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45" windowWidth="16605" windowHeight="7995" firstSheet="3" activeTab="9"/>
  </bookViews>
  <sheets>
    <sheet name="statistics (2)" sheetId="23" state="hidden" r:id="rId1"/>
    <sheet name="E9-10f" sheetId="3" state="hidden" r:id="rId2"/>
    <sheet name="D11-12m" sheetId="9" state="hidden" r:id="rId3"/>
    <sheet name="F 8 (f)" sheetId="25" r:id="rId4"/>
    <sheet name="F 8 (m)" sheetId="26" r:id="rId5"/>
    <sheet name=" E10 (f)" sheetId="27" r:id="rId6"/>
    <sheet name=" E 10 (m)" sheetId="28" r:id="rId7"/>
    <sheet name=" D 12 (f)" sheetId="29" r:id="rId8"/>
    <sheet name=" D 12 (m)" sheetId="30" r:id="rId9"/>
    <sheet name=" C 14 (f)" sheetId="31" r:id="rId10"/>
    <sheet name="C 14 (m)" sheetId="32" r:id="rId11"/>
    <sheet name=" B 16 (f)" sheetId="33" r:id="rId12"/>
    <sheet name="B 16 (m)" sheetId="34" r:id="rId13"/>
    <sheet name="A 18 (f)" sheetId="35" r:id="rId14"/>
    <sheet name="A 18 (m)" sheetId="36" r:id="rId15"/>
    <sheet name="Sheet1" sheetId="16" state="hidden" r:id="rId16"/>
    <sheet name="Results from NFs" sheetId="21" state="hidden" r:id="rId17"/>
    <sheet name="All categories-Award" sheetId="20" state="hidden" r:id="rId18"/>
    <sheet name="all catg.results" sheetId="24" state="hidden" r:id="rId19"/>
  </sheets>
  <calcPr calcId="145621"/>
</workbook>
</file>

<file path=xl/calcChain.xml><?xml version="1.0" encoding="utf-8"?>
<calcChain xmlns="http://schemas.openxmlformats.org/spreadsheetml/2006/main">
  <c r="R434" i="29" l="1"/>
  <c r="R432" i="29"/>
  <c r="R430" i="29"/>
  <c r="R423" i="29"/>
  <c r="R422" i="29"/>
  <c r="R417" i="29"/>
  <c r="R412" i="29"/>
  <c r="R411" i="29"/>
  <c r="R408" i="29"/>
  <c r="R404" i="29"/>
  <c r="R405" i="29"/>
  <c r="R402" i="29"/>
  <c r="R401" i="29"/>
  <c r="R398" i="29"/>
  <c r="R396" i="29"/>
  <c r="R390" i="29"/>
  <c r="R386" i="29"/>
  <c r="R385" i="29"/>
  <c r="R381" i="29"/>
  <c r="R378" i="29"/>
  <c r="R379" i="29"/>
  <c r="R376" i="29"/>
  <c r="R375" i="29"/>
  <c r="R370" i="29"/>
  <c r="R368" i="29"/>
  <c r="R367" i="29"/>
  <c r="R365" i="29"/>
  <c r="R366" i="29"/>
  <c r="R361" i="29"/>
  <c r="R362" i="29"/>
  <c r="R364" i="29"/>
  <c r="R359" i="29"/>
  <c r="R358" i="29"/>
  <c r="R357" i="29"/>
  <c r="R354" i="29"/>
  <c r="R351" i="29"/>
  <c r="R350" i="29"/>
  <c r="R348" i="29"/>
  <c r="R349" i="29"/>
  <c r="R342" i="29"/>
  <c r="R343" i="29"/>
  <c r="R341" i="29"/>
  <c r="R337" i="29"/>
  <c r="R338" i="29"/>
  <c r="R333" i="29"/>
  <c r="R335" i="29"/>
  <c r="R334" i="29"/>
  <c r="R332" i="29"/>
  <c r="R328" i="29"/>
  <c r="R329" i="29"/>
  <c r="R330" i="29"/>
  <c r="R326" i="29"/>
  <c r="R327" i="29"/>
  <c r="R323" i="29"/>
  <c r="R324" i="29"/>
  <c r="R322" i="29"/>
  <c r="R319" i="29"/>
  <c r="R320" i="29"/>
  <c r="R314" i="29"/>
  <c r="R315" i="29"/>
  <c r="R316" i="29"/>
  <c r="R313" i="29"/>
  <c r="R311" i="29"/>
  <c r="R310" i="29"/>
  <c r="R308" i="29"/>
  <c r="R302" i="29"/>
  <c r="R301" i="29"/>
  <c r="R297" i="29"/>
  <c r="R299" i="29"/>
  <c r="R300" i="29"/>
  <c r="R295" i="29"/>
  <c r="R292" i="29"/>
  <c r="R294" i="29"/>
  <c r="R289" i="29"/>
  <c r="R291" i="29"/>
  <c r="R290" i="29"/>
  <c r="R286" i="29"/>
  <c r="R287" i="29"/>
  <c r="R288" i="29"/>
  <c r="R281" i="29"/>
  <c r="R282" i="29"/>
  <c r="R285" i="29"/>
  <c r="R280" i="29"/>
  <c r="R279" i="29"/>
  <c r="R277" i="29"/>
  <c r="R278" i="29"/>
  <c r="R272" i="29"/>
  <c r="R273" i="29"/>
  <c r="R274" i="29"/>
  <c r="R275" i="29"/>
  <c r="R276" i="29"/>
  <c r="R269" i="29"/>
  <c r="R268" i="29"/>
  <c r="R270" i="29"/>
  <c r="R264" i="29"/>
  <c r="R265" i="29"/>
  <c r="R267" i="29"/>
  <c r="R263" i="29"/>
  <c r="R260" i="29"/>
  <c r="R257" i="29"/>
  <c r="R253" i="29"/>
  <c r="R255" i="29"/>
  <c r="R254" i="29"/>
  <c r="R256" i="29"/>
  <c r="R252" i="29"/>
  <c r="R249" i="29"/>
  <c r="R251" i="29"/>
  <c r="R248" i="29"/>
  <c r="R246" i="29"/>
  <c r="R245" i="29"/>
  <c r="R241" i="29"/>
  <c r="R239" i="29"/>
  <c r="R238" i="29"/>
  <c r="R236" i="29"/>
  <c r="R237" i="29"/>
  <c r="R234" i="29"/>
  <c r="R232" i="29"/>
  <c r="R233" i="29"/>
  <c r="R231" i="29"/>
  <c r="R230" i="29"/>
  <c r="R225" i="29"/>
  <c r="R226" i="29"/>
  <c r="R228" i="29"/>
  <c r="R224" i="29"/>
  <c r="R222" i="29"/>
  <c r="R223" i="29"/>
  <c r="R220" i="29"/>
  <c r="R221" i="29"/>
  <c r="R219" i="29"/>
  <c r="R218" i="29"/>
  <c r="R217" i="29"/>
  <c r="R214" i="29"/>
  <c r="R215" i="29"/>
  <c r="R216" i="29"/>
  <c r="R210" i="29"/>
  <c r="R211" i="29"/>
  <c r="R213" i="29"/>
  <c r="R206" i="29"/>
  <c r="R207" i="29"/>
  <c r="R208" i="29"/>
  <c r="R209" i="29"/>
  <c r="R203" i="29"/>
  <c r="R201" i="29"/>
  <c r="R202" i="29"/>
  <c r="R200" i="29"/>
  <c r="R193" i="29"/>
  <c r="R195" i="29"/>
  <c r="R196" i="29"/>
  <c r="R192" i="29"/>
  <c r="R191" i="29"/>
  <c r="R188" i="29"/>
  <c r="R189" i="29"/>
  <c r="R190" i="29"/>
  <c r="R185" i="29"/>
  <c r="R187" i="29"/>
  <c r="R182" i="29"/>
  <c r="R183" i="29"/>
  <c r="R184" i="29"/>
  <c r="R179" i="29"/>
  <c r="R180" i="29"/>
  <c r="R181" i="29"/>
  <c r="R177" i="29"/>
  <c r="R178" i="29"/>
  <c r="R176" i="29"/>
  <c r="R174" i="29"/>
  <c r="R170" i="29"/>
  <c r="R171" i="29"/>
  <c r="R172" i="29"/>
  <c r="R169" i="29"/>
  <c r="R166" i="29"/>
  <c r="R167" i="29"/>
  <c r="R168" i="29"/>
  <c r="R164" i="29"/>
  <c r="R165" i="29"/>
  <c r="R163" i="29"/>
  <c r="R162" i="29"/>
  <c r="R159" i="29"/>
  <c r="R156" i="29"/>
  <c r="R158" i="29"/>
  <c r="R153" i="29"/>
  <c r="R154" i="29"/>
  <c r="R155" i="29"/>
  <c r="R149" i="29"/>
  <c r="R150" i="29"/>
  <c r="R151" i="29"/>
  <c r="R152" i="29"/>
  <c r="R147" i="29"/>
  <c r="R146" i="29"/>
  <c r="R144" i="29"/>
  <c r="R145" i="29"/>
  <c r="R140" i="29"/>
  <c r="R143" i="29"/>
  <c r="R141" i="29"/>
  <c r="R142" i="29"/>
  <c r="R139" i="29"/>
  <c r="R137" i="29"/>
  <c r="R138" i="29"/>
  <c r="R135" i="29"/>
  <c r="R132" i="29"/>
  <c r="R133" i="29"/>
  <c r="R134" i="29"/>
  <c r="R130" i="29"/>
  <c r="R131" i="29"/>
  <c r="R127" i="29"/>
  <c r="R128" i="29"/>
  <c r="R129" i="29"/>
  <c r="R126" i="29"/>
  <c r="R125" i="29"/>
  <c r="R124" i="29"/>
  <c r="R123" i="29"/>
  <c r="R122" i="29"/>
  <c r="R119" i="29"/>
  <c r="R120" i="29"/>
  <c r="R121" i="29"/>
  <c r="R118" i="29"/>
  <c r="R117" i="29"/>
  <c r="R115" i="29"/>
  <c r="R116" i="29"/>
  <c r="R113" i="29"/>
  <c r="R108" i="29"/>
  <c r="R111" i="29"/>
  <c r="R109" i="29"/>
  <c r="R110" i="29"/>
  <c r="R112" i="29"/>
  <c r="R104" i="29"/>
  <c r="R105" i="29"/>
  <c r="R107" i="29"/>
  <c r="R106" i="29"/>
  <c r="R101" i="29"/>
  <c r="R103" i="29"/>
  <c r="R100" i="29"/>
  <c r="R97" i="29"/>
  <c r="R99" i="29"/>
  <c r="R96" i="29"/>
  <c r="R93" i="29"/>
  <c r="R95" i="29"/>
  <c r="R94" i="29"/>
  <c r="R92" i="29"/>
  <c r="R89" i="29"/>
  <c r="R90" i="29"/>
  <c r="R91" i="29"/>
  <c r="R86" i="29"/>
  <c r="R87" i="29"/>
  <c r="R88" i="29"/>
  <c r="R83" i="29"/>
  <c r="R84" i="29"/>
  <c r="R85" i="29"/>
  <c r="R81" i="29"/>
  <c r="R82" i="29"/>
  <c r="R76" i="29"/>
  <c r="R77" i="29"/>
  <c r="R78" i="29"/>
  <c r="R79" i="29"/>
  <c r="R75" i="29"/>
  <c r="R73" i="29"/>
  <c r="R74" i="29"/>
  <c r="R72" i="29"/>
  <c r="R71" i="29"/>
  <c r="R69" i="29"/>
  <c r="R70" i="29"/>
  <c r="R68" i="29"/>
  <c r="R67" i="29"/>
  <c r="R66" i="29"/>
  <c r="R64" i="29"/>
  <c r="R65" i="29"/>
  <c r="R59" i="29"/>
  <c r="R60" i="29"/>
  <c r="R62" i="29"/>
  <c r="R63" i="29"/>
  <c r="R56" i="29"/>
  <c r="R57" i="29"/>
  <c r="R58" i="29"/>
  <c r="R55" i="29"/>
  <c r="R52" i="29"/>
  <c r="R53" i="29"/>
  <c r="R50" i="29"/>
  <c r="R46" i="29"/>
  <c r="R47" i="29"/>
  <c r="R48" i="29"/>
  <c r="R45" i="29"/>
  <c r="R43" i="29"/>
  <c r="R44" i="29"/>
  <c r="R41" i="29"/>
  <c r="R42" i="29"/>
  <c r="R40" i="29"/>
  <c r="R37" i="29"/>
  <c r="R38" i="29"/>
  <c r="R36" i="29"/>
  <c r="R33" i="29"/>
  <c r="R35" i="29"/>
  <c r="R31" i="29"/>
  <c r="R30" i="29"/>
  <c r="R29" i="29"/>
  <c r="R28" i="29"/>
  <c r="R26" i="29"/>
  <c r="R27" i="29"/>
  <c r="R25" i="29"/>
  <c r="R24" i="29"/>
  <c r="R21" i="29"/>
  <c r="R63" i="25" l="1"/>
  <c r="R60" i="25"/>
  <c r="O60" i="25"/>
  <c r="S60" i="25" s="1"/>
  <c r="R59" i="25"/>
  <c r="O59" i="25"/>
  <c r="S59" i="25" s="1"/>
  <c r="S55" i="25"/>
  <c r="R55" i="25"/>
  <c r="O55" i="25"/>
  <c r="R52" i="25"/>
  <c r="S52" i="25" s="1"/>
  <c r="O52" i="25"/>
  <c r="R48" i="25"/>
  <c r="O48" i="25"/>
  <c r="S48" i="25" s="1"/>
  <c r="R46" i="25"/>
  <c r="O46" i="25"/>
  <c r="S46" i="25" s="1"/>
  <c r="S43" i="25"/>
  <c r="R43" i="25"/>
  <c r="O43" i="25"/>
  <c r="R42" i="25"/>
  <c r="S42" i="25" s="1"/>
  <c r="O42" i="25"/>
  <c r="R41" i="25"/>
  <c r="O41" i="25"/>
  <c r="S41" i="25" s="1"/>
  <c r="S38" i="25"/>
  <c r="R37" i="25"/>
  <c r="O37" i="25"/>
  <c r="S37" i="25" s="1"/>
  <c r="R34" i="25"/>
  <c r="O34" i="25"/>
  <c r="S34" i="25" s="1"/>
  <c r="S32" i="25"/>
  <c r="R31" i="25"/>
  <c r="O31" i="25"/>
  <c r="S31" i="25" s="1"/>
  <c r="S25" i="25"/>
  <c r="R195" i="36" l="1"/>
  <c r="C195" i="36" s="1"/>
  <c r="R194" i="36"/>
  <c r="C194" i="36" s="1"/>
  <c r="R193" i="36"/>
  <c r="C193" i="36" s="1"/>
  <c r="R192" i="36"/>
  <c r="C192" i="36" s="1"/>
  <c r="R187" i="36"/>
  <c r="C187" i="36" s="1"/>
  <c r="R188" i="36"/>
  <c r="C188" i="36" s="1"/>
  <c r="R191" i="36"/>
  <c r="C191" i="36" s="1"/>
  <c r="R196" i="36"/>
  <c r="C196" i="36" s="1"/>
  <c r="R186" i="36"/>
  <c r="C186" i="36" s="1"/>
  <c r="R184" i="36"/>
  <c r="C184" i="36" s="1"/>
  <c r="R185" i="36"/>
  <c r="C185" i="36" s="1"/>
  <c r="R181" i="36"/>
  <c r="C181" i="36" s="1"/>
  <c r="R189" i="36"/>
  <c r="C189" i="36" s="1"/>
  <c r="R180" i="36"/>
  <c r="C180" i="36" s="1"/>
  <c r="R183" i="36"/>
  <c r="C183" i="36" s="1"/>
  <c r="R172" i="36"/>
  <c r="O172" i="36"/>
  <c r="R160" i="36"/>
  <c r="O160" i="36"/>
  <c r="R150" i="36"/>
  <c r="O150" i="36"/>
  <c r="R147" i="36"/>
  <c r="O147" i="36"/>
  <c r="R136" i="36"/>
  <c r="O136" i="36"/>
  <c r="R134" i="36"/>
  <c r="O134" i="36"/>
  <c r="R121" i="36"/>
  <c r="O121" i="36"/>
  <c r="R114" i="36"/>
  <c r="O114" i="36"/>
  <c r="R92" i="36"/>
  <c r="O92" i="36"/>
  <c r="R67" i="36"/>
  <c r="O67" i="36"/>
  <c r="C67" i="36" l="1"/>
  <c r="C114" i="36"/>
  <c r="C134" i="36"/>
  <c r="C147" i="36"/>
  <c r="C160" i="36"/>
  <c r="C92" i="36"/>
  <c r="C121" i="36"/>
  <c r="C136" i="36"/>
  <c r="C150" i="36"/>
  <c r="C172" i="36"/>
  <c r="S92" i="36"/>
  <c r="S121" i="36"/>
  <c r="S134" i="36"/>
  <c r="S136" i="36"/>
  <c r="S150" i="36"/>
  <c r="S160" i="36"/>
  <c r="S172" i="36"/>
  <c r="S67" i="36"/>
  <c r="S114" i="36"/>
  <c r="S147" i="36"/>
  <c r="R155" i="35"/>
  <c r="R152" i="35"/>
  <c r="R148" i="35"/>
  <c r="R139" i="35"/>
  <c r="R136" i="35"/>
  <c r="R134" i="35"/>
  <c r="O134" i="35"/>
  <c r="S134" i="35" s="1"/>
  <c r="R111" i="35"/>
  <c r="O111" i="35"/>
  <c r="R102" i="35"/>
  <c r="O102" i="35"/>
  <c r="S102" i="35" l="1"/>
  <c r="S111" i="35"/>
  <c r="R194" i="34"/>
  <c r="O194" i="34"/>
  <c r="S194" i="34" s="1"/>
  <c r="R191" i="34"/>
  <c r="O191" i="34"/>
  <c r="S191" i="34" s="1"/>
  <c r="C191" i="34"/>
  <c r="R183" i="34"/>
  <c r="O183" i="34"/>
  <c r="S183" i="34" s="1"/>
  <c r="R271" i="33"/>
  <c r="R263" i="33"/>
  <c r="O263" i="33"/>
  <c r="C263" i="33" s="1"/>
  <c r="R262" i="33"/>
  <c r="O262" i="33"/>
  <c r="C262" i="33" s="1"/>
  <c r="R364" i="32"/>
  <c r="O364" i="32"/>
  <c r="S364" i="32" s="1"/>
  <c r="R347" i="32"/>
  <c r="O347" i="32"/>
  <c r="S347" i="32" s="1"/>
  <c r="R213" i="32"/>
  <c r="O213" i="32"/>
  <c r="C213" i="32"/>
  <c r="R206" i="32"/>
  <c r="O206" i="32"/>
  <c r="C206" i="32" s="1"/>
  <c r="R75" i="32"/>
  <c r="O75" i="32"/>
  <c r="S75" i="32" s="1"/>
  <c r="R377" i="31"/>
  <c r="O377" i="31"/>
  <c r="R344" i="30"/>
  <c r="O344" i="30"/>
  <c r="S344" i="30" s="1"/>
  <c r="R310" i="30"/>
  <c r="O310" i="30"/>
  <c r="S310" i="30" s="1"/>
  <c r="C310" i="30"/>
  <c r="R272" i="30"/>
  <c r="O272" i="30"/>
  <c r="S272" i="30" s="1"/>
  <c r="C272" i="30"/>
  <c r="O438" i="29"/>
  <c r="R431" i="29"/>
  <c r="O431" i="29"/>
  <c r="C431" i="29" s="1"/>
  <c r="R426" i="29"/>
  <c r="O426" i="29"/>
  <c r="R414" i="29"/>
  <c r="O414" i="29"/>
  <c r="R391" i="29"/>
  <c r="O391" i="29"/>
  <c r="R388" i="29"/>
  <c r="O388" i="29"/>
  <c r="R372" i="29"/>
  <c r="O372" i="29"/>
  <c r="R355" i="29"/>
  <c r="O355" i="29"/>
  <c r="R352" i="29"/>
  <c r="O352" i="29"/>
  <c r="R317" i="29"/>
  <c r="O317" i="29"/>
  <c r="R625" i="28"/>
  <c r="O625" i="28"/>
  <c r="R585" i="28"/>
  <c r="O585" i="28"/>
  <c r="R528" i="28"/>
  <c r="O528" i="28"/>
  <c r="R434" i="28"/>
  <c r="O434" i="28"/>
  <c r="S434" i="28" s="1"/>
  <c r="R742" i="27"/>
  <c r="O742" i="27"/>
  <c r="R678" i="27"/>
  <c r="O678" i="27"/>
  <c r="R649" i="27"/>
  <c r="O649" i="27"/>
  <c r="S649" i="27" s="1"/>
  <c r="R618" i="27"/>
  <c r="O618" i="27"/>
  <c r="R38" i="27"/>
  <c r="O38" i="27"/>
  <c r="S38" i="27" s="1"/>
  <c r="R69" i="26"/>
  <c r="R39" i="26"/>
  <c r="O39" i="26"/>
  <c r="R23" i="26"/>
  <c r="O23" i="26"/>
  <c r="S426" i="29" l="1"/>
  <c r="S618" i="27"/>
  <c r="S678" i="27"/>
  <c r="S39" i="26"/>
  <c r="C528" i="28"/>
  <c r="S377" i="31"/>
  <c r="C377" i="31" s="1"/>
  <c r="C183" i="34"/>
  <c r="C194" i="34"/>
  <c r="S213" i="32"/>
  <c r="C347" i="32"/>
  <c r="C344" i="30"/>
  <c r="C317" i="29"/>
  <c r="C352" i="29"/>
  <c r="C372" i="29"/>
  <c r="C391" i="29"/>
  <c r="C426" i="29"/>
  <c r="S585" i="28"/>
  <c r="C625" i="28"/>
  <c r="C434" i="28"/>
  <c r="S528" i="28"/>
  <c r="C585" i="28"/>
  <c r="S625" i="28"/>
  <c r="C649" i="27"/>
  <c r="C618" i="27"/>
  <c r="C742" i="27"/>
  <c r="C678" i="27"/>
  <c r="S742" i="27"/>
  <c r="S262" i="33"/>
  <c r="S263" i="33"/>
  <c r="S206" i="32"/>
  <c r="C364" i="32"/>
  <c r="S431" i="29"/>
  <c r="C355" i="29"/>
  <c r="C388" i="29"/>
  <c r="C414" i="29"/>
  <c r="S317" i="29"/>
  <c r="S352" i="29"/>
  <c r="S355" i="29"/>
  <c r="S372" i="29"/>
  <c r="S388" i="29"/>
  <c r="S391" i="29"/>
  <c r="S414" i="29"/>
  <c r="C38" i="27"/>
  <c r="S23" i="26"/>
  <c r="S354" i="34"/>
  <c r="S342" i="34"/>
  <c r="S340" i="34"/>
  <c r="S335" i="34"/>
  <c r="S330" i="34"/>
  <c r="S325" i="34"/>
  <c r="S323" i="34"/>
  <c r="S319" i="34"/>
  <c r="S316" i="34"/>
  <c r="S315" i="34"/>
  <c r="S314" i="34"/>
  <c r="S313" i="34"/>
  <c r="S309" i="34"/>
  <c r="S308" i="34"/>
  <c r="S307" i="34"/>
  <c r="S306" i="34"/>
  <c r="S304" i="34"/>
  <c r="S303" i="34"/>
  <c r="S302" i="34"/>
  <c r="S301" i="34"/>
  <c r="S299" i="34"/>
  <c r="S296" i="34"/>
  <c r="S294" i="34"/>
  <c r="S290" i="34"/>
  <c r="S289" i="34"/>
  <c r="S288" i="34"/>
  <c r="S287" i="34"/>
  <c r="S285" i="34"/>
  <c r="S284" i="34"/>
  <c r="S283" i="34"/>
  <c r="S281" i="34"/>
  <c r="S280" i="34"/>
  <c r="S279" i="34"/>
  <c r="S278" i="34"/>
  <c r="S277" i="34"/>
  <c r="S276" i="34"/>
  <c r="S274" i="34"/>
  <c r="S273" i="34"/>
  <c r="S272" i="34"/>
  <c r="S271" i="34"/>
  <c r="S270" i="34"/>
  <c r="S269" i="34"/>
  <c r="S266" i="34"/>
  <c r="S264" i="34"/>
  <c r="S262" i="34"/>
  <c r="S258" i="34"/>
  <c r="S257" i="34"/>
  <c r="S252" i="34"/>
  <c r="S250" i="34"/>
  <c r="S248" i="34"/>
  <c r="S244" i="34"/>
  <c r="S242" i="34"/>
  <c r="S237" i="34"/>
  <c r="S234" i="34"/>
  <c r="S210" i="34"/>
  <c r="S205" i="34"/>
  <c r="S179" i="34"/>
  <c r="S173" i="34"/>
  <c r="S159" i="34"/>
  <c r="S155" i="34"/>
  <c r="S121" i="34"/>
  <c r="S62" i="34"/>
  <c r="S481" i="32" l="1"/>
  <c r="S434" i="30"/>
  <c r="S402" i="30"/>
  <c r="S391" i="30"/>
  <c r="S390" i="30"/>
  <c r="S385" i="30"/>
  <c r="S367" i="30"/>
  <c r="S366" i="30"/>
  <c r="S349" i="30"/>
  <c r="S234" i="30"/>
  <c r="S410" i="29"/>
  <c r="S374" i="29"/>
  <c r="S318" i="29"/>
  <c r="S787" i="27"/>
  <c r="S767" i="27"/>
  <c r="S757" i="27"/>
  <c r="S567" i="27"/>
  <c r="S270" i="33" l="1"/>
  <c r="S265" i="33"/>
  <c r="S179" i="36" l="1"/>
  <c r="S177" i="36"/>
  <c r="S176" i="36"/>
  <c r="S175" i="36"/>
  <c r="S174" i="36"/>
  <c r="S173" i="36"/>
  <c r="S171" i="36"/>
  <c r="S169" i="36"/>
  <c r="S164" i="36"/>
  <c r="S163" i="36"/>
  <c r="S156" i="36"/>
  <c r="S93" i="36"/>
  <c r="S478" i="32"/>
  <c r="S476" i="32"/>
  <c r="S474" i="32"/>
  <c r="S473" i="32"/>
  <c r="S472" i="32"/>
  <c r="S470" i="32"/>
  <c r="S469" i="32"/>
  <c r="S467" i="32"/>
  <c r="S466" i="32"/>
  <c r="S465" i="32"/>
  <c r="S463" i="32"/>
  <c r="S462" i="32"/>
  <c r="S461" i="32"/>
  <c r="S460" i="32"/>
  <c r="S456" i="32"/>
  <c r="S455" i="32"/>
  <c r="S452" i="32"/>
  <c r="S451" i="32"/>
  <c r="S450" i="32"/>
  <c r="S447" i="32"/>
  <c r="S443" i="32"/>
  <c r="S442" i="32"/>
  <c r="S441" i="32"/>
  <c r="S440" i="32"/>
  <c r="S439" i="32"/>
  <c r="S436" i="32"/>
  <c r="S434" i="32"/>
  <c r="S427" i="32"/>
  <c r="S425" i="32"/>
  <c r="S424" i="32"/>
  <c r="S421" i="32"/>
  <c r="S420" i="32"/>
  <c r="S419" i="32"/>
  <c r="S418" i="32"/>
  <c r="S415" i="32"/>
  <c r="S412" i="32"/>
  <c r="S410" i="32"/>
  <c r="S409" i="32"/>
  <c r="S408" i="32"/>
  <c r="S404" i="32"/>
  <c r="S400" i="32"/>
  <c r="S398" i="32"/>
  <c r="S397" i="32"/>
  <c r="S396" i="32"/>
  <c r="S394" i="32"/>
  <c r="S391" i="32"/>
  <c r="S386" i="32"/>
  <c r="S383" i="32"/>
  <c r="S382" i="32"/>
  <c r="S377" i="32"/>
  <c r="S374" i="32"/>
  <c r="S373" i="32"/>
  <c r="S372" i="32"/>
  <c r="S366" i="32"/>
  <c r="S361" i="32"/>
  <c r="S360" i="32"/>
  <c r="S359" i="32"/>
  <c r="S356" i="32"/>
  <c r="S352" i="32"/>
  <c r="S351" i="32"/>
  <c r="S350" i="32"/>
  <c r="S340" i="32"/>
  <c r="S336" i="32"/>
  <c r="S334" i="32"/>
  <c r="S329" i="32"/>
  <c r="S326" i="32"/>
  <c r="S318" i="32"/>
  <c r="S315" i="32"/>
  <c r="S312" i="32"/>
  <c r="S307" i="32"/>
  <c r="S304" i="32"/>
  <c r="S298" i="32"/>
  <c r="S284" i="32"/>
  <c r="S281" i="32"/>
  <c r="S275" i="32"/>
  <c r="S249" i="32"/>
  <c r="S239" i="32"/>
  <c r="S238" i="32"/>
  <c r="S224" i="32"/>
  <c r="S201" i="32"/>
  <c r="S166" i="32"/>
  <c r="S51" i="32"/>
  <c r="S443" i="31"/>
  <c r="S433" i="31"/>
  <c r="S428" i="31"/>
  <c r="S427" i="31"/>
  <c r="S424" i="31"/>
  <c r="S413" i="31"/>
  <c r="S410" i="31"/>
  <c r="S408" i="31"/>
  <c r="S406" i="31"/>
  <c r="S395" i="31"/>
  <c r="S393" i="31"/>
  <c r="S373" i="31"/>
  <c r="S371" i="31"/>
  <c r="S363" i="31"/>
  <c r="S361" i="31"/>
  <c r="S358" i="31"/>
  <c r="S339" i="31"/>
  <c r="S323" i="31"/>
  <c r="S304" i="31"/>
  <c r="S236" i="31"/>
  <c r="S208" i="31"/>
  <c r="S203" i="31"/>
  <c r="S186" i="31"/>
  <c r="S80" i="31"/>
  <c r="S421" i="30" l="1"/>
  <c r="S415" i="30"/>
  <c r="S412" i="30"/>
  <c r="S410" i="30"/>
  <c r="S409" i="30"/>
  <c r="S408" i="30"/>
  <c r="S407" i="30"/>
  <c r="S404" i="30"/>
  <c r="S396" i="30"/>
  <c r="S382" i="30"/>
  <c r="S379" i="30"/>
  <c r="S374" i="30"/>
  <c r="S372" i="30"/>
  <c r="S371" i="30"/>
  <c r="S370" i="30"/>
  <c r="S369" i="30"/>
  <c r="S361" i="30"/>
  <c r="S360" i="30"/>
  <c r="S354" i="30"/>
  <c r="S353" i="30"/>
  <c r="S346" i="30"/>
  <c r="S345" i="30"/>
  <c r="S341" i="30"/>
  <c r="S336" i="30"/>
  <c r="S334" i="30"/>
  <c r="S332" i="30"/>
  <c r="S330" i="30"/>
  <c r="S324" i="30"/>
  <c r="S323" i="30"/>
  <c r="S322" i="30"/>
  <c r="S321" i="30"/>
  <c r="S320" i="30"/>
  <c r="S319" i="30"/>
  <c r="S317" i="30"/>
  <c r="S316" i="30"/>
  <c r="S314" i="30"/>
  <c r="S305" i="30"/>
  <c r="S302" i="30"/>
  <c r="S299" i="30"/>
  <c r="S296" i="30"/>
  <c r="S295" i="30"/>
  <c r="S293" i="30"/>
  <c r="S292" i="30"/>
  <c r="S291" i="30"/>
  <c r="S289" i="30"/>
  <c r="S284" i="30"/>
  <c r="S277" i="30"/>
  <c r="S274" i="30"/>
  <c r="S273" i="30"/>
  <c r="S271" i="30"/>
  <c r="S270" i="30"/>
  <c r="S268" i="30"/>
  <c r="S265" i="30"/>
  <c r="S260" i="30"/>
  <c r="S259" i="30"/>
  <c r="S255" i="30"/>
  <c r="S249" i="30"/>
  <c r="S246" i="30"/>
  <c r="S238" i="30"/>
  <c r="S233" i="30"/>
  <c r="S226" i="30"/>
  <c r="S223" i="30"/>
  <c r="S210" i="30"/>
  <c r="S206" i="30"/>
  <c r="S200" i="30"/>
  <c r="S195" i="30"/>
  <c r="S190" i="30"/>
  <c r="S189" i="30"/>
  <c r="S187" i="30"/>
  <c r="S186" i="30"/>
  <c r="S180" i="30"/>
  <c r="S177" i="30"/>
  <c r="S173" i="30"/>
  <c r="S172" i="30"/>
  <c r="S152" i="30"/>
  <c r="S151" i="30"/>
  <c r="S139" i="30"/>
  <c r="S69" i="30"/>
  <c r="FW462" i="29" l="1"/>
  <c r="FW461" i="29"/>
  <c r="FW460" i="29"/>
  <c r="FW459" i="29"/>
  <c r="FW458" i="29"/>
  <c r="FW457" i="29"/>
  <c r="FW456" i="29"/>
  <c r="FW455" i="29"/>
  <c r="FW454" i="29"/>
  <c r="FW453" i="29"/>
  <c r="FW452" i="29"/>
  <c r="FW451" i="29"/>
  <c r="FW450" i="29"/>
  <c r="FW449" i="29"/>
  <c r="FW448" i="29"/>
  <c r="FW447" i="29"/>
  <c r="FW446" i="29"/>
  <c r="FW444" i="29"/>
  <c r="FW443" i="29"/>
  <c r="FW442" i="29"/>
  <c r="FW441" i="29"/>
  <c r="FW440" i="29"/>
  <c r="S406" i="29" l="1"/>
  <c r="S397" i="29"/>
  <c r="S369" i="29"/>
  <c r="S298" i="29"/>
  <c r="S284" i="29"/>
  <c r="S283" i="29"/>
  <c r="S243" i="29"/>
  <c r="S229" i="29"/>
  <c r="S212" i="29"/>
  <c r="S199" i="29"/>
  <c r="S197" i="29"/>
  <c r="S157" i="29"/>
  <c r="S626" i="28"/>
  <c r="S622" i="28"/>
  <c r="S621" i="28"/>
  <c r="S620" i="28"/>
  <c r="S618" i="28"/>
  <c r="S609" i="28"/>
  <c r="S599" i="28"/>
  <c r="S595" i="28"/>
  <c r="S592" i="28"/>
  <c r="S591" i="28"/>
  <c r="S590" i="28"/>
  <c r="S589" i="28"/>
  <c r="S582" i="28"/>
  <c r="S576" i="28"/>
  <c r="S571" i="28"/>
  <c r="S564" i="28"/>
  <c r="S534" i="28"/>
  <c r="S521" i="28"/>
  <c r="S515" i="28"/>
  <c r="S511" i="28"/>
  <c r="S504" i="28"/>
  <c r="S488" i="28"/>
  <c r="S489" i="28"/>
  <c r="S484" i="28"/>
  <c r="S476" i="28"/>
  <c r="S472" i="28"/>
  <c r="S454" i="28"/>
  <c r="S452" i="28"/>
  <c r="S448" i="28"/>
  <c r="S428" i="28"/>
  <c r="S413" i="28"/>
  <c r="S411" i="28"/>
  <c r="S410" i="28"/>
  <c r="S404" i="28"/>
  <c r="S405" i="28"/>
  <c r="S398" i="28"/>
  <c r="S377" i="28"/>
  <c r="S368" i="28"/>
  <c r="S362" i="28"/>
  <c r="S354" i="28"/>
  <c r="S357" i="28"/>
  <c r="S349" i="28"/>
  <c r="S352" i="28"/>
  <c r="S339" i="28"/>
  <c r="S334" i="28"/>
  <c r="S313" i="28"/>
  <c r="S312" i="28"/>
  <c r="S308" i="28"/>
  <c r="S307" i="28"/>
  <c r="S301" i="28"/>
  <c r="S293" i="28"/>
  <c r="S292" i="28"/>
  <c r="S285" i="28"/>
  <c r="S286" i="28"/>
  <c r="S277" i="28"/>
  <c r="S268" i="28"/>
  <c r="S263" i="28"/>
  <c r="S262" i="28"/>
  <c r="S252" i="28"/>
  <c r="S253" i="28"/>
  <c r="S231" i="28"/>
  <c r="S212" i="28"/>
  <c r="S213" i="28"/>
  <c r="S197" i="28"/>
  <c r="S196" i="28"/>
  <c r="S191" i="28"/>
  <c r="S179" i="28"/>
  <c r="S161" i="28"/>
  <c r="S747" i="27"/>
  <c r="S731" i="27"/>
  <c r="S637" i="27"/>
  <c r="S748" i="27"/>
  <c r="S744" i="27"/>
  <c r="S737" i="27"/>
  <c r="S719" i="27"/>
  <c r="S710" i="27"/>
  <c r="S650" i="27"/>
  <c r="S644" i="27"/>
  <c r="S589" i="27"/>
  <c r="S577" i="27"/>
  <c r="S538" i="27"/>
  <c r="S414" i="27"/>
  <c r="S395" i="27"/>
  <c r="S220" i="27"/>
  <c r="S124" i="27"/>
  <c r="S65" i="26"/>
  <c r="S62" i="26"/>
  <c r="S59" i="26"/>
  <c r="S56" i="26"/>
  <c r="S51" i="26"/>
  <c r="S47" i="26"/>
  <c r="S43" i="26"/>
  <c r="S42" i="26"/>
  <c r="S35" i="26"/>
  <c r="S34" i="26"/>
  <c r="S28" i="26"/>
  <c r="S25" i="26"/>
  <c r="S26" i="26"/>
  <c r="S22" i="26"/>
  <c r="S60" i="27"/>
  <c r="O96" i="27"/>
  <c r="R96" i="27"/>
  <c r="O97" i="27"/>
  <c r="R97" i="27"/>
  <c r="S153" i="27"/>
  <c r="O158" i="27"/>
  <c r="R158" i="27"/>
  <c r="S188" i="27"/>
  <c r="O222" i="27"/>
  <c r="R222" i="27"/>
  <c r="S257" i="27"/>
  <c r="S393" i="27"/>
  <c r="S404" i="27"/>
  <c r="O396" i="27"/>
  <c r="R396" i="27"/>
  <c r="O398" i="27"/>
  <c r="R398" i="27"/>
  <c r="S482" i="27"/>
  <c r="O510" i="27"/>
  <c r="R510" i="27"/>
  <c r="S541" i="27"/>
  <c r="O572" i="27"/>
  <c r="R572" i="27"/>
  <c r="S584" i="27"/>
  <c r="O594" i="27"/>
  <c r="R594" i="27"/>
  <c r="O726" i="27"/>
  <c r="R726" i="27"/>
  <c r="O776" i="27"/>
  <c r="R776" i="27"/>
  <c r="S572" i="27" l="1"/>
  <c r="S776" i="27"/>
  <c r="S222" i="27"/>
  <c r="S96" i="27"/>
  <c r="S398" i="27"/>
  <c r="S158" i="27"/>
  <c r="S726" i="27"/>
  <c r="S510" i="27"/>
  <c r="S97" i="27"/>
  <c r="S594" i="27"/>
  <c r="S396" i="27"/>
  <c r="R178" i="36"/>
  <c r="R143" i="36"/>
  <c r="O143" i="36"/>
  <c r="S143" i="36" s="1"/>
  <c r="R135" i="36"/>
  <c r="O135" i="36"/>
  <c r="S135" i="36" s="1"/>
  <c r="R133" i="36"/>
  <c r="O133" i="36"/>
  <c r="R115" i="36"/>
  <c r="O115" i="36"/>
  <c r="S115" i="36" s="1"/>
  <c r="R110" i="36"/>
  <c r="O110" i="36"/>
  <c r="R104" i="36"/>
  <c r="O104" i="36"/>
  <c r="S104" i="36" s="1"/>
  <c r="R94" i="36"/>
  <c r="O94" i="36"/>
  <c r="S94" i="36" s="1"/>
  <c r="R83" i="36"/>
  <c r="O83" i="36"/>
  <c r="R84" i="35"/>
  <c r="O84" i="35"/>
  <c r="S84" i="35" s="1"/>
  <c r="S80" i="35"/>
  <c r="R80" i="35"/>
  <c r="O80" i="35"/>
  <c r="R66" i="35"/>
  <c r="O66" i="35"/>
  <c r="R351" i="34"/>
  <c r="O351" i="34"/>
  <c r="R337" i="34"/>
  <c r="R254" i="34"/>
  <c r="O254" i="34"/>
  <c r="R224" i="34"/>
  <c r="O224" i="34"/>
  <c r="S224" i="34" s="1"/>
  <c r="R217" i="34"/>
  <c r="O217" i="34"/>
  <c r="R175" i="34"/>
  <c r="O175" i="34"/>
  <c r="S175" i="34" s="1"/>
  <c r="R158" i="34"/>
  <c r="O158" i="34"/>
  <c r="S145" i="34"/>
  <c r="R113" i="34"/>
  <c r="O113" i="34"/>
  <c r="R106" i="34"/>
  <c r="O106" i="34"/>
  <c r="R96" i="34"/>
  <c r="O96" i="34"/>
  <c r="S45" i="34"/>
  <c r="R232" i="33"/>
  <c r="O232" i="33"/>
  <c r="R203" i="33"/>
  <c r="O203" i="33"/>
  <c r="S203" i="33" s="1"/>
  <c r="R122" i="33"/>
  <c r="O122" i="33"/>
  <c r="S468" i="32"/>
  <c r="R445" i="32"/>
  <c r="O445" i="32"/>
  <c r="R432" i="32"/>
  <c r="O432" i="32"/>
  <c r="R430" i="32"/>
  <c r="O430" i="32"/>
  <c r="S389" i="32"/>
  <c r="R381" i="32"/>
  <c r="O381" i="32"/>
  <c r="R371" i="32"/>
  <c r="O371" i="32"/>
  <c r="R328" i="32"/>
  <c r="O328" i="32"/>
  <c r="S322" i="32"/>
  <c r="R311" i="32"/>
  <c r="O311" i="32"/>
  <c r="R306" i="32"/>
  <c r="O306" i="32"/>
  <c r="R303" i="32"/>
  <c r="O303" i="32"/>
  <c r="R288" i="32"/>
  <c r="O288" i="32"/>
  <c r="R272" i="32"/>
  <c r="O272" i="32"/>
  <c r="S241" i="32"/>
  <c r="S217" i="32"/>
  <c r="S216" i="32"/>
  <c r="R205" i="32"/>
  <c r="O205" i="32"/>
  <c r="S205" i="32" s="1"/>
  <c r="R193" i="32"/>
  <c r="O193" i="32"/>
  <c r="R191" i="32"/>
  <c r="O191" i="32"/>
  <c r="S191" i="32" s="1"/>
  <c r="S181" i="32"/>
  <c r="R178" i="32"/>
  <c r="O178" i="32"/>
  <c r="S145" i="32"/>
  <c r="R142" i="32"/>
  <c r="O142" i="32"/>
  <c r="S142" i="32" s="1"/>
  <c r="S88" i="32"/>
  <c r="S87" i="32"/>
  <c r="R84" i="32"/>
  <c r="O84" i="32"/>
  <c r="S80" i="32"/>
  <c r="S39" i="32"/>
  <c r="S31" i="32"/>
  <c r="S28" i="32"/>
  <c r="S372" i="31"/>
  <c r="R337" i="31"/>
  <c r="O337" i="31"/>
  <c r="S337" i="31" s="1"/>
  <c r="S321" i="31"/>
  <c r="R320" i="31"/>
  <c r="O320" i="31"/>
  <c r="R316" i="31"/>
  <c r="O316" i="31"/>
  <c r="R302" i="31"/>
  <c r="O302" i="31"/>
  <c r="S292" i="31"/>
  <c r="S280" i="31"/>
  <c r="R229" i="31"/>
  <c r="O229" i="31"/>
  <c r="R193" i="31"/>
  <c r="O193" i="31"/>
  <c r="S133" i="31"/>
  <c r="S68" i="31"/>
  <c r="R364" i="30"/>
  <c r="O364" i="30"/>
  <c r="R329" i="30"/>
  <c r="O329" i="30"/>
  <c r="S329" i="30" s="1"/>
  <c r="R318" i="30"/>
  <c r="O318" i="30"/>
  <c r="R306" i="30"/>
  <c r="O306" i="30"/>
  <c r="S306" i="30" s="1"/>
  <c r="R282" i="30"/>
  <c r="O282" i="30"/>
  <c r="R276" i="30"/>
  <c r="O276" i="30"/>
  <c r="S276" i="30" s="1"/>
  <c r="S242" i="30"/>
  <c r="R232" i="30"/>
  <c r="O232" i="30"/>
  <c r="R231" i="30"/>
  <c r="O231" i="30"/>
  <c r="R225" i="30"/>
  <c r="O225" i="30"/>
  <c r="S225" i="30" s="1"/>
  <c r="R222" i="30"/>
  <c r="O222" i="30"/>
  <c r="S222" i="30" s="1"/>
  <c r="R215" i="30"/>
  <c r="O215" i="30"/>
  <c r="S215" i="30" s="1"/>
  <c r="S176" i="30"/>
  <c r="R165" i="30"/>
  <c r="O165" i="30"/>
  <c r="R148" i="30"/>
  <c r="O148" i="30"/>
  <c r="R135" i="30"/>
  <c r="O135" i="30"/>
  <c r="R129" i="30"/>
  <c r="O129" i="30"/>
  <c r="S110" i="30"/>
  <c r="R107" i="30"/>
  <c r="O107" i="30"/>
  <c r="S107" i="30" s="1"/>
  <c r="R104" i="30"/>
  <c r="O104" i="30"/>
  <c r="R88" i="30"/>
  <c r="O88" i="30"/>
  <c r="S88" i="30" s="1"/>
  <c r="S75" i="30"/>
  <c r="R27" i="30"/>
  <c r="O27" i="30"/>
  <c r="S436" i="29"/>
  <c r="R382" i="29"/>
  <c r="O382" i="29"/>
  <c r="R373" i="29"/>
  <c r="O373" i="29"/>
  <c r="S346" i="29"/>
  <c r="S312" i="29"/>
  <c r="S304" i="29"/>
  <c r="R293" i="29"/>
  <c r="O293" i="29"/>
  <c r="R261" i="29"/>
  <c r="O261" i="29"/>
  <c r="R240" i="29"/>
  <c r="O240" i="29"/>
  <c r="S227" i="29"/>
  <c r="S160" i="29"/>
  <c r="S114" i="29"/>
  <c r="S61" i="29"/>
  <c r="S49" i="29"/>
  <c r="S32" i="29"/>
  <c r="R508" i="28"/>
  <c r="O508" i="28"/>
  <c r="R473" i="28"/>
  <c r="O473" i="28"/>
  <c r="S296" i="28"/>
  <c r="R271" i="28"/>
  <c r="O271" i="28"/>
  <c r="R247" i="28"/>
  <c r="O247" i="28"/>
  <c r="S250" i="28"/>
  <c r="R187" i="28"/>
  <c r="O187" i="28"/>
  <c r="S163" i="28"/>
  <c r="R158" i="28"/>
  <c r="O158" i="28"/>
  <c r="S145" i="28"/>
  <c r="R140" i="28"/>
  <c r="O140" i="28"/>
  <c r="S140" i="28" s="1"/>
  <c r="R144" i="28"/>
  <c r="O144" i="28"/>
  <c r="R128" i="28"/>
  <c r="O128" i="28"/>
  <c r="R120" i="28"/>
  <c r="O120" i="28"/>
  <c r="S120" i="28" s="1"/>
  <c r="R106" i="28"/>
  <c r="O106" i="28"/>
  <c r="R63" i="28"/>
  <c r="O63" i="28"/>
  <c r="R64" i="26"/>
  <c r="O64" i="26"/>
  <c r="S64" i="26" s="1"/>
  <c r="R63" i="26"/>
  <c r="O63" i="26"/>
  <c r="R61" i="26"/>
  <c r="O61" i="26"/>
  <c r="S61" i="26" s="1"/>
  <c r="R55" i="26"/>
  <c r="O55" i="26"/>
  <c r="R52" i="26"/>
  <c r="O52" i="26"/>
  <c r="S52" i="26" s="1"/>
  <c r="R46" i="26"/>
  <c r="O46" i="26"/>
  <c r="R45" i="26"/>
  <c r="O45" i="26"/>
  <c r="S45" i="26" s="1"/>
  <c r="S41" i="26"/>
  <c r="R38" i="26"/>
  <c r="O38" i="26"/>
  <c r="R30" i="26"/>
  <c r="O30" i="26"/>
  <c r="R31" i="26"/>
  <c r="O31" i="26"/>
  <c r="S29" i="26"/>
  <c r="S27" i="26"/>
  <c r="S280" i="33"/>
  <c r="S373" i="29" l="1"/>
  <c r="S158" i="28"/>
  <c r="S106" i="28"/>
  <c r="S271" i="28"/>
  <c r="S229" i="31"/>
  <c r="S302" i="31"/>
  <c r="S320" i="31"/>
  <c r="S83" i="36"/>
  <c r="S133" i="36"/>
  <c r="S106" i="34"/>
  <c r="S217" i="34"/>
  <c r="S254" i="34"/>
  <c r="S351" i="34"/>
  <c r="S96" i="34"/>
  <c r="S272" i="32"/>
  <c r="S316" i="31"/>
  <c r="S193" i="31"/>
  <c r="S129" i="30"/>
  <c r="S232" i="30"/>
  <c r="S27" i="30"/>
  <c r="S135" i="30"/>
  <c r="S165" i="30"/>
  <c r="S282" i="30"/>
  <c r="S318" i="30"/>
  <c r="S364" i="30"/>
  <c r="S508" i="28"/>
  <c r="S63" i="28"/>
  <c r="S144" i="28"/>
  <c r="S187" i="28"/>
  <c r="S473" i="28"/>
  <c r="S46" i="26"/>
  <c r="S63" i="26"/>
  <c r="S110" i="36"/>
  <c r="S66" i="35"/>
  <c r="S113" i="34"/>
  <c r="S158" i="34"/>
  <c r="S122" i="33"/>
  <c r="S232" i="33"/>
  <c r="S303" i="32"/>
  <c r="S31" i="26"/>
  <c r="S38" i="26"/>
  <c r="S382" i="29"/>
  <c r="S178" i="32"/>
  <c r="S288" i="32"/>
  <c r="S193" i="32"/>
  <c r="S84" i="32"/>
  <c r="S247" i="28"/>
  <c r="S128" i="28"/>
  <c r="S231" i="30"/>
  <c r="S148" i="30"/>
  <c r="S104" i="30"/>
  <c r="S240" i="29"/>
  <c r="S261" i="29"/>
  <c r="S293" i="29"/>
  <c r="S30" i="26"/>
  <c r="S55" i="26"/>
  <c r="R491" i="32"/>
  <c r="R486" i="32"/>
  <c r="R484" i="32"/>
  <c r="R477" i="32"/>
  <c r="R464" i="32"/>
  <c r="R459" i="32"/>
  <c r="R454" i="32"/>
  <c r="R453" i="32"/>
  <c r="R449" i="32"/>
  <c r="R448" i="32"/>
  <c r="R446" i="32"/>
  <c r="R437" i="32"/>
  <c r="R435" i="32"/>
  <c r="R433" i="32"/>
  <c r="R431" i="32"/>
  <c r="R429" i="32"/>
  <c r="R428" i="32"/>
  <c r="R423" i="32"/>
  <c r="R422" i="32"/>
  <c r="R416" i="32"/>
  <c r="R414" i="32"/>
  <c r="R413" i="32"/>
  <c r="R411" i="32"/>
  <c r="R405" i="32"/>
  <c r="R403" i="32"/>
  <c r="R402" i="32"/>
  <c r="R401" i="32"/>
  <c r="R399" i="32"/>
  <c r="R395" i="32"/>
  <c r="R393" i="32"/>
  <c r="R392" i="32"/>
  <c r="R388" i="32"/>
  <c r="R387" i="32"/>
  <c r="R385" i="32"/>
  <c r="R379" i="32"/>
  <c r="R378" i="32"/>
  <c r="R370" i="32"/>
  <c r="R369" i="32"/>
  <c r="R368" i="32"/>
  <c r="R367" i="32"/>
  <c r="R363" i="32"/>
  <c r="R362" i="32"/>
  <c r="R358" i="32"/>
  <c r="R357" i="32"/>
  <c r="R355" i="32"/>
  <c r="R354" i="32"/>
  <c r="R349" i="32"/>
  <c r="R348" i="32"/>
  <c r="R344" i="32"/>
  <c r="R341" i="32"/>
  <c r="R339" i="32"/>
  <c r="R338" i="32"/>
  <c r="R337" i="32"/>
  <c r="R335" i="32"/>
  <c r="R333" i="32"/>
  <c r="R332" i="32"/>
  <c r="R330" i="32"/>
  <c r="R327" i="32"/>
  <c r="R325" i="32"/>
  <c r="R324" i="32"/>
  <c r="R321" i="32"/>
  <c r="R320" i="32"/>
  <c r="R317" i="32"/>
  <c r="R316" i="32"/>
  <c r="R314" i="32"/>
  <c r="R313" i="32"/>
  <c r="R310" i="32"/>
  <c r="R309" i="32"/>
  <c r="R308" i="32"/>
  <c r="R305" i="32"/>
  <c r="R302" i="32"/>
  <c r="R301" i="32"/>
  <c r="R300" i="32"/>
  <c r="R299" i="32"/>
  <c r="R297" i="32"/>
  <c r="R296" i="32"/>
  <c r="R295" i="32"/>
  <c r="R294" i="32"/>
  <c r="R293" i="32"/>
  <c r="R292" i="32"/>
  <c r="R291" i="32"/>
  <c r="R290" i="32"/>
  <c r="R289" i="32"/>
  <c r="R287" i="32"/>
  <c r="R285" i="32"/>
  <c r="R283" i="32"/>
  <c r="R282" i="32"/>
  <c r="R280" i="32"/>
  <c r="R279" i="32"/>
  <c r="R278" i="32"/>
  <c r="R277" i="32"/>
  <c r="R276" i="32"/>
  <c r="R274" i="32"/>
  <c r="R273" i="32"/>
  <c r="R271" i="32"/>
  <c r="R270" i="32"/>
  <c r="R269" i="32"/>
  <c r="R268" i="32"/>
  <c r="R267" i="32"/>
  <c r="R266" i="32"/>
  <c r="R265" i="32"/>
  <c r="R264" i="32"/>
  <c r="R263" i="32"/>
  <c r="R262" i="32"/>
  <c r="R261" i="32"/>
  <c r="R260" i="32"/>
  <c r="R259" i="32"/>
  <c r="R258" i="32"/>
  <c r="R257" i="32"/>
  <c r="R256" i="32"/>
  <c r="R255" i="32"/>
  <c r="R254" i="32"/>
  <c r="R253" i="32"/>
  <c r="R252" i="32"/>
  <c r="R251" i="32"/>
  <c r="R250" i="32"/>
  <c r="R247" i="32"/>
  <c r="R246" i="32"/>
  <c r="R243" i="32"/>
  <c r="R242" i="32"/>
  <c r="R240" i="32"/>
  <c r="R237" i="32"/>
  <c r="R236" i="32"/>
  <c r="R235" i="32"/>
  <c r="R234" i="32"/>
  <c r="R233" i="32"/>
  <c r="R232" i="32"/>
  <c r="R229" i="32"/>
  <c r="R228" i="32"/>
  <c r="R227" i="32"/>
  <c r="R225" i="32"/>
  <c r="R223" i="32"/>
  <c r="R222" i="32"/>
  <c r="R221" i="32"/>
  <c r="R220" i="32"/>
  <c r="R219" i="32"/>
  <c r="R215" i="32"/>
  <c r="R214" i="32"/>
  <c r="R211" i="32"/>
  <c r="R209" i="32"/>
  <c r="R208" i="32"/>
  <c r="R207" i="32"/>
  <c r="R204" i="32"/>
  <c r="R202" i="32"/>
  <c r="R200" i="32"/>
  <c r="R199" i="32"/>
  <c r="R197" i="32"/>
  <c r="R196" i="32"/>
  <c r="R195" i="32"/>
  <c r="R194" i="32"/>
  <c r="R192" i="32"/>
  <c r="R189" i="32"/>
  <c r="R188" i="32"/>
  <c r="R187" i="32"/>
  <c r="R186" i="32"/>
  <c r="R185" i="32"/>
  <c r="R184" i="32"/>
  <c r="R183" i="32"/>
  <c r="R182" i="32"/>
  <c r="R180" i="32"/>
  <c r="R179" i="32"/>
  <c r="R177" i="32"/>
  <c r="R176" i="32"/>
  <c r="R175" i="32"/>
  <c r="R174" i="32"/>
  <c r="R173" i="32"/>
  <c r="R172" i="32"/>
  <c r="R171" i="32"/>
  <c r="R170" i="32"/>
  <c r="R168" i="32"/>
  <c r="R165" i="32"/>
  <c r="R164" i="32"/>
  <c r="R163" i="32"/>
  <c r="R162" i="32"/>
  <c r="R161" i="32"/>
  <c r="R157" i="32"/>
  <c r="R156" i="32"/>
  <c r="R155" i="32"/>
  <c r="R154" i="32"/>
  <c r="R153" i="32"/>
  <c r="R152" i="32"/>
  <c r="R150" i="32"/>
  <c r="R149" i="32"/>
  <c r="R148" i="32"/>
  <c r="R147" i="32"/>
  <c r="R146" i="32"/>
  <c r="R143" i="32"/>
  <c r="R141" i="32"/>
  <c r="R140" i="32"/>
  <c r="R139" i="32"/>
  <c r="R138" i="32"/>
  <c r="R137" i="32"/>
  <c r="R136" i="32"/>
  <c r="R135" i="32"/>
  <c r="R134" i="32"/>
  <c r="R132" i="32"/>
  <c r="R131" i="32"/>
  <c r="R129" i="32"/>
  <c r="R128" i="32"/>
  <c r="R127" i="32"/>
  <c r="R124" i="32"/>
  <c r="R123" i="32"/>
  <c r="R122" i="32"/>
  <c r="R121" i="32"/>
  <c r="R120" i="32"/>
  <c r="R119" i="32"/>
  <c r="R118" i="32"/>
  <c r="R117" i="32"/>
  <c r="R116" i="32"/>
  <c r="R115" i="32"/>
  <c r="R114" i="32"/>
  <c r="R113" i="32"/>
  <c r="R112" i="32"/>
  <c r="R111" i="32"/>
  <c r="R110" i="32"/>
  <c r="R109" i="32"/>
  <c r="R108" i="32"/>
  <c r="R105" i="32"/>
  <c r="R103" i="32"/>
  <c r="R101" i="32"/>
  <c r="R100" i="32"/>
  <c r="R99" i="32"/>
  <c r="R97" i="32"/>
  <c r="R96" i="32"/>
  <c r="R95" i="32"/>
  <c r="R93" i="32"/>
  <c r="R92" i="32"/>
  <c r="R91" i="32"/>
  <c r="R90" i="32"/>
  <c r="R89" i="32"/>
  <c r="R86" i="32"/>
  <c r="R85" i="32"/>
  <c r="R83" i="32"/>
  <c r="R82" i="32"/>
  <c r="R81" i="32"/>
  <c r="R79" i="32"/>
  <c r="R78" i="32"/>
  <c r="R77" i="32"/>
  <c r="R76" i="32"/>
  <c r="R74" i="32"/>
  <c r="R73" i="32"/>
  <c r="R72" i="32"/>
  <c r="R69" i="32"/>
  <c r="R68" i="32"/>
  <c r="R67" i="32"/>
  <c r="R65" i="32"/>
  <c r="R64" i="32"/>
  <c r="R63" i="32"/>
  <c r="R62" i="32"/>
  <c r="R61" i="32"/>
  <c r="R59" i="32"/>
  <c r="R57" i="32"/>
  <c r="R56" i="32"/>
  <c r="R55" i="32"/>
  <c r="R53" i="32"/>
  <c r="R52" i="32"/>
  <c r="R48" i="32"/>
  <c r="R45" i="32"/>
  <c r="R44" i="32"/>
  <c r="R42" i="32"/>
  <c r="R41" i="32"/>
  <c r="R40" i="32"/>
  <c r="R38" i="32"/>
  <c r="R37" i="32"/>
  <c r="R36" i="32"/>
  <c r="R35" i="32"/>
  <c r="R34" i="32"/>
  <c r="R33" i="32"/>
  <c r="R32" i="32"/>
  <c r="R30" i="32"/>
  <c r="R29" i="32"/>
  <c r="R27" i="32"/>
  <c r="R26" i="32"/>
  <c r="R25" i="32"/>
  <c r="R24" i="32"/>
  <c r="R23" i="32"/>
  <c r="R22" i="32"/>
  <c r="R21" i="32"/>
  <c r="R464" i="31"/>
  <c r="R463" i="31"/>
  <c r="R460" i="31"/>
  <c r="R457" i="31"/>
  <c r="R456" i="31"/>
  <c r="R454" i="31"/>
  <c r="R453" i="31"/>
  <c r="R449" i="31"/>
  <c r="R448" i="31"/>
  <c r="R447" i="31"/>
  <c r="R444" i="31"/>
  <c r="R440" i="31"/>
  <c r="R439" i="31"/>
  <c r="R437" i="31"/>
  <c r="R435" i="31"/>
  <c r="R434" i="31"/>
  <c r="R432" i="31"/>
  <c r="R431" i="31"/>
  <c r="R430" i="31"/>
  <c r="R429" i="31"/>
  <c r="R426" i="31"/>
  <c r="R425" i="31"/>
  <c r="R423" i="31"/>
  <c r="R422" i="31"/>
  <c r="R421" i="31"/>
  <c r="R418" i="31"/>
  <c r="R417" i="31"/>
  <c r="R416" i="31"/>
  <c r="R415" i="31"/>
  <c r="R414" i="31"/>
  <c r="R412" i="31"/>
  <c r="R411" i="31"/>
  <c r="R409" i="31"/>
  <c r="R407" i="31"/>
  <c r="R405" i="31"/>
  <c r="R403" i="31"/>
  <c r="R400" i="31"/>
  <c r="R399" i="31"/>
  <c r="R398" i="31"/>
  <c r="R397" i="31"/>
  <c r="R396" i="31"/>
  <c r="R394" i="31"/>
  <c r="R392" i="31"/>
  <c r="R389" i="31"/>
  <c r="R388" i="31"/>
  <c r="R387" i="31"/>
  <c r="R386" i="31"/>
  <c r="R385" i="31"/>
  <c r="R384" i="31"/>
  <c r="R383" i="31"/>
  <c r="R382" i="31"/>
  <c r="R380" i="31"/>
  <c r="R379" i="31"/>
  <c r="R378" i="31"/>
  <c r="R376" i="31"/>
  <c r="R375" i="31"/>
  <c r="R374" i="31"/>
  <c r="R370" i="31"/>
  <c r="R369" i="31"/>
  <c r="R367" i="31"/>
  <c r="R366" i="31"/>
  <c r="R364" i="31"/>
  <c r="R362" i="31"/>
  <c r="R360" i="31"/>
  <c r="R359" i="31"/>
  <c r="R357" i="31"/>
  <c r="R356" i="31"/>
  <c r="R355" i="31"/>
  <c r="R354" i="31"/>
  <c r="R353" i="31"/>
  <c r="R352" i="31"/>
  <c r="R351" i="31"/>
  <c r="R350" i="31"/>
  <c r="R349" i="31"/>
  <c r="R348" i="31"/>
  <c r="R347" i="31"/>
  <c r="R345" i="31"/>
  <c r="R344" i="31"/>
  <c r="R343" i="31"/>
  <c r="R341" i="31"/>
  <c r="R340" i="31"/>
  <c r="R338" i="31"/>
  <c r="R335" i="31"/>
  <c r="R334" i="31"/>
  <c r="R332" i="31"/>
  <c r="R331" i="31"/>
  <c r="R330" i="31"/>
  <c r="R329" i="31"/>
  <c r="R328" i="31"/>
  <c r="R327" i="31"/>
  <c r="R326" i="31"/>
  <c r="R324" i="31"/>
  <c r="R322" i="31"/>
  <c r="R319" i="31"/>
  <c r="R318" i="31"/>
  <c r="R317" i="31"/>
  <c r="R314" i="31"/>
  <c r="R313" i="31"/>
  <c r="R312" i="31"/>
  <c r="R311" i="31"/>
  <c r="R310" i="31"/>
  <c r="R309" i="31"/>
  <c r="R308" i="31"/>
  <c r="R307" i="31"/>
  <c r="R306" i="31"/>
  <c r="R305" i="31"/>
  <c r="R303" i="31"/>
  <c r="R300" i="31"/>
  <c r="R299" i="31"/>
  <c r="R297" i="31"/>
  <c r="R296" i="31"/>
  <c r="R294" i="31"/>
  <c r="R293" i="31"/>
  <c r="R291" i="31"/>
  <c r="R289" i="31"/>
  <c r="R288" i="31"/>
  <c r="R287" i="31"/>
  <c r="R285" i="31"/>
  <c r="R284" i="31"/>
  <c r="R283" i="31"/>
  <c r="R282" i="31"/>
  <c r="R281" i="31"/>
  <c r="R279" i="31"/>
  <c r="R278" i="31"/>
  <c r="R277" i="31"/>
  <c r="R276" i="31"/>
  <c r="R275" i="31"/>
  <c r="R273" i="31"/>
  <c r="R272" i="31"/>
  <c r="R271" i="31"/>
  <c r="R270" i="31"/>
  <c r="R269" i="31"/>
  <c r="R268" i="31"/>
  <c r="R267" i="31"/>
  <c r="R266" i="31"/>
  <c r="R265" i="31"/>
  <c r="R264" i="31"/>
  <c r="R262" i="31"/>
  <c r="R260" i="31"/>
  <c r="R259" i="31"/>
  <c r="R258" i="31"/>
  <c r="R257" i="31"/>
  <c r="R256" i="31"/>
  <c r="R255" i="31"/>
  <c r="R254" i="31"/>
  <c r="R253" i="31"/>
  <c r="R252" i="31"/>
  <c r="R251" i="31"/>
  <c r="R250" i="31"/>
  <c r="R249" i="31"/>
  <c r="R248" i="31"/>
  <c r="R247" i="31"/>
  <c r="R246" i="31"/>
  <c r="R245" i="31"/>
  <c r="R244" i="31"/>
  <c r="R243" i="31"/>
  <c r="R242" i="31"/>
  <c r="R241" i="31"/>
  <c r="R240" i="31"/>
  <c r="R239" i="31"/>
  <c r="R238" i="31"/>
  <c r="R237" i="31"/>
  <c r="R235" i="31"/>
  <c r="R234" i="31"/>
  <c r="R233" i="31"/>
  <c r="R232" i="31"/>
  <c r="R231" i="31"/>
  <c r="R230" i="31"/>
  <c r="R228" i="31"/>
  <c r="R227" i="31"/>
  <c r="R226" i="31"/>
  <c r="R225" i="31"/>
  <c r="R224" i="31"/>
  <c r="R223" i="31"/>
  <c r="R222" i="31"/>
  <c r="R221" i="31"/>
  <c r="R219" i="31"/>
  <c r="R218" i="31"/>
  <c r="R217" i="31"/>
  <c r="R216" i="31"/>
  <c r="R215" i="31"/>
  <c r="R214" i="31"/>
  <c r="R213" i="31"/>
  <c r="R212" i="31"/>
  <c r="R211" i="31"/>
  <c r="R210" i="31"/>
  <c r="R209" i="31"/>
  <c r="R206" i="31"/>
  <c r="R205" i="31"/>
  <c r="R204" i="31"/>
  <c r="R202" i="31"/>
  <c r="R199" i="31"/>
  <c r="R198" i="31"/>
  <c r="R197" i="31"/>
  <c r="R196" i="31"/>
  <c r="R195" i="31"/>
  <c r="R194" i="31"/>
  <c r="R192" i="31"/>
  <c r="R191" i="31"/>
  <c r="R190" i="31"/>
  <c r="R189" i="31"/>
  <c r="R188" i="31"/>
  <c r="R187" i="31"/>
  <c r="R183" i="31"/>
  <c r="R182" i="31"/>
  <c r="R181" i="31"/>
  <c r="R180" i="31"/>
  <c r="R179" i="31"/>
  <c r="R178" i="31"/>
  <c r="R177" i="31"/>
  <c r="R176" i="31"/>
  <c r="R175" i="31"/>
  <c r="R174" i="31"/>
  <c r="R173" i="31"/>
  <c r="R172" i="31"/>
  <c r="R171" i="31"/>
  <c r="R170" i="31"/>
  <c r="R169" i="31"/>
  <c r="R168" i="31"/>
  <c r="R167" i="31"/>
  <c r="R166" i="31"/>
  <c r="R165" i="31"/>
  <c r="R164" i="31"/>
  <c r="R163" i="31"/>
  <c r="R162" i="31"/>
  <c r="R161" i="31"/>
  <c r="R160" i="31"/>
  <c r="R159" i="31"/>
  <c r="R158" i="31"/>
  <c r="R157" i="31"/>
  <c r="R156" i="31"/>
  <c r="R155" i="31"/>
  <c r="R154" i="31"/>
  <c r="R153" i="31"/>
  <c r="R152" i="31"/>
  <c r="R150" i="31"/>
  <c r="R149" i="31"/>
  <c r="R148" i="31"/>
  <c r="R147" i="31"/>
  <c r="R146" i="31"/>
  <c r="R145" i="31"/>
  <c r="R144" i="31"/>
  <c r="R143" i="31"/>
  <c r="R142" i="31"/>
  <c r="R141" i="31"/>
  <c r="R140" i="31"/>
  <c r="R139" i="31"/>
  <c r="R138" i="31"/>
  <c r="R137" i="31"/>
  <c r="R136" i="31"/>
  <c r="R135" i="31"/>
  <c r="R134" i="31"/>
  <c r="R132" i="31"/>
  <c r="R131" i="31"/>
  <c r="R130" i="31"/>
  <c r="R129" i="31"/>
  <c r="R128" i="31"/>
  <c r="R126" i="31"/>
  <c r="R125" i="31"/>
  <c r="R123" i="31"/>
  <c r="R122" i="31"/>
  <c r="R121" i="31"/>
  <c r="R120" i="31"/>
  <c r="R119" i="31"/>
  <c r="R118" i="31"/>
  <c r="R116" i="31"/>
  <c r="R115" i="31"/>
  <c r="R113" i="31"/>
  <c r="R112" i="31"/>
  <c r="R111" i="31"/>
  <c r="R110" i="31"/>
  <c r="R109" i="31"/>
  <c r="R108" i="31"/>
  <c r="R107" i="31"/>
  <c r="R106" i="31"/>
  <c r="R105" i="31"/>
  <c r="R104" i="31"/>
  <c r="R103" i="31"/>
  <c r="R102" i="31"/>
  <c r="R101" i="31"/>
  <c r="R100" i="31"/>
  <c r="R99" i="31"/>
  <c r="R98" i="31"/>
  <c r="R97" i="31"/>
  <c r="R96" i="31"/>
  <c r="R95" i="31"/>
  <c r="R94" i="31"/>
  <c r="R93" i="31"/>
  <c r="R91" i="31"/>
  <c r="R90" i="31"/>
  <c r="R89" i="31"/>
  <c r="R88" i="31"/>
  <c r="R87" i="31"/>
  <c r="R86" i="31"/>
  <c r="R85" i="31"/>
  <c r="R84" i="31"/>
  <c r="R83" i="31"/>
  <c r="R82" i="31"/>
  <c r="R81" i="31"/>
  <c r="R79" i="31"/>
  <c r="R78" i="31"/>
  <c r="R77" i="31"/>
  <c r="R76" i="31"/>
  <c r="R75" i="31"/>
  <c r="R73" i="31"/>
  <c r="R72" i="31"/>
  <c r="R71" i="31"/>
  <c r="R70" i="31"/>
  <c r="R69" i="31"/>
  <c r="R66" i="31"/>
  <c r="R65" i="31"/>
  <c r="R64" i="31"/>
  <c r="R63" i="31"/>
  <c r="R62" i="31"/>
  <c r="R61" i="31"/>
  <c r="R60" i="31"/>
  <c r="R59" i="31"/>
  <c r="R58" i="31"/>
  <c r="R57" i="31"/>
  <c r="R56" i="31"/>
  <c r="R55" i="31"/>
  <c r="R54" i="31"/>
  <c r="R53" i="31"/>
  <c r="R52" i="31"/>
  <c r="R51" i="31"/>
  <c r="R50" i="31"/>
  <c r="R49" i="31"/>
  <c r="R48" i="31"/>
  <c r="R47" i="31"/>
  <c r="R46" i="31"/>
  <c r="R45" i="31"/>
  <c r="R44" i="31"/>
  <c r="R43" i="31"/>
  <c r="R42" i="31"/>
  <c r="R41" i="31"/>
  <c r="R40" i="31"/>
  <c r="R39" i="31"/>
  <c r="R38" i="31"/>
  <c r="R37" i="31"/>
  <c r="R35" i="31"/>
  <c r="R34" i="31"/>
  <c r="R33" i="31"/>
  <c r="R32" i="31"/>
  <c r="R31" i="31"/>
  <c r="R30" i="31"/>
  <c r="R29" i="31"/>
  <c r="R28" i="31"/>
  <c r="R26" i="31"/>
  <c r="R25" i="31"/>
  <c r="R24" i="31"/>
  <c r="R23" i="31"/>
  <c r="R22" i="31"/>
  <c r="R21" i="31"/>
  <c r="R328" i="34" l="1"/>
  <c r="R311" i="34"/>
  <c r="R312" i="34"/>
  <c r="R310" i="34"/>
  <c r="R256" i="34"/>
  <c r="R247" i="34"/>
  <c r="R243" i="34"/>
  <c r="R238" i="34"/>
  <c r="R240" i="34"/>
  <c r="R213" i="34"/>
  <c r="R195" i="34"/>
  <c r="R228" i="34"/>
  <c r="R222" i="34"/>
  <c r="R225" i="34"/>
  <c r="R203" i="34"/>
  <c r="R202" i="34"/>
  <c r="R204" i="34"/>
  <c r="R214" i="34"/>
  <c r="R182" i="34"/>
  <c r="R143" i="34"/>
  <c r="R129" i="34"/>
  <c r="R141" i="34"/>
  <c r="R157" i="34"/>
  <c r="R186" i="34"/>
  <c r="R139" i="34"/>
  <c r="R154" i="34"/>
  <c r="R163" i="34"/>
  <c r="R128" i="34"/>
  <c r="R135" i="34"/>
  <c r="R151" i="34"/>
  <c r="R112" i="34"/>
  <c r="R148" i="34"/>
  <c r="R138" i="34"/>
  <c r="R117" i="34"/>
  <c r="R120" i="34"/>
  <c r="R91" i="34"/>
  <c r="R119" i="34"/>
  <c r="R123" i="34"/>
  <c r="R86" i="34"/>
  <c r="R98" i="34"/>
  <c r="R102" i="34"/>
  <c r="R118" i="34"/>
  <c r="R90" i="34"/>
  <c r="R115" i="34"/>
  <c r="R80" i="34"/>
  <c r="R94" i="34"/>
  <c r="R89" i="34"/>
  <c r="R68" i="34"/>
  <c r="R71" i="34"/>
  <c r="R66" i="34"/>
  <c r="R51" i="34"/>
  <c r="R78" i="34"/>
  <c r="R57" i="34"/>
  <c r="R53" i="34"/>
  <c r="R41" i="34"/>
  <c r="R55" i="34"/>
  <c r="R65" i="34"/>
  <c r="R34" i="34"/>
  <c r="R61" i="34"/>
  <c r="R40" i="34"/>
  <c r="R43" i="34"/>
  <c r="R50" i="34"/>
  <c r="R44" i="34"/>
  <c r="R26" i="34"/>
  <c r="R23" i="34"/>
  <c r="R39" i="34"/>
  <c r="R28" i="34"/>
  <c r="R25" i="34"/>
  <c r="R24" i="34"/>
  <c r="R350" i="34"/>
  <c r="R331" i="34"/>
  <c r="R339" i="34"/>
  <c r="R318" i="34"/>
  <c r="R317" i="34"/>
  <c r="R305" i="34"/>
  <c r="R332" i="34"/>
  <c r="R334" i="34"/>
  <c r="R321" i="34"/>
  <c r="R297" i="34"/>
  <c r="R298" i="34"/>
  <c r="R295" i="34"/>
  <c r="R293" i="34"/>
  <c r="R292" i="34"/>
  <c r="R246" i="34"/>
  <c r="R260" i="34"/>
  <c r="R261" i="34"/>
  <c r="R255" i="34"/>
  <c r="R236" i="34"/>
  <c r="R231" i="34"/>
  <c r="R226" i="34"/>
  <c r="R245" i="34"/>
  <c r="R221" i="34"/>
  <c r="R218" i="34"/>
  <c r="R229" i="34"/>
  <c r="R212" i="34"/>
  <c r="R232" i="34"/>
  <c r="R193" i="34"/>
  <c r="R192" i="34"/>
  <c r="R206" i="34"/>
  <c r="R185" i="34"/>
  <c r="R181" i="34"/>
  <c r="R220" i="34"/>
  <c r="R197" i="34"/>
  <c r="R199" i="34"/>
  <c r="R189" i="34"/>
  <c r="R184" i="34"/>
  <c r="R171" i="34"/>
  <c r="R188" i="34"/>
  <c r="R190" i="34"/>
  <c r="R162" i="34"/>
  <c r="R198" i="34"/>
  <c r="R180" i="34"/>
  <c r="R170" i="34"/>
  <c r="R167" i="34"/>
  <c r="R161" i="34"/>
  <c r="R166" i="34"/>
  <c r="R152" i="34"/>
  <c r="R169" i="34"/>
  <c r="R165" i="34"/>
  <c r="R144" i="34"/>
  <c r="R164" i="34"/>
  <c r="R149" i="34"/>
  <c r="R122" i="34"/>
  <c r="R108" i="34"/>
  <c r="R140" i="34"/>
  <c r="R116" i="34"/>
  <c r="R142" i="34"/>
  <c r="R147" i="34"/>
  <c r="R93" i="34"/>
  <c r="R137" i="34"/>
  <c r="R150" i="34"/>
  <c r="R110" i="34"/>
  <c r="R146" i="34"/>
  <c r="R134" i="34"/>
  <c r="R124" i="34"/>
  <c r="R114" i="34"/>
  <c r="R92" i="34"/>
  <c r="R111" i="34"/>
  <c r="R101" i="34"/>
  <c r="R127" i="34"/>
  <c r="R97" i="34"/>
  <c r="R84" i="34"/>
  <c r="R87" i="34"/>
  <c r="R81" i="34"/>
  <c r="R73" i="34"/>
  <c r="R63" i="34"/>
  <c r="R75" i="34"/>
  <c r="R103" i="34"/>
  <c r="R79" i="34"/>
  <c r="R77" i="34"/>
  <c r="R82" i="34"/>
  <c r="R72" i="34"/>
  <c r="R64" i="34"/>
  <c r="R74" i="34"/>
  <c r="R67" i="34"/>
  <c r="R70" i="34"/>
  <c r="R52" i="34"/>
  <c r="R60" i="34"/>
  <c r="R47" i="34"/>
  <c r="R38" i="34"/>
  <c r="R59" i="34"/>
  <c r="R56" i="34"/>
  <c r="R42" i="34"/>
  <c r="R54" i="34"/>
  <c r="R37" i="34"/>
  <c r="R58" i="34"/>
  <c r="R30" i="34"/>
  <c r="R31" i="34"/>
  <c r="R32" i="34"/>
  <c r="R29" i="34"/>
  <c r="R400" i="30"/>
  <c r="R288" i="30"/>
  <c r="R205" i="30"/>
  <c r="R283" i="30"/>
  <c r="R241" i="30"/>
  <c r="R229" i="30"/>
  <c r="R199" i="30"/>
  <c r="R256" i="30"/>
  <c r="R208" i="30"/>
  <c r="R285" i="30"/>
  <c r="R236" i="30"/>
  <c r="R150" i="30"/>
  <c r="R194" i="30"/>
  <c r="R263" i="30"/>
  <c r="R185" i="30"/>
  <c r="R161" i="30"/>
  <c r="R198" i="30"/>
  <c r="R193" i="30"/>
  <c r="R188" i="30"/>
  <c r="R220" i="30"/>
  <c r="R192" i="30"/>
  <c r="R164" i="30"/>
  <c r="R127" i="30"/>
  <c r="R114" i="30"/>
  <c r="R191" i="30"/>
  <c r="R159" i="30"/>
  <c r="R158" i="30"/>
  <c r="R141" i="30"/>
  <c r="R100" i="30"/>
  <c r="R117" i="30"/>
  <c r="R174" i="30"/>
  <c r="R96" i="30"/>
  <c r="R80" i="30"/>
  <c r="R121" i="30"/>
  <c r="R78" i="30"/>
  <c r="R59" i="30"/>
  <c r="R124" i="30"/>
  <c r="R73" i="30"/>
  <c r="R251" i="30"/>
  <c r="R162" i="30"/>
  <c r="R126" i="30"/>
  <c r="R93" i="30"/>
  <c r="R70" i="30"/>
  <c r="R43" i="30"/>
  <c r="R35" i="30"/>
  <c r="R179" i="30"/>
  <c r="R113" i="30"/>
  <c r="R34" i="30"/>
  <c r="R65" i="30"/>
  <c r="R68" i="30"/>
  <c r="R204" i="30"/>
  <c r="R82" i="30"/>
  <c r="R32" i="30"/>
  <c r="R21" i="30"/>
  <c r="R111" i="30"/>
  <c r="R77" i="30"/>
  <c r="R67" i="30"/>
  <c r="R31" i="30"/>
  <c r="R30" i="30"/>
  <c r="R22" i="30"/>
  <c r="R368" i="30"/>
  <c r="R315" i="30"/>
  <c r="R262" i="30"/>
  <c r="R287" i="30"/>
  <c r="R426" i="30"/>
  <c r="R184" i="30"/>
  <c r="R217" i="30"/>
  <c r="R247" i="30"/>
  <c r="R240" i="30"/>
  <c r="R219" i="30"/>
  <c r="R337" i="30"/>
  <c r="R169" i="30"/>
  <c r="R214" i="30"/>
  <c r="R105" i="30"/>
  <c r="R281" i="30"/>
  <c r="R123" i="30"/>
  <c r="R60" i="30"/>
  <c r="R137" i="30"/>
  <c r="R307" i="30"/>
  <c r="R125" i="30"/>
  <c r="R87" i="30"/>
  <c r="R95" i="30"/>
  <c r="R308" i="30"/>
  <c r="R39" i="30"/>
  <c r="R72" i="30"/>
  <c r="R144" i="30"/>
  <c r="R86" i="30"/>
  <c r="R55" i="30"/>
  <c r="R58" i="30"/>
  <c r="R49" i="30"/>
  <c r="R335" i="30"/>
  <c r="R42" i="30"/>
  <c r="R38" i="30"/>
  <c r="R52" i="30"/>
  <c r="R401" i="30"/>
  <c r="R41" i="30"/>
  <c r="R24" i="30"/>
  <c r="R435" i="30"/>
  <c r="R245" i="30"/>
  <c r="R326" i="30"/>
  <c r="R297" i="30"/>
  <c r="R290" i="30"/>
  <c r="R362" i="30"/>
  <c r="R304" i="30"/>
  <c r="R269" i="30"/>
  <c r="R213" i="30"/>
  <c r="R280" i="30"/>
  <c r="R237" i="30"/>
  <c r="R248" i="30"/>
  <c r="R216" i="30"/>
  <c r="R383" i="30"/>
  <c r="R294" i="30"/>
  <c r="R351" i="30"/>
  <c r="R253" i="30"/>
  <c r="R197" i="30"/>
  <c r="R168" i="30"/>
  <c r="R132" i="30"/>
  <c r="R183" i="30"/>
  <c r="R157" i="30"/>
  <c r="R163" i="30"/>
  <c r="R103" i="30"/>
  <c r="R156" i="30"/>
  <c r="R339" i="30"/>
  <c r="R244" i="30"/>
  <c r="R211" i="30"/>
  <c r="R171" i="30"/>
  <c r="R432" i="30"/>
  <c r="R131" i="30"/>
  <c r="R207" i="30"/>
  <c r="R133" i="30"/>
  <c r="R109" i="30"/>
  <c r="R261" i="30"/>
  <c r="R97" i="30"/>
  <c r="R108" i="30"/>
  <c r="R54" i="30"/>
  <c r="R201" i="30"/>
  <c r="R196" i="30"/>
  <c r="R140" i="30"/>
  <c r="R136" i="30"/>
  <c r="R61" i="30"/>
  <c r="R250" i="30"/>
  <c r="R134" i="30"/>
  <c r="R130" i="30"/>
  <c r="R228" i="30"/>
  <c r="R160" i="30"/>
  <c r="R120" i="30"/>
  <c r="R91" i="30"/>
  <c r="R235" i="30"/>
  <c r="R94" i="30"/>
  <c r="R397" i="30"/>
  <c r="R106" i="30"/>
  <c r="R50" i="30"/>
  <c r="R90" i="30"/>
  <c r="R85" i="30"/>
  <c r="R62" i="30"/>
  <c r="R122" i="30"/>
  <c r="R81" i="30"/>
  <c r="R147" i="30"/>
  <c r="R57" i="30"/>
  <c r="R56" i="30"/>
  <c r="R37" i="30"/>
  <c r="R325" i="30"/>
  <c r="R102" i="30"/>
  <c r="R53" i="30"/>
  <c r="R46" i="30"/>
  <c r="R29" i="30"/>
  <c r="R45" i="30"/>
  <c r="R48" i="30"/>
  <c r="R36" i="30"/>
  <c r="R40" i="30"/>
  <c r="R146" i="30"/>
  <c r="R28" i="30"/>
  <c r="R66" i="30"/>
  <c r="R51" i="30"/>
  <c r="R331" i="30"/>
  <c r="R795" i="27"/>
  <c r="R781" i="27"/>
  <c r="R788" i="27"/>
  <c r="R761" i="27"/>
  <c r="R777" i="27"/>
  <c r="R785" i="27"/>
  <c r="R768" i="27"/>
  <c r="R764" i="27"/>
  <c r="R714" i="27"/>
  <c r="R696" i="27"/>
  <c r="R697" i="27"/>
  <c r="R753" i="27"/>
  <c r="R754" i="27"/>
  <c r="R738" i="27"/>
  <c r="R735" i="27"/>
  <c r="R715" i="27"/>
  <c r="R725" i="27"/>
  <c r="R712" i="27"/>
  <c r="R775" i="27"/>
  <c r="R701" i="27"/>
  <c r="R706" i="27"/>
  <c r="R689" i="27"/>
  <c r="R670" i="27"/>
  <c r="R674" i="27"/>
  <c r="R651" i="27"/>
  <c r="R679" i="27"/>
  <c r="R700" i="27"/>
  <c r="R691" i="27"/>
  <c r="R685" i="27"/>
  <c r="R695" i="27"/>
  <c r="R682" i="27"/>
  <c r="R632" i="27"/>
  <c r="R683" i="27"/>
  <c r="R687" i="27"/>
  <c r="R621" i="27"/>
  <c r="R628" i="27"/>
  <c r="R667" i="27"/>
  <c r="R587" i="27"/>
  <c r="R608" i="27"/>
  <c r="R654" i="27"/>
  <c r="R581" i="27"/>
  <c r="R593" i="27"/>
  <c r="R641" i="27"/>
  <c r="R617" i="27"/>
  <c r="R636" i="27"/>
  <c r="R646" i="27"/>
  <c r="R642" i="27"/>
  <c r="R657" i="27"/>
  <c r="R647" i="27"/>
  <c r="R611" i="27"/>
  <c r="R560" i="27"/>
  <c r="R612" i="27"/>
  <c r="R597" i="27"/>
  <c r="R648" i="27"/>
  <c r="R569" i="27"/>
  <c r="R598" i="27"/>
  <c r="R590" i="27"/>
  <c r="R561" i="27"/>
  <c r="R626" i="27"/>
  <c r="R534" i="27"/>
  <c r="R583" i="27"/>
  <c r="R564" i="27"/>
  <c r="R601" i="27"/>
  <c r="R574" i="27"/>
  <c r="R533" i="27"/>
  <c r="R563" i="27"/>
  <c r="R565" i="27"/>
  <c r="R616" i="27"/>
  <c r="R604" i="27"/>
  <c r="R566" i="27"/>
  <c r="R627" i="27"/>
  <c r="R518" i="27"/>
  <c r="R535" i="27"/>
  <c r="R605" i="27"/>
  <c r="R520" i="27"/>
  <c r="R543" i="27"/>
  <c r="R571" i="27"/>
  <c r="R512" i="27"/>
  <c r="R576" i="27"/>
  <c r="R542" i="27"/>
  <c r="R557" i="27"/>
  <c r="R505" i="27"/>
  <c r="R553" i="27"/>
  <c r="R521" i="27"/>
  <c r="R536" i="27"/>
  <c r="R506" i="27"/>
  <c r="R586" i="27"/>
  <c r="R515" i="27"/>
  <c r="R475" i="27"/>
  <c r="R548" i="27"/>
  <c r="R497" i="27"/>
  <c r="R522" i="27"/>
  <c r="R516" i="27"/>
  <c r="R544" i="27"/>
  <c r="R545" i="27"/>
  <c r="R549" i="27"/>
  <c r="R426" i="27"/>
  <c r="R517" i="27"/>
  <c r="R488" i="27"/>
  <c r="R524" i="27"/>
  <c r="R498" i="27"/>
  <c r="R555" i="27"/>
  <c r="R513" i="27"/>
  <c r="R592" i="27"/>
  <c r="R530" i="27"/>
  <c r="R514" i="27"/>
  <c r="R508" i="27"/>
  <c r="R559" i="27"/>
  <c r="R507" i="27"/>
  <c r="R547" i="27"/>
  <c r="R457" i="27"/>
  <c r="R478" i="27"/>
  <c r="R481" i="27"/>
  <c r="R469" i="27"/>
  <c r="R493" i="27"/>
  <c r="R492" i="27"/>
  <c r="R458" i="27"/>
  <c r="R479" i="27"/>
  <c r="R434" i="27"/>
  <c r="R476" i="27"/>
  <c r="R467" i="27"/>
  <c r="R441" i="27"/>
  <c r="R501" i="27"/>
  <c r="R537" i="27"/>
  <c r="R461" i="27"/>
  <c r="R446" i="27"/>
  <c r="R460" i="27"/>
  <c r="R484" i="27"/>
  <c r="R394" i="27"/>
  <c r="R462" i="27"/>
  <c r="R449" i="27"/>
  <c r="R463" i="27"/>
  <c r="R525" i="27"/>
  <c r="R494" i="27"/>
  <c r="R429" i="27"/>
  <c r="R428" i="27"/>
  <c r="R464" i="27"/>
  <c r="R382" i="27"/>
  <c r="R421" i="27"/>
  <c r="R438" i="27"/>
  <c r="R526" i="27"/>
  <c r="R436" i="27"/>
  <c r="R407" i="27"/>
  <c r="R442" i="27"/>
  <c r="R390" i="27"/>
  <c r="R437" i="27"/>
  <c r="R430" i="27"/>
  <c r="R465" i="27"/>
  <c r="R422" i="27"/>
  <c r="R383" i="27"/>
  <c r="R400" i="27"/>
  <c r="R331" i="27"/>
  <c r="R362" i="27"/>
  <c r="R450" i="27"/>
  <c r="R423" i="27"/>
  <c r="R409" i="27"/>
  <c r="R443" i="27"/>
  <c r="R416" i="27"/>
  <c r="R444" i="27"/>
  <c r="R401" i="27"/>
  <c r="R364" i="27"/>
  <c r="R363" i="27"/>
  <c r="R455" i="27"/>
  <c r="R425" i="27"/>
  <c r="R370" i="27"/>
  <c r="R433" i="27"/>
  <c r="R326" i="27"/>
  <c r="R424" i="27"/>
  <c r="R417" i="27"/>
  <c r="R445" i="27"/>
  <c r="R357" i="27"/>
  <c r="R315" i="27"/>
  <c r="R372" i="27"/>
  <c r="R418" i="27"/>
  <c r="R532" i="27"/>
  <c r="R376" i="27"/>
  <c r="R314" i="27"/>
  <c r="R320" i="27"/>
  <c r="R403" i="27"/>
  <c r="R412" i="27"/>
  <c r="R319" i="27"/>
  <c r="R333" i="27"/>
  <c r="R385" i="27"/>
  <c r="R367" i="27"/>
  <c r="R335" i="27"/>
  <c r="R380" i="27"/>
  <c r="R348" i="27"/>
  <c r="R346" i="27"/>
  <c r="R334" i="27"/>
  <c r="R307" i="27"/>
  <c r="R405" i="27"/>
  <c r="R406" i="27"/>
  <c r="R379" i="27"/>
  <c r="R327" i="27"/>
  <c r="R349" i="27"/>
  <c r="R368" i="27"/>
  <c r="R359" i="27"/>
  <c r="R288" i="27"/>
  <c r="R503" i="27"/>
  <c r="R289" i="27"/>
  <c r="R504" i="27"/>
  <c r="R323" i="27"/>
  <c r="R260" i="27"/>
  <c r="R329" i="27"/>
  <c r="R310" i="27"/>
  <c r="R308" i="27"/>
  <c r="R361" i="27"/>
  <c r="R309" i="27"/>
  <c r="R303" i="27"/>
  <c r="R495" i="27"/>
  <c r="R276" i="27"/>
  <c r="R296" i="27"/>
  <c r="R317" i="27"/>
  <c r="R330" i="27"/>
  <c r="R342" i="27"/>
  <c r="R266" i="27"/>
  <c r="R311" i="27"/>
  <c r="R240" i="27"/>
  <c r="R281" i="27"/>
  <c r="R353" i="27"/>
  <c r="R282" i="27"/>
  <c r="R280" i="27"/>
  <c r="R431" i="27"/>
  <c r="R291" i="27"/>
  <c r="R313" i="27"/>
  <c r="R354" i="27"/>
  <c r="R298" i="27"/>
  <c r="R293" i="27"/>
  <c r="R294" i="27"/>
  <c r="R227" i="27"/>
  <c r="R269" i="27"/>
  <c r="R299" i="27"/>
  <c r="R271" i="27"/>
  <c r="R254" i="27"/>
  <c r="R270" i="27"/>
  <c r="R391" i="27"/>
  <c r="R229" i="27"/>
  <c r="R275" i="27"/>
  <c r="R274" i="27"/>
  <c r="R256" i="27"/>
  <c r="R236" i="27"/>
  <c r="R392" i="27"/>
  <c r="R207" i="27"/>
  <c r="R247" i="27"/>
  <c r="R232" i="27"/>
  <c r="R230" i="27"/>
  <c r="R208" i="27"/>
  <c r="R192" i="27"/>
  <c r="R377" i="27"/>
  <c r="R209" i="27"/>
  <c r="R210" i="27"/>
  <c r="R177" i="27"/>
  <c r="R223" i="27"/>
  <c r="R258" i="27"/>
  <c r="R211" i="27"/>
  <c r="R224" i="27"/>
  <c r="R316" i="27"/>
  <c r="R179" i="27"/>
  <c r="R212" i="27"/>
  <c r="R178" i="27"/>
  <c r="R215" i="27"/>
  <c r="R172" i="27"/>
  <c r="R265" i="27"/>
  <c r="R164" i="27"/>
  <c r="R239" i="27"/>
  <c r="R196" i="27"/>
  <c r="R340" i="27"/>
  <c r="R225" i="27"/>
  <c r="R182" i="27"/>
  <c r="R161" i="27"/>
  <c r="R195" i="27"/>
  <c r="R166" i="27"/>
  <c r="R199" i="27"/>
  <c r="R187" i="27"/>
  <c r="R218" i="27"/>
  <c r="R184" i="27"/>
  <c r="R202" i="27"/>
  <c r="R328" i="27"/>
  <c r="R165" i="27"/>
  <c r="R151" i="27"/>
  <c r="R137" i="27"/>
  <c r="R302" i="27"/>
  <c r="R186" i="27"/>
  <c r="R138" i="27"/>
  <c r="R141" i="27"/>
  <c r="R156" i="27"/>
  <c r="R197" i="27"/>
  <c r="R219" i="27"/>
  <c r="R152" i="27"/>
  <c r="R190" i="27"/>
  <c r="R204" i="27"/>
  <c r="R191" i="27"/>
  <c r="R132" i="27"/>
  <c r="R139" i="27"/>
  <c r="R159" i="27"/>
  <c r="R146" i="27"/>
  <c r="R352" i="27"/>
  <c r="R160" i="27"/>
  <c r="R170" i="27"/>
  <c r="R123" i="27"/>
  <c r="R111" i="27"/>
  <c r="R127" i="27"/>
  <c r="R135" i="27"/>
  <c r="R163" i="27"/>
  <c r="R120" i="27"/>
  <c r="R242" i="27"/>
  <c r="R128" i="27"/>
  <c r="R213" i="27"/>
  <c r="R244" i="27"/>
  <c r="R106" i="27"/>
  <c r="R121" i="27"/>
  <c r="R143" i="27"/>
  <c r="R107" i="27"/>
  <c r="R122" i="27"/>
  <c r="R306" i="27"/>
  <c r="R263" i="27"/>
  <c r="R129" i="27"/>
  <c r="R109" i="27"/>
  <c r="R205" i="27"/>
  <c r="R101" i="27"/>
  <c r="R86" i="27"/>
  <c r="R99" i="27"/>
  <c r="R206" i="27"/>
  <c r="R87" i="27"/>
  <c r="R100" i="27"/>
  <c r="R136" i="27"/>
  <c r="R92" i="27"/>
  <c r="R119" i="27"/>
  <c r="R131" i="27"/>
  <c r="R93" i="27"/>
  <c r="R102" i="27"/>
  <c r="R108" i="27"/>
  <c r="R214" i="27"/>
  <c r="R110" i="27"/>
  <c r="R104" i="27"/>
  <c r="R89" i="27"/>
  <c r="R115" i="27"/>
  <c r="R76" i="27"/>
  <c r="R180" i="27"/>
  <c r="R78" i="27"/>
  <c r="R84" i="27"/>
  <c r="R94" i="27"/>
  <c r="R64" i="27"/>
  <c r="R77" i="27"/>
  <c r="R201" i="27"/>
  <c r="R85" i="27"/>
  <c r="R203" i="27"/>
  <c r="R198" i="27"/>
  <c r="R624" i="27"/>
  <c r="R80" i="27"/>
  <c r="R79" i="27"/>
  <c r="R610" i="27"/>
  <c r="R75" i="27"/>
  <c r="R155" i="27"/>
  <c r="R82" i="27"/>
  <c r="R74" i="27"/>
  <c r="R175" i="27"/>
  <c r="R168" i="27"/>
  <c r="R54" i="27"/>
  <c r="R68" i="27"/>
  <c r="R91" i="27"/>
  <c r="R72" i="27"/>
  <c r="R140" i="27"/>
  <c r="R53" i="27"/>
  <c r="R145" i="27"/>
  <c r="R69" i="27"/>
  <c r="R133" i="27"/>
  <c r="R148" i="27"/>
  <c r="R48" i="27"/>
  <c r="R56" i="27"/>
  <c r="R73" i="27"/>
  <c r="R61" i="27"/>
  <c r="R57" i="27"/>
  <c r="R42" i="27"/>
  <c r="R149" i="27"/>
  <c r="R150" i="27"/>
  <c r="R43" i="27"/>
  <c r="R36" i="27"/>
  <c r="R118" i="27"/>
  <c r="R44" i="27"/>
  <c r="R49" i="27"/>
  <c r="R46" i="27"/>
  <c r="R41" i="27"/>
  <c r="R88" i="27"/>
  <c r="R45" i="27"/>
  <c r="R39" i="27"/>
  <c r="R47" i="27"/>
  <c r="R33" i="27"/>
  <c r="R34" i="27"/>
  <c r="R35" i="27"/>
  <c r="R70" i="27"/>
  <c r="R32" i="27"/>
  <c r="R29" i="27"/>
  <c r="R30" i="27"/>
  <c r="R31" i="27"/>
  <c r="R81" i="27"/>
  <c r="R52" i="27"/>
  <c r="R23" i="27"/>
  <c r="R26" i="27"/>
  <c r="R63" i="27"/>
  <c r="R24" i="27"/>
  <c r="R51" i="27"/>
  <c r="R50" i="27"/>
  <c r="R25" i="27"/>
  <c r="R22" i="27"/>
  <c r="R40" i="27"/>
  <c r="R21" i="27"/>
  <c r="R28" i="27"/>
  <c r="R27" i="27"/>
  <c r="R623" i="28"/>
  <c r="R608" i="28"/>
  <c r="R614" i="28"/>
  <c r="R603" i="28"/>
  <c r="R630" i="28"/>
  <c r="R604" i="28"/>
  <c r="R613" i="28"/>
  <c r="R588" i="28"/>
  <c r="R578" i="28"/>
  <c r="R568" i="28"/>
  <c r="R570" i="28"/>
  <c r="R552" i="28"/>
  <c r="R563" i="28"/>
  <c r="R543" i="28"/>
  <c r="R548" i="28"/>
  <c r="R550" i="28"/>
  <c r="R525" i="28"/>
  <c r="R554" i="28"/>
  <c r="R509" i="28"/>
  <c r="R545" i="28"/>
  <c r="R551" i="28"/>
  <c r="R539" i="28"/>
  <c r="R544" i="28"/>
  <c r="R549" i="28"/>
  <c r="R533" i="28"/>
  <c r="R535" i="28"/>
  <c r="R537" i="28"/>
  <c r="R518" i="28"/>
  <c r="R514" i="28"/>
  <c r="R541" i="28"/>
  <c r="R527" i="28"/>
  <c r="R506" i="28"/>
  <c r="R523" i="28"/>
  <c r="R513" i="28"/>
  <c r="R503" i="28"/>
  <c r="R453" i="28"/>
  <c r="R510" i="28"/>
  <c r="R502" i="28"/>
  <c r="R517" i="28"/>
  <c r="R526" i="28"/>
  <c r="R470" i="28"/>
  <c r="R459" i="28"/>
  <c r="R492" i="28"/>
  <c r="R466" i="28"/>
  <c r="R399" i="28"/>
  <c r="R458" i="28"/>
  <c r="R464" i="28"/>
  <c r="R529" i="28"/>
  <c r="R463" i="28"/>
  <c r="R438" i="28"/>
  <c r="R467" i="28"/>
  <c r="R474" i="28"/>
  <c r="R403" i="28"/>
  <c r="R546" i="28"/>
  <c r="R433" i="28"/>
  <c r="R447" i="28"/>
  <c r="R436" i="28"/>
  <c r="R432" i="28"/>
  <c r="R409" i="28"/>
  <c r="R392" i="28"/>
  <c r="R408" i="28"/>
  <c r="R423" i="28"/>
  <c r="R407" i="28"/>
  <c r="R356" i="28"/>
  <c r="R351" i="28"/>
  <c r="R396" i="28"/>
  <c r="R439" i="28"/>
  <c r="R415" i="28"/>
  <c r="R426" i="28"/>
  <c r="R374" i="28"/>
  <c r="R417" i="28"/>
  <c r="R421" i="28"/>
  <c r="R406" i="28"/>
  <c r="R341" i="28"/>
  <c r="R414" i="28"/>
  <c r="R373" i="28"/>
  <c r="R385" i="28"/>
  <c r="R372" i="28"/>
  <c r="R367" i="28"/>
  <c r="R333" i="28"/>
  <c r="R350" i="28"/>
  <c r="R384" i="28"/>
  <c r="R390" i="28"/>
  <c r="R331" i="28"/>
  <c r="R348" i="28"/>
  <c r="R337" i="28"/>
  <c r="R281" i="28"/>
  <c r="R364" i="28"/>
  <c r="R330" i="28"/>
  <c r="R363" i="28"/>
  <c r="R483" i="28"/>
  <c r="R300" i="28"/>
  <c r="R336" i="28"/>
  <c r="R346" i="28"/>
  <c r="R279" i="28"/>
  <c r="R360" i="28"/>
  <c r="R327" i="28"/>
  <c r="R345" i="28"/>
  <c r="R329" i="28"/>
  <c r="R318" i="28"/>
  <c r="R302" i="28"/>
  <c r="R328" i="28"/>
  <c r="R316" i="28"/>
  <c r="R291" i="28"/>
  <c r="R465" i="28"/>
  <c r="R324" i="28"/>
  <c r="R343" i="28"/>
  <c r="R311" i="28"/>
  <c r="R317" i="28"/>
  <c r="R299" i="28"/>
  <c r="R265" i="28"/>
  <c r="R283" i="28"/>
  <c r="R442" i="28"/>
  <c r="R264" i="28"/>
  <c r="R233" i="28"/>
  <c r="R290" i="28"/>
  <c r="R289" i="28"/>
  <c r="R275" i="28"/>
  <c r="R429" i="28"/>
  <c r="R276" i="28"/>
  <c r="R223" i="28"/>
  <c r="R256" i="28"/>
  <c r="R240" i="28"/>
  <c r="R248" i="28"/>
  <c r="R261" i="28"/>
  <c r="R282" i="28"/>
  <c r="R274" i="28"/>
  <c r="R215" i="28"/>
  <c r="R214" i="28"/>
  <c r="R266" i="28"/>
  <c r="R238" i="28"/>
  <c r="R246" i="28"/>
  <c r="R260" i="28"/>
  <c r="R245" i="28"/>
  <c r="R461" i="28"/>
  <c r="R258" i="28"/>
  <c r="R236" i="28"/>
  <c r="R206" i="28"/>
  <c r="R218" i="28"/>
  <c r="R235" i="28"/>
  <c r="R243" i="28"/>
  <c r="R455" i="28"/>
  <c r="R234" i="28"/>
  <c r="R225" i="28"/>
  <c r="R209" i="28"/>
  <c r="R229" i="28"/>
  <c r="R189" i="28"/>
  <c r="R217" i="28"/>
  <c r="R168" i="28"/>
  <c r="R199" i="28"/>
  <c r="R198" i="28"/>
  <c r="R228" i="28"/>
  <c r="R400" i="28"/>
  <c r="R186" i="28"/>
  <c r="R435" i="28"/>
  <c r="R425" i="28"/>
  <c r="R221" i="28"/>
  <c r="R202" i="28"/>
  <c r="R220" i="28"/>
  <c r="R159" i="28"/>
  <c r="R178" i="28"/>
  <c r="R175" i="28"/>
  <c r="R174" i="28"/>
  <c r="R143" i="28"/>
  <c r="R227" i="28"/>
  <c r="R167" i="28"/>
  <c r="R170" i="28"/>
  <c r="R172" i="28"/>
  <c r="R192" i="28"/>
  <c r="R183" i="28"/>
  <c r="R173" i="28"/>
  <c r="R366" i="28"/>
  <c r="R185" i="28"/>
  <c r="R184" i="28"/>
  <c r="R177" i="28"/>
  <c r="R152" i="28"/>
  <c r="R320" i="28"/>
  <c r="R141" i="28"/>
  <c r="R166" i="28"/>
  <c r="R165" i="28"/>
  <c r="R169" i="28"/>
  <c r="R361" i="28"/>
  <c r="R326" i="28"/>
  <c r="R134" i="28"/>
  <c r="R149" i="28"/>
  <c r="R160" i="28"/>
  <c r="R137" i="28"/>
  <c r="R154" i="28"/>
  <c r="R155" i="28"/>
  <c r="R153" i="28"/>
  <c r="R278" i="28"/>
  <c r="R344" i="28"/>
  <c r="R135" i="28"/>
  <c r="R146" i="28"/>
  <c r="R119" i="28"/>
  <c r="R112" i="28"/>
  <c r="R107" i="28"/>
  <c r="R122" i="28"/>
  <c r="R287" i="28"/>
  <c r="R118" i="28"/>
  <c r="R121" i="28"/>
  <c r="R102" i="28"/>
  <c r="R99" i="28"/>
  <c r="R131" i="28"/>
  <c r="R111" i="28"/>
  <c r="R115" i="28"/>
  <c r="R103" i="28"/>
  <c r="R100" i="28"/>
  <c r="R105" i="28"/>
  <c r="R124" i="28"/>
  <c r="R104" i="28"/>
  <c r="R91" i="28"/>
  <c r="R114" i="28"/>
  <c r="R84" i="28"/>
  <c r="R294" i="28"/>
  <c r="R113" i="28"/>
  <c r="R70" i="28"/>
  <c r="R74" i="28"/>
  <c r="R83" i="28"/>
  <c r="R96" i="28"/>
  <c r="R97" i="28"/>
  <c r="R78" i="28"/>
  <c r="R80" i="28"/>
  <c r="R73" i="28"/>
  <c r="R87" i="28"/>
  <c r="R259" i="28"/>
  <c r="R82" i="28"/>
  <c r="R81" i="28"/>
  <c r="R95" i="28"/>
  <c r="R65" i="28"/>
  <c r="R77" i="28"/>
  <c r="R60" i="28"/>
  <c r="R76" i="28"/>
  <c r="R71" i="28"/>
  <c r="R72" i="28"/>
  <c r="R210" i="28"/>
  <c r="R190" i="28"/>
  <c r="R64" i="28"/>
  <c r="R94" i="28"/>
  <c r="R62" i="28"/>
  <c r="R254" i="28"/>
  <c r="R85" i="28"/>
  <c r="R257" i="28"/>
  <c r="R61" i="28"/>
  <c r="R56" i="28"/>
  <c r="R51" i="28"/>
  <c r="R45" i="28"/>
  <c r="R194" i="28"/>
  <c r="R50" i="28"/>
  <c r="R53" i="28"/>
  <c r="R55" i="28"/>
  <c r="R193" i="28"/>
  <c r="R171" i="28"/>
  <c r="R52" i="28"/>
  <c r="R207" i="28"/>
  <c r="R44" i="28"/>
  <c r="R48" i="28"/>
  <c r="R47" i="28"/>
  <c r="R46" i="28"/>
  <c r="R151" i="28"/>
  <c r="R139" i="28"/>
  <c r="R129" i="28"/>
  <c r="R38" i="28"/>
  <c r="R123" i="28"/>
  <c r="R182" i="28"/>
  <c r="R41" i="28"/>
  <c r="R156" i="28"/>
  <c r="R164" i="28"/>
  <c r="R37" i="28"/>
  <c r="R136" i="28"/>
  <c r="R35" i="28"/>
  <c r="R39" i="28"/>
  <c r="R147" i="28"/>
  <c r="R36" i="28"/>
  <c r="R133" i="28"/>
  <c r="R43" i="28"/>
  <c r="R34" i="28"/>
  <c r="R117" i="28"/>
  <c r="R126" i="28"/>
  <c r="R93" i="28"/>
  <c r="R32" i="28"/>
  <c r="R33" i="28"/>
  <c r="R31" i="28"/>
  <c r="R30" i="28"/>
  <c r="R90" i="28"/>
  <c r="R27" i="28"/>
  <c r="R28" i="28"/>
  <c r="R25" i="28"/>
  <c r="R88" i="28"/>
  <c r="R26" i="28"/>
  <c r="R29" i="28"/>
  <c r="R54" i="28"/>
  <c r="R24" i="28"/>
  <c r="R79" i="28"/>
  <c r="R59" i="28"/>
  <c r="R22" i="28"/>
  <c r="R66" i="28"/>
  <c r="R58" i="28"/>
  <c r="R23" i="28"/>
  <c r="R49" i="28"/>
  <c r="R42" i="28"/>
  <c r="R40" i="28"/>
  <c r="R21" i="28"/>
  <c r="R778" i="27"/>
  <c r="R772" i="27"/>
  <c r="R694" i="27"/>
  <c r="R786" i="27"/>
  <c r="R711" i="27"/>
  <c r="R702" i="27"/>
  <c r="R680" i="27"/>
  <c r="R729" i="27"/>
  <c r="R655" i="27"/>
  <c r="R556" i="27"/>
  <c r="R750" i="27"/>
  <c r="R721" i="27"/>
  <c r="R692" i="27"/>
  <c r="R451" i="27"/>
  <c r="R661" i="27"/>
  <c r="R613" i="27"/>
  <c r="R705" i="27"/>
  <c r="R575" i="27"/>
  <c r="R546" i="27"/>
  <c r="R743" i="27"/>
  <c r="R720" i="27"/>
  <c r="R660" i="27"/>
  <c r="R635" i="27"/>
  <c r="R570" i="27"/>
  <c r="R466" i="27"/>
  <c r="R369" i="27"/>
  <c r="R529" i="27"/>
  <c r="R509" i="27"/>
  <c r="R477" i="27"/>
  <c r="R629" i="27"/>
  <c r="R633" i="27"/>
  <c r="R596" i="27"/>
  <c r="R500" i="27"/>
  <c r="R483" i="27"/>
  <c r="R343" i="27"/>
  <c r="R411" i="27"/>
  <c r="R360" i="27"/>
  <c r="R733" i="27"/>
  <c r="R540" i="27"/>
  <c r="R539" i="27"/>
  <c r="R528" i="27"/>
  <c r="R491" i="27"/>
  <c r="R684" i="27"/>
  <c r="R480" i="27"/>
  <c r="R341" i="27"/>
  <c r="R286" i="27"/>
  <c r="R447" i="27"/>
  <c r="R659" i="27"/>
  <c r="R305" i="27"/>
  <c r="R297" i="27"/>
  <c r="R607" i="27"/>
  <c r="R337" i="27"/>
  <c r="R304" i="27"/>
  <c r="R283" i="27"/>
  <c r="R336" i="27"/>
  <c r="R322" i="27"/>
  <c r="R255" i="27"/>
  <c r="R419" i="27"/>
  <c r="R365" i="27"/>
  <c r="R332" i="27"/>
  <c r="R279" i="27"/>
  <c r="R253" i="27"/>
  <c r="R231" i="27"/>
  <c r="R527" i="27"/>
  <c r="R496" i="27"/>
  <c r="R300" i="27"/>
  <c r="R251" i="27"/>
  <c r="R243" i="27"/>
  <c r="R183" i="27"/>
  <c r="R174" i="27"/>
  <c r="R355" i="27"/>
  <c r="R181" i="27"/>
  <c r="R261" i="27"/>
  <c r="R171" i="27"/>
  <c r="R66" i="27"/>
  <c r="R59" i="27"/>
  <c r="R792" i="27"/>
  <c r="R790" i="27"/>
  <c r="R793" i="27"/>
  <c r="R782" i="27"/>
  <c r="R779" i="27"/>
  <c r="R724" i="27"/>
  <c r="R758" i="27"/>
  <c r="R774" i="27"/>
  <c r="R766" i="27"/>
  <c r="R658" i="27"/>
  <c r="R717" i="27"/>
  <c r="R773" i="27"/>
  <c r="R718" i="27"/>
  <c r="R709" i="27"/>
  <c r="R669" i="27"/>
  <c r="R631" i="27"/>
  <c r="R763" i="27"/>
  <c r="R751" i="27"/>
  <c r="R716" i="27"/>
  <c r="R668" i="27"/>
  <c r="R664" i="27"/>
  <c r="R686" i="27"/>
  <c r="R673" i="27"/>
  <c r="R643" i="27"/>
  <c r="R690" i="27"/>
  <c r="R783" i="27"/>
  <c r="R662" i="27"/>
  <c r="R671" i="27"/>
  <c r="R615" i="27"/>
  <c r="R440" i="27"/>
  <c r="R755" i="27"/>
  <c r="R698" i="27"/>
  <c r="R653" i="27"/>
  <c r="R619" i="27"/>
  <c r="R640" i="27"/>
  <c r="R599" i="27"/>
  <c r="R554" i="27"/>
  <c r="R474" i="27"/>
  <c r="R439" i="27"/>
  <c r="R591" i="27"/>
  <c r="R704" i="27"/>
  <c r="R665" i="27"/>
  <c r="R582" i="27"/>
  <c r="R502" i="27"/>
  <c r="R579" i="27"/>
  <c r="R552" i="27"/>
  <c r="R551" i="27"/>
  <c r="R472" i="27"/>
  <c r="R413" i="27"/>
  <c r="R295" i="27"/>
  <c r="R614" i="27"/>
  <c r="R595" i="27"/>
  <c r="R645" i="27"/>
  <c r="R499" i="27"/>
  <c r="R490" i="27"/>
  <c r="R486" i="27"/>
  <c r="R432" i="27"/>
  <c r="R578" i="27"/>
  <c r="R759" i="27"/>
  <c r="R489" i="27"/>
  <c r="R468" i="27"/>
  <c r="R384" i="27"/>
  <c r="R248" i="27"/>
  <c r="R366" i="27"/>
  <c r="R375" i="27"/>
  <c r="R374" i="27"/>
  <c r="R339" i="27"/>
  <c r="R338" i="27"/>
  <c r="R284" i="27"/>
  <c r="R272" i="27"/>
  <c r="R226" i="27"/>
  <c r="R677" i="27"/>
  <c r="R399" i="27"/>
  <c r="R347" i="27"/>
  <c r="R292" i="27"/>
  <c r="R415" i="27"/>
  <c r="R408" i="27"/>
  <c r="R345" i="27"/>
  <c r="R290" i="27"/>
  <c r="R246" i="27"/>
  <c r="R321" i="27"/>
  <c r="R116" i="27"/>
  <c r="R344" i="27"/>
  <c r="R58" i="27"/>
  <c r="R388" i="27"/>
  <c r="R235" i="27"/>
  <c r="R250" i="27"/>
  <c r="R113" i="27"/>
  <c r="R249" i="27"/>
  <c r="R173" i="27"/>
  <c r="R147" i="27"/>
  <c r="R117" i="27"/>
  <c r="R90" i="27"/>
  <c r="R241" i="27"/>
  <c r="R144" i="27"/>
  <c r="R134" i="27"/>
  <c r="R95" i="27"/>
  <c r="R287" i="27"/>
  <c r="R65" i="27"/>
  <c r="R55" i="27"/>
  <c r="R71" i="27"/>
  <c r="R789" i="27"/>
  <c r="R769" i="27"/>
  <c r="R771" i="27"/>
  <c r="R756" i="27"/>
  <c r="R760" i="27"/>
  <c r="R770" i="27"/>
  <c r="R606" i="27"/>
  <c r="R752" i="27"/>
  <c r="R703" i="27"/>
  <c r="R745" i="27"/>
  <c r="R730" i="27"/>
  <c r="R723" i="27"/>
  <c r="R708" i="27"/>
  <c r="R740" i="27"/>
  <c r="R672" i="27"/>
  <c r="R681" i="27"/>
  <c r="R656" i="27"/>
  <c r="R580" i="27"/>
  <c r="R739" i="27"/>
  <c r="R727" i="27"/>
  <c r="R630" i="27"/>
  <c r="R603" i="27"/>
  <c r="R620" i="27"/>
  <c r="R602" i="27"/>
  <c r="R625" i="27"/>
  <c r="R746" i="27"/>
  <c r="R652" i="27"/>
  <c r="R600" i="27"/>
  <c r="R585" i="27"/>
  <c r="R558" i="27"/>
  <c r="R639" i="27"/>
  <c r="R622" i="27"/>
  <c r="R473" i="27"/>
  <c r="R666" i="27"/>
  <c r="R734" i="27"/>
  <c r="R634" i="27"/>
  <c r="R531" i="27"/>
  <c r="R386" i="27"/>
  <c r="R454" i="27"/>
  <c r="R623" i="27"/>
  <c r="R609" i="27"/>
  <c r="R471" i="27"/>
  <c r="R693" i="27"/>
  <c r="R688" i="27"/>
  <c r="R562" i="27"/>
  <c r="R487" i="27"/>
  <c r="R381" i="27"/>
  <c r="R351" i="27"/>
  <c r="R470" i="27"/>
  <c r="R410" i="27"/>
  <c r="R402" i="27"/>
  <c r="R588" i="27"/>
  <c r="R448" i="27"/>
  <c r="R378" i="27"/>
  <c r="R325" i="27"/>
  <c r="R312" i="27"/>
  <c r="R519" i="27"/>
  <c r="R459" i="27"/>
  <c r="R350" i="27"/>
  <c r="R318" i="27"/>
  <c r="R285" i="27"/>
  <c r="R273" i="27"/>
  <c r="R238" i="27"/>
  <c r="R237" i="27"/>
  <c r="R568" i="27"/>
  <c r="R373" i="27"/>
  <c r="R324" i="27"/>
  <c r="R264" i="27"/>
  <c r="R176" i="27"/>
  <c r="R169" i="27"/>
  <c r="R371" i="27"/>
  <c r="R216" i="27"/>
  <c r="R550" i="27"/>
  <c r="R435" i="27"/>
  <c r="R427" i="27"/>
  <c r="R420" i="27"/>
  <c r="R358" i="27"/>
  <c r="R268" i="27"/>
  <c r="R245" i="27"/>
  <c r="R200" i="27"/>
  <c r="R189" i="27"/>
  <c r="R397" i="27"/>
  <c r="R185" i="27"/>
  <c r="R126" i="27"/>
  <c r="R389" i="27"/>
  <c r="R301" i="27"/>
  <c r="R278" i="27"/>
  <c r="R252" i="27"/>
  <c r="R267" i="27"/>
  <c r="R262" i="27"/>
  <c r="R221" i="27"/>
  <c r="R154" i="27"/>
  <c r="R142" i="27"/>
  <c r="R130" i="27"/>
  <c r="R125" i="27"/>
  <c r="R114" i="27"/>
  <c r="R194" i="27"/>
  <c r="R62" i="27"/>
  <c r="R193" i="27"/>
  <c r="R112" i="27"/>
  <c r="R105" i="27"/>
  <c r="R67" i="27"/>
  <c r="R456" i="27"/>
  <c r="R98" i="27"/>
  <c r="R83" i="27"/>
  <c r="R794" i="27"/>
  <c r="R233" i="27"/>
  <c r="R791" i="27"/>
  <c r="R784" i="27"/>
  <c r="R749" i="27"/>
  <c r="R722" i="27"/>
  <c r="R780" i="27"/>
  <c r="R762" i="27"/>
  <c r="R676" i="27"/>
  <c r="R741" i="27"/>
  <c r="R713" i="27"/>
  <c r="R728" i="27"/>
  <c r="R675" i="27"/>
  <c r="R732" i="27"/>
  <c r="R699" i="27"/>
  <c r="R663" i="27"/>
  <c r="R798" i="27"/>
  <c r="R524" i="28"/>
  <c r="R505" i="28"/>
  <c r="R494" i="28"/>
  <c r="R493" i="28"/>
  <c r="R478" i="28"/>
  <c r="R412" i="28"/>
  <c r="R600" i="28"/>
  <c r="R540" i="28"/>
  <c r="R420" i="28"/>
  <c r="R381" i="28"/>
  <c r="R479" i="28"/>
  <c r="R471" i="28"/>
  <c r="R389" i="28"/>
  <c r="R359" i="28"/>
  <c r="R304" i="28"/>
  <c r="R480" i="28"/>
  <c r="R378" i="28"/>
  <c r="R451" i="28"/>
  <c r="R383" i="28"/>
  <c r="R310" i="28"/>
  <c r="R325" i="28"/>
  <c r="R430" i="28"/>
  <c r="R379" i="28"/>
  <c r="R237" i="28"/>
  <c r="R402" i="28"/>
  <c r="R230" i="28"/>
  <c r="R130" i="28"/>
  <c r="R490" i="28"/>
  <c r="R303" i="28"/>
  <c r="R284" i="28"/>
  <c r="R201" i="28"/>
  <c r="R200" i="28"/>
  <c r="R181" i="28"/>
  <c r="R338" i="28"/>
  <c r="R376" i="28"/>
  <c r="R369" i="28"/>
  <c r="R449" i="28"/>
  <c r="R370" i="28"/>
  <c r="R211" i="28"/>
  <c r="R157" i="28"/>
  <c r="R226" i="28"/>
  <c r="R116" i="28"/>
  <c r="R615" i="28"/>
  <c r="R108" i="28"/>
  <c r="R611" i="28"/>
  <c r="R587" i="28"/>
  <c r="R593" i="28"/>
  <c r="R598" i="28"/>
  <c r="R596" i="28"/>
  <c r="R594" i="28"/>
  <c r="R485" i="28"/>
  <c r="R573" i="28"/>
  <c r="R555" i="28"/>
  <c r="R481" i="28"/>
  <c r="R601" i="28"/>
  <c r="R486" i="28"/>
  <c r="R556" i="28"/>
  <c r="R497" i="28"/>
  <c r="R519" i="28"/>
  <c r="R498" i="28"/>
  <c r="R446" i="28"/>
  <c r="R495" i="28"/>
  <c r="R422" i="28"/>
  <c r="R322" i="28"/>
  <c r="R353" i="28"/>
  <c r="R305" i="28"/>
  <c r="R315" i="28"/>
  <c r="R437" i="28"/>
  <c r="R335" i="28"/>
  <c r="R516" i="28"/>
  <c r="R388" i="28"/>
  <c r="R424" i="28"/>
  <c r="R347" i="28"/>
  <c r="R391" i="28"/>
  <c r="R306" i="28"/>
  <c r="R270" i="28"/>
  <c r="R244" i="28"/>
  <c r="R456" i="28"/>
  <c r="R397" i="28"/>
  <c r="R125" i="28"/>
  <c r="R321" i="28"/>
  <c r="R309" i="28"/>
  <c r="R110" i="28"/>
  <c r="R340" i="28"/>
  <c r="R241" i="28"/>
  <c r="R222" i="28"/>
  <c r="R132" i="28"/>
  <c r="R86" i="28"/>
  <c r="R205" i="28"/>
  <c r="R138" i="28"/>
  <c r="R127" i="28"/>
  <c r="R101" i="28"/>
  <c r="R89" i="28"/>
  <c r="R69" i="28"/>
  <c r="R57" i="28"/>
  <c r="R631" i="28"/>
  <c r="R606" i="28"/>
  <c r="R607" i="28"/>
  <c r="R617" i="28"/>
  <c r="R574" i="28"/>
  <c r="R572" i="28"/>
  <c r="R575" i="28"/>
  <c r="R560" i="28"/>
  <c r="R602" i="28"/>
  <c r="R532" i="28"/>
  <c r="R579" i="28"/>
  <c r="R542" i="28"/>
  <c r="R538" i="28"/>
  <c r="R482" i="28"/>
  <c r="R536" i="28"/>
  <c r="R501" i="28"/>
  <c r="R468" i="28"/>
  <c r="R565" i="28"/>
  <c r="R507" i="28"/>
  <c r="R475" i="28"/>
  <c r="R520" i="28"/>
  <c r="R487" i="28"/>
  <c r="R462" i="28"/>
  <c r="R431" i="28"/>
  <c r="R371" i="28"/>
  <c r="R547" i="28"/>
  <c r="R499" i="28"/>
  <c r="R441" i="28"/>
  <c r="R440" i="28"/>
  <c r="R382" i="28"/>
  <c r="R323" i="28"/>
  <c r="R469" i="28"/>
  <c r="R401" i="28"/>
  <c r="R365" i="28"/>
  <c r="R418" i="28"/>
  <c r="R387" i="28"/>
  <c r="R386" i="28"/>
  <c r="R295" i="28"/>
  <c r="R496" i="28"/>
  <c r="R477" i="28"/>
  <c r="R443" i="28"/>
  <c r="R224" i="28"/>
  <c r="R319" i="28"/>
  <c r="R297" i="28"/>
  <c r="R427" i="28"/>
  <c r="R416" i="28"/>
  <c r="R298" i="28"/>
  <c r="R267" i="28"/>
  <c r="R208" i="28"/>
  <c r="R460" i="28"/>
  <c r="R239" i="28"/>
  <c r="R216" i="28"/>
  <c r="R255" i="28"/>
  <c r="R232" i="28"/>
  <c r="R203" i="28"/>
  <c r="R75" i="28"/>
  <c r="R249" i="28"/>
  <c r="R204" i="28"/>
  <c r="R148" i="28"/>
  <c r="R269" i="28"/>
  <c r="R188" i="28"/>
  <c r="R150" i="28"/>
  <c r="R67" i="28"/>
  <c r="R619" i="28"/>
  <c r="R176" i="28"/>
  <c r="R162" i="28"/>
  <c r="R68" i="28"/>
  <c r="R142" i="28"/>
  <c r="R616" i="28"/>
  <c r="R612" i="28"/>
  <c r="R610" i="28"/>
  <c r="R597" i="28"/>
  <c r="R583" i="28"/>
  <c r="R577" i="28"/>
  <c r="R586" i="28"/>
  <c r="R566" i="28"/>
  <c r="R584" i="28"/>
  <c r="R605" i="28"/>
  <c r="R580" i="28"/>
  <c r="R553" i="28"/>
  <c r="R569" i="28"/>
  <c r="R567" i="28"/>
  <c r="R557" i="28"/>
  <c r="R561" i="28"/>
  <c r="R558" i="28"/>
  <c r="R629" i="28"/>
  <c r="R287" i="33" l="1"/>
  <c r="R281" i="33"/>
  <c r="R278" i="33"/>
  <c r="R272" i="33"/>
  <c r="R276" i="33"/>
  <c r="R267" i="33"/>
  <c r="R254" i="33"/>
  <c r="R245" i="33"/>
  <c r="R250" i="33"/>
  <c r="R260" i="33"/>
  <c r="R253" i="33"/>
  <c r="R249" i="33"/>
  <c r="R258" i="33"/>
  <c r="R239" i="33"/>
  <c r="R251" i="33"/>
  <c r="R242" i="33"/>
  <c r="R252" i="33"/>
  <c r="R240" i="33"/>
  <c r="R255" i="33"/>
  <c r="R228" i="33"/>
  <c r="R248" i="33"/>
  <c r="R241" i="33"/>
  <c r="R236" i="33"/>
  <c r="R211" i="33"/>
  <c r="R210" i="33"/>
  <c r="R217" i="33"/>
  <c r="R233" i="33"/>
  <c r="R231" i="33"/>
  <c r="R213" i="33"/>
  <c r="R195" i="33"/>
  <c r="R209" i="33"/>
  <c r="R190" i="33"/>
  <c r="R206" i="33"/>
  <c r="R197" i="33"/>
  <c r="R192" i="33"/>
  <c r="R181" i="33"/>
  <c r="R168" i="33"/>
  <c r="R178" i="33"/>
  <c r="R150" i="33"/>
  <c r="R191" i="33"/>
  <c r="R171" i="33"/>
  <c r="R180" i="33"/>
  <c r="R169" i="33"/>
  <c r="R187" i="33"/>
  <c r="R186" i="33"/>
  <c r="R182" i="33"/>
  <c r="R167" i="33"/>
  <c r="R179" i="33"/>
  <c r="R175" i="33"/>
  <c r="R176" i="33"/>
  <c r="R156" i="33"/>
  <c r="R165" i="33"/>
  <c r="R149" i="33"/>
  <c r="R164" i="33"/>
  <c r="R166" i="33"/>
  <c r="R155" i="33"/>
  <c r="R146" i="33"/>
  <c r="R145" i="33"/>
  <c r="R134" i="33"/>
  <c r="R148" i="33"/>
  <c r="R133" i="33"/>
  <c r="R139" i="33"/>
  <c r="R162" i="33"/>
  <c r="R115" i="33"/>
  <c r="R117" i="33"/>
  <c r="R118" i="33"/>
  <c r="R124" i="33"/>
  <c r="R132" i="33"/>
  <c r="R109" i="33"/>
  <c r="R110" i="33"/>
  <c r="R129" i="33"/>
  <c r="R96" i="33"/>
  <c r="R108" i="33"/>
  <c r="R107" i="33"/>
  <c r="R93" i="33"/>
  <c r="R114" i="33"/>
  <c r="R101" i="33"/>
  <c r="R106" i="33"/>
  <c r="R104" i="33"/>
  <c r="R100" i="33"/>
  <c r="R128" i="33"/>
  <c r="R78" i="33"/>
  <c r="R99" i="33"/>
  <c r="R90" i="33"/>
  <c r="R89" i="33"/>
  <c r="R86" i="33"/>
  <c r="R75" i="33"/>
  <c r="R85" i="33"/>
  <c r="R92" i="33"/>
  <c r="R66" i="33"/>
  <c r="R84" i="33"/>
  <c r="R103" i="33"/>
  <c r="R64" i="33"/>
  <c r="R81" i="33"/>
  <c r="R69" i="33"/>
  <c r="R65" i="33"/>
  <c r="R63" i="33"/>
  <c r="R74" i="33"/>
  <c r="R59" i="33"/>
  <c r="R56" i="33"/>
  <c r="R52" i="33"/>
  <c r="R68" i="33"/>
  <c r="R72" i="33"/>
  <c r="R62" i="33"/>
  <c r="R55" i="33"/>
  <c r="R57" i="33"/>
  <c r="R51" i="33"/>
  <c r="R41" i="33"/>
  <c r="R43" i="33"/>
  <c r="R54" i="33"/>
  <c r="R53" i="33"/>
  <c r="R34" i="33"/>
  <c r="R36" i="33"/>
  <c r="R40" i="33"/>
  <c r="R39" i="33"/>
  <c r="R35" i="33"/>
  <c r="R37" i="33"/>
  <c r="R32" i="33"/>
  <c r="R31" i="33"/>
  <c r="R27" i="33"/>
  <c r="R24" i="33"/>
  <c r="R29" i="33"/>
  <c r="R30" i="33"/>
  <c r="R28" i="33"/>
  <c r="R26" i="33"/>
  <c r="R23" i="33"/>
  <c r="R22" i="33"/>
  <c r="R21" i="33"/>
  <c r="R282" i="33"/>
  <c r="R274" i="33"/>
  <c r="R273" i="33"/>
  <c r="R268" i="33"/>
  <c r="R259" i="33"/>
  <c r="R261" i="33"/>
  <c r="R264" i="33"/>
  <c r="R246" i="33"/>
  <c r="R247" i="33"/>
  <c r="R238" i="33"/>
  <c r="R230" i="33"/>
  <c r="R237" i="33"/>
  <c r="R235" i="33"/>
  <c r="R218" i="33"/>
  <c r="R226" i="33"/>
  <c r="R229" i="33"/>
  <c r="R223" i="33"/>
  <c r="R216" i="33"/>
  <c r="R215" i="33"/>
  <c r="R224" i="33"/>
  <c r="R188" i="33"/>
  <c r="R212" i="33"/>
  <c r="R225" i="33"/>
  <c r="R221" i="33"/>
  <c r="R208" i="33"/>
  <c r="R174" i="33"/>
  <c r="R199" i="33"/>
  <c r="R201" i="33"/>
  <c r="R205" i="33"/>
  <c r="R194" i="33"/>
  <c r="R193" i="33"/>
  <c r="R159" i="33"/>
  <c r="R173" i="33"/>
  <c r="R154" i="33"/>
  <c r="R161" i="33"/>
  <c r="R172" i="33"/>
  <c r="R160" i="33"/>
  <c r="R136" i="33"/>
  <c r="R147" i="33"/>
  <c r="R158" i="33"/>
  <c r="R163" i="33"/>
  <c r="R153" i="33"/>
  <c r="R141" i="33"/>
  <c r="R170" i="33"/>
  <c r="R126" i="33"/>
  <c r="R157" i="33"/>
  <c r="R113" i="33"/>
  <c r="R105" i="33"/>
  <c r="R151" i="33"/>
  <c r="R143" i="33"/>
  <c r="R130" i="33"/>
  <c r="R138" i="33"/>
  <c r="R144" i="33"/>
  <c r="R112" i="33"/>
  <c r="R135" i="33"/>
  <c r="R140" i="33"/>
  <c r="R88" i="33"/>
  <c r="R116" i="33"/>
  <c r="R98" i="33"/>
  <c r="R111" i="33"/>
  <c r="R102" i="33"/>
  <c r="R123" i="33"/>
  <c r="R95" i="33"/>
  <c r="R87" i="33"/>
  <c r="R97" i="33"/>
  <c r="R73" i="33"/>
  <c r="R67" i="33"/>
  <c r="R71" i="33"/>
  <c r="R61" i="33"/>
  <c r="R45" i="33"/>
  <c r="R60" i="33"/>
  <c r="R49" i="33"/>
  <c r="R48" i="33"/>
  <c r="R47" i="33"/>
  <c r="R50" i="33"/>
  <c r="R46" i="33"/>
  <c r="R33" i="33"/>
  <c r="R25" i="33"/>
  <c r="R198" i="36" l="1"/>
  <c r="R197" i="36"/>
  <c r="R190" i="36"/>
  <c r="R170" i="36"/>
  <c r="R166" i="36"/>
  <c r="R154" i="36"/>
  <c r="R158" i="36"/>
  <c r="R159" i="36"/>
  <c r="R151" i="36"/>
  <c r="R152" i="36"/>
  <c r="R148" i="36"/>
  <c r="R138" i="36"/>
  <c r="R145" i="36"/>
  <c r="R130" i="36"/>
  <c r="R137" i="36"/>
  <c r="R124" i="36"/>
  <c r="R141" i="36"/>
  <c r="R126" i="36"/>
  <c r="R139" i="36"/>
  <c r="R122" i="36"/>
  <c r="R117" i="36"/>
  <c r="R101" i="36"/>
  <c r="R118" i="36"/>
  <c r="R96" i="36"/>
  <c r="R80" i="36"/>
  <c r="R113" i="36"/>
  <c r="R90" i="36"/>
  <c r="R99" i="36"/>
  <c r="R129" i="36"/>
  <c r="R81" i="36"/>
  <c r="R106" i="36"/>
  <c r="R95" i="36"/>
  <c r="R77" i="36"/>
  <c r="R88" i="36"/>
  <c r="R64" i="36"/>
  <c r="R102" i="36"/>
  <c r="R60" i="36"/>
  <c r="R84" i="36"/>
  <c r="R73" i="36"/>
  <c r="R62" i="36"/>
  <c r="R61" i="36"/>
  <c r="R53" i="36"/>
  <c r="R65" i="36"/>
  <c r="R66" i="36"/>
  <c r="R50" i="36"/>
  <c r="R37" i="36"/>
  <c r="R40" i="36"/>
  <c r="R35" i="36"/>
  <c r="R47" i="36"/>
  <c r="R52" i="36"/>
  <c r="R42" i="36"/>
  <c r="R31" i="36"/>
  <c r="R29" i="36"/>
  <c r="R23" i="36"/>
  <c r="R162" i="36"/>
  <c r="R167" i="36"/>
  <c r="R132" i="36"/>
  <c r="R142" i="36"/>
  <c r="R119" i="36"/>
  <c r="R112" i="36"/>
  <c r="R108" i="36"/>
  <c r="R71" i="36"/>
  <c r="R79" i="36"/>
  <c r="R78" i="36"/>
  <c r="R70" i="36"/>
  <c r="R82" i="36"/>
  <c r="R91" i="36"/>
  <c r="R68" i="36"/>
  <c r="R63" i="36"/>
  <c r="R75" i="36"/>
  <c r="R51" i="36"/>
  <c r="R44" i="36"/>
  <c r="R33" i="36"/>
  <c r="R38" i="36"/>
  <c r="R39" i="36"/>
  <c r="R36" i="36"/>
  <c r="R32" i="36"/>
  <c r="R28" i="36"/>
  <c r="R27" i="36"/>
  <c r="R21" i="36"/>
  <c r="R157" i="35"/>
  <c r="R150" i="35"/>
  <c r="R154" i="35"/>
  <c r="R151" i="35"/>
  <c r="R147" i="35"/>
  <c r="R153" i="35"/>
  <c r="R122" i="35"/>
  <c r="R121" i="35"/>
  <c r="R116" i="35"/>
  <c r="R138" i="35"/>
  <c r="R126" i="35"/>
  <c r="R117" i="35"/>
  <c r="R129" i="35"/>
  <c r="R106" i="35"/>
  <c r="R120" i="35"/>
  <c r="R89" i="35"/>
  <c r="R125" i="35"/>
  <c r="R103" i="35"/>
  <c r="R110" i="35"/>
  <c r="R98" i="35"/>
  <c r="R144" i="35"/>
  <c r="R124" i="35"/>
  <c r="R119" i="35"/>
  <c r="R82" i="35"/>
  <c r="R113" i="35"/>
  <c r="R104" i="35"/>
  <c r="R94" i="35"/>
  <c r="R128" i="35"/>
  <c r="R71" i="35"/>
  <c r="R41" i="35"/>
  <c r="R58" i="35"/>
  <c r="R64" i="35"/>
  <c r="R53" i="35"/>
  <c r="R97" i="35"/>
  <c r="R81" i="35"/>
  <c r="R114" i="35"/>
  <c r="R108" i="35"/>
  <c r="R95" i="35"/>
  <c r="R72" i="35"/>
  <c r="R54" i="35"/>
  <c r="R86" i="35"/>
  <c r="R60" i="35"/>
  <c r="R79" i="35"/>
  <c r="R51" i="35"/>
  <c r="R50" i="35"/>
  <c r="R76" i="35"/>
  <c r="R62" i="35"/>
  <c r="R45" i="35"/>
  <c r="R74" i="35"/>
  <c r="R55" i="35"/>
  <c r="R52" i="35"/>
  <c r="R87" i="35"/>
  <c r="R59" i="35"/>
  <c r="R85" i="35"/>
  <c r="R65" i="35"/>
  <c r="R57" i="35"/>
  <c r="R37" i="35"/>
  <c r="R33" i="35"/>
  <c r="R44" i="35"/>
  <c r="R23" i="35"/>
  <c r="R35" i="35"/>
  <c r="R36" i="35"/>
  <c r="R28" i="35"/>
  <c r="R27" i="35"/>
  <c r="R32" i="35"/>
  <c r="R24" i="35"/>
  <c r="R156" i="35"/>
  <c r="R143" i="35"/>
  <c r="R100" i="35"/>
  <c r="R69" i="35"/>
  <c r="R70" i="35"/>
  <c r="R109" i="35"/>
  <c r="R88" i="35"/>
  <c r="R49" i="35"/>
  <c r="R105" i="35"/>
  <c r="R46" i="35"/>
  <c r="R93" i="35"/>
  <c r="R75" i="35"/>
  <c r="R91" i="35"/>
  <c r="R77" i="35"/>
  <c r="R56" i="35"/>
  <c r="R61" i="35"/>
  <c r="R39" i="35"/>
  <c r="R48" i="35"/>
  <c r="R25" i="35"/>
  <c r="R31" i="35"/>
  <c r="R40" i="35"/>
  <c r="R30" i="35"/>
  <c r="R26" i="35"/>
  <c r="R29" i="35"/>
  <c r="R132" i="35"/>
  <c r="R38" i="35"/>
  <c r="R21" i="35"/>
  <c r="R1323" i="3" l="1"/>
  <c r="R1321" i="3"/>
  <c r="R1320" i="3"/>
  <c r="R1319" i="3"/>
  <c r="R1318" i="3"/>
  <c r="R1316" i="3"/>
  <c r="R1315" i="3"/>
  <c r="R1314" i="3"/>
  <c r="R1313" i="3"/>
  <c r="R1312" i="3"/>
  <c r="R1311" i="3"/>
  <c r="R1310" i="3"/>
  <c r="R1309" i="3"/>
  <c r="R1308" i="3"/>
  <c r="R1307" i="3"/>
  <c r="R1305" i="3"/>
  <c r="R1304" i="3"/>
  <c r="R1303" i="3"/>
  <c r="R1302" i="3"/>
  <c r="R1301" i="3"/>
  <c r="R1300" i="3"/>
  <c r="R1298" i="3"/>
  <c r="R1296" i="3"/>
  <c r="R1295" i="3"/>
  <c r="R1294" i="3"/>
  <c r="R1293" i="3"/>
  <c r="R1292" i="3"/>
  <c r="R1289" i="3"/>
  <c r="R1288" i="3"/>
  <c r="R1287" i="3"/>
  <c r="R1286" i="3"/>
  <c r="R1285" i="3"/>
  <c r="R1284" i="3"/>
  <c r="R1283" i="3"/>
  <c r="R1282" i="3"/>
  <c r="R1281" i="3"/>
  <c r="R1280" i="3"/>
  <c r="R1279" i="3"/>
  <c r="R1278" i="3"/>
  <c r="R1277" i="3"/>
  <c r="R1276" i="3"/>
  <c r="R1274" i="3"/>
  <c r="R1273" i="3"/>
  <c r="R1272" i="3"/>
  <c r="R1271" i="3"/>
  <c r="R1270" i="3"/>
  <c r="R1269" i="3"/>
  <c r="R1268" i="3"/>
  <c r="R1266" i="3"/>
  <c r="R1265" i="3"/>
  <c r="R1264" i="3"/>
  <c r="R1263" i="3"/>
  <c r="R1262" i="3"/>
  <c r="R1260" i="3"/>
  <c r="R1259" i="3"/>
  <c r="R1258" i="3"/>
  <c r="R1257" i="3"/>
  <c r="R1255" i="3"/>
  <c r="R1253" i="3"/>
  <c r="R1251" i="3"/>
  <c r="R1250" i="3"/>
  <c r="R1249" i="3"/>
  <c r="R1248" i="3"/>
  <c r="R1247" i="3"/>
  <c r="R1246" i="3"/>
  <c r="R1245" i="3"/>
  <c r="R1244" i="3"/>
  <c r="R1243" i="3"/>
  <c r="R1242" i="3"/>
  <c r="R1241" i="3"/>
  <c r="R1240" i="3"/>
  <c r="R1239" i="3"/>
  <c r="R1237" i="3"/>
  <c r="R1236" i="3"/>
  <c r="R1235" i="3"/>
  <c r="R1234" i="3"/>
  <c r="R1233" i="3"/>
  <c r="R1232" i="3"/>
  <c r="R1231" i="3"/>
  <c r="R1230" i="3"/>
  <c r="R1229" i="3"/>
  <c r="R1228" i="3"/>
  <c r="R1227" i="3"/>
  <c r="R1226" i="3"/>
  <c r="R1225" i="3"/>
  <c r="R1224" i="3"/>
  <c r="R1223" i="3"/>
  <c r="R1222" i="3"/>
  <c r="R1221" i="3"/>
  <c r="R1220" i="3"/>
  <c r="R1219" i="3"/>
  <c r="R1218" i="3"/>
  <c r="R1217" i="3"/>
  <c r="R1216" i="3"/>
  <c r="R1214" i="3"/>
  <c r="R1213" i="3"/>
  <c r="R1211" i="3"/>
  <c r="R1210" i="3"/>
  <c r="R1209" i="3"/>
  <c r="R1208" i="3"/>
  <c r="R1207" i="3"/>
  <c r="R1206" i="3"/>
  <c r="R1204" i="3"/>
  <c r="R1203" i="3"/>
  <c r="R1202" i="3"/>
  <c r="R1201" i="3"/>
  <c r="R1200" i="3"/>
  <c r="R1199" i="3"/>
  <c r="R1198" i="3"/>
  <c r="R1197" i="3"/>
  <c r="R1196" i="3"/>
  <c r="R1195" i="3"/>
  <c r="R1194" i="3"/>
  <c r="R1193" i="3"/>
  <c r="R1192" i="3"/>
  <c r="R1191" i="3"/>
  <c r="R1189" i="3"/>
  <c r="R1188" i="3"/>
  <c r="R1187" i="3"/>
  <c r="R1183" i="3"/>
  <c r="R1182" i="3"/>
  <c r="R1181" i="3"/>
  <c r="R1180" i="3"/>
  <c r="R1179" i="3"/>
  <c r="R1178" i="3"/>
  <c r="R1177" i="3"/>
  <c r="R1176" i="3"/>
  <c r="R1175" i="3"/>
  <c r="R1174" i="3"/>
  <c r="R1173" i="3"/>
  <c r="R1171" i="3"/>
  <c r="R1170" i="3"/>
  <c r="R1169" i="3"/>
  <c r="R1168" i="3"/>
  <c r="R1166" i="3"/>
  <c r="R1165" i="3"/>
  <c r="R1164" i="3"/>
  <c r="R1163" i="3"/>
  <c r="R1162" i="3"/>
  <c r="R1161" i="3"/>
  <c r="R1160" i="3"/>
  <c r="R1156" i="3"/>
  <c r="R1155" i="3"/>
  <c r="R1154" i="3"/>
  <c r="R1153" i="3"/>
  <c r="R1152" i="3"/>
  <c r="R1151" i="3"/>
  <c r="R1150" i="3"/>
  <c r="R1149" i="3"/>
  <c r="R1147" i="3"/>
  <c r="R1146" i="3"/>
  <c r="R1145" i="3"/>
  <c r="R1144" i="3"/>
  <c r="R1142" i="3"/>
  <c r="R1141" i="3"/>
  <c r="R1140" i="3"/>
  <c r="R1139" i="3"/>
  <c r="R1138" i="3"/>
  <c r="R1137" i="3"/>
  <c r="R1136" i="3"/>
  <c r="R1135" i="3"/>
  <c r="R1134" i="3"/>
  <c r="R1133" i="3"/>
  <c r="R1132" i="3"/>
  <c r="R1131" i="3"/>
  <c r="R1130" i="3"/>
  <c r="R1129" i="3"/>
  <c r="R1128" i="3"/>
  <c r="R1127" i="3"/>
  <c r="R1126" i="3"/>
  <c r="R1125" i="3"/>
  <c r="R1124" i="3"/>
  <c r="R1123" i="3"/>
  <c r="R1122" i="3"/>
  <c r="R1121" i="3"/>
  <c r="R1120" i="3"/>
  <c r="R1119" i="3"/>
  <c r="R1118" i="3"/>
  <c r="R1117" i="3"/>
  <c r="R1116" i="3"/>
  <c r="R1115" i="3"/>
  <c r="R1114" i="3"/>
  <c r="R1113" i="3"/>
  <c r="R1112" i="3"/>
  <c r="R1111" i="3"/>
  <c r="R1110" i="3"/>
  <c r="R1109" i="3"/>
  <c r="R1108" i="3"/>
  <c r="R1107" i="3"/>
  <c r="R1106" i="3"/>
  <c r="R1105" i="3"/>
  <c r="R1104" i="3"/>
  <c r="R1103" i="3"/>
  <c r="R1102" i="3"/>
  <c r="R1101" i="3"/>
  <c r="R1100" i="3"/>
  <c r="R1097" i="3"/>
  <c r="R1095" i="3"/>
  <c r="R1094" i="3"/>
  <c r="R1093" i="3"/>
  <c r="R1090" i="3"/>
  <c r="R1089" i="3"/>
  <c r="R1088" i="3"/>
  <c r="R1087" i="3"/>
  <c r="R1085" i="3"/>
  <c r="R1084" i="3"/>
  <c r="R1083" i="3"/>
  <c r="R1082" i="3"/>
  <c r="R1080" i="3"/>
  <c r="R1079" i="3"/>
  <c r="R1078" i="3"/>
  <c r="R1077" i="3"/>
  <c r="R1076" i="3"/>
  <c r="R1075" i="3"/>
  <c r="R1074" i="3"/>
  <c r="R1073" i="3"/>
  <c r="R1072" i="3"/>
  <c r="R1071" i="3"/>
  <c r="R1070" i="3"/>
  <c r="R1069" i="3"/>
  <c r="R1068" i="3"/>
  <c r="R1066" i="3"/>
  <c r="R1065" i="3"/>
  <c r="R1062" i="3"/>
  <c r="R1060" i="3"/>
  <c r="R1059" i="3"/>
  <c r="R1058" i="3"/>
  <c r="R1057" i="3"/>
  <c r="R1056" i="3"/>
  <c r="R1055" i="3"/>
  <c r="R1053" i="3"/>
  <c r="R1052" i="3"/>
  <c r="R1051" i="3"/>
  <c r="R1050" i="3"/>
  <c r="R1049" i="3"/>
  <c r="R1046" i="3"/>
  <c r="R1045" i="3"/>
  <c r="R1044" i="3"/>
  <c r="R1043" i="3"/>
  <c r="R1042" i="3"/>
  <c r="R1041" i="3"/>
  <c r="R1040" i="3"/>
  <c r="R1039" i="3"/>
  <c r="R1038" i="3"/>
  <c r="R1037" i="3"/>
  <c r="R1036" i="3"/>
  <c r="R1035" i="3"/>
  <c r="R1032" i="3"/>
  <c r="R1031" i="3"/>
  <c r="R1030" i="3"/>
  <c r="R1029" i="3"/>
  <c r="R1028" i="3"/>
  <c r="R1027" i="3"/>
  <c r="R1025" i="3"/>
  <c r="R1024" i="3"/>
  <c r="R1023" i="3"/>
  <c r="R1022" i="3"/>
  <c r="R1021" i="3"/>
  <c r="R1020" i="3"/>
  <c r="R1019" i="3"/>
  <c r="R1018" i="3"/>
  <c r="R1017" i="3"/>
  <c r="R1016" i="3"/>
  <c r="R1013" i="3"/>
  <c r="R1012" i="3"/>
  <c r="R1011" i="3"/>
  <c r="R1010" i="3"/>
  <c r="R1009" i="3"/>
  <c r="R1008" i="3"/>
  <c r="R1005" i="3"/>
  <c r="R1004" i="3"/>
  <c r="R1003" i="3"/>
  <c r="R1002" i="3"/>
  <c r="R1001" i="3"/>
  <c r="R1000" i="3"/>
  <c r="R999" i="3"/>
  <c r="R998" i="3"/>
  <c r="R997" i="3"/>
  <c r="R994" i="3"/>
  <c r="R993" i="3"/>
  <c r="R992" i="3"/>
  <c r="R991" i="3"/>
  <c r="R990" i="3"/>
  <c r="R989" i="3"/>
  <c r="R988" i="3"/>
  <c r="R987" i="3"/>
  <c r="R986" i="3"/>
  <c r="R985" i="3"/>
  <c r="R984" i="3"/>
  <c r="R983" i="3"/>
  <c r="R982" i="3"/>
  <c r="R981" i="3"/>
  <c r="R980" i="3"/>
  <c r="R979" i="3"/>
  <c r="R978" i="3"/>
  <c r="R977" i="3"/>
  <c r="R976" i="3"/>
  <c r="R974" i="3"/>
  <c r="R973" i="3"/>
  <c r="R972" i="3"/>
  <c r="R971" i="3"/>
  <c r="R970" i="3"/>
  <c r="R969" i="3"/>
  <c r="R968" i="3"/>
  <c r="R967" i="3"/>
  <c r="R966" i="3"/>
  <c r="R965" i="3"/>
  <c r="R964" i="3"/>
  <c r="R963" i="3"/>
  <c r="R962" i="3"/>
  <c r="R961" i="3"/>
  <c r="R960" i="3"/>
  <c r="R959" i="3"/>
  <c r="R958" i="3"/>
  <c r="R957" i="3"/>
  <c r="R956" i="3"/>
  <c r="R955" i="3"/>
  <c r="R954" i="3"/>
  <c r="R953" i="3"/>
  <c r="R950" i="3"/>
  <c r="R949" i="3"/>
  <c r="R948" i="3"/>
  <c r="R947" i="3"/>
  <c r="R946" i="3"/>
  <c r="R945" i="3"/>
  <c r="R944" i="3"/>
  <c r="R943" i="3"/>
  <c r="R942" i="3"/>
  <c r="R941" i="3"/>
  <c r="R940" i="3"/>
  <c r="R939" i="3"/>
  <c r="R938" i="3"/>
  <c r="R937" i="3"/>
  <c r="R935" i="3"/>
  <c r="R934" i="3"/>
  <c r="R933" i="3"/>
  <c r="R932" i="3"/>
  <c r="R931" i="3"/>
  <c r="R930" i="3"/>
  <c r="R929" i="3"/>
  <c r="R928" i="3"/>
  <c r="R927" i="3"/>
  <c r="R926" i="3"/>
  <c r="R925" i="3"/>
  <c r="R923" i="3"/>
  <c r="R922" i="3"/>
  <c r="R921" i="3"/>
  <c r="R920" i="3"/>
  <c r="R919" i="3"/>
  <c r="R918" i="3"/>
  <c r="R917" i="3"/>
  <c r="R916" i="3"/>
  <c r="R915" i="3"/>
  <c r="R914" i="3"/>
  <c r="R913" i="3"/>
  <c r="R912" i="3"/>
  <c r="R911" i="3"/>
  <c r="R910" i="3"/>
  <c r="R909" i="3"/>
  <c r="R908" i="3"/>
  <c r="R907" i="3"/>
  <c r="R906" i="3"/>
  <c r="R905" i="3"/>
  <c r="R904" i="3"/>
  <c r="R903" i="3"/>
  <c r="R902" i="3"/>
  <c r="R901" i="3"/>
  <c r="R900" i="3"/>
  <c r="R899" i="3"/>
  <c r="R898" i="3"/>
  <c r="R897" i="3"/>
  <c r="R896" i="3"/>
  <c r="R895" i="3"/>
  <c r="R894" i="3"/>
  <c r="R893" i="3"/>
  <c r="R892" i="3"/>
  <c r="R891" i="3"/>
  <c r="R890" i="3"/>
  <c r="R889" i="3"/>
  <c r="R888" i="3"/>
  <c r="R887" i="3"/>
  <c r="R886" i="3"/>
  <c r="R885" i="3"/>
  <c r="R884" i="3"/>
  <c r="R883" i="3"/>
  <c r="R881" i="3"/>
  <c r="R880" i="3"/>
  <c r="R879" i="3"/>
  <c r="R878" i="3"/>
  <c r="R877" i="3"/>
  <c r="R876" i="3"/>
  <c r="R875" i="3"/>
  <c r="R874" i="3"/>
  <c r="R873" i="3"/>
  <c r="R871" i="3"/>
  <c r="R870" i="3"/>
  <c r="R869" i="3"/>
  <c r="R868" i="3"/>
  <c r="R867" i="3"/>
  <c r="R866" i="3"/>
  <c r="R865" i="3"/>
  <c r="R864" i="3"/>
  <c r="R863" i="3"/>
  <c r="R862" i="3"/>
  <c r="R861" i="3"/>
  <c r="R860" i="3"/>
  <c r="R858" i="3"/>
  <c r="R857" i="3"/>
  <c r="R856" i="3"/>
  <c r="R853" i="3"/>
  <c r="R852" i="3"/>
  <c r="R851" i="3"/>
  <c r="R850" i="3"/>
  <c r="R849" i="3"/>
  <c r="R848" i="3"/>
  <c r="R847" i="3"/>
  <c r="R846" i="3"/>
  <c r="R845" i="3"/>
  <c r="R844" i="3"/>
  <c r="R843" i="3"/>
  <c r="R842" i="3"/>
  <c r="R841" i="3"/>
  <c r="R840" i="3"/>
  <c r="R839" i="3"/>
  <c r="R838" i="3"/>
  <c r="R837" i="3"/>
  <c r="R835" i="3"/>
  <c r="R834" i="3"/>
  <c r="R833" i="3"/>
  <c r="R832" i="3"/>
  <c r="R831" i="3"/>
  <c r="R830" i="3"/>
  <c r="R829" i="3"/>
  <c r="R828" i="3"/>
  <c r="R827" i="3"/>
  <c r="R826" i="3"/>
  <c r="R825" i="3"/>
  <c r="R824" i="3"/>
  <c r="R823" i="3"/>
  <c r="R822" i="3"/>
  <c r="R821" i="3"/>
  <c r="R820" i="3"/>
  <c r="R819" i="3"/>
  <c r="R818" i="3"/>
  <c r="R817" i="3"/>
  <c r="R816" i="3"/>
  <c r="R815" i="3"/>
  <c r="R814" i="3"/>
  <c r="R813" i="3"/>
  <c r="R812" i="3"/>
  <c r="R811" i="3"/>
  <c r="R810" i="3"/>
  <c r="R809" i="3"/>
  <c r="R808" i="3"/>
  <c r="R807" i="3"/>
  <c r="R806" i="3"/>
  <c r="R805" i="3"/>
  <c r="R804" i="3"/>
  <c r="R803" i="3"/>
  <c r="R802" i="3"/>
  <c r="R801" i="3"/>
  <c r="R799" i="3"/>
  <c r="R798" i="3"/>
  <c r="R797" i="3"/>
  <c r="R796" i="3"/>
  <c r="R795" i="3"/>
  <c r="R794" i="3"/>
  <c r="R793" i="3"/>
  <c r="R792" i="3"/>
  <c r="R791" i="3"/>
  <c r="R790" i="3"/>
  <c r="R789" i="3"/>
  <c r="R788" i="3"/>
  <c r="R787" i="3"/>
  <c r="R786" i="3"/>
  <c r="R785" i="3"/>
  <c r="R784" i="3"/>
  <c r="R783" i="3"/>
  <c r="R782" i="3"/>
  <c r="R781" i="3"/>
  <c r="R780" i="3"/>
  <c r="R779" i="3"/>
  <c r="R778" i="3"/>
  <c r="R777" i="3"/>
  <c r="R776" i="3"/>
  <c r="R775" i="3"/>
  <c r="R774" i="3"/>
  <c r="R773" i="3"/>
  <c r="R772" i="3"/>
  <c r="R771" i="3"/>
  <c r="R770" i="3"/>
  <c r="R769" i="3"/>
  <c r="R768" i="3"/>
  <c r="R767" i="3"/>
  <c r="R766" i="3"/>
  <c r="R765" i="3"/>
  <c r="R764" i="3"/>
  <c r="R763" i="3"/>
  <c r="R762" i="3"/>
  <c r="R761" i="3"/>
  <c r="R760" i="3"/>
  <c r="R759" i="3"/>
  <c r="R758" i="3"/>
  <c r="R757" i="3"/>
  <c r="R756" i="3"/>
  <c r="R755" i="3"/>
  <c r="R754" i="3"/>
  <c r="R753" i="3"/>
  <c r="R752" i="3"/>
  <c r="R751" i="3"/>
  <c r="R750" i="3"/>
  <c r="R749" i="3"/>
  <c r="R748" i="3"/>
  <c r="R747" i="3"/>
  <c r="R746" i="3"/>
  <c r="R745" i="3"/>
  <c r="R743" i="3"/>
  <c r="R742" i="3"/>
  <c r="R741" i="3"/>
  <c r="R740" i="3"/>
  <c r="R739" i="3"/>
  <c r="R738" i="3"/>
  <c r="R737" i="3"/>
  <c r="R736" i="3"/>
  <c r="R735" i="3"/>
  <c r="R734" i="3"/>
  <c r="R733" i="3"/>
  <c r="R732" i="3"/>
  <c r="R731" i="3"/>
  <c r="R730" i="3"/>
  <c r="R729" i="3"/>
  <c r="R728" i="3"/>
  <c r="R727" i="3"/>
  <c r="R726" i="3"/>
  <c r="R725" i="3"/>
  <c r="R724" i="3"/>
  <c r="R723" i="3"/>
  <c r="R722" i="3"/>
  <c r="R721" i="3"/>
  <c r="R720" i="3"/>
  <c r="R719" i="3"/>
  <c r="R718" i="3"/>
  <c r="R717" i="3"/>
  <c r="R716" i="3"/>
  <c r="R715" i="3"/>
  <c r="R714" i="3"/>
  <c r="R713" i="3"/>
  <c r="R712" i="3"/>
  <c r="R711" i="3"/>
  <c r="R710" i="3"/>
  <c r="R709" i="3"/>
  <c r="R708" i="3"/>
  <c r="R707" i="3"/>
  <c r="R706" i="3"/>
  <c r="R705" i="3"/>
  <c r="R704" i="3"/>
  <c r="R703" i="3"/>
  <c r="R702" i="3"/>
  <c r="R701" i="3"/>
  <c r="R700" i="3"/>
  <c r="R699" i="3"/>
  <c r="R698" i="3"/>
  <c r="R697" i="3"/>
  <c r="R696" i="3"/>
  <c r="R695" i="3"/>
  <c r="R694" i="3"/>
  <c r="R693" i="3"/>
  <c r="R692" i="3"/>
  <c r="R691" i="3"/>
  <c r="R690" i="3"/>
  <c r="R689" i="3"/>
  <c r="R688" i="3"/>
  <c r="R687" i="3"/>
  <c r="R686" i="3"/>
  <c r="R685" i="3"/>
  <c r="R684" i="3"/>
  <c r="R683" i="3"/>
  <c r="R682" i="3"/>
  <c r="R681" i="3"/>
  <c r="R680" i="3"/>
  <c r="R679" i="3"/>
  <c r="R678" i="3"/>
  <c r="R677" i="3"/>
  <c r="R676" i="3"/>
  <c r="R675" i="3"/>
  <c r="R674" i="3"/>
  <c r="R673" i="3"/>
  <c r="R672" i="3"/>
  <c r="R671" i="3"/>
  <c r="R670" i="3"/>
  <c r="R669" i="3"/>
  <c r="R668" i="3"/>
  <c r="R667" i="3"/>
  <c r="R665" i="3"/>
  <c r="R664" i="3"/>
  <c r="R663" i="3"/>
  <c r="R662" i="3"/>
  <c r="R661" i="3"/>
  <c r="R660" i="3"/>
  <c r="R659" i="3"/>
  <c r="R658" i="3"/>
  <c r="R657" i="3"/>
  <c r="R656" i="3"/>
  <c r="R655" i="3"/>
  <c r="R654" i="3"/>
  <c r="R653" i="3"/>
  <c r="R652" i="3"/>
  <c r="R651" i="3"/>
  <c r="R650" i="3"/>
  <c r="R649" i="3"/>
  <c r="R647" i="3"/>
  <c r="R646" i="3"/>
  <c r="R645" i="3"/>
  <c r="R644" i="3"/>
  <c r="R643" i="3"/>
  <c r="R642" i="3"/>
  <c r="R641" i="3"/>
  <c r="R640" i="3"/>
  <c r="R639" i="3"/>
  <c r="R638" i="3"/>
  <c r="R637" i="3"/>
  <c r="R636" i="3"/>
  <c r="R635" i="3"/>
  <c r="R634" i="3"/>
  <c r="R633" i="3"/>
  <c r="R632" i="3"/>
  <c r="R631" i="3"/>
  <c r="R630" i="3"/>
  <c r="R629" i="3"/>
  <c r="R628" i="3"/>
  <c r="R627" i="3"/>
  <c r="R626" i="3"/>
  <c r="R625" i="3"/>
  <c r="R624" i="3"/>
  <c r="R623" i="3"/>
  <c r="R622" i="3"/>
  <c r="R621" i="3"/>
  <c r="R620" i="3"/>
  <c r="R619" i="3"/>
  <c r="R618" i="3"/>
  <c r="R617" i="3"/>
  <c r="R616" i="3"/>
  <c r="R615" i="3"/>
  <c r="R614" i="3"/>
  <c r="R613" i="3"/>
  <c r="R612" i="3"/>
  <c r="R608" i="3"/>
  <c r="R607" i="3"/>
  <c r="R606" i="3"/>
  <c r="R605" i="3"/>
  <c r="R604" i="3"/>
  <c r="R602" i="3"/>
  <c r="R601" i="3"/>
  <c r="R600" i="3"/>
  <c r="R599" i="3"/>
  <c r="R598" i="3"/>
  <c r="R597" i="3"/>
  <c r="R596" i="3"/>
  <c r="R595" i="3"/>
  <c r="R594" i="3"/>
  <c r="R590" i="3"/>
  <c r="R589" i="3"/>
  <c r="R588" i="3"/>
  <c r="R587" i="3"/>
  <c r="R586" i="3"/>
  <c r="R585" i="3"/>
  <c r="R584" i="3"/>
  <c r="R583" i="3"/>
  <c r="R582" i="3"/>
  <c r="R581" i="3"/>
  <c r="R580" i="3"/>
  <c r="R579" i="3"/>
  <c r="R578" i="3"/>
  <c r="R577" i="3"/>
  <c r="R576" i="3"/>
  <c r="R575" i="3"/>
  <c r="R573" i="3"/>
  <c r="R572" i="3"/>
  <c r="R571" i="3"/>
  <c r="R570" i="3"/>
  <c r="R569" i="3"/>
  <c r="R568" i="3"/>
  <c r="R567" i="3"/>
  <c r="R566" i="3"/>
  <c r="R565" i="3"/>
  <c r="R564" i="3"/>
  <c r="R563" i="3"/>
  <c r="R562" i="3"/>
  <c r="R561" i="3"/>
  <c r="R560" i="3"/>
  <c r="R559" i="3"/>
  <c r="R558" i="3"/>
  <c r="R557" i="3"/>
  <c r="R556" i="3"/>
  <c r="R555" i="3"/>
  <c r="R554" i="3"/>
  <c r="R553" i="3"/>
  <c r="R552" i="3"/>
  <c r="R551" i="3"/>
  <c r="R550" i="3"/>
  <c r="R549" i="3"/>
  <c r="R548" i="3"/>
  <c r="R547" i="3"/>
  <c r="R546" i="3"/>
  <c r="R545" i="3"/>
  <c r="R544" i="3"/>
  <c r="R543" i="3"/>
  <c r="R542" i="3"/>
  <c r="R541" i="3"/>
  <c r="R540" i="3"/>
  <c r="R539" i="3"/>
  <c r="R538" i="3"/>
  <c r="R537" i="3"/>
  <c r="R536" i="3"/>
  <c r="R534" i="3"/>
  <c r="R533" i="3"/>
  <c r="R532" i="3"/>
  <c r="R531" i="3"/>
  <c r="R530" i="3"/>
  <c r="R529" i="3"/>
  <c r="R528" i="3"/>
  <c r="R527" i="3"/>
  <c r="R526" i="3"/>
  <c r="R525" i="3"/>
  <c r="R524" i="3"/>
  <c r="R523" i="3"/>
  <c r="R522" i="3"/>
  <c r="R521" i="3"/>
  <c r="R520" i="3"/>
  <c r="R516" i="3"/>
  <c r="R515" i="3"/>
  <c r="R514" i="3"/>
  <c r="R513" i="3"/>
  <c r="R512" i="3"/>
  <c r="R511" i="3"/>
  <c r="R510" i="3"/>
  <c r="R509" i="3"/>
  <c r="R508" i="3"/>
  <c r="R507" i="3"/>
  <c r="R506" i="3"/>
  <c r="R505" i="3"/>
  <c r="R504" i="3"/>
  <c r="R502" i="3"/>
  <c r="R501" i="3"/>
  <c r="R500" i="3"/>
  <c r="R499" i="3"/>
  <c r="R498" i="3"/>
  <c r="R497" i="3"/>
  <c r="R496" i="3"/>
  <c r="R495" i="3"/>
  <c r="R494" i="3"/>
  <c r="R493" i="3"/>
  <c r="R492" i="3"/>
  <c r="R491" i="3"/>
  <c r="R490" i="3"/>
  <c r="R489" i="3"/>
  <c r="R488" i="3"/>
  <c r="R487" i="3"/>
  <c r="R486" i="3"/>
  <c r="R485" i="3"/>
  <c r="R484" i="3"/>
  <c r="R483" i="3"/>
  <c r="R481" i="3"/>
  <c r="R480" i="3"/>
  <c r="R479" i="3"/>
  <c r="R478" i="3"/>
  <c r="R477" i="3"/>
  <c r="R476" i="3"/>
  <c r="R475" i="3"/>
  <c r="R474" i="3"/>
  <c r="R473" i="3"/>
  <c r="R472" i="3"/>
  <c r="R470" i="3"/>
  <c r="R469" i="3"/>
  <c r="R468" i="3"/>
  <c r="R467" i="3"/>
  <c r="R466" i="3"/>
  <c r="R465" i="3"/>
  <c r="R464" i="3"/>
  <c r="R463" i="3"/>
  <c r="R462" i="3"/>
  <c r="R461" i="3"/>
  <c r="R460" i="3"/>
  <c r="R459" i="3"/>
  <c r="R458" i="3"/>
  <c r="R457" i="3"/>
  <c r="R456" i="3"/>
  <c r="R455" i="3"/>
  <c r="R454" i="3"/>
  <c r="R453" i="3"/>
  <c r="R452" i="3"/>
  <c r="R447" i="3"/>
  <c r="R446" i="3"/>
  <c r="R445" i="3"/>
  <c r="R444" i="3"/>
  <c r="R443" i="3"/>
  <c r="R442" i="3"/>
  <c r="R441" i="3"/>
  <c r="R440" i="3"/>
  <c r="R438" i="3"/>
  <c r="R437" i="3"/>
  <c r="R436" i="3"/>
  <c r="R435" i="3"/>
  <c r="R434" i="3"/>
  <c r="R433" i="3"/>
  <c r="R432" i="3"/>
  <c r="R431" i="3"/>
  <c r="R430" i="3"/>
  <c r="R429" i="3"/>
  <c r="R427" i="3"/>
  <c r="R426" i="3"/>
  <c r="R425" i="3"/>
  <c r="R424" i="3"/>
  <c r="R423" i="3"/>
  <c r="R422" i="3"/>
  <c r="R421" i="3"/>
  <c r="R420" i="3"/>
  <c r="R419" i="3"/>
  <c r="R418" i="3"/>
  <c r="R417" i="3"/>
  <c r="R416" i="3"/>
  <c r="R415" i="3"/>
  <c r="R414" i="3"/>
  <c r="R413" i="3"/>
  <c r="R412" i="3"/>
  <c r="R410" i="3"/>
  <c r="R409" i="3"/>
  <c r="R408" i="3"/>
  <c r="R407" i="3"/>
  <c r="R406" i="3"/>
  <c r="R405" i="3"/>
  <c r="R404" i="3"/>
  <c r="R401" i="3"/>
  <c r="R400" i="3"/>
  <c r="R399" i="3"/>
  <c r="R398" i="3"/>
  <c r="R397" i="3"/>
  <c r="R396" i="3"/>
  <c r="R395" i="3"/>
  <c r="R394" i="3"/>
  <c r="R393" i="3"/>
  <c r="R392" i="3"/>
  <c r="R391" i="3"/>
  <c r="R390" i="3"/>
  <c r="R389" i="3"/>
  <c r="R388" i="3"/>
  <c r="R386" i="3"/>
  <c r="R385" i="3"/>
  <c r="R384" i="3"/>
  <c r="R383" i="3"/>
  <c r="R382" i="3"/>
  <c r="R381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368" i="3"/>
  <c r="R367" i="3"/>
  <c r="R366" i="3"/>
  <c r="R365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0" i="3"/>
  <c r="R289" i="3"/>
  <c r="R288" i="3"/>
  <c r="R287" i="3"/>
  <c r="R286" i="3"/>
  <c r="R285" i="3"/>
  <c r="R284" i="3"/>
  <c r="R283" i="3"/>
  <c r="R282" i="3"/>
  <c r="R281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4" i="3"/>
  <c r="R263" i="3"/>
  <c r="R262" i="3"/>
  <c r="R261" i="3"/>
  <c r="R260" i="3"/>
  <c r="R259" i="3"/>
  <c r="R258" i="3"/>
  <c r="R257" i="3"/>
  <c r="R256" i="3"/>
  <c r="R255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6" i="3"/>
  <c r="R225" i="3"/>
  <c r="R224" i="3"/>
  <c r="R223" i="3"/>
  <c r="R222" i="3"/>
  <c r="R221" i="3"/>
  <c r="R220" i="3"/>
  <c r="R219" i="3"/>
  <c r="R218" i="3"/>
  <c r="R217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0" i="3"/>
  <c r="R199" i="3"/>
  <c r="R198" i="3"/>
  <c r="R197" i="3"/>
  <c r="R196" i="3"/>
  <c r="R195" i="3"/>
  <c r="R194" i="3"/>
  <c r="R193" i="3"/>
  <c r="R192" i="3"/>
  <c r="R191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1" i="3"/>
  <c r="R170" i="3"/>
  <c r="R169" i="3"/>
  <c r="R168" i="3"/>
  <c r="R167" i="3"/>
  <c r="R166" i="3"/>
  <c r="R165" i="3"/>
  <c r="R164" i="3"/>
  <c r="R163" i="3"/>
  <c r="R161" i="3"/>
  <c r="R160" i="3"/>
  <c r="R159" i="3"/>
  <c r="R158" i="3"/>
  <c r="R157" i="3"/>
  <c r="R156" i="3"/>
  <c r="R155" i="3"/>
  <c r="R154" i="3"/>
  <c r="R153" i="3"/>
  <c r="R151" i="3"/>
  <c r="R150" i="3"/>
  <c r="R149" i="3"/>
  <c r="R148" i="3"/>
  <c r="R147" i="3"/>
  <c r="R146" i="3"/>
  <c r="R145" i="3"/>
  <c r="R141" i="3"/>
  <c r="R140" i="3"/>
  <c r="R139" i="3"/>
  <c r="R138" i="3"/>
  <c r="R137" i="3"/>
  <c r="R136" i="3"/>
  <c r="R135" i="3"/>
  <c r="R133" i="3"/>
  <c r="R132" i="3"/>
  <c r="R131" i="3"/>
  <c r="R130" i="3"/>
  <c r="R129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0" i="3"/>
  <c r="R89" i="3"/>
  <c r="R88" i="3"/>
  <c r="R87" i="3"/>
  <c r="R86" i="3"/>
  <c r="R84" i="3"/>
  <c r="R83" i="3"/>
  <c r="R82" i="3"/>
  <c r="R81" i="3"/>
  <c r="R80" i="3"/>
  <c r="R79" i="3"/>
  <c r="R78" i="3"/>
  <c r="R77" i="3"/>
  <c r="R76" i="3"/>
  <c r="R75" i="3"/>
  <c r="R74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3" i="3"/>
  <c r="R42" i="3"/>
  <c r="R39" i="3"/>
  <c r="R38" i="3"/>
  <c r="R37" i="3"/>
  <c r="R36" i="3"/>
  <c r="R35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306" i="3"/>
  <c r="R1252" i="3"/>
  <c r="R1205" i="3"/>
  <c r="R1317" i="3"/>
  <c r="R1172" i="3"/>
  <c r="R1092" i="3"/>
  <c r="R1086" i="3"/>
  <c r="R1064" i="3"/>
  <c r="R1063" i="3"/>
  <c r="R1061" i="3"/>
  <c r="R1048" i="3"/>
  <c r="R1026" i="3"/>
  <c r="R1007" i="3"/>
  <c r="R996" i="3"/>
  <c r="R952" i="3"/>
  <c r="R951" i="3"/>
  <c r="R924" i="3"/>
  <c r="R872" i="3"/>
  <c r="R855" i="3"/>
  <c r="R854" i="3"/>
  <c r="R836" i="3"/>
  <c r="R744" i="3"/>
  <c r="R666" i="3"/>
  <c r="R648" i="3"/>
  <c r="R611" i="3"/>
  <c r="R603" i="3"/>
  <c r="R593" i="3"/>
  <c r="R592" i="3"/>
  <c r="R574" i="3"/>
  <c r="R535" i="3"/>
  <c r="R519" i="3"/>
  <c r="R518" i="3"/>
  <c r="R517" i="3"/>
  <c r="R482" i="3"/>
  <c r="R471" i="3"/>
  <c r="R451" i="3"/>
  <c r="R450" i="3"/>
  <c r="R449" i="3"/>
  <c r="R448" i="3"/>
  <c r="R439" i="3"/>
  <c r="R428" i="3"/>
  <c r="R411" i="3"/>
  <c r="R403" i="3"/>
  <c r="R402" i="3"/>
  <c r="R387" i="3"/>
  <c r="R364" i="3"/>
  <c r="R339" i="3"/>
  <c r="R323" i="3"/>
  <c r="R306" i="3"/>
  <c r="R291" i="3"/>
  <c r="R267" i="3"/>
  <c r="R266" i="3"/>
  <c r="R254" i="3"/>
  <c r="R253" i="3"/>
  <c r="R227" i="3"/>
  <c r="R216" i="3"/>
  <c r="R203" i="3"/>
  <c r="R202" i="3"/>
  <c r="R201" i="3"/>
  <c r="R190" i="3"/>
  <c r="R174" i="3"/>
  <c r="R173" i="3"/>
  <c r="R162" i="3"/>
  <c r="R152" i="3"/>
  <c r="R144" i="3"/>
  <c r="R143" i="3"/>
  <c r="R142" i="3"/>
  <c r="R134" i="3"/>
  <c r="R128" i="3"/>
  <c r="R92" i="3"/>
  <c r="R91" i="3"/>
  <c r="R85" i="3"/>
  <c r="R73" i="3"/>
  <c r="R72" i="3"/>
  <c r="R44" i="3"/>
  <c r="R41" i="3"/>
  <c r="R40" i="3"/>
  <c r="R34" i="3"/>
  <c r="R1324" i="3"/>
  <c r="R936" i="3"/>
  <c r="R1034" i="3"/>
  <c r="R503" i="3"/>
  <c r="R265" i="3"/>
  <c r="T93" i="9"/>
  <c r="T92" i="9"/>
  <c r="T91" i="9"/>
  <c r="T90" i="9"/>
  <c r="T89" i="9"/>
  <c r="T88" i="9"/>
  <c r="T87" i="9"/>
  <c r="T86" i="9"/>
  <c r="T85" i="9"/>
  <c r="T84" i="9"/>
  <c r="T83" i="9"/>
  <c r="T82" i="9"/>
  <c r="T81" i="9"/>
  <c r="T80" i="9"/>
  <c r="T79" i="9"/>
  <c r="T78" i="9"/>
  <c r="T77" i="9"/>
  <c r="T76" i="9"/>
  <c r="T75" i="9"/>
  <c r="T74" i="9"/>
  <c r="T73" i="9"/>
  <c r="T72" i="9"/>
  <c r="T71" i="9"/>
  <c r="T70" i="9"/>
  <c r="T69" i="9"/>
  <c r="T68" i="9"/>
  <c r="R1297" i="3"/>
  <c r="R1291" i="3"/>
  <c r="R1267" i="3"/>
  <c r="R1238" i="3"/>
  <c r="R1190" i="3"/>
  <c r="R1186" i="3"/>
  <c r="R1143" i="3"/>
  <c r="R1015" i="3"/>
  <c r="R591" i="3"/>
  <c r="T45" i="9"/>
  <c r="R1067" i="3"/>
  <c r="R1033" i="3"/>
  <c r="R975" i="3"/>
  <c r="R610" i="3"/>
  <c r="T22" i="9"/>
  <c r="T23" i="9"/>
  <c r="T24" i="9"/>
  <c r="T25" i="9"/>
  <c r="T26" i="9"/>
  <c r="T27" i="9"/>
  <c r="T28" i="9"/>
  <c r="T29" i="9"/>
  <c r="T44" i="9"/>
  <c r="T43" i="9"/>
  <c r="T34" i="9"/>
  <c r="T38" i="9"/>
  <c r="T33" i="9"/>
  <c r="T32" i="9"/>
  <c r="T31" i="9"/>
  <c r="T30" i="9"/>
  <c r="T39" i="9"/>
  <c r="T37" i="9"/>
  <c r="T36" i="9"/>
  <c r="T42" i="9"/>
  <c r="T40" i="9"/>
  <c r="T41" i="9"/>
  <c r="T35" i="9"/>
  <c r="T53" i="9"/>
  <c r="T57" i="9"/>
  <c r="T49" i="9"/>
  <c r="T54" i="9"/>
  <c r="T51" i="9"/>
  <c r="T46" i="9"/>
  <c r="T55" i="9"/>
  <c r="T47" i="9"/>
  <c r="T52" i="9"/>
  <c r="T48" i="9"/>
  <c r="T56" i="9"/>
  <c r="T50" i="9"/>
  <c r="T58" i="9"/>
  <c r="T59" i="9"/>
  <c r="T21" i="9"/>
  <c r="R1157" i="3"/>
  <c r="R1167" i="3"/>
  <c r="R1158" i="3"/>
  <c r="R1215" i="3"/>
  <c r="R1299" i="3"/>
  <c r="R1254" i="3"/>
  <c r="R995" i="3"/>
  <c r="R1275" i="3"/>
  <c r="R1261" i="3"/>
  <c r="R1322" i="3"/>
  <c r="R1256" i="3"/>
  <c r="R800" i="3"/>
  <c r="R1006" i="3"/>
  <c r="R1047" i="3"/>
  <c r="R1091" i="3"/>
  <c r="R1096" i="3"/>
  <c r="R1099" i="3"/>
  <c r="R1148" i="3"/>
  <c r="R1159" i="3"/>
  <c r="R1184" i="3"/>
  <c r="R1185" i="3"/>
  <c r="R859" i="3"/>
  <c r="R882" i="3"/>
  <c r="R1014" i="3"/>
  <c r="R1054" i="3"/>
  <c r="R1212" i="3"/>
  <c r="R1290" i="3"/>
  <c r="R172" i="3"/>
  <c r="R280" i="3"/>
  <c r="R337" i="3"/>
  <c r="R338" i="3"/>
  <c r="R363" i="3"/>
  <c r="R609" i="3"/>
  <c r="R1081" i="3"/>
  <c r="R1098" i="3"/>
</calcChain>
</file>

<file path=xl/sharedStrings.xml><?xml version="1.0" encoding="utf-8"?>
<sst xmlns="http://schemas.openxmlformats.org/spreadsheetml/2006/main" count="64627" uniqueCount="7398">
  <si>
    <t>#</t>
  </si>
  <si>
    <t>Name/Surname</t>
  </si>
  <si>
    <t>NAT</t>
  </si>
  <si>
    <t>Points</t>
  </si>
  <si>
    <t xml:space="preserve">Total </t>
  </si>
  <si>
    <t>WR</t>
  </si>
  <si>
    <t xml:space="preserve"> </t>
  </si>
  <si>
    <t>GBR</t>
  </si>
  <si>
    <t>m</t>
  </si>
  <si>
    <t>s</t>
  </si>
  <si>
    <t>c</t>
  </si>
  <si>
    <t>41</t>
  </si>
  <si>
    <t>24</t>
  </si>
  <si>
    <t>1</t>
  </si>
  <si>
    <t>01</t>
  </si>
  <si>
    <t>37</t>
  </si>
  <si>
    <t>44</t>
  </si>
  <si>
    <t>21</t>
  </si>
  <si>
    <t>78</t>
  </si>
  <si>
    <t>35</t>
  </si>
  <si>
    <t>40</t>
  </si>
  <si>
    <t>The Ryleys School</t>
  </si>
  <si>
    <t>45</t>
  </si>
  <si>
    <t>38</t>
  </si>
  <si>
    <t>32</t>
  </si>
  <si>
    <t>36</t>
  </si>
  <si>
    <t>47</t>
  </si>
  <si>
    <t>95</t>
  </si>
  <si>
    <t>Williams</t>
  </si>
  <si>
    <t>Baxter</t>
  </si>
  <si>
    <t>Pearce</t>
  </si>
  <si>
    <t>1 km.</t>
  </si>
  <si>
    <t>100m.</t>
  </si>
  <si>
    <t>50m.</t>
  </si>
  <si>
    <t>500m.</t>
  </si>
  <si>
    <t xml:space="preserve">    SWIM</t>
  </si>
  <si>
    <t xml:space="preserve">        SWIM</t>
  </si>
  <si>
    <t xml:space="preserve">  RUN</t>
  </si>
  <si>
    <t xml:space="preserve">      RUN</t>
  </si>
  <si>
    <t xml:space="preserve">   SWIM</t>
  </si>
  <si>
    <t>Name</t>
  </si>
  <si>
    <t>III  WORLD  SCHOOL  BIATHLON  CHAMPIONSHIP  -  2012</t>
  </si>
  <si>
    <t>POS</t>
  </si>
  <si>
    <t>Birth</t>
  </si>
  <si>
    <t>Year</t>
  </si>
  <si>
    <t>Pos</t>
  </si>
  <si>
    <t>SURNAME</t>
  </si>
  <si>
    <t>COMPETITION</t>
  </si>
  <si>
    <t>Venue</t>
  </si>
  <si>
    <t>Date</t>
  </si>
  <si>
    <t>CATEGORY -   D  11 - 12      MALE            Y/B     (2000 / 2001)                                             RESULTS</t>
  </si>
  <si>
    <t>LIM</t>
  </si>
  <si>
    <t>SEOW</t>
  </si>
  <si>
    <t>SIN</t>
  </si>
  <si>
    <t>Nan Chiau Primary</t>
  </si>
  <si>
    <t>St. Anthony Cannosian Primary</t>
  </si>
  <si>
    <t>Mar 10th</t>
  </si>
  <si>
    <t>25</t>
  </si>
  <si>
    <t>26</t>
  </si>
  <si>
    <t>27</t>
  </si>
  <si>
    <t>54</t>
  </si>
  <si>
    <t>17</t>
  </si>
  <si>
    <t>53</t>
  </si>
  <si>
    <t>02</t>
  </si>
  <si>
    <t>TAN</t>
  </si>
  <si>
    <t>LUI</t>
  </si>
  <si>
    <t>Fernvale Primary</t>
  </si>
  <si>
    <t>Mee Toh School</t>
  </si>
  <si>
    <t>56</t>
  </si>
  <si>
    <t>20</t>
  </si>
  <si>
    <t>31</t>
  </si>
  <si>
    <t>33</t>
  </si>
  <si>
    <t>57</t>
  </si>
  <si>
    <t>12</t>
  </si>
  <si>
    <t>99</t>
  </si>
  <si>
    <t>00</t>
  </si>
  <si>
    <t>29</t>
  </si>
  <si>
    <t>15</t>
  </si>
  <si>
    <t>28</t>
  </si>
  <si>
    <t>55</t>
  </si>
  <si>
    <t>Rui Yi Janelle</t>
  </si>
  <si>
    <t>Jovvy</t>
  </si>
  <si>
    <t>Zhi Xin Clarissa</t>
  </si>
  <si>
    <t>Le Zhen Lecia</t>
  </si>
  <si>
    <t>Xin-Le Ethel</t>
  </si>
  <si>
    <t>Haifa Husniyah</t>
  </si>
  <si>
    <t>Malika Inaya</t>
  </si>
  <si>
    <t>Le Xuan Tricia</t>
  </si>
  <si>
    <t>Hanan Humayrah</t>
  </si>
  <si>
    <t>Wanni Alexis</t>
  </si>
  <si>
    <t>Si Jie Amanda</t>
  </si>
  <si>
    <t>Jingyu Isabella</t>
  </si>
  <si>
    <t>CHEN</t>
  </si>
  <si>
    <t>TSENG</t>
  </si>
  <si>
    <t>KARTIKANINEDYAH</t>
  </si>
  <si>
    <t>PUTRI</t>
  </si>
  <si>
    <t>SURYANINEDYAH</t>
  </si>
  <si>
    <t>WONG</t>
  </si>
  <si>
    <t>LOH</t>
  </si>
  <si>
    <t>Chong Fu School</t>
  </si>
  <si>
    <t>Canberra Primary</t>
  </si>
  <si>
    <t>CHIJ Our Lady of Good Counsel</t>
  </si>
  <si>
    <t>Madrasah Al-Irsyad Al Islamiya</t>
  </si>
  <si>
    <t>Rivervale Primary</t>
  </si>
  <si>
    <t>Parkview Primary</t>
  </si>
  <si>
    <t>Poi Ching School</t>
  </si>
  <si>
    <t>0</t>
  </si>
  <si>
    <t>58</t>
  </si>
  <si>
    <t>11</t>
  </si>
  <si>
    <t>03</t>
  </si>
  <si>
    <t>14</t>
  </si>
  <si>
    <t>2</t>
  </si>
  <si>
    <t>3</t>
  </si>
  <si>
    <t>07</t>
  </si>
  <si>
    <t>34</t>
  </si>
  <si>
    <t>52</t>
  </si>
  <si>
    <t>86</t>
  </si>
  <si>
    <t>05</t>
  </si>
  <si>
    <t>67</t>
  </si>
  <si>
    <t>63</t>
  </si>
  <si>
    <t>62</t>
  </si>
  <si>
    <t>06</t>
  </si>
  <si>
    <t>GOH</t>
  </si>
  <si>
    <t>SIAH</t>
  </si>
  <si>
    <t>Geylang Methodist Primary</t>
  </si>
  <si>
    <t>North Vista Primary</t>
  </si>
  <si>
    <t>09</t>
  </si>
  <si>
    <t>19</t>
  </si>
  <si>
    <t>10</t>
  </si>
  <si>
    <t>13</t>
  </si>
  <si>
    <t>22</t>
  </si>
  <si>
    <t>70</t>
  </si>
  <si>
    <t>51</t>
  </si>
  <si>
    <t>42</t>
  </si>
  <si>
    <t>66</t>
  </si>
  <si>
    <t>18</t>
  </si>
  <si>
    <t>23</t>
  </si>
  <si>
    <t>08</t>
  </si>
  <si>
    <t>60</t>
  </si>
  <si>
    <t>04</t>
  </si>
  <si>
    <t>16</t>
  </si>
  <si>
    <t>Isabel</t>
  </si>
  <si>
    <t>Catherine</t>
  </si>
  <si>
    <t>43</t>
  </si>
  <si>
    <t>84</t>
  </si>
  <si>
    <t>98</t>
  </si>
  <si>
    <t>91</t>
  </si>
  <si>
    <t>39</t>
  </si>
  <si>
    <t>Abdul Hafiq bin</t>
  </si>
  <si>
    <t>GOH Jonathan Kenneth</t>
  </si>
  <si>
    <t>Chee Peng</t>
  </si>
  <si>
    <t>Mohd</t>
  </si>
  <si>
    <t>POOTHAPPAN</t>
  </si>
  <si>
    <t>Qin Xuan Joel</t>
  </si>
  <si>
    <t>Zhi Rong Daniel</t>
  </si>
  <si>
    <t>Qi Xian</t>
  </si>
  <si>
    <t>GANDAVALLI PRASANNA</t>
  </si>
  <si>
    <t>Jun Hong Edwin</t>
  </si>
  <si>
    <t>Yok Lin Jordan</t>
  </si>
  <si>
    <t>Leng Sun Don</t>
  </si>
  <si>
    <t>Wei Keong</t>
  </si>
  <si>
    <t>Sing Loong Qahir</t>
  </si>
  <si>
    <t>Mohamaed Sufi Mohamed</t>
  </si>
  <si>
    <t>Mohamad</t>
  </si>
  <si>
    <t>ABDUL RASHID</t>
  </si>
  <si>
    <t>SEE</t>
  </si>
  <si>
    <t>DANIEL</t>
  </si>
  <si>
    <t>RAMACHANDRAN</t>
  </si>
  <si>
    <t>ARSHAD</t>
  </si>
  <si>
    <t>RIDHUAN</t>
  </si>
  <si>
    <t>DIONG</t>
  </si>
  <si>
    <t>KRITHIK</t>
  </si>
  <si>
    <t>POH</t>
  </si>
  <si>
    <t>TAY</t>
  </si>
  <si>
    <t>THE</t>
  </si>
  <si>
    <t>THAM</t>
  </si>
  <si>
    <t>Telok Kurau Primary</t>
  </si>
  <si>
    <t>Yumin Primary</t>
  </si>
  <si>
    <t>Hougang Primary</t>
  </si>
  <si>
    <t>Greendale Primary</t>
  </si>
  <si>
    <t>46</t>
  </si>
  <si>
    <t>81</t>
  </si>
  <si>
    <t>72</t>
  </si>
  <si>
    <t>Sophie</t>
  </si>
  <si>
    <t>87</t>
  </si>
  <si>
    <t>83</t>
  </si>
  <si>
    <t>50</t>
  </si>
  <si>
    <t>49</t>
  </si>
  <si>
    <t>48</t>
  </si>
  <si>
    <t>Nicholas</t>
  </si>
  <si>
    <t>30</t>
  </si>
  <si>
    <t>92</t>
  </si>
  <si>
    <t>Sep 8th</t>
  </si>
  <si>
    <t>Yu Xuan Summer</t>
  </si>
  <si>
    <t>Tin Yan Tiffany</t>
  </si>
  <si>
    <t>Kai Wei</t>
  </si>
  <si>
    <t>Sarah Luiza</t>
  </si>
  <si>
    <t>Ying Xin Cristal</t>
  </si>
  <si>
    <t>CAI</t>
  </si>
  <si>
    <t>WU</t>
  </si>
  <si>
    <t>D´SOUZA</t>
  </si>
  <si>
    <t>Canadian International School</t>
  </si>
  <si>
    <t>Rulang Primary</t>
  </si>
  <si>
    <t>Singapore Chinese Girls´ School</t>
  </si>
  <si>
    <t>Raffles Girls´ Primary</t>
  </si>
  <si>
    <t>59</t>
  </si>
  <si>
    <t>77</t>
  </si>
  <si>
    <t>Matías</t>
  </si>
  <si>
    <t>Mateo</t>
  </si>
  <si>
    <t>GONZALEZ</t>
  </si>
  <si>
    <t>URU</t>
  </si>
  <si>
    <t>Nov 24th</t>
  </si>
  <si>
    <t>Micaela</t>
  </si>
  <si>
    <t>Valentina</t>
  </si>
  <si>
    <t>Eliana</t>
  </si>
  <si>
    <t>Martina</t>
  </si>
  <si>
    <t>Nahiara</t>
  </si>
  <si>
    <t>Victoria</t>
  </si>
  <si>
    <t>Azul</t>
  </si>
  <si>
    <t>OSORIO</t>
  </si>
  <si>
    <t>CARRION</t>
  </si>
  <si>
    <t>FERRARIS</t>
  </si>
  <si>
    <t>JAIME</t>
  </si>
  <si>
    <t>SARALEGUI</t>
  </si>
  <si>
    <t>RODRIGUEZ</t>
  </si>
  <si>
    <t>Sebastián</t>
  </si>
  <si>
    <t>Santiago</t>
  </si>
  <si>
    <t>Manuel</t>
  </si>
  <si>
    <t>Karina</t>
  </si>
  <si>
    <t>SANCHEZ</t>
  </si>
  <si>
    <t>DIAZ</t>
  </si>
  <si>
    <t>Agustín</t>
  </si>
  <si>
    <t>Martín</t>
  </si>
  <si>
    <t>Iván</t>
  </si>
  <si>
    <t>Ismael</t>
  </si>
  <si>
    <t>Federico</t>
  </si>
  <si>
    <t>Taddeo</t>
  </si>
  <si>
    <t>Juan Ignacio</t>
  </si>
  <si>
    <t>Nelson</t>
  </si>
  <si>
    <t>PIÑEIRO</t>
  </si>
  <si>
    <t>D´ANDREA</t>
  </si>
  <si>
    <t>JACQUEZ</t>
  </si>
  <si>
    <t>BALDOMIR</t>
  </si>
  <si>
    <t>DUARTE</t>
  </si>
  <si>
    <t>PASSARIN</t>
  </si>
  <si>
    <t>FALCON</t>
  </si>
  <si>
    <t>PEREZ</t>
  </si>
  <si>
    <t>FERRER CASTILLO</t>
  </si>
  <si>
    <t>COLLAZO</t>
  </si>
  <si>
    <t>FERRAS</t>
  </si>
  <si>
    <t>Diego</t>
  </si>
  <si>
    <t>Nat</t>
  </si>
  <si>
    <t>Lara</t>
  </si>
  <si>
    <t>Michelle</t>
  </si>
  <si>
    <t>Sarah</t>
  </si>
  <si>
    <t>Carla</t>
  </si>
  <si>
    <t>Anna</t>
  </si>
  <si>
    <t>Tamara</t>
  </si>
  <si>
    <t>GER</t>
  </si>
  <si>
    <t>BLN</t>
  </si>
  <si>
    <t>RPF</t>
  </si>
  <si>
    <t>Nov 23rd</t>
  </si>
  <si>
    <t>90</t>
  </si>
  <si>
    <t>Hennes</t>
  </si>
  <si>
    <t>BLECHSCHMIDT</t>
  </si>
  <si>
    <t>Tobias</t>
  </si>
  <si>
    <t>SCHAMEL</t>
  </si>
  <si>
    <t>Luca</t>
  </si>
  <si>
    <t>MARIENHAGEN</t>
  </si>
  <si>
    <t>Hermann</t>
  </si>
  <si>
    <t>KAUKA</t>
  </si>
  <si>
    <t>2000</t>
  </si>
  <si>
    <t>Moritz</t>
  </si>
  <si>
    <t>HIERT</t>
  </si>
  <si>
    <t>Hannes</t>
  </si>
  <si>
    <t>BORCK</t>
  </si>
  <si>
    <t>Pele</t>
  </si>
  <si>
    <t>UIBEL</t>
  </si>
  <si>
    <t>BRB</t>
  </si>
  <si>
    <t>BAY</t>
  </si>
  <si>
    <t>80</t>
  </si>
  <si>
    <t>Rebecca</t>
  </si>
  <si>
    <t>Olivia</t>
  </si>
  <si>
    <t>Chiara</t>
  </si>
  <si>
    <t>Maria</t>
  </si>
  <si>
    <t>Pia</t>
  </si>
  <si>
    <t>Sara</t>
  </si>
  <si>
    <t>Laura</t>
  </si>
  <si>
    <t>Daniela</t>
  </si>
  <si>
    <t>Justin</t>
  </si>
  <si>
    <t>Leonel</t>
  </si>
  <si>
    <t>Steven</t>
  </si>
  <si>
    <t>SCHOOL / CLUB</t>
  </si>
  <si>
    <t>Ckriss</t>
  </si>
  <si>
    <t>Juan Pablo</t>
  </si>
  <si>
    <t>HENGSTENBERG</t>
  </si>
  <si>
    <t>MENENDEZ</t>
  </si>
  <si>
    <t>GUA</t>
  </si>
  <si>
    <t>Jul 22nd</t>
  </si>
  <si>
    <t>65</t>
  </si>
  <si>
    <t>Daniel</t>
  </si>
  <si>
    <t>Eduardo</t>
  </si>
  <si>
    <t>Mariana</t>
  </si>
  <si>
    <t>HERNANDEZ</t>
  </si>
  <si>
    <t>Isabella</t>
  </si>
  <si>
    <t>RAMIREZ</t>
  </si>
  <si>
    <t>Katie</t>
  </si>
  <si>
    <t>Aug 19th</t>
  </si>
  <si>
    <t>Ella</t>
  </si>
  <si>
    <t>Elise</t>
  </si>
  <si>
    <t>CAN</t>
  </si>
  <si>
    <t xml:space="preserve">ROC Swimming </t>
  </si>
  <si>
    <t xml:space="preserve">Guelph Marlins Aquatic Club </t>
  </si>
  <si>
    <t xml:space="preserve">Ottawa </t>
  </si>
  <si>
    <t>Guelph</t>
  </si>
  <si>
    <t>Dec 10th</t>
  </si>
  <si>
    <t>73</t>
  </si>
  <si>
    <t>wr</t>
  </si>
  <si>
    <t>PHEE</t>
  </si>
  <si>
    <t>ONGENA</t>
  </si>
  <si>
    <t>SCHLOTZHAUER</t>
  </si>
  <si>
    <t>Maddie</t>
  </si>
  <si>
    <t xml:space="preserve">Nakita </t>
  </si>
  <si>
    <t>STEELE</t>
  </si>
  <si>
    <t>Shannon</t>
  </si>
  <si>
    <t xml:space="preserve">Sara </t>
  </si>
  <si>
    <t>ANDERSON</t>
  </si>
  <si>
    <t>TINDALE</t>
  </si>
  <si>
    <t>Riley</t>
  </si>
  <si>
    <t>DENOON</t>
  </si>
  <si>
    <t>Hannah</t>
  </si>
  <si>
    <t>Nov 26th</t>
  </si>
  <si>
    <t xml:space="preserve"> 0</t>
  </si>
  <si>
    <t>CAMPBELL</t>
  </si>
  <si>
    <t>Ottawa</t>
  </si>
  <si>
    <t>Lauren</t>
  </si>
  <si>
    <t>Claire</t>
  </si>
  <si>
    <t>Dylan</t>
  </si>
  <si>
    <t>Greg</t>
  </si>
  <si>
    <t>POPE</t>
  </si>
  <si>
    <t>4</t>
  </si>
  <si>
    <t xml:space="preserve">Hannah </t>
  </si>
  <si>
    <t>Ashley</t>
  </si>
  <si>
    <t>Joshua</t>
  </si>
  <si>
    <t>Alisha</t>
  </si>
  <si>
    <t>Samantha</t>
  </si>
  <si>
    <t>Marshall</t>
  </si>
  <si>
    <t>Paul</t>
  </si>
  <si>
    <t>93</t>
  </si>
  <si>
    <t>RAMOS</t>
  </si>
  <si>
    <t>CUB</t>
  </si>
  <si>
    <t>Cerro</t>
  </si>
  <si>
    <t>La Habana</t>
  </si>
  <si>
    <t>Oct 4th</t>
  </si>
  <si>
    <t>Juan</t>
  </si>
  <si>
    <t>Playa</t>
  </si>
  <si>
    <t>Cotorro</t>
  </si>
  <si>
    <t>Jan 16th</t>
  </si>
  <si>
    <t>Jan 24th</t>
  </si>
  <si>
    <t>76</t>
  </si>
  <si>
    <t>Virginia</t>
  </si>
  <si>
    <t>MAGAN</t>
  </si>
  <si>
    <t>PAN</t>
  </si>
  <si>
    <t>BERRIOS</t>
  </si>
  <si>
    <t>GIANCI</t>
  </si>
  <si>
    <t>David</t>
  </si>
  <si>
    <t>6</t>
  </si>
  <si>
    <t>MARTINEZ</t>
  </si>
  <si>
    <t>Salle Margarita</t>
  </si>
  <si>
    <t>Beverly</t>
  </si>
  <si>
    <t>BLACKMAN</t>
  </si>
  <si>
    <t>Nicole</t>
  </si>
  <si>
    <t>Alexandra</t>
  </si>
  <si>
    <t>ROSAS</t>
  </si>
  <si>
    <t>940</t>
  </si>
  <si>
    <t>Jose</t>
  </si>
  <si>
    <t>916</t>
  </si>
  <si>
    <t>5</t>
  </si>
  <si>
    <t>Emily</t>
  </si>
  <si>
    <t>7</t>
  </si>
  <si>
    <t>STOUTE</t>
  </si>
  <si>
    <t>1060</t>
  </si>
  <si>
    <t>Lucas</t>
  </si>
  <si>
    <t>CONTI</t>
  </si>
  <si>
    <t>Alesandro</t>
  </si>
  <si>
    <t>ZUÑIGA</t>
  </si>
  <si>
    <t>904</t>
  </si>
  <si>
    <t>SERNA</t>
  </si>
  <si>
    <t>Gabriel</t>
  </si>
  <si>
    <t>544</t>
  </si>
  <si>
    <t>DE LEON</t>
  </si>
  <si>
    <t>Gianfranco</t>
  </si>
  <si>
    <t>FRIEDMAN</t>
  </si>
  <si>
    <t>508</t>
  </si>
  <si>
    <t>Josue</t>
  </si>
  <si>
    <t>BRANDAO</t>
  </si>
  <si>
    <t>Elizabeth</t>
  </si>
  <si>
    <t>Armando</t>
  </si>
  <si>
    <t>SUAREZ</t>
  </si>
  <si>
    <t>Lilibet</t>
  </si>
  <si>
    <t>Plaza</t>
  </si>
  <si>
    <t xml:space="preserve">Yasury </t>
  </si>
  <si>
    <t>CRUZ</t>
  </si>
  <si>
    <t>Maria P</t>
  </si>
  <si>
    <t>ANDINO</t>
  </si>
  <si>
    <t>Megan</t>
  </si>
  <si>
    <t>PERAZA</t>
  </si>
  <si>
    <t>MESA</t>
  </si>
  <si>
    <t>Ithomi</t>
  </si>
  <si>
    <t>ROJAS</t>
  </si>
  <si>
    <t>Fabiola</t>
  </si>
  <si>
    <t>MELENDEZ</t>
  </si>
  <si>
    <t>Diana</t>
  </si>
  <si>
    <t>CAROLINA</t>
  </si>
  <si>
    <t>Javier</t>
  </si>
  <si>
    <t>GARCIA</t>
  </si>
  <si>
    <t>MENDEZ</t>
  </si>
  <si>
    <t>Orlando</t>
  </si>
  <si>
    <t>CABRERA</t>
  </si>
  <si>
    <t>Liliana</t>
  </si>
  <si>
    <t>Carmen</t>
  </si>
  <si>
    <t>Sofia</t>
  </si>
  <si>
    <t>94</t>
  </si>
  <si>
    <t>Michel</t>
  </si>
  <si>
    <t>SALVADOR</t>
  </si>
  <si>
    <t>NEGRETE</t>
  </si>
  <si>
    <t>Alejandro</t>
  </si>
  <si>
    <t>Ramsess</t>
  </si>
  <si>
    <t>Hector</t>
  </si>
  <si>
    <t>FERNANDEZZ</t>
  </si>
  <si>
    <t>Joaquin</t>
  </si>
  <si>
    <t>Jonatan</t>
  </si>
  <si>
    <t>playa</t>
  </si>
  <si>
    <t>Andres</t>
  </si>
  <si>
    <t>MAURETE</t>
  </si>
  <si>
    <t>BASALLO</t>
  </si>
  <si>
    <t>97</t>
  </si>
  <si>
    <t>MOREJON</t>
  </si>
  <si>
    <t>Marcos</t>
  </si>
  <si>
    <t>DEL FRADE</t>
  </si>
  <si>
    <t>Yoislan</t>
  </si>
  <si>
    <t>Emilio</t>
  </si>
  <si>
    <t>Ronaldo</t>
  </si>
  <si>
    <t>DIAS</t>
  </si>
  <si>
    <t>MEJIAS</t>
  </si>
  <si>
    <t>LANTIGUA</t>
  </si>
  <si>
    <t>ESTENOS</t>
  </si>
  <si>
    <t>ROMAN</t>
  </si>
  <si>
    <t>Elmanuel</t>
  </si>
  <si>
    <t>Rolando</t>
  </si>
  <si>
    <t>Ander</t>
  </si>
  <si>
    <t>REYES</t>
  </si>
  <si>
    <t>PONCE</t>
  </si>
  <si>
    <t>68</t>
  </si>
  <si>
    <t>CUETO</t>
  </si>
  <si>
    <t>Dec 6th</t>
  </si>
  <si>
    <t>Apr 10th</t>
  </si>
  <si>
    <t>Apr 24th</t>
  </si>
  <si>
    <t>Jun 30th</t>
  </si>
  <si>
    <t>Aug 26th</t>
  </si>
  <si>
    <t>May 12th</t>
  </si>
  <si>
    <t>Apr 17th</t>
  </si>
  <si>
    <t>Dec 12th</t>
  </si>
  <si>
    <t>Nov 16th</t>
  </si>
  <si>
    <t>Sep 12th</t>
  </si>
  <si>
    <t>Sep 6th</t>
  </si>
  <si>
    <t>May 2nd</t>
  </si>
  <si>
    <t>Jan 21st</t>
  </si>
  <si>
    <t>Jan 15th</t>
  </si>
  <si>
    <t>Jun 18th</t>
  </si>
  <si>
    <t>Aug 17th</t>
  </si>
  <si>
    <t>Dec 9th</t>
  </si>
  <si>
    <t>Sep 11th</t>
  </si>
  <si>
    <t>Mar 21st</t>
  </si>
  <si>
    <t>Feb 6th</t>
  </si>
  <si>
    <t>Dec 17th</t>
  </si>
  <si>
    <t>Oct 23rd</t>
  </si>
  <si>
    <t>Dec 15th</t>
  </si>
  <si>
    <t>CHI</t>
  </si>
  <si>
    <t>EGY</t>
  </si>
  <si>
    <t>Police</t>
  </si>
  <si>
    <t>Cairo Int. Stadium</t>
  </si>
  <si>
    <t>Dec 22nd</t>
  </si>
  <si>
    <t>Shams</t>
  </si>
  <si>
    <t>Alrehab</t>
  </si>
  <si>
    <t>96</t>
  </si>
  <si>
    <t>Military</t>
  </si>
  <si>
    <t>6th October</t>
  </si>
  <si>
    <t>Nasr City</t>
  </si>
  <si>
    <t>RUNNERS PENTATLON</t>
  </si>
  <si>
    <t>Hacienda Santa María</t>
  </si>
  <si>
    <t>85</t>
  </si>
  <si>
    <t>Luz</t>
  </si>
  <si>
    <t>ACKERMANN</t>
  </si>
  <si>
    <t>Maria Jose</t>
  </si>
  <si>
    <t>LARRAÍN</t>
  </si>
  <si>
    <t>Escuela Militar</t>
  </si>
  <si>
    <t>BAHAMONDES</t>
  </si>
  <si>
    <t xml:space="preserve">1 </t>
  </si>
  <si>
    <t>Constanza</t>
  </si>
  <si>
    <t>HERRENOS</t>
  </si>
  <si>
    <t>Thais</t>
  </si>
  <si>
    <t>MEDEIROS</t>
  </si>
  <si>
    <t>NONE</t>
  </si>
  <si>
    <t>Jul 26th</t>
  </si>
  <si>
    <t>Jan 28th</t>
  </si>
  <si>
    <t>Apr 20th</t>
  </si>
  <si>
    <t>May 24th</t>
  </si>
  <si>
    <t>Feb 23rd</t>
  </si>
  <si>
    <t>Dec 26th</t>
  </si>
  <si>
    <t>May 5th</t>
  </si>
  <si>
    <t>Dec 1st</t>
  </si>
  <si>
    <t>Mariam Mustafa Amer</t>
  </si>
  <si>
    <t>Salma Mohammed Ibrahim Hassan</t>
  </si>
  <si>
    <t>Maram Yasser Mohammed</t>
  </si>
  <si>
    <t>Rueda Hossam Mohamed Ibrahim</t>
  </si>
  <si>
    <t>Basant Mahmoud Mohammed Nofal</t>
  </si>
  <si>
    <t>Yasmin Ashraf Mohamed Dessouki</t>
  </si>
  <si>
    <t xml:space="preserve">Danya Amr Mohamed Nabih </t>
  </si>
  <si>
    <t>Allya Mohamed Gamal Hassan Hosni Mohamed</t>
  </si>
  <si>
    <t>Any Husam El Din Abad El-azim</t>
  </si>
  <si>
    <t xml:space="preserve"> Dena Amr EL- Saeed Mohamed</t>
  </si>
  <si>
    <t>Salma Amr Mohamed Abd EL- Fattah</t>
  </si>
  <si>
    <t>Mariam Mustafa Mohamed Badawy</t>
  </si>
  <si>
    <t>Joanna Joseph Yahya Youssef</t>
  </si>
  <si>
    <t>Joumana Karim Mustafa</t>
  </si>
  <si>
    <t>Jana Mohamed Ismail</t>
  </si>
  <si>
    <t>Sarah Ayman Ali Mohammed</t>
  </si>
  <si>
    <t>Alia Osama Saber</t>
  </si>
  <si>
    <t>Yara Mohamed Bayoumi</t>
  </si>
  <si>
    <t>Mariam Ahmed Ali</t>
  </si>
  <si>
    <t>Rowan Mohammed Jalal Abou El Fadl</t>
  </si>
  <si>
    <t>Yamna Mohammed Mahmoud Samy</t>
  </si>
  <si>
    <t>Nadine Adam Ahmed Fouad</t>
  </si>
  <si>
    <t>Habiba Tamer Farouk Abd EL-mncef</t>
  </si>
  <si>
    <t>75</t>
  </si>
  <si>
    <t>Allaa Hossam Mohamed Mohamed</t>
  </si>
  <si>
    <t>Salma Mohammed Ahmed EI-Soly</t>
  </si>
  <si>
    <t>Hala Hani Mohammed Anis</t>
  </si>
  <si>
    <t>Salma Mohammed Adel Abd EL-husab</t>
  </si>
  <si>
    <t>Rodina Ikram Mohammed Hendawi</t>
  </si>
  <si>
    <t>Susan Ayman Ali</t>
  </si>
  <si>
    <t>Basma Ibrahim Ahmed</t>
  </si>
  <si>
    <t>Shahd Ahmed Mohamed Salem</t>
  </si>
  <si>
    <t>Habiba Wael Farouk</t>
  </si>
  <si>
    <t>Yasmin Mohamed Shalaby and Rudd</t>
  </si>
  <si>
    <t>Jena Emad Gad Hosni</t>
  </si>
  <si>
    <t>Hania Tariq Mohammed Helmy</t>
  </si>
  <si>
    <t>Malak HossamEl Din Abad El-azim Taha</t>
  </si>
  <si>
    <t>Fatima Araby Hussein Abd EL- Hamid</t>
  </si>
  <si>
    <t>Heidi Timor Abdel-Shafi</t>
  </si>
  <si>
    <t>Salma Hossam SalahEL-Din</t>
  </si>
  <si>
    <t>Salma Khaled Jamal EL-Din Mahmud</t>
  </si>
  <si>
    <t>Nancy Khaled Ahmed</t>
  </si>
  <si>
    <t>Amina Khalid Ahmed</t>
  </si>
  <si>
    <t>Jena Mohammed Hussein Mahmoud</t>
  </si>
  <si>
    <t>Shahd Mohammad Omar Aldroy</t>
  </si>
  <si>
    <t>Salma Hussein Abdel Moneim Abd Hamid</t>
  </si>
  <si>
    <t>Any Sherif Hussein Mohamed</t>
  </si>
  <si>
    <t>Myrna Essam Mahrous Mujahid</t>
  </si>
  <si>
    <t>Maya Mohammed Husseini Barbary</t>
  </si>
  <si>
    <t>Nour Ayman Mohammed</t>
  </si>
  <si>
    <t xml:space="preserve"> Malak Khaled Mohamed EL- Saeed</t>
  </si>
  <si>
    <t>Lara Mohammed Sameh</t>
  </si>
  <si>
    <t>Mays Khalid Abdul Hadi</t>
  </si>
  <si>
    <t>Marvell Magdy Jandy Gerges</t>
  </si>
  <si>
    <t>Mirna Emad Hamdy Abdel Moneim</t>
  </si>
  <si>
    <t>Mariam Mohammed Walid</t>
  </si>
  <si>
    <t xml:space="preserve"> Jena Ishak AbdEL- Aziz </t>
  </si>
  <si>
    <t>Hadeel Walid AbdEL- Hai EL-Tawall</t>
  </si>
  <si>
    <t>Alyaa Wael EL- Saad Radwan</t>
  </si>
  <si>
    <t>Rana Tahir Bakkar</t>
  </si>
  <si>
    <t>Malak Mohamed Ezzat</t>
  </si>
  <si>
    <t>Rinada Ayman Ismail</t>
  </si>
  <si>
    <t>Nuran Ihab Hosni Mohamed Soliman</t>
  </si>
  <si>
    <t>Aya Ahmed Saad Abd EL- Hadi</t>
  </si>
  <si>
    <t>Yasmin Sameh Salah</t>
  </si>
  <si>
    <t>Mana God Walid Mohammed Izz ELl-Din</t>
  </si>
  <si>
    <t>Rahaf Husam EL-Din Saad</t>
  </si>
  <si>
    <t>Lejeune Adel Abbas Ibrahim</t>
  </si>
  <si>
    <t>Danya Ahmad Stouhy</t>
  </si>
  <si>
    <t>Jena Khalid Mohammad Rada</t>
  </si>
  <si>
    <t>Hena Yahya Magdi</t>
  </si>
  <si>
    <t>Noor Mohammad EL- RifaiEL-Saeed</t>
  </si>
  <si>
    <t>Khadija Mohammed Ikram Mohammed</t>
  </si>
  <si>
    <t>Salma Lutfi Hazem Mansour</t>
  </si>
  <si>
    <t>Sama Mustafa Ismail Mustafa</t>
  </si>
  <si>
    <t>Habiba Wael Omar</t>
  </si>
  <si>
    <t>Antonia</t>
  </si>
  <si>
    <t>Julia</t>
  </si>
  <si>
    <t>Karen</t>
  </si>
  <si>
    <t>Gregory</t>
  </si>
  <si>
    <t xml:space="preserve">Lani </t>
  </si>
  <si>
    <t>Charles</t>
  </si>
  <si>
    <t>Horsenden Primary School</t>
  </si>
  <si>
    <t>Crystal Palace</t>
  </si>
  <si>
    <t>Sept. 1st</t>
  </si>
  <si>
    <t>Annali</t>
  </si>
  <si>
    <t>Khalatbari</t>
  </si>
  <si>
    <t>Beatrice</t>
  </si>
  <si>
    <t>Knight</t>
  </si>
  <si>
    <t>Beaudesert Park School</t>
  </si>
  <si>
    <t>Millfield</t>
  </si>
  <si>
    <t>Morrice</t>
  </si>
  <si>
    <t>Empics</t>
  </si>
  <si>
    <t>Mar 25th</t>
  </si>
  <si>
    <t>Imogen</t>
  </si>
  <si>
    <t>Vaughan-Hawkins</t>
  </si>
  <si>
    <t>Bromsgrove Preparatory School</t>
  </si>
  <si>
    <t>Macclesfield</t>
  </si>
  <si>
    <t xml:space="preserve">Holly </t>
  </si>
  <si>
    <t>White</t>
  </si>
  <si>
    <t>St Margaret Marys RC Junior School</t>
  </si>
  <si>
    <t>Charlotte</t>
  </si>
  <si>
    <t>Rigg</t>
  </si>
  <si>
    <t>Solihull School</t>
  </si>
  <si>
    <t>Beth</t>
  </si>
  <si>
    <t>Dame Janet Community Junior Sch</t>
  </si>
  <si>
    <t>Lulu</t>
  </si>
  <si>
    <t>Willett</t>
  </si>
  <si>
    <t>Bodsham CE Primary School</t>
  </si>
  <si>
    <t>Saoirse</t>
  </si>
  <si>
    <t>Mcclure-Fisher</t>
  </si>
  <si>
    <t>The Abbey Junior School</t>
  </si>
  <si>
    <t>Meers</t>
  </si>
  <si>
    <t>Bromley High School GDST</t>
  </si>
  <si>
    <t>Vita</t>
  </si>
  <si>
    <t>Milana</t>
  </si>
  <si>
    <t>St Thomas Primary School</t>
  </si>
  <si>
    <t>Frederica</t>
  </si>
  <si>
    <t>Moore</t>
  </si>
  <si>
    <t>Collingham Lady Elizabeth Hastings CE Primary School</t>
  </si>
  <si>
    <t>Francesca</t>
  </si>
  <si>
    <t>Whiting</t>
  </si>
  <si>
    <t>Crockham Hill C of E Primary School</t>
  </si>
  <si>
    <t>Eveling</t>
  </si>
  <si>
    <t>The Maynard School</t>
  </si>
  <si>
    <t>Fakkel</t>
  </si>
  <si>
    <t>City of London Freemens School</t>
  </si>
  <si>
    <t>Jasmine</t>
  </si>
  <si>
    <t>Kent</t>
  </si>
  <si>
    <t>Airy Hill Primary School</t>
  </si>
  <si>
    <t>Waters</t>
  </si>
  <si>
    <t>The Red Maids Junior School</t>
  </si>
  <si>
    <t>Naomi</t>
  </si>
  <si>
    <t>Wilde</t>
  </si>
  <si>
    <t>Queens College Junior School</t>
  </si>
  <si>
    <t>Hamilton</t>
  </si>
  <si>
    <t>Sheet Primary School</t>
  </si>
  <si>
    <t xml:space="preserve">Ella </t>
  </si>
  <si>
    <t>Veakins</t>
  </si>
  <si>
    <t>St Patricks RC Primary School</t>
  </si>
  <si>
    <t>Bath</t>
  </si>
  <si>
    <t>Jan. 22nd</t>
  </si>
  <si>
    <t>Rhian</t>
  </si>
  <si>
    <t>Lewis</t>
  </si>
  <si>
    <t>Izabella</t>
  </si>
  <si>
    <t>Polger-Wiseman</t>
  </si>
  <si>
    <t>Wimbledon High School</t>
  </si>
  <si>
    <t>Martine</t>
  </si>
  <si>
    <t>Scott</t>
  </si>
  <si>
    <t>Cranleigh Preparatory School</t>
  </si>
  <si>
    <t>Becky</t>
  </si>
  <si>
    <t>BROWN</t>
  </si>
  <si>
    <t>Josie</t>
  </si>
  <si>
    <t>CARROLL</t>
  </si>
  <si>
    <t>St Marks CE Primary School</t>
  </si>
  <si>
    <t>Larissa</t>
  </si>
  <si>
    <t>Giles</t>
  </si>
  <si>
    <t>Kensington Preparatory School</t>
  </si>
  <si>
    <t xml:space="preserve">Zakira </t>
  </si>
  <si>
    <t>Klico</t>
  </si>
  <si>
    <t>Headington Preparatory School</t>
  </si>
  <si>
    <t>Juliet</t>
  </si>
  <si>
    <t>Maher</t>
  </si>
  <si>
    <t>Farringtons School</t>
  </si>
  <si>
    <t>The Press Association</t>
  </si>
  <si>
    <t>Ellie</t>
  </si>
  <si>
    <t>Ussi</t>
  </si>
  <si>
    <t>St Andrews School</t>
  </si>
  <si>
    <t xml:space="preserve">Charlotte </t>
  </si>
  <si>
    <t>Griffiths</t>
  </si>
  <si>
    <t>St Ives School</t>
  </si>
  <si>
    <t>Jan.29th</t>
  </si>
  <si>
    <t>Kate</t>
  </si>
  <si>
    <t>Pugh</t>
  </si>
  <si>
    <t>Arddleen Primary School</t>
  </si>
  <si>
    <t>Feb. 5th</t>
  </si>
  <si>
    <t>Sommer</t>
  </si>
  <si>
    <t>ANSLEY</t>
  </si>
  <si>
    <t>Haddon Dene School</t>
  </si>
  <si>
    <t xml:space="preserve">Jessica </t>
  </si>
  <si>
    <t>BRAIN</t>
  </si>
  <si>
    <t>The Royal High Junior School</t>
  </si>
  <si>
    <t>Tilly</t>
  </si>
  <si>
    <t>Hansen-Hamilton</t>
  </si>
  <si>
    <t>Tormead School</t>
  </si>
  <si>
    <t>Esme</t>
  </si>
  <si>
    <t>Hughes</t>
  </si>
  <si>
    <t>Moreton Hall School</t>
  </si>
  <si>
    <t xml:space="preserve">Suzy </t>
  </si>
  <si>
    <t>LECOUTRE</t>
  </si>
  <si>
    <t>The Raleigh School</t>
  </si>
  <si>
    <t>Sept 1st</t>
  </si>
  <si>
    <t>Sasha</t>
  </si>
  <si>
    <t>Nickless</t>
  </si>
  <si>
    <t>Rowan Preparatory School</t>
  </si>
  <si>
    <t xml:space="preserve">Evie </t>
  </si>
  <si>
    <t>CATT</t>
  </si>
  <si>
    <t>Monkton Combe Junior School</t>
  </si>
  <si>
    <t>Jocelyn</t>
  </si>
  <si>
    <t>Cosmatos</t>
  </si>
  <si>
    <t>St Teresa's School</t>
  </si>
  <si>
    <t>Morgan</t>
  </si>
  <si>
    <t xml:space="preserve">Harrod </t>
  </si>
  <si>
    <t>Great Bradfords Junior School</t>
  </si>
  <si>
    <t>Madeleine</t>
  </si>
  <si>
    <t>Ivimy</t>
  </si>
  <si>
    <t>Jones</t>
  </si>
  <si>
    <t>The Breck Primary School</t>
  </si>
  <si>
    <t>Noble</t>
  </si>
  <si>
    <t>Holy Family RC Primary School</t>
  </si>
  <si>
    <t>Parris</t>
  </si>
  <si>
    <t>Maypole Primary School</t>
  </si>
  <si>
    <t>Moran</t>
  </si>
  <si>
    <t>Kent College Pembury</t>
  </si>
  <si>
    <t>Peggy</t>
  </si>
  <si>
    <t>Winterborn</t>
  </si>
  <si>
    <t>Downsend School</t>
  </si>
  <si>
    <t>Eleanor</t>
  </si>
  <si>
    <t>BAINBRIDGE</t>
  </si>
  <si>
    <t>Holy Trinity School</t>
  </si>
  <si>
    <t>Tessa</t>
  </si>
  <si>
    <t>CHALLIS</t>
  </si>
  <si>
    <t xml:space="preserve">Matilda </t>
  </si>
  <si>
    <t xml:space="preserve">Durrant </t>
  </si>
  <si>
    <t>Elliott Park School</t>
  </si>
  <si>
    <t>Lilly</t>
  </si>
  <si>
    <t>Gibbs</t>
  </si>
  <si>
    <t>High Halstow Primary School</t>
  </si>
  <si>
    <t>Georgie</t>
  </si>
  <si>
    <t>Manor Preparatory School</t>
  </si>
  <si>
    <t>The Mail on Sunday</t>
  </si>
  <si>
    <t>Mabbs</t>
  </si>
  <si>
    <t>Welwyn St Marys Primary School</t>
  </si>
  <si>
    <t>The Independent on Sunday</t>
  </si>
  <si>
    <t>Freja</t>
  </si>
  <si>
    <t>Smith</t>
  </si>
  <si>
    <t>Holystone Primary School</t>
  </si>
  <si>
    <t>BILIVODSKA</t>
  </si>
  <si>
    <t>Holy Trinity CE Junior School</t>
  </si>
  <si>
    <t>Jess</t>
  </si>
  <si>
    <t>William Brookes School</t>
  </si>
  <si>
    <t>Mcneill</t>
  </si>
  <si>
    <t>Rossall School</t>
  </si>
  <si>
    <t>Polly</t>
  </si>
  <si>
    <t>Painter</t>
  </si>
  <si>
    <t>St Margaret's Preparatory School</t>
  </si>
  <si>
    <t>Lola</t>
  </si>
  <si>
    <t>Wright</t>
  </si>
  <si>
    <t>Busbridge CE Junior School</t>
  </si>
  <si>
    <t>Daisy</t>
  </si>
  <si>
    <t>Davies</t>
  </si>
  <si>
    <t>Sky News</t>
  </si>
  <si>
    <t xml:space="preserve">Amy </t>
  </si>
  <si>
    <t>Haslam</t>
  </si>
  <si>
    <t>Bolton School Girls Division</t>
  </si>
  <si>
    <t>Keely</t>
  </si>
  <si>
    <t>Hodgkinson</t>
  </si>
  <si>
    <t>St Philips CE Primary School</t>
  </si>
  <si>
    <t>Leeds</t>
  </si>
  <si>
    <t>Bethany</t>
  </si>
  <si>
    <t>Hook</t>
  </si>
  <si>
    <t>Walthamstow Hall Junior School</t>
  </si>
  <si>
    <t>Jefferson-Pillai</t>
  </si>
  <si>
    <t>Ashford Friars Prep School</t>
  </si>
  <si>
    <t>Spartan MPC</t>
  </si>
  <si>
    <t>Alice</t>
  </si>
  <si>
    <t>Oliver</t>
  </si>
  <si>
    <t>Prince-Rayner</t>
  </si>
  <si>
    <t>Weeke Primary School</t>
  </si>
  <si>
    <t>Hollie</t>
  </si>
  <si>
    <t>Thurgood</t>
  </si>
  <si>
    <t>Evening Standard</t>
  </si>
  <si>
    <t xml:space="preserve">Lucy </t>
  </si>
  <si>
    <t>Tunnacliffe</t>
  </si>
  <si>
    <t>Guildford High School</t>
  </si>
  <si>
    <t>Ella-Rose</t>
  </si>
  <si>
    <t>BOWMAN</t>
  </si>
  <si>
    <t>Castle Court Preparatory School</t>
  </si>
  <si>
    <t xml:space="preserve">Elizabeth </t>
  </si>
  <si>
    <t>Gray</t>
  </si>
  <si>
    <t>The Western Daily Mail</t>
  </si>
  <si>
    <t>Lily</t>
  </si>
  <si>
    <t>Hoban</t>
  </si>
  <si>
    <t>Keep Hatch Primary School</t>
  </si>
  <si>
    <t>Hume</t>
  </si>
  <si>
    <t>Evelyna</t>
  </si>
  <si>
    <t>Johnson</t>
  </si>
  <si>
    <t>St Swithuns School</t>
  </si>
  <si>
    <t>Jupp</t>
  </si>
  <si>
    <t>BBC South West</t>
  </si>
  <si>
    <t>Anastasia</t>
  </si>
  <si>
    <t>Lawrence</t>
  </si>
  <si>
    <t>Amy</t>
  </si>
  <si>
    <t>Piper</t>
  </si>
  <si>
    <t>Paige</t>
  </si>
  <si>
    <t>Stubbs</t>
  </si>
  <si>
    <t>Woodhouse Middle School</t>
  </si>
  <si>
    <t>Lottie</t>
  </si>
  <si>
    <t>Trevethan</t>
  </si>
  <si>
    <t>Kelly College Prep School</t>
  </si>
  <si>
    <t>Louise</t>
  </si>
  <si>
    <t>Cliff</t>
  </si>
  <si>
    <t>Clayesmore School</t>
  </si>
  <si>
    <t>Scarlett</t>
  </si>
  <si>
    <t>Dowdeswell</t>
  </si>
  <si>
    <t>Maia</t>
  </si>
  <si>
    <t>Hall</t>
  </si>
  <si>
    <t>Goathland Primary School</t>
  </si>
  <si>
    <t xml:space="preserve">Maya </t>
  </si>
  <si>
    <t>Magee</t>
  </si>
  <si>
    <t>Jana Cooper-</t>
  </si>
  <si>
    <t>Lucy</t>
  </si>
  <si>
    <t>Pengilley</t>
  </si>
  <si>
    <t>Richmond Methodist Primary School</t>
  </si>
  <si>
    <t>Grace</t>
  </si>
  <si>
    <t>Reid</t>
  </si>
  <si>
    <t>Independent</t>
  </si>
  <si>
    <t>Princes Mead School</t>
  </si>
  <si>
    <t>Russell</t>
  </si>
  <si>
    <t>Tabitha</t>
  </si>
  <si>
    <t>Samouelle</t>
  </si>
  <si>
    <t>Radipole Primary School</t>
  </si>
  <si>
    <t>Sismanovic</t>
  </si>
  <si>
    <t>Matchtight Media</t>
  </si>
  <si>
    <t>Taija</t>
  </si>
  <si>
    <t>Stanah Primary School</t>
  </si>
  <si>
    <t>Arabella</t>
  </si>
  <si>
    <t>Suttie</t>
  </si>
  <si>
    <t>Meoncross School</t>
  </si>
  <si>
    <t>Cornell</t>
  </si>
  <si>
    <t>Greenbank Primary School</t>
  </si>
  <si>
    <t>Hazlegrove Preparatory School</t>
  </si>
  <si>
    <t>The Daily Mail</t>
  </si>
  <si>
    <t>Annabelle</t>
  </si>
  <si>
    <t>Martin</t>
  </si>
  <si>
    <t>Heathfield School</t>
  </si>
  <si>
    <t>Martha</t>
  </si>
  <si>
    <t>BRIAN</t>
  </si>
  <si>
    <t>Erin</t>
  </si>
  <si>
    <t>Hanson</t>
  </si>
  <si>
    <t>Zoe</t>
  </si>
  <si>
    <t>Jackson</t>
  </si>
  <si>
    <t>High March School</t>
  </si>
  <si>
    <t>Georgia</t>
  </si>
  <si>
    <t>Lees</t>
  </si>
  <si>
    <t>Alyssa</t>
  </si>
  <si>
    <t>Morrison</t>
  </si>
  <si>
    <t>Clara</t>
  </si>
  <si>
    <t>Sawicki</t>
  </si>
  <si>
    <t>Cleves Junior School</t>
  </si>
  <si>
    <t>Thompson</t>
  </si>
  <si>
    <t>Pipers Corner School</t>
  </si>
  <si>
    <t xml:space="preserve">Olivia </t>
  </si>
  <si>
    <t>Ginja</t>
  </si>
  <si>
    <t>Mabel</t>
  </si>
  <si>
    <t>Horridge</t>
  </si>
  <si>
    <t>Lewtas</t>
  </si>
  <si>
    <t>Derwent Lodge School</t>
  </si>
  <si>
    <t>Richmond</t>
  </si>
  <si>
    <t>Walkwood CE Middle School</t>
  </si>
  <si>
    <t>Sakaria</t>
  </si>
  <si>
    <t xml:space="preserve">Zoe </t>
  </si>
  <si>
    <t>Upcraft</t>
  </si>
  <si>
    <t>Oxford University MPA</t>
  </si>
  <si>
    <t>Stephanie</t>
  </si>
  <si>
    <t>Craig</t>
  </si>
  <si>
    <t>Bristol Evening Post</t>
  </si>
  <si>
    <t>Abigail</t>
  </si>
  <si>
    <t>Cunningham</t>
  </si>
  <si>
    <t>Thomas's Clapham</t>
  </si>
  <si>
    <t xml:space="preserve">Claudia </t>
  </si>
  <si>
    <t>Dunscombe</t>
  </si>
  <si>
    <t>Seona</t>
  </si>
  <si>
    <t>Ellis</t>
  </si>
  <si>
    <t>Abbey Primary School</t>
  </si>
  <si>
    <t>Tallulah</t>
  </si>
  <si>
    <t>Jeffes</t>
  </si>
  <si>
    <t>Lewis Ward</t>
  </si>
  <si>
    <t>James Allens Preparatory School</t>
  </si>
  <si>
    <t xml:space="preserve">Niamh </t>
  </si>
  <si>
    <t>Mann</t>
  </si>
  <si>
    <t>Poppy</t>
  </si>
  <si>
    <t>Scillitoe</t>
  </si>
  <si>
    <t xml:space="preserve">Emily </t>
  </si>
  <si>
    <t>Symonds</t>
  </si>
  <si>
    <t xml:space="preserve">Martha </t>
  </si>
  <si>
    <t>BLOMFIELD</t>
  </si>
  <si>
    <t>Ciara</t>
  </si>
  <si>
    <t>BLOUNT</t>
  </si>
  <si>
    <t>Swanmore CE Primary School</t>
  </si>
  <si>
    <t xml:space="preserve">Lily </t>
  </si>
  <si>
    <t>Jackson-Brown</t>
  </si>
  <si>
    <t>Alleyns Junior School</t>
  </si>
  <si>
    <t>Michaels</t>
  </si>
  <si>
    <t>Amelia</t>
  </si>
  <si>
    <t>Moule</t>
  </si>
  <si>
    <t>Ursuline Preparatory School</t>
  </si>
  <si>
    <t>Lydia</t>
  </si>
  <si>
    <t>Parish Church Primary School</t>
  </si>
  <si>
    <t>Summers</t>
  </si>
  <si>
    <t>Wason</t>
  </si>
  <si>
    <t>Wellington School</t>
  </si>
  <si>
    <t>Donovan</t>
  </si>
  <si>
    <t>The Abbey School</t>
  </si>
  <si>
    <t xml:space="preserve">Joanne </t>
  </si>
  <si>
    <t>Garnett</t>
  </si>
  <si>
    <t>Millfield Preparatory School</t>
  </si>
  <si>
    <t>Jeffries</t>
  </si>
  <si>
    <t>Baden Powell &amp; St Peters CE Middle School</t>
  </si>
  <si>
    <t xml:space="preserve">Georgia </t>
  </si>
  <si>
    <t>St Martins School for Girls</t>
  </si>
  <si>
    <t>Chandag Junior School</t>
  </si>
  <si>
    <t xml:space="preserve">Isobel </t>
  </si>
  <si>
    <t>Lovatt</t>
  </si>
  <si>
    <t>Harriet</t>
  </si>
  <si>
    <t>Postance</t>
  </si>
  <si>
    <t xml:space="preserve">Lara </t>
  </si>
  <si>
    <t>Quickfall</t>
  </si>
  <si>
    <t>Elysia</t>
  </si>
  <si>
    <t>Rougier</t>
  </si>
  <si>
    <t>Daneshill School</t>
  </si>
  <si>
    <t>Helmsley Primary School</t>
  </si>
  <si>
    <t>Tolley</t>
  </si>
  <si>
    <t>St Andrews CE Junior School</t>
  </si>
  <si>
    <t>Wilton</t>
  </si>
  <si>
    <t>Kelsey</t>
  </si>
  <si>
    <t>ATKINS</t>
  </si>
  <si>
    <t>ITV West</t>
  </si>
  <si>
    <t xml:space="preserve">Sophie </t>
  </si>
  <si>
    <t>BROAD</t>
  </si>
  <si>
    <t xml:space="preserve">Beth </t>
  </si>
  <si>
    <t>Dewar</t>
  </si>
  <si>
    <t>Freya</t>
  </si>
  <si>
    <t>Evans</t>
  </si>
  <si>
    <t>Nadia</t>
  </si>
  <si>
    <t>Groves</t>
  </si>
  <si>
    <t>Stivichall Primary School</t>
  </si>
  <si>
    <t>Hudson</t>
  </si>
  <si>
    <t>Elmhurst Junior School</t>
  </si>
  <si>
    <t>Elin</t>
  </si>
  <si>
    <t>Isaac</t>
  </si>
  <si>
    <t>Edgbaston High School for Girls</t>
  </si>
  <si>
    <t xml:space="preserve">Annabel </t>
  </si>
  <si>
    <t>Jennings</t>
  </si>
  <si>
    <t>Jo</t>
  </si>
  <si>
    <t>Keogan</t>
  </si>
  <si>
    <t>Isabelle</t>
  </si>
  <si>
    <t>ANDREWS</t>
  </si>
  <si>
    <t xml:space="preserve">Issy </t>
  </si>
  <si>
    <t>Cox</t>
  </si>
  <si>
    <t xml:space="preserve">Caitlin </t>
  </si>
  <si>
    <t>Gardner</t>
  </si>
  <si>
    <t>St Catherines Preparatory School</t>
  </si>
  <si>
    <t>Katherine</t>
  </si>
  <si>
    <t>Keogh</t>
  </si>
  <si>
    <t>St Paulinus RC Primary School</t>
  </si>
  <si>
    <t>Mayer</t>
  </si>
  <si>
    <t>Trent Young's Endowed School</t>
  </si>
  <si>
    <t>Jenna</t>
  </si>
  <si>
    <t>Nugent</t>
  </si>
  <si>
    <t>Berrywood Primary School</t>
  </si>
  <si>
    <t>O'Brien</t>
  </si>
  <si>
    <t>St Christophers School</t>
  </si>
  <si>
    <t>O'Flynn</t>
  </si>
  <si>
    <t>Blackheath Nursery &amp; Preparatory School</t>
  </si>
  <si>
    <t>Sally</t>
  </si>
  <si>
    <t>Pethybridge</t>
  </si>
  <si>
    <t>Rayden</t>
  </si>
  <si>
    <t>St Albans High School for Girls Primary School</t>
  </si>
  <si>
    <t>Wilson</t>
  </si>
  <si>
    <t>Kingswood Preparatory School</t>
  </si>
  <si>
    <t>BURNLEY</t>
  </si>
  <si>
    <t>Sian</t>
  </si>
  <si>
    <t>Edwards</t>
  </si>
  <si>
    <t>Natasha</t>
  </si>
  <si>
    <t>Farrington</t>
  </si>
  <si>
    <t>Beatrisse</t>
  </si>
  <si>
    <t>Fender</t>
  </si>
  <si>
    <t xml:space="preserve">Amelia </t>
  </si>
  <si>
    <t>Homan</t>
  </si>
  <si>
    <t>Nillson</t>
  </si>
  <si>
    <t>Pilbeam</t>
  </si>
  <si>
    <t>Hattie</t>
  </si>
  <si>
    <t>Theobald</t>
  </si>
  <si>
    <t>Webster</t>
  </si>
  <si>
    <t>Kingswood School</t>
  </si>
  <si>
    <t>BENKERT</t>
  </si>
  <si>
    <t>Kirstie</t>
  </si>
  <si>
    <t>Drakeford</t>
  </si>
  <si>
    <t>Brandesburton Primary School</t>
  </si>
  <si>
    <t>Hart</t>
  </si>
  <si>
    <t xml:space="preserve">Scarlett </t>
  </si>
  <si>
    <t>Herold</t>
  </si>
  <si>
    <t>Hogben</t>
  </si>
  <si>
    <t>Elena</t>
  </si>
  <si>
    <t>Jarrett</t>
  </si>
  <si>
    <t xml:space="preserve">Imogen </t>
  </si>
  <si>
    <t>Marcar</t>
  </si>
  <si>
    <t>Phoebe</t>
  </si>
  <si>
    <t>Mills</t>
  </si>
  <si>
    <t>St Augustines RC Primary School</t>
  </si>
  <si>
    <t xml:space="preserve">Katherine </t>
  </si>
  <si>
    <t xml:space="preserve">Morgan </t>
  </si>
  <si>
    <t>Feltonfleet School</t>
  </si>
  <si>
    <t>Rachael</t>
  </si>
  <si>
    <t>Packard</t>
  </si>
  <si>
    <t>All Saints VA Primary School</t>
  </si>
  <si>
    <t>India</t>
  </si>
  <si>
    <t>Still</t>
  </si>
  <si>
    <t>BLISS</t>
  </si>
  <si>
    <t>Dunlop</t>
  </si>
  <si>
    <t>Dunnaker</t>
  </si>
  <si>
    <t>Flora</t>
  </si>
  <si>
    <t>Germon</t>
  </si>
  <si>
    <t>Gowers</t>
  </si>
  <si>
    <t>Dorchester Middle School</t>
  </si>
  <si>
    <t>Murphy</t>
  </si>
  <si>
    <t>Sanders</t>
  </si>
  <si>
    <t>Bow Community Primary School</t>
  </si>
  <si>
    <t>Saunders</t>
  </si>
  <si>
    <t xml:space="preserve">Gina </t>
  </si>
  <si>
    <t>Speakman</t>
  </si>
  <si>
    <t xml:space="preserve">Ellie </t>
  </si>
  <si>
    <t>Sproul</t>
  </si>
  <si>
    <t>West Hill Park School</t>
  </si>
  <si>
    <t>Thurston</t>
  </si>
  <si>
    <t>Caitlin</t>
  </si>
  <si>
    <t>East Ayton Primary School</t>
  </si>
  <si>
    <t>Das</t>
  </si>
  <si>
    <t>Eloise</t>
  </si>
  <si>
    <t>Fanshawe</t>
  </si>
  <si>
    <t xml:space="preserve">Danielle </t>
  </si>
  <si>
    <t>Henderson</t>
  </si>
  <si>
    <t>Pegasus MPC</t>
  </si>
  <si>
    <t>Isobel</t>
  </si>
  <si>
    <t>Mannion</t>
  </si>
  <si>
    <t xml:space="preserve">Rachel </t>
  </si>
  <si>
    <t>Robyn</t>
  </si>
  <si>
    <t>Shears</t>
  </si>
  <si>
    <t>St Peters in Thanet CE Junior School</t>
  </si>
  <si>
    <t>Lee On The Solent Junior School</t>
  </si>
  <si>
    <t>Tolliday</t>
  </si>
  <si>
    <t>Saint Felix School</t>
  </si>
  <si>
    <t>ALLEN</t>
  </si>
  <si>
    <t>St Cuthbert's CofE Junior School</t>
  </si>
  <si>
    <t>BRIGHTLING</t>
  </si>
  <si>
    <t>Crawford</t>
  </si>
  <si>
    <t>Pott Shrigley CE Primary School</t>
  </si>
  <si>
    <t xml:space="preserve">Helena </t>
  </si>
  <si>
    <t>Da Costa</t>
  </si>
  <si>
    <t>Queen Marys School</t>
  </si>
  <si>
    <t>Galvin</t>
  </si>
  <si>
    <t>Matilda</t>
  </si>
  <si>
    <t>Griffin</t>
  </si>
  <si>
    <t>Ipswich For Girls High School</t>
  </si>
  <si>
    <t>Hawkard</t>
  </si>
  <si>
    <t>Hull Collegiate School</t>
  </si>
  <si>
    <t>Hind</t>
  </si>
  <si>
    <t>Evie</t>
  </si>
  <si>
    <t>Keast</t>
  </si>
  <si>
    <t>Holly</t>
  </si>
  <si>
    <t>Schlaeppi</t>
  </si>
  <si>
    <t>Amelie</t>
  </si>
  <si>
    <t>Thomas-Green</t>
  </si>
  <si>
    <t>Whitlam</t>
  </si>
  <si>
    <t>Honor</t>
  </si>
  <si>
    <t>Bournemouth Collegiate Preparatory School</t>
  </si>
  <si>
    <t>Gough</t>
  </si>
  <si>
    <t>Jessica</t>
  </si>
  <si>
    <t>Hilton</t>
  </si>
  <si>
    <t>Crawshawbooth Primary School</t>
  </si>
  <si>
    <t>Powell</t>
  </si>
  <si>
    <t>Helena</t>
  </si>
  <si>
    <t>Read</t>
  </si>
  <si>
    <t>Roberts</t>
  </si>
  <si>
    <t>Kaya</t>
  </si>
  <si>
    <t>Sittampalam Main</t>
  </si>
  <si>
    <t>Ascot Heath CE Junior School</t>
  </si>
  <si>
    <t>Mia</t>
  </si>
  <si>
    <t>Villaruel</t>
  </si>
  <si>
    <t>Emma</t>
  </si>
  <si>
    <t>Ward</t>
  </si>
  <si>
    <t>BALLARD</t>
  </si>
  <si>
    <t>BARNES</t>
  </si>
  <si>
    <t>St Michaels On Wyre CEP School</t>
  </si>
  <si>
    <t>Cooke</t>
  </si>
  <si>
    <t xml:space="preserve">Ottilie </t>
  </si>
  <si>
    <t>Dick</t>
  </si>
  <si>
    <t>Izzy</t>
  </si>
  <si>
    <t>Fortune</t>
  </si>
  <si>
    <t>Millie</t>
  </si>
  <si>
    <t>Hambleton-White</t>
  </si>
  <si>
    <t>Llewellyn</t>
  </si>
  <si>
    <t>St Lawrence College</t>
  </si>
  <si>
    <t xml:space="preserve">Libbie </t>
  </si>
  <si>
    <t>Shepherd</t>
  </si>
  <si>
    <t>Central Newcastle High School</t>
  </si>
  <si>
    <t xml:space="preserve">Anna </t>
  </si>
  <si>
    <t>Stansfield</t>
  </si>
  <si>
    <t>Gabriella</t>
  </si>
  <si>
    <t>Strachwitz Hamilton</t>
  </si>
  <si>
    <t>Leweston Prep &amp; Pre Prep School</t>
  </si>
  <si>
    <t>Warland</t>
  </si>
  <si>
    <t>Woodward</t>
  </si>
  <si>
    <t>Lia</t>
  </si>
  <si>
    <t>BEVAN</t>
  </si>
  <si>
    <t>Notre Dame Preparatory School</t>
  </si>
  <si>
    <t>BROTHERTON</t>
  </si>
  <si>
    <t xml:space="preserve">Elle </t>
  </si>
  <si>
    <t>Cestria Primary School</t>
  </si>
  <si>
    <t>Mhairi</t>
  </si>
  <si>
    <t>Meg</t>
  </si>
  <si>
    <t>Gooderham</t>
  </si>
  <si>
    <t>Huddleston</t>
  </si>
  <si>
    <t>Eva</t>
  </si>
  <si>
    <t>Ilari</t>
  </si>
  <si>
    <t xml:space="preserve">Gemma </t>
  </si>
  <si>
    <t>Lane</t>
  </si>
  <si>
    <t>Yateley Manor School</t>
  </si>
  <si>
    <t>Soraya</t>
  </si>
  <si>
    <t>Lockwood</t>
  </si>
  <si>
    <t>Katy</t>
  </si>
  <si>
    <t>Miles</t>
  </si>
  <si>
    <t>Tuson</t>
  </si>
  <si>
    <t>Jemma</t>
  </si>
  <si>
    <t>BESSINGER</t>
  </si>
  <si>
    <t>Notre Dame Senior School</t>
  </si>
  <si>
    <t>BRIDGES</t>
  </si>
  <si>
    <t>Rougemont School</t>
  </si>
  <si>
    <t>Pippa</t>
  </si>
  <si>
    <t>Emms</t>
  </si>
  <si>
    <t>Amarna</t>
  </si>
  <si>
    <t>Milne</t>
  </si>
  <si>
    <t>Woodman</t>
  </si>
  <si>
    <t>Rossall Junior School</t>
  </si>
  <si>
    <t>Alana</t>
  </si>
  <si>
    <t>AZLEN</t>
  </si>
  <si>
    <t>Maya</t>
  </si>
  <si>
    <t>BASRA</t>
  </si>
  <si>
    <t>Chloe</t>
  </si>
  <si>
    <t>Duncan</t>
  </si>
  <si>
    <t>Sakshi</t>
  </si>
  <si>
    <t xml:space="preserve">Gor </t>
  </si>
  <si>
    <t>Green</t>
  </si>
  <si>
    <t>Wycliffe College</t>
  </si>
  <si>
    <t>St Josephs Convent Prep School</t>
  </si>
  <si>
    <t>Harris</t>
  </si>
  <si>
    <t>Rachel</t>
  </si>
  <si>
    <t>Hatherell</t>
  </si>
  <si>
    <t>Rose Hill Westonbirt School</t>
  </si>
  <si>
    <t>Glaisdale Primary School</t>
  </si>
  <si>
    <t>Rio-Kristina</t>
  </si>
  <si>
    <t>Longacre School</t>
  </si>
  <si>
    <t xml:space="preserve">Katya </t>
  </si>
  <si>
    <t>Slater</t>
  </si>
  <si>
    <t>Lucia</t>
  </si>
  <si>
    <t>Veasey</t>
  </si>
  <si>
    <t>Saskia</t>
  </si>
  <si>
    <t>Willetts</t>
  </si>
  <si>
    <t>BEDFORD</t>
  </si>
  <si>
    <t>Yasmin</t>
  </si>
  <si>
    <t>BURFITT</t>
  </si>
  <si>
    <t>Poulton St Chads CE Primary School</t>
  </si>
  <si>
    <t>CASEY</t>
  </si>
  <si>
    <t>Bridge &amp; Patrixbourne CE Primary School</t>
  </si>
  <si>
    <t>Camille</t>
  </si>
  <si>
    <t>CERLEY</t>
  </si>
  <si>
    <t>Russell House School</t>
  </si>
  <si>
    <t>Hardingham</t>
  </si>
  <si>
    <t>Marist Preparatory School</t>
  </si>
  <si>
    <t xml:space="preserve">Isabella </t>
  </si>
  <si>
    <t>Merchant Taylors School</t>
  </si>
  <si>
    <t>Jordan</t>
  </si>
  <si>
    <t>Lizzie</t>
  </si>
  <si>
    <t>Roughton</t>
  </si>
  <si>
    <t xml:space="preserve">Eliza </t>
  </si>
  <si>
    <t>ARMSTRONG</t>
  </si>
  <si>
    <t>Anya</t>
  </si>
  <si>
    <t>Leweston Prep School</t>
  </si>
  <si>
    <t>Leweston</t>
  </si>
  <si>
    <t>Oct. 1st</t>
  </si>
  <si>
    <t>Hammett</t>
  </si>
  <si>
    <t>Hay</t>
  </si>
  <si>
    <t>Jay</t>
  </si>
  <si>
    <t>Maisy</t>
  </si>
  <si>
    <t>Minikin</t>
  </si>
  <si>
    <t>Natascha</t>
  </si>
  <si>
    <t>Penwarden</t>
  </si>
  <si>
    <t>Ellen</t>
  </si>
  <si>
    <t>Birdlip Primary School</t>
  </si>
  <si>
    <t>Jemima</t>
  </si>
  <si>
    <t>Stratton</t>
  </si>
  <si>
    <t>Sandroyd School</t>
  </si>
  <si>
    <t xml:space="preserve">Morwenna </t>
  </si>
  <si>
    <t>Talling</t>
  </si>
  <si>
    <t>ADAMS</t>
  </si>
  <si>
    <t>BARBER</t>
  </si>
  <si>
    <t>BEATER</t>
  </si>
  <si>
    <t>Rianna</t>
  </si>
  <si>
    <t>CHANCE</t>
  </si>
  <si>
    <t>Mollie</t>
  </si>
  <si>
    <t>Edis</t>
  </si>
  <si>
    <t xml:space="preserve">Henrietta </t>
  </si>
  <si>
    <t>Ewell</t>
  </si>
  <si>
    <t>Miers Court Primary School</t>
  </si>
  <si>
    <t>Pettitt</t>
  </si>
  <si>
    <t>Celeste</t>
  </si>
  <si>
    <t>Quigley</t>
  </si>
  <si>
    <t>St Charles RC Primary School</t>
  </si>
  <si>
    <t>Reeve</t>
  </si>
  <si>
    <t>Maggie</t>
  </si>
  <si>
    <t>Rickman</t>
  </si>
  <si>
    <t>Vaile</t>
  </si>
  <si>
    <t>Wadsworth</t>
  </si>
  <si>
    <t>Bradford Grammar School</t>
  </si>
  <si>
    <t>ALMEYDA</t>
  </si>
  <si>
    <t>Fairweather</t>
  </si>
  <si>
    <t>Lily-Ann</t>
  </si>
  <si>
    <t>Grayson</t>
  </si>
  <si>
    <t>Kirby</t>
  </si>
  <si>
    <t>Huish Primary School</t>
  </si>
  <si>
    <t>Klugman</t>
  </si>
  <si>
    <t>Mackintosh</t>
  </si>
  <si>
    <t>Freshford CE VC Primary School</t>
  </si>
  <si>
    <t>Sandford</t>
  </si>
  <si>
    <t>Libby</t>
  </si>
  <si>
    <t>Smales</t>
  </si>
  <si>
    <t>Pocklington Community Junior School</t>
  </si>
  <si>
    <t>BARRATT</t>
  </si>
  <si>
    <t>Bethria</t>
  </si>
  <si>
    <t>BILLINGTON</t>
  </si>
  <si>
    <t>BURGESS</t>
  </si>
  <si>
    <t>BURROWS</t>
  </si>
  <si>
    <t>Adelaide</t>
  </si>
  <si>
    <t>Elsom</t>
  </si>
  <si>
    <t>St Osmunds CE Middle School</t>
  </si>
  <si>
    <t>Graham</t>
  </si>
  <si>
    <t>Ianthe</t>
  </si>
  <si>
    <t>Hill</t>
  </si>
  <si>
    <t>King</t>
  </si>
  <si>
    <t>Sidcot School Juniors Juniors</t>
  </si>
  <si>
    <t xml:space="preserve">Cordelia </t>
  </si>
  <si>
    <t>Mahony</t>
  </si>
  <si>
    <t>Anjali</t>
  </si>
  <si>
    <t>Patel</t>
  </si>
  <si>
    <t>Richardson</t>
  </si>
  <si>
    <t>Rushton</t>
  </si>
  <si>
    <t>Tweedale</t>
  </si>
  <si>
    <t>King Edwards Junior School</t>
  </si>
  <si>
    <t>Jade</t>
  </si>
  <si>
    <t>Villa-Topple</t>
  </si>
  <si>
    <t>Eve</t>
  </si>
  <si>
    <t>Gallen</t>
  </si>
  <si>
    <t>Lipscomb</t>
  </si>
  <si>
    <t>Mathilde</t>
  </si>
  <si>
    <t>Longbottom</t>
  </si>
  <si>
    <t>Mercer</t>
  </si>
  <si>
    <t>Walker</t>
  </si>
  <si>
    <t>Alderley Edge Primary School</t>
  </si>
  <si>
    <t>Watson</t>
  </si>
  <si>
    <t>Crayston</t>
  </si>
  <si>
    <t>Tarporley CE Primary School</t>
  </si>
  <si>
    <t>Gladwyn</t>
  </si>
  <si>
    <t>Hopper</t>
  </si>
  <si>
    <t>Howgill</t>
  </si>
  <si>
    <t>Hoyland</t>
  </si>
  <si>
    <t>Sharley Park Community Primary School</t>
  </si>
  <si>
    <t>Hull</t>
  </si>
  <si>
    <t>St Dunstans College</t>
  </si>
  <si>
    <t>Tian</t>
  </si>
  <si>
    <t>Lam-Denham</t>
  </si>
  <si>
    <t>Trudie</t>
  </si>
  <si>
    <t>Marks</t>
  </si>
  <si>
    <t>Palm Bay CP School</t>
  </si>
  <si>
    <t>Shaw</t>
  </si>
  <si>
    <t>Ardingly College Preparatory School</t>
  </si>
  <si>
    <t xml:space="preserve">Katie </t>
  </si>
  <si>
    <t>GEMS Bolitho School</t>
  </si>
  <si>
    <t>Smithen</t>
  </si>
  <si>
    <t>Stenning</t>
  </si>
  <si>
    <t>Thornton</t>
  </si>
  <si>
    <t>Weaver</t>
  </si>
  <si>
    <t>Siobhan</t>
  </si>
  <si>
    <t>Chou</t>
  </si>
  <si>
    <t>Croydon High School GDST</t>
  </si>
  <si>
    <t>Natalie</t>
  </si>
  <si>
    <t>Emsley</t>
  </si>
  <si>
    <t>Warminster Preparatory School</t>
  </si>
  <si>
    <t>Harwood</t>
  </si>
  <si>
    <t>Amie</t>
  </si>
  <si>
    <t>Park Hill Primary School</t>
  </si>
  <si>
    <t>Nicholls</t>
  </si>
  <si>
    <t>Oonagh</t>
  </si>
  <si>
    <t>O'Driscoll</t>
  </si>
  <si>
    <t>Purvis</t>
  </si>
  <si>
    <t>Rhodes</t>
  </si>
  <si>
    <t>Trembath</t>
  </si>
  <si>
    <t>Tymczyszyn</t>
  </si>
  <si>
    <t xml:space="preserve">Natasha </t>
  </si>
  <si>
    <t>Clarke</t>
  </si>
  <si>
    <t>Cullinane</t>
  </si>
  <si>
    <t>Olena</t>
  </si>
  <si>
    <t>Milan</t>
  </si>
  <si>
    <t>Pitman</t>
  </si>
  <si>
    <t xml:space="preserve">Nancy </t>
  </si>
  <si>
    <t>Dore Primary School</t>
  </si>
  <si>
    <t>Trekenner Primary School</t>
  </si>
  <si>
    <t>ATWELL</t>
  </si>
  <si>
    <t>Devine</t>
  </si>
  <si>
    <t>Fisker-Van Veen</t>
  </si>
  <si>
    <t>Lamb</t>
  </si>
  <si>
    <t xml:space="preserve">Lottie </t>
  </si>
  <si>
    <t>Livesay</t>
  </si>
  <si>
    <t>Niamh</t>
  </si>
  <si>
    <t>Page</t>
  </si>
  <si>
    <t>Palmer-Jones</t>
  </si>
  <si>
    <t>Upton Junior School</t>
  </si>
  <si>
    <t>Robinson</t>
  </si>
  <si>
    <t xml:space="preserve">Lauren </t>
  </si>
  <si>
    <t>Telford</t>
  </si>
  <si>
    <t>Weedon</t>
  </si>
  <si>
    <t>Harman</t>
  </si>
  <si>
    <t>Maddy</t>
  </si>
  <si>
    <t>Harvey</t>
  </si>
  <si>
    <t>Dumpton School</t>
  </si>
  <si>
    <t>Heath-Apostolopoulos</t>
  </si>
  <si>
    <t>Kennett</t>
  </si>
  <si>
    <t>Mccarthy</t>
  </si>
  <si>
    <t>Ella Mae</t>
  </si>
  <si>
    <t>Popowicz</t>
  </si>
  <si>
    <t>Western Primary School</t>
  </si>
  <si>
    <t xml:space="preserve">Camilla </t>
  </si>
  <si>
    <t>Reed</t>
  </si>
  <si>
    <t>Paragon School</t>
  </si>
  <si>
    <t>Abi</t>
  </si>
  <si>
    <t>ANDREW-POWER</t>
  </si>
  <si>
    <t>Kings Worthy Primary School</t>
  </si>
  <si>
    <t>CAIRNS</t>
  </si>
  <si>
    <t>Wallop J&amp;I School</t>
  </si>
  <si>
    <t>CHAPMAN</t>
  </si>
  <si>
    <t>Lea</t>
  </si>
  <si>
    <t xml:space="preserve">Mia </t>
  </si>
  <si>
    <t>Murray</t>
  </si>
  <si>
    <t>Sophie-Rose</t>
  </si>
  <si>
    <t>Waterer</t>
  </si>
  <si>
    <t xml:space="preserve">Kate </t>
  </si>
  <si>
    <t>Wimbush</t>
  </si>
  <si>
    <t>Young</t>
  </si>
  <si>
    <t>BRAITHWAITE</t>
  </si>
  <si>
    <t>Jaimee</t>
  </si>
  <si>
    <t>BROWNE</t>
  </si>
  <si>
    <t xml:space="preserve">Elektra </t>
  </si>
  <si>
    <t>Covell</t>
  </si>
  <si>
    <t>Lexi</t>
  </si>
  <si>
    <t>Harrison</t>
  </si>
  <si>
    <t>Hutchins</t>
  </si>
  <si>
    <t>Taunton Preparatory School</t>
  </si>
  <si>
    <t>Bryony</t>
  </si>
  <si>
    <t>Hutton</t>
  </si>
  <si>
    <t>Spofforth CE Primary School</t>
  </si>
  <si>
    <t>Kalmanson</t>
  </si>
  <si>
    <t>Lawton</t>
  </si>
  <si>
    <t>Scarlet</t>
  </si>
  <si>
    <t>Norton-Bilsby</t>
  </si>
  <si>
    <t xml:space="preserve">Phoebe </t>
  </si>
  <si>
    <t>Swords</t>
  </si>
  <si>
    <t xml:space="preserve">Skye </t>
  </si>
  <si>
    <t>AYLING</t>
  </si>
  <si>
    <t>BAKER</t>
  </si>
  <si>
    <t>Kelman Johns</t>
  </si>
  <si>
    <t>Io</t>
  </si>
  <si>
    <t>Lievens</t>
  </si>
  <si>
    <t>Appleton CE Primary School</t>
  </si>
  <si>
    <t>Miri</t>
  </si>
  <si>
    <t>BLAKEY</t>
  </si>
  <si>
    <t>BRICKELL</t>
  </si>
  <si>
    <t>Willow</t>
  </si>
  <si>
    <t>Fenner</t>
  </si>
  <si>
    <t>Hunt</t>
  </si>
  <si>
    <t>Kenworthy</t>
  </si>
  <si>
    <t>Mimi</t>
  </si>
  <si>
    <t>Lecompte</t>
  </si>
  <si>
    <t>Audrey</t>
  </si>
  <si>
    <t>Payne</t>
  </si>
  <si>
    <t>Reib-Smith</t>
  </si>
  <si>
    <t>Telfor-Smollett</t>
  </si>
  <si>
    <t>Misha</t>
  </si>
  <si>
    <t>Twardochleb</t>
  </si>
  <si>
    <t>Hassell Primary School</t>
  </si>
  <si>
    <t>Phillipa</t>
  </si>
  <si>
    <t>Widdows</t>
  </si>
  <si>
    <t>BLUNDEN</t>
  </si>
  <si>
    <t>Chauhan</t>
  </si>
  <si>
    <t>Lilli</t>
  </si>
  <si>
    <t>Clark-Pratt</t>
  </si>
  <si>
    <t>Doherty</t>
  </si>
  <si>
    <t>Forrestal</t>
  </si>
  <si>
    <t>Yuling</t>
  </si>
  <si>
    <t>Hewitt</t>
  </si>
  <si>
    <t xml:space="preserve">Jemima </t>
  </si>
  <si>
    <t>Hugh Smith</t>
  </si>
  <si>
    <t>Leah</t>
  </si>
  <si>
    <t>Hydon</t>
  </si>
  <si>
    <t>John</t>
  </si>
  <si>
    <t>The Stephen Perse Foundation</t>
  </si>
  <si>
    <t>Onions</t>
  </si>
  <si>
    <t>Parkinson</t>
  </si>
  <si>
    <t>Rosie</t>
  </si>
  <si>
    <t>Phillips</t>
  </si>
  <si>
    <t>Puddy</t>
  </si>
  <si>
    <t>St Josephs RC Primary School</t>
  </si>
  <si>
    <t>Williamson</t>
  </si>
  <si>
    <t>BALL</t>
  </si>
  <si>
    <t>BRACEY-DAVIS</t>
  </si>
  <si>
    <t>BRADY</t>
  </si>
  <si>
    <t>Clemmie</t>
  </si>
  <si>
    <t>Windlesham House School</t>
  </si>
  <si>
    <t xml:space="preserve">Freya </t>
  </si>
  <si>
    <t>Packwood Haugh School</t>
  </si>
  <si>
    <t>Crudgington</t>
  </si>
  <si>
    <t xml:space="preserve">Perdita </t>
  </si>
  <si>
    <t>Digby</t>
  </si>
  <si>
    <t>Gainer</t>
  </si>
  <si>
    <t>Holdcroft</t>
  </si>
  <si>
    <t>Kretzschmar</t>
  </si>
  <si>
    <t xml:space="preserve">Tilly </t>
  </si>
  <si>
    <t>Lawry</t>
  </si>
  <si>
    <t>Minnie</t>
  </si>
  <si>
    <t>Leigh</t>
  </si>
  <si>
    <t>Lowe</t>
  </si>
  <si>
    <t>Mcarthur</t>
  </si>
  <si>
    <t>St Margarets CE Primary School</t>
  </si>
  <si>
    <t>Mcmillan</t>
  </si>
  <si>
    <t>Hawksworth CE Primary School</t>
  </si>
  <si>
    <t>Kitty</t>
  </si>
  <si>
    <t>Porter</t>
  </si>
  <si>
    <t>Northampton High School</t>
  </si>
  <si>
    <t>Tatman</t>
  </si>
  <si>
    <t>Neve</t>
  </si>
  <si>
    <t>Taylor</t>
  </si>
  <si>
    <t>Annabel</t>
  </si>
  <si>
    <t>Turner</t>
  </si>
  <si>
    <t>Youngman</t>
  </si>
  <si>
    <t>Dunn</t>
  </si>
  <si>
    <t xml:space="preserve">Georgina </t>
  </si>
  <si>
    <t>Durie</t>
  </si>
  <si>
    <t>Temi</t>
  </si>
  <si>
    <t>Fajemisin</t>
  </si>
  <si>
    <t xml:space="preserve">Lola </t>
  </si>
  <si>
    <t>Forsyth</t>
  </si>
  <si>
    <t>St Hildas School</t>
  </si>
  <si>
    <t>Natalia</t>
  </si>
  <si>
    <t>Jaya</t>
  </si>
  <si>
    <t>Krishna</t>
  </si>
  <si>
    <t>Mcguire</t>
  </si>
  <si>
    <t>Moon</t>
  </si>
  <si>
    <t>Ainderby Steeple CE Primary School</t>
  </si>
  <si>
    <t>Ng</t>
  </si>
  <si>
    <t>Peck</t>
  </si>
  <si>
    <t>Chantry Middle School</t>
  </si>
  <si>
    <t>Rigby</t>
  </si>
  <si>
    <t>Elanor</t>
  </si>
  <si>
    <t>Charlson</t>
  </si>
  <si>
    <t>Newbridge Preparatory School</t>
  </si>
  <si>
    <t>Christian</t>
  </si>
  <si>
    <t>Coffey</t>
  </si>
  <si>
    <t xml:space="preserve">Orla </t>
  </si>
  <si>
    <t>Cullens</t>
  </si>
  <si>
    <t>Luisa</t>
  </si>
  <si>
    <t>Foy</t>
  </si>
  <si>
    <t>Jervis</t>
  </si>
  <si>
    <t>Losty</t>
  </si>
  <si>
    <t>Luxton</t>
  </si>
  <si>
    <t>Frankie</t>
  </si>
  <si>
    <t>April</t>
  </si>
  <si>
    <t>Louisa</t>
  </si>
  <si>
    <t>Rogerson</t>
  </si>
  <si>
    <t xml:space="preserve">Antonia </t>
  </si>
  <si>
    <t>Smellie</t>
  </si>
  <si>
    <t>Cheltenham College Junior School</t>
  </si>
  <si>
    <t xml:space="preserve">Eleanor </t>
  </si>
  <si>
    <t>Warner</t>
  </si>
  <si>
    <t>Wyatt</t>
  </si>
  <si>
    <t>Miska</t>
  </si>
  <si>
    <t>Clarricoats</t>
  </si>
  <si>
    <t>Eastwick-Jones</t>
  </si>
  <si>
    <t>St Helen &amp; St Katharine</t>
  </si>
  <si>
    <t>Tia</t>
  </si>
  <si>
    <t>Fattel</t>
  </si>
  <si>
    <t>Neal</t>
  </si>
  <si>
    <t xml:space="preserve">Rianna      </t>
  </si>
  <si>
    <t>Sembi</t>
  </si>
  <si>
    <t>Lexie</t>
  </si>
  <si>
    <t>Spurr</t>
  </si>
  <si>
    <t>Wallyn</t>
  </si>
  <si>
    <t>Sophia</t>
  </si>
  <si>
    <t>Lund</t>
  </si>
  <si>
    <t>Message</t>
  </si>
  <si>
    <t>Salter</t>
  </si>
  <si>
    <t>Stanley</t>
  </si>
  <si>
    <t>Florence</t>
  </si>
  <si>
    <t>Whatley</t>
  </si>
  <si>
    <t>CALVERT</t>
  </si>
  <si>
    <t>Ekins</t>
  </si>
  <si>
    <t xml:space="preserve">Millie  </t>
  </si>
  <si>
    <t xml:space="preserve">Gallagher </t>
  </si>
  <si>
    <t>Eliza</t>
  </si>
  <si>
    <t>Goodfellow</t>
  </si>
  <si>
    <t>St Edmunds School</t>
  </si>
  <si>
    <t xml:space="preserve">Avani </t>
  </si>
  <si>
    <t>Grewall</t>
  </si>
  <si>
    <t>Milbank</t>
  </si>
  <si>
    <t>Pavan</t>
  </si>
  <si>
    <t>Phull</t>
  </si>
  <si>
    <t>Pitt</t>
  </si>
  <si>
    <t>Molly</t>
  </si>
  <si>
    <t>Rucklidge</t>
  </si>
  <si>
    <t>Scull</t>
  </si>
  <si>
    <t>Mariella</t>
  </si>
  <si>
    <t>AMESBURY-SINGLETON</t>
  </si>
  <si>
    <t>CATTERALL</t>
  </si>
  <si>
    <t>Elsa</t>
  </si>
  <si>
    <t>Garrard</t>
  </si>
  <si>
    <t>Geheran</t>
  </si>
  <si>
    <t>Gibson</t>
  </si>
  <si>
    <t>Hole</t>
  </si>
  <si>
    <t>Ingram</t>
  </si>
  <si>
    <t>Potts</t>
  </si>
  <si>
    <t>Newcastle Under Lyme School</t>
  </si>
  <si>
    <t>Isobella</t>
  </si>
  <si>
    <t>Stuart</t>
  </si>
  <si>
    <t>Mai</t>
  </si>
  <si>
    <t>Thomas</t>
  </si>
  <si>
    <t>Caterina</t>
  </si>
  <si>
    <t>Fulgoni</t>
  </si>
  <si>
    <t>Goldstraw</t>
  </si>
  <si>
    <t>Hanrahan</t>
  </si>
  <si>
    <t>Teresa</t>
  </si>
  <si>
    <t>Macey-Dare</t>
  </si>
  <si>
    <t>Coco</t>
  </si>
  <si>
    <t>Plessier</t>
  </si>
  <si>
    <t>Felicity</t>
  </si>
  <si>
    <t>Townend</t>
  </si>
  <si>
    <t>Rose</t>
  </si>
  <si>
    <t>Michael Primary School</t>
  </si>
  <si>
    <t>Valmiki</t>
  </si>
  <si>
    <t>Hatch Beauchamp CE Primary School</t>
  </si>
  <si>
    <t>BACON</t>
  </si>
  <si>
    <t>Cheetham</t>
  </si>
  <si>
    <t>Whitchurch Combined School</t>
  </si>
  <si>
    <t>Cutler</t>
  </si>
  <si>
    <t>Kopmels</t>
  </si>
  <si>
    <t>Leach</t>
  </si>
  <si>
    <t>Bethan</t>
  </si>
  <si>
    <t>Poole</t>
  </si>
  <si>
    <t>Four Lanes Junior School</t>
  </si>
  <si>
    <t xml:space="preserve">Alice </t>
  </si>
  <si>
    <t>Southcombe</t>
  </si>
  <si>
    <t>Thea</t>
  </si>
  <si>
    <t>Suer</t>
  </si>
  <si>
    <t>Maisie</t>
  </si>
  <si>
    <t>BURROWES</t>
  </si>
  <si>
    <t>Foley</t>
  </si>
  <si>
    <t>Hammond-Berns</t>
  </si>
  <si>
    <t>Hemingborough</t>
  </si>
  <si>
    <t>Hitchins</t>
  </si>
  <si>
    <t>Eileen</t>
  </si>
  <si>
    <t>Laporta</t>
  </si>
  <si>
    <t>Julie</t>
  </si>
  <si>
    <t>BONNET-DURVILLE</t>
  </si>
  <si>
    <t>BRIDGE</t>
  </si>
  <si>
    <t>CARR</t>
  </si>
  <si>
    <t>Dakin</t>
  </si>
  <si>
    <t>St Edwards CE Junior High</t>
  </si>
  <si>
    <t>Devaney</t>
  </si>
  <si>
    <t>Dixon</t>
  </si>
  <si>
    <t>Queens Gate School</t>
  </si>
  <si>
    <t>Hodkinson</t>
  </si>
  <si>
    <t>Lavelle</t>
  </si>
  <si>
    <t xml:space="preserve">Serena </t>
  </si>
  <si>
    <t>Lu</t>
  </si>
  <si>
    <t>Maslen</t>
  </si>
  <si>
    <t>Mughal</t>
  </si>
  <si>
    <t>Perrett</t>
  </si>
  <si>
    <t>Preston</t>
  </si>
  <si>
    <t>Vaughan Williams</t>
  </si>
  <si>
    <t>Dragon School</t>
  </si>
  <si>
    <t>Crane</t>
  </si>
  <si>
    <t>Alannah</t>
  </si>
  <si>
    <t>Hartill</t>
  </si>
  <si>
    <t>Herring</t>
  </si>
  <si>
    <t>Simran</t>
  </si>
  <si>
    <t>Jarman</t>
  </si>
  <si>
    <t xml:space="preserve">Izzie </t>
  </si>
  <si>
    <t>Miners</t>
  </si>
  <si>
    <t>Morris</t>
  </si>
  <si>
    <t>O'Shea</t>
  </si>
  <si>
    <t>Zarina</t>
  </si>
  <si>
    <t>Perkins</t>
  </si>
  <si>
    <t>Thornhill</t>
  </si>
  <si>
    <t xml:space="preserve">Clara </t>
  </si>
  <si>
    <t>Withers</t>
  </si>
  <si>
    <t>Grey</t>
  </si>
  <si>
    <t>Kemp</t>
  </si>
  <si>
    <t>Mcginn</t>
  </si>
  <si>
    <t>Mckenzie-Yates</t>
  </si>
  <si>
    <t>Savage</t>
  </si>
  <si>
    <t>Brinley</t>
  </si>
  <si>
    <t>ARNOLD</t>
  </si>
  <si>
    <t>BRINKMANN</t>
  </si>
  <si>
    <t>Zara</t>
  </si>
  <si>
    <t>BURFIIT</t>
  </si>
  <si>
    <t>Griffith</t>
  </si>
  <si>
    <t>Madeleline</t>
  </si>
  <si>
    <t>Hutson</t>
  </si>
  <si>
    <t>Connie</t>
  </si>
  <si>
    <t>Kilham CE Primary School</t>
  </si>
  <si>
    <t>Natatlya</t>
  </si>
  <si>
    <t>Tibbatts</t>
  </si>
  <si>
    <t>Courtney</t>
  </si>
  <si>
    <t>Wilke</t>
  </si>
  <si>
    <t>Greta</t>
  </si>
  <si>
    <t>BUTCHER</t>
  </si>
  <si>
    <t>Criddle</t>
  </si>
  <si>
    <t>Stonar School</t>
  </si>
  <si>
    <t>Hemming</t>
  </si>
  <si>
    <t>Honey</t>
  </si>
  <si>
    <t>Joslin</t>
  </si>
  <si>
    <t>Lang</t>
  </si>
  <si>
    <t>Corsham Primary School</t>
  </si>
  <si>
    <t>Mckay-Vance</t>
  </si>
  <si>
    <t>Nitsch</t>
  </si>
  <si>
    <t>Corbridge Middle School</t>
  </si>
  <si>
    <t>Orli</t>
  </si>
  <si>
    <t>Tarragano</t>
  </si>
  <si>
    <t>Brighton College</t>
  </si>
  <si>
    <t xml:space="preserve">Giselle </t>
  </si>
  <si>
    <t xml:space="preserve">Emilia </t>
  </si>
  <si>
    <t>Davis</t>
  </si>
  <si>
    <t>Duckworth</t>
  </si>
  <si>
    <t>Emilia</t>
  </si>
  <si>
    <t>Jaques</t>
  </si>
  <si>
    <t>Flo</t>
  </si>
  <si>
    <t>Norris</t>
  </si>
  <si>
    <t>Rawling</t>
  </si>
  <si>
    <t>Taggart</t>
  </si>
  <si>
    <t>ALKER</t>
  </si>
  <si>
    <t>BALDWIN</t>
  </si>
  <si>
    <t>Claypool Primary School</t>
  </si>
  <si>
    <t>Cotton</t>
  </si>
  <si>
    <t>Cullen</t>
  </si>
  <si>
    <t>Hooper</t>
  </si>
  <si>
    <t>Violetta</t>
  </si>
  <si>
    <t>Janes</t>
  </si>
  <si>
    <t>Parry</t>
  </si>
  <si>
    <t>Steele</t>
  </si>
  <si>
    <t xml:space="preserve">Tabitha </t>
  </si>
  <si>
    <t>Tinniswood</t>
  </si>
  <si>
    <t>Treagust</t>
  </si>
  <si>
    <t>Almond</t>
  </si>
  <si>
    <t>Cooper-Simpson</t>
  </si>
  <si>
    <t>Forres Sandle Manor School</t>
  </si>
  <si>
    <t>Nikhita</t>
  </si>
  <si>
    <t>Gallimore</t>
  </si>
  <si>
    <t>Houghton</t>
  </si>
  <si>
    <t xml:space="preserve">Angharad </t>
  </si>
  <si>
    <t>Abby</t>
  </si>
  <si>
    <t>Kelman</t>
  </si>
  <si>
    <t>Lashbrook</t>
  </si>
  <si>
    <t>Sydney</t>
  </si>
  <si>
    <t>Mccallie</t>
  </si>
  <si>
    <t>Mcdonald</t>
  </si>
  <si>
    <t>Nixon</t>
  </si>
  <si>
    <t>St Johns CE Middle School</t>
  </si>
  <si>
    <t>Sutton</t>
  </si>
  <si>
    <t xml:space="preserve">Amelie </t>
  </si>
  <si>
    <t>Tyler</t>
  </si>
  <si>
    <t>Davenham CE Primary School</t>
  </si>
  <si>
    <t>Moor Allerton School</t>
  </si>
  <si>
    <t>Chichester</t>
  </si>
  <si>
    <t>Rafaella</t>
  </si>
  <si>
    <t>De Pommes</t>
  </si>
  <si>
    <t>Jorja</t>
  </si>
  <si>
    <t>Douglas</t>
  </si>
  <si>
    <t>Merson</t>
  </si>
  <si>
    <t>Rushin</t>
  </si>
  <si>
    <t>Churchers College Junior School</t>
  </si>
  <si>
    <t xml:space="preserve">Grace </t>
  </si>
  <si>
    <t>Glancy</t>
  </si>
  <si>
    <t>Heneghan</t>
  </si>
  <si>
    <t>Anja</t>
  </si>
  <si>
    <t>Kristy</t>
  </si>
  <si>
    <t>Witton Middle School</t>
  </si>
  <si>
    <t xml:space="preserve">Bryony </t>
  </si>
  <si>
    <t>Renwick</t>
  </si>
  <si>
    <t>Stephenson</t>
  </si>
  <si>
    <t>Baxenden St John's CE Primary School</t>
  </si>
  <si>
    <t>Hermione</t>
  </si>
  <si>
    <t>Titcombe</t>
  </si>
  <si>
    <t>CATOVIC-TAYLOR</t>
  </si>
  <si>
    <t>Goodhand</t>
  </si>
  <si>
    <t>Grierson</t>
  </si>
  <si>
    <t>Iona</t>
  </si>
  <si>
    <t>Maciver</t>
  </si>
  <si>
    <t>Mcphillips</t>
  </si>
  <si>
    <t>Alys</t>
  </si>
  <si>
    <t>Redman</t>
  </si>
  <si>
    <t>Tomlinson</t>
  </si>
  <si>
    <t xml:space="preserve">Megan </t>
  </si>
  <si>
    <t>Yeardley</t>
  </si>
  <si>
    <t>CAMMEL-PLACE</t>
  </si>
  <si>
    <t>Fulljames</t>
  </si>
  <si>
    <t>Fenella</t>
  </si>
  <si>
    <t>Leonard</t>
  </si>
  <si>
    <t>Lodge</t>
  </si>
  <si>
    <t>Peers</t>
  </si>
  <si>
    <t>Rimmer</t>
  </si>
  <si>
    <t xml:space="preserve">Isabella  </t>
  </si>
  <si>
    <t xml:space="preserve">Willman </t>
  </si>
  <si>
    <t>Hala</t>
  </si>
  <si>
    <t>Wood</t>
  </si>
  <si>
    <t>BANKS</t>
  </si>
  <si>
    <t>Greene</t>
  </si>
  <si>
    <t>Cherry</t>
  </si>
  <si>
    <t>Sylge</t>
  </si>
  <si>
    <t>Heptonstall J I &amp; N School</t>
  </si>
  <si>
    <t>Lily - Rose</t>
  </si>
  <si>
    <t>BARNETT</t>
  </si>
  <si>
    <t>Rubi-Mai</t>
  </si>
  <si>
    <t>Roberta</t>
  </si>
  <si>
    <t>CAMERON-ROSSITER</t>
  </si>
  <si>
    <t>Thalia</t>
  </si>
  <si>
    <t>Frost</t>
  </si>
  <si>
    <t>Annie</t>
  </si>
  <si>
    <t>Furmidge</t>
  </si>
  <si>
    <t>Grassly</t>
  </si>
  <si>
    <t>Haffey</t>
  </si>
  <si>
    <t>Shirland Primary School</t>
  </si>
  <si>
    <t xml:space="preserve">Annabelle </t>
  </si>
  <si>
    <t>CARLEY</t>
  </si>
  <si>
    <t>Chicken</t>
  </si>
  <si>
    <t>Clarke-May</t>
  </si>
  <si>
    <t xml:space="preserve">Millie </t>
  </si>
  <si>
    <t>Fraser</t>
  </si>
  <si>
    <t>Greenbank</t>
  </si>
  <si>
    <t>Thapliyal</t>
  </si>
  <si>
    <t>West</t>
  </si>
  <si>
    <t>Ruby</t>
  </si>
  <si>
    <t>Susana</t>
  </si>
  <si>
    <t>Justham-Bello</t>
  </si>
  <si>
    <t>Samira</t>
  </si>
  <si>
    <t>Prior</t>
  </si>
  <si>
    <t xml:space="preserve">Antara </t>
  </si>
  <si>
    <t>Singh</t>
  </si>
  <si>
    <t>Thursz</t>
  </si>
  <si>
    <t>BATALOVIC</t>
  </si>
  <si>
    <t>Dannheim</t>
  </si>
  <si>
    <t>Aimee</t>
  </si>
  <si>
    <t>Mcmeeking</t>
  </si>
  <si>
    <t>Junior Kings School</t>
  </si>
  <si>
    <t>Mcnally</t>
  </si>
  <si>
    <t>ASPDEN</t>
  </si>
  <si>
    <t>Bea</t>
  </si>
  <si>
    <t>Chawner</t>
  </si>
  <si>
    <t>Tara</t>
  </si>
  <si>
    <t>Ghadimi</t>
  </si>
  <si>
    <t>Marlow</t>
  </si>
  <si>
    <t>Elinor</t>
  </si>
  <si>
    <t>Stanyer</t>
  </si>
  <si>
    <t>Wilsdon</t>
  </si>
  <si>
    <t>D\\'Arcey</t>
  </si>
  <si>
    <t>Alexa</t>
  </si>
  <si>
    <t>Eliff</t>
  </si>
  <si>
    <t>Gentle</t>
  </si>
  <si>
    <t xml:space="preserve">Poppy </t>
  </si>
  <si>
    <t>Maxwell</t>
  </si>
  <si>
    <t>Mcparland</t>
  </si>
  <si>
    <t>Squibb</t>
  </si>
  <si>
    <t>Tomkinson</t>
  </si>
  <si>
    <t>Watt</t>
  </si>
  <si>
    <t>Wisher</t>
  </si>
  <si>
    <t>Rowan</t>
  </si>
  <si>
    <t>Jeffrey</t>
  </si>
  <si>
    <t>Aoife</t>
  </si>
  <si>
    <t>Screaton</t>
  </si>
  <si>
    <t>Yates</t>
  </si>
  <si>
    <t xml:space="preserve">Eve </t>
  </si>
  <si>
    <t>ATKINSON</t>
  </si>
  <si>
    <t xml:space="preserve">Molly </t>
  </si>
  <si>
    <t>BUNN</t>
  </si>
  <si>
    <t>Freer</t>
  </si>
  <si>
    <t>Higgs</t>
  </si>
  <si>
    <t>Holder</t>
  </si>
  <si>
    <t>Hunter Hall School</t>
  </si>
  <si>
    <t>Mattocks</t>
  </si>
  <si>
    <t xml:space="preserve">Tallulah </t>
  </si>
  <si>
    <t>BOWDEN</t>
  </si>
  <si>
    <t>Leyla</t>
  </si>
  <si>
    <t>Livingston Booth</t>
  </si>
  <si>
    <t>Matti</t>
  </si>
  <si>
    <t>Moorhouse</t>
  </si>
  <si>
    <t>Proctor</t>
  </si>
  <si>
    <t>Shrubb</t>
  </si>
  <si>
    <t>Heames</t>
  </si>
  <si>
    <t>Mclellan</t>
  </si>
  <si>
    <t>Elle Mae</t>
  </si>
  <si>
    <t>Tanner</t>
  </si>
  <si>
    <t>Hilderthorpe Primary School</t>
  </si>
  <si>
    <t>Wiseman</t>
  </si>
  <si>
    <t>Coten End Primary School</t>
  </si>
  <si>
    <t>Bronwyn</t>
  </si>
  <si>
    <t>BIGGINGS</t>
  </si>
  <si>
    <t>Madeline</t>
  </si>
  <si>
    <t>Drew</t>
  </si>
  <si>
    <t>Rowley Hall Primary School</t>
  </si>
  <si>
    <t>Foster</t>
  </si>
  <si>
    <t>Harper</t>
  </si>
  <si>
    <t>Siersted</t>
  </si>
  <si>
    <t>Robin</t>
  </si>
  <si>
    <t>Stone</t>
  </si>
  <si>
    <t>Wakelin</t>
  </si>
  <si>
    <t>ALLISON</t>
  </si>
  <si>
    <t>Clements</t>
  </si>
  <si>
    <t>Haworth</t>
  </si>
  <si>
    <t>Heidi</t>
  </si>
  <si>
    <t>Littlejohns</t>
  </si>
  <si>
    <t>Wootton</t>
  </si>
  <si>
    <t>Macey</t>
  </si>
  <si>
    <t>Daley</t>
  </si>
  <si>
    <t>Gemma</t>
  </si>
  <si>
    <t>Ford</t>
  </si>
  <si>
    <t>Howard</t>
  </si>
  <si>
    <t>Our Lady of Sorrows VA RC Primary School</t>
  </si>
  <si>
    <t>Cavendish Road Primary School</t>
  </si>
  <si>
    <t>Toots</t>
  </si>
  <si>
    <t>Livingstone</t>
  </si>
  <si>
    <t>Day</t>
  </si>
  <si>
    <t>Abbie</t>
  </si>
  <si>
    <t>Elder</t>
  </si>
  <si>
    <t>Freear</t>
  </si>
  <si>
    <t>Furness</t>
  </si>
  <si>
    <t>Letheren</t>
  </si>
  <si>
    <t>Amber</t>
  </si>
  <si>
    <t>Spillane</t>
  </si>
  <si>
    <t>Sykes</t>
  </si>
  <si>
    <t>BOADA</t>
  </si>
  <si>
    <t>Isis</t>
  </si>
  <si>
    <t>Everett-Heath</t>
  </si>
  <si>
    <t>Nirsha</t>
  </si>
  <si>
    <t>Kannadasan</t>
  </si>
  <si>
    <t>Lines</t>
  </si>
  <si>
    <t>Tickle</t>
  </si>
  <si>
    <t>Valentine</t>
  </si>
  <si>
    <t>Jinks</t>
  </si>
  <si>
    <t>Rosa</t>
  </si>
  <si>
    <t>Gosforth Central Middle School</t>
  </si>
  <si>
    <t>Ptaszynski</t>
  </si>
  <si>
    <t>Pulley</t>
  </si>
  <si>
    <t>Orla</t>
  </si>
  <si>
    <t>Tann</t>
  </si>
  <si>
    <t>Chen</t>
  </si>
  <si>
    <t>Collingwood-Cameron</t>
  </si>
  <si>
    <t>Mowden Hall School</t>
  </si>
  <si>
    <t>Priya</t>
  </si>
  <si>
    <t>Lakkappa</t>
  </si>
  <si>
    <t>Lay</t>
  </si>
  <si>
    <t>Merry</t>
  </si>
  <si>
    <t>York</t>
  </si>
  <si>
    <t>Gunning</t>
  </si>
  <si>
    <t>Camilla</t>
  </si>
  <si>
    <t>Mcdowell-Pratt</t>
  </si>
  <si>
    <t>Anouska</t>
  </si>
  <si>
    <t>Newhouse</t>
  </si>
  <si>
    <t xml:space="preserve">Kiara </t>
  </si>
  <si>
    <t>Pickering</t>
  </si>
  <si>
    <t>Ayla</t>
  </si>
  <si>
    <t>AYUB</t>
  </si>
  <si>
    <t xml:space="preserve">Abigail </t>
  </si>
  <si>
    <t>Finch</t>
  </si>
  <si>
    <t>Kennedy</t>
  </si>
  <si>
    <t>Pallister Park Primary School</t>
  </si>
  <si>
    <t>The Roche School</t>
  </si>
  <si>
    <t>Katya</t>
  </si>
  <si>
    <t>Maclennan</t>
  </si>
  <si>
    <t>Pymer</t>
  </si>
  <si>
    <t>Quinn</t>
  </si>
  <si>
    <t>Slay</t>
  </si>
  <si>
    <t>BARRON</t>
  </si>
  <si>
    <t>Elway</t>
  </si>
  <si>
    <t>Amria</t>
  </si>
  <si>
    <t>Heer</t>
  </si>
  <si>
    <t>Paes</t>
  </si>
  <si>
    <t>Sameera</t>
  </si>
  <si>
    <t>Shoebridge</t>
  </si>
  <si>
    <t>Susannah</t>
  </si>
  <si>
    <t>Welsh</t>
  </si>
  <si>
    <t>Margaux</t>
  </si>
  <si>
    <t>Connolly</t>
  </si>
  <si>
    <t>Pattemore</t>
  </si>
  <si>
    <t>BOURNE</t>
  </si>
  <si>
    <t xml:space="preserve">Lucie </t>
  </si>
  <si>
    <t>Ewmett</t>
  </si>
  <si>
    <t>Hood</t>
  </si>
  <si>
    <t>Newton</t>
  </si>
  <si>
    <t>Palmer</t>
  </si>
  <si>
    <t>Peel</t>
  </si>
  <si>
    <t>Steer</t>
  </si>
  <si>
    <t>Temple</t>
  </si>
  <si>
    <t>Wheatley-Price</t>
  </si>
  <si>
    <t>BUGH</t>
  </si>
  <si>
    <t>Formon</t>
  </si>
  <si>
    <t>Herlihy</t>
  </si>
  <si>
    <t>Wells</t>
  </si>
  <si>
    <t>Madison</t>
  </si>
  <si>
    <t>ABEL</t>
  </si>
  <si>
    <t>Alicia</t>
  </si>
  <si>
    <t>BREWER</t>
  </si>
  <si>
    <t>Comon</t>
  </si>
  <si>
    <t>Kay</t>
  </si>
  <si>
    <t>Godfrey</t>
  </si>
  <si>
    <t>Gads Hill School</t>
  </si>
  <si>
    <t>Genevieve</t>
  </si>
  <si>
    <t>Kenrick</t>
  </si>
  <si>
    <t>Hollie-Megan</t>
  </si>
  <si>
    <t>Mullen</t>
  </si>
  <si>
    <t>Miranda</t>
  </si>
  <si>
    <t>Worsfold</t>
  </si>
  <si>
    <t>Kiernan</t>
  </si>
  <si>
    <t>Crawford-Brunt</t>
  </si>
  <si>
    <t>House</t>
  </si>
  <si>
    <t>Writer</t>
  </si>
  <si>
    <t>Nina-Mari</t>
  </si>
  <si>
    <t>ARHAINX</t>
  </si>
  <si>
    <t xml:space="preserve">Aimie </t>
  </si>
  <si>
    <t>Padwick</t>
  </si>
  <si>
    <t xml:space="preserve">Nishika </t>
  </si>
  <si>
    <t>Parekh</t>
  </si>
  <si>
    <t>Zakhargan</t>
  </si>
  <si>
    <t>Augusta</t>
  </si>
  <si>
    <t>Haynes</t>
  </si>
  <si>
    <t>Cook</t>
  </si>
  <si>
    <t>Lintern</t>
  </si>
  <si>
    <t>Myers</t>
  </si>
  <si>
    <t>Claudia</t>
  </si>
  <si>
    <t>Pieczka</t>
  </si>
  <si>
    <t>Stocker</t>
  </si>
  <si>
    <t>CALL</t>
  </si>
  <si>
    <t>Collier</t>
  </si>
  <si>
    <t>Issy</t>
  </si>
  <si>
    <t>Craven</t>
  </si>
  <si>
    <t xml:space="preserve">Breige </t>
  </si>
  <si>
    <t>Grant</t>
  </si>
  <si>
    <t>Levi</t>
  </si>
  <si>
    <t>Henrietta</t>
  </si>
  <si>
    <t>Mccleave</t>
  </si>
  <si>
    <t xml:space="preserve">Rebecca </t>
  </si>
  <si>
    <t>Charleton</t>
  </si>
  <si>
    <t>Charlwood</t>
  </si>
  <si>
    <t>Hann</t>
  </si>
  <si>
    <t xml:space="preserve">Annie </t>
  </si>
  <si>
    <t>Shelly</t>
  </si>
  <si>
    <t>ATTOCK</t>
  </si>
  <si>
    <t>Nell</t>
  </si>
  <si>
    <t>BOOBYER</t>
  </si>
  <si>
    <t>CARDWELL</t>
  </si>
  <si>
    <t xml:space="preserve">Frankie </t>
  </si>
  <si>
    <t>Charlish</t>
  </si>
  <si>
    <t>Willow Tree Community Primary School</t>
  </si>
  <si>
    <t>Chatterley</t>
  </si>
  <si>
    <t>Diack</t>
  </si>
  <si>
    <t>O Connor</t>
  </si>
  <si>
    <t>Vittoria</t>
  </si>
  <si>
    <t>Draghi</t>
  </si>
  <si>
    <t>Jameson</t>
  </si>
  <si>
    <t>Moxey</t>
  </si>
  <si>
    <t xml:space="preserve">Isabel </t>
  </si>
  <si>
    <t>Munday</t>
  </si>
  <si>
    <t>BUCKELL</t>
  </si>
  <si>
    <t>Kara</t>
  </si>
  <si>
    <t>Mapstone</t>
  </si>
  <si>
    <t>Reader</t>
  </si>
  <si>
    <t xml:space="preserve">Victoria </t>
  </si>
  <si>
    <t>Travis</t>
  </si>
  <si>
    <t>Great Eccleston Copp CE Primary School</t>
  </si>
  <si>
    <t>Deayton</t>
  </si>
  <si>
    <t xml:space="preserve">Flo </t>
  </si>
  <si>
    <t>Moss</t>
  </si>
  <si>
    <t>AYRE</t>
  </si>
  <si>
    <t>Lula</t>
  </si>
  <si>
    <t>AULD</t>
  </si>
  <si>
    <t>BROOK</t>
  </si>
  <si>
    <t>Isla</t>
  </si>
  <si>
    <t xml:space="preserve">Ellen </t>
  </si>
  <si>
    <t>Dunwoody</t>
  </si>
  <si>
    <t>Jardine</t>
  </si>
  <si>
    <t>Maguire</t>
  </si>
  <si>
    <t>Marsh</t>
  </si>
  <si>
    <t>Osborne</t>
  </si>
  <si>
    <t>Potts-Jones</t>
  </si>
  <si>
    <t>Ruddock</t>
  </si>
  <si>
    <t>Snow</t>
  </si>
  <si>
    <t>Todd</t>
  </si>
  <si>
    <t>CHANWICK</t>
  </si>
  <si>
    <t>Sandberg</t>
  </si>
  <si>
    <t>Tan</t>
  </si>
  <si>
    <t>Jordanna</t>
  </si>
  <si>
    <t>Ines</t>
  </si>
  <si>
    <t>ALMANSA</t>
  </si>
  <si>
    <t>Liberty</t>
  </si>
  <si>
    <t>Ferris</t>
  </si>
  <si>
    <t>Collinson</t>
  </si>
  <si>
    <t>Parsley</t>
  </si>
  <si>
    <t>Hewett</t>
  </si>
  <si>
    <t>Mohamed</t>
  </si>
  <si>
    <t>Julianna</t>
  </si>
  <si>
    <t>Parker</t>
  </si>
  <si>
    <t>BOUCHER</t>
  </si>
  <si>
    <t>Urquhart</t>
  </si>
  <si>
    <t>Coombs</t>
  </si>
  <si>
    <t>Pitsford School</t>
  </si>
  <si>
    <t>Kelly</t>
  </si>
  <si>
    <t>Paines</t>
  </si>
  <si>
    <t>Pipe</t>
  </si>
  <si>
    <t>BAINES</t>
  </si>
  <si>
    <t>Hazel</t>
  </si>
  <si>
    <t>Huxley</t>
  </si>
  <si>
    <t>Lemba</t>
  </si>
  <si>
    <t>Devereux</t>
  </si>
  <si>
    <t>Page Roberts</t>
  </si>
  <si>
    <t>Hergest</t>
  </si>
  <si>
    <t>Sqibbs</t>
  </si>
  <si>
    <t>Wall</t>
  </si>
  <si>
    <t>Wigfield</t>
  </si>
  <si>
    <t>Elspeth</t>
  </si>
  <si>
    <t>Jessie</t>
  </si>
  <si>
    <t>Parsons</t>
  </si>
  <si>
    <t>Georgina</t>
  </si>
  <si>
    <t>Showering</t>
  </si>
  <si>
    <t>Sigobodhla</t>
  </si>
  <si>
    <t>Watts</t>
  </si>
  <si>
    <t>Margaret</t>
  </si>
  <si>
    <t>Khoryati</t>
  </si>
  <si>
    <t>Preece</t>
  </si>
  <si>
    <t>Tess</t>
  </si>
  <si>
    <t>Rabjohn</t>
  </si>
  <si>
    <t>Coop</t>
  </si>
  <si>
    <t>Gartside</t>
  </si>
  <si>
    <t>Parratt</t>
  </si>
  <si>
    <t>Wolsingham Primary School</t>
  </si>
  <si>
    <t>Mahum</t>
  </si>
  <si>
    <t>Sheraz</t>
  </si>
  <si>
    <t>Wyile</t>
  </si>
  <si>
    <t>Letty</t>
  </si>
  <si>
    <t>CAVANAGH</t>
  </si>
  <si>
    <t>Eastell</t>
  </si>
  <si>
    <t xml:space="preserve">Raphi </t>
  </si>
  <si>
    <t>South</t>
  </si>
  <si>
    <t>Beau</t>
  </si>
  <si>
    <t>ASHBEES</t>
  </si>
  <si>
    <t>Amanda</t>
  </si>
  <si>
    <t>Sunderland</t>
  </si>
  <si>
    <t>Gould</t>
  </si>
  <si>
    <t>Lois</t>
  </si>
  <si>
    <t>Stevens</t>
  </si>
  <si>
    <t xml:space="preserve">Milan   </t>
  </si>
  <si>
    <t>CHALMERS</t>
  </si>
  <si>
    <t>Gosney</t>
  </si>
  <si>
    <t>Feyza</t>
  </si>
  <si>
    <t>Mirap</t>
  </si>
  <si>
    <t>Elize</t>
  </si>
  <si>
    <t>BHALKI</t>
  </si>
  <si>
    <t>Saxton</t>
  </si>
  <si>
    <t xml:space="preserve">Polly </t>
  </si>
  <si>
    <t>ALLAN</t>
  </si>
  <si>
    <t>BUCK</t>
  </si>
  <si>
    <t>Greenslade</t>
  </si>
  <si>
    <t>Servio</t>
  </si>
  <si>
    <t>Beech House School</t>
  </si>
  <si>
    <t>Anjola</t>
  </si>
  <si>
    <t>Fawole</t>
  </si>
  <si>
    <t>Cambridge International School</t>
  </si>
  <si>
    <t>Ariya</t>
  </si>
  <si>
    <t>Khandelwal</t>
  </si>
  <si>
    <t>Pierce</t>
  </si>
  <si>
    <t>Evelyn</t>
  </si>
  <si>
    <t>BEALE</t>
  </si>
  <si>
    <t xml:space="preserve">Natalie </t>
  </si>
  <si>
    <t>BROOKS</t>
  </si>
  <si>
    <t>Mara</t>
  </si>
  <si>
    <t>Harrison-Martin</t>
  </si>
  <si>
    <t>Rikako</t>
  </si>
  <si>
    <t>Hirai</t>
  </si>
  <si>
    <t>Mount</t>
  </si>
  <si>
    <t>Pyke</t>
  </si>
  <si>
    <t>Wagstaffe</t>
  </si>
  <si>
    <t>Goldmann</t>
  </si>
  <si>
    <t>BRANDON-JONES</t>
  </si>
  <si>
    <t>Dallas-Brown</t>
  </si>
  <si>
    <t>Charlee</t>
  </si>
  <si>
    <t>M CRISP</t>
  </si>
  <si>
    <t>Dix</t>
  </si>
  <si>
    <t>Goddard</t>
  </si>
  <si>
    <t>Gabrielle</t>
  </si>
  <si>
    <t>Moakes</t>
  </si>
  <si>
    <t>Jenny</t>
  </si>
  <si>
    <t>Latta</t>
  </si>
  <si>
    <t>Fisher</t>
  </si>
  <si>
    <t>BRYAN</t>
  </si>
  <si>
    <t>Heather</t>
  </si>
  <si>
    <t xml:space="preserve">Simpson </t>
  </si>
  <si>
    <t>Davey</t>
  </si>
  <si>
    <t>Peart</t>
  </si>
  <si>
    <t>Fogg</t>
  </si>
  <si>
    <t>Keya</t>
  </si>
  <si>
    <t>BOTWRIGH</t>
  </si>
  <si>
    <t>Xanthe</t>
  </si>
  <si>
    <t>BUCKLAND</t>
  </si>
  <si>
    <t>Lord</t>
  </si>
  <si>
    <t>Weller</t>
  </si>
  <si>
    <t>Sherriff</t>
  </si>
  <si>
    <t>Dawson</t>
  </si>
  <si>
    <t>Featherstone</t>
  </si>
  <si>
    <t>Hodge</t>
  </si>
  <si>
    <t>Hayoung</t>
  </si>
  <si>
    <t>Kang</t>
  </si>
  <si>
    <t>Cobham Primary School</t>
  </si>
  <si>
    <t>Logan</t>
  </si>
  <si>
    <t>BOUGH</t>
  </si>
  <si>
    <t xml:space="preserve">Rose </t>
  </si>
  <si>
    <t>Diggle</t>
  </si>
  <si>
    <t>Delamere CE Primary School</t>
  </si>
  <si>
    <t>Dimmock</t>
  </si>
  <si>
    <t>Carlotta</t>
  </si>
  <si>
    <t>Sem</t>
  </si>
  <si>
    <t xml:space="preserve">Karli </t>
  </si>
  <si>
    <t>Grimmett</t>
  </si>
  <si>
    <t xml:space="preserve">Mable </t>
  </si>
  <si>
    <t>Letman</t>
  </si>
  <si>
    <t>Childer Thornton Primary School</t>
  </si>
  <si>
    <t>Simone</t>
  </si>
  <si>
    <t>Lomax</t>
  </si>
  <si>
    <t>Milwain</t>
  </si>
  <si>
    <t>Latham</t>
  </si>
  <si>
    <t>Duttaroy</t>
  </si>
  <si>
    <t>Kimber</t>
  </si>
  <si>
    <t>Shivani</t>
  </si>
  <si>
    <t>Kapoor</t>
  </si>
  <si>
    <t>Meadow</t>
  </si>
  <si>
    <t>Mutton</t>
  </si>
  <si>
    <t>Sheppard</t>
  </si>
  <si>
    <t xml:space="preserve">Izzy </t>
  </si>
  <si>
    <t>Kerr</t>
  </si>
  <si>
    <t>Luci</t>
  </si>
  <si>
    <t>Mitchell</t>
  </si>
  <si>
    <t>Raja</t>
  </si>
  <si>
    <t>Rixon</t>
  </si>
  <si>
    <t>St Nicholas CE Primary School</t>
  </si>
  <si>
    <t>CALTON-SEAL</t>
  </si>
  <si>
    <t>Sinnington Primary School</t>
  </si>
  <si>
    <t>Samatha</t>
  </si>
  <si>
    <t>Stevenson</t>
  </si>
  <si>
    <t>ANDREW</t>
  </si>
  <si>
    <t>Willms</t>
  </si>
  <si>
    <t>Lo</t>
  </si>
  <si>
    <t>Armani</t>
  </si>
  <si>
    <t>Mir</t>
  </si>
  <si>
    <t>Remy</t>
  </si>
  <si>
    <t>CATHERWOOD</t>
  </si>
  <si>
    <t>Samara</t>
  </si>
  <si>
    <t>Footman</t>
  </si>
  <si>
    <t>Vaishnavi</t>
  </si>
  <si>
    <t>Subramaniam</t>
  </si>
  <si>
    <t>BAXTER</t>
  </si>
  <si>
    <t>BUTLER</t>
  </si>
  <si>
    <t>Warne</t>
  </si>
  <si>
    <t>Jazzar-Davis</t>
  </si>
  <si>
    <t>Ponder</t>
  </si>
  <si>
    <t>Mantsova</t>
  </si>
  <si>
    <t>Liza-Heather</t>
  </si>
  <si>
    <t>Haider</t>
  </si>
  <si>
    <t>Huyton</t>
  </si>
  <si>
    <t>ALDRIDGE</t>
  </si>
  <si>
    <t>Summerfield</t>
  </si>
  <si>
    <t>O\\'Donnell</t>
  </si>
  <si>
    <t xml:space="preserve">Sadie </t>
  </si>
  <si>
    <t>Waring</t>
  </si>
  <si>
    <t>Clough</t>
  </si>
  <si>
    <t>Street</t>
  </si>
  <si>
    <t>Rockey</t>
  </si>
  <si>
    <t>Clamp</t>
  </si>
  <si>
    <t>Pritchard</t>
  </si>
  <si>
    <t>Harrill</t>
  </si>
  <si>
    <t>Haughton</t>
  </si>
  <si>
    <t>Coman</t>
  </si>
  <si>
    <t>Guerrero</t>
  </si>
  <si>
    <t>CASCO</t>
  </si>
  <si>
    <t>Jennifer</t>
  </si>
  <si>
    <t>Dickson</t>
  </si>
  <si>
    <t>Merrin</t>
  </si>
  <si>
    <t>Dewson</t>
  </si>
  <si>
    <t>BLACKMORE SQUIRES</t>
  </si>
  <si>
    <t>Small</t>
  </si>
  <si>
    <t>Whitfield</t>
  </si>
  <si>
    <t>Stringfellow</t>
  </si>
  <si>
    <t>Price</t>
  </si>
  <si>
    <t>Gaby</t>
  </si>
  <si>
    <t>Weedon Bec Primary School</t>
  </si>
  <si>
    <t>Summer</t>
  </si>
  <si>
    <t>Goosewell Primary School</t>
  </si>
  <si>
    <t>Stiles</t>
  </si>
  <si>
    <t>Scherer</t>
  </si>
  <si>
    <t>Scutt</t>
  </si>
  <si>
    <t>Cora</t>
  </si>
  <si>
    <t>Macmillan</t>
  </si>
  <si>
    <t>Everett</t>
  </si>
  <si>
    <t>Hyde</t>
  </si>
  <si>
    <t>Walton</t>
  </si>
  <si>
    <t xml:space="preserve">Yasmin </t>
  </si>
  <si>
    <t>Radivosja</t>
  </si>
  <si>
    <t>Chanais</t>
  </si>
  <si>
    <t>BOWEN</t>
  </si>
  <si>
    <t>Bronwen</t>
  </si>
  <si>
    <t>CARMAN</t>
  </si>
  <si>
    <t>Paskin</t>
  </si>
  <si>
    <t>Crusher</t>
  </si>
  <si>
    <t>Mason</t>
  </si>
  <si>
    <t>Duggan</t>
  </si>
  <si>
    <t>Ariamis</t>
  </si>
  <si>
    <t>Cdad. Panamá</t>
  </si>
  <si>
    <t>Lisa</t>
  </si>
  <si>
    <t>Anchorvale Com. Club</t>
  </si>
  <si>
    <t xml:space="preserve">   CATEGORY -  E  9 / 10  years            FEMALE            Y/B   (2002  and  2003)                RESULTS</t>
  </si>
  <si>
    <t xml:space="preserve"> RUN</t>
  </si>
  <si>
    <t>Surname</t>
  </si>
  <si>
    <t xml:space="preserve">CATEGORY   </t>
  </si>
  <si>
    <t>GREAT BRITAIN</t>
  </si>
  <si>
    <t>CANADA</t>
  </si>
  <si>
    <t>PANAMA</t>
  </si>
  <si>
    <t>CUBA</t>
  </si>
  <si>
    <t>EGYPT</t>
  </si>
  <si>
    <t>FEMALE</t>
  </si>
  <si>
    <t>total</t>
  </si>
  <si>
    <t>F</t>
  </si>
  <si>
    <t>F   8</t>
  </si>
  <si>
    <t>E</t>
  </si>
  <si>
    <t>E   10</t>
  </si>
  <si>
    <t>M</t>
  </si>
  <si>
    <t>D   12</t>
  </si>
  <si>
    <t>A</t>
  </si>
  <si>
    <t>C   14</t>
  </si>
  <si>
    <t>L</t>
  </si>
  <si>
    <t>B   16</t>
  </si>
  <si>
    <t>A   18</t>
  </si>
  <si>
    <t xml:space="preserve">   MALE</t>
  </si>
  <si>
    <t>INDIVIDUAL  CLASSIFICATION  PLACES  PER  CATEGORY  PER  GENDER</t>
  </si>
  <si>
    <t>1st</t>
  </si>
  <si>
    <t>2nd</t>
  </si>
  <si>
    <t>3rd</t>
  </si>
  <si>
    <t>4th</t>
  </si>
  <si>
    <t>5th</t>
  </si>
  <si>
    <t>6th</t>
  </si>
  <si>
    <t>7th</t>
  </si>
  <si>
    <t>8th</t>
  </si>
  <si>
    <t>POSITION</t>
  </si>
  <si>
    <t>Award</t>
  </si>
  <si>
    <t>Gold</t>
  </si>
  <si>
    <t>Silver</t>
  </si>
  <si>
    <t>Bronze</t>
  </si>
  <si>
    <t>Diploma</t>
  </si>
  <si>
    <t>E  N  D</t>
  </si>
  <si>
    <t>Compiled by Prof. Lucas Lara</t>
  </si>
  <si>
    <t>UIPM Collaborator</t>
  </si>
  <si>
    <t>llaraschoolbiathlon@gmail.com</t>
  </si>
  <si>
    <t>F 8</t>
  </si>
  <si>
    <t>E 10</t>
  </si>
  <si>
    <t>D 12</t>
  </si>
  <si>
    <t>C 14</t>
  </si>
  <si>
    <t>B 16</t>
  </si>
  <si>
    <t xml:space="preserve"> A 18</t>
  </si>
  <si>
    <t>1 st</t>
  </si>
  <si>
    <t>100m</t>
  </si>
  <si>
    <t>1000m</t>
  </si>
  <si>
    <t xml:space="preserve"> REPORT  OF  PARTICIPATION  PER  CATEGORY  PER  GENDER</t>
  </si>
  <si>
    <t>UIPM   4th   WORLD   SCHOOL   BIATHLON   CHAMPIONSHIPS   -   2013</t>
  </si>
  <si>
    <t>Switzerland</t>
  </si>
  <si>
    <t>SUI</t>
  </si>
  <si>
    <t>IV  WORLD  SCHOOL  BIATHLON  CHAMPIONSHIP  -  2013</t>
  </si>
  <si>
    <t xml:space="preserve">   CATEGORY -  F  8 years  and  less          FEMALE            Y/B   (2005  and  over)                RESULTS</t>
  </si>
  <si>
    <t xml:space="preserve">   CATEGORY -  F  8 years  and  less            MALE            Y/B   (2005  and  over)                RESULTS</t>
  </si>
  <si>
    <t xml:space="preserve">   CATEGORY -  E  9 / 10  years            FEMALE            Y/B   (2003  and  2004)                RESULTS</t>
  </si>
  <si>
    <t xml:space="preserve">   CATEGORY -  E  9 / 10  years              MALE            Y/B   (2003  and  2004)                RESULTS</t>
  </si>
  <si>
    <t xml:space="preserve">   CATEGORY -  D  11 - 12 years          FEMALE            Y/B   (2001  and  2002)                RESULTS</t>
  </si>
  <si>
    <t xml:space="preserve">   CATEGORY -  D  11 - 12 years            MALE            Y/B   (2001  and  2002)                RESULTS</t>
  </si>
  <si>
    <t xml:space="preserve">   CATEGORY -  C  13 - 14  years          FEMALE            Y/B   (1999  and  2000)                RESULTS</t>
  </si>
  <si>
    <t xml:space="preserve">   CATEGORY -  C  13 - 14  years            MALE            Y/B   (1999  and  2000)                RESULTS</t>
  </si>
  <si>
    <t xml:space="preserve">   CATEGORY -  B  15 - 16 years            FEMALE            Y/B   (1997  and  1998)                RESULTS</t>
  </si>
  <si>
    <t xml:space="preserve">   CATEGORY -  B  15 - 16 years            MALE            Y/B   (1997  and  1998)                RESULTS</t>
  </si>
  <si>
    <t xml:space="preserve">   CATEGORY -  A  17 - 18 years            FEMALE            Y/B   (1995 -  1996)                RESULTS</t>
  </si>
  <si>
    <t xml:space="preserve">   CATEGORY -  A  17 - 18 years            MALE            Y/B   (1995 -  1996)                RESULTS</t>
  </si>
  <si>
    <t>Nation</t>
  </si>
  <si>
    <t>Total&gt; F + M</t>
  </si>
  <si>
    <t>NATIONAL  FEDERATION</t>
  </si>
  <si>
    <t>PARTICIPATION</t>
  </si>
  <si>
    <t>female</t>
  </si>
  <si>
    <t>male</t>
  </si>
  <si>
    <t>UIPM  -  IV  WORLD  SCHOOL  BIATHLON  CHAMPIONSHIPS  -  2013</t>
  </si>
  <si>
    <t>LIST  OF  RESULTS  RECEIVED</t>
  </si>
  <si>
    <t>Egypt</t>
  </si>
  <si>
    <t>Panama</t>
  </si>
  <si>
    <t>Dec. 1st</t>
  </si>
  <si>
    <t>Dec. 5th</t>
  </si>
  <si>
    <t xml:space="preserve">IV  WORLD  SCHOOL  BIATHLON  CHAMPIONSHIPS -  2013    </t>
  </si>
  <si>
    <t>Italy</t>
  </si>
  <si>
    <t>Dec. 9th</t>
  </si>
  <si>
    <t>Great Britain</t>
  </si>
  <si>
    <t>Dec. 10th</t>
  </si>
  <si>
    <t>Oct. 14th</t>
  </si>
  <si>
    <t>Cuba</t>
  </si>
  <si>
    <t>Dec. 15th</t>
  </si>
  <si>
    <t>Total&gt;&gt;&gt;&gt;</t>
  </si>
  <si>
    <t>Received</t>
  </si>
  <si>
    <t>Canada</t>
  </si>
  <si>
    <t>Prof. Lucas Lara / UIPM - Collaborator</t>
  </si>
  <si>
    <t>ITA</t>
  </si>
  <si>
    <t>X</t>
  </si>
  <si>
    <t>112</t>
  </si>
  <si>
    <t>102</t>
  </si>
  <si>
    <t>392</t>
  </si>
  <si>
    <t>69</t>
  </si>
  <si>
    <t>194</t>
  </si>
  <si>
    <t>182</t>
  </si>
  <si>
    <t>160</t>
  </si>
  <si>
    <t>125</t>
  </si>
  <si>
    <t>151</t>
  </si>
  <si>
    <t>ITALY</t>
  </si>
  <si>
    <t>SWITZERLAND</t>
  </si>
  <si>
    <t>2003</t>
  </si>
  <si>
    <t>Dario</t>
  </si>
  <si>
    <t>2001</t>
  </si>
  <si>
    <t>61</t>
  </si>
  <si>
    <t>82</t>
  </si>
  <si>
    <t>88</t>
  </si>
  <si>
    <t>64</t>
  </si>
  <si>
    <t>71</t>
  </si>
  <si>
    <t>79</t>
  </si>
  <si>
    <t>74</t>
  </si>
  <si>
    <t>130</t>
  </si>
  <si>
    <t>747</t>
  </si>
  <si>
    <t>1,139</t>
  </si>
  <si>
    <t>724</t>
  </si>
  <si>
    <t>2002</t>
  </si>
  <si>
    <t>156</t>
  </si>
  <si>
    <t>620</t>
  </si>
  <si>
    <t>428</t>
  </si>
  <si>
    <t>196</t>
  </si>
  <si>
    <t>Peter</t>
  </si>
  <si>
    <t>464</t>
  </si>
  <si>
    <t>8</t>
  </si>
  <si>
    <t>9</t>
  </si>
  <si>
    <t>Ana</t>
  </si>
  <si>
    <t>George</t>
  </si>
  <si>
    <t>Sinha</t>
  </si>
  <si>
    <t>James Allens Girls School</t>
  </si>
  <si>
    <t>Buttle</t>
  </si>
  <si>
    <t>The Thomas Hardye School</t>
  </si>
  <si>
    <t>Millfield School</t>
  </si>
  <si>
    <t>Peter Symonds College</t>
  </si>
  <si>
    <t>Gordano School</t>
  </si>
  <si>
    <t>Beverley Girls High School</t>
  </si>
  <si>
    <t>The Kings School</t>
  </si>
  <si>
    <t>Hayley</t>
  </si>
  <si>
    <t>Durham High School for Girls</t>
  </si>
  <si>
    <t>King Edward VI College</t>
  </si>
  <si>
    <t>Goudswaard</t>
  </si>
  <si>
    <t>Stroud High School</t>
  </si>
  <si>
    <t>Matthews</t>
  </si>
  <si>
    <t>Norton Hill School</t>
  </si>
  <si>
    <t>Glossopdale Community College</t>
  </si>
  <si>
    <t>Joseph</t>
  </si>
  <si>
    <t>Choong</t>
  </si>
  <si>
    <t>Whitgift School</t>
  </si>
  <si>
    <t>Andrew</t>
  </si>
  <si>
    <t>Alexander</t>
  </si>
  <si>
    <t>Allen</t>
  </si>
  <si>
    <t>Henry</t>
  </si>
  <si>
    <t>Lancing College</t>
  </si>
  <si>
    <t>Benjamin</t>
  </si>
  <si>
    <t>Pond</t>
  </si>
  <si>
    <t>Chatham and Clarendon Grammar School</t>
  </si>
  <si>
    <t>Horne</t>
  </si>
  <si>
    <t>Christopher</t>
  </si>
  <si>
    <t>Zahn</t>
  </si>
  <si>
    <t>Hampton School</t>
  </si>
  <si>
    <t>Max</t>
  </si>
  <si>
    <t>Granger</t>
  </si>
  <si>
    <t>Prior Park College</t>
  </si>
  <si>
    <t>Oscar</t>
  </si>
  <si>
    <t>Charlie</t>
  </si>
  <si>
    <t>Woking High School</t>
  </si>
  <si>
    <t>Sabrina</t>
  </si>
  <si>
    <t>Withey</t>
  </si>
  <si>
    <t>Hobson</t>
  </si>
  <si>
    <t>107</t>
  </si>
  <si>
    <t>133</t>
  </si>
  <si>
    <t>144</t>
  </si>
  <si>
    <t>145</t>
  </si>
  <si>
    <t>154</t>
  </si>
  <si>
    <t>164</t>
  </si>
  <si>
    <t>174</t>
  </si>
  <si>
    <t>203</t>
  </si>
  <si>
    <t>228</t>
  </si>
  <si>
    <t>247</t>
  </si>
  <si>
    <t>269</t>
  </si>
  <si>
    <t>Uruguay</t>
  </si>
  <si>
    <t>231</t>
  </si>
  <si>
    <t>1,152</t>
  </si>
  <si>
    <t>1,876</t>
  </si>
  <si>
    <t>364</t>
  </si>
  <si>
    <t>190</t>
  </si>
  <si>
    <t>&gt;&gt; (8) NFs</t>
  </si>
  <si>
    <t>105</t>
  </si>
  <si>
    <t>141</t>
  </si>
  <si>
    <t>Dec. 26th</t>
  </si>
  <si>
    <t>( 8 ) NFs</t>
  </si>
  <si>
    <t>URUGUAY</t>
  </si>
  <si>
    <t>EGY-EGY-EGY</t>
  </si>
  <si>
    <t>GBR-GBR</t>
  </si>
  <si>
    <t>GBR-GBR-EGY</t>
  </si>
  <si>
    <t>EGY-GBR</t>
  </si>
  <si>
    <t>EGY-EGY</t>
  </si>
  <si>
    <t>GBR-ITA</t>
  </si>
  <si>
    <t>EGY-ITA</t>
  </si>
  <si>
    <t>CAN-ITA</t>
  </si>
  <si>
    <t>MEDALS      SUMMARY</t>
  </si>
  <si>
    <t>DIPLOMAS       SUMMARY   &gt;&gt;&gt;  (66)</t>
  </si>
  <si>
    <t>x</t>
  </si>
  <si>
    <t>(Gold)</t>
  </si>
  <si>
    <t>(Silver)</t>
  </si>
  <si>
    <t>(Bronze)</t>
  </si>
  <si>
    <t>(4th)</t>
  </si>
  <si>
    <t>(5th)</t>
  </si>
  <si>
    <t>(6th)</t>
  </si>
  <si>
    <t>(7th)</t>
  </si>
  <si>
    <t>(8th)</t>
  </si>
  <si>
    <t>303</t>
  </si>
  <si>
    <t>239</t>
  </si>
  <si>
    <t>229</t>
  </si>
  <si>
    <t>114</t>
  </si>
  <si>
    <t>115</t>
  </si>
  <si>
    <t>119</t>
  </si>
  <si>
    <t>120</t>
  </si>
  <si>
    <t>121</t>
  </si>
  <si>
    <t>131</t>
  </si>
  <si>
    <t>142</t>
  </si>
  <si>
    <t>146</t>
  </si>
  <si>
    <t>147</t>
  </si>
  <si>
    <t>148</t>
  </si>
  <si>
    <t>153</t>
  </si>
  <si>
    <t>155</t>
  </si>
  <si>
    <t>158</t>
  </si>
  <si>
    <t>162</t>
  </si>
  <si>
    <t>166</t>
  </si>
  <si>
    <t>173</t>
  </si>
  <si>
    <t>175</t>
  </si>
  <si>
    <t>178</t>
  </si>
  <si>
    <t>184</t>
  </si>
  <si>
    <t>187</t>
  </si>
  <si>
    <t>188</t>
  </si>
  <si>
    <t>189</t>
  </si>
  <si>
    <t>193</t>
  </si>
  <si>
    <t>198</t>
  </si>
  <si>
    <t>199</t>
  </si>
  <si>
    <t>200</t>
  </si>
  <si>
    <t>201</t>
  </si>
  <si>
    <t>202</t>
  </si>
  <si>
    <t>161</t>
  </si>
  <si>
    <t>163</t>
  </si>
  <si>
    <t>192</t>
  </si>
  <si>
    <t>UIPM  5th  WORLD  SCHOOL  BIATHLON  CHAMPIONSHIPS  -  2014  -</t>
  </si>
  <si>
    <t xml:space="preserve">   CATEGORY -  F  8 years  and  less          FEMALE            Y/B   (2006  and  over)                RESULTS</t>
  </si>
  <si>
    <t>AUT</t>
  </si>
  <si>
    <t>Sportmittelschule Wiener Neustadt</t>
  </si>
  <si>
    <t>Wr. Neustadt</t>
  </si>
  <si>
    <t>08 10 2014</t>
  </si>
  <si>
    <t>391</t>
  </si>
  <si>
    <t>245</t>
  </si>
  <si>
    <t>233</t>
  </si>
  <si>
    <t>220</t>
  </si>
  <si>
    <t>243</t>
  </si>
  <si>
    <t>384</t>
  </si>
  <si>
    <t>Marlene</t>
  </si>
  <si>
    <t>SCHELLMANN</t>
  </si>
  <si>
    <t>343</t>
  </si>
  <si>
    <t>SKOPEK</t>
  </si>
  <si>
    <t>GARCOCZ</t>
  </si>
  <si>
    <t>Elisabeth</t>
  </si>
  <si>
    <t>KILLIAN</t>
  </si>
  <si>
    <t>180</t>
  </si>
  <si>
    <t>204</t>
  </si>
  <si>
    <t>430</t>
  </si>
  <si>
    <t>Bernd</t>
  </si>
  <si>
    <t>LUCKINGER</t>
  </si>
  <si>
    <t>HORN</t>
  </si>
  <si>
    <t>329</t>
  </si>
  <si>
    <t>Luckinger</t>
  </si>
  <si>
    <t>SCHERZ</t>
  </si>
  <si>
    <t>Cederic</t>
  </si>
  <si>
    <t>TROTHAN</t>
  </si>
  <si>
    <t>302</t>
  </si>
  <si>
    <t>REITERER</t>
  </si>
  <si>
    <t>HALLER</t>
  </si>
  <si>
    <t>299</t>
  </si>
  <si>
    <t>PARONYAN</t>
  </si>
  <si>
    <t>287</t>
  </si>
  <si>
    <t>Pascal</t>
  </si>
  <si>
    <t>BOLTERAUER</t>
  </si>
  <si>
    <t>181</t>
  </si>
  <si>
    <t>Stephan</t>
  </si>
  <si>
    <t>FRANK</t>
  </si>
  <si>
    <t>Emin Can</t>
  </si>
  <si>
    <t>KESIM</t>
  </si>
  <si>
    <t>Marvin</t>
  </si>
  <si>
    <t>SUMARIC</t>
  </si>
  <si>
    <t>177</t>
  </si>
  <si>
    <t>183</t>
  </si>
  <si>
    <t>172</t>
  </si>
  <si>
    <t>HORNUNG</t>
  </si>
  <si>
    <t>295</t>
  </si>
  <si>
    <t>Michele</t>
  </si>
  <si>
    <t>TANDL</t>
  </si>
  <si>
    <t>Ana Maria</t>
  </si>
  <si>
    <t>DOMINKUS</t>
  </si>
  <si>
    <t>Alina</t>
  </si>
  <si>
    <t>STIPSITS</t>
  </si>
  <si>
    <t>Nikos</t>
  </si>
  <si>
    <t>TOUSIOS</t>
  </si>
  <si>
    <t>Nino</t>
  </si>
  <si>
    <t>Labadze</t>
  </si>
  <si>
    <t>GEO</t>
  </si>
  <si>
    <t>Sachkheri</t>
  </si>
  <si>
    <t>Salome</t>
  </si>
  <si>
    <t>Nikolaishvili</t>
  </si>
  <si>
    <t>Olympic</t>
  </si>
  <si>
    <t>Elikashvili</t>
  </si>
  <si>
    <t>Gldani Swimming Pool</t>
  </si>
  <si>
    <t>Gldani</t>
  </si>
  <si>
    <t>Oct. 18</t>
  </si>
  <si>
    <t>Oct. 23</t>
  </si>
  <si>
    <t>499</t>
  </si>
  <si>
    <t>497</t>
  </si>
  <si>
    <t>492</t>
  </si>
  <si>
    <t>466</t>
  </si>
  <si>
    <t>462</t>
  </si>
  <si>
    <t>444</t>
  </si>
  <si>
    <t>535</t>
  </si>
  <si>
    <t>531</t>
  </si>
  <si>
    <t>527</t>
  </si>
  <si>
    <t>521</t>
  </si>
  <si>
    <t>519</t>
  </si>
  <si>
    <t>517</t>
  </si>
  <si>
    <t>513</t>
  </si>
  <si>
    <t>510</t>
  </si>
  <si>
    <t>505</t>
  </si>
  <si>
    <t>502</t>
  </si>
  <si>
    <t>498</t>
  </si>
  <si>
    <t>488</t>
  </si>
  <si>
    <t>487</t>
  </si>
  <si>
    <t>476</t>
  </si>
  <si>
    <t>472</t>
  </si>
  <si>
    <t>470</t>
  </si>
  <si>
    <t>469</t>
  </si>
  <si>
    <t>438</t>
  </si>
  <si>
    <t>431</t>
  </si>
  <si>
    <t>423</t>
  </si>
  <si>
    <t>419</t>
  </si>
  <si>
    <t>414</t>
  </si>
  <si>
    <t>375</t>
  </si>
  <si>
    <t>334</t>
  </si>
  <si>
    <t>327</t>
  </si>
  <si>
    <t>293</t>
  </si>
  <si>
    <t>473</t>
  </si>
  <si>
    <t>463</t>
  </si>
  <si>
    <t>441</t>
  </si>
  <si>
    <t>434</t>
  </si>
  <si>
    <t>374</t>
  </si>
  <si>
    <t>338</t>
  </si>
  <si>
    <t>200m.</t>
  </si>
  <si>
    <t xml:space="preserve">   CATEGORY -  F  8 years  and  less          MALE            Y/B   (2006  and  over)                RESULTS</t>
  </si>
  <si>
    <t xml:space="preserve">   CATEGORY -  E  10 years           FEMALE            Y/B   (2004  -  2005)                RESULTS</t>
  </si>
  <si>
    <t xml:space="preserve">   CATEGORY -  E  10 years             MALE            Y/B   (2004  -  2005)                RESULTS</t>
  </si>
  <si>
    <t xml:space="preserve">   CATEGORY -  D  12 years                FEMALE            Y/B   (2002  - 2003)                RESULTS</t>
  </si>
  <si>
    <t xml:space="preserve">   CATEGORY -  D  12 years                  MALE            Y/B   (2002  - 2003)                RESULTS</t>
  </si>
  <si>
    <t xml:space="preserve">   CATEGORY -  C  14 years                 FEMALE            Y/B   (2000 -  2001)                RESULTS</t>
  </si>
  <si>
    <t xml:space="preserve">   CATEGORY -  C  14 years                   MALE            Y/B   (2000 -  2001)                RESULTS</t>
  </si>
  <si>
    <t xml:space="preserve">   CATEGORY -  B  16 years                FEMALE            Y/B   (1998  -  1999)                RESULTS</t>
  </si>
  <si>
    <t xml:space="preserve">   CATEGORY -  B  16 years                  MALE            Y/B   (1998  -  1999)                RESULTS</t>
  </si>
  <si>
    <t xml:space="preserve">   CATEGORY -  A  18 years                  FEMALE            Y/B   (1996  -  1997 )                RESULTS</t>
  </si>
  <si>
    <t xml:space="preserve">   CATEGORY -  A  18 years                    MALE            Y/B   (1996  -  1997 )                RESULTS</t>
  </si>
  <si>
    <t>Katrina</t>
  </si>
  <si>
    <t>Suzanne</t>
  </si>
  <si>
    <t>Dani</t>
  </si>
  <si>
    <t>Chattenton</t>
  </si>
  <si>
    <t>Ohnstad</t>
  </si>
  <si>
    <t>Suzannah</t>
  </si>
  <si>
    <t>Monk</t>
  </si>
  <si>
    <t>Larsen</t>
  </si>
  <si>
    <t>Davidson</t>
  </si>
  <si>
    <t>Dobson</t>
  </si>
  <si>
    <t>Ailie</t>
  </si>
  <si>
    <t>Groom</t>
  </si>
  <si>
    <t>McGonigle</t>
  </si>
  <si>
    <t>Fitzgerald</t>
  </si>
  <si>
    <t>Sinead</t>
  </si>
  <si>
    <t>Nestor</t>
  </si>
  <si>
    <t>Coopers Company &amp; Coborn School</t>
  </si>
  <si>
    <t>St Johns School</t>
  </si>
  <si>
    <t>St Gregorys Catholic College</t>
  </si>
  <si>
    <t>Hurtwood House</t>
  </si>
  <si>
    <t>Dame Allans School</t>
  </si>
  <si>
    <t>St Helen and St Katharine School (Abingdon)</t>
  </si>
  <si>
    <t>Dyce Academy</t>
  </si>
  <si>
    <t>Sir Joseph Williamsons Mathematical School</t>
  </si>
  <si>
    <t>Olympic Park</t>
  </si>
  <si>
    <t>010</t>
  </si>
  <si>
    <t>Phyllida</t>
  </si>
  <si>
    <t>Britton</t>
  </si>
  <si>
    <t>Martel</t>
  </si>
  <si>
    <t>Vatter</t>
  </si>
  <si>
    <t>Stratford</t>
  </si>
  <si>
    <t>Howarth</t>
  </si>
  <si>
    <t>Collin</t>
  </si>
  <si>
    <t>Bowles</t>
  </si>
  <si>
    <t>Wong</t>
  </si>
  <si>
    <t>Halford</t>
  </si>
  <si>
    <t>Jacinta</t>
  </si>
  <si>
    <t>Barham</t>
  </si>
  <si>
    <t>Arscott</t>
  </si>
  <si>
    <t>Suddes</t>
  </si>
  <si>
    <t>Isaacs</t>
  </si>
  <si>
    <t>Whitaker</t>
  </si>
  <si>
    <t>Hawken</t>
  </si>
  <si>
    <t>Lidbetter</t>
  </si>
  <si>
    <t>Kirsty</t>
  </si>
  <si>
    <t>Helen</t>
  </si>
  <si>
    <t>Gildersleeves</t>
  </si>
  <si>
    <t>Bishop</t>
  </si>
  <si>
    <t>Duff</t>
  </si>
  <si>
    <t>Richards</t>
  </si>
  <si>
    <t>Durbin</t>
  </si>
  <si>
    <t>Sonja</t>
  </si>
  <si>
    <t>Rajakangas</t>
  </si>
  <si>
    <t>Bond</t>
  </si>
  <si>
    <t>Insull</t>
  </si>
  <si>
    <t>Dingemans</t>
  </si>
  <si>
    <t>Hanna</t>
  </si>
  <si>
    <t>Joy</t>
  </si>
  <si>
    <t>Leng</t>
  </si>
  <si>
    <t>Alison</t>
  </si>
  <si>
    <t>Pringle</t>
  </si>
  <si>
    <t>Tweddle</t>
  </si>
  <si>
    <t>Stickle</t>
  </si>
  <si>
    <t>Alex</t>
  </si>
  <si>
    <t>Johnston</t>
  </si>
  <si>
    <t>Curzon</t>
  </si>
  <si>
    <t>Murrison</t>
  </si>
  <si>
    <t>Furnell</t>
  </si>
  <si>
    <t>Ellamae</t>
  </si>
  <si>
    <t>Beake</t>
  </si>
  <si>
    <t>Annmarie</t>
  </si>
  <si>
    <t>Adams</t>
  </si>
  <si>
    <t>Dibley</t>
  </si>
  <si>
    <t>Bolton</t>
  </si>
  <si>
    <t>Lorna</t>
  </si>
  <si>
    <t>Brown</t>
  </si>
  <si>
    <t>Unwin</t>
  </si>
  <si>
    <t>Bate</t>
  </si>
  <si>
    <t>Danni</t>
  </si>
  <si>
    <t>Crump</t>
  </si>
  <si>
    <t>Nicola</t>
  </si>
  <si>
    <t>Ewing</t>
  </si>
  <si>
    <t>Blanche</t>
  </si>
  <si>
    <t>Butt</t>
  </si>
  <si>
    <t>Simpson</t>
  </si>
  <si>
    <t>JENKINSON</t>
  </si>
  <si>
    <t>MILLS</t>
  </si>
  <si>
    <t>HYDE</t>
  </si>
  <si>
    <t>WARNES</t>
  </si>
  <si>
    <t>HUGHES</t>
  </si>
  <si>
    <t>CODD</t>
  </si>
  <si>
    <t>PAGES</t>
  </si>
  <si>
    <t>SUMMERS</t>
  </si>
  <si>
    <t>LAZENBY</t>
  </si>
  <si>
    <t>MUNRO</t>
  </si>
  <si>
    <t>LOWE</t>
  </si>
  <si>
    <t>HICKS</t>
  </si>
  <si>
    <t>LESLIE</t>
  </si>
  <si>
    <t>323</t>
  </si>
  <si>
    <t>314</t>
  </si>
  <si>
    <t>312</t>
  </si>
  <si>
    <t>307</t>
  </si>
  <si>
    <t>304</t>
  </si>
  <si>
    <t>292</t>
  </si>
  <si>
    <t>280</t>
  </si>
  <si>
    <t>275</t>
  </si>
  <si>
    <t>277</t>
  </si>
  <si>
    <t>272</t>
  </si>
  <si>
    <t>271</t>
  </si>
  <si>
    <t>267</t>
  </si>
  <si>
    <t>266</t>
  </si>
  <si>
    <t>268</t>
  </si>
  <si>
    <t>265</t>
  </si>
  <si>
    <t>263</t>
  </si>
  <si>
    <t>264</t>
  </si>
  <si>
    <t>262</t>
  </si>
  <si>
    <t>259</t>
  </si>
  <si>
    <t>257</t>
  </si>
  <si>
    <t>258</t>
  </si>
  <si>
    <t>256</t>
  </si>
  <si>
    <t>253</t>
  </si>
  <si>
    <t>249</t>
  </si>
  <si>
    <t>244</t>
  </si>
  <si>
    <t>241</t>
  </si>
  <si>
    <t>240</t>
  </si>
  <si>
    <t>237</t>
  </si>
  <si>
    <t>224</t>
  </si>
  <si>
    <t>209</t>
  </si>
  <si>
    <t>206</t>
  </si>
  <si>
    <t>176</t>
  </si>
  <si>
    <t>171</t>
  </si>
  <si>
    <t>097</t>
  </si>
  <si>
    <t>093</t>
  </si>
  <si>
    <t>049</t>
  </si>
  <si>
    <t>084</t>
  </si>
  <si>
    <t>076</t>
  </si>
  <si>
    <t>The Cottesloe School</t>
  </si>
  <si>
    <t>Leweston School</t>
  </si>
  <si>
    <t>Hereford Cathedral School</t>
  </si>
  <si>
    <t>Tudor Grange Leisure Centre</t>
  </si>
  <si>
    <t>Christleton County High School</t>
  </si>
  <si>
    <t xml:space="preserve">Salt Ayre Sports Centre </t>
  </si>
  <si>
    <t>Beaconsfield High School</t>
  </si>
  <si>
    <t>The Priory Academy LSST</t>
  </si>
  <si>
    <t>Cockermouth School</t>
  </si>
  <si>
    <t>Reigate Grammar School</t>
  </si>
  <si>
    <t>K2 Crawley</t>
  </si>
  <si>
    <t>Idsall School</t>
  </si>
  <si>
    <t>Hartpury Academy MPC</t>
  </si>
  <si>
    <t>Huntington School</t>
  </si>
  <si>
    <t>Abingdon School</t>
  </si>
  <si>
    <t>Thomas Telford School</t>
  </si>
  <si>
    <t>Fort Pitt Grammar School</t>
  </si>
  <si>
    <t>Plymouth College</t>
  </si>
  <si>
    <t>Colchester County High School For Girls</t>
  </si>
  <si>
    <t>Tadcaster Grammar School</t>
  </si>
  <si>
    <t>Oxford High School GDST</t>
  </si>
  <si>
    <t>Dane Court Grammar School</t>
  </si>
  <si>
    <t>Medway Park</t>
  </si>
  <si>
    <t>Aldershot Garrison</t>
  </si>
  <si>
    <t>King Edward V1 College</t>
  </si>
  <si>
    <t>Whitley Bay High School</t>
  </si>
  <si>
    <t>Teesdale School</t>
  </si>
  <si>
    <t>Strathallan School</t>
  </si>
  <si>
    <t>Fulford School</t>
  </si>
  <si>
    <t>Kingsbridge Community College</t>
  </si>
  <si>
    <t>Sheldon School</t>
  </si>
  <si>
    <t>Queen Elizabeth School</t>
  </si>
  <si>
    <t>King Edward VI Grammar School</t>
  </si>
  <si>
    <t xml:space="preserve">Meridian Sports Centre </t>
  </si>
  <si>
    <t>Newcastle High School for Girls</t>
  </si>
  <si>
    <t>Ashford School</t>
  </si>
  <si>
    <t>Royal Hospital School</t>
  </si>
  <si>
    <t>Clitheroe Royal Grammar School</t>
  </si>
  <si>
    <t>St Georges VA School</t>
  </si>
  <si>
    <t>Lockerbie Academy</t>
  </si>
  <si>
    <t>Annan, South Scotland</t>
  </si>
  <si>
    <t>Taunton School</t>
  </si>
  <si>
    <t>Alton College</t>
  </si>
  <si>
    <t>Cornwall College Corporate Headquarters</t>
  </si>
  <si>
    <t>Leweston Senior School</t>
  </si>
  <si>
    <t>Accrington Academy</t>
  </si>
  <si>
    <t>Queen Margaret's School</t>
  </si>
  <si>
    <t>Shrewsbury High School</t>
  </si>
  <si>
    <t>Ellon Academy</t>
  </si>
  <si>
    <t>International School of Aberdeen</t>
  </si>
  <si>
    <t>Dumfries High School</t>
  </si>
  <si>
    <t>Turriff Academy</t>
  </si>
  <si>
    <t>582</t>
  </si>
  <si>
    <t>592</t>
  </si>
  <si>
    <t>522</t>
  </si>
  <si>
    <t>632</t>
  </si>
  <si>
    <t>562</t>
  </si>
  <si>
    <t>518</t>
  </si>
  <si>
    <t>484</t>
  </si>
  <si>
    <t>506</t>
  </si>
  <si>
    <t>482</t>
  </si>
  <si>
    <t>523</t>
  </si>
  <si>
    <t>474</t>
  </si>
  <si>
    <t>509</t>
  </si>
  <si>
    <t>520</t>
  </si>
  <si>
    <t>485</t>
  </si>
  <si>
    <t>415</t>
  </si>
  <si>
    <t>389</t>
  </si>
  <si>
    <t>545</t>
  </si>
  <si>
    <t>486</t>
  </si>
  <si>
    <t>325</t>
  </si>
  <si>
    <t>363</t>
  </si>
  <si>
    <t>446</t>
  </si>
  <si>
    <t>300</t>
  </si>
  <si>
    <t>422</t>
  </si>
  <si>
    <t>390</t>
  </si>
  <si>
    <t>381</t>
  </si>
  <si>
    <t>369</t>
  </si>
  <si>
    <t>301</t>
  </si>
  <si>
    <t>437</t>
  </si>
  <si>
    <t>403</t>
  </si>
  <si>
    <t>367</t>
  </si>
  <si>
    <t>378</t>
  </si>
  <si>
    <t>358</t>
  </si>
  <si>
    <t>366</t>
  </si>
  <si>
    <t>322</t>
  </si>
  <si>
    <t>387</t>
  </si>
  <si>
    <t>373</t>
  </si>
  <si>
    <t>210</t>
  </si>
  <si>
    <t>242</t>
  </si>
  <si>
    <t>Hunter</t>
  </si>
  <si>
    <t>Hamish</t>
  </si>
  <si>
    <t>Cheyenne</t>
  </si>
  <si>
    <t>Chagar</t>
  </si>
  <si>
    <t>Luke</t>
  </si>
  <si>
    <t>Voss</t>
  </si>
  <si>
    <t>Jacob</t>
  </si>
  <si>
    <t>Darby</t>
  </si>
  <si>
    <t>William</t>
  </si>
  <si>
    <t>Atkinson</t>
  </si>
  <si>
    <t>Barton</t>
  </si>
  <si>
    <t>Ben</t>
  </si>
  <si>
    <t>Millar</t>
  </si>
  <si>
    <t>Sam</t>
  </si>
  <si>
    <t>Rogers</t>
  </si>
  <si>
    <t>Pearson</t>
  </si>
  <si>
    <t>James</t>
  </si>
  <si>
    <t>Callum</t>
  </si>
  <si>
    <t>Faulkner</t>
  </si>
  <si>
    <t>Stephen</t>
  </si>
  <si>
    <t>Nathan</t>
  </si>
  <si>
    <t>Oxborrow</t>
  </si>
  <si>
    <t>Shade</t>
  </si>
  <si>
    <t>Lynn</t>
  </si>
  <si>
    <t>Curtis</t>
  </si>
  <si>
    <t>Mowlem</t>
  </si>
  <si>
    <t>Cameron</t>
  </si>
  <si>
    <t>Sperrin</t>
  </si>
  <si>
    <t>Male</t>
  </si>
  <si>
    <t>Jonathan</t>
  </si>
  <si>
    <t>Guy</t>
  </si>
  <si>
    <t>Durham School</t>
  </si>
  <si>
    <t>Tunbridge Wells Grammar School</t>
  </si>
  <si>
    <t>Driffield School</t>
  </si>
  <si>
    <t>The Burgate School &amp; 6th Form</t>
  </si>
  <si>
    <t>Rainham Mark Grammar School</t>
  </si>
  <si>
    <t>Canon Slade School</t>
  </si>
  <si>
    <t>Wallingford School</t>
  </si>
  <si>
    <t>674</t>
  </si>
  <si>
    <t>Swim</t>
  </si>
  <si>
    <t>Run</t>
  </si>
  <si>
    <t>328</t>
  </si>
  <si>
    <t>649</t>
  </si>
  <si>
    <t>648</t>
  </si>
  <si>
    <t>641</t>
  </si>
  <si>
    <t>629</t>
  </si>
  <si>
    <t>317</t>
  </si>
  <si>
    <t>335</t>
  </si>
  <si>
    <t>634</t>
  </si>
  <si>
    <t>622</t>
  </si>
  <si>
    <t>305</t>
  </si>
  <si>
    <t>614</t>
  </si>
  <si>
    <t>255</t>
  </si>
  <si>
    <t>589</t>
  </si>
  <si>
    <t>283</t>
  </si>
  <si>
    <t>600</t>
  </si>
  <si>
    <t>594</t>
  </si>
  <si>
    <t>571</t>
  </si>
  <si>
    <t>284</t>
  </si>
  <si>
    <t>581</t>
  </si>
  <si>
    <t>321</t>
  </si>
  <si>
    <t>306</t>
  </si>
  <si>
    <t>585</t>
  </si>
  <si>
    <t>583</t>
  </si>
  <si>
    <t>591</t>
  </si>
  <si>
    <t>235</t>
  </si>
  <si>
    <t>550</t>
  </si>
  <si>
    <t>533</t>
  </si>
  <si>
    <t>490</t>
  </si>
  <si>
    <t>230</t>
  </si>
  <si>
    <t>404</t>
  </si>
  <si>
    <t>413</t>
  </si>
  <si>
    <t>89</t>
  </si>
  <si>
    <t>349</t>
  </si>
  <si>
    <t>663</t>
  </si>
  <si>
    <t>Zack</t>
  </si>
  <si>
    <t>Holland</t>
  </si>
  <si>
    <t>Meir</t>
  </si>
  <si>
    <t>Alistair</t>
  </si>
  <si>
    <t>Rustom</t>
  </si>
  <si>
    <t>Jamie</t>
  </si>
  <si>
    <t>Brend</t>
  </si>
  <si>
    <t>Spencer</t>
  </si>
  <si>
    <t>Claverley</t>
  </si>
  <si>
    <t>Edward</t>
  </si>
  <si>
    <t>Povey</t>
  </si>
  <si>
    <t>Paddy</t>
  </si>
  <si>
    <t>Erskine</t>
  </si>
  <si>
    <t>Samuel</t>
  </si>
  <si>
    <t>Hodson</t>
  </si>
  <si>
    <t>Fox</t>
  </si>
  <si>
    <t>Goff</t>
  </si>
  <si>
    <t>Braimbridge</t>
  </si>
  <si>
    <t>Barclay</t>
  </si>
  <si>
    <t>Costello</t>
  </si>
  <si>
    <t>Holdaway</t>
  </si>
  <si>
    <t>Blackshaw</t>
  </si>
  <si>
    <t>McIntyre</t>
  </si>
  <si>
    <t>Dhruva</t>
  </si>
  <si>
    <t>Hopwood</t>
  </si>
  <si>
    <t>Saheed</t>
  </si>
  <si>
    <t>Toby</t>
  </si>
  <si>
    <t>Austin</t>
  </si>
  <si>
    <t>Harby</t>
  </si>
  <si>
    <t>Tudor</t>
  </si>
  <si>
    <t>Stefan</t>
  </si>
  <si>
    <t>Kalik</t>
  </si>
  <si>
    <t>Hendry</t>
  </si>
  <si>
    <t>Low</t>
  </si>
  <si>
    <t>Galloway</t>
  </si>
  <si>
    <t>Aaron</t>
  </si>
  <si>
    <t>Matt</t>
  </si>
  <si>
    <t>Barter</t>
  </si>
  <si>
    <t>Joe</t>
  </si>
  <si>
    <t>Josh</t>
  </si>
  <si>
    <t>Hadley</t>
  </si>
  <si>
    <t>Mugglestone</t>
  </si>
  <si>
    <t>Will</t>
  </si>
  <si>
    <t>Sames</t>
  </si>
  <si>
    <t>Stokes</t>
  </si>
  <si>
    <t>Matthew</t>
  </si>
  <si>
    <t>Cams Hill School</t>
  </si>
  <si>
    <t>336</t>
  </si>
  <si>
    <t>647</t>
  </si>
  <si>
    <t>643</t>
  </si>
  <si>
    <t>Bishop Heber High School</t>
  </si>
  <si>
    <t>625</t>
  </si>
  <si>
    <t>613</t>
  </si>
  <si>
    <t>Greenhead College</t>
  </si>
  <si>
    <t>311</t>
  </si>
  <si>
    <t>633</t>
  </si>
  <si>
    <t>Sir Thomas Richs Grammar School</t>
  </si>
  <si>
    <t>628</t>
  </si>
  <si>
    <t>The Sixth Form College Farnborough</t>
  </si>
  <si>
    <t>344</t>
  </si>
  <si>
    <t>310</t>
  </si>
  <si>
    <t>616</t>
  </si>
  <si>
    <t>596</t>
  </si>
  <si>
    <t>Carres Grammar School</t>
  </si>
  <si>
    <t>611</t>
  </si>
  <si>
    <t>315</t>
  </si>
  <si>
    <t>601</t>
  </si>
  <si>
    <t>590</t>
  </si>
  <si>
    <t>270</t>
  </si>
  <si>
    <t>580</t>
  </si>
  <si>
    <t>347</t>
  </si>
  <si>
    <t>Castle Douglas High School</t>
  </si>
  <si>
    <t>560</t>
  </si>
  <si>
    <t>Carmel RC College</t>
  </si>
  <si>
    <t>274</t>
  </si>
  <si>
    <t>574</t>
  </si>
  <si>
    <t>296</t>
  </si>
  <si>
    <t>587</t>
  </si>
  <si>
    <t>565</t>
  </si>
  <si>
    <t>Beverley Boys Grammar School</t>
  </si>
  <si>
    <t>553</t>
  </si>
  <si>
    <t>313</t>
  </si>
  <si>
    <t>Kings School</t>
  </si>
  <si>
    <t>298</t>
  </si>
  <si>
    <t>563</t>
  </si>
  <si>
    <t>Campion School</t>
  </si>
  <si>
    <t>261</t>
  </si>
  <si>
    <t>536</t>
  </si>
  <si>
    <t>Salesian College</t>
  </si>
  <si>
    <t>276</t>
  </si>
  <si>
    <t>Dartford Grammar School</t>
  </si>
  <si>
    <t>529</t>
  </si>
  <si>
    <t>495</t>
  </si>
  <si>
    <t>Joseph Whitaker School</t>
  </si>
  <si>
    <t>Bingham Leisure Centre</t>
  </si>
  <si>
    <t>246</t>
  </si>
  <si>
    <t>Bournville College</t>
  </si>
  <si>
    <t>282</t>
  </si>
  <si>
    <t>516</t>
  </si>
  <si>
    <t>205</t>
  </si>
  <si>
    <t>Wolverhampton Grammar School</t>
  </si>
  <si>
    <t>225</t>
  </si>
  <si>
    <t>Haslingden High School</t>
  </si>
  <si>
    <t>465</t>
  </si>
  <si>
    <t>425</t>
  </si>
  <si>
    <t>Simon Langton Boys Grammar</t>
  </si>
  <si>
    <t>426</t>
  </si>
  <si>
    <t>Llanfyllin High School</t>
  </si>
  <si>
    <t>290</t>
  </si>
  <si>
    <t>022</t>
  </si>
  <si>
    <t>Kirkham Grammar Senior School</t>
  </si>
  <si>
    <t>800m</t>
  </si>
  <si>
    <t>400m</t>
  </si>
  <si>
    <t>Hannam</t>
  </si>
  <si>
    <t>539</t>
  </si>
  <si>
    <t>Rankin</t>
  </si>
  <si>
    <t>Mellor</t>
  </si>
  <si>
    <t>538</t>
  </si>
  <si>
    <t>Asia</t>
  </si>
  <si>
    <t>Hamdorff</t>
  </si>
  <si>
    <t>Chapman</t>
  </si>
  <si>
    <t>McNally</t>
  </si>
  <si>
    <t>Dowding</t>
  </si>
  <si>
    <t>Dancer</t>
  </si>
  <si>
    <t>540</t>
  </si>
  <si>
    <t>Kerenza</t>
  </si>
  <si>
    <t>Bryson</t>
  </si>
  <si>
    <t>Offord</t>
  </si>
  <si>
    <t>Margaroli</t>
  </si>
  <si>
    <t>514</t>
  </si>
  <si>
    <t>Rishworth</t>
  </si>
  <si>
    <t>501</t>
  </si>
  <si>
    <t>Clare</t>
  </si>
  <si>
    <t>Southon</t>
  </si>
  <si>
    <t>Townsend</t>
  </si>
  <si>
    <t>Anderson</t>
  </si>
  <si>
    <t>McCarthy</t>
  </si>
  <si>
    <t>Hide</t>
  </si>
  <si>
    <t>Dye</t>
  </si>
  <si>
    <t>500</t>
  </si>
  <si>
    <t>467</t>
  </si>
  <si>
    <t>Pedlar</t>
  </si>
  <si>
    <t>Luna</t>
  </si>
  <si>
    <t>Pembroke</t>
  </si>
  <si>
    <t>Tompkin</t>
  </si>
  <si>
    <t>Eilidh</t>
  </si>
  <si>
    <t>Thomson</t>
  </si>
  <si>
    <t>Chiffers</t>
  </si>
  <si>
    <t>Darcy</t>
  </si>
  <si>
    <t>456</t>
  </si>
  <si>
    <t>Kaythi</t>
  </si>
  <si>
    <t>Aung</t>
  </si>
  <si>
    <t>Philippa</t>
  </si>
  <si>
    <t>Davenall</t>
  </si>
  <si>
    <t>450</t>
  </si>
  <si>
    <t>Merryn</t>
  </si>
  <si>
    <t>Odell</t>
  </si>
  <si>
    <t>Baggs</t>
  </si>
  <si>
    <t>454</t>
  </si>
  <si>
    <t>Arnold</t>
  </si>
  <si>
    <t>Kerrie</t>
  </si>
  <si>
    <t>449</t>
  </si>
  <si>
    <t>Darcey</t>
  </si>
  <si>
    <t>471</t>
  </si>
  <si>
    <t>448</t>
  </si>
  <si>
    <t>Rosey</t>
  </si>
  <si>
    <t>Constance</t>
  </si>
  <si>
    <t>Reynolds</t>
  </si>
  <si>
    <t>Veronika</t>
  </si>
  <si>
    <t>Procher</t>
  </si>
  <si>
    <t>Drysdale</t>
  </si>
  <si>
    <t>417</t>
  </si>
  <si>
    <t>Knowles</t>
  </si>
  <si>
    <t>Liddle</t>
  </si>
  <si>
    <t>406</t>
  </si>
  <si>
    <t>Elen</t>
  </si>
  <si>
    <t>Lindsay</t>
  </si>
  <si>
    <t>410</t>
  </si>
  <si>
    <t>Warr</t>
  </si>
  <si>
    <t>400</t>
  </si>
  <si>
    <t>Terras</t>
  </si>
  <si>
    <t>Ailsa</t>
  </si>
  <si>
    <t>Wates</t>
  </si>
  <si>
    <t>368</t>
  </si>
  <si>
    <t>Spiers</t>
  </si>
  <si>
    <t>Danielle</t>
  </si>
  <si>
    <t>Sharp</t>
  </si>
  <si>
    <t>371</t>
  </si>
  <si>
    <t>Guilfoyle</t>
  </si>
  <si>
    <t>Levitt</t>
  </si>
  <si>
    <t>Beckie</t>
  </si>
  <si>
    <t>Esdaile</t>
  </si>
  <si>
    <t>Bailey</t>
  </si>
  <si>
    <t>Hawthorn</t>
  </si>
  <si>
    <t>365</t>
  </si>
  <si>
    <t>Hargreaves</t>
  </si>
  <si>
    <t>379</t>
  </si>
  <si>
    <t>357</t>
  </si>
  <si>
    <t>345</t>
  </si>
  <si>
    <t>Hodgson</t>
  </si>
  <si>
    <t>Smout</t>
  </si>
  <si>
    <t>330</t>
  </si>
  <si>
    <t>Main</t>
  </si>
  <si>
    <t>278</t>
  </si>
  <si>
    <t>Condliffe</t>
  </si>
  <si>
    <t>McGilligan</t>
  </si>
  <si>
    <t>Macdonald</t>
  </si>
  <si>
    <t>Carly</t>
  </si>
  <si>
    <t>Dennis</t>
  </si>
  <si>
    <t>Windle</t>
  </si>
  <si>
    <t>Chalk</t>
  </si>
  <si>
    <t>Moir</t>
  </si>
  <si>
    <t>Dawn</t>
  </si>
  <si>
    <t>Heart Of England Business and Enterprise School</t>
  </si>
  <si>
    <t>Oldham Hulme Grammar Schools</t>
  </si>
  <si>
    <t>Clayton Hall Business &amp; Language College</t>
  </si>
  <si>
    <t>Wales High School</t>
  </si>
  <si>
    <t>Northfield School &amp; Sports College</t>
  </si>
  <si>
    <t>The Gregg School</t>
  </si>
  <si>
    <t>The Royal High Senior School and Sixth Form College</t>
  </si>
  <si>
    <t>The John of Gaunt School</t>
  </si>
  <si>
    <t>Wadebridge School</t>
  </si>
  <si>
    <t>Wells Cathedral Senior School</t>
  </si>
  <si>
    <t>Sidcot Senior School</t>
  </si>
  <si>
    <t>Charters School</t>
  </si>
  <si>
    <t>Downe House School</t>
  </si>
  <si>
    <t>Culcheth High School</t>
  </si>
  <si>
    <t>Cardinal Newman RC High School</t>
  </si>
  <si>
    <t>The King John School</t>
  </si>
  <si>
    <t>Rochester Grammar School for Girls</t>
  </si>
  <si>
    <t>Ribblesdale High School</t>
  </si>
  <si>
    <t>Kenilworth School</t>
  </si>
  <si>
    <t>Windsor Girls School</t>
  </si>
  <si>
    <t>Queenswood School</t>
  </si>
  <si>
    <t>Thirsk School &amp; Sixth Form College</t>
  </si>
  <si>
    <t>Hugh Christie Technology College</t>
  </si>
  <si>
    <t>St Annes Catholic School</t>
  </si>
  <si>
    <t>The Corbet School</t>
  </si>
  <si>
    <t>Fairfax School</t>
  </si>
  <si>
    <t>Tunbridge Wells Girls Grammar</t>
  </si>
  <si>
    <t>Wolverhampton Girls High School</t>
  </si>
  <si>
    <t>Congleton High School</t>
  </si>
  <si>
    <t>Malton School</t>
  </si>
  <si>
    <t>Woldgate College</t>
  </si>
  <si>
    <t>The Westgate School</t>
  </si>
  <si>
    <t>Ryedale School</t>
  </si>
  <si>
    <t>Priestlands School</t>
  </si>
  <si>
    <t>Headington School</t>
  </si>
  <si>
    <t>Caedmon School</t>
  </si>
  <si>
    <t>Highsted Grammar School</t>
  </si>
  <si>
    <t>Leigh Technology Academy</t>
  </si>
  <si>
    <t>Marist Senior School</t>
  </si>
  <si>
    <t>Bracknell Leisure Centre</t>
  </si>
  <si>
    <t>Brine Leas High School</t>
  </si>
  <si>
    <t>Whitby Community College</t>
  </si>
  <si>
    <t>John Mason School</t>
  </si>
  <si>
    <t>Barnard Castle School</t>
  </si>
  <si>
    <t>St Marys School Ascot</t>
  </si>
  <si>
    <t>Crispin School</t>
  </si>
  <si>
    <t>Edgbarrow School</t>
  </si>
  <si>
    <t>St Bedes RC High School</t>
  </si>
  <si>
    <t>Richard Rose Morton Academy</t>
  </si>
  <si>
    <t>Merchant Taylors Girls School</t>
  </si>
  <si>
    <t>Cobham Hall</t>
  </si>
  <si>
    <t>St Augustines RC High School</t>
  </si>
  <si>
    <t>Aylesbury High School</t>
  </si>
  <si>
    <t>Holy Trinity Academy Trust</t>
  </si>
  <si>
    <t>Hinett</t>
  </si>
  <si>
    <t>Dayna</t>
  </si>
  <si>
    <t>Towns</t>
  </si>
  <si>
    <t>Trotman</t>
  </si>
  <si>
    <t>Hollings</t>
  </si>
  <si>
    <t>Wosika</t>
  </si>
  <si>
    <t>Cooper</t>
  </si>
  <si>
    <t>Moroney</t>
  </si>
  <si>
    <t>Milly</t>
  </si>
  <si>
    <t>Routledge</t>
  </si>
  <si>
    <t>Clover</t>
  </si>
  <si>
    <t>Willis</t>
  </si>
  <si>
    <t>Campbell</t>
  </si>
  <si>
    <t>Millicent</t>
  </si>
  <si>
    <t>Coral</t>
  </si>
  <si>
    <t>Hays</t>
  </si>
  <si>
    <t>Kiera</t>
  </si>
  <si>
    <t>Tippett</t>
  </si>
  <si>
    <t>Mikayla</t>
  </si>
  <si>
    <t>Jordens</t>
  </si>
  <si>
    <t>Broomfield</t>
  </si>
  <si>
    <t>Coy</t>
  </si>
  <si>
    <t>Davison</t>
  </si>
  <si>
    <t>Kidd</t>
  </si>
  <si>
    <t>Walsh</t>
  </si>
  <si>
    <t>Harding</t>
  </si>
  <si>
    <t>Hurley</t>
  </si>
  <si>
    <t>Anne</t>
  </si>
  <si>
    <t>Kleidon</t>
  </si>
  <si>
    <t>Denny</t>
  </si>
  <si>
    <t>Pidgeon</t>
  </si>
  <si>
    <t>Gordon</t>
  </si>
  <si>
    <t>Reavey</t>
  </si>
  <si>
    <t>Baldwin</t>
  </si>
  <si>
    <t>Edmonds</t>
  </si>
  <si>
    <t>McMillan</t>
  </si>
  <si>
    <t>Macrae</t>
  </si>
  <si>
    <t>Blake</t>
  </si>
  <si>
    <t>Scholes</t>
  </si>
  <si>
    <t>Cottee</t>
  </si>
  <si>
    <t>Manson</t>
  </si>
  <si>
    <t>Meakin</t>
  </si>
  <si>
    <t>Sofie</t>
  </si>
  <si>
    <t>Schneider</t>
  </si>
  <si>
    <t>Mahon</t>
  </si>
  <si>
    <t>Heard</t>
  </si>
  <si>
    <t>Bramley</t>
  </si>
  <si>
    <t>Cerys</t>
  </si>
  <si>
    <t>Lee</t>
  </si>
  <si>
    <t>Carrie</t>
  </si>
  <si>
    <t>Stanton</t>
  </si>
  <si>
    <t>Hanlon</t>
  </si>
  <si>
    <t>Powrie</t>
  </si>
  <si>
    <t>Judd</t>
  </si>
  <si>
    <t>Elke</t>
  </si>
  <si>
    <t>Peach</t>
  </si>
  <si>
    <t>Fenton</t>
  </si>
  <si>
    <t>Aiden</t>
  </si>
  <si>
    <t>Ladley</t>
  </si>
  <si>
    <t>Curran</t>
  </si>
  <si>
    <t>Liverseidge</t>
  </si>
  <si>
    <t>Holden</t>
  </si>
  <si>
    <t>Nielsen</t>
  </si>
  <si>
    <t>Storr</t>
  </si>
  <si>
    <t>Colwell</t>
  </si>
  <si>
    <t>Kajiwara</t>
  </si>
  <si>
    <t>Kan</t>
  </si>
  <si>
    <t>Ryan</t>
  </si>
  <si>
    <t>Meghann</t>
  </si>
  <si>
    <t>Leaver</t>
  </si>
  <si>
    <t>Ehinger</t>
  </si>
  <si>
    <t>Blythe</t>
  </si>
  <si>
    <t>Crozier</t>
  </si>
  <si>
    <t>Marie</t>
  </si>
  <si>
    <t>Airlie</t>
  </si>
  <si>
    <t>Ocampo</t>
  </si>
  <si>
    <t>Savannah</t>
  </si>
  <si>
    <t>Brenna</t>
  </si>
  <si>
    <t>McPartlan</t>
  </si>
  <si>
    <t>Clementine</t>
  </si>
  <si>
    <t>Rorrison</t>
  </si>
  <si>
    <t>Harriot</t>
  </si>
  <si>
    <t>Hopson</t>
  </si>
  <si>
    <t>Gebbie</t>
  </si>
  <si>
    <t>Singleton</t>
  </si>
  <si>
    <t>Nia</t>
  </si>
  <si>
    <t>Orrell</t>
  </si>
  <si>
    <t>Kyla</t>
  </si>
  <si>
    <t>Conway</t>
  </si>
  <si>
    <t>Lillie</t>
  </si>
  <si>
    <t>Toman</t>
  </si>
  <si>
    <t>McLaughlin</t>
  </si>
  <si>
    <t>Hong</t>
  </si>
  <si>
    <t>Lillian</t>
  </si>
  <si>
    <t>Olson</t>
  </si>
  <si>
    <t>Ducker</t>
  </si>
  <si>
    <t>Petch</t>
  </si>
  <si>
    <t>Middleton</t>
  </si>
  <si>
    <t>Prosser</t>
  </si>
  <si>
    <t>252</t>
  </si>
  <si>
    <t>291</t>
  </si>
  <si>
    <t>308</t>
  </si>
  <si>
    <t>251</t>
  </si>
  <si>
    <t>260</t>
  </si>
  <si>
    <t>254</t>
  </si>
  <si>
    <t>223</t>
  </si>
  <si>
    <t>232</t>
  </si>
  <si>
    <t>289</t>
  </si>
  <si>
    <t>208</t>
  </si>
  <si>
    <t>294</t>
  </si>
  <si>
    <t>185</t>
  </si>
  <si>
    <t>195</t>
  </si>
  <si>
    <t>135</t>
  </si>
  <si>
    <t>216</t>
  </si>
  <si>
    <t>604</t>
  </si>
  <si>
    <t>586</t>
  </si>
  <si>
    <t>577</t>
  </si>
  <si>
    <t>285</t>
  </si>
  <si>
    <t>575</t>
  </si>
  <si>
    <t>324</t>
  </si>
  <si>
    <t>584</t>
  </si>
  <si>
    <t>578</t>
  </si>
  <si>
    <t>288</t>
  </si>
  <si>
    <t>568</t>
  </si>
  <si>
    <t>549</t>
  </si>
  <si>
    <t>546</t>
  </si>
  <si>
    <t>286</t>
  </si>
  <si>
    <t>551</t>
  </si>
  <si>
    <t>557</t>
  </si>
  <si>
    <t>297</t>
  </si>
  <si>
    <t>515</t>
  </si>
  <si>
    <t>526</t>
  </si>
  <si>
    <t>511</t>
  </si>
  <si>
    <t>217</t>
  </si>
  <si>
    <t>494</t>
  </si>
  <si>
    <t>475</t>
  </si>
  <si>
    <t>491</t>
  </si>
  <si>
    <t>250</t>
  </si>
  <si>
    <t>493</t>
  </si>
  <si>
    <t>489</t>
  </si>
  <si>
    <t>219</t>
  </si>
  <si>
    <t>447</t>
  </si>
  <si>
    <t>221</t>
  </si>
  <si>
    <t>211</t>
  </si>
  <si>
    <t>445</t>
  </si>
  <si>
    <t>453</t>
  </si>
  <si>
    <t>436</t>
  </si>
  <si>
    <t>443</t>
  </si>
  <si>
    <t>212</t>
  </si>
  <si>
    <t>238</t>
  </si>
  <si>
    <t>460</t>
  </si>
  <si>
    <t>435</t>
  </si>
  <si>
    <t>433</t>
  </si>
  <si>
    <t>411</t>
  </si>
  <si>
    <t>402</t>
  </si>
  <si>
    <t>236</t>
  </si>
  <si>
    <t>421</t>
  </si>
  <si>
    <t>397</t>
  </si>
  <si>
    <t>126</t>
  </si>
  <si>
    <t>362</t>
  </si>
  <si>
    <t>351</t>
  </si>
  <si>
    <t>341</t>
  </si>
  <si>
    <t>309</t>
  </si>
  <si>
    <t>340</t>
  </si>
  <si>
    <t>213</t>
  </si>
  <si>
    <t>169</t>
  </si>
  <si>
    <t>170</t>
  </si>
  <si>
    <t>319</t>
  </si>
  <si>
    <t>207</t>
  </si>
  <si>
    <t>h</t>
  </si>
  <si>
    <t>060</t>
  </si>
  <si>
    <t>Jenkinson</t>
  </si>
  <si>
    <t>Michael</t>
  </si>
  <si>
    <t>Thom</t>
  </si>
  <si>
    <t>Ashley Road Primary School</t>
  </si>
  <si>
    <t>Dickerson</t>
  </si>
  <si>
    <t>Monkton Preparatory School</t>
  </si>
  <si>
    <t>Collins</t>
  </si>
  <si>
    <t>Westbury Leigh CE Primary School</t>
  </si>
  <si>
    <t>Owen</t>
  </si>
  <si>
    <t>Goodman</t>
  </si>
  <si>
    <t>440</t>
  </si>
  <si>
    <t>Eddie</t>
  </si>
  <si>
    <t>452</t>
  </si>
  <si>
    <t>Sebastien</t>
  </si>
  <si>
    <t>Cookson</t>
  </si>
  <si>
    <t>432</t>
  </si>
  <si>
    <t>Dashel</t>
  </si>
  <si>
    <t>Rice Lane Junior School</t>
  </si>
  <si>
    <t>429</t>
  </si>
  <si>
    <t>Jake</t>
  </si>
  <si>
    <t>Griff</t>
  </si>
  <si>
    <t>Calnan</t>
  </si>
  <si>
    <t>Hugh</t>
  </si>
  <si>
    <t>Barkwith</t>
  </si>
  <si>
    <t>Reigate Priory Junior School</t>
  </si>
  <si>
    <t>Hajjar</t>
  </si>
  <si>
    <t>Seth</t>
  </si>
  <si>
    <t>Hedgcock</t>
  </si>
  <si>
    <t>Jensen</t>
  </si>
  <si>
    <t>139</t>
  </si>
  <si>
    <t>Fahad</t>
  </si>
  <si>
    <t>Saeed</t>
  </si>
  <si>
    <t>The Blue Coat School</t>
  </si>
  <si>
    <t>124</t>
  </si>
  <si>
    <t>Tunstall</t>
  </si>
  <si>
    <t>109</t>
  </si>
  <si>
    <t>543</t>
  </si>
  <si>
    <t>St Marys School</t>
  </si>
  <si>
    <t>559</t>
  </si>
  <si>
    <t>Jasper</t>
  </si>
  <si>
    <t>Callaway</t>
  </si>
  <si>
    <t>Rosemead Preparatory School</t>
  </si>
  <si>
    <t>Dominic</t>
  </si>
  <si>
    <t>North Downs Primary School</t>
  </si>
  <si>
    <t>Noah</t>
  </si>
  <si>
    <t>Sareen</t>
  </si>
  <si>
    <t>Dulwich Prep London</t>
  </si>
  <si>
    <t>Abraham</t>
  </si>
  <si>
    <t>Cain</t>
  </si>
  <si>
    <t>St Nicolas C of E Academy</t>
  </si>
  <si>
    <t>Christo</t>
  </si>
  <si>
    <t>Chilton</t>
  </si>
  <si>
    <t>Henry Cavandish Primary School</t>
  </si>
  <si>
    <t>542</t>
  </si>
  <si>
    <t>Marco</t>
  </si>
  <si>
    <t>Haigh</t>
  </si>
  <si>
    <t>Angus</t>
  </si>
  <si>
    <t>Port Regis School</t>
  </si>
  <si>
    <t>Connor</t>
  </si>
  <si>
    <t>Gardener</t>
  </si>
  <si>
    <t>Nafferton Primary School</t>
  </si>
  <si>
    <t>Cumberland</t>
  </si>
  <si>
    <t>Wantage Primary School</t>
  </si>
  <si>
    <t>532</t>
  </si>
  <si>
    <t>Dyer</t>
  </si>
  <si>
    <t>524</t>
  </si>
  <si>
    <t>Abingdon Preparatory School</t>
  </si>
  <si>
    <t>Harry</t>
  </si>
  <si>
    <t>Danes Hill School</t>
  </si>
  <si>
    <t>Rocco</t>
  </si>
  <si>
    <t>The Prince of Wales School</t>
  </si>
  <si>
    <t>Pope</t>
  </si>
  <si>
    <t>530</t>
  </si>
  <si>
    <t>Shardlow</t>
  </si>
  <si>
    <t>525</t>
  </si>
  <si>
    <t>Carr</t>
  </si>
  <si>
    <t>Oakhill CE Primary School</t>
  </si>
  <si>
    <t>Tombs</t>
  </si>
  <si>
    <t>New Hall Preparatory School</t>
  </si>
  <si>
    <r>
      <t>Watford Woodside Leisure Centre</t>
    </r>
    <r>
      <rPr>
        <sz val="11"/>
        <color rgb="FF002060"/>
        <rFont val="Arial"/>
        <family val="2"/>
      </rPr>
      <t xml:space="preserve"> </t>
    </r>
  </si>
  <si>
    <t>Blakey</t>
  </si>
  <si>
    <t>496</t>
  </si>
  <si>
    <t>Perry</t>
  </si>
  <si>
    <t>Belmont Grosvenor School</t>
  </si>
  <si>
    <t>Higham</t>
  </si>
  <si>
    <t>Whitefield Primary School</t>
  </si>
  <si>
    <t>Andrews</t>
  </si>
  <si>
    <t>512</t>
  </si>
  <si>
    <t>Stephens</t>
  </si>
  <si>
    <t>King Edwards School</t>
  </si>
  <si>
    <t>528</t>
  </si>
  <si>
    <t>Naisby</t>
  </si>
  <si>
    <t>Mair</t>
  </si>
  <si>
    <t>480</t>
  </si>
  <si>
    <t>Innes</t>
  </si>
  <si>
    <t>Castle Douglas Primary School</t>
  </si>
  <si>
    <t>Theo</t>
  </si>
  <si>
    <t>Dodds</t>
  </si>
  <si>
    <t>Greenwich House Independent School</t>
  </si>
  <si>
    <t>Tommy</t>
  </si>
  <si>
    <t>Trinity CE Primary School</t>
  </si>
  <si>
    <t>483</t>
  </si>
  <si>
    <t>Hugo</t>
  </si>
  <si>
    <t>Caesar</t>
  </si>
  <si>
    <t>Carter</t>
  </si>
  <si>
    <t>Moulsford Preparatory School</t>
  </si>
  <si>
    <t>Fitzsimons</t>
  </si>
  <si>
    <t>Cobbs Brow Community School</t>
  </si>
  <si>
    <t>226</t>
  </si>
  <si>
    <t>Lady Boswells CE Primary School</t>
  </si>
  <si>
    <t>Barf</t>
  </si>
  <si>
    <t>Pickering Community Junior School</t>
  </si>
  <si>
    <t>Tom</t>
  </si>
  <si>
    <t>Birchall</t>
  </si>
  <si>
    <t>459</t>
  </si>
  <si>
    <t>504</t>
  </si>
  <si>
    <t>Lister</t>
  </si>
  <si>
    <t>Evan</t>
  </si>
  <si>
    <t>McCulloch</t>
  </si>
  <si>
    <t>468</t>
  </si>
  <si>
    <t>Hankey</t>
  </si>
  <si>
    <t>Locking</t>
  </si>
  <si>
    <t>St Francis School</t>
  </si>
  <si>
    <t>442</t>
  </si>
  <si>
    <t>Freddie</t>
  </si>
  <si>
    <t>Fothergill</t>
  </si>
  <si>
    <t>Adam</t>
  </si>
  <si>
    <t>Wilkes</t>
  </si>
  <si>
    <t>Clayton</t>
  </si>
  <si>
    <t>Kirk Ella St Andrews Primary School</t>
  </si>
  <si>
    <t>Ralph</t>
  </si>
  <si>
    <t>Banks</t>
  </si>
  <si>
    <t>478</t>
  </si>
  <si>
    <t>Brandon</t>
  </si>
  <si>
    <t>Loddiswell Primary School</t>
  </si>
  <si>
    <t>Ewan</t>
  </si>
  <si>
    <t>Maclean</t>
  </si>
  <si>
    <t>St Josephs Catholic Primary</t>
  </si>
  <si>
    <t>461</t>
  </si>
  <si>
    <t>Ethan</t>
  </si>
  <si>
    <t>St Margarets CE Junior School</t>
  </si>
  <si>
    <t>Zachery</t>
  </si>
  <si>
    <t>Our Lady Of The Assumption RC Primary School</t>
  </si>
  <si>
    <t>Buxton</t>
  </si>
  <si>
    <t>Mylnhurst RC School &amp; Nursery</t>
  </si>
  <si>
    <t>186</t>
  </si>
  <si>
    <t>Schonfeld</t>
  </si>
  <si>
    <t>439</t>
  </si>
  <si>
    <t>Aitken</t>
  </si>
  <si>
    <t>Worlingham Primary School</t>
  </si>
  <si>
    <t>Elliot</t>
  </si>
  <si>
    <t>Barrass</t>
  </si>
  <si>
    <t>388</t>
  </si>
  <si>
    <t>Teddy</t>
  </si>
  <si>
    <t>Ripley Court School</t>
  </si>
  <si>
    <t>159</t>
  </si>
  <si>
    <t>Euan</t>
  </si>
  <si>
    <t>Milltimber Primary School</t>
  </si>
  <si>
    <t>Gannon</t>
  </si>
  <si>
    <t>Robertson</t>
  </si>
  <si>
    <t>564</t>
  </si>
  <si>
    <t>Arkwright</t>
  </si>
  <si>
    <t>Woodlea Junior School</t>
  </si>
  <si>
    <t>Bradley</t>
  </si>
  <si>
    <t>Snaylam</t>
  </si>
  <si>
    <t>St Oswalds RC Primary School</t>
  </si>
  <si>
    <t>279</t>
  </si>
  <si>
    <t>555</t>
  </si>
  <si>
    <t>Jack</t>
  </si>
  <si>
    <t>Westerman</t>
  </si>
  <si>
    <t>Park Mead Primary School</t>
  </si>
  <si>
    <t>Fred</t>
  </si>
  <si>
    <t>The Hawthorns School</t>
  </si>
  <si>
    <t>Amor</t>
  </si>
  <si>
    <t>Sunninghill Preparatory School</t>
  </si>
  <si>
    <t>Brooke</t>
  </si>
  <si>
    <t>Waligora</t>
  </si>
  <si>
    <t>Ashville College Senior School</t>
  </si>
  <si>
    <t>Webb</t>
  </si>
  <si>
    <t>Brooks</t>
  </si>
  <si>
    <t>Hawley Place School</t>
  </si>
  <si>
    <t>Laith</t>
  </si>
  <si>
    <t>Ali</t>
  </si>
  <si>
    <t>Bargh</t>
  </si>
  <si>
    <t>Broadway Primary School</t>
  </si>
  <si>
    <t>Baynes</t>
  </si>
  <si>
    <t>Johnny</t>
  </si>
  <si>
    <t>Shay</t>
  </si>
  <si>
    <t>Halton</t>
  </si>
  <si>
    <t>Handale Primary School</t>
  </si>
  <si>
    <t>Bryant</t>
  </si>
  <si>
    <t>Archbishop Wake CE Primary School</t>
  </si>
  <si>
    <t>Downes</t>
  </si>
  <si>
    <t>Zakari</t>
  </si>
  <si>
    <t>Troy</t>
  </si>
  <si>
    <t>Hickling</t>
  </si>
  <si>
    <t>The Cathedral Catholic Primary School</t>
  </si>
  <si>
    <t>Skelton</t>
  </si>
  <si>
    <t>Collett</t>
  </si>
  <si>
    <t>Archbishop Huttons Primary School</t>
  </si>
  <si>
    <t>Ritchie</t>
  </si>
  <si>
    <t>Finn</t>
  </si>
  <si>
    <t>Holt</t>
  </si>
  <si>
    <t>Conor</t>
  </si>
  <si>
    <t>Danby CE VC School</t>
  </si>
  <si>
    <t>Dean</t>
  </si>
  <si>
    <t>234</t>
  </si>
  <si>
    <t>O'Leary</t>
  </si>
  <si>
    <t>McDowall</t>
  </si>
  <si>
    <t>507</t>
  </si>
  <si>
    <t>222</t>
  </si>
  <si>
    <t>Maurizi</t>
  </si>
  <si>
    <t>Patrick</t>
  </si>
  <si>
    <t>Winklebury Junior School</t>
  </si>
  <si>
    <t>Hawley</t>
  </si>
  <si>
    <t>Muxton County Primary School</t>
  </si>
  <si>
    <t>Bruin</t>
  </si>
  <si>
    <t>Cosmo</t>
  </si>
  <si>
    <t>Sutcliffe</t>
  </si>
  <si>
    <t>Holmes</t>
  </si>
  <si>
    <t>Bonte</t>
  </si>
  <si>
    <t>McEachran</t>
  </si>
  <si>
    <t>405</t>
  </si>
  <si>
    <t>Chris</t>
  </si>
  <si>
    <t>Markham</t>
  </si>
  <si>
    <t>Bournebrook CE Primary School</t>
  </si>
  <si>
    <t>Rasburn</t>
  </si>
  <si>
    <t>St Catherines RC Primary School</t>
  </si>
  <si>
    <t>197</t>
  </si>
  <si>
    <t>Harder</t>
  </si>
  <si>
    <t>Torlage</t>
  </si>
  <si>
    <t>Brookes</t>
  </si>
  <si>
    <t>179</t>
  </si>
  <si>
    <t>Laif</t>
  </si>
  <si>
    <t>Binnie</t>
  </si>
  <si>
    <t>Lowther</t>
  </si>
  <si>
    <t>418</t>
  </si>
  <si>
    <t>Blades</t>
  </si>
  <si>
    <t>Rory</t>
  </si>
  <si>
    <t>Bushell</t>
  </si>
  <si>
    <t>152</t>
  </si>
  <si>
    <t>Keir</t>
  </si>
  <si>
    <t>Ballance</t>
  </si>
  <si>
    <t>Rates</t>
  </si>
  <si>
    <t>281</t>
  </si>
  <si>
    <t>101</t>
  </si>
  <si>
    <t>548</t>
  </si>
  <si>
    <t>Royal Russell School</t>
  </si>
  <si>
    <t>Minster CE Primary School</t>
  </si>
  <si>
    <t>541</t>
  </si>
  <si>
    <t>Farzam</t>
  </si>
  <si>
    <t>Yazir</t>
  </si>
  <si>
    <t>Caller</t>
  </si>
  <si>
    <t>Whittaker</t>
  </si>
  <si>
    <t>Longmoor Community Primary School</t>
  </si>
  <si>
    <t>Roman</t>
  </si>
  <si>
    <t>Buckland</t>
  </si>
  <si>
    <t>Chieveley Primary School</t>
  </si>
  <si>
    <t>Harley</t>
  </si>
  <si>
    <t>Cranmore Preparatory School</t>
  </si>
  <si>
    <t>Cobb</t>
  </si>
  <si>
    <t>Combe Down CE Primary School</t>
  </si>
  <si>
    <t>248</t>
  </si>
  <si>
    <t>Wardhaugh</t>
  </si>
  <si>
    <t>Cummertrees Primary School</t>
  </si>
  <si>
    <t>503</t>
  </si>
  <si>
    <t>Marksbury CE Primary School</t>
  </si>
  <si>
    <t>Rawlins</t>
  </si>
  <si>
    <t>Whistlecroft</t>
  </si>
  <si>
    <t>Herve</t>
  </si>
  <si>
    <t>Heyndrickx</t>
  </si>
  <si>
    <t>Mungo</t>
  </si>
  <si>
    <t>227</t>
  </si>
  <si>
    <t>479</t>
  </si>
  <si>
    <t>Milner</t>
  </si>
  <si>
    <t>Culter Primary School</t>
  </si>
  <si>
    <t>Magnus</t>
  </si>
  <si>
    <t>Pederson</t>
  </si>
  <si>
    <t>Billing</t>
  </si>
  <si>
    <t>Jozeph</t>
  </si>
  <si>
    <t>Waitt</t>
  </si>
  <si>
    <t>481</t>
  </si>
  <si>
    <t>Ned</t>
  </si>
  <si>
    <t>Lawson</t>
  </si>
  <si>
    <t>Albyn School</t>
  </si>
  <si>
    <t>The Froebelian School</t>
  </si>
  <si>
    <t>218</t>
  </si>
  <si>
    <t>407</t>
  </si>
  <si>
    <t>Sachin</t>
  </si>
  <si>
    <t>Padiachy</t>
  </si>
  <si>
    <t>Sanderson</t>
  </si>
  <si>
    <t>Rowe</t>
  </si>
  <si>
    <t>Britt</t>
  </si>
  <si>
    <t>Hayden</t>
  </si>
  <si>
    <t>Gear</t>
  </si>
  <si>
    <t>Tunstall CE Primary School</t>
  </si>
  <si>
    <t>Vincent</t>
  </si>
  <si>
    <t>Paris</t>
  </si>
  <si>
    <t>Howell</t>
  </si>
  <si>
    <t>Butts</t>
  </si>
  <si>
    <t>Guilliford</t>
  </si>
  <si>
    <t>Wallace</t>
  </si>
  <si>
    <t>Luddington</t>
  </si>
  <si>
    <t>Clodagh</t>
  </si>
  <si>
    <t>McGowan</t>
  </si>
  <si>
    <t>Shipp</t>
  </si>
  <si>
    <t>Robert Gordons College Junior School</t>
  </si>
  <si>
    <t>Lindley</t>
  </si>
  <si>
    <t>Wakeling</t>
  </si>
  <si>
    <t>Pheobe</t>
  </si>
  <si>
    <t>Houlden</t>
  </si>
  <si>
    <t>Wade</t>
  </si>
  <si>
    <t>Beare</t>
  </si>
  <si>
    <t>Clapham</t>
  </si>
  <si>
    <t>342</t>
  </si>
  <si>
    <t>Cara</t>
  </si>
  <si>
    <t>Hazlehead Primary School</t>
  </si>
  <si>
    <t>100</t>
  </si>
  <si>
    <t>McCutcheon</t>
  </si>
  <si>
    <t>554</t>
  </si>
  <si>
    <t>Asl</t>
  </si>
  <si>
    <t>Manchester High School for Girls</t>
  </si>
  <si>
    <t>Pilling</t>
  </si>
  <si>
    <t>Hana</t>
  </si>
  <si>
    <t>Wallrock</t>
  </si>
  <si>
    <t>Pomfret</t>
  </si>
  <si>
    <t>Staining CE Primary School</t>
  </si>
  <si>
    <t>Miller</t>
  </si>
  <si>
    <t>New Longton All Saints CE Primary School</t>
  </si>
  <si>
    <t>Newsom</t>
  </si>
  <si>
    <t>Droxford Junior School</t>
  </si>
  <si>
    <t>537</t>
  </si>
  <si>
    <t>Juliette</t>
  </si>
  <si>
    <t>Whitehead</t>
  </si>
  <si>
    <t>Chantelle</t>
  </si>
  <si>
    <t>Seaby</t>
  </si>
  <si>
    <t>Brabbin</t>
  </si>
  <si>
    <t>O'Connor</t>
  </si>
  <si>
    <t>The Lady Eleanor Holles School</t>
  </si>
  <si>
    <t>Nancy</t>
  </si>
  <si>
    <t>Munden</t>
  </si>
  <si>
    <t>Hancock</t>
  </si>
  <si>
    <t>Emelia</t>
  </si>
  <si>
    <t>Jazmine</t>
  </si>
  <si>
    <t>Milldown CE Primary School</t>
  </si>
  <si>
    <t>Barnett</t>
  </si>
  <si>
    <t>Izon</t>
  </si>
  <si>
    <t>Ann Edwards Primary School</t>
  </si>
  <si>
    <t>Beverley</t>
  </si>
  <si>
    <t>Bunyard</t>
  </si>
  <si>
    <t>Iris</t>
  </si>
  <si>
    <t>Wyles</t>
  </si>
  <si>
    <t>Humphreys</t>
  </si>
  <si>
    <t>Johnstone</t>
  </si>
  <si>
    <t>Fitzwater</t>
  </si>
  <si>
    <t>534</t>
  </si>
  <si>
    <t>McManus</t>
  </si>
  <si>
    <t>Dryden</t>
  </si>
  <si>
    <t>Rupert House School</t>
  </si>
  <si>
    <t>Evangeline</t>
  </si>
  <si>
    <t>Mount Kelly Foundation</t>
  </si>
  <si>
    <t>Wycliffe Pre-Prep &amp; Prep Schools</t>
  </si>
  <si>
    <t>477</t>
  </si>
  <si>
    <t>Hettie</t>
  </si>
  <si>
    <t>D'Ammassa</t>
  </si>
  <si>
    <t>Angelique</t>
  </si>
  <si>
    <t>Abberley</t>
  </si>
  <si>
    <t>Barlborough Hall School</t>
  </si>
  <si>
    <t>Hebe</t>
  </si>
  <si>
    <t>Stringer</t>
  </si>
  <si>
    <t>Hanslip</t>
  </si>
  <si>
    <t>Chandlings Manor School</t>
  </si>
  <si>
    <t>Whyte</t>
  </si>
  <si>
    <t>Runnicles</t>
  </si>
  <si>
    <t>Ottilie</t>
  </si>
  <si>
    <t>Crosby</t>
  </si>
  <si>
    <t>Poppleton Ousebank Primary School</t>
  </si>
  <si>
    <t>Morley</t>
  </si>
  <si>
    <t>St Swithun's School</t>
  </si>
  <si>
    <t>Kingswells Primary School</t>
  </si>
  <si>
    <t>Thoburn</t>
  </si>
  <si>
    <t>Baker</t>
  </si>
  <si>
    <t>Kerrigan</t>
  </si>
  <si>
    <t>Bryden</t>
  </si>
  <si>
    <t>Gopal</t>
  </si>
  <si>
    <t>Whitchurch Primary School</t>
  </si>
  <si>
    <t>Kieran</t>
  </si>
  <si>
    <t>Lascelles</t>
  </si>
  <si>
    <t>Mary</t>
  </si>
  <si>
    <t>Prince</t>
  </si>
  <si>
    <t>South Stoke Primary School</t>
  </si>
  <si>
    <t>Sorcha</t>
  </si>
  <si>
    <t>The Mount School</t>
  </si>
  <si>
    <t>Allanah</t>
  </si>
  <si>
    <t>Corr</t>
  </si>
  <si>
    <t>458</t>
  </si>
  <si>
    <t>Titford</t>
  </si>
  <si>
    <t>Johanna</t>
  </si>
  <si>
    <t>Mackenzie</t>
  </si>
  <si>
    <t>Rayne North Primary School</t>
  </si>
  <si>
    <t>Londesbrough</t>
  </si>
  <si>
    <t>Pratt</t>
  </si>
  <si>
    <t>Tallon</t>
  </si>
  <si>
    <t>Autumn</t>
  </si>
  <si>
    <t>Head</t>
  </si>
  <si>
    <t>Molland</t>
  </si>
  <si>
    <t>Grey House Preparatory School</t>
  </si>
  <si>
    <t>Freeland</t>
  </si>
  <si>
    <t>Moerland</t>
  </si>
  <si>
    <t>Mae</t>
  </si>
  <si>
    <t>Eppleby Forcett CE Primary School</t>
  </si>
  <si>
    <t>214</t>
  </si>
  <si>
    <t>Kerswell</t>
  </si>
  <si>
    <t>Skyrme</t>
  </si>
  <si>
    <t>455</t>
  </si>
  <si>
    <t>457</t>
  </si>
  <si>
    <t>Lillya</t>
  </si>
  <si>
    <t>Bell</t>
  </si>
  <si>
    <t>Halle</t>
  </si>
  <si>
    <t>Walters</t>
  </si>
  <si>
    <t>Lyla</t>
  </si>
  <si>
    <t>Black</t>
  </si>
  <si>
    <t>427</t>
  </si>
  <si>
    <t>Jositha</t>
  </si>
  <si>
    <t>Arvand</t>
  </si>
  <si>
    <t>Pughe</t>
  </si>
  <si>
    <t>Heath</t>
  </si>
  <si>
    <t>Wylie</t>
  </si>
  <si>
    <t>424</t>
  </si>
  <si>
    <t>168</t>
  </si>
  <si>
    <t>Coxon</t>
  </si>
  <si>
    <t>St Margarets School for Girls</t>
  </si>
  <si>
    <t>Mortimer</t>
  </si>
  <si>
    <t>Wareing</t>
  </si>
  <si>
    <t>Varney</t>
  </si>
  <si>
    <t>Ashcott Primary School</t>
  </si>
  <si>
    <t>547</t>
  </si>
  <si>
    <t>Kira</t>
  </si>
  <si>
    <t>Turpin</t>
  </si>
  <si>
    <t>273</t>
  </si>
  <si>
    <t>Falkingham</t>
  </si>
  <si>
    <t>Rufford C of E School</t>
  </si>
  <si>
    <t>Tamar</t>
  </si>
  <si>
    <t>Barrett</t>
  </si>
  <si>
    <t>Rayner</t>
  </si>
  <si>
    <t>Darcie</t>
  </si>
  <si>
    <t>Cleal</t>
  </si>
  <si>
    <t>Sienna</t>
  </si>
  <si>
    <t>Bates</t>
  </si>
  <si>
    <t>Ashford Prep School</t>
  </si>
  <si>
    <t>Chan</t>
  </si>
  <si>
    <t>Nolan</t>
  </si>
  <si>
    <t>Malvern St James</t>
  </si>
  <si>
    <t>Bevan</t>
  </si>
  <si>
    <t>Hermitage Primary School</t>
  </si>
  <si>
    <t>Ludden</t>
  </si>
  <si>
    <t>McGill</t>
  </si>
  <si>
    <t>Grasby All Saints CE Primary School</t>
  </si>
  <si>
    <t>Cuthbert</t>
  </si>
  <si>
    <t>Ewer</t>
  </si>
  <si>
    <t>Freddy</t>
  </si>
  <si>
    <t>Chandler</t>
  </si>
  <si>
    <t>Farrell</t>
  </si>
  <si>
    <t>Gouldby</t>
  </si>
  <si>
    <t>Drummond</t>
  </si>
  <si>
    <t>The Chorister School</t>
  </si>
  <si>
    <t>Mowbray</t>
  </si>
  <si>
    <t>Malcolm</t>
  </si>
  <si>
    <t>McDougal</t>
  </si>
  <si>
    <t>Alphie</t>
  </si>
  <si>
    <t>Beesley</t>
  </si>
  <si>
    <t>Egton CE Primary School</t>
  </si>
  <si>
    <t>Peters</t>
  </si>
  <si>
    <t>West End Primary School</t>
  </si>
  <si>
    <t>McAllister</t>
  </si>
  <si>
    <t>Swanton</t>
  </si>
  <si>
    <t>Cranfield</t>
  </si>
  <si>
    <t>Caton St Pauls CE Primary School</t>
  </si>
  <si>
    <t>Mulligan</t>
  </si>
  <si>
    <t>Tait</t>
  </si>
  <si>
    <t>Hess</t>
  </si>
  <si>
    <t>Maddock</t>
  </si>
  <si>
    <t>Jolly</t>
  </si>
  <si>
    <t>Barr</t>
  </si>
  <si>
    <t>Newman</t>
  </si>
  <si>
    <t>Jojo</t>
  </si>
  <si>
    <t>McCrudden</t>
  </si>
  <si>
    <t>Yarrells Preparatory School</t>
  </si>
  <si>
    <t>Freckingham</t>
  </si>
  <si>
    <t>Glasgow</t>
  </si>
  <si>
    <t>Elderfield</t>
  </si>
  <si>
    <t>Ashford</t>
  </si>
  <si>
    <t>Letby</t>
  </si>
  <si>
    <t>Nickell</t>
  </si>
  <si>
    <t>Roper</t>
  </si>
  <si>
    <t>Livermore</t>
  </si>
  <si>
    <t>Warren</t>
  </si>
  <si>
    <t>Willars</t>
  </si>
  <si>
    <t>Gillborn</t>
  </si>
  <si>
    <t>Lene</t>
  </si>
  <si>
    <t>Zundel</t>
  </si>
  <si>
    <t>Stapley</t>
  </si>
  <si>
    <t>McIntosh</t>
  </si>
  <si>
    <t>Down</t>
  </si>
  <si>
    <t>412</t>
  </si>
  <si>
    <t>Kenny</t>
  </si>
  <si>
    <t>Edgar</t>
  </si>
  <si>
    <t>191</t>
  </si>
  <si>
    <t>Saffron</t>
  </si>
  <si>
    <t>Butler</t>
  </si>
  <si>
    <t>Estelle</t>
  </si>
  <si>
    <t>408</t>
  </si>
  <si>
    <t>Law</t>
  </si>
  <si>
    <t>St Gabriels School</t>
  </si>
  <si>
    <t>Burnett</t>
  </si>
  <si>
    <t>Bowes</t>
  </si>
  <si>
    <t>149</t>
  </si>
  <si>
    <t>143</t>
  </si>
  <si>
    <t>Bowerhill Primary School</t>
  </si>
  <si>
    <t>556</t>
  </si>
  <si>
    <t>Hawkins</t>
  </si>
  <si>
    <t>Vivo</t>
  </si>
  <si>
    <t>Olding</t>
  </si>
  <si>
    <t>Laitner</t>
  </si>
  <si>
    <t>Abbots Hill School</t>
  </si>
  <si>
    <t>Orrin</t>
  </si>
  <si>
    <t>Blair</t>
  </si>
  <si>
    <t>Ebony</t>
  </si>
  <si>
    <t>Hooker</t>
  </si>
  <si>
    <t>St Thomas Of Canterbury C Primary School</t>
  </si>
  <si>
    <t>Craft</t>
  </si>
  <si>
    <t>Hickson</t>
  </si>
  <si>
    <t>Huntcliff School</t>
  </si>
  <si>
    <t>Hackett</t>
  </si>
  <si>
    <t>Rhianna</t>
  </si>
  <si>
    <t>Battersby</t>
  </si>
  <si>
    <t>Whitegrove Primary School</t>
  </si>
  <si>
    <t>Woodier</t>
  </si>
  <si>
    <t>Clark</t>
  </si>
  <si>
    <t>Anika</t>
  </si>
  <si>
    <t>Ganesaratnam</t>
  </si>
  <si>
    <t>Fordyce</t>
  </si>
  <si>
    <t>Kingston</t>
  </si>
  <si>
    <t>Edison</t>
  </si>
  <si>
    <t>Charlton</t>
  </si>
  <si>
    <t>John Keble CE Primary School</t>
  </si>
  <si>
    <t>Wessels</t>
  </si>
  <si>
    <t>St Margaret Clitherow RC Primary School</t>
  </si>
  <si>
    <t>Pointeau</t>
  </si>
  <si>
    <t>Giulia</t>
  </si>
  <si>
    <t>Abbondanza</t>
  </si>
  <si>
    <t>Hackney</t>
  </si>
  <si>
    <t>Aurora</t>
  </si>
  <si>
    <t>Vergani</t>
  </si>
  <si>
    <t>Lal</t>
  </si>
  <si>
    <t>Fielder</t>
  </si>
  <si>
    <t>Blackbrook Primary School</t>
  </si>
  <si>
    <t>Mackie</t>
  </si>
  <si>
    <t>Routh</t>
  </si>
  <si>
    <t>The Park School</t>
  </si>
  <si>
    <t>Keiller</t>
  </si>
  <si>
    <t>Vaughan</t>
  </si>
  <si>
    <t>Broadstone Middle School</t>
  </si>
  <si>
    <t>Mina</t>
  </si>
  <si>
    <t>Hurst</t>
  </si>
  <si>
    <t>Ilott</t>
  </si>
  <si>
    <t>Little Sutton Primary School</t>
  </si>
  <si>
    <t>Fenning</t>
  </si>
  <si>
    <t>Edney</t>
  </si>
  <si>
    <t>Litchfield</t>
  </si>
  <si>
    <t>451</t>
  </si>
  <si>
    <t>McPhillips</t>
  </si>
  <si>
    <t>215</t>
  </si>
  <si>
    <t>Ginesi</t>
  </si>
  <si>
    <t>Wise</t>
  </si>
  <si>
    <t>Wellfield Church School</t>
  </si>
  <si>
    <t>Hope</t>
  </si>
  <si>
    <t>Cazalet</t>
  </si>
  <si>
    <t>Kirsten</t>
  </si>
  <si>
    <t>395</t>
  </si>
  <si>
    <t>Bunce</t>
  </si>
  <si>
    <t>Torrisholme Primary School</t>
  </si>
  <si>
    <t>409</t>
  </si>
  <si>
    <t>Islay</t>
  </si>
  <si>
    <t>Sage</t>
  </si>
  <si>
    <t>Martindale</t>
  </si>
  <si>
    <t>572</t>
  </si>
  <si>
    <t>Maximus</t>
  </si>
  <si>
    <t>Parpworth</t>
  </si>
  <si>
    <t>Solly</t>
  </si>
  <si>
    <t>Merton Court Preparatory School</t>
  </si>
  <si>
    <t>569</t>
  </si>
  <si>
    <t>Christ The King RC Primary School</t>
  </si>
  <si>
    <t>593</t>
  </si>
  <si>
    <t>Broad Oak Primary School</t>
  </si>
  <si>
    <t>Arthur</t>
  </si>
  <si>
    <t>Kieron</t>
  </si>
  <si>
    <t>Mutch</t>
  </si>
  <si>
    <t>Stocksfield Avenue Primary School</t>
  </si>
  <si>
    <t>Bloxham</t>
  </si>
  <si>
    <t>Rhys</t>
  </si>
  <si>
    <t>Ashton</t>
  </si>
  <si>
    <t>Dallas Road Primary School Lancaster</t>
  </si>
  <si>
    <t>566</t>
  </si>
  <si>
    <t>Bourke</t>
  </si>
  <si>
    <t>Ackworth School</t>
  </si>
  <si>
    <t>Conal</t>
  </si>
  <si>
    <t>Randlay Primary School</t>
  </si>
  <si>
    <t>Shirley Junior School</t>
  </si>
  <si>
    <t>Grimmitt</t>
  </si>
  <si>
    <t>Hindle</t>
  </si>
  <si>
    <t>Sellar</t>
  </si>
  <si>
    <t>Tubbenden Primary School</t>
  </si>
  <si>
    <t>Bennett</t>
  </si>
  <si>
    <t>Castlefields Primary School</t>
  </si>
  <si>
    <t>Wreay CE Primary School</t>
  </si>
  <si>
    <t>Pillai</t>
  </si>
  <si>
    <t>570</t>
  </si>
  <si>
    <t>Our Lady Queen Of Peace RC Primary School</t>
  </si>
  <si>
    <t>Druten</t>
  </si>
  <si>
    <t>Rees</t>
  </si>
  <si>
    <t>Horan</t>
  </si>
  <si>
    <t>St Bernadettes Catholic Primary School</t>
  </si>
  <si>
    <t>Carless</t>
  </si>
  <si>
    <t>Wylde Green Primary School</t>
  </si>
  <si>
    <t>Casey</t>
  </si>
  <si>
    <t>Kwantreng</t>
  </si>
  <si>
    <t>D'Arcy</t>
  </si>
  <si>
    <t>Pardy</t>
  </si>
  <si>
    <t>Christchurch Junior School</t>
  </si>
  <si>
    <t>Iversen</t>
  </si>
  <si>
    <t>Aidan</t>
  </si>
  <si>
    <t>Stamford Bridge Primary School</t>
  </si>
  <si>
    <t>Howick CE Primary School</t>
  </si>
  <si>
    <t>Rowland</t>
  </si>
  <si>
    <t>SS Peter &amp; Paul RC Primary Sch</t>
  </si>
  <si>
    <t>St Martins CE Primary School</t>
  </si>
  <si>
    <t>Eccleston Primary School</t>
  </si>
  <si>
    <t>Sebastian</t>
  </si>
  <si>
    <t>Rawes</t>
  </si>
  <si>
    <t>European School Culham</t>
  </si>
  <si>
    <t>Ashworth</t>
  </si>
  <si>
    <t>Cuming</t>
  </si>
  <si>
    <t>Dillon</t>
  </si>
  <si>
    <t>Quirici</t>
  </si>
  <si>
    <t>Bruno</t>
  </si>
  <si>
    <t>Hargadon</t>
  </si>
  <si>
    <t>Ponteland Community High School</t>
  </si>
  <si>
    <t>Fitzmaurice Primary School</t>
  </si>
  <si>
    <t>567</t>
  </si>
  <si>
    <t>Leyton</t>
  </si>
  <si>
    <t>Tribe</t>
  </si>
  <si>
    <t>New Oscott Primary School</t>
  </si>
  <si>
    <t>McMullen</t>
  </si>
  <si>
    <t>Leehurst Swan School</t>
  </si>
  <si>
    <t>West Hill Park</t>
  </si>
  <si>
    <t>Gar</t>
  </si>
  <si>
    <t>561</t>
  </si>
  <si>
    <t>Marcus</t>
  </si>
  <si>
    <t>Buckland Newton Primary School</t>
  </si>
  <si>
    <t>Bertinet</t>
  </si>
  <si>
    <t>Geddes</t>
  </si>
  <si>
    <t>Cruttenden</t>
  </si>
  <si>
    <t>Pennthorpe School</t>
  </si>
  <si>
    <t>Pilkington</t>
  </si>
  <si>
    <t>558</t>
  </si>
  <si>
    <t>Francis</t>
  </si>
  <si>
    <t>Moodie</t>
  </si>
  <si>
    <t>Mattie</t>
  </si>
  <si>
    <t>Tildesley</t>
  </si>
  <si>
    <t>Hampstead Norreys CE Primary School</t>
  </si>
  <si>
    <t>Chickerell Primary School</t>
  </si>
  <si>
    <t>Robert</t>
  </si>
  <si>
    <t>Greville Primary School</t>
  </si>
  <si>
    <t>Gully</t>
  </si>
  <si>
    <t>Dickinson</t>
  </si>
  <si>
    <t>Minterne Junior School</t>
  </si>
  <si>
    <t>Lunniss</t>
  </si>
  <si>
    <t>South Wonston Primary School</t>
  </si>
  <si>
    <t>Hulme</t>
  </si>
  <si>
    <t>Sherston CE Primary School</t>
  </si>
  <si>
    <t>Salisbury</t>
  </si>
  <si>
    <t>Jed</t>
  </si>
  <si>
    <t>Lochmaben Primary School</t>
  </si>
  <si>
    <t>Dowthwaite</t>
  </si>
  <si>
    <t>Curwen</t>
  </si>
  <si>
    <t>Boyd</t>
  </si>
  <si>
    <t>Verity</t>
  </si>
  <si>
    <t>Westbourne School</t>
  </si>
  <si>
    <t>Shrewsbury House School</t>
  </si>
  <si>
    <t>Han</t>
  </si>
  <si>
    <t>Declercq</t>
  </si>
  <si>
    <t>Muns</t>
  </si>
  <si>
    <t>552</t>
  </si>
  <si>
    <t>Wilkinson</t>
  </si>
  <si>
    <t>Pocklington School</t>
  </si>
  <si>
    <t>Petter</t>
  </si>
  <si>
    <t>Wheldon</t>
  </si>
  <si>
    <t>Bolton On Swale CE Primary School</t>
  </si>
  <si>
    <t>Fuller</t>
  </si>
  <si>
    <t>Goodchild</t>
  </si>
  <si>
    <t>Karpal</t>
  </si>
  <si>
    <t>Connors</t>
  </si>
  <si>
    <t>Crabtree</t>
  </si>
  <si>
    <t>Fabian</t>
  </si>
  <si>
    <t>Olivier</t>
  </si>
  <si>
    <t>Scanlan</t>
  </si>
  <si>
    <t>Cherry Burton CE Primary School</t>
  </si>
  <si>
    <t>Angell</t>
  </si>
  <si>
    <t>Hartley Primary School</t>
  </si>
  <si>
    <t>Fouracres</t>
  </si>
  <si>
    <t>Butcher</t>
  </si>
  <si>
    <t>The Shrubbery School</t>
  </si>
  <si>
    <t>McCallion</t>
  </si>
  <si>
    <t>Ranby House School</t>
  </si>
  <si>
    <t>Frederick</t>
  </si>
  <si>
    <t>Barney</t>
  </si>
  <si>
    <t>Knee</t>
  </si>
  <si>
    <t>Doyle</t>
  </si>
  <si>
    <t>Howells</t>
  </si>
  <si>
    <t>Dearden</t>
  </si>
  <si>
    <t>Bolus</t>
  </si>
  <si>
    <t>Bland</t>
  </si>
  <si>
    <t>Wrey</t>
  </si>
  <si>
    <t>Burge</t>
  </si>
  <si>
    <t>Wootton Wawen CE J &amp; I School</t>
  </si>
  <si>
    <t>Albert</t>
  </si>
  <si>
    <t>Tunbury Primary School</t>
  </si>
  <si>
    <t>Finlay</t>
  </si>
  <si>
    <t>McKay</t>
  </si>
  <si>
    <t>Leech</t>
  </si>
  <si>
    <t>Cuthill</t>
  </si>
  <si>
    <t>Arno Vale Junior School</t>
  </si>
  <si>
    <t>Donald</t>
  </si>
  <si>
    <t>Corbett</t>
  </si>
  <si>
    <t>Redford</t>
  </si>
  <si>
    <t>Holdsworth</t>
  </si>
  <si>
    <t>Baritsch</t>
  </si>
  <si>
    <t>Honeywell Junior School</t>
  </si>
  <si>
    <t>Plymouth College Preparatory School</t>
  </si>
  <si>
    <t>Furze</t>
  </si>
  <si>
    <t>Cuthbertson</t>
  </si>
  <si>
    <t>Ash Green Primary School</t>
  </si>
  <si>
    <t>Parr</t>
  </si>
  <si>
    <t>Etherton</t>
  </si>
  <si>
    <t>McGregor</t>
  </si>
  <si>
    <t>Crathes Primary School</t>
  </si>
  <si>
    <t>McKenzie</t>
  </si>
  <si>
    <t>Malpas</t>
  </si>
  <si>
    <t>Mathieu</t>
  </si>
  <si>
    <t>Barras</t>
  </si>
  <si>
    <t>Bowen</t>
  </si>
  <si>
    <t>Zak</t>
  </si>
  <si>
    <t>Frankish</t>
  </si>
  <si>
    <t>Hawker</t>
  </si>
  <si>
    <t>Mikey</t>
  </si>
  <si>
    <t>Lynch</t>
  </si>
  <si>
    <t>Ray</t>
  </si>
  <si>
    <t>Wittram</t>
  </si>
  <si>
    <t>Cavender</t>
  </si>
  <si>
    <t>Barnaby</t>
  </si>
  <si>
    <t>Dietz</t>
  </si>
  <si>
    <t>Cian</t>
  </si>
  <si>
    <t>Nathaniel</t>
  </si>
  <si>
    <t>Milburn</t>
  </si>
  <si>
    <t>Smallbone</t>
  </si>
  <si>
    <t>Etienne</t>
  </si>
  <si>
    <t>Ferryhill Primary School</t>
  </si>
  <si>
    <t>Clews</t>
  </si>
  <si>
    <t>Westacre Middle School</t>
  </si>
  <si>
    <t>Piran</t>
  </si>
  <si>
    <t>Little</t>
  </si>
  <si>
    <t>High Ham CE Primary School</t>
  </si>
  <si>
    <t>High Lawn Primary School</t>
  </si>
  <si>
    <t>Grogan</t>
  </si>
  <si>
    <t>Northfold Community Primary School</t>
  </si>
  <si>
    <t>Yannic</t>
  </si>
  <si>
    <t>Mathieson</t>
  </si>
  <si>
    <t>Kit</t>
  </si>
  <si>
    <t>Archer</t>
  </si>
  <si>
    <t>Coombes</t>
  </si>
  <si>
    <t>Deacon</t>
  </si>
  <si>
    <t>Dolphin School</t>
  </si>
  <si>
    <t>Wilbur</t>
  </si>
  <si>
    <t>Radford</t>
  </si>
  <si>
    <t>Leon</t>
  </si>
  <si>
    <t>Armstrong</t>
  </si>
  <si>
    <t>Badger Hill Primary School</t>
  </si>
  <si>
    <t>St Mary and St Joseph's Catholic Primary School</t>
  </si>
  <si>
    <t>Robbie</t>
  </si>
  <si>
    <t>Dodd</t>
  </si>
  <si>
    <t>Kirkpatrick Fleming Primary School</t>
  </si>
  <si>
    <t>Zac</t>
  </si>
  <si>
    <t>Moffat Academy</t>
  </si>
  <si>
    <t>Peaty</t>
  </si>
  <si>
    <t>Talbot</t>
  </si>
  <si>
    <t>Arx</t>
  </si>
  <si>
    <t>Jamieson</t>
  </si>
  <si>
    <t>Cuddington Croft Primary School</t>
  </si>
  <si>
    <t>Scudder</t>
  </si>
  <si>
    <t>Delargy</t>
  </si>
  <si>
    <t>Holliman</t>
  </si>
  <si>
    <t>Dermot</t>
  </si>
  <si>
    <t>Monty</t>
  </si>
  <si>
    <t>Fawcett</t>
  </si>
  <si>
    <t>Calum</t>
  </si>
  <si>
    <t>Ruth</t>
  </si>
  <si>
    <t>Tetley</t>
  </si>
  <si>
    <t>Mullins</t>
  </si>
  <si>
    <t>Rudman</t>
  </si>
  <si>
    <t>Simon</t>
  </si>
  <si>
    <t>Robson</t>
  </si>
  <si>
    <t>Raff</t>
  </si>
  <si>
    <t>Weston</t>
  </si>
  <si>
    <t>Breeze</t>
  </si>
  <si>
    <t>Oli</t>
  </si>
  <si>
    <t>Clarkson</t>
  </si>
  <si>
    <t>Milo</t>
  </si>
  <si>
    <t>O'Sullivan</t>
  </si>
  <si>
    <t>Jude</t>
  </si>
  <si>
    <t>Jonty</t>
  </si>
  <si>
    <t>Kelleher</t>
  </si>
  <si>
    <t>Souter</t>
  </si>
  <si>
    <t>Louis</t>
  </si>
  <si>
    <t>Forbes</t>
  </si>
  <si>
    <t>Ranuga</t>
  </si>
  <si>
    <t>Fernando</t>
  </si>
  <si>
    <t>Ross</t>
  </si>
  <si>
    <t>Birley</t>
  </si>
  <si>
    <t>Golding</t>
  </si>
  <si>
    <t>Peake</t>
  </si>
  <si>
    <t>Charley</t>
  </si>
  <si>
    <t>McLean</t>
  </si>
  <si>
    <t>Plunkett</t>
  </si>
  <si>
    <t>Deighton</t>
  </si>
  <si>
    <t>Caleb</t>
  </si>
  <si>
    <t>Bowden</t>
  </si>
  <si>
    <t>Ted</t>
  </si>
  <si>
    <t>Heeney</t>
  </si>
  <si>
    <t>Walkington Primary School</t>
  </si>
  <si>
    <t>Henk</t>
  </si>
  <si>
    <t>Record</t>
  </si>
  <si>
    <t>St Francis RC Primary School</t>
  </si>
  <si>
    <t>Downer</t>
  </si>
  <si>
    <t>Rowbottom</t>
  </si>
  <si>
    <t>Butters</t>
  </si>
  <si>
    <t>Toner</t>
  </si>
  <si>
    <t>Beet</t>
  </si>
  <si>
    <t>Humzah</t>
  </si>
  <si>
    <t>Dar</t>
  </si>
  <si>
    <t>Marriott</t>
  </si>
  <si>
    <t>Chalmers</t>
  </si>
  <si>
    <t>Seb</t>
  </si>
  <si>
    <t>Tomkins</t>
  </si>
  <si>
    <t>Perrin</t>
  </si>
  <si>
    <t>Yuvraaj</t>
  </si>
  <si>
    <t>Sahota</t>
  </si>
  <si>
    <t>Liam</t>
  </si>
  <si>
    <t>Caspar</t>
  </si>
  <si>
    <t>Durrant</t>
  </si>
  <si>
    <t>Veitch</t>
  </si>
  <si>
    <t>Strawson</t>
  </si>
  <si>
    <t>Kittle</t>
  </si>
  <si>
    <t>Sydenham</t>
  </si>
  <si>
    <t>Dunton</t>
  </si>
  <si>
    <t>Perkin</t>
  </si>
  <si>
    <t>Onassis</t>
  </si>
  <si>
    <t>Stroud</t>
  </si>
  <si>
    <t>Higgins</t>
  </si>
  <si>
    <t>Rylands Junior School</t>
  </si>
  <si>
    <t>McNicol</t>
  </si>
  <si>
    <t>Crombie Primary School</t>
  </si>
  <si>
    <t>Leo</t>
  </si>
  <si>
    <t>377</t>
  </si>
  <si>
    <t>Plikington</t>
  </si>
  <si>
    <t>573</t>
  </si>
  <si>
    <t>Gina</t>
  </si>
  <si>
    <t>The Grammar School at Leeds</t>
  </si>
  <si>
    <t>Simmonds</t>
  </si>
  <si>
    <t>St Davids College</t>
  </si>
  <si>
    <t>Deshon</t>
  </si>
  <si>
    <t>Katory</t>
  </si>
  <si>
    <t>Carragher</t>
  </si>
  <si>
    <t>Suzy</t>
  </si>
  <si>
    <t>Lecoutre</t>
  </si>
  <si>
    <t>576</t>
  </si>
  <si>
    <t>Agius</t>
  </si>
  <si>
    <t>Orr</t>
  </si>
  <si>
    <t>Herron</t>
  </si>
  <si>
    <t>Loreto Preparatory School</t>
  </si>
  <si>
    <t>Cant</t>
  </si>
  <si>
    <t>O'Dea</t>
  </si>
  <si>
    <t>Upton House School</t>
  </si>
  <si>
    <t>Jemimah</t>
  </si>
  <si>
    <t>Berkeley</t>
  </si>
  <si>
    <t>Dulwich Preparatory School</t>
  </si>
  <si>
    <t>Byron Primary School</t>
  </si>
  <si>
    <t>Hammond</t>
  </si>
  <si>
    <t>Cooper &amp; Jordan C of E School</t>
  </si>
  <si>
    <t>Bull</t>
  </si>
  <si>
    <t>Matravers</t>
  </si>
  <si>
    <t>Boxgrove Primary School</t>
  </si>
  <si>
    <t>Liu</t>
  </si>
  <si>
    <t>Halfhead</t>
  </si>
  <si>
    <t xml:space="preserve"> Guildford High School</t>
  </si>
  <si>
    <t>Couzens</t>
  </si>
  <si>
    <t>Blue Coats School</t>
  </si>
  <si>
    <t>Field</t>
  </si>
  <si>
    <t>Immy</t>
  </si>
  <si>
    <t>Challis</t>
  </si>
  <si>
    <t>Teale</t>
  </si>
  <si>
    <t>Della</t>
  </si>
  <si>
    <t>Gibbon</t>
  </si>
  <si>
    <t>Hickmott</t>
  </si>
  <si>
    <t>Fyall</t>
  </si>
  <si>
    <t>Laurieknowe Primary School</t>
  </si>
  <si>
    <t>Donohue</t>
  </si>
  <si>
    <t>Bella</t>
  </si>
  <si>
    <t>Fewings</t>
  </si>
  <si>
    <t>Stamp</t>
  </si>
  <si>
    <t>Bridge</t>
  </si>
  <si>
    <t>Heyhouses CE Primary School</t>
  </si>
  <si>
    <t>Snowball</t>
  </si>
  <si>
    <t>Avella</t>
  </si>
  <si>
    <t>Highcliffe St Mark Primary School</t>
  </si>
  <si>
    <t>Wheadon</t>
  </si>
  <si>
    <t>Blossom</t>
  </si>
  <si>
    <t>Talia</t>
  </si>
  <si>
    <t>Roche</t>
  </si>
  <si>
    <t>Afton</t>
  </si>
  <si>
    <t>Norwich Lower School</t>
  </si>
  <si>
    <t>Busher</t>
  </si>
  <si>
    <t>McGinn</t>
  </si>
  <si>
    <t>Tottie</t>
  </si>
  <si>
    <t>Buist</t>
  </si>
  <si>
    <t>Tabram</t>
  </si>
  <si>
    <t>Woods</t>
  </si>
  <si>
    <t>Badnell</t>
  </si>
  <si>
    <t>Colden Common Primary School</t>
  </si>
  <si>
    <t>Penny</t>
  </si>
  <si>
    <t>Theodora</t>
  </si>
  <si>
    <t>Wornham</t>
  </si>
  <si>
    <t>Broughton</t>
  </si>
  <si>
    <t>St Saviours CE Junior School</t>
  </si>
  <si>
    <t>Riggott</t>
  </si>
  <si>
    <t>Cubbon</t>
  </si>
  <si>
    <t>Westholme School</t>
  </si>
  <si>
    <t>Anning</t>
  </si>
  <si>
    <t>West Hove Junior School</t>
  </si>
  <si>
    <t>May</t>
  </si>
  <si>
    <t>Purbrick</t>
  </si>
  <si>
    <t>Sands</t>
  </si>
  <si>
    <t>Milnthorpe Primary School</t>
  </si>
  <si>
    <t>Zijdenbos</t>
  </si>
  <si>
    <t>Paine</t>
  </si>
  <si>
    <t>East Coker Primary School</t>
  </si>
  <si>
    <t>Kells</t>
  </si>
  <si>
    <t>Kathryn</t>
  </si>
  <si>
    <t>Cassingham</t>
  </si>
  <si>
    <t>Taliah</t>
  </si>
  <si>
    <t>Tegan</t>
  </si>
  <si>
    <t>High Hurstwood CE Primary School</t>
  </si>
  <si>
    <t>Tattersall</t>
  </si>
  <si>
    <t>Schute</t>
  </si>
  <si>
    <t>Marina</t>
  </si>
  <si>
    <t>Semple</t>
  </si>
  <si>
    <t>Macy</t>
  </si>
  <si>
    <t>Grosvenor Park Primary School</t>
  </si>
  <si>
    <t>Parish</t>
  </si>
  <si>
    <t>St Faiths at Ash School</t>
  </si>
  <si>
    <t>Tinkler</t>
  </si>
  <si>
    <t>Gotta</t>
  </si>
  <si>
    <t>St John the Evangelist Primary School</t>
  </si>
  <si>
    <t>Sacred Heart RC Primary School</t>
  </si>
  <si>
    <t>Gussey</t>
  </si>
  <si>
    <t>Demi</t>
  </si>
  <si>
    <t>Farrow</t>
  </si>
  <si>
    <t>Hextable Primary School</t>
  </si>
  <si>
    <t>Caroline</t>
  </si>
  <si>
    <t>Stanmore</t>
  </si>
  <si>
    <t>Liana</t>
  </si>
  <si>
    <t>Brook</t>
  </si>
  <si>
    <t>Pembridge CE Primary School</t>
  </si>
  <si>
    <t>Viney</t>
  </si>
  <si>
    <t>Maddison</t>
  </si>
  <si>
    <t>Borland</t>
  </si>
  <si>
    <t>McTiffin</t>
  </si>
  <si>
    <t>Elodie</t>
  </si>
  <si>
    <t>Pierrejean</t>
  </si>
  <si>
    <t>Little Hadham Primary School</t>
  </si>
  <si>
    <t>Cailin</t>
  </si>
  <si>
    <t>Townshend</t>
  </si>
  <si>
    <t>Christie</t>
  </si>
  <si>
    <t>Spinks</t>
  </si>
  <si>
    <t>Jinaan</t>
  </si>
  <si>
    <t>Malik</t>
  </si>
  <si>
    <t>Vivien</t>
  </si>
  <si>
    <t>Hester</t>
  </si>
  <si>
    <t>Mugford</t>
  </si>
  <si>
    <t>Seren</t>
  </si>
  <si>
    <t>Melina</t>
  </si>
  <si>
    <t>Stark</t>
  </si>
  <si>
    <t>Bogira</t>
  </si>
  <si>
    <t>Liebenberg</t>
  </si>
  <si>
    <t>Cicely</t>
  </si>
  <si>
    <t>Wren</t>
  </si>
  <si>
    <t>St Michaels CE Primary School</t>
  </si>
  <si>
    <t>Maudie</t>
  </si>
  <si>
    <t>O'Dell</t>
  </si>
  <si>
    <t>Booth</t>
  </si>
  <si>
    <t>Wensley</t>
  </si>
  <si>
    <t>Friar</t>
  </si>
  <si>
    <t>Banchory Primary School</t>
  </si>
  <si>
    <t>McGuire</t>
  </si>
  <si>
    <t>Jeanes</t>
  </si>
  <si>
    <t>Bovell</t>
  </si>
  <si>
    <t>Bird</t>
  </si>
  <si>
    <t>Goldsworth Primary School</t>
  </si>
  <si>
    <t>Bodenham</t>
  </si>
  <si>
    <t>Saori</t>
  </si>
  <si>
    <t>Henwood</t>
  </si>
  <si>
    <t>Laleham CE Primary School</t>
  </si>
  <si>
    <t>Westonbirt School</t>
  </si>
  <si>
    <t>Panteli</t>
  </si>
  <si>
    <t>Farmer</t>
  </si>
  <si>
    <t>Witham Hall Preparatory School</t>
  </si>
  <si>
    <t>Duke</t>
  </si>
  <si>
    <t>Yeatman</t>
  </si>
  <si>
    <t>Carys</t>
  </si>
  <si>
    <t>Woodhead</t>
  </si>
  <si>
    <t>Blackwell</t>
  </si>
  <si>
    <t>Buckmaster</t>
  </si>
  <si>
    <t>Winfield</t>
  </si>
  <si>
    <t>Newington CE Primary</t>
  </si>
  <si>
    <t>Enya</t>
  </si>
  <si>
    <t>Pippi</t>
  </si>
  <si>
    <t>Shaan</t>
  </si>
  <si>
    <t>Johal</t>
  </si>
  <si>
    <t>Luther</t>
  </si>
  <si>
    <t>Hindmarsh</t>
  </si>
  <si>
    <t>Brookside Primary School</t>
  </si>
  <si>
    <t>Ellicker</t>
  </si>
  <si>
    <t>Saltburn Primary School</t>
  </si>
  <si>
    <t>Beitris</t>
  </si>
  <si>
    <t>Shillington</t>
  </si>
  <si>
    <t>Grimmant</t>
  </si>
  <si>
    <t>Hosford</t>
  </si>
  <si>
    <t>Siena</t>
  </si>
  <si>
    <t>Keijsers</t>
  </si>
  <si>
    <t>Mdeleine</t>
  </si>
  <si>
    <t>Livia</t>
  </si>
  <si>
    <t>Leila</t>
  </si>
  <si>
    <t>Ivy</t>
  </si>
  <si>
    <t>Naisbitt</t>
  </si>
  <si>
    <t>McMahon</t>
  </si>
  <si>
    <t>Chiappini</t>
  </si>
  <si>
    <t>Pitts</t>
  </si>
  <si>
    <t>Maansi</t>
  </si>
  <si>
    <t>Gupta</t>
  </si>
  <si>
    <t>Alsop</t>
  </si>
  <si>
    <t>Nina</t>
  </si>
  <si>
    <t>Anisha</t>
  </si>
  <si>
    <t>Gofton</t>
  </si>
  <si>
    <t>Gabby</t>
  </si>
  <si>
    <t>Ffion</t>
  </si>
  <si>
    <t>Mirella</t>
  </si>
  <si>
    <t>Pierson</t>
  </si>
  <si>
    <t>Earnshaw</t>
  </si>
  <si>
    <t>Mahoney</t>
  </si>
  <si>
    <t>Lupton</t>
  </si>
  <si>
    <t>Shone</t>
  </si>
  <si>
    <t>Roe</t>
  </si>
  <si>
    <t>Lowri</t>
  </si>
  <si>
    <t>Josephine</t>
  </si>
  <si>
    <t>Bache</t>
  </si>
  <si>
    <t>Mansi</t>
  </si>
  <si>
    <t>Masters</t>
  </si>
  <si>
    <t>Pimperne Primary School</t>
  </si>
  <si>
    <t>Mather</t>
  </si>
  <si>
    <t>Lewsey</t>
  </si>
  <si>
    <t>Karakusevic</t>
  </si>
  <si>
    <t>Gracie</t>
  </si>
  <si>
    <t>Seldon</t>
  </si>
  <si>
    <t>Rothman</t>
  </si>
  <si>
    <t>Simoncioni</t>
  </si>
  <si>
    <t>Moaby</t>
  </si>
  <si>
    <t>Martongate Primary School</t>
  </si>
  <si>
    <t>Helvetica</t>
  </si>
  <si>
    <t>Tarleton Holy Trinity CE Primary School</t>
  </si>
  <si>
    <t>Liptrot</t>
  </si>
  <si>
    <t>Bunn</t>
  </si>
  <si>
    <t>Stuttle</t>
  </si>
  <si>
    <t>Bluebelle</t>
  </si>
  <si>
    <t>Flint</t>
  </si>
  <si>
    <t>St Catherines School</t>
  </si>
  <si>
    <t>Thorne</t>
  </si>
  <si>
    <t>Manches</t>
  </si>
  <si>
    <t>Caley</t>
  </si>
  <si>
    <t>McCormack</t>
  </si>
  <si>
    <t>Iyshea</t>
  </si>
  <si>
    <t>Hender</t>
  </si>
  <si>
    <t>Isom</t>
  </si>
  <si>
    <t>Trinity</t>
  </si>
  <si>
    <t>Large</t>
  </si>
  <si>
    <t>Hampson</t>
  </si>
  <si>
    <t>Javeria</t>
  </si>
  <si>
    <t>Khan</t>
  </si>
  <si>
    <t>Newcastle</t>
  </si>
  <si>
    <t>Abbi</t>
  </si>
  <si>
    <t>Slade</t>
  </si>
  <si>
    <t>Garthside</t>
  </si>
  <si>
    <t>Stretch</t>
  </si>
  <si>
    <t>Bonsdorff</t>
  </si>
  <si>
    <t>Brocklehurst</t>
  </si>
  <si>
    <t>Asaba</t>
  </si>
  <si>
    <t>Maddalena</t>
  </si>
  <si>
    <t>Cipriani</t>
  </si>
  <si>
    <t>Kell Bank CE Primary School</t>
  </si>
  <si>
    <t>Manuela</t>
  </si>
  <si>
    <t>Topple</t>
  </si>
  <si>
    <t>Chinniah</t>
  </si>
  <si>
    <t>Kinsey</t>
  </si>
  <si>
    <t>Thorpe</t>
  </si>
  <si>
    <t>Hermoine</t>
  </si>
  <si>
    <t>Witts</t>
  </si>
  <si>
    <t>Alandra</t>
  </si>
  <si>
    <t>Swainston</t>
  </si>
  <si>
    <t>Dunnington Primary School</t>
  </si>
  <si>
    <t>Louw</t>
  </si>
  <si>
    <t>Westgate</t>
  </si>
  <si>
    <t>St Margarets Community Primary School</t>
  </si>
  <si>
    <t>Montgomery</t>
  </si>
  <si>
    <t>Satine</t>
  </si>
  <si>
    <t>Teal</t>
  </si>
  <si>
    <t>Sinfield</t>
  </si>
  <si>
    <t>Major</t>
  </si>
  <si>
    <t>Rymer</t>
  </si>
  <si>
    <t>Murgatroyd</t>
  </si>
  <si>
    <t>Romy</t>
  </si>
  <si>
    <t>Kelsh</t>
  </si>
  <si>
    <t>Lancaster Road Primary School</t>
  </si>
  <si>
    <t>Augier</t>
  </si>
  <si>
    <t>Hicks</t>
  </si>
  <si>
    <t>Ngo</t>
  </si>
  <si>
    <t>Sula</t>
  </si>
  <si>
    <t>Munro</t>
  </si>
  <si>
    <t>Minford</t>
  </si>
  <si>
    <t>Keeley</t>
  </si>
  <si>
    <t>Fardell</t>
  </si>
  <si>
    <t>Bubwith Community Primary School</t>
  </si>
  <si>
    <t>Cartwright</t>
  </si>
  <si>
    <t>Shakespeare</t>
  </si>
  <si>
    <t>McNerney</t>
  </si>
  <si>
    <t>Brooksbank</t>
  </si>
  <si>
    <t>Hartinger</t>
  </si>
  <si>
    <t>Giselle</t>
  </si>
  <si>
    <t>Barfoot</t>
  </si>
  <si>
    <t>King's School and Nursery</t>
  </si>
  <si>
    <t>Uphill</t>
  </si>
  <si>
    <t>Taton</t>
  </si>
  <si>
    <t>St Nicholas &amp; St Laurence CE Primary School</t>
  </si>
  <si>
    <t>Butterworth</t>
  </si>
  <si>
    <t>Vasconcelos</t>
  </si>
  <si>
    <t>Grice</t>
  </si>
  <si>
    <t>Martland</t>
  </si>
  <si>
    <t>Eccleston St Mary  CE Primary School</t>
  </si>
  <si>
    <t>Morven</t>
  </si>
  <si>
    <t>Dempsey</t>
  </si>
  <si>
    <t>Lairhillock School</t>
  </si>
  <si>
    <t>Buffham</t>
  </si>
  <si>
    <t>Tennent</t>
  </si>
  <si>
    <t>Berry</t>
  </si>
  <si>
    <t>Driffield Junior School</t>
  </si>
  <si>
    <t>Mankabady</t>
  </si>
  <si>
    <t>Gladston</t>
  </si>
  <si>
    <t>Firth</t>
  </si>
  <si>
    <t>Luciana</t>
  </si>
  <si>
    <t>Garrett</t>
  </si>
  <si>
    <t>Dacombe</t>
  </si>
  <si>
    <t>Melissa</t>
  </si>
  <si>
    <t>Naughalty</t>
  </si>
  <si>
    <t>St John the Baptist CE Primary School</t>
  </si>
  <si>
    <t>Mikkelsen</t>
  </si>
  <si>
    <t>Frances</t>
  </si>
  <si>
    <t>Farnill</t>
  </si>
  <si>
    <t>Gilbert</t>
  </si>
  <si>
    <t>Wreyford</t>
  </si>
  <si>
    <t>St Mary CE Primary School</t>
  </si>
  <si>
    <t>Stag</t>
  </si>
  <si>
    <t>Coulson</t>
  </si>
  <si>
    <t>Georgiana</t>
  </si>
  <si>
    <t>Hillier</t>
  </si>
  <si>
    <t>Frank</t>
  </si>
  <si>
    <t>Hirst</t>
  </si>
  <si>
    <t>Dacomb</t>
  </si>
  <si>
    <t>Maggs</t>
  </si>
  <si>
    <t>Heffner</t>
  </si>
  <si>
    <t>Duffey</t>
  </si>
  <si>
    <t>Fleur</t>
  </si>
  <si>
    <t>Samways</t>
  </si>
  <si>
    <t>Orton</t>
  </si>
  <si>
    <t>Wyman</t>
  </si>
  <si>
    <t>Emmelia</t>
  </si>
  <si>
    <t>Daines</t>
  </si>
  <si>
    <t>Hill of Banchory Primary School</t>
  </si>
  <si>
    <t>Chrissie</t>
  </si>
  <si>
    <t>Higginbottom</t>
  </si>
  <si>
    <t>Stirling</t>
  </si>
  <si>
    <t>Hayward</t>
  </si>
  <si>
    <t>Knoss</t>
  </si>
  <si>
    <t>Dorman</t>
  </si>
  <si>
    <t>Oneil</t>
  </si>
  <si>
    <t>Ferrao</t>
  </si>
  <si>
    <t>Oates</t>
  </si>
  <si>
    <t>Dornan</t>
  </si>
  <si>
    <t>Karasick</t>
  </si>
  <si>
    <t>Ney</t>
  </si>
  <si>
    <t>Blane</t>
  </si>
  <si>
    <t>Joanna</t>
  </si>
  <si>
    <t>Minshull</t>
  </si>
  <si>
    <t>Sigournay</t>
  </si>
  <si>
    <t>Pook</t>
  </si>
  <si>
    <t>Ryman</t>
  </si>
  <si>
    <t>Breanna</t>
  </si>
  <si>
    <t>Lochrie</t>
  </si>
  <si>
    <t>Chilton Primary School</t>
  </si>
  <si>
    <t>Kiki</t>
  </si>
  <si>
    <t>Gwennie</t>
  </si>
  <si>
    <t>Dunnet</t>
  </si>
  <si>
    <t>401</t>
  </si>
  <si>
    <t>Dallas</t>
  </si>
  <si>
    <t>157</t>
  </si>
  <si>
    <t>Mansfield</t>
  </si>
  <si>
    <t>420</t>
  </si>
  <si>
    <t>Hosny</t>
  </si>
  <si>
    <t>Ogilvie</t>
  </si>
  <si>
    <t>320</t>
  </si>
  <si>
    <t>129</t>
  </si>
  <si>
    <t>Teare</t>
  </si>
  <si>
    <t>Tattersdill</t>
  </si>
  <si>
    <t>St Andrew's (Woking) School Trust</t>
  </si>
  <si>
    <t>The Arthur Terry School</t>
  </si>
  <si>
    <t>Sargeant</t>
  </si>
  <si>
    <t>Dougall</t>
  </si>
  <si>
    <t>Aurelio</t>
  </si>
  <si>
    <t>Calipa</t>
  </si>
  <si>
    <t>Nick</t>
  </si>
  <si>
    <t>Alcester Grammar School</t>
  </si>
  <si>
    <t>Bethel</t>
  </si>
  <si>
    <t>The Priory CE Voluntary Aided</t>
  </si>
  <si>
    <t>English</t>
  </si>
  <si>
    <t>Hitchin Boys School</t>
  </si>
  <si>
    <t>Cadenhead</t>
  </si>
  <si>
    <t>St Columbas College</t>
  </si>
  <si>
    <t>Muncer</t>
  </si>
  <si>
    <t>372</t>
  </si>
  <si>
    <t>St Marys Catholic Comprehensive</t>
  </si>
  <si>
    <t>103</t>
  </si>
  <si>
    <t>Kian</t>
  </si>
  <si>
    <t>Baines School</t>
  </si>
  <si>
    <t>Archie</t>
  </si>
  <si>
    <t>Nevett</t>
  </si>
  <si>
    <t>St Thomas More Catholic School</t>
  </si>
  <si>
    <t>Shackleton</t>
  </si>
  <si>
    <t>Langley Grammar School</t>
  </si>
  <si>
    <t>Kes</t>
  </si>
  <si>
    <t>Fountain</t>
  </si>
  <si>
    <t>Queen Elizabeth Grammar School</t>
  </si>
  <si>
    <t>Chitty</t>
  </si>
  <si>
    <t>Tomlinscote School &amp; Sixth</t>
  </si>
  <si>
    <t>Alder Grange Community</t>
  </si>
  <si>
    <t>King Alfreds Academy</t>
  </si>
  <si>
    <t>Jacomb</t>
  </si>
  <si>
    <t>Morecambe High School</t>
  </si>
  <si>
    <t>Conroy</t>
  </si>
  <si>
    <t>Sacred Heart RC Comphrensive School</t>
  </si>
  <si>
    <t>Waddington</t>
  </si>
  <si>
    <t>Sean</t>
  </si>
  <si>
    <t>The Blue School</t>
  </si>
  <si>
    <t>Bablake School</t>
  </si>
  <si>
    <t>Banchory Academy</t>
  </si>
  <si>
    <t>Beier</t>
  </si>
  <si>
    <t>Hebden</t>
  </si>
  <si>
    <t>Bridlington School Sports College</t>
  </si>
  <si>
    <t>Huish Episcopi Academy</t>
  </si>
  <si>
    <t>Solomon</t>
  </si>
  <si>
    <t>Johl</t>
  </si>
  <si>
    <t>Cole</t>
  </si>
  <si>
    <t>Howard of Effingham School</t>
  </si>
  <si>
    <t>Atkins</t>
  </si>
  <si>
    <t>Coleman</t>
  </si>
  <si>
    <t>Gon</t>
  </si>
  <si>
    <t>Armitage</t>
  </si>
  <si>
    <t>Waldron</t>
  </si>
  <si>
    <t>Rolfe</t>
  </si>
  <si>
    <t>Billyard</t>
  </si>
  <si>
    <t>354</t>
  </si>
  <si>
    <t>Lunn</t>
  </si>
  <si>
    <t>Sweeney</t>
  </si>
  <si>
    <t>416</t>
  </si>
  <si>
    <t>Leather</t>
  </si>
  <si>
    <t>The Hollins Technology College</t>
  </si>
  <si>
    <t>Dewhurst</t>
  </si>
  <si>
    <t>394</t>
  </si>
  <si>
    <t>Shields</t>
  </si>
  <si>
    <t>Hickey</t>
  </si>
  <si>
    <t>Holmfirth High School</t>
  </si>
  <si>
    <t>Belvoir High School</t>
  </si>
  <si>
    <t>Patteson</t>
  </si>
  <si>
    <t>385</t>
  </si>
  <si>
    <t>Chapplow</t>
  </si>
  <si>
    <t>398</t>
  </si>
  <si>
    <t>Louix</t>
  </si>
  <si>
    <t>Foskett</t>
  </si>
  <si>
    <t>St Marys CE Middle School</t>
  </si>
  <si>
    <t>Holy Cross Catholic High School</t>
  </si>
  <si>
    <t>Jami</t>
  </si>
  <si>
    <t>Schleuter</t>
  </si>
  <si>
    <t>Zalaf</t>
  </si>
  <si>
    <t>All Hallows Catholic High School</t>
  </si>
  <si>
    <t>359</t>
  </si>
  <si>
    <t>Timon</t>
  </si>
  <si>
    <t>Staehler</t>
  </si>
  <si>
    <t>Alasdair</t>
  </si>
  <si>
    <t>Shimmin</t>
  </si>
  <si>
    <t>St Cuthberts RC School</t>
  </si>
  <si>
    <t>Sajad</t>
  </si>
  <si>
    <t>King Alfred's Academy</t>
  </si>
  <si>
    <t>Finney</t>
  </si>
  <si>
    <t>382</t>
  </si>
  <si>
    <t>Hastings</t>
  </si>
  <si>
    <t>Benson</t>
  </si>
  <si>
    <t>Canning</t>
  </si>
  <si>
    <t>Glyn School</t>
  </si>
  <si>
    <t>383</t>
  </si>
  <si>
    <t>Landro</t>
  </si>
  <si>
    <t>Corey</t>
  </si>
  <si>
    <t>Jelley</t>
  </si>
  <si>
    <t>Tayo</t>
  </si>
  <si>
    <t>Ponteland Middle School</t>
  </si>
  <si>
    <t>Linley</t>
  </si>
  <si>
    <t>356</t>
  </si>
  <si>
    <t>Hett</t>
  </si>
  <si>
    <t>Bayliss</t>
  </si>
  <si>
    <t>Kyle</t>
  </si>
  <si>
    <t>Tai</t>
  </si>
  <si>
    <t>Beccles Free School</t>
  </si>
  <si>
    <t>399</t>
  </si>
  <si>
    <t>Nimmo</t>
  </si>
  <si>
    <t>Mackay</t>
  </si>
  <si>
    <t>Meole Brace School</t>
  </si>
  <si>
    <t>122</t>
  </si>
  <si>
    <t>Bulpett</t>
  </si>
  <si>
    <t>Bullock</t>
  </si>
  <si>
    <t>Larkmead School</t>
  </si>
  <si>
    <t>Makin</t>
  </si>
  <si>
    <t>St Christophers CE High School</t>
  </si>
  <si>
    <t>Alfie</t>
  </si>
  <si>
    <t>Oudtshoorn</t>
  </si>
  <si>
    <t>Suarez</t>
  </si>
  <si>
    <t>Kazuki</t>
  </si>
  <si>
    <t>Oi</t>
  </si>
  <si>
    <t>Legge</t>
  </si>
  <si>
    <t>Woody</t>
  </si>
  <si>
    <t>Joel</t>
  </si>
  <si>
    <t>Amesbury School</t>
  </si>
  <si>
    <t>St Andrews Catholic School</t>
  </si>
  <si>
    <t>The Blandford School</t>
  </si>
  <si>
    <t>Magdalen College School</t>
  </si>
  <si>
    <t>Scally</t>
  </si>
  <si>
    <t>Burling</t>
  </si>
  <si>
    <t xml:space="preserve"> Rainham Mark Grammar School</t>
  </si>
  <si>
    <t>Talks</t>
  </si>
  <si>
    <t>Rain</t>
  </si>
  <si>
    <t>Li</t>
  </si>
  <si>
    <t>Caisley</t>
  </si>
  <si>
    <t>Sutton Grammar School</t>
  </si>
  <si>
    <t>Matravers School</t>
  </si>
  <si>
    <t>O'Donoghue</t>
  </si>
  <si>
    <t>Lacon Childe School</t>
  </si>
  <si>
    <t>Dollery</t>
  </si>
  <si>
    <t>The King Alfred School</t>
  </si>
  <si>
    <t>Rodborough Technology College</t>
  </si>
  <si>
    <t>Schurrah</t>
  </si>
  <si>
    <t>Shiam</t>
  </si>
  <si>
    <t>Srikumar</t>
  </si>
  <si>
    <t>Vickers</t>
  </si>
  <si>
    <t>Headlands School</t>
  </si>
  <si>
    <t>Saran</t>
  </si>
  <si>
    <t>Eerik</t>
  </si>
  <si>
    <t>Cockin</t>
  </si>
  <si>
    <t>Felix</t>
  </si>
  <si>
    <t>Lloyd</t>
  </si>
  <si>
    <t>The Pilgrims School</t>
  </si>
  <si>
    <t>Marsden</t>
  </si>
  <si>
    <t>Beechen Cliff School</t>
  </si>
  <si>
    <t>Swart</t>
  </si>
  <si>
    <t>Rigal</t>
  </si>
  <si>
    <t>Cundall Manor School</t>
  </si>
  <si>
    <t>Boniface</t>
  </si>
  <si>
    <t>Chatterton</t>
  </si>
  <si>
    <t>Ollie</t>
  </si>
  <si>
    <t>Culley</t>
  </si>
  <si>
    <t>Kallen</t>
  </si>
  <si>
    <t>Guest</t>
  </si>
  <si>
    <t>Forsberg</t>
  </si>
  <si>
    <t>134</t>
  </si>
  <si>
    <t>Archbishop Blanch CE High School</t>
  </si>
  <si>
    <t>Donnelly</t>
  </si>
  <si>
    <t>St Edwards College (Secondary)</t>
  </si>
  <si>
    <t>McNeill</t>
  </si>
  <si>
    <t>Hodgson Academy College</t>
  </si>
  <si>
    <t>Onioluwa</t>
  </si>
  <si>
    <t>Taiwo</t>
  </si>
  <si>
    <t>St Edmunds CE Girls School &amp; Sports College</t>
  </si>
  <si>
    <t>Knole Academy</t>
  </si>
  <si>
    <t>Calderstones School</t>
  </si>
  <si>
    <t>Elle</t>
  </si>
  <si>
    <t>Humphries</t>
  </si>
  <si>
    <t>The Downs Malvern College Prep</t>
  </si>
  <si>
    <t>Dutton</t>
  </si>
  <si>
    <t>Balshaws CE High School</t>
  </si>
  <si>
    <t>Gates</t>
  </si>
  <si>
    <t>Eskdale School</t>
  </si>
  <si>
    <t>Plant</t>
  </si>
  <si>
    <t>Penwortham Girls High School</t>
  </si>
  <si>
    <t>Tonbridge Grammar School</t>
  </si>
  <si>
    <t>Jodie</t>
  </si>
  <si>
    <t>Gibb</t>
  </si>
  <si>
    <t>Ellson</t>
  </si>
  <si>
    <t>Jarvis</t>
  </si>
  <si>
    <t>Norman</t>
  </si>
  <si>
    <t>Fulton</t>
  </si>
  <si>
    <t>Fursedonne</t>
  </si>
  <si>
    <t>Colyton Grammar School</t>
  </si>
  <si>
    <t>Kayla</t>
  </si>
  <si>
    <t>Glebelands School</t>
  </si>
  <si>
    <t>The Nelson Thomlinson School</t>
  </si>
  <si>
    <t>Shenton</t>
  </si>
  <si>
    <t>Morecame Community High School</t>
  </si>
  <si>
    <t>Brain</t>
  </si>
  <si>
    <t>The Canterbury High School</t>
  </si>
  <si>
    <t>Mullooly</t>
  </si>
  <si>
    <t>Lakelands School</t>
  </si>
  <si>
    <t>The Folkestone School for Girls</t>
  </si>
  <si>
    <t>Jadie</t>
  </si>
  <si>
    <t>Greenshaw High School</t>
  </si>
  <si>
    <t>Estella</t>
  </si>
  <si>
    <t>Depierre</t>
  </si>
  <si>
    <t>Hornsea School &amp; Language College</t>
  </si>
  <si>
    <t>Tile Hill Wood School &amp; Language College</t>
  </si>
  <si>
    <t>The Charles Dickens School</t>
  </si>
  <si>
    <t>Callington Community College</t>
  </si>
  <si>
    <t>Hayesfield Girls School</t>
  </si>
  <si>
    <t>Simon Langton Girls Grammar</t>
  </si>
  <si>
    <t>Ratcliffe</t>
  </si>
  <si>
    <t>Worden Sports College</t>
  </si>
  <si>
    <t>Ursula</t>
  </si>
  <si>
    <t>Nealon</t>
  </si>
  <si>
    <t>Sides</t>
  </si>
  <si>
    <t>Sir William Perkins School</t>
  </si>
  <si>
    <t>Izabel</t>
  </si>
  <si>
    <t>Forrest</t>
  </si>
  <si>
    <t>Dunstan</t>
  </si>
  <si>
    <t>Sittampalam</t>
  </si>
  <si>
    <t>South Wilts Grammar School</t>
  </si>
  <si>
    <t>Budmouth Technology College</t>
  </si>
  <si>
    <t>Gilmore</t>
  </si>
  <si>
    <t>Greig</t>
  </si>
  <si>
    <t>Burns</t>
  </si>
  <si>
    <t>St Columbas School</t>
  </si>
  <si>
    <t>Entwistle</t>
  </si>
  <si>
    <t>Bowland High School</t>
  </si>
  <si>
    <t>Wellsway School</t>
  </si>
  <si>
    <t>Masie</t>
  </si>
  <si>
    <t>St Johns RC VA Comprehensive School</t>
  </si>
  <si>
    <t>Roos</t>
  </si>
  <si>
    <t>Cults Academy</t>
  </si>
  <si>
    <t>Sewell</t>
  </si>
  <si>
    <t>Parkstone Grammar School</t>
  </si>
  <si>
    <t>Our Ladys Abingdon</t>
  </si>
  <si>
    <t>Marley</t>
  </si>
  <si>
    <t>Birchenough</t>
  </si>
  <si>
    <t>Edmunds</t>
  </si>
  <si>
    <t>Huges</t>
  </si>
  <si>
    <t>Toot Hill School</t>
  </si>
  <si>
    <t>Hunnings</t>
  </si>
  <si>
    <t>Proudfoot</t>
  </si>
  <si>
    <t>Annan Academy</t>
  </si>
  <si>
    <t>Catt</t>
  </si>
  <si>
    <t>Chipping Campden School</t>
  </si>
  <si>
    <t>Elsey</t>
  </si>
  <si>
    <t>Formby High School</t>
  </si>
  <si>
    <t>Nadine</t>
  </si>
  <si>
    <t>McDonald</t>
  </si>
  <si>
    <t>St Josephs College</t>
  </si>
  <si>
    <t>Sutton Coldfield Grammar School</t>
  </si>
  <si>
    <t>Queen Margarets School</t>
  </si>
  <si>
    <t>Northam</t>
  </si>
  <si>
    <t>The Gryphon School</t>
  </si>
  <si>
    <t>Fearn</t>
  </si>
  <si>
    <t>Rishworth School</t>
  </si>
  <si>
    <t>Carpenter</t>
  </si>
  <si>
    <t>Settle College</t>
  </si>
  <si>
    <t>Rafferty</t>
  </si>
  <si>
    <t>Bessinger</t>
  </si>
  <si>
    <t>Bonner</t>
  </si>
  <si>
    <t>Portlethen Academy</t>
  </si>
  <si>
    <t>Laila</t>
  </si>
  <si>
    <t>Choudry</t>
  </si>
  <si>
    <t>Healy</t>
  </si>
  <si>
    <t>Wildern School</t>
  </si>
  <si>
    <t>Darwen Aldridge Community Academy</t>
  </si>
  <si>
    <t>Isted</t>
  </si>
  <si>
    <t>Dolan</t>
  </si>
  <si>
    <t>Henley in Arden School</t>
  </si>
  <si>
    <t>Satterly</t>
  </si>
  <si>
    <t>Lancaster Girls Grammar School</t>
  </si>
  <si>
    <t>Kitching</t>
  </si>
  <si>
    <t>Steffi</t>
  </si>
  <si>
    <t>Cumbre</t>
  </si>
  <si>
    <t>Chatfield</t>
  </si>
  <si>
    <t>Aisling</t>
  </si>
  <si>
    <t>Dunne</t>
  </si>
  <si>
    <t>Barber</t>
  </si>
  <si>
    <t>Tatton</t>
  </si>
  <si>
    <t>Bentley</t>
  </si>
  <si>
    <t>Waller</t>
  </si>
  <si>
    <t>Maxton</t>
  </si>
  <si>
    <t>Sandra</t>
  </si>
  <si>
    <t>Stapinoiu</t>
  </si>
  <si>
    <t>Quirk</t>
  </si>
  <si>
    <t>Fort Hill Community School</t>
  </si>
  <si>
    <t>Lebus</t>
  </si>
  <si>
    <t>Priors Field School</t>
  </si>
  <si>
    <t>Sugarman</t>
  </si>
  <si>
    <t>Harrogate Grammar School</t>
  </si>
  <si>
    <t>Godkin</t>
  </si>
  <si>
    <t>Ambridge</t>
  </si>
  <si>
    <t>Hearnden</t>
  </si>
  <si>
    <t>Hinds</t>
  </si>
  <si>
    <t>Brightling</t>
  </si>
  <si>
    <t>Wakeley</t>
  </si>
  <si>
    <t>Long</t>
  </si>
  <si>
    <t>Nicholson</t>
  </si>
  <si>
    <t>Gaddes</t>
  </si>
  <si>
    <t>Lockley</t>
  </si>
  <si>
    <t>Katia</t>
  </si>
  <si>
    <t>McKenna</t>
  </si>
  <si>
    <t>The Blessed Robert Johnson Catholic College</t>
  </si>
  <si>
    <t>Hurdle</t>
  </si>
  <si>
    <t>Cosh</t>
  </si>
  <si>
    <t>Arozarena</t>
  </si>
  <si>
    <t>Tabernacle</t>
  </si>
  <si>
    <t>Grimshaw</t>
  </si>
  <si>
    <t>Tasmin</t>
  </si>
  <si>
    <t>Botterill</t>
  </si>
  <si>
    <t>Bickerton</t>
  </si>
  <si>
    <t>Hardy</t>
  </si>
  <si>
    <t>Alessandra</t>
  </si>
  <si>
    <t>Borriello</t>
  </si>
  <si>
    <t>Atwell</t>
  </si>
  <si>
    <t>396</t>
  </si>
  <si>
    <t>Hobbs</t>
  </si>
  <si>
    <t>Grantham</t>
  </si>
  <si>
    <t>Barron</t>
  </si>
  <si>
    <t>St Albans High School for Girls Senior Site</t>
  </si>
  <si>
    <t>Bramsden</t>
  </si>
  <si>
    <t>Langley</t>
  </si>
  <si>
    <t>Khandro</t>
  </si>
  <si>
    <t>Murry</t>
  </si>
  <si>
    <t>Bishopp</t>
  </si>
  <si>
    <t>352</t>
  </si>
  <si>
    <t>Sluijmers</t>
  </si>
  <si>
    <t>346</t>
  </si>
  <si>
    <t>Eden</t>
  </si>
  <si>
    <t>Astbury</t>
  </si>
  <si>
    <t>Grahame</t>
  </si>
  <si>
    <t>Maddaline</t>
  </si>
  <si>
    <t>Pattinson</t>
  </si>
  <si>
    <t>Lady Lumleys School</t>
  </si>
  <si>
    <t>Rio</t>
  </si>
  <si>
    <t>Parrott</t>
  </si>
  <si>
    <t>360</t>
  </si>
  <si>
    <t>Hare</t>
  </si>
  <si>
    <t>350</t>
  </si>
  <si>
    <t>Rondinelli</t>
  </si>
  <si>
    <t>Nelly</t>
  </si>
  <si>
    <t>Clifton</t>
  </si>
  <si>
    <t>353</t>
  </si>
  <si>
    <t>Angharad</t>
  </si>
  <si>
    <t>348</t>
  </si>
  <si>
    <t>Dore</t>
  </si>
  <si>
    <t>Worrell</t>
  </si>
  <si>
    <t>140</t>
  </si>
  <si>
    <t>337</t>
  </si>
  <si>
    <t>Bristol</t>
  </si>
  <si>
    <t>Vico</t>
  </si>
  <si>
    <t>332</t>
  </si>
  <si>
    <t>Lani</t>
  </si>
  <si>
    <t>Cardwell</t>
  </si>
  <si>
    <t>150</t>
  </si>
  <si>
    <t>Jorgensen</t>
  </si>
  <si>
    <t>Barrow</t>
  </si>
  <si>
    <t>Rainhill High School</t>
  </si>
  <si>
    <t>Ania</t>
  </si>
  <si>
    <t>Gissen</t>
  </si>
  <si>
    <t>Mille</t>
  </si>
  <si>
    <t>Knox</t>
  </si>
  <si>
    <t>Terry</t>
  </si>
  <si>
    <t>Didcot Girls School</t>
  </si>
  <si>
    <t>Moor</t>
  </si>
  <si>
    <t>Newth</t>
  </si>
  <si>
    <t>Christs College Guildford</t>
  </si>
  <si>
    <t>136</t>
  </si>
  <si>
    <t>Gardiner</t>
  </si>
  <si>
    <t>Mansur</t>
  </si>
  <si>
    <t>Isley</t>
  </si>
  <si>
    <t>Stocks</t>
  </si>
  <si>
    <t>Brogden</t>
  </si>
  <si>
    <t>Izzi</t>
  </si>
  <si>
    <t>108</t>
  </si>
  <si>
    <t>Andrade</t>
  </si>
  <si>
    <t>316</t>
  </si>
  <si>
    <t>Karski</t>
  </si>
  <si>
    <t>Bishop Veseys Grammar School</t>
  </si>
  <si>
    <t>Tester</t>
  </si>
  <si>
    <t>Piers</t>
  </si>
  <si>
    <t>Chambers</t>
  </si>
  <si>
    <t>Ferguson</t>
  </si>
  <si>
    <t>Elphick</t>
  </si>
  <si>
    <t>St Richards Catholic College</t>
  </si>
  <si>
    <t>Croager</t>
  </si>
  <si>
    <t>Bishop Wordsworths School</t>
  </si>
  <si>
    <t>Leighton</t>
  </si>
  <si>
    <t>Endon High School</t>
  </si>
  <si>
    <t>Frampton</t>
  </si>
  <si>
    <t>Canby</t>
  </si>
  <si>
    <t>Agnew</t>
  </si>
  <si>
    <t>Robert Gordons College</t>
  </si>
  <si>
    <t>Shea</t>
  </si>
  <si>
    <t>Heysham High School</t>
  </si>
  <si>
    <t>Fitzharrys School</t>
  </si>
  <si>
    <t>Elias</t>
  </si>
  <si>
    <t>Petranko</t>
  </si>
  <si>
    <t>Gall</t>
  </si>
  <si>
    <t>Wort</t>
  </si>
  <si>
    <t>Mario</t>
  </si>
  <si>
    <t>The Co-operative Academy at Brownhills</t>
  </si>
  <si>
    <t>Easingwold School</t>
  </si>
  <si>
    <t>Bill</t>
  </si>
  <si>
    <t>Biddulph High School</t>
  </si>
  <si>
    <t>579</t>
  </si>
  <si>
    <t>Case</t>
  </si>
  <si>
    <t>Sherborne Preparatory School</t>
  </si>
  <si>
    <t>Preddy</t>
  </si>
  <si>
    <t>Jai</t>
  </si>
  <si>
    <t>Smart</t>
  </si>
  <si>
    <t>Dow</t>
  </si>
  <si>
    <t>Caterham School</t>
  </si>
  <si>
    <t>Bose</t>
  </si>
  <si>
    <t>Martyn</t>
  </si>
  <si>
    <t>Humphrys</t>
  </si>
  <si>
    <t>Queens College</t>
  </si>
  <si>
    <t>Rueben</t>
  </si>
  <si>
    <t>Trevelyan Middle School</t>
  </si>
  <si>
    <t>Niall</t>
  </si>
  <si>
    <t>Sida</t>
  </si>
  <si>
    <t>Winterburn</t>
  </si>
  <si>
    <t>Lancaster Royal Grammar School</t>
  </si>
  <si>
    <t>Stephnson</t>
  </si>
  <si>
    <t>Richmond School</t>
  </si>
  <si>
    <t>Ioan</t>
  </si>
  <si>
    <t>Felton</t>
  </si>
  <si>
    <t>Alderson</t>
  </si>
  <si>
    <t>Broad</t>
  </si>
  <si>
    <t>Menlove</t>
  </si>
  <si>
    <t>The Downs School</t>
  </si>
  <si>
    <t>Cove School</t>
  </si>
  <si>
    <t>Hartwell</t>
  </si>
  <si>
    <t>South Hunsley School</t>
  </si>
  <si>
    <t>Hammann</t>
  </si>
  <si>
    <t>Otis</t>
  </si>
  <si>
    <t>Newbury</t>
  </si>
  <si>
    <t>Clarendon College</t>
  </si>
  <si>
    <t>Torin</t>
  </si>
  <si>
    <t>Huw</t>
  </si>
  <si>
    <t>The Ashcombe School</t>
  </si>
  <si>
    <t>Fionn</t>
  </si>
  <si>
    <t>Kerry</t>
  </si>
  <si>
    <t>Hymers College</t>
  </si>
  <si>
    <t>Houldsworth</t>
  </si>
  <si>
    <t>Gregg</t>
  </si>
  <si>
    <t>Hossack</t>
  </si>
  <si>
    <t>Robins</t>
  </si>
  <si>
    <t>Thornhill School</t>
  </si>
  <si>
    <t>Billy</t>
  </si>
  <si>
    <t>Keyworth</t>
  </si>
  <si>
    <t>Adrian</t>
  </si>
  <si>
    <t>The New Beacon School</t>
  </si>
  <si>
    <t>Jevon</t>
  </si>
  <si>
    <t>Maidstone Grammar School</t>
  </si>
  <si>
    <t>Downey</t>
  </si>
  <si>
    <t>Bowbrook House School</t>
  </si>
  <si>
    <t>Beaminster School</t>
  </si>
  <si>
    <t>Wolsingham School &amp; Community</t>
  </si>
  <si>
    <t>Bircher</t>
  </si>
  <si>
    <t>Owain</t>
  </si>
  <si>
    <t>Shipston High School</t>
  </si>
  <si>
    <t>Sedbergh School Malim Lodge</t>
  </si>
  <si>
    <t>Oran</t>
  </si>
  <si>
    <t>Sommerville</t>
  </si>
  <si>
    <t>Stonier</t>
  </si>
  <si>
    <t>Turland</t>
  </si>
  <si>
    <t>Gabe</t>
  </si>
  <si>
    <t>Coker</t>
  </si>
  <si>
    <t>St Marys College</t>
  </si>
  <si>
    <t>Oskar</t>
  </si>
  <si>
    <t>Droitwich Spa High School</t>
  </si>
  <si>
    <t>Queen Elizabeths Grammar School</t>
  </si>
  <si>
    <t xml:space="preserve"> Millfield School</t>
  </si>
  <si>
    <t>Jaidi</t>
  </si>
  <si>
    <t>Bishop Rawstorne CE Language College</t>
  </si>
  <si>
    <t>Fulston Manor School</t>
  </si>
  <si>
    <t>Haddon</t>
  </si>
  <si>
    <t>Pygott</t>
  </si>
  <si>
    <t>Gauld</t>
  </si>
  <si>
    <t>Bokonjic</t>
  </si>
  <si>
    <t>Healey</t>
  </si>
  <si>
    <t>Carson</t>
  </si>
  <si>
    <t>Cheltenham College Prep School</t>
  </si>
  <si>
    <t>Greenland</t>
  </si>
  <si>
    <t>Burford</t>
  </si>
  <si>
    <t>Donny</t>
  </si>
  <si>
    <t>Toland</t>
  </si>
  <si>
    <t>Baines</t>
  </si>
  <si>
    <t>Luka</t>
  </si>
  <si>
    <t>Jancic</t>
  </si>
  <si>
    <t>Kenneth</t>
  </si>
  <si>
    <t>Liew</t>
  </si>
  <si>
    <t>Woodcraft</t>
  </si>
  <si>
    <t>Dodic</t>
  </si>
  <si>
    <t>Ockbrook School</t>
  </si>
  <si>
    <t>Jayden</t>
  </si>
  <si>
    <t>Smithers</t>
  </si>
  <si>
    <t>Diclaudio</t>
  </si>
  <si>
    <t>Brewins</t>
  </si>
  <si>
    <t>Coates</t>
  </si>
  <si>
    <t>Sword</t>
  </si>
  <si>
    <t>Barry</t>
  </si>
  <si>
    <t>Hellier</t>
  </si>
  <si>
    <t>Delafield</t>
  </si>
  <si>
    <t>Sylvester</t>
  </si>
  <si>
    <t>Bleackley</t>
  </si>
  <si>
    <t>Shahad</t>
  </si>
  <si>
    <t>Imthiyas</t>
  </si>
  <si>
    <t>Anderton</t>
  </si>
  <si>
    <t>Oussama</t>
  </si>
  <si>
    <t>Hamzeh</t>
  </si>
  <si>
    <t>Hosey</t>
  </si>
  <si>
    <t>Ruslan</t>
  </si>
  <si>
    <t>Dairov</t>
  </si>
  <si>
    <t>Oakley</t>
  </si>
  <si>
    <t>Brereton</t>
  </si>
  <si>
    <t>Sturdy</t>
  </si>
  <si>
    <t>165</t>
  </si>
  <si>
    <t>393</t>
  </si>
  <si>
    <t>McConnell</t>
  </si>
  <si>
    <t>Hawkes</t>
  </si>
  <si>
    <t>Postlethwaite</t>
  </si>
  <si>
    <t>326</t>
  </si>
  <si>
    <t>Earl</t>
  </si>
  <si>
    <t>Anthony</t>
  </si>
  <si>
    <t>Honour</t>
  </si>
  <si>
    <t>Knott</t>
  </si>
  <si>
    <t>Elliott</t>
  </si>
  <si>
    <t>Leatherbarrow</t>
  </si>
  <si>
    <t>595</t>
  </si>
  <si>
    <t>McNab</t>
  </si>
  <si>
    <t>Genna</t>
  </si>
  <si>
    <t>Cooley</t>
  </si>
  <si>
    <t>Keswick School</t>
  </si>
  <si>
    <t>Dibb</t>
  </si>
  <si>
    <t>Princethorpe College</t>
  </si>
  <si>
    <t>Icmat</t>
  </si>
  <si>
    <t>Tiffin Girls School</t>
  </si>
  <si>
    <t>Tayla</t>
  </si>
  <si>
    <t>Wegg</t>
  </si>
  <si>
    <t>St Nicholas School</t>
  </si>
  <si>
    <t>Nonsuch High School for Girls</t>
  </si>
  <si>
    <t>Danesfield C of E Middle School</t>
  </si>
  <si>
    <t>Bullers Wood School</t>
  </si>
  <si>
    <t>Burn</t>
  </si>
  <si>
    <t>Lyons</t>
  </si>
  <si>
    <t>Burdett</t>
  </si>
  <si>
    <t>Twyford School</t>
  </si>
  <si>
    <t>Susan</t>
  </si>
  <si>
    <t>Coltman</t>
  </si>
  <si>
    <t>St John Fisher Catholic College</t>
  </si>
  <si>
    <t>Ripon Grammar School</t>
  </si>
  <si>
    <t>St Albans Girls School</t>
  </si>
  <si>
    <t>Frankland</t>
  </si>
  <si>
    <t>Kings Priory School</t>
  </si>
  <si>
    <t>Rhiannon</t>
  </si>
  <si>
    <t>Ralph Allen School</t>
  </si>
  <si>
    <t>Home Taught</t>
  </si>
  <si>
    <t>Driscoll</t>
  </si>
  <si>
    <t>Queen Katherine School Technology College</t>
  </si>
  <si>
    <t>Rylance</t>
  </si>
  <si>
    <t>St Bedes Catholic High School</t>
  </si>
  <si>
    <t>Bousefield</t>
  </si>
  <si>
    <t>Berkhamsted Girls Senior School</t>
  </si>
  <si>
    <t>Athena</t>
  </si>
  <si>
    <t>Clayson</t>
  </si>
  <si>
    <t>Carlyn</t>
  </si>
  <si>
    <t>Kennington</t>
  </si>
  <si>
    <t>Tajalli</t>
  </si>
  <si>
    <t>Sacred Heart High School</t>
  </si>
  <si>
    <t>Olesen</t>
  </si>
  <si>
    <t>The Godolphin School</t>
  </si>
  <si>
    <t>Sherwood</t>
  </si>
  <si>
    <t>Kandel</t>
  </si>
  <si>
    <t>Rae</t>
  </si>
  <si>
    <t>Amosu</t>
  </si>
  <si>
    <t>Lovibond</t>
  </si>
  <si>
    <t>Blount</t>
  </si>
  <si>
    <t>Swanmore College Of Technology</t>
  </si>
  <si>
    <t>Kamie</t>
  </si>
  <si>
    <t>Aegean</t>
  </si>
  <si>
    <t>Ivybridge Community College</t>
  </si>
  <si>
    <t>Ripley St Thomas CE Academy</t>
  </si>
  <si>
    <t>Ruppel</t>
  </si>
  <si>
    <t>Kesteven &amp; Sleaford Girls High School</t>
  </si>
  <si>
    <t>Sunnivah</t>
  </si>
  <si>
    <t>Waterman</t>
  </si>
  <si>
    <t>McPeake</t>
  </si>
  <si>
    <t>Pates Grammar School</t>
  </si>
  <si>
    <t>Brickley</t>
  </si>
  <si>
    <t>St Peters Collegiate School</t>
  </si>
  <si>
    <t>On</t>
  </si>
  <si>
    <t>Orbell</t>
  </si>
  <si>
    <t>Hitchin Girls School</t>
  </si>
  <si>
    <t>Hewson</t>
  </si>
  <si>
    <t>William Farr CE Comprehensive School</t>
  </si>
  <si>
    <t>Pullen</t>
  </si>
  <si>
    <t>Kayah</t>
  </si>
  <si>
    <t>Wilks</t>
  </si>
  <si>
    <t>Leonie</t>
  </si>
  <si>
    <t>Partridge</t>
  </si>
  <si>
    <t>Townley Grammar School for Girls</t>
  </si>
  <si>
    <t>Cutts</t>
  </si>
  <si>
    <t>Amendola</t>
  </si>
  <si>
    <t>Pittock</t>
  </si>
  <si>
    <t>Buckswood St Georges</t>
  </si>
  <si>
    <t>Hildebrandt</t>
  </si>
  <si>
    <t>Grosse</t>
  </si>
  <si>
    <t>Bohunt School</t>
  </si>
  <si>
    <t>Wolfreton School</t>
  </si>
  <si>
    <t>Leleux</t>
  </si>
  <si>
    <t>Poulsen</t>
  </si>
  <si>
    <t>Pagen</t>
  </si>
  <si>
    <t>Spooner</t>
  </si>
  <si>
    <t>St Aidans CE High School</t>
  </si>
  <si>
    <t>Wrekin College</t>
  </si>
  <si>
    <t>Rebekah</t>
  </si>
  <si>
    <t>Luff</t>
  </si>
  <si>
    <t>St Cecilias RC High School</t>
  </si>
  <si>
    <t>Whyman</t>
  </si>
  <si>
    <t>Katherina</t>
  </si>
  <si>
    <t>CTC Kingshurst Academy</t>
  </si>
  <si>
    <t>Chesworth</t>
  </si>
  <si>
    <t>Eaton Bank School</t>
  </si>
  <si>
    <t>Niemy</t>
  </si>
  <si>
    <t>Hedges</t>
  </si>
  <si>
    <t>Cheam High School</t>
  </si>
  <si>
    <t>Bournemouth School for Girls</t>
  </si>
  <si>
    <t>Sajjanhar</t>
  </si>
  <si>
    <t>Rowley</t>
  </si>
  <si>
    <t>Kaylee</t>
  </si>
  <si>
    <t>Southward</t>
  </si>
  <si>
    <t>Brill</t>
  </si>
  <si>
    <t>Adama</t>
  </si>
  <si>
    <t>The Streetly Academy</t>
  </si>
  <si>
    <t>Bishop Challoner RC School</t>
  </si>
  <si>
    <t>Beagley</t>
  </si>
  <si>
    <t>Eleri</t>
  </si>
  <si>
    <t xml:space="preserve"> 24-7 @ Periton Mead</t>
  </si>
  <si>
    <t>Bramhill</t>
  </si>
  <si>
    <t>The Elton High School</t>
  </si>
  <si>
    <t>Raw</t>
  </si>
  <si>
    <t>Polam Hall School</t>
  </si>
  <si>
    <t>Bustnes</t>
  </si>
  <si>
    <t>Kelsie</t>
  </si>
  <si>
    <t>Sarala</t>
  </si>
  <si>
    <t>Chatterjee</t>
  </si>
  <si>
    <t>Ellesmere College</t>
  </si>
  <si>
    <t>Thomas Mills High School Academy</t>
  </si>
  <si>
    <t>Loren</t>
  </si>
  <si>
    <t>Aherne</t>
  </si>
  <si>
    <t>Tierney</t>
  </si>
  <si>
    <t>Broujeni</t>
  </si>
  <si>
    <t>Madaleine</t>
  </si>
  <si>
    <t>Annis</t>
  </si>
  <si>
    <t>Hall Green School</t>
  </si>
  <si>
    <t>Sir John Leman High School</t>
  </si>
  <si>
    <t>Stewart</t>
  </si>
  <si>
    <t>Ashleigh</t>
  </si>
  <si>
    <t>Portia</t>
  </si>
  <si>
    <t>Serena</t>
  </si>
  <si>
    <t>Emelye</t>
  </si>
  <si>
    <t>Bourn</t>
  </si>
  <si>
    <t>Neville</t>
  </si>
  <si>
    <t>Emanuella</t>
  </si>
  <si>
    <t>Nigrelli</t>
  </si>
  <si>
    <t>Neil</t>
  </si>
  <si>
    <t>Boyden</t>
  </si>
  <si>
    <t>Tanenbaum</t>
  </si>
  <si>
    <t>Isobelle</t>
  </si>
  <si>
    <t>Culshaw</t>
  </si>
  <si>
    <t>Crombie</t>
  </si>
  <si>
    <t>Wardle</t>
  </si>
  <si>
    <t>Xenia</t>
  </si>
  <si>
    <t>Truman</t>
  </si>
  <si>
    <t>Seaford College</t>
  </si>
  <si>
    <t>Henry Beaufort School</t>
  </si>
  <si>
    <t>Faith</t>
  </si>
  <si>
    <t>McPherson</t>
  </si>
  <si>
    <t>Wellington College</t>
  </si>
  <si>
    <t>Smythe</t>
  </si>
  <si>
    <t>Emmanuella</t>
  </si>
  <si>
    <t>Wait</t>
  </si>
  <si>
    <t>Ophelia</t>
  </si>
  <si>
    <t>Cavill</t>
  </si>
  <si>
    <t>Auld</t>
  </si>
  <si>
    <t>Towner</t>
  </si>
  <si>
    <t>Monaghan</t>
  </si>
  <si>
    <t>Klein</t>
  </si>
  <si>
    <t>Eastbury</t>
  </si>
  <si>
    <t>Pedley</t>
  </si>
  <si>
    <t>Queen Elizabeths School</t>
  </si>
  <si>
    <t>Katriona</t>
  </si>
  <si>
    <t>Dunottar School</t>
  </si>
  <si>
    <t>Macquaker</t>
  </si>
  <si>
    <t>Ramsden</t>
  </si>
  <si>
    <t>Hickinbottom</t>
  </si>
  <si>
    <t>Bickerdike</t>
  </si>
  <si>
    <t>Bisset</t>
  </si>
  <si>
    <t>Coben</t>
  </si>
  <si>
    <t>Isi</t>
  </si>
  <si>
    <t>Kristina</t>
  </si>
  <si>
    <t>Izzie</t>
  </si>
  <si>
    <t>Purdie</t>
  </si>
  <si>
    <t>Glover</t>
  </si>
  <si>
    <t>Appleton</t>
  </si>
  <si>
    <t>Bydales Secondary School</t>
  </si>
  <si>
    <t>Laver</t>
  </si>
  <si>
    <t>370</t>
  </si>
  <si>
    <t>Everden</t>
  </si>
  <si>
    <t>Portillo</t>
  </si>
  <si>
    <t>Elcock</t>
  </si>
  <si>
    <t>Crystal</t>
  </si>
  <si>
    <t>Jeannie</t>
  </si>
  <si>
    <t>386</t>
  </si>
  <si>
    <t>Newall</t>
  </si>
  <si>
    <t>Briscoe</t>
  </si>
  <si>
    <t>The Westlands School</t>
  </si>
  <si>
    <t>Woodd</t>
  </si>
  <si>
    <t>Gill</t>
  </si>
  <si>
    <t>Tubb</t>
  </si>
  <si>
    <t>Dalrymple</t>
  </si>
  <si>
    <t>Kinvara</t>
  </si>
  <si>
    <t>Budden</t>
  </si>
  <si>
    <t>Hutcheon</t>
  </si>
  <si>
    <t>Aanya</t>
  </si>
  <si>
    <t>Hastie</t>
  </si>
  <si>
    <t>Bradshaw</t>
  </si>
  <si>
    <t>Bynoth</t>
  </si>
  <si>
    <t>Protheroe</t>
  </si>
  <si>
    <t>Conlin</t>
  </si>
  <si>
    <t>Britta</t>
  </si>
  <si>
    <t>Bloomquist</t>
  </si>
  <si>
    <t>Amandine</t>
  </si>
  <si>
    <t>Lefevre</t>
  </si>
  <si>
    <t>Strange</t>
  </si>
  <si>
    <t>Hardenhuish School</t>
  </si>
  <si>
    <t>Kelley</t>
  </si>
  <si>
    <t>Cawkwell</t>
  </si>
  <si>
    <t>Bowman</t>
  </si>
  <si>
    <t>Mothersole</t>
  </si>
  <si>
    <t>McEleny</t>
  </si>
  <si>
    <t>Standen</t>
  </si>
  <si>
    <t>132</t>
  </si>
  <si>
    <t>Racael</t>
  </si>
  <si>
    <t>Swain</t>
  </si>
  <si>
    <t>Boston Grammar School</t>
  </si>
  <si>
    <t>603</t>
  </si>
  <si>
    <t>602</t>
  </si>
  <si>
    <t>Manning</t>
  </si>
  <si>
    <t>597</t>
  </si>
  <si>
    <t>Laws</t>
  </si>
  <si>
    <t>Kavan</t>
  </si>
  <si>
    <t>Geen</t>
  </si>
  <si>
    <t>Archbishop Holgates School</t>
  </si>
  <si>
    <t>588</t>
  </si>
  <si>
    <t>Sammy</t>
  </si>
  <si>
    <t>St Bartholomews School</t>
  </si>
  <si>
    <t>Gillett</t>
  </si>
  <si>
    <t>St Augustines Catholic College</t>
  </si>
  <si>
    <t>Woodland</t>
  </si>
  <si>
    <t>Crompton</t>
  </si>
  <si>
    <t>Regan</t>
  </si>
  <si>
    <t>Loveman</t>
  </si>
  <si>
    <t>Huntington</t>
  </si>
  <si>
    <t>Westhill Academy</t>
  </si>
  <si>
    <t>St Robert of Newminster RC School</t>
  </si>
  <si>
    <t>Ashcroft</t>
  </si>
  <si>
    <t>Acklam</t>
  </si>
  <si>
    <t>Dumfries Academy</t>
  </si>
  <si>
    <t>Richard</t>
  </si>
  <si>
    <t>Sugden</t>
  </si>
  <si>
    <t>Blackledge</t>
  </si>
  <si>
    <t>The Woodroffe School</t>
  </si>
  <si>
    <t>Flynn</t>
  </si>
  <si>
    <t>The Thomas Aveling School</t>
  </si>
  <si>
    <t>Harrow School</t>
  </si>
  <si>
    <t>Kelly College</t>
  </si>
  <si>
    <t>Morgans</t>
  </si>
  <si>
    <t>McKendrick</t>
  </si>
  <si>
    <t>Crouser</t>
  </si>
  <si>
    <t>Danton</t>
  </si>
  <si>
    <t>Miguel</t>
  </si>
  <si>
    <t>Bucknall</t>
  </si>
  <si>
    <t>Crow</t>
  </si>
  <si>
    <t>Ricketts</t>
  </si>
  <si>
    <t>Sergi</t>
  </si>
  <si>
    <t>Bernat</t>
  </si>
  <si>
    <t>Tingey</t>
  </si>
  <si>
    <t>McAdam</t>
  </si>
  <si>
    <t>Edworthy</t>
  </si>
  <si>
    <t>Bow Durham School</t>
  </si>
  <si>
    <t>Ralton</t>
  </si>
  <si>
    <t>Blowey</t>
  </si>
  <si>
    <t>Starling</t>
  </si>
  <si>
    <t>Mawson</t>
  </si>
  <si>
    <t>Scorah</t>
  </si>
  <si>
    <t>Dunnachie</t>
  </si>
  <si>
    <t>Wilshaw</t>
  </si>
  <si>
    <t>McDonnell</t>
  </si>
  <si>
    <t>Robert Mays School</t>
  </si>
  <si>
    <t>Foote</t>
  </si>
  <si>
    <t>Hogan</t>
  </si>
  <si>
    <t>Furey</t>
  </si>
  <si>
    <t>Jane</t>
  </si>
  <si>
    <t>Ormond</t>
  </si>
  <si>
    <t>Legg</t>
  </si>
  <si>
    <t>Sturton</t>
  </si>
  <si>
    <t>Procter</t>
  </si>
  <si>
    <t>Boeckman</t>
  </si>
  <si>
    <t>Stables</t>
  </si>
  <si>
    <t>Kizzy</t>
  </si>
  <si>
    <t>Sunetra</t>
  </si>
  <si>
    <t>Wheeler</t>
  </si>
  <si>
    <t>Essien</t>
  </si>
  <si>
    <t>Jenkins</t>
  </si>
  <si>
    <t>Kings of Wessex Academy</t>
  </si>
  <si>
    <t>Flack</t>
  </si>
  <si>
    <t>Thornden School</t>
  </si>
  <si>
    <t>West Kirby Grammar School</t>
  </si>
  <si>
    <t>Sadie</t>
  </si>
  <si>
    <t>Abel</t>
  </si>
  <si>
    <t>Sedgefield Community College</t>
  </si>
  <si>
    <t>Siana</t>
  </si>
  <si>
    <t>Taryn</t>
  </si>
  <si>
    <t>Alissa</t>
  </si>
  <si>
    <t>Kezia</t>
  </si>
  <si>
    <t>Barnard</t>
  </si>
  <si>
    <t>Lilyella</t>
  </si>
  <si>
    <t>Perris</t>
  </si>
  <si>
    <t>Brighton &amp; Hove High School</t>
  </si>
  <si>
    <t>Natalya</t>
  </si>
  <si>
    <t>Foice</t>
  </si>
  <si>
    <t>Thoms</t>
  </si>
  <si>
    <t>Allison</t>
  </si>
  <si>
    <t>Briggs</t>
  </si>
  <si>
    <t>Haygrove School</t>
  </si>
  <si>
    <t>Brianna</t>
  </si>
  <si>
    <t>Cummins</t>
  </si>
  <si>
    <t>Millfield Science &amp; Performing Arts</t>
  </si>
  <si>
    <t>Bartholomew School</t>
  </si>
  <si>
    <t>Coatsworth</t>
  </si>
  <si>
    <t>Cordelia</t>
  </si>
  <si>
    <t>Ellenor</t>
  </si>
  <si>
    <t>Ladd</t>
  </si>
  <si>
    <t>Hansford</t>
  </si>
  <si>
    <t>Brighton Hill Community College</t>
  </si>
  <si>
    <t>Tabatha</t>
  </si>
  <si>
    <t>Rhea</t>
  </si>
  <si>
    <t>Loreto Grammar School</t>
  </si>
  <si>
    <t>Shannah</t>
  </si>
  <si>
    <t>St Leonards School</t>
  </si>
  <si>
    <t>Oswell</t>
  </si>
  <si>
    <t>Pershore High School</t>
  </si>
  <si>
    <t>Littlechild</t>
  </si>
  <si>
    <t>The Corsham School</t>
  </si>
  <si>
    <t>Fiona</t>
  </si>
  <si>
    <t>Christiana</t>
  </si>
  <si>
    <t>Didizian</t>
  </si>
  <si>
    <t>Ninham</t>
  </si>
  <si>
    <t>Hallett</t>
  </si>
  <si>
    <t>Kings Hall School</t>
  </si>
  <si>
    <t>Craddock</t>
  </si>
  <si>
    <t>Upton</t>
  </si>
  <si>
    <t>Stafford</t>
  </si>
  <si>
    <t>Haskins</t>
  </si>
  <si>
    <t>Dundee</t>
  </si>
  <si>
    <t>Glenalmond College</t>
  </si>
  <si>
    <t>Nock</t>
  </si>
  <si>
    <t>Bryceson</t>
  </si>
  <si>
    <t>Sherborne School for Girls</t>
  </si>
  <si>
    <t>Pattison</t>
  </si>
  <si>
    <t>Tidby</t>
  </si>
  <si>
    <t>Bottomley</t>
  </si>
  <si>
    <t>Lowson</t>
  </si>
  <si>
    <t>Falder</t>
  </si>
  <si>
    <t>Christina</t>
  </si>
  <si>
    <t>All Saints RC Lower School</t>
  </si>
  <si>
    <t>Earley</t>
  </si>
  <si>
    <t>Purcell</t>
  </si>
  <si>
    <t>Hazlehead Academy</t>
  </si>
  <si>
    <t>Carthy</t>
  </si>
  <si>
    <t>636</t>
  </si>
  <si>
    <t>630</t>
  </si>
  <si>
    <t>Roura</t>
  </si>
  <si>
    <t>Reece</t>
  </si>
  <si>
    <t>626</t>
  </si>
  <si>
    <t>610</t>
  </si>
  <si>
    <t>Goriup</t>
  </si>
  <si>
    <t>Evens</t>
  </si>
  <si>
    <t>617</t>
  </si>
  <si>
    <t>Andrey</t>
  </si>
  <si>
    <t>Brightwell</t>
  </si>
  <si>
    <t>615</t>
  </si>
  <si>
    <t>O'Grady</t>
  </si>
  <si>
    <t>Inverurie Academy</t>
  </si>
  <si>
    <t>605</t>
  </si>
  <si>
    <t>Brendon</t>
  </si>
  <si>
    <t>Tiffin School</t>
  </si>
  <si>
    <t>Aberdeen Grammar School</t>
  </si>
  <si>
    <t>Berrey</t>
  </si>
  <si>
    <t>598</t>
  </si>
  <si>
    <t>Tudor Grange Academy</t>
  </si>
  <si>
    <t>Higham Lane School</t>
  </si>
  <si>
    <t>599</t>
  </si>
  <si>
    <t>608</t>
  </si>
  <si>
    <t>Sallis</t>
  </si>
  <si>
    <t>King Edward VI School</t>
  </si>
  <si>
    <t>Arkle</t>
  </si>
  <si>
    <t>Iain</t>
  </si>
  <si>
    <t>Slattery</t>
  </si>
  <si>
    <t>Milldown</t>
  </si>
  <si>
    <t>Farlingaye High School</t>
  </si>
  <si>
    <t>Sandy</t>
  </si>
  <si>
    <t>Emanuel School</t>
  </si>
  <si>
    <t>Ash</t>
  </si>
  <si>
    <t>Lambert</t>
  </si>
  <si>
    <t>Pirie</t>
  </si>
  <si>
    <t>Sharpe</t>
  </si>
  <si>
    <t>Maximillian</t>
  </si>
  <si>
    <t>Ryde</t>
  </si>
  <si>
    <t>Kings Langley School</t>
  </si>
  <si>
    <t>Calday Grange Grammar School</t>
  </si>
  <si>
    <t>Waker</t>
  </si>
  <si>
    <t>Shaftesbury School</t>
  </si>
  <si>
    <t>Jowett</t>
  </si>
  <si>
    <t>Haden</t>
  </si>
  <si>
    <t>Ashcroft High School</t>
  </si>
  <si>
    <t>Seager</t>
  </si>
  <si>
    <t>Stopsley High School</t>
  </si>
  <si>
    <t>Rupert</t>
  </si>
  <si>
    <t>Hayes</t>
  </si>
  <si>
    <t>Easton</t>
  </si>
  <si>
    <t>Mackett</t>
  </si>
  <si>
    <t>Queens School</t>
  </si>
  <si>
    <t>Wilmshurst</t>
  </si>
  <si>
    <t xml:space="preserve"> St Christophers CE High School</t>
  </si>
  <si>
    <t>Royle</t>
  </si>
  <si>
    <t>Bawden</t>
  </si>
  <si>
    <t>Symons</t>
  </si>
  <si>
    <t>Johnathan</t>
  </si>
  <si>
    <t>Coveney</t>
  </si>
  <si>
    <t>Gethings</t>
  </si>
  <si>
    <t>Coward</t>
  </si>
  <si>
    <t>Fosker</t>
  </si>
  <si>
    <t>Caldew School</t>
  </si>
  <si>
    <t>117</t>
  </si>
  <si>
    <t>Percox</t>
  </si>
  <si>
    <t>Partington</t>
  </si>
  <si>
    <t>Buchanan</t>
  </si>
  <si>
    <t>Sze</t>
  </si>
  <si>
    <t>116</t>
  </si>
  <si>
    <t>361</t>
  </si>
  <si>
    <t>Jamal</t>
  </si>
  <si>
    <t>Comerford</t>
  </si>
  <si>
    <t>Rooms</t>
  </si>
  <si>
    <t>Ampleforth College</t>
  </si>
  <si>
    <t>Lynam</t>
  </si>
  <si>
    <t>339</t>
  </si>
  <si>
    <t>Boulton</t>
  </si>
  <si>
    <t>Wearmouth</t>
  </si>
  <si>
    <t>Withernsea High School</t>
  </si>
  <si>
    <t>Chevasse</t>
  </si>
  <si>
    <t>651</t>
  </si>
  <si>
    <t>638</t>
  </si>
  <si>
    <t>Yarnold</t>
  </si>
  <si>
    <t>Exeter School</t>
  </si>
  <si>
    <t>Myles</t>
  </si>
  <si>
    <t>Pillage</t>
  </si>
  <si>
    <t>644</t>
  </si>
  <si>
    <t>331</t>
  </si>
  <si>
    <t>618</t>
  </si>
  <si>
    <t>Arnold KEQMS</t>
  </si>
  <si>
    <t>619</t>
  </si>
  <si>
    <t>Clegg</t>
  </si>
  <si>
    <t>Waddingham</t>
  </si>
  <si>
    <t>George Eliot School</t>
  </si>
  <si>
    <t>Kelton</t>
  </si>
  <si>
    <t>Aldridge</t>
  </si>
  <si>
    <t>Alderbrook School</t>
  </si>
  <si>
    <t>607</t>
  </si>
  <si>
    <t xml:space="preserve"> The Charles Dickens School</t>
  </si>
  <si>
    <t>Ayling</t>
  </si>
  <si>
    <t>Dan</t>
  </si>
  <si>
    <t>Okan</t>
  </si>
  <si>
    <t>Onay</t>
  </si>
  <si>
    <t>Chatten</t>
  </si>
  <si>
    <t>Sir John Deanes College</t>
  </si>
  <si>
    <t>Littleover Community School</t>
  </si>
  <si>
    <t>Buck</t>
  </si>
  <si>
    <t>Wetherby High School</t>
  </si>
  <si>
    <t>Toolis</t>
  </si>
  <si>
    <t>Golightly</t>
  </si>
  <si>
    <t>Elmer</t>
  </si>
  <si>
    <t>Rami</t>
  </si>
  <si>
    <t>Laville</t>
  </si>
  <si>
    <t>Reeds School</t>
  </si>
  <si>
    <t>Furnival</t>
  </si>
  <si>
    <t>Whittall</t>
  </si>
  <si>
    <t>All Saints CE School</t>
  </si>
  <si>
    <t>Logue</t>
  </si>
  <si>
    <t>Joey</t>
  </si>
  <si>
    <t>Perks</t>
  </si>
  <si>
    <t>Slatter</t>
  </si>
  <si>
    <t>Hierl</t>
  </si>
  <si>
    <t>Brammar</t>
  </si>
  <si>
    <t>The Royal Latin School</t>
  </si>
  <si>
    <t>Greenwood</t>
  </si>
  <si>
    <t>Beecroft</t>
  </si>
  <si>
    <t>Pengelly</t>
  </si>
  <si>
    <t>Sharples</t>
  </si>
  <si>
    <t>St Wilfrids C of E Academy</t>
  </si>
  <si>
    <t>Timothy</t>
  </si>
  <si>
    <t>Aylesbury Grammar School</t>
  </si>
  <si>
    <t>Alexis</t>
  </si>
  <si>
    <t>Radjabou</t>
  </si>
  <si>
    <t>Sunghwan</t>
  </si>
  <si>
    <t>Choi</t>
  </si>
  <si>
    <t>Chad</t>
  </si>
  <si>
    <t>Rawstron</t>
  </si>
  <si>
    <t>Anush</t>
  </si>
  <si>
    <t>Rana</t>
  </si>
  <si>
    <t>128</t>
  </si>
  <si>
    <t>Goldie</t>
  </si>
  <si>
    <t>110</t>
  </si>
  <si>
    <t>127</t>
  </si>
  <si>
    <t>606</t>
  </si>
  <si>
    <t>612</t>
  </si>
  <si>
    <t>621</t>
  </si>
  <si>
    <t>623</t>
  </si>
  <si>
    <t>624</t>
  </si>
  <si>
    <t>637</t>
  </si>
  <si>
    <t>640</t>
  </si>
  <si>
    <t>645</t>
  </si>
  <si>
    <t>650</t>
  </si>
  <si>
    <t>653</t>
  </si>
  <si>
    <t>655</t>
  </si>
  <si>
    <t>656</t>
  </si>
  <si>
    <t>659</t>
  </si>
  <si>
    <t>660</t>
  </si>
  <si>
    <t>664</t>
  </si>
  <si>
    <t>665</t>
  </si>
  <si>
    <t>666</t>
  </si>
  <si>
    <t>667</t>
  </si>
  <si>
    <t>671</t>
  </si>
  <si>
    <t>672</t>
  </si>
  <si>
    <t>673</t>
  </si>
  <si>
    <t>675</t>
  </si>
  <si>
    <t>677</t>
  </si>
  <si>
    <t>678</t>
  </si>
  <si>
    <t>679</t>
  </si>
  <si>
    <t>681</t>
  </si>
  <si>
    <t>682</t>
  </si>
  <si>
    <t>684</t>
  </si>
  <si>
    <t>686</t>
  </si>
  <si>
    <t>690</t>
  </si>
  <si>
    <t>691</t>
  </si>
  <si>
    <t>692</t>
  </si>
  <si>
    <t>693</t>
  </si>
  <si>
    <t>694</t>
  </si>
  <si>
    <t>695</t>
  </si>
  <si>
    <t>696</t>
  </si>
  <si>
    <t>698</t>
  </si>
  <si>
    <t>699</t>
  </si>
  <si>
    <t>700</t>
  </si>
  <si>
    <t>701</t>
  </si>
  <si>
    <t>703</t>
  </si>
  <si>
    <t>704</t>
  </si>
  <si>
    <t>705</t>
  </si>
  <si>
    <t>707</t>
  </si>
  <si>
    <t>708</t>
  </si>
  <si>
    <t>710</t>
  </si>
  <si>
    <t>712</t>
  </si>
  <si>
    <t>713</t>
  </si>
  <si>
    <t>123</t>
  </si>
  <si>
    <t>167</t>
  </si>
  <si>
    <t>333</t>
  </si>
  <si>
    <t>104</t>
  </si>
  <si>
    <t>106</t>
  </si>
  <si>
    <t>111</t>
  </si>
  <si>
    <t>113</t>
  </si>
  <si>
    <t>137</t>
  </si>
  <si>
    <t>138</t>
  </si>
  <si>
    <t>118</t>
  </si>
  <si>
    <t>318</t>
  </si>
  <si>
    <t>355</t>
  </si>
  <si>
    <t>019</t>
  </si>
  <si>
    <t>025</t>
  </si>
  <si>
    <t>028</t>
  </si>
  <si>
    <t>079</t>
  </si>
  <si>
    <t>081</t>
  </si>
  <si>
    <t>058</t>
  </si>
  <si>
    <t>070</t>
  </si>
  <si>
    <t>045</t>
  </si>
  <si>
    <t>056</t>
  </si>
  <si>
    <t>088</t>
  </si>
  <si>
    <t>007</t>
  </si>
  <si>
    <t>015</t>
  </si>
  <si>
    <t>052</t>
  </si>
  <si>
    <t>095</t>
  </si>
  <si>
    <t>099</t>
  </si>
  <si>
    <t>047</t>
  </si>
  <si>
    <t>061</t>
  </si>
  <si>
    <t>078</t>
  </si>
  <si>
    <t>048</t>
  </si>
  <si>
    <t>057</t>
  </si>
  <si>
    <t>096</t>
  </si>
  <si>
    <t>030</t>
  </si>
  <si>
    <t>017</t>
  </si>
  <si>
    <t>012</t>
  </si>
  <si>
    <t>066</t>
  </si>
  <si>
    <t>064</t>
  </si>
  <si>
    <t>040</t>
  </si>
  <si>
    <t>053</t>
  </si>
  <si>
    <t>mram</t>
  </si>
  <si>
    <t>alsaed</t>
  </si>
  <si>
    <t>Police Union Sporting Club</t>
  </si>
  <si>
    <t>Alex Stadium</t>
  </si>
  <si>
    <t>6\ 6\ 2014</t>
  </si>
  <si>
    <t>marem</t>
  </si>
  <si>
    <t>amer</t>
  </si>
  <si>
    <t>Rehab Sporting Club</t>
  </si>
  <si>
    <t>shahd</t>
  </si>
  <si>
    <t>mohamed</t>
  </si>
  <si>
    <t>As'hab ElGeyad Sporting Club</t>
  </si>
  <si>
    <t>roweda</t>
  </si>
  <si>
    <t>Shams Sporting Club</t>
  </si>
  <si>
    <t>alaa</t>
  </si>
  <si>
    <t>dena</t>
  </si>
  <si>
    <t>bsant</t>
  </si>
  <si>
    <t>nofal</t>
  </si>
  <si>
    <t>habeba</t>
  </si>
  <si>
    <t>abd almonsef</t>
  </si>
  <si>
    <t>aerag</t>
  </si>
  <si>
    <t>norhn</t>
  </si>
  <si>
    <t>zanaty</t>
  </si>
  <si>
    <t>Smouha Sporting Club</t>
  </si>
  <si>
    <t>lara</t>
  </si>
  <si>
    <t>sameh</t>
  </si>
  <si>
    <t>ayah</t>
  </si>
  <si>
    <t>hamedo</t>
  </si>
  <si>
    <t>Haras Al Hodood Sporting Club</t>
  </si>
  <si>
    <t>hady</t>
  </si>
  <si>
    <t>hasan</t>
  </si>
  <si>
    <t>sarh</t>
  </si>
  <si>
    <t>abd allh</t>
  </si>
  <si>
    <t>ahmed</t>
  </si>
  <si>
    <t>amar</t>
  </si>
  <si>
    <t>aly</t>
  </si>
  <si>
    <t>mlak</t>
  </si>
  <si>
    <t>manesy</t>
  </si>
  <si>
    <t>faredh</t>
  </si>
  <si>
    <t>gadw</t>
  </si>
  <si>
    <t>amerh</t>
  </si>
  <si>
    <t>hsen</t>
  </si>
  <si>
    <t>ganh</t>
  </si>
  <si>
    <t>rada</t>
  </si>
  <si>
    <t>Nasr City Sporting Club NCSC</t>
  </si>
  <si>
    <t>rwan</t>
  </si>
  <si>
    <t>alafndy</t>
  </si>
  <si>
    <t>abo rayan</t>
  </si>
  <si>
    <t>nor allh</t>
  </si>
  <si>
    <t>rana</t>
  </si>
  <si>
    <t>zaky</t>
  </si>
  <si>
    <t>salma</t>
  </si>
  <si>
    <t>rdwan</t>
  </si>
  <si>
    <t>naden</t>
  </si>
  <si>
    <t>ahmd</t>
  </si>
  <si>
    <t>zenh</t>
  </si>
  <si>
    <t>slah alden</t>
  </si>
  <si>
    <t>rola</t>
  </si>
  <si>
    <t>salh</t>
  </si>
  <si>
    <t>082</t>
  </si>
  <si>
    <t>yasen</t>
  </si>
  <si>
    <t>2005</t>
  </si>
  <si>
    <t>motasm</t>
  </si>
  <si>
    <t>abd alhamed</t>
  </si>
  <si>
    <t>2006</t>
  </si>
  <si>
    <t>Shorouk Sporting Club</t>
  </si>
  <si>
    <t>omar</t>
  </si>
  <si>
    <t>yosef</t>
  </si>
  <si>
    <t>sabre</t>
  </si>
  <si>
    <t>mazen</t>
  </si>
  <si>
    <t>alfeky</t>
  </si>
  <si>
    <t>mostafa</t>
  </si>
  <si>
    <t>blal</t>
  </si>
  <si>
    <t>ebrahem</t>
  </si>
  <si>
    <t>mohsen</t>
  </si>
  <si>
    <t>asar</t>
  </si>
  <si>
    <t>karem</t>
  </si>
  <si>
    <t>abd almonem</t>
  </si>
  <si>
    <t>yasmen</t>
  </si>
  <si>
    <t>abd alazem</t>
  </si>
  <si>
    <t>lamya</t>
  </si>
  <si>
    <t>nor</t>
  </si>
  <si>
    <t>abo alkasem</t>
  </si>
  <si>
    <t>abdo</t>
  </si>
  <si>
    <t>safaa</t>
  </si>
  <si>
    <t>jana</t>
  </si>
  <si>
    <t>hlmy</t>
  </si>
  <si>
    <t>daren</t>
  </si>
  <si>
    <t>nansy</t>
  </si>
  <si>
    <t>samh</t>
  </si>
  <si>
    <t>malak</t>
  </si>
  <si>
    <t>alyaa</t>
  </si>
  <si>
    <t>hsan</t>
  </si>
  <si>
    <t>marym</t>
  </si>
  <si>
    <t>hseen</t>
  </si>
  <si>
    <t>basant</t>
  </si>
  <si>
    <t>abd alhafez</t>
  </si>
  <si>
    <t>mhmod</t>
  </si>
  <si>
    <t>naerh</t>
  </si>
  <si>
    <t>hamzh</t>
  </si>
  <si>
    <t>deab</t>
  </si>
  <si>
    <t>seef</t>
  </si>
  <si>
    <t>abd samad</t>
  </si>
  <si>
    <t>mohmed</t>
  </si>
  <si>
    <t>samy</t>
  </si>
  <si>
    <t>zeyad</t>
  </si>
  <si>
    <t>zkarea</t>
  </si>
  <si>
    <t>nowar</t>
  </si>
  <si>
    <t>alkhdy</t>
  </si>
  <si>
    <t>abd alrhman</t>
  </si>
  <si>
    <t>abd alftah</t>
  </si>
  <si>
    <t>abo hogel</t>
  </si>
  <si>
    <t>alkordese</t>
  </si>
  <si>
    <t>abd alhmed</t>
  </si>
  <si>
    <t>badr</t>
  </si>
  <si>
    <t>shaban</t>
  </si>
  <si>
    <t>rmdan</t>
  </si>
  <si>
    <t>alhsan</t>
  </si>
  <si>
    <t>fared</t>
  </si>
  <si>
    <t>ragab</t>
  </si>
  <si>
    <t>gwas</t>
  </si>
  <si>
    <t>fady</t>
  </si>
  <si>
    <t>aldosky</t>
  </si>
  <si>
    <t>fares</t>
  </si>
  <si>
    <t>alhoseny</t>
  </si>
  <si>
    <t>almasery</t>
  </si>
  <si>
    <t>hlal</t>
  </si>
  <si>
    <t>mrwn</t>
  </si>
  <si>
    <t>alakad</t>
  </si>
  <si>
    <t>adhm</t>
  </si>
  <si>
    <t>fodah</t>
  </si>
  <si>
    <t>fahmy</t>
  </si>
  <si>
    <t>alsagher</t>
  </si>
  <si>
    <t>awad allh</t>
  </si>
  <si>
    <t>bhgt</t>
  </si>
  <si>
    <t>mrawan</t>
  </si>
  <si>
    <t>morsy</t>
  </si>
  <si>
    <t>basel</t>
  </si>
  <si>
    <t>fawzy</t>
  </si>
  <si>
    <t>esmael</t>
  </si>
  <si>
    <t>shref</t>
  </si>
  <si>
    <t>mosa</t>
  </si>
  <si>
    <t>zedan</t>
  </si>
  <si>
    <t>shab</t>
  </si>
  <si>
    <t>atwa</t>
  </si>
  <si>
    <t>alsalhy</t>
  </si>
  <si>
    <t>abd almohemn</t>
  </si>
  <si>
    <t>abd almoly</t>
  </si>
  <si>
    <t>khled</t>
  </si>
  <si>
    <t>alam</t>
  </si>
  <si>
    <t>amro</t>
  </si>
  <si>
    <t>samer</t>
  </si>
  <si>
    <t>hasn</t>
  </si>
  <si>
    <t>alshazly</t>
  </si>
  <si>
    <t>tarek</t>
  </si>
  <si>
    <t>rezk</t>
  </si>
  <si>
    <t>almahdy</t>
  </si>
  <si>
    <t>alfar</t>
  </si>
  <si>
    <t>shehta</t>
  </si>
  <si>
    <t>gaser</t>
  </si>
  <si>
    <t>atyah</t>
  </si>
  <si>
    <t>khmes</t>
  </si>
  <si>
    <t>mohab</t>
  </si>
  <si>
    <t>soliman</t>
  </si>
  <si>
    <t>begad</t>
  </si>
  <si>
    <t>sakr</t>
  </si>
  <si>
    <t>abo aidah</t>
  </si>
  <si>
    <t>nafe</t>
  </si>
  <si>
    <t>eaz alden</t>
  </si>
  <si>
    <t>hbesh</t>
  </si>
  <si>
    <t>abd elaal</t>
  </si>
  <si>
    <t>aekl</t>
  </si>
  <si>
    <t>abd alhdy</t>
  </si>
  <si>
    <t>magdy</t>
  </si>
  <si>
    <t>abo alnaga</t>
  </si>
  <si>
    <t>ledny</t>
  </si>
  <si>
    <t>zead</t>
  </si>
  <si>
    <t>mkhtar</t>
  </si>
  <si>
    <t>shokah</t>
  </si>
  <si>
    <t>alsaid</t>
  </si>
  <si>
    <t>saed</t>
  </si>
  <si>
    <t>ragb</t>
  </si>
  <si>
    <t>087</t>
  </si>
  <si>
    <t>anwar</t>
  </si>
  <si>
    <t>abd alrafa</t>
  </si>
  <si>
    <t>092</t>
  </si>
  <si>
    <t>abd alazez</t>
  </si>
  <si>
    <t>039</t>
  </si>
  <si>
    <t>basher</t>
  </si>
  <si>
    <t>amen</t>
  </si>
  <si>
    <t>077</t>
  </si>
  <si>
    <t>farok</t>
  </si>
  <si>
    <t>055</t>
  </si>
  <si>
    <t>saad allh</t>
  </si>
  <si>
    <t>036</t>
  </si>
  <si>
    <t>fakr alden</t>
  </si>
  <si>
    <t>Salma</t>
  </si>
  <si>
    <t>Abdel-Maksoud</t>
  </si>
  <si>
    <t>motwly</t>
  </si>
  <si>
    <t>Nofal</t>
  </si>
  <si>
    <t>Fagr</t>
  </si>
  <si>
    <t>Abdel Hafez</t>
  </si>
  <si>
    <t>Amin</t>
  </si>
  <si>
    <t>Jasmin</t>
  </si>
  <si>
    <t>Hasan</t>
  </si>
  <si>
    <t>Omnya</t>
  </si>
  <si>
    <t>Lotfy</t>
  </si>
  <si>
    <t>Tasneem</t>
  </si>
  <si>
    <t>Bedouin</t>
  </si>
  <si>
    <t>layla</t>
  </si>
  <si>
    <t>Hilmy</t>
  </si>
  <si>
    <t>Gamale</t>
  </si>
  <si>
    <t>Ahmad</t>
  </si>
  <si>
    <t>Noor</t>
  </si>
  <si>
    <t>Donya</t>
  </si>
  <si>
    <t>Allam</t>
  </si>
  <si>
    <t>Fikri</t>
  </si>
  <si>
    <t>Farideh</t>
  </si>
  <si>
    <t>Salahuddin</t>
  </si>
  <si>
    <t>Haya</t>
  </si>
  <si>
    <t>yasmena</t>
  </si>
  <si>
    <t>Abdel-Halim</t>
  </si>
  <si>
    <t>Alyia</t>
  </si>
  <si>
    <t>Suhaila</t>
  </si>
  <si>
    <t>Jalaluddin</t>
  </si>
  <si>
    <t>Elyaa</t>
  </si>
  <si>
    <t>Shaaban</t>
  </si>
  <si>
    <t>Ghebrella</t>
  </si>
  <si>
    <t>Antoine</t>
  </si>
  <si>
    <t>Shaden</t>
  </si>
  <si>
    <t>Fathi</t>
  </si>
  <si>
    <t>Nada</t>
  </si>
  <si>
    <t>mhmoud</t>
  </si>
  <si>
    <t>Yomni</t>
  </si>
  <si>
    <t>raouf</t>
  </si>
  <si>
    <t>Abdulaziz</t>
  </si>
  <si>
    <t>Hania</t>
  </si>
  <si>
    <t>Sama</t>
  </si>
  <si>
    <t>Taya</t>
  </si>
  <si>
    <t>Maha</t>
  </si>
  <si>
    <t>mohnd</t>
  </si>
  <si>
    <t>marzok</t>
  </si>
  <si>
    <t>hafez</t>
  </si>
  <si>
    <t>rafa</t>
  </si>
  <si>
    <t>slah</t>
  </si>
  <si>
    <t>hanfy</t>
  </si>
  <si>
    <t>foad</t>
  </si>
  <si>
    <t>zyad</t>
  </si>
  <si>
    <t>hsanen</t>
  </si>
  <si>
    <t>abo alyzed</t>
  </si>
  <si>
    <t>eyad</t>
  </si>
  <si>
    <t>seef alden</t>
  </si>
  <si>
    <t>bahy</t>
  </si>
  <si>
    <t>albahy</t>
  </si>
  <si>
    <t>mhdy</t>
  </si>
  <si>
    <t>taha</t>
  </si>
  <si>
    <t>zeyd</t>
  </si>
  <si>
    <t>loay</t>
  </si>
  <si>
    <t>shalan</t>
  </si>
  <si>
    <t>khaled</t>
  </si>
  <si>
    <t>mkhlf</t>
  </si>
  <si>
    <t>albsuny</t>
  </si>
  <si>
    <t>abd alrazk</t>
  </si>
  <si>
    <t>ACASIA Sporting Club</t>
  </si>
  <si>
    <t>znaty</t>
  </si>
  <si>
    <t>aead</t>
  </si>
  <si>
    <t>gado</t>
  </si>
  <si>
    <t>zkarya</t>
  </si>
  <si>
    <t>hazem</t>
  </si>
  <si>
    <t>shoka</t>
  </si>
  <si>
    <t>moamen</t>
  </si>
  <si>
    <t>bder</t>
  </si>
  <si>
    <t>shehab</t>
  </si>
  <si>
    <t>094</t>
  </si>
  <si>
    <t>alsaaed</t>
  </si>
  <si>
    <t>abd alghfar</t>
  </si>
  <si>
    <t>072</t>
  </si>
  <si>
    <t>098</t>
  </si>
  <si>
    <t>dalya</t>
  </si>
  <si>
    <t>1999</t>
  </si>
  <si>
    <t>nda</t>
  </si>
  <si>
    <t>nowen</t>
  </si>
  <si>
    <t>Raphael</t>
  </si>
  <si>
    <t>mentallh</t>
  </si>
  <si>
    <t>rodaena</t>
  </si>
  <si>
    <t>Abdul Sattar</t>
  </si>
  <si>
    <t>brehan</t>
  </si>
  <si>
    <t>Greek Sporting Club - Alexandria</t>
  </si>
  <si>
    <t>norhan</t>
  </si>
  <si>
    <t>mohmoud</t>
  </si>
  <si>
    <t>halh</t>
  </si>
  <si>
    <t>mostfa</t>
  </si>
  <si>
    <t>Alaa</t>
  </si>
  <si>
    <t>Basma</t>
  </si>
  <si>
    <t>aebad</t>
  </si>
  <si>
    <t>mayar</t>
  </si>
  <si>
    <t>670</t>
  </si>
  <si>
    <t>rshad</t>
  </si>
  <si>
    <t>mrawn</t>
  </si>
  <si>
    <t>aaref</t>
  </si>
  <si>
    <t>serag</t>
  </si>
  <si>
    <t>awad</t>
  </si>
  <si>
    <t>alhamy</t>
  </si>
  <si>
    <t>abd alkadr</t>
  </si>
  <si>
    <t>shehtah</t>
  </si>
  <si>
    <t>almsrawy</t>
  </si>
  <si>
    <t>ebrahm</t>
  </si>
  <si>
    <t>atwh</t>
  </si>
  <si>
    <t>sharsherh</t>
  </si>
  <si>
    <t>almhdy</t>
  </si>
  <si>
    <t>shlkamy</t>
  </si>
  <si>
    <t>hashm</t>
  </si>
  <si>
    <t>aldsoky</t>
  </si>
  <si>
    <t>091</t>
  </si>
  <si>
    <t>hamesa</t>
  </si>
  <si>
    <t>Juppinar</t>
  </si>
  <si>
    <t>Shorok</t>
  </si>
  <si>
    <t>Hab Allh</t>
  </si>
  <si>
    <t>Abdul Latif</t>
  </si>
  <si>
    <t>Shazly</t>
  </si>
  <si>
    <t>Myarne</t>
  </si>
  <si>
    <t>Azmi</t>
  </si>
  <si>
    <t>Matwaly</t>
  </si>
  <si>
    <t>Yomna</t>
  </si>
  <si>
    <t>Nade</t>
  </si>
  <si>
    <t>Radwe</t>
  </si>
  <si>
    <t>Kamal</t>
  </si>
  <si>
    <t>Idris</t>
  </si>
  <si>
    <t>Hurcarh</t>
  </si>
  <si>
    <t>Zyad</t>
  </si>
  <si>
    <t>662</t>
  </si>
  <si>
    <t>661</t>
  </si>
  <si>
    <t>Sharif</t>
  </si>
  <si>
    <t>Ramadan</t>
  </si>
  <si>
    <t>Hamid</t>
  </si>
  <si>
    <t>Abdul Aziz</t>
  </si>
  <si>
    <t>Al-Banna</t>
  </si>
  <si>
    <t>Hussam</t>
  </si>
  <si>
    <t>Mustafa</t>
  </si>
  <si>
    <t>Amr</t>
  </si>
  <si>
    <t xml:space="preserve"> Abd- Azim</t>
  </si>
  <si>
    <t>Gawdad</t>
  </si>
  <si>
    <t>Saifuddin</t>
  </si>
  <si>
    <t>Abdul alkadar</t>
  </si>
  <si>
    <t>Mekhlef</t>
  </si>
  <si>
    <t>Moaman</t>
  </si>
  <si>
    <t>smouha spoting club</t>
  </si>
  <si>
    <t>Abdul Rahman</t>
  </si>
  <si>
    <t>Ead</t>
  </si>
  <si>
    <t>Omr</t>
  </si>
  <si>
    <t xml:space="preserve"> EL-Husseini</t>
  </si>
  <si>
    <t>Loay</t>
  </si>
  <si>
    <t>Abbas</t>
  </si>
  <si>
    <t>Abdul Ghaffar</t>
  </si>
  <si>
    <t>Abanoub</t>
  </si>
  <si>
    <t>Yahya</t>
  </si>
  <si>
    <t>Wael</t>
  </si>
  <si>
    <t>Shady</t>
  </si>
  <si>
    <t>Mahdy</t>
  </si>
  <si>
    <t>Bakhit</t>
  </si>
  <si>
    <t>Nagaty</t>
  </si>
  <si>
    <t>Sanbil</t>
  </si>
  <si>
    <t>Abdulrahman</t>
  </si>
  <si>
    <t>Kalaaf</t>
  </si>
  <si>
    <t>Ramy</t>
  </si>
  <si>
    <t>Karam</t>
  </si>
  <si>
    <t xml:space="preserve"> Al-Ghandour</t>
  </si>
  <si>
    <t>Hamdi</t>
  </si>
  <si>
    <t>Noureddine</t>
  </si>
  <si>
    <t>Alexia</t>
  </si>
  <si>
    <t>GÓMEZ</t>
  </si>
  <si>
    <t>Plz</t>
  </si>
  <si>
    <t>Huberto</t>
  </si>
  <si>
    <t>Cerro "C"</t>
  </si>
  <si>
    <t>Crr C</t>
  </si>
  <si>
    <t>Eugenio</t>
  </si>
  <si>
    <t>TERUEL</t>
  </si>
  <si>
    <t>Juan Jesús</t>
  </si>
  <si>
    <t>GONZÁLEZ</t>
  </si>
  <si>
    <t>Playa "C"</t>
  </si>
  <si>
    <t>Ply C</t>
  </si>
  <si>
    <t>043</t>
  </si>
  <si>
    <t>LEYVA</t>
  </si>
  <si>
    <t>Cerro "A"</t>
  </si>
  <si>
    <t>Crr A</t>
  </si>
  <si>
    <t xml:space="preserve">CLAUDIA </t>
  </si>
  <si>
    <t>Cienfuegos</t>
  </si>
  <si>
    <t>CFG</t>
  </si>
  <si>
    <t>Chavely</t>
  </si>
  <si>
    <t xml:space="preserve">VILLAVICENCIO </t>
  </si>
  <si>
    <t>Daliannis</t>
  </si>
  <si>
    <t xml:space="preserve">CÉSPEDES </t>
  </si>
  <si>
    <t>Las Tunas</t>
  </si>
  <si>
    <t>LTU</t>
  </si>
  <si>
    <t>Marielena</t>
  </si>
  <si>
    <t xml:space="preserve">CARRALERO </t>
  </si>
  <si>
    <t>Holguin</t>
  </si>
  <si>
    <t>HLG</t>
  </si>
  <si>
    <t>Isnelkis</t>
  </si>
  <si>
    <t xml:space="preserve">CALZADO </t>
  </si>
  <si>
    <t>Yaxilemi</t>
  </si>
  <si>
    <t xml:space="preserve">GARCIA </t>
  </si>
  <si>
    <t>Pinar del Rio</t>
  </si>
  <si>
    <t>PRI</t>
  </si>
  <si>
    <t>Leticia</t>
  </si>
  <si>
    <t xml:space="preserve">BECALI </t>
  </si>
  <si>
    <t>Cerro C</t>
  </si>
  <si>
    <t>376</t>
  </si>
  <si>
    <t>Aregash</t>
  </si>
  <si>
    <t xml:space="preserve">Getachew  </t>
  </si>
  <si>
    <t>Santa Clara</t>
  </si>
  <si>
    <t>SCL</t>
  </si>
  <si>
    <t>Melisa</t>
  </si>
  <si>
    <t xml:space="preserve">FRATER </t>
  </si>
  <si>
    <t xml:space="preserve">ALCALAS </t>
  </si>
  <si>
    <t>Granma</t>
  </si>
  <si>
    <t>GRM</t>
  </si>
  <si>
    <t xml:space="preserve">HERNANDEZ </t>
  </si>
  <si>
    <t xml:space="preserve">MARIÑO </t>
  </si>
  <si>
    <t>Ctr</t>
  </si>
  <si>
    <t>Betty</t>
  </si>
  <si>
    <t xml:space="preserve">RODRIGUEZ </t>
  </si>
  <si>
    <t>Villa Clara</t>
  </si>
  <si>
    <t>VCL</t>
  </si>
  <si>
    <t>Masiel</t>
  </si>
  <si>
    <t xml:space="preserve">ALVARES </t>
  </si>
  <si>
    <t>059</t>
  </si>
  <si>
    <t>Guillermo</t>
  </si>
  <si>
    <t xml:space="preserve">ALFONSO </t>
  </si>
  <si>
    <t>Leandro</t>
  </si>
  <si>
    <t xml:space="preserve">BASTIDA </t>
  </si>
  <si>
    <t>Juan P.</t>
  </si>
  <si>
    <t xml:space="preserve">VELAZQUEZ </t>
  </si>
  <si>
    <t xml:space="preserve">COLOMBÉ </t>
  </si>
  <si>
    <t xml:space="preserve">MORALES </t>
  </si>
  <si>
    <t>José a</t>
  </si>
  <si>
    <t>OCAÑA .</t>
  </si>
  <si>
    <t>Ariel</t>
  </si>
  <si>
    <t xml:space="preserve">OLIVA </t>
  </si>
  <si>
    <t xml:space="preserve">VCL </t>
  </si>
  <si>
    <t>Adael</t>
  </si>
  <si>
    <t xml:space="preserve">LEÓN </t>
  </si>
  <si>
    <t>José p.</t>
  </si>
  <si>
    <t xml:space="preserve">LÓPEZ </t>
  </si>
  <si>
    <t>Juan c.</t>
  </si>
  <si>
    <t xml:space="preserve">AGUILAR </t>
  </si>
  <si>
    <t>Jhon l</t>
  </si>
  <si>
    <t>LEÓN .</t>
  </si>
  <si>
    <t>Darian</t>
  </si>
  <si>
    <t xml:space="preserve">HERRERA </t>
  </si>
  <si>
    <t>José A.</t>
  </si>
  <si>
    <t xml:space="preserve">García  </t>
  </si>
  <si>
    <t xml:space="preserve">MENDEZ </t>
  </si>
  <si>
    <t>Camaguey</t>
  </si>
  <si>
    <t>CMG</t>
  </si>
  <si>
    <t xml:space="preserve">TRUJILLO </t>
  </si>
  <si>
    <t>Ciego de Avila</t>
  </si>
  <si>
    <t>CAV</t>
  </si>
  <si>
    <t>Dariel</t>
  </si>
  <si>
    <t xml:space="preserve">BUSTAMANTE </t>
  </si>
  <si>
    <t>Santiago de Cuba</t>
  </si>
  <si>
    <t>SCU</t>
  </si>
  <si>
    <t>Adrian m.</t>
  </si>
  <si>
    <t xml:space="preserve">JOVA </t>
  </si>
  <si>
    <t>380</t>
  </si>
  <si>
    <t xml:space="preserve">Mowgly </t>
  </si>
  <si>
    <t xml:space="preserve">Hernández  </t>
  </si>
  <si>
    <t>Encrucijada</t>
  </si>
  <si>
    <t>Encru</t>
  </si>
  <si>
    <t>Adriano</t>
  </si>
  <si>
    <t xml:space="preserve">CRUZ </t>
  </si>
  <si>
    <t>Eliannis</t>
  </si>
  <si>
    <t xml:space="preserve">CAMARA </t>
  </si>
  <si>
    <t>Yusnaivi</t>
  </si>
  <si>
    <t>Delmis</t>
  </si>
  <si>
    <t xml:space="preserve">PEREZ </t>
  </si>
  <si>
    <t xml:space="preserve">VIDAURRUETA </t>
  </si>
  <si>
    <t>Zuryzaday</t>
  </si>
  <si>
    <t xml:space="preserve">CALA </t>
  </si>
  <si>
    <t>Maylin</t>
  </si>
  <si>
    <t xml:space="preserve">ARAGÓN </t>
  </si>
  <si>
    <t xml:space="preserve">Aleida D </t>
  </si>
  <si>
    <t>Cortina</t>
  </si>
  <si>
    <t xml:space="preserve">RIOS </t>
  </si>
  <si>
    <t xml:space="preserve">Sahily </t>
  </si>
  <si>
    <t>Barrio</t>
  </si>
  <si>
    <t>Sucel</t>
  </si>
  <si>
    <t xml:space="preserve">RUIZ </t>
  </si>
  <si>
    <t>Anaili</t>
  </si>
  <si>
    <t xml:space="preserve">Lorean E </t>
  </si>
  <si>
    <t>Salgado</t>
  </si>
  <si>
    <t>Raidel</t>
  </si>
  <si>
    <t xml:space="preserve">ORAMA </t>
  </si>
  <si>
    <t>Victor</t>
  </si>
  <si>
    <t xml:space="preserve">FOURNIER </t>
  </si>
  <si>
    <t>Ernesto</t>
  </si>
  <si>
    <t xml:space="preserve">GUERRA </t>
  </si>
  <si>
    <t>Otto</t>
  </si>
  <si>
    <t xml:space="preserve">CALZADILLA </t>
  </si>
  <si>
    <t>Cienfiegos</t>
  </si>
  <si>
    <t>Luisnier</t>
  </si>
  <si>
    <t xml:space="preserve">José Karel </t>
  </si>
  <si>
    <t>Santiesteban</t>
  </si>
  <si>
    <t xml:space="preserve">Jaciel  </t>
  </si>
  <si>
    <t>Portuondo</t>
  </si>
  <si>
    <t xml:space="preserve">Guillermo C </t>
  </si>
  <si>
    <t xml:space="preserve">Palma </t>
  </si>
  <si>
    <t xml:space="preserve">Leandro </t>
  </si>
  <si>
    <t>Morasen</t>
  </si>
  <si>
    <t>Daril A.</t>
  </si>
  <si>
    <t xml:space="preserve">Mena  </t>
  </si>
  <si>
    <t xml:space="preserve">Wilfredo </t>
  </si>
  <si>
    <t>Téllez</t>
  </si>
  <si>
    <t>Pedro</t>
  </si>
  <si>
    <t xml:space="preserve">Arisdenni </t>
  </si>
  <si>
    <t>Martínez</t>
  </si>
  <si>
    <t>Yasel</t>
  </si>
  <si>
    <t xml:space="preserve">MARTINEZ </t>
  </si>
  <si>
    <t xml:space="preserve">SANCHEZ </t>
  </si>
  <si>
    <t>Sandro</t>
  </si>
  <si>
    <t xml:space="preserve">NAPOLES </t>
  </si>
  <si>
    <t>Yaser</t>
  </si>
  <si>
    <t xml:space="preserve">SABOURNI </t>
  </si>
  <si>
    <t>Ana Paula</t>
  </si>
  <si>
    <t>MONTES NEVES</t>
  </si>
  <si>
    <t>MEX</t>
  </si>
  <si>
    <t>CARE</t>
  </si>
  <si>
    <t>NUEVO LEON</t>
  </si>
  <si>
    <t>Yael</t>
  </si>
  <si>
    <t>TAPIA</t>
  </si>
  <si>
    <t>PENTAZTECAS</t>
  </si>
  <si>
    <t>MEXICO</t>
  </si>
  <si>
    <t>OCT-18-14</t>
  </si>
  <si>
    <t>Eliss</t>
  </si>
  <si>
    <t>YANELL FONCECA</t>
  </si>
  <si>
    <t>SANTA CATARINA</t>
  </si>
  <si>
    <t>Gema</t>
  </si>
  <si>
    <t>CIDAT</t>
  </si>
  <si>
    <t>Itzmin</t>
  </si>
  <si>
    <t>BELTRAN</t>
  </si>
  <si>
    <t>SPORT CITY</t>
  </si>
  <si>
    <t>Reveca Ivana</t>
  </si>
  <si>
    <t>RAMIREZ ACUÑA</t>
  </si>
  <si>
    <t>2007</t>
  </si>
  <si>
    <t>Vaneza</t>
  </si>
  <si>
    <t>Fernanda</t>
  </si>
  <si>
    <t>LEDEZMA</t>
  </si>
  <si>
    <t>Ingrid</t>
  </si>
  <si>
    <t>CASTAÑEDA</t>
  </si>
  <si>
    <t>RODRIGUEZ RAMOS</t>
  </si>
  <si>
    <t>GUZMAN RODRIGUEZ</t>
  </si>
  <si>
    <t>MEDINA</t>
  </si>
  <si>
    <t>Ian</t>
  </si>
  <si>
    <t>PICHARDO</t>
  </si>
  <si>
    <t>Kevin</t>
  </si>
  <si>
    <t>DE LA ROSA</t>
  </si>
  <si>
    <t>Axell Adrian</t>
  </si>
  <si>
    <t>HERNANDEZ DELGADO</t>
  </si>
  <si>
    <t>Leonardo</t>
  </si>
  <si>
    <t>ROSALES</t>
  </si>
  <si>
    <t>MASSIEV</t>
  </si>
  <si>
    <t>Adi Gibran</t>
  </si>
  <si>
    <t>Ricardo</t>
  </si>
  <si>
    <t>OLIVARES</t>
  </si>
  <si>
    <t>LIBRE</t>
  </si>
  <si>
    <t>ARREDONDO</t>
  </si>
  <si>
    <t>CORTES CRUZ</t>
  </si>
  <si>
    <t>NIRIEGA</t>
  </si>
  <si>
    <t>Tea</t>
  </si>
  <si>
    <t>LOPEZ DAVILA</t>
  </si>
  <si>
    <t>GUADALUPE</t>
  </si>
  <si>
    <t>LOPEZ</t>
  </si>
  <si>
    <t>Sara Tifani</t>
  </si>
  <si>
    <t>QUIÑONES RETANA</t>
  </si>
  <si>
    <t>OLVERA</t>
  </si>
  <si>
    <t>Brissia</t>
  </si>
  <si>
    <t>CHAPAS OLIVO</t>
  </si>
  <si>
    <t>Regina</t>
  </si>
  <si>
    <t>REYES RODRIGUEZ</t>
  </si>
  <si>
    <t>Carol Anais</t>
  </si>
  <si>
    <t>VENEGAS BRIONES</t>
  </si>
  <si>
    <t>2004</t>
  </si>
  <si>
    <t>Vivian</t>
  </si>
  <si>
    <t>Itzel</t>
  </si>
  <si>
    <t>RESENDIZ</t>
  </si>
  <si>
    <t>Camila Maria</t>
  </si>
  <si>
    <t>AVERDAÑO LOPEZ</t>
  </si>
  <si>
    <t>NORIEGA</t>
  </si>
  <si>
    <t>Angelica Yaquelin</t>
  </si>
  <si>
    <t>SIFUENTES HERNANDEZ</t>
  </si>
  <si>
    <t>Tauset</t>
  </si>
  <si>
    <t>Natali</t>
  </si>
  <si>
    <t>BRACHO ALEMAN</t>
  </si>
  <si>
    <t>Anira</t>
  </si>
  <si>
    <t>VELASCO</t>
  </si>
  <si>
    <t>SAAVEDRA</t>
  </si>
  <si>
    <t>089</t>
  </si>
  <si>
    <t>090</t>
  </si>
  <si>
    <t>067</t>
  </si>
  <si>
    <t>Miguel Angel</t>
  </si>
  <si>
    <t>LEON</t>
  </si>
  <si>
    <t>ARZAPADO</t>
  </si>
  <si>
    <t>Cristian</t>
  </si>
  <si>
    <t>CARVAJAL</t>
  </si>
  <si>
    <t>Angel</t>
  </si>
  <si>
    <t>SALDIVAR</t>
  </si>
  <si>
    <t>GOMEZ</t>
  </si>
  <si>
    <t>Edgar Ivan</t>
  </si>
  <si>
    <t>GAMEZ RODRIGUEZ</t>
  </si>
  <si>
    <t>Jose Luis</t>
  </si>
  <si>
    <t>Max Keivan</t>
  </si>
  <si>
    <t>RODRIGUEZ JARAMILLO</t>
  </si>
  <si>
    <t>MONROY</t>
  </si>
  <si>
    <t>JIMENEZ</t>
  </si>
  <si>
    <t>Angel Uriel</t>
  </si>
  <si>
    <t>GARCIA ROMERO</t>
  </si>
  <si>
    <t>Zuriel</t>
  </si>
  <si>
    <t>FLORES</t>
  </si>
  <si>
    <t>Alejandra Rubi</t>
  </si>
  <si>
    <t>ARRIAGA IZGUERRA</t>
  </si>
  <si>
    <t>Monica</t>
  </si>
  <si>
    <t>GUTIERREZ GAYTAN</t>
  </si>
  <si>
    <t>Itse Araselis</t>
  </si>
  <si>
    <t>ROSALES ISAIS</t>
  </si>
  <si>
    <t>Lluvia</t>
  </si>
  <si>
    <t>Veronica Lizeth</t>
  </si>
  <si>
    <t>TORRES SALINA</t>
  </si>
  <si>
    <t>Melissa Paola</t>
  </si>
  <si>
    <t>NAJERA DE LA GARZA</t>
  </si>
  <si>
    <t>Jazmin</t>
  </si>
  <si>
    <t>MOLINA</t>
  </si>
  <si>
    <t>ACUATICA MOCTEZUMA</t>
  </si>
  <si>
    <t>Karent</t>
  </si>
  <si>
    <t>BAEZ</t>
  </si>
  <si>
    <t>PIRAÑAS U INDEPENDENCIA</t>
  </si>
  <si>
    <t>Laicha Fernanda</t>
  </si>
  <si>
    <t>ARREAGA MOYEDA</t>
  </si>
  <si>
    <t>Lisbeth</t>
  </si>
  <si>
    <t>CANTU ISAIS</t>
  </si>
  <si>
    <t>America Jasmin</t>
  </si>
  <si>
    <t>DE LA ROSA ZUÑIGA</t>
  </si>
  <si>
    <t xml:space="preserve">COSTA </t>
  </si>
  <si>
    <t>DEL RIO</t>
  </si>
  <si>
    <t>Angelica</t>
  </si>
  <si>
    <t>VILLEGA ORTEGA</t>
  </si>
  <si>
    <t>Emiliano</t>
  </si>
  <si>
    <t>SOTO</t>
  </si>
  <si>
    <t>PERALES CANTU</t>
  </si>
  <si>
    <t>BRAVO</t>
  </si>
  <si>
    <t xml:space="preserve">ALARCON </t>
  </si>
  <si>
    <t>GUEVARA</t>
  </si>
  <si>
    <t>GARDUÑO</t>
  </si>
  <si>
    <t>Cristobal</t>
  </si>
  <si>
    <t>Giovani</t>
  </si>
  <si>
    <t>EGUIA CHAIRE</t>
  </si>
  <si>
    <t>Cuahutemoc</t>
  </si>
  <si>
    <t>VILLANUEVA</t>
  </si>
  <si>
    <t>Jorge</t>
  </si>
  <si>
    <t>MILPALTA</t>
  </si>
  <si>
    <t>BERDEJO</t>
  </si>
  <si>
    <t>Misael</t>
  </si>
  <si>
    <t>Angel Ivan</t>
  </si>
  <si>
    <t>GARCIA GERONIMO</t>
  </si>
  <si>
    <t>Luis</t>
  </si>
  <si>
    <t>BARRERA</t>
  </si>
  <si>
    <t>HERRERA</t>
  </si>
  <si>
    <t>Carlos</t>
  </si>
  <si>
    <t>MUÑOZ</t>
  </si>
  <si>
    <t>Cesar</t>
  </si>
  <si>
    <t>086</t>
  </si>
  <si>
    <t>037</t>
  </si>
  <si>
    <t>073</t>
  </si>
  <si>
    <t>Maria Guadalupe</t>
  </si>
  <si>
    <t>Yaheli</t>
  </si>
  <si>
    <t>FELIX</t>
  </si>
  <si>
    <t>Lizeth</t>
  </si>
  <si>
    <t>PANTOJA</t>
  </si>
  <si>
    <t>Monserra</t>
  </si>
  <si>
    <t>Devani</t>
  </si>
  <si>
    <t>SALASAR GUILLEN</t>
  </si>
  <si>
    <t>Zaira</t>
  </si>
  <si>
    <t>LUGO</t>
  </si>
  <si>
    <t>MEZA</t>
  </si>
  <si>
    <t>Luisa Gabriela</t>
  </si>
  <si>
    <t>Karla</t>
  </si>
  <si>
    <t>TAMEZ TRUJILLO</t>
  </si>
  <si>
    <t>Lorenzo Uriel</t>
  </si>
  <si>
    <t>MACIAS RIVERA</t>
  </si>
  <si>
    <t>Jorge Arat</t>
  </si>
  <si>
    <t>Enrique</t>
  </si>
  <si>
    <t>Joege Garuch</t>
  </si>
  <si>
    <t>DE LA GARZA MARTINEZ</t>
  </si>
  <si>
    <t>Rodrigo</t>
  </si>
  <si>
    <t>Elias Jared</t>
  </si>
  <si>
    <t>CANTU ORTIZ</t>
  </si>
  <si>
    <t>GALLEGOS</t>
  </si>
  <si>
    <t>MARTINES OLMOS</t>
  </si>
  <si>
    <t>GALICIA</t>
  </si>
  <si>
    <t>Emmanuel</t>
  </si>
  <si>
    <t>GAYTAN</t>
  </si>
  <si>
    <t>Jorge Alberto</t>
  </si>
  <si>
    <t>NAVARRO MARROQUIN</t>
  </si>
  <si>
    <t>Yovani</t>
  </si>
  <si>
    <t>CRUZ CERVANTE</t>
  </si>
  <si>
    <t>Derek</t>
  </si>
  <si>
    <t>Jair</t>
  </si>
  <si>
    <t>CORTES</t>
  </si>
  <si>
    <t>LANVERDE</t>
  </si>
  <si>
    <t>Gerardo</t>
  </si>
  <si>
    <t>BADILLO</t>
  </si>
  <si>
    <t>REYES GODOY</t>
  </si>
  <si>
    <t>VAZQUEZ</t>
  </si>
  <si>
    <t>PADUA</t>
  </si>
  <si>
    <t>CLUB MUNDET</t>
  </si>
  <si>
    <t>MACEDA</t>
  </si>
  <si>
    <t>Brayan</t>
  </si>
  <si>
    <t>IGNASIO SANTOS</t>
  </si>
  <si>
    <t>Allan</t>
  </si>
  <si>
    <t>Jorge Luis</t>
  </si>
  <si>
    <t>PORTILLO</t>
  </si>
  <si>
    <t>AQUAFAM</t>
  </si>
  <si>
    <t>Oscar Manuel</t>
  </si>
  <si>
    <t>ALVARES AVILA</t>
  </si>
  <si>
    <t xml:space="preserve">DOMINGUEZ </t>
  </si>
  <si>
    <t>Fatima</t>
  </si>
  <si>
    <t>MAGDALENA MIXHUCA</t>
  </si>
  <si>
    <t>Brenda</t>
  </si>
  <si>
    <t>Roberto</t>
  </si>
  <si>
    <t>Omar</t>
  </si>
  <si>
    <t>PADILLA</t>
  </si>
  <si>
    <t>Brian</t>
  </si>
  <si>
    <t>DELGADO</t>
  </si>
  <si>
    <t>ESCOBAR</t>
  </si>
  <si>
    <t>Maximiliano</t>
  </si>
  <si>
    <t>Esau</t>
  </si>
  <si>
    <t>CASTRO</t>
  </si>
  <si>
    <t>MILPA ALTA</t>
  </si>
  <si>
    <t>OMAR</t>
  </si>
  <si>
    <t>Alberto</t>
  </si>
  <si>
    <t>MILLAN</t>
  </si>
  <si>
    <t>DERRANT</t>
  </si>
  <si>
    <t>PENTAZTECA</t>
  </si>
  <si>
    <t>Itzell</t>
  </si>
  <si>
    <t>LOZADA</t>
  </si>
  <si>
    <t>Alfredo</t>
  </si>
  <si>
    <t>LOMELI</t>
  </si>
  <si>
    <t>GARCES</t>
  </si>
  <si>
    <t>MAGDALENA MIXIUHCA</t>
  </si>
  <si>
    <t>GALLARDO</t>
  </si>
  <si>
    <t>Francisco</t>
  </si>
  <si>
    <t>Jesus</t>
  </si>
  <si>
    <t>Felipe</t>
  </si>
  <si>
    <t>Noel</t>
  </si>
  <si>
    <t>Pantskhava</t>
  </si>
  <si>
    <t>Gldani Pool</t>
  </si>
  <si>
    <t>Gldany</t>
  </si>
  <si>
    <t>October 11</t>
  </si>
  <si>
    <t>Lasha</t>
  </si>
  <si>
    <t>Khutsianidze</t>
  </si>
  <si>
    <t>October 18</t>
  </si>
  <si>
    <t>Shaloshvili</t>
  </si>
  <si>
    <t>Nika</t>
  </si>
  <si>
    <t>Kvashilava</t>
  </si>
  <si>
    <t>Lado</t>
  </si>
  <si>
    <t>Kartvelishvili</t>
  </si>
  <si>
    <t>Giorgi</t>
  </si>
  <si>
    <t>Abramishvili</t>
  </si>
  <si>
    <t>Anri</t>
  </si>
  <si>
    <t>Arapetian</t>
  </si>
  <si>
    <t>Tsinadze</t>
  </si>
  <si>
    <t>Kurashvili</t>
  </si>
  <si>
    <t>Tornike</t>
  </si>
  <si>
    <t>Beruchashvili</t>
  </si>
  <si>
    <t>October 23</t>
  </si>
  <si>
    <t>Revi</t>
  </si>
  <si>
    <t>Rekhviashvili</t>
  </si>
  <si>
    <t>Paata</t>
  </si>
  <si>
    <t>Samkurashvili</t>
  </si>
  <si>
    <t>Khubulashvili</t>
  </si>
  <si>
    <t>Vakho</t>
  </si>
  <si>
    <t>Dzurdzuki</t>
  </si>
  <si>
    <t>Arena Sports Complex</t>
  </si>
  <si>
    <t>Arena</t>
  </si>
  <si>
    <t>October 22</t>
  </si>
  <si>
    <t>Jalagonia</t>
  </si>
  <si>
    <t>Vova</t>
  </si>
  <si>
    <t>Maikhenkov</t>
  </si>
  <si>
    <t>Misho</t>
  </si>
  <si>
    <t>Museliani</t>
  </si>
  <si>
    <t>Atarbegashvili</t>
  </si>
  <si>
    <t>Bregvadze</t>
  </si>
  <si>
    <t>Khachiashvili</t>
  </si>
  <si>
    <t>Batilashvili</t>
  </si>
  <si>
    <t>2008</t>
  </si>
  <si>
    <t>Mikanadze</t>
  </si>
  <si>
    <t>Irakli</t>
  </si>
  <si>
    <t>Liparteliani</t>
  </si>
  <si>
    <t>Lekveishvili</t>
  </si>
  <si>
    <t>Dato</t>
  </si>
  <si>
    <t>Kharkhelauri</t>
  </si>
  <si>
    <t>Merabi</t>
  </si>
  <si>
    <t>Dalalishvili</t>
  </si>
  <si>
    <t>Dachi</t>
  </si>
  <si>
    <t>Toronjadze</t>
  </si>
  <si>
    <t>Ketevan</t>
  </si>
  <si>
    <t>Tsutskiridze</t>
  </si>
  <si>
    <t>Tolia Swimming Pool</t>
  </si>
  <si>
    <t>Rustavi</t>
  </si>
  <si>
    <t>Elene</t>
  </si>
  <si>
    <t>Zubiashvili</t>
  </si>
  <si>
    <t>Alavidze</t>
  </si>
  <si>
    <t>Kukulava</t>
  </si>
  <si>
    <t>Lika</t>
  </si>
  <si>
    <t xml:space="preserve">Gnolidze </t>
  </si>
  <si>
    <t>Lizi</t>
  </si>
  <si>
    <t>Natia</t>
  </si>
  <si>
    <t>Kochiashvili</t>
  </si>
  <si>
    <t>Digomi swimming pool</t>
  </si>
  <si>
    <t>Digomi</t>
  </si>
  <si>
    <t>October 16</t>
  </si>
  <si>
    <t>Shubitidze</t>
  </si>
  <si>
    <t>Omiko</t>
  </si>
  <si>
    <t>Okrokulidze</t>
  </si>
  <si>
    <t>Mariam</t>
  </si>
  <si>
    <t>Bezhashvili</t>
  </si>
  <si>
    <t>Dalakishvili</t>
  </si>
  <si>
    <t>Anano</t>
  </si>
  <si>
    <t>Djamaspashvili</t>
  </si>
  <si>
    <t>Tevdorashvili</t>
  </si>
  <si>
    <t>Tamuna</t>
  </si>
  <si>
    <t>Kheladze</t>
  </si>
  <si>
    <t>Kato</t>
  </si>
  <si>
    <t>Abekidze</t>
  </si>
  <si>
    <t>Irina</t>
  </si>
  <si>
    <t>Garsevanishvili</t>
  </si>
  <si>
    <t>Ghudushauri</t>
  </si>
  <si>
    <t>Kakhniashvili</t>
  </si>
  <si>
    <t>Sivsivadze</t>
  </si>
  <si>
    <t>Khatia</t>
  </si>
  <si>
    <t>Getsadze</t>
  </si>
  <si>
    <t>Duda</t>
  </si>
  <si>
    <t>Elbakidze</t>
  </si>
  <si>
    <t>Aleko</t>
  </si>
  <si>
    <t>Khitesashvili</t>
  </si>
  <si>
    <t>Gogoladze</t>
  </si>
  <si>
    <t>Mekantsishvili</t>
  </si>
  <si>
    <t>Saba</t>
  </si>
  <si>
    <t>Garadzhaev</t>
  </si>
  <si>
    <t>dima</t>
  </si>
  <si>
    <t>lisakovi</t>
  </si>
  <si>
    <t>Jabishvili</t>
  </si>
  <si>
    <t>Iaganashvili</t>
  </si>
  <si>
    <t>Alexandre</t>
  </si>
  <si>
    <t>Eradze</t>
  </si>
  <si>
    <t>Mindorashvili</t>
  </si>
  <si>
    <t>Nikoloz</t>
  </si>
  <si>
    <t>Kesareli</t>
  </si>
  <si>
    <t>Goga</t>
  </si>
  <si>
    <t>Goginashvili</t>
  </si>
  <si>
    <t>Avetisian</t>
  </si>
  <si>
    <t xml:space="preserve">Giorgi </t>
  </si>
  <si>
    <t>Tsignadze</t>
  </si>
  <si>
    <t>Balashvili</t>
  </si>
  <si>
    <t>Kravelidze</t>
  </si>
  <si>
    <t>Lekso</t>
  </si>
  <si>
    <t>Odikadze</t>
  </si>
  <si>
    <t>Pkhikvadze</t>
  </si>
  <si>
    <t>Rezo</t>
  </si>
  <si>
    <t>Gvedashvili</t>
  </si>
  <si>
    <t>Otari</t>
  </si>
  <si>
    <t>Karatidze</t>
  </si>
  <si>
    <t>Geguchadze</t>
  </si>
  <si>
    <t>Toma</t>
  </si>
  <si>
    <t>Gamjashvili</t>
  </si>
  <si>
    <t>Nuka</t>
  </si>
  <si>
    <t>Chabukiani</t>
  </si>
  <si>
    <t>Gogita</t>
  </si>
  <si>
    <t>Komladze</t>
  </si>
  <si>
    <t>Jgarkava</t>
  </si>
  <si>
    <t>Sopromadze</t>
  </si>
  <si>
    <t>Ameridze</t>
  </si>
  <si>
    <t>Ghavdadze</t>
  </si>
  <si>
    <t>Vepkhvadze</t>
  </si>
  <si>
    <t>Gekeshiridze</t>
  </si>
  <si>
    <t>Giga</t>
  </si>
  <si>
    <t>Giauri</t>
  </si>
  <si>
    <t>Pagava</t>
  </si>
  <si>
    <t>Bugadze</t>
  </si>
  <si>
    <t>Nikiloz</t>
  </si>
  <si>
    <t>Dzodzuashvili</t>
  </si>
  <si>
    <t>Umladze</t>
  </si>
  <si>
    <t>Nukri</t>
  </si>
  <si>
    <t>Bokuchava</t>
  </si>
  <si>
    <t>Gurgenidze</t>
  </si>
  <si>
    <t>Shota</t>
  </si>
  <si>
    <t>Takho</t>
  </si>
  <si>
    <t>Mgaloblishvili</t>
  </si>
  <si>
    <t>Imerlishvili</t>
  </si>
  <si>
    <t>Temur</t>
  </si>
  <si>
    <t>Makharadze</t>
  </si>
  <si>
    <t>Kantaria</t>
  </si>
  <si>
    <t>Okrotchelidze</t>
  </si>
  <si>
    <t>Karapetian</t>
  </si>
  <si>
    <t>Tsatsiashvili</t>
  </si>
  <si>
    <t>Shengelia</t>
  </si>
  <si>
    <t>Sepashvili</t>
  </si>
  <si>
    <t>Iakobidze</t>
  </si>
  <si>
    <t>Chkhatishvili</t>
  </si>
  <si>
    <t>Bidzinashvili</t>
  </si>
  <si>
    <t>Zuka</t>
  </si>
  <si>
    <t>Sokhashvili</t>
  </si>
  <si>
    <t>Rafael</t>
  </si>
  <si>
    <t>Khachaturian</t>
  </si>
  <si>
    <t>Sikharulidze</t>
  </si>
  <si>
    <t>Valeri</t>
  </si>
  <si>
    <t>Oganezov</t>
  </si>
  <si>
    <t>Khutsaidze</t>
  </si>
  <si>
    <t>Gakhokidze</t>
  </si>
  <si>
    <t>Davim</t>
  </si>
  <si>
    <t>Maglakelidze</t>
  </si>
  <si>
    <t>Sokhadze</t>
  </si>
  <si>
    <t>Tchelidze</t>
  </si>
  <si>
    <t>Eduard</t>
  </si>
  <si>
    <t>Madenov</t>
  </si>
  <si>
    <t>Kekelia</t>
  </si>
  <si>
    <t>Data</t>
  </si>
  <si>
    <t>Kevlishvili</t>
  </si>
  <si>
    <t>Rati</t>
  </si>
  <si>
    <t>Gogichaishvili</t>
  </si>
  <si>
    <t>Givi</t>
  </si>
  <si>
    <t>Chapichadze</t>
  </si>
  <si>
    <t>Abzhandadze</t>
  </si>
  <si>
    <t>Katamadze</t>
  </si>
  <si>
    <t>Aleksi</t>
  </si>
  <si>
    <t>Tsotadze</t>
  </si>
  <si>
    <t>Kondratievi</t>
  </si>
  <si>
    <t>Kavtaradze</t>
  </si>
  <si>
    <t xml:space="preserve">Sandro </t>
  </si>
  <si>
    <t>Vargosanidze</t>
  </si>
  <si>
    <t>Mamukashvili</t>
  </si>
  <si>
    <t>Muchiashvili</t>
  </si>
  <si>
    <t>Tskhovrebadze</t>
  </si>
  <si>
    <t>Ddigomi swimming pool</t>
  </si>
  <si>
    <t>Gvanca</t>
  </si>
  <si>
    <t>tsulaia</t>
  </si>
  <si>
    <t>Papaskiri</t>
  </si>
  <si>
    <t>Tiko</t>
  </si>
  <si>
    <t>Megrelidze</t>
  </si>
  <si>
    <t>Nini</t>
  </si>
  <si>
    <t>Nana</t>
  </si>
  <si>
    <t>Kharibina</t>
  </si>
  <si>
    <t>Teona</t>
  </si>
  <si>
    <t>Omiadze</t>
  </si>
  <si>
    <t>Sachkhere</t>
  </si>
  <si>
    <t xml:space="preserve">Mari </t>
  </si>
  <si>
    <t>Demetrashvili</t>
  </si>
  <si>
    <t>Kervalishvili</t>
  </si>
  <si>
    <t>Marishka</t>
  </si>
  <si>
    <t>Alibegashvili</t>
  </si>
  <si>
    <t>Rukhadze</t>
  </si>
  <si>
    <t>Tonus Swimming Pool</t>
  </si>
  <si>
    <t>Tonus</t>
  </si>
  <si>
    <t>Tekla</t>
  </si>
  <si>
    <t>Beridze</t>
  </si>
  <si>
    <t>Sopo</t>
  </si>
  <si>
    <t>Zhgenti</t>
  </si>
  <si>
    <t>Ekaterina</t>
  </si>
  <si>
    <t>Saiganova</t>
  </si>
  <si>
    <t>Barbakadze</t>
  </si>
  <si>
    <t>Gagua</t>
  </si>
  <si>
    <t>Mari</t>
  </si>
  <si>
    <t>Kavlelashvili</t>
  </si>
  <si>
    <t>Arabidze</t>
  </si>
  <si>
    <t>Tata</t>
  </si>
  <si>
    <t>Paradashvili</t>
  </si>
  <si>
    <t>Gogrotchiani</t>
  </si>
  <si>
    <t>Nuki</t>
  </si>
  <si>
    <t>Zhozholiani</t>
  </si>
  <si>
    <t>Zambakhidze</t>
  </si>
  <si>
    <t>Nutsa</t>
  </si>
  <si>
    <t>Somkhishvili</t>
  </si>
  <si>
    <t>Dzadzagua</t>
  </si>
  <si>
    <t>Kukhlashvili</t>
  </si>
  <si>
    <t>Eliso</t>
  </si>
  <si>
    <t>Gudadze</t>
  </si>
  <si>
    <t>Kapanadze</t>
  </si>
  <si>
    <t>Kiknadze</t>
  </si>
  <si>
    <t>Ustiashvili</t>
  </si>
  <si>
    <t>Alabidze</t>
  </si>
  <si>
    <t>Tazo</t>
  </si>
  <si>
    <t>Okroashvili</t>
  </si>
  <si>
    <t>Keti</t>
  </si>
  <si>
    <t>Korganashvili</t>
  </si>
  <si>
    <t>Porchkhidze</t>
  </si>
  <si>
    <t>Mumladze</t>
  </si>
  <si>
    <t>Tonus/Vake</t>
  </si>
  <si>
    <t>Gaga</t>
  </si>
  <si>
    <t>Chitidze</t>
  </si>
  <si>
    <t>Hvartskia</t>
  </si>
  <si>
    <t>Chitishvili</t>
  </si>
  <si>
    <t>Borianidze</t>
  </si>
  <si>
    <t>Yegorov</t>
  </si>
  <si>
    <t>Ilia</t>
  </si>
  <si>
    <t>Tandashvili</t>
  </si>
  <si>
    <t>Tsuriashvili</t>
  </si>
  <si>
    <t>Zura</t>
  </si>
  <si>
    <t>Kenchuashvili</t>
  </si>
  <si>
    <t>Nnika</t>
  </si>
  <si>
    <t>Giorgadze</t>
  </si>
  <si>
    <t>digomi swimming pool</t>
  </si>
  <si>
    <t>digomi</t>
  </si>
  <si>
    <t>Leqso</t>
  </si>
  <si>
    <t>Kashia</t>
  </si>
  <si>
    <t>Gigi</t>
  </si>
  <si>
    <t>Nadirashvili</t>
  </si>
  <si>
    <t>October 25</t>
  </si>
  <si>
    <t>Esakia</t>
  </si>
  <si>
    <t>Letediani</t>
  </si>
  <si>
    <t>Khutsishvili</t>
  </si>
  <si>
    <t>Kukhaleishvili</t>
  </si>
  <si>
    <t>Salamashvili</t>
  </si>
  <si>
    <t>Sulkhanishvili</t>
  </si>
  <si>
    <t>Meparidze</t>
  </si>
  <si>
    <t>Javit</t>
  </si>
  <si>
    <t>Aliev</t>
  </si>
  <si>
    <t>Nikoladze</t>
  </si>
  <si>
    <t>Kupatadze</t>
  </si>
  <si>
    <t>Kacharava</t>
  </si>
  <si>
    <t>Sarishvili</t>
  </si>
  <si>
    <t>Korkiti</t>
  </si>
  <si>
    <t xml:space="preserve">Kusikashvili </t>
  </si>
  <si>
    <t>Sabedashvili</t>
  </si>
  <si>
    <t>Vake Swimming Pool</t>
  </si>
  <si>
    <t>Vake Track</t>
  </si>
  <si>
    <t>Dudaev</t>
  </si>
  <si>
    <t>Vaja</t>
  </si>
  <si>
    <t>Jokhidze</t>
  </si>
  <si>
    <t>Viraboki</t>
  </si>
  <si>
    <t>Khelashvili</t>
  </si>
  <si>
    <t>Shetekauri</t>
  </si>
  <si>
    <t>Gogberashvili</t>
  </si>
  <si>
    <t>Shiukashvili</t>
  </si>
  <si>
    <t>Shekiladze</t>
  </si>
  <si>
    <t>Rigishvilii</t>
  </si>
  <si>
    <t>Avto</t>
  </si>
  <si>
    <t>Shavishvili</t>
  </si>
  <si>
    <t>Nadiradze</t>
  </si>
  <si>
    <t>Sergo</t>
  </si>
  <si>
    <t>Mchedlishvili</t>
  </si>
  <si>
    <t>Khucishvili</t>
  </si>
  <si>
    <t>Peradze</t>
  </si>
  <si>
    <t>Khitarishvili</t>
  </si>
  <si>
    <t>Inashvili</t>
  </si>
  <si>
    <t>Akaki</t>
  </si>
  <si>
    <t>Tsipuria</t>
  </si>
  <si>
    <t>Alaverdov</t>
  </si>
  <si>
    <t>Mtchedlishvili</t>
  </si>
  <si>
    <t>Sarukhanov</t>
  </si>
  <si>
    <t>Aleksandre</t>
  </si>
  <si>
    <t>Gzirishvili</t>
  </si>
  <si>
    <t>Mvhedlishvili</t>
  </si>
  <si>
    <t>Levani</t>
  </si>
  <si>
    <t>Chkhutiashvili</t>
  </si>
  <si>
    <t>Chibykhaia</t>
  </si>
  <si>
    <t>Chkadua</t>
  </si>
  <si>
    <t>Shalva</t>
  </si>
  <si>
    <t>samkharadze</t>
  </si>
  <si>
    <t>Ireakli</t>
  </si>
  <si>
    <t>Kadzhaia</t>
  </si>
  <si>
    <t>Aleks</t>
  </si>
  <si>
    <t>Tibilashvili</t>
  </si>
  <si>
    <t>Samkharadze</t>
  </si>
  <si>
    <t>Tatrishvili</t>
  </si>
  <si>
    <t>Alkhazashvili</t>
  </si>
  <si>
    <t>Gomelauri</t>
  </si>
  <si>
    <t>Kirtadze</t>
  </si>
  <si>
    <t>Levan</t>
  </si>
  <si>
    <t>Buadze</t>
  </si>
  <si>
    <t>Ianor</t>
  </si>
  <si>
    <t>Bedia</t>
  </si>
  <si>
    <t>Haduri</t>
  </si>
  <si>
    <t>Rtveliashvili</t>
  </si>
  <si>
    <t>Nikolozashvili</t>
  </si>
  <si>
    <t>Iakobashvili</t>
  </si>
  <si>
    <t>Beka</t>
  </si>
  <si>
    <t>Buliskeria</t>
  </si>
  <si>
    <t>beqa</t>
  </si>
  <si>
    <t>rekhviashvili</t>
  </si>
  <si>
    <t>Nachkhebia</t>
  </si>
  <si>
    <t>Lobzhanidze</t>
  </si>
  <si>
    <t>Aleksidze</t>
  </si>
  <si>
    <t>Tsiklauri</t>
  </si>
  <si>
    <t>Anatoli</t>
  </si>
  <si>
    <t>Alakhverdov</t>
  </si>
  <si>
    <t>Guram</t>
  </si>
  <si>
    <t>Labatkava</t>
  </si>
  <si>
    <t>Chedia</t>
  </si>
  <si>
    <t>Gevorkian</t>
  </si>
  <si>
    <t>Akhalshenishvili</t>
  </si>
  <si>
    <t>Japaridze</t>
  </si>
  <si>
    <t>Nuskhuladze</t>
  </si>
  <si>
    <t>Nozadze</t>
  </si>
  <si>
    <t>Imnaishvili</t>
  </si>
  <si>
    <t>Tsitaishvili</t>
  </si>
  <si>
    <t>Vuka</t>
  </si>
  <si>
    <t>Arsoshvili</t>
  </si>
  <si>
    <t>Arbelashvili</t>
  </si>
  <si>
    <t>Gobejishvili</t>
  </si>
  <si>
    <t>Shani</t>
  </si>
  <si>
    <t>Nugzari</t>
  </si>
  <si>
    <t>Koshkelovi</t>
  </si>
  <si>
    <t xml:space="preserve">David </t>
  </si>
  <si>
    <t>Gelashvili</t>
  </si>
  <si>
    <t>Lomsianidze</t>
  </si>
  <si>
    <t>Narimanashvili</t>
  </si>
  <si>
    <t>Jemal</t>
  </si>
  <si>
    <t>Bzishvili</t>
  </si>
  <si>
    <t>Devdariani</t>
  </si>
  <si>
    <t>Khajidze</t>
  </si>
  <si>
    <t>Rusudan</t>
  </si>
  <si>
    <t>Chikhoria</t>
  </si>
  <si>
    <t>Matchavariani</t>
  </si>
  <si>
    <t>Beraia</t>
  </si>
  <si>
    <t>Kritine</t>
  </si>
  <si>
    <t>Tchitadze</t>
  </si>
  <si>
    <t>Gigauri</t>
  </si>
  <si>
    <t xml:space="preserve"> Junashvili</t>
  </si>
  <si>
    <t>OLYMPIC</t>
  </si>
  <si>
    <t>OLIMPIC</t>
  </si>
  <si>
    <t>Sali</t>
  </si>
  <si>
    <t>Kisishvili</t>
  </si>
  <si>
    <t>Tako</t>
  </si>
  <si>
    <t>Mchedlidze</t>
  </si>
  <si>
    <t>Talakhadze</t>
  </si>
  <si>
    <t>Keso</t>
  </si>
  <si>
    <t>Barkalaia</t>
  </si>
  <si>
    <t>Gaglidze</t>
  </si>
  <si>
    <t>Meri</t>
  </si>
  <si>
    <t>Mumradze</t>
  </si>
  <si>
    <t>Mtsariashvili</t>
  </si>
  <si>
    <t>Gvantsa</t>
  </si>
  <si>
    <t>Apakidze</t>
  </si>
  <si>
    <t>Lomidze</t>
  </si>
  <si>
    <t>Gaprindashvili</t>
  </si>
  <si>
    <t>Tvauri</t>
  </si>
  <si>
    <t>Gasieva</t>
  </si>
  <si>
    <t>Chikhradze</t>
  </si>
  <si>
    <t>Kalandadze</t>
  </si>
  <si>
    <t>Luda</t>
  </si>
  <si>
    <t>Gurchiani</t>
  </si>
  <si>
    <t>Tsakadze</t>
  </si>
  <si>
    <t>Elbakiani</t>
  </si>
  <si>
    <t>Akiradze</t>
  </si>
  <si>
    <t>Pridonashvili</t>
  </si>
  <si>
    <t>Vika</t>
  </si>
  <si>
    <t>Avalishvili</t>
  </si>
  <si>
    <t>Khijakadze</t>
  </si>
  <si>
    <t>Niauri</t>
  </si>
  <si>
    <t xml:space="preserve">6 </t>
  </si>
  <si>
    <t>Epitashvili</t>
  </si>
  <si>
    <t>Gudja</t>
  </si>
  <si>
    <t>Tsitsishvili</t>
  </si>
  <si>
    <t>Tato</t>
  </si>
  <si>
    <t>Devi</t>
  </si>
  <si>
    <t>Ezikian</t>
  </si>
  <si>
    <t>Ddigomi</t>
  </si>
  <si>
    <t>Kvelashvili</t>
  </si>
  <si>
    <t>Alxsandre</t>
  </si>
  <si>
    <t>Burchuladze</t>
  </si>
  <si>
    <t>Ivelashvili</t>
  </si>
  <si>
    <t>Varadashvili</t>
  </si>
  <si>
    <t>Grigalashvili</t>
  </si>
  <si>
    <t>Durglishvili</t>
  </si>
  <si>
    <t>Mikheil</t>
  </si>
  <si>
    <t>Oqruashvili</t>
  </si>
  <si>
    <t>Zurashvili</t>
  </si>
  <si>
    <t>Arena Sport Complex</t>
  </si>
  <si>
    <t>Gvalia</t>
  </si>
  <si>
    <t>Rogava</t>
  </si>
  <si>
    <t>Shishinashvili</t>
  </si>
  <si>
    <t>Buka</t>
  </si>
  <si>
    <t>Dzneladze</t>
  </si>
  <si>
    <t>Chaliashvili</t>
  </si>
  <si>
    <t>Nebieridze</t>
  </si>
  <si>
    <t>Ivanashvili</t>
  </si>
  <si>
    <t>chanturi</t>
  </si>
  <si>
    <t>Onokrichi</t>
  </si>
  <si>
    <t>Todadze</t>
  </si>
  <si>
    <t>Askareli</t>
  </si>
  <si>
    <t>Shoti</t>
  </si>
  <si>
    <t>Gorgadze</t>
  </si>
  <si>
    <t>Omari</t>
  </si>
  <si>
    <t>Kandelaki</t>
  </si>
  <si>
    <t>Bakhturidze</t>
  </si>
  <si>
    <t>Sachkhere Swimming Pool</t>
  </si>
  <si>
    <t>Gega</t>
  </si>
  <si>
    <t>nefsveridze</t>
  </si>
  <si>
    <t>Petriashvili</t>
  </si>
  <si>
    <t>Eristavi</t>
  </si>
  <si>
    <t>Sisoev</t>
  </si>
  <si>
    <t>Mishiko</t>
  </si>
  <si>
    <t>Pepanashvili</t>
  </si>
  <si>
    <t>Grigolia</t>
  </si>
  <si>
    <t>Agashenashvili</t>
  </si>
  <si>
    <t>Mujirishvili</t>
  </si>
  <si>
    <t>Tsikvadze</t>
  </si>
  <si>
    <t>Lachashvili</t>
  </si>
  <si>
    <t>Digmeli</t>
  </si>
  <si>
    <t>Saluqvadze</t>
  </si>
  <si>
    <t>Papava</t>
  </si>
  <si>
    <t>Mosidze</t>
  </si>
  <si>
    <t>Karageziani</t>
  </si>
  <si>
    <t>Jalakashen</t>
  </si>
  <si>
    <t>Latsabidze</t>
  </si>
  <si>
    <t>Toriashvili</t>
  </si>
  <si>
    <t>Kolbaia</t>
  </si>
  <si>
    <t>Tsirekidze</t>
  </si>
  <si>
    <t>Anguriani</t>
  </si>
  <si>
    <t>Magradze</t>
  </si>
  <si>
    <t xml:space="preserve">Luka </t>
  </si>
  <si>
    <t>Lulukiani</t>
  </si>
  <si>
    <t>Kakha</t>
  </si>
  <si>
    <t>Shavliashvili</t>
  </si>
  <si>
    <t>Tsotne</t>
  </si>
  <si>
    <t>Albutashvili</t>
  </si>
  <si>
    <t>Tchigladze</t>
  </si>
  <si>
    <t>Baindurashvili</t>
  </si>
  <si>
    <t>Kigishvili</t>
  </si>
  <si>
    <t>Berdia</t>
  </si>
  <si>
    <t>Gatunashvili</t>
  </si>
  <si>
    <t>Ivanidze</t>
  </si>
  <si>
    <t>Sergey</t>
  </si>
  <si>
    <t>Shaginov</t>
  </si>
  <si>
    <t>Inasaridze</t>
  </si>
  <si>
    <t>Gvasalia</t>
  </si>
  <si>
    <t>Korkelia</t>
  </si>
  <si>
    <t>Khvedelishvili</t>
  </si>
  <si>
    <t>Motiashvili</t>
  </si>
  <si>
    <t>Sadagashvili</t>
  </si>
  <si>
    <t>Vakhtangi</t>
  </si>
  <si>
    <t>Chomakhidze</t>
  </si>
  <si>
    <t>Mepsitsveridze</t>
  </si>
  <si>
    <t>Kuliashvili</t>
  </si>
  <si>
    <t>Guga</t>
  </si>
  <si>
    <t>Goderdzishvili</t>
  </si>
  <si>
    <t>1998</t>
  </si>
  <si>
    <t>Oksana</t>
  </si>
  <si>
    <t>BELOVA</t>
  </si>
  <si>
    <t>Iako</t>
  </si>
  <si>
    <t>ZURABIANI</t>
  </si>
  <si>
    <t>Vasiko</t>
  </si>
  <si>
    <t>KHIZANISHVILI</t>
  </si>
  <si>
    <t>KANASHVILI</t>
  </si>
  <si>
    <t>TSIKLAURI</t>
  </si>
  <si>
    <t>NASIDZE</t>
  </si>
  <si>
    <t>Davidi</t>
  </si>
  <si>
    <t>TORONJADZE</t>
  </si>
  <si>
    <t>Tamaz</t>
  </si>
  <si>
    <t>SUROSHVILI</t>
  </si>
  <si>
    <t>Zviad</t>
  </si>
  <si>
    <t>SHEROZIA</t>
  </si>
  <si>
    <t>ARSENIDZE</t>
  </si>
  <si>
    <t>KUTSIANI</t>
  </si>
  <si>
    <t>GVALIA</t>
  </si>
  <si>
    <t>DOLIDZE</t>
  </si>
  <si>
    <t>Vachi</t>
  </si>
  <si>
    <t>AKHALADZE</t>
  </si>
  <si>
    <t>ELIAVA</t>
  </si>
  <si>
    <t>Manuchari</t>
  </si>
  <si>
    <t>GVICHIANI</t>
  </si>
  <si>
    <t>069</t>
  </si>
  <si>
    <t>Bostashvili</t>
  </si>
  <si>
    <t>Tsereteli</t>
  </si>
  <si>
    <t>Chimakadze</t>
  </si>
  <si>
    <t xml:space="preserve">Khatia </t>
  </si>
  <si>
    <t>Khubua</t>
  </si>
  <si>
    <t>085</t>
  </si>
  <si>
    <t>Baramashvili</t>
  </si>
  <si>
    <t>014</t>
  </si>
  <si>
    <t>Katharina</t>
  </si>
  <si>
    <t>RESCHMANN</t>
  </si>
  <si>
    <t>DOPPLER</t>
  </si>
  <si>
    <t>Miriam</t>
  </si>
  <si>
    <t>FLOCKERT</t>
  </si>
  <si>
    <t>KRIETSCH</t>
  </si>
  <si>
    <t>041</t>
  </si>
  <si>
    <t>033</t>
  </si>
  <si>
    <t>009</t>
  </si>
  <si>
    <t>075</t>
  </si>
  <si>
    <t>Greber</t>
  </si>
  <si>
    <t xml:space="preserve">GPP Piranhas </t>
  </si>
  <si>
    <t>East Link GP ALB</t>
  </si>
  <si>
    <t>Oct 18th</t>
  </si>
  <si>
    <t>Gerrard</t>
  </si>
  <si>
    <t>GMAC</t>
  </si>
  <si>
    <t xml:space="preserve">U of G </t>
  </si>
  <si>
    <t>Oct 24th </t>
  </si>
  <si>
    <t>Annalise</t>
  </si>
  <si>
    <t>Oct 18th</t>
  </si>
  <si>
    <t xml:space="preserve">Julia </t>
  </si>
  <si>
    <t>Willsey</t>
  </si>
  <si>
    <t>GPP Piranhas </t>
  </si>
  <si>
    <t>Cillian</t>
  </si>
  <si>
    <t>Curley</t>
  </si>
  <si>
    <t xml:space="preserve">Oct 24th </t>
  </si>
  <si>
    <t>Phil</t>
  </si>
  <si>
    <t>Lin</t>
  </si>
  <si>
    <t>Tristan</t>
  </si>
  <si>
    <t>Jankovics</t>
  </si>
  <si>
    <t xml:space="preserve">Eric </t>
  </si>
  <si>
    <t xml:space="preserve">Marshal </t>
  </si>
  <si>
    <t>Fran</t>
  </si>
  <si>
    <t xml:space="preserve">Harry Balford GPP </t>
  </si>
  <si>
    <t xml:space="preserve">East Link GP ALB </t>
  </si>
  <si>
    <t xml:space="preserve">Oct 18th </t>
  </si>
  <si>
    <t>ROC</t>
  </si>
  <si>
    <t>Carelton</t>
  </si>
  <si>
    <t>Oct 28th</t>
  </si>
  <si>
    <t>Nakita</t>
  </si>
  <si>
    <t>Ateele</t>
  </si>
  <si>
    <t>Oct 28th</t>
  </si>
  <si>
    <t xml:space="preserve">Mairen </t>
  </si>
  <si>
    <t>GPP Piranhans</t>
  </si>
  <si>
    <t>Oct 18th </t>
  </si>
  <si>
    <t>Berwick</t>
  </si>
  <si>
    <t xml:space="preserve">7 </t>
  </si>
  <si>
    <t xml:space="preserve"> Minic</t>
  </si>
  <si>
    <t>GPP Piranhans</t>
  </si>
  <si>
    <t>Niah</t>
  </si>
  <si>
    <t xml:space="preserve">24 </t>
  </si>
  <si>
    <t xml:space="preserve">Mary Anne </t>
  </si>
  <si>
    <t>Castro</t>
  </si>
  <si>
    <t>Denoon</t>
  </si>
  <si>
    <t xml:space="preserve">Jasey </t>
  </si>
  <si>
    <t>Ask</t>
  </si>
  <si>
    <t xml:space="preserve">Dario </t>
  </si>
  <si>
    <t>Staples</t>
  </si>
  <si>
    <t>Storm</t>
  </si>
  <si>
    <t xml:space="preserve"> 2003</t>
  </si>
  <si>
    <t>Oct 28th1</t>
  </si>
  <si>
    <t xml:space="preserve">Jack  </t>
  </si>
  <si>
    <t>Bergan</t>
  </si>
  <si>
    <t>Conner</t>
  </si>
  <si>
    <t>Hyndman</t>
  </si>
  <si>
    <t>Roushdy</t>
  </si>
  <si>
    <t>Doris</t>
  </si>
  <si>
    <t>Mouser</t>
  </si>
  <si>
    <t>Hunyady</t>
  </si>
  <si>
    <t>Lianna</t>
  </si>
  <si>
    <t>Embry</t>
  </si>
  <si>
    <t>Bianca</t>
  </si>
  <si>
    <t>Marginean</t>
  </si>
  <si>
    <t xml:space="preserve">Nicole </t>
  </si>
  <si>
    <t>Stacey</t>
  </si>
  <si>
    <t>Pender</t>
  </si>
  <si>
    <t xml:space="preserve">Greg </t>
  </si>
  <si>
    <t xml:space="preserve">Brandon </t>
  </si>
  <si>
    <t xml:space="preserve">Max </t>
  </si>
  <si>
    <t>Losier</t>
  </si>
  <si>
    <t>018</t>
  </si>
  <si>
    <t xml:space="preserve">Adelle </t>
  </si>
  <si>
    <t>Yamashita-Bell</t>
  </si>
  <si>
    <t>Carleton</t>
  </si>
  <si>
    <t>Kozoyna</t>
  </si>
  <si>
    <t xml:space="preserve">Kathlyn </t>
  </si>
  <si>
    <t>Hitchcock</t>
  </si>
  <si>
    <t xml:space="preserve">Cameryn </t>
  </si>
  <si>
    <t>Kealy</t>
  </si>
  <si>
    <t>Syrya</t>
  </si>
  <si>
    <t>074</t>
  </si>
  <si>
    <t>Vashakidze</t>
  </si>
  <si>
    <t>609</t>
  </si>
  <si>
    <t>Juderi</t>
  </si>
  <si>
    <t>Bichikashvili</t>
  </si>
  <si>
    <t>Magrakvelidze</t>
  </si>
  <si>
    <t xml:space="preserve">Irakli </t>
  </si>
  <si>
    <t>Beria</t>
  </si>
  <si>
    <t>Tonus/Vake Track</t>
  </si>
  <si>
    <t>Bacho</t>
  </si>
  <si>
    <t>`1998</t>
  </si>
  <si>
    <t>Pataraia</t>
  </si>
  <si>
    <t>Maiorski</t>
  </si>
  <si>
    <t>Vake swimming pool</t>
  </si>
  <si>
    <t>kvaratsk</t>
  </si>
  <si>
    <t>Katsitadze</t>
  </si>
  <si>
    <t xml:space="preserve">Sachkheri </t>
  </si>
  <si>
    <t>Gogichashvili</t>
  </si>
  <si>
    <t>Baliashvili</t>
  </si>
  <si>
    <t>Khvetelidze</t>
  </si>
  <si>
    <t>Nikita</t>
  </si>
  <si>
    <t>Amirejibi</t>
  </si>
  <si>
    <t>Khurushvili</t>
  </si>
  <si>
    <t>Tevanashvili</t>
  </si>
  <si>
    <t>Tabatadze</t>
  </si>
  <si>
    <t>Mdivani</t>
  </si>
  <si>
    <t>david</t>
  </si>
  <si>
    <t>ivanishvili</t>
  </si>
  <si>
    <t>Vakhtang</t>
  </si>
  <si>
    <t>Bluashvili</t>
  </si>
  <si>
    <t>Tigishvili</t>
  </si>
  <si>
    <t>Zedelashvili</t>
  </si>
  <si>
    <t>Ebralidze</t>
  </si>
  <si>
    <t>Ivane</t>
  </si>
  <si>
    <t>Pankratovich</t>
  </si>
  <si>
    <t>liparteliani</t>
  </si>
  <si>
    <t xml:space="preserve">nodar </t>
  </si>
  <si>
    <t>kapanadze</t>
  </si>
  <si>
    <t>Adeishvili</t>
  </si>
  <si>
    <t>Loriashvili</t>
  </si>
  <si>
    <t>Meskhi</t>
  </si>
  <si>
    <t>Mamulashvili</t>
  </si>
  <si>
    <t>Shashinashvili</t>
  </si>
  <si>
    <t>Jokhadze</t>
  </si>
  <si>
    <t>Beroshvili</t>
  </si>
  <si>
    <t>Guledani</t>
  </si>
  <si>
    <t>Chichua</t>
  </si>
  <si>
    <t>Janashvili</t>
  </si>
  <si>
    <t>Laluashvili</t>
  </si>
  <si>
    <t>Ivanishvili</t>
  </si>
  <si>
    <t>Chkhikvishvili</t>
  </si>
  <si>
    <t xml:space="preserve">vachi </t>
  </si>
  <si>
    <t>akhaladze</t>
  </si>
  <si>
    <t>Dolidze</t>
  </si>
  <si>
    <t>Nodari</t>
  </si>
  <si>
    <t>Mamforia</t>
  </si>
  <si>
    <t>Gonashvili</t>
  </si>
  <si>
    <t>Koriashvili</t>
  </si>
  <si>
    <t>Meshi</t>
  </si>
  <si>
    <t>Kalatozishvili</t>
  </si>
  <si>
    <t>Selimashvili</t>
  </si>
  <si>
    <t>Jabua</t>
  </si>
  <si>
    <t>Natsolishvili</t>
  </si>
  <si>
    <t>Jurji</t>
  </si>
  <si>
    <t>Kbilashvili</t>
  </si>
  <si>
    <t>Jaba</t>
  </si>
  <si>
    <t>Amiran</t>
  </si>
  <si>
    <t>Chkoidze</t>
  </si>
  <si>
    <t>Nargizashvili</t>
  </si>
  <si>
    <t>Davitashvili</t>
  </si>
  <si>
    <t>Laliashvili</t>
  </si>
  <si>
    <t>Simsike</t>
  </si>
  <si>
    <t>Dolenjishvili</t>
  </si>
  <si>
    <t>Mikhail</t>
  </si>
  <si>
    <t>Pizikashvili</t>
  </si>
  <si>
    <t>071</t>
  </si>
  <si>
    <t>Shio</t>
  </si>
  <si>
    <t>Zaridze</t>
  </si>
  <si>
    <t>Abo</t>
  </si>
  <si>
    <t>Ujirauli</t>
  </si>
  <si>
    <t>Kote</t>
  </si>
  <si>
    <t>Khidasheli</t>
  </si>
  <si>
    <t>034</t>
  </si>
  <si>
    <t>027</t>
  </si>
  <si>
    <t xml:space="preserve">Aleksandre </t>
  </si>
  <si>
    <t>Kobaidze</t>
  </si>
  <si>
    <t>050</t>
  </si>
  <si>
    <t xml:space="preserve">Tornike </t>
  </si>
  <si>
    <t>Svanidze</t>
  </si>
  <si>
    <t>Valera</t>
  </si>
  <si>
    <t>Tkachev</t>
  </si>
  <si>
    <t>031</t>
  </si>
  <si>
    <t>Boris</t>
  </si>
  <si>
    <t>Berduchiani</t>
  </si>
  <si>
    <t>Cordell</t>
  </si>
  <si>
    <t>Stwwlw</t>
  </si>
  <si>
    <t>Wang</t>
  </si>
  <si>
    <t xml:space="preserve">Iian </t>
  </si>
  <si>
    <t>U of G</t>
  </si>
  <si>
    <t>Oct 24th</t>
  </si>
  <si>
    <t xml:space="preserve">Roman </t>
  </si>
  <si>
    <t>Weibe</t>
  </si>
  <si>
    <t>Nayla</t>
  </si>
  <si>
    <t>Echeverría</t>
  </si>
  <si>
    <t>Complejo Deportivo Ituzaingó</t>
  </si>
  <si>
    <t>Montevideo/Uruguay</t>
  </si>
  <si>
    <t>Crisostomo</t>
  </si>
  <si>
    <t>Agustina</t>
  </si>
  <si>
    <t>Ramírez</t>
  </si>
  <si>
    <t>Paula</t>
  </si>
  <si>
    <t>Saravia</t>
  </si>
  <si>
    <t>Recoba</t>
  </si>
  <si>
    <t>Libre</t>
  </si>
  <si>
    <t>Thiago</t>
  </si>
  <si>
    <t>Ramos</t>
  </si>
  <si>
    <t>Facundo</t>
  </si>
  <si>
    <t>Castillo</t>
  </si>
  <si>
    <t>024</t>
  </si>
  <si>
    <t>Julieta</t>
  </si>
  <si>
    <t>Bueno</t>
  </si>
  <si>
    <t>Fonseca</t>
  </si>
  <si>
    <t>Melian</t>
  </si>
  <si>
    <t>Sofía</t>
  </si>
  <si>
    <t>Antúnez</t>
  </si>
  <si>
    <t>Nathiel</t>
  </si>
  <si>
    <t>González</t>
  </si>
  <si>
    <t>Gonzalo</t>
  </si>
  <si>
    <t>Mauro</t>
  </si>
  <si>
    <t>Da Silva</t>
  </si>
  <si>
    <t>Lucía</t>
  </si>
  <si>
    <t>Rojas</t>
  </si>
  <si>
    <t>Ferraris</t>
  </si>
  <si>
    <t>Milay</t>
  </si>
  <si>
    <t>Milagro</t>
  </si>
  <si>
    <t>Bustamante</t>
  </si>
  <si>
    <t>Bermúdez</t>
  </si>
  <si>
    <t>Carrión</t>
  </si>
  <si>
    <t>Cristobo</t>
  </si>
  <si>
    <t>Melanie Victoria</t>
  </si>
  <si>
    <t>Jaime Álvarez</t>
  </si>
  <si>
    <t>Benítez</t>
  </si>
  <si>
    <t>Maite</t>
  </si>
  <si>
    <t>aldarawy</t>
  </si>
  <si>
    <t>esraa</t>
  </si>
  <si>
    <t>ezat</t>
  </si>
  <si>
    <t>mena</t>
  </si>
  <si>
    <t>aley</t>
  </si>
  <si>
    <t>sama</t>
  </si>
  <si>
    <t>abd alsamad</t>
  </si>
  <si>
    <t>retaj</t>
  </si>
  <si>
    <t>logy</t>
  </si>
  <si>
    <t>abed</t>
  </si>
  <si>
    <t>basma</t>
  </si>
  <si>
    <t>algmaal</t>
  </si>
  <si>
    <t>hbatallah</t>
  </si>
  <si>
    <t>abd alhkem</t>
  </si>
  <si>
    <t>hana</t>
  </si>
  <si>
    <t>amera</t>
  </si>
  <si>
    <t>kenzy</t>
  </si>
  <si>
    <t>slaam</t>
  </si>
  <si>
    <t>aleidy</t>
  </si>
  <si>
    <t>shams</t>
  </si>
  <si>
    <t>eman</t>
  </si>
  <si>
    <t>jomana</t>
  </si>
  <si>
    <t>alngar</t>
  </si>
  <si>
    <t>051</t>
  </si>
  <si>
    <t>Tadeo</t>
  </si>
  <si>
    <t>Ignacio</t>
  </si>
  <si>
    <t>Magallanes</t>
  </si>
  <si>
    <t>Maikol</t>
  </si>
  <si>
    <t>Ferreira</t>
  </si>
  <si>
    <t>Roth</t>
  </si>
  <si>
    <t>Piñeiro</t>
  </si>
  <si>
    <t>Club Social y Deportivo Andresito</t>
  </si>
  <si>
    <t>Ivan</t>
  </si>
  <si>
    <t>Yacquez</t>
  </si>
  <si>
    <t>Fausto</t>
  </si>
  <si>
    <t>Gómez</t>
  </si>
  <si>
    <t>C.S.D.Santa Bárbara</t>
  </si>
  <si>
    <t>Jaime</t>
  </si>
  <si>
    <t>Estrella</t>
  </si>
  <si>
    <t>Curbelo</t>
  </si>
  <si>
    <t>Bonavota</t>
  </si>
  <si>
    <t>Luana</t>
  </si>
  <si>
    <t>Baquet</t>
  </si>
  <si>
    <t>Joaquín</t>
  </si>
  <si>
    <t>Silva Ledesma</t>
  </si>
  <si>
    <t>García</t>
  </si>
  <si>
    <t>Canto</t>
  </si>
  <si>
    <t xml:space="preserve">Alyssa </t>
  </si>
  <si>
    <t>Yu</t>
  </si>
  <si>
    <t>Cabrina Willsey</t>
  </si>
  <si>
    <t xml:space="preserve">GPP Regional College </t>
  </si>
  <si>
    <t>Yoselin Shaya</t>
  </si>
  <si>
    <t>Pedragosa Calicchio</t>
  </si>
  <si>
    <t>Banega</t>
  </si>
  <si>
    <t>Silva</t>
  </si>
  <si>
    <t>Julia Camila</t>
  </si>
  <si>
    <t>Sandoval Lescout</t>
  </si>
  <si>
    <t>Carolina Antonella</t>
  </si>
  <si>
    <t>Rosas Arispe</t>
  </si>
  <si>
    <t>046</t>
  </si>
  <si>
    <t>María Laura</t>
  </si>
  <si>
    <t xml:space="preserve">Valentina </t>
  </si>
  <si>
    <t>Barboza Haubman</t>
  </si>
  <si>
    <t>Marianella</t>
  </si>
  <si>
    <t>Leivas Marquez</t>
  </si>
  <si>
    <t>Belado</t>
  </si>
  <si>
    <t xml:space="preserve">Logan </t>
  </si>
  <si>
    <t>Webber</t>
  </si>
  <si>
    <t xml:space="preserve">GPP Piranhans </t>
  </si>
  <si>
    <t>Festorazzi</t>
  </si>
  <si>
    <t>Asociación Cristiana de Jóvenes</t>
  </si>
  <si>
    <t xml:space="preserve">Pablo </t>
  </si>
  <si>
    <t>Liceo Militar General Artigas</t>
  </si>
  <si>
    <t>Bryan</t>
  </si>
  <si>
    <t>Blanco</t>
  </si>
  <si>
    <t>Clavijo</t>
  </si>
  <si>
    <t>Jeremías Nahuel</t>
  </si>
  <si>
    <t>Mendívil Avondet</t>
  </si>
  <si>
    <t>Diego Nicolás</t>
  </si>
  <si>
    <t>Merello Bonilla</t>
  </si>
  <si>
    <t>Luis Juaquin</t>
  </si>
  <si>
    <t>Brignoni Quintero</t>
  </si>
  <si>
    <t>Danilo Samiel</t>
  </si>
  <si>
    <t>Noguera Silva</t>
  </si>
  <si>
    <t>Gastón Andrés</t>
  </si>
  <si>
    <t>Correa Cuña</t>
  </si>
  <si>
    <t>Héctor Raúl</t>
  </si>
  <si>
    <t>Saravia Alvarez</t>
  </si>
  <si>
    <t>062</t>
  </si>
  <si>
    <t>Germán</t>
  </si>
  <si>
    <t>Castro Ferreira</t>
  </si>
  <si>
    <t>Juan Daniel</t>
  </si>
  <si>
    <t>Fontaine Colman</t>
  </si>
  <si>
    <t>Brahian Alexander</t>
  </si>
  <si>
    <t>Olveira Cambeiro</t>
  </si>
  <si>
    <t>Edgardo Sebastián</t>
  </si>
  <si>
    <t>Kuchman Grandsus</t>
  </si>
  <si>
    <t>Flaquer Luengo</t>
  </si>
  <si>
    <t>042</t>
  </si>
  <si>
    <t>Cristian Manuel</t>
  </si>
  <si>
    <t>Jara Escobar</t>
  </si>
  <si>
    <t>Oberto</t>
  </si>
  <si>
    <t xml:space="preserve">Martín Sebastián </t>
  </si>
  <si>
    <t>Tabarez Panizza</t>
  </si>
  <si>
    <t>Santiago Nahuel</t>
  </si>
  <si>
    <t>Jara Espel</t>
  </si>
  <si>
    <t>Mathías Adrián</t>
  </si>
  <si>
    <t>De Senne Revello</t>
  </si>
  <si>
    <t>Sebastián Winder</t>
  </si>
  <si>
    <t>Lallana Lallana</t>
  </si>
  <si>
    <t>023</t>
  </si>
  <si>
    <t>Lucas Daniel</t>
  </si>
  <si>
    <t>Peluas Vener</t>
  </si>
  <si>
    <t>Gonzalo Geovani</t>
  </si>
  <si>
    <t>Moraes Ramos</t>
  </si>
  <si>
    <t>002</t>
  </si>
  <si>
    <t>631</t>
  </si>
  <si>
    <t>639</t>
  </si>
  <si>
    <t>654</t>
  </si>
  <si>
    <t>657</t>
  </si>
  <si>
    <t>668</t>
  </si>
  <si>
    <t>676</t>
  </si>
  <si>
    <t>685</t>
  </si>
  <si>
    <t>706</t>
  </si>
  <si>
    <t>709</t>
  </si>
  <si>
    <t>711</t>
  </si>
  <si>
    <t>716</t>
  </si>
  <si>
    <t>719</t>
  </si>
  <si>
    <t>722</t>
  </si>
  <si>
    <t>723</t>
  </si>
  <si>
    <t>725</t>
  </si>
  <si>
    <t>726</t>
  </si>
  <si>
    <t>727</t>
  </si>
  <si>
    <t>730</t>
  </si>
  <si>
    <t>734</t>
  </si>
  <si>
    <t>735</t>
  </si>
  <si>
    <t>736</t>
  </si>
  <si>
    <t>737</t>
  </si>
  <si>
    <t>738</t>
  </si>
  <si>
    <t>739</t>
  </si>
  <si>
    <t>741</t>
  </si>
  <si>
    <t>742</t>
  </si>
  <si>
    <t>743</t>
  </si>
  <si>
    <t>745</t>
  </si>
  <si>
    <t>746</t>
  </si>
  <si>
    <t>748</t>
  </si>
  <si>
    <t>750</t>
  </si>
  <si>
    <t>752</t>
  </si>
  <si>
    <t>756</t>
  </si>
  <si>
    <t>758</t>
  </si>
  <si>
    <t>759</t>
  </si>
  <si>
    <t>760</t>
  </si>
  <si>
    <t>761</t>
  </si>
  <si>
    <t>762</t>
  </si>
  <si>
    <t>763</t>
  </si>
  <si>
    <t>765</t>
  </si>
  <si>
    <t>766</t>
  </si>
  <si>
    <t>767</t>
  </si>
  <si>
    <t>768</t>
  </si>
  <si>
    <t>769</t>
  </si>
  <si>
    <t>771</t>
  </si>
  <si>
    <t>772</t>
  </si>
  <si>
    <t>773</t>
  </si>
  <si>
    <t>775</t>
  </si>
  <si>
    <t>776</t>
  </si>
  <si>
    <t>777</t>
  </si>
  <si>
    <t>779</t>
  </si>
  <si>
    <t>781</t>
  </si>
  <si>
    <t>782</t>
  </si>
  <si>
    <t>284.</t>
  </si>
  <si>
    <t>354.</t>
  </si>
  <si>
    <t>054</t>
  </si>
  <si>
    <t>SINHA</t>
  </si>
  <si>
    <t>CRAIG</t>
  </si>
  <si>
    <t>JONES</t>
  </si>
  <si>
    <t>BUTTLE</t>
  </si>
  <si>
    <t>BRITTON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</si>
</sst>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€_-;\-* #,##0.00\ _€_-;_-* &quot;-&quot;??\ _€_-;_-@_-"/>
    <numFmt numFmtId="164" formatCode="[$-F800]dddd\,\ mmmm\ dd\,\ yyyy"/>
    <numFmt numFmtId="165" formatCode="[$-C0A]d\-mmm;@"/>
    <numFmt numFmtId="166" formatCode="yyyy"/>
    <numFmt numFmtId="167" formatCode="dddd&quot;, &quot;mmmm\ dd&quot;, &quot;yyyy"/>
    <numFmt numFmtId="168" formatCode="00"/>
  </numFmts>
  <fonts count="7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"/>
      <family val="2"/>
    </font>
    <font>
      <sz val="12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indexed="8"/>
      <name val="Calibri"/>
      <family val="2"/>
    </font>
    <font>
      <b/>
      <sz val="11"/>
      <color indexed="8"/>
      <name val="Calibri"/>
      <family val="2"/>
    </font>
    <font>
      <b/>
      <sz val="10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indexed="8"/>
      <name val="Arial"/>
      <family val="2"/>
    </font>
    <font>
      <sz val="2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28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4"/>
      <color theme="0"/>
      <name val="Calibri"/>
      <family val="2"/>
      <scheme val="minor"/>
    </font>
    <font>
      <sz val="11"/>
      <name val="Calibri"/>
      <family val="2"/>
    </font>
    <font>
      <b/>
      <sz val="20"/>
      <color theme="1"/>
      <name val="Calibri"/>
      <family val="2"/>
      <scheme val="minor"/>
    </font>
    <font>
      <b/>
      <sz val="9"/>
      <color theme="1"/>
      <name val="Arial"/>
      <family val="2"/>
    </font>
    <font>
      <sz val="8"/>
      <color theme="0"/>
      <name val="Calibri"/>
      <family val="2"/>
      <scheme val="minor"/>
    </font>
    <font>
      <sz val="8"/>
      <color indexed="8"/>
      <name val="Calibri"/>
      <family val="2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  <charset val="1"/>
    </font>
    <font>
      <b/>
      <sz val="9"/>
      <color indexed="8"/>
      <name val="Calibri"/>
      <family val="2"/>
    </font>
    <font>
      <sz val="8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002060"/>
      <name val="Arial"/>
      <family val="2"/>
    </font>
    <font>
      <b/>
      <sz val="11"/>
      <color theme="1" tint="4.9989318521683403E-2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9"/>
      <color theme="1"/>
      <name val="Calibri"/>
      <family val="2"/>
    </font>
    <font>
      <b/>
      <sz val="9"/>
      <color rgb="FFFF0000"/>
      <name val="Calibri"/>
      <family val="2"/>
      <scheme val="minor"/>
    </font>
    <font>
      <sz val="9"/>
      <name val="Bookman Old Style"/>
      <family val="1"/>
    </font>
    <font>
      <sz val="10"/>
      <color theme="1"/>
      <name val="Cambria"/>
      <family val="1"/>
    </font>
    <font>
      <b/>
      <sz val="11"/>
      <name val="Calibri"/>
      <family val="2"/>
    </font>
    <font>
      <sz val="11"/>
      <color rgb="FF000000"/>
      <name val="Calibri"/>
      <family val="2"/>
    </font>
    <font>
      <sz val="10"/>
      <color indexed="8"/>
      <name val="Calibri"/>
      <family val="2"/>
    </font>
    <font>
      <sz val="9"/>
      <color indexed="8"/>
      <name val="Calibri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name val="Calibri"/>
      <family val="2"/>
    </font>
    <font>
      <b/>
      <sz val="8"/>
      <color theme="0"/>
      <name val="Calibri"/>
      <family val="2"/>
      <scheme val="minor"/>
    </font>
    <font>
      <b/>
      <sz val="11"/>
      <color rgb="FF000000"/>
      <name val="Calibri"/>
      <family val="2"/>
    </font>
    <font>
      <b/>
      <sz val="9"/>
      <color rgb="FF000000"/>
      <name val="Calibri"/>
      <family val="2"/>
    </font>
    <font>
      <sz val="10"/>
      <color indexed="8"/>
      <name val="Calibri"/>
      <family val="2"/>
      <scheme val="minor"/>
    </font>
    <font>
      <b/>
      <sz val="9"/>
      <color indexed="8"/>
      <name val="Calibri"/>
      <family val="2"/>
      <charset val="1"/>
    </font>
    <font>
      <sz val="11"/>
      <color theme="1"/>
      <name val="Cambria"/>
      <family val="1"/>
    </font>
    <font>
      <sz val="11"/>
      <color theme="1"/>
      <name val="Calibri"/>
      <family val="2"/>
      <scheme val="minor"/>
    </font>
    <font>
      <sz val="11"/>
      <name val="Calibri"/>
      <family val="2"/>
      <charset val="1"/>
    </font>
    <font>
      <b/>
      <sz val="11"/>
      <color theme="0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CCFF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theme="0"/>
        <bgColor indexed="41"/>
      </patternFill>
    </fill>
    <fill>
      <patternFill patternType="solid">
        <fgColor theme="0"/>
        <bgColor indexed="47"/>
      </patternFill>
    </fill>
    <fill>
      <patternFill patternType="solid">
        <fgColor rgb="FFFFCCFF"/>
        <bgColor indexed="47"/>
      </patternFill>
    </fill>
    <fill>
      <patternFill patternType="solid">
        <fgColor rgb="FF66FFFF"/>
        <bgColor indexed="41"/>
      </patternFill>
    </fill>
    <fill>
      <patternFill patternType="solid">
        <fgColor rgb="FFFFFFFF"/>
        <bgColor rgb="FFFDEADA"/>
      </patternFill>
    </fill>
    <fill>
      <patternFill patternType="solid">
        <fgColor theme="0"/>
        <bgColor indexed="26"/>
      </patternFill>
    </fill>
    <fill>
      <patternFill patternType="solid">
        <fgColor theme="0"/>
        <bgColor rgb="FFFDEADA"/>
      </patternFill>
    </fill>
    <fill>
      <patternFill patternType="solid">
        <fgColor rgb="FFFFFF00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66FFFF"/>
        <bgColor rgb="FF000000"/>
      </patternFill>
    </fill>
    <fill>
      <patternFill patternType="solid">
        <fgColor rgb="FFFFCCFF"/>
        <bgColor rgb="FF000000"/>
      </patternFill>
    </fill>
    <fill>
      <patternFill patternType="solid">
        <fgColor rgb="FFFCF305"/>
        <bgColor rgb="FF000000"/>
      </patternFill>
    </fill>
    <fill>
      <patternFill patternType="solid">
        <fgColor rgb="FFFFFF00"/>
        <bgColor indexed="47"/>
      </patternFill>
    </fill>
    <fill>
      <patternFill patternType="solid">
        <fgColor rgb="FFFFC000"/>
        <bgColor indexed="34"/>
      </patternFill>
    </fill>
    <fill>
      <patternFill patternType="solid">
        <fgColor rgb="FFFFC000"/>
        <bgColor rgb="FF000000"/>
      </patternFill>
    </fill>
  </fills>
  <borders count="3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8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4" fillId="0" borderId="0"/>
    <xf numFmtId="0" fontId="3" fillId="0" borderId="0"/>
    <xf numFmtId="43" fontId="7" fillId="0" borderId="0" applyFont="0" applyFill="0" applyBorder="0" applyAlignment="0" applyProtection="0"/>
    <xf numFmtId="0" fontId="6" fillId="0" borderId="0"/>
    <xf numFmtId="0" fontId="33" fillId="0" borderId="0" applyNumberFormat="0" applyFill="0" applyBorder="0" applyAlignment="0" applyProtection="0"/>
    <xf numFmtId="0" fontId="45" fillId="0" borderId="0"/>
  </cellStyleXfs>
  <cellXfs count="3752">
    <xf numFmtId="0" fontId="0" fillId="0" borderId="0" xfId="0"/>
    <xf numFmtId="0" fontId="1" fillId="0" borderId="9" xfId="0" applyFont="1" applyBorder="1" applyAlignment="1">
      <alignment horizontal="center"/>
    </xf>
    <xf numFmtId="0" fontId="8" fillId="2" borderId="4" xfId="0" applyFont="1" applyFill="1" applyBorder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9" fillId="0" borderId="2" xfId="0" applyFont="1" applyBorder="1"/>
    <xf numFmtId="0" fontId="9" fillId="0" borderId="3" xfId="0" applyFont="1" applyBorder="1"/>
    <xf numFmtId="0" fontId="4" fillId="0" borderId="0" xfId="0" applyFont="1" applyBorder="1"/>
    <xf numFmtId="0" fontId="4" fillId="2" borderId="0" xfId="0" applyFont="1" applyFill="1" applyBorder="1" applyAlignment="1">
      <alignment horizontal="center"/>
    </xf>
    <xf numFmtId="49" fontId="4" fillId="0" borderId="0" xfId="0" applyNumberFormat="1" applyFont="1" applyAlignment="1">
      <alignment horizontal="center"/>
    </xf>
    <xf numFmtId="0" fontId="9" fillId="0" borderId="0" xfId="0" applyFont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0" fontId="4" fillId="2" borderId="0" xfId="0" applyFont="1" applyFill="1"/>
    <xf numFmtId="0" fontId="4" fillId="0" borderId="12" xfId="0" applyFont="1" applyBorder="1" applyAlignment="1">
      <alignment horizontal="center"/>
    </xf>
    <xf numFmtId="0" fontId="9" fillId="5" borderId="0" xfId="2" applyNumberFormat="1" applyFont="1" applyFill="1" applyBorder="1" applyAlignment="1">
      <alignment horizontal="center"/>
    </xf>
    <xf numFmtId="49" fontId="9" fillId="0" borderId="0" xfId="0" applyNumberFormat="1" applyFont="1" applyBorder="1" applyAlignment="1">
      <alignment horizontal="center"/>
    </xf>
    <xf numFmtId="0" fontId="4" fillId="2" borderId="4" xfId="0" applyNumberFormat="1" applyFont="1" applyFill="1" applyBorder="1" applyAlignment="1">
      <alignment horizontal="left"/>
    </xf>
    <xf numFmtId="0" fontId="1" fillId="0" borderId="0" xfId="0" applyFont="1" applyBorder="1"/>
    <xf numFmtId="0" fontId="4" fillId="2" borderId="4" xfId="2" applyNumberFormat="1" applyFont="1" applyFill="1" applyBorder="1" applyAlignment="1">
      <alignment horizontal="left"/>
    </xf>
    <xf numFmtId="0" fontId="8" fillId="2" borderId="4" xfId="0" applyFont="1" applyFill="1" applyBorder="1" applyAlignment="1">
      <alignment horizontal="center"/>
    </xf>
    <xf numFmtId="0" fontId="8" fillId="2" borderId="4" xfId="1" applyFont="1" applyFill="1" applyBorder="1" applyAlignment="1">
      <alignment horizontal="center"/>
    </xf>
    <xf numFmtId="49" fontId="4" fillId="2" borderId="4" xfId="0" applyNumberFormat="1" applyFont="1" applyFill="1" applyBorder="1" applyAlignment="1">
      <alignment horizontal="left"/>
    </xf>
    <xf numFmtId="0" fontId="4" fillId="2" borderId="4" xfId="0" applyFont="1" applyFill="1" applyBorder="1" applyAlignment="1">
      <alignment horizontal="left"/>
    </xf>
    <xf numFmtId="49" fontId="12" fillId="2" borderId="4" xfId="0" applyNumberFormat="1" applyFont="1" applyFill="1" applyBorder="1" applyAlignment="1">
      <alignment horizontal="left"/>
    </xf>
    <xf numFmtId="0" fontId="8" fillId="2" borderId="4" xfId="0" applyFont="1" applyFill="1" applyBorder="1" applyAlignment="1">
      <alignment horizontal="left"/>
    </xf>
    <xf numFmtId="0" fontId="4" fillId="2" borderId="4" xfId="1" applyFont="1" applyFill="1" applyBorder="1" applyAlignment="1">
      <alignment horizontal="left"/>
    </xf>
    <xf numFmtId="49" fontId="4" fillId="2" borderId="4" xfId="2" applyNumberFormat="1" applyFont="1" applyFill="1" applyBorder="1" applyAlignment="1">
      <alignment horizontal="left"/>
    </xf>
    <xf numFmtId="0" fontId="4" fillId="2" borderId="12" xfId="0" applyFont="1" applyFill="1" applyBorder="1" applyAlignment="1">
      <alignment horizontal="center"/>
    </xf>
    <xf numFmtId="0" fontId="4" fillId="2" borderId="26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24" xfId="0" applyNumberFormat="1" applyFont="1" applyFill="1" applyBorder="1" applyAlignment="1">
      <alignment horizontal="left"/>
    </xf>
    <xf numFmtId="0" fontId="4" fillId="2" borderId="24" xfId="0" applyFont="1" applyFill="1" applyBorder="1" applyAlignment="1">
      <alignment horizontal="left"/>
    </xf>
    <xf numFmtId="0" fontId="12" fillId="2" borderId="24" xfId="0" applyFont="1" applyFill="1" applyBorder="1" applyAlignment="1">
      <alignment horizontal="left"/>
    </xf>
    <xf numFmtId="0" fontId="8" fillId="2" borderId="24" xfId="0" applyFont="1" applyFill="1" applyBorder="1" applyAlignment="1">
      <alignment horizontal="left" vertical="center"/>
    </xf>
    <xf numFmtId="0" fontId="4" fillId="2" borderId="24" xfId="2" applyNumberFormat="1" applyFont="1" applyFill="1" applyBorder="1" applyAlignment="1">
      <alignment horizontal="left"/>
    </xf>
    <xf numFmtId="0" fontId="8" fillId="2" borderId="24" xfId="0" applyFont="1" applyFill="1" applyBorder="1" applyAlignment="1">
      <alignment horizontal="left"/>
    </xf>
    <xf numFmtId="0" fontId="9" fillId="0" borderId="0" xfId="0" applyFont="1" applyBorder="1"/>
    <xf numFmtId="49" fontId="11" fillId="0" borderId="0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1" fillId="2" borderId="43" xfId="0" applyNumberFormat="1" applyFont="1" applyFill="1" applyBorder="1" applyAlignment="1">
      <alignment horizontal="center"/>
    </xf>
    <xf numFmtId="0" fontId="1" fillId="0" borderId="43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4" fillId="5" borderId="0" xfId="0" applyFont="1" applyFill="1" applyBorder="1" applyAlignment="1">
      <alignment horizontal="left"/>
    </xf>
    <xf numFmtId="0" fontId="11" fillId="0" borderId="0" xfId="0" applyFont="1" applyAlignment="1">
      <alignment horizontal="left"/>
    </xf>
    <xf numFmtId="49" fontId="11" fillId="0" borderId="0" xfId="0" applyNumberFormat="1" applyFont="1" applyAlignment="1">
      <alignment horizontal="left"/>
    </xf>
    <xf numFmtId="0" fontId="4" fillId="3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9" fillId="5" borderId="0" xfId="2" applyNumberFormat="1" applyFont="1" applyFill="1" applyBorder="1" applyAlignment="1">
      <alignment horizontal="left"/>
    </xf>
    <xf numFmtId="0" fontId="11" fillId="5" borderId="0" xfId="2" applyNumberFormat="1" applyFont="1" applyFill="1" applyBorder="1" applyAlignment="1">
      <alignment horizontal="left"/>
    </xf>
    <xf numFmtId="49" fontId="11" fillId="5" borderId="0" xfId="2" applyNumberFormat="1" applyFont="1" applyFill="1" applyBorder="1" applyAlignment="1">
      <alignment horizontal="left"/>
    </xf>
    <xf numFmtId="0" fontId="1" fillId="2" borderId="0" xfId="0" applyFont="1" applyFill="1" applyAlignment="1">
      <alignment horizontal="center"/>
    </xf>
    <xf numFmtId="49" fontId="1" fillId="2" borderId="23" xfId="0" applyNumberFormat="1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0" fontId="0" fillId="0" borderId="4" xfId="0" applyFont="1" applyBorder="1" applyAlignment="1">
      <alignment horizontal="center"/>
    </xf>
    <xf numFmtId="49" fontId="1" fillId="2" borderId="4" xfId="0" applyNumberFormat="1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4" xfId="0" applyNumberFormat="1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0" fillId="0" borderId="0" xfId="0" applyFont="1"/>
    <xf numFmtId="49" fontId="0" fillId="0" borderId="0" xfId="0" applyNumberFormat="1" applyFont="1" applyAlignment="1">
      <alignment horizontal="center"/>
    </xf>
    <xf numFmtId="0" fontId="1" fillId="0" borderId="2" xfId="0" applyFont="1" applyBorder="1"/>
    <xf numFmtId="0" fontId="0" fillId="0" borderId="0" xfId="0" applyFont="1" applyBorder="1"/>
    <xf numFmtId="0" fontId="1" fillId="0" borderId="0" xfId="0" applyFont="1" applyBorder="1" applyAlignment="1">
      <alignment horizontal="center"/>
    </xf>
    <xf numFmtId="49" fontId="1" fillId="0" borderId="0" xfId="0" applyNumberFormat="1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2" borderId="4" xfId="0" applyNumberFormat="1" applyFont="1" applyFill="1" applyBorder="1"/>
    <xf numFmtId="49" fontId="1" fillId="2" borderId="4" xfId="0" applyNumberFormat="1" applyFont="1" applyFill="1" applyBorder="1" applyAlignment="1">
      <alignment horizontal="left"/>
    </xf>
    <xf numFmtId="0" fontId="1" fillId="0" borderId="4" xfId="0" applyNumberFormat="1" applyFont="1" applyBorder="1"/>
    <xf numFmtId="0" fontId="1" fillId="2" borderId="4" xfId="0" applyNumberFormat="1" applyFont="1" applyFill="1" applyBorder="1" applyAlignment="1"/>
    <xf numFmtId="0" fontId="1" fillId="0" borderId="4" xfId="0" applyNumberFormat="1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3" fillId="0" borderId="2" xfId="0" applyFont="1" applyBorder="1"/>
    <xf numFmtId="0" fontId="13" fillId="0" borderId="0" xfId="0" applyFont="1" applyBorder="1" applyAlignment="1">
      <alignment horizontal="center"/>
    </xf>
    <xf numFmtId="0" fontId="1" fillId="2" borderId="4" xfId="0" applyFont="1" applyFill="1" applyBorder="1" applyAlignment="1">
      <alignment horizontal="left"/>
    </xf>
    <xf numFmtId="0" fontId="1" fillId="2" borderId="4" xfId="0" applyNumberFormat="1" applyFont="1" applyFill="1" applyBorder="1" applyAlignment="1">
      <alignment horizontal="left"/>
    </xf>
    <xf numFmtId="0" fontId="1" fillId="0" borderId="4" xfId="0" applyFont="1" applyBorder="1" applyAlignment="1">
      <alignment horizontal="center"/>
    </xf>
    <xf numFmtId="0" fontId="10" fillId="2" borderId="4" xfId="0" applyNumberFormat="1" applyFont="1" applyFill="1" applyBorder="1"/>
    <xf numFmtId="0" fontId="10" fillId="2" borderId="4" xfId="0" applyFont="1" applyFill="1" applyBorder="1" applyAlignment="1">
      <alignment horizontal="center"/>
    </xf>
    <xf numFmtId="49" fontId="1" fillId="2" borderId="25" xfId="0" applyNumberFormat="1" applyFont="1" applyFill="1" applyBorder="1" applyAlignment="1">
      <alignment horizontal="center"/>
    </xf>
    <xf numFmtId="49" fontId="10" fillId="2" borderId="4" xfId="0" applyNumberFormat="1" applyFont="1" applyFill="1" applyBorder="1" applyAlignment="1">
      <alignment horizontal="center"/>
    </xf>
    <xf numFmtId="0" fontId="1" fillId="2" borderId="4" xfId="2" applyNumberFormat="1" applyFont="1" applyFill="1" applyBorder="1"/>
    <xf numFmtId="0" fontId="1" fillId="2" borderId="4" xfId="2" applyNumberFormat="1" applyFont="1" applyFill="1" applyBorder="1" applyAlignment="1">
      <alignment horizontal="left"/>
    </xf>
    <xf numFmtId="0" fontId="16" fillId="2" borderId="4" xfId="0" applyFont="1" applyFill="1" applyBorder="1" applyAlignment="1">
      <alignment horizontal="center"/>
    </xf>
    <xf numFmtId="0" fontId="5" fillId="2" borderId="24" xfId="0" applyNumberFormat="1" applyFont="1" applyFill="1" applyBorder="1" applyAlignment="1">
      <alignment horizontal="left"/>
    </xf>
    <xf numFmtId="0" fontId="1" fillId="2" borderId="24" xfId="0" applyNumberFormat="1" applyFont="1" applyFill="1" applyBorder="1" applyAlignment="1">
      <alignment horizontal="left"/>
    </xf>
    <xf numFmtId="0" fontId="0" fillId="2" borderId="4" xfId="0" applyNumberFormat="1" applyFont="1" applyFill="1" applyBorder="1" applyAlignment="1">
      <alignment horizontal="left"/>
    </xf>
    <xf numFmtId="0" fontId="0" fillId="2" borderId="4" xfId="0" applyFont="1" applyFill="1" applyBorder="1" applyAlignment="1">
      <alignment horizontal="left"/>
    </xf>
    <xf numFmtId="0" fontId="13" fillId="2" borderId="24" xfId="0" applyNumberFormat="1" applyFont="1" applyFill="1" applyBorder="1" applyAlignment="1">
      <alignment horizontal="left"/>
    </xf>
    <xf numFmtId="0" fontId="1" fillId="2" borderId="12" xfId="0" applyNumberFormat="1" applyFont="1" applyFill="1" applyBorder="1" applyAlignment="1">
      <alignment horizontal="left"/>
    </xf>
    <xf numFmtId="0" fontId="1" fillId="2" borderId="24" xfId="0" applyFont="1" applyFill="1" applyBorder="1" applyAlignment="1">
      <alignment horizontal="center"/>
    </xf>
    <xf numFmtId="0" fontId="1" fillId="0" borderId="4" xfId="0" applyFont="1" applyBorder="1"/>
    <xf numFmtId="0" fontId="16" fillId="2" borderId="4" xfId="0" applyFont="1" applyFill="1" applyBorder="1" applyAlignment="1">
      <alignment horizontal="left" vertical="center"/>
    </xf>
    <xf numFmtId="0" fontId="10" fillId="0" borderId="4" xfId="0" applyFont="1" applyBorder="1" applyAlignment="1">
      <alignment horizontal="center"/>
    </xf>
    <xf numFmtId="0" fontId="10" fillId="0" borderId="4" xfId="0" applyNumberFormat="1" applyFont="1" applyBorder="1" applyAlignment="1">
      <alignment horizontal="center"/>
    </xf>
    <xf numFmtId="0" fontId="10" fillId="2" borderId="4" xfId="0" applyNumberFormat="1" applyFont="1" applyFill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5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4" fillId="2" borderId="12" xfId="0" applyNumberFormat="1" applyFont="1" applyFill="1" applyBorder="1" applyAlignment="1">
      <alignment horizontal="left"/>
    </xf>
    <xf numFmtId="1" fontId="10" fillId="0" borderId="4" xfId="0" applyNumberFormat="1" applyFont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4" fillId="2" borderId="11" xfId="0" applyNumberFormat="1" applyFont="1" applyFill="1" applyBorder="1" applyAlignment="1">
      <alignment horizontal="left"/>
    </xf>
    <xf numFmtId="0" fontId="1" fillId="2" borderId="24" xfId="0" applyFont="1" applyFill="1" applyBorder="1" applyAlignment="1">
      <alignment horizontal="left"/>
    </xf>
    <xf numFmtId="49" fontId="1" fillId="2" borderId="26" xfId="0" applyNumberFormat="1" applyFont="1" applyFill="1" applyBorder="1" applyAlignment="1">
      <alignment horizontal="center"/>
    </xf>
    <xf numFmtId="0" fontId="1" fillId="2" borderId="4" xfId="0" applyNumberFormat="1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0" fillId="0" borderId="39" xfId="0" applyFont="1" applyBorder="1" applyAlignment="1">
      <alignment horizontal="center"/>
    </xf>
    <xf numFmtId="0" fontId="1" fillId="0" borderId="9" xfId="0" applyFont="1" applyBorder="1" applyAlignment="1">
      <alignment horizontal="left"/>
    </xf>
    <xf numFmtId="0" fontId="1" fillId="0" borderId="37" xfId="0" applyFont="1" applyBorder="1" applyAlignment="1">
      <alignment horizontal="center"/>
    </xf>
    <xf numFmtId="0" fontId="1" fillId="0" borderId="48" xfId="0" applyFont="1" applyBorder="1" applyAlignment="1">
      <alignment horizontal="center"/>
    </xf>
    <xf numFmtId="0" fontId="1" fillId="6" borderId="7" xfId="0" applyFont="1" applyFill="1" applyBorder="1" applyAlignment="1">
      <alignment horizontal="center"/>
    </xf>
    <xf numFmtId="0" fontId="1" fillId="6" borderId="9" xfId="0" applyFont="1" applyFill="1" applyBorder="1" applyAlignment="1">
      <alignment horizontal="center"/>
    </xf>
    <xf numFmtId="0" fontId="4" fillId="2" borderId="0" xfId="0" applyNumberFormat="1" applyFont="1" applyFill="1" applyAlignment="1">
      <alignment horizontal="left"/>
    </xf>
    <xf numFmtId="0" fontId="1" fillId="0" borderId="1" xfId="0" applyFont="1" applyBorder="1"/>
    <xf numFmtId="0" fontId="1" fillId="2" borderId="26" xfId="0" applyFont="1" applyFill="1" applyBorder="1" applyAlignment="1">
      <alignment horizontal="center"/>
    </xf>
    <xf numFmtId="0" fontId="19" fillId="2" borderId="4" xfId="0" applyNumberFormat="1" applyFont="1" applyFill="1" applyBorder="1"/>
    <xf numFmtId="49" fontId="19" fillId="2" borderId="4" xfId="0" applyNumberFormat="1" applyFont="1" applyFill="1" applyBorder="1" applyAlignment="1">
      <alignment horizontal="center"/>
    </xf>
    <xf numFmtId="0" fontId="10" fillId="8" borderId="4" xfId="0" applyFont="1" applyFill="1" applyBorder="1" applyAlignment="1">
      <alignment horizontal="center"/>
    </xf>
    <xf numFmtId="0" fontId="1" fillId="8" borderId="4" xfId="0" applyFont="1" applyFill="1" applyBorder="1" applyAlignment="1">
      <alignment horizontal="center"/>
    </xf>
    <xf numFmtId="0" fontId="1" fillId="8" borderId="9" xfId="0" applyFont="1" applyFill="1" applyBorder="1" applyAlignment="1">
      <alignment horizontal="center"/>
    </xf>
    <xf numFmtId="0" fontId="1" fillId="8" borderId="4" xfId="1" applyFont="1" applyFill="1" applyBorder="1" applyAlignment="1">
      <alignment horizontal="center"/>
    </xf>
    <xf numFmtId="0" fontId="19" fillId="2" borderId="4" xfId="0" applyNumberFormat="1" applyFont="1" applyFill="1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5" borderId="0" xfId="0" applyFont="1" applyFill="1" applyBorder="1" applyAlignment="1">
      <alignment horizontal="center"/>
    </xf>
    <xf numFmtId="0" fontId="20" fillId="2" borderId="24" xfId="0" applyFont="1" applyFill="1" applyBorder="1" applyAlignment="1">
      <alignment horizontal="left" vertical="center"/>
    </xf>
    <xf numFmtId="0" fontId="18" fillId="2" borderId="0" xfId="0" applyFont="1" applyFill="1" applyBorder="1" applyAlignment="1"/>
    <xf numFmtId="0" fontId="18" fillId="2" borderId="4" xfId="0" applyNumberFormat="1" applyFont="1" applyFill="1" applyBorder="1" applyAlignment="1"/>
    <xf numFmtId="0" fontId="20" fillId="0" borderId="4" xfId="0" applyFont="1" applyBorder="1" applyAlignment="1">
      <alignment horizontal="left" vertical="center"/>
    </xf>
    <xf numFmtId="0" fontId="10" fillId="2" borderId="25" xfId="0" applyFont="1" applyFill="1" applyBorder="1" applyAlignment="1">
      <alignment horizontal="left" vertical="center"/>
    </xf>
    <xf numFmtId="0" fontId="10" fillId="2" borderId="5" xfId="0" applyFont="1" applyFill="1" applyBorder="1" applyAlignment="1">
      <alignment horizontal="left" vertical="center"/>
    </xf>
    <xf numFmtId="1" fontId="10" fillId="0" borderId="5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horizontal="left" vertical="center"/>
    </xf>
    <xf numFmtId="0" fontId="1" fillId="2" borderId="16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left"/>
    </xf>
    <xf numFmtId="0" fontId="21" fillId="2" borderId="4" xfId="0" applyFont="1" applyFill="1" applyBorder="1" applyAlignment="1">
      <alignment horizontal="left"/>
    </xf>
    <xf numFmtId="49" fontId="22" fillId="2" borderId="5" xfId="0" applyNumberFormat="1" applyFont="1" applyFill="1" applyBorder="1" applyAlignment="1">
      <alignment horizontal="center"/>
    </xf>
    <xf numFmtId="49" fontId="16" fillId="2" borderId="4" xfId="0" applyNumberFormat="1" applyFont="1" applyFill="1" applyBorder="1"/>
    <xf numFmtId="0" fontId="13" fillId="0" borderId="43" xfId="0" applyFont="1" applyBorder="1" applyAlignment="1">
      <alignment horizontal="center"/>
    </xf>
    <xf numFmtId="0" fontId="17" fillId="0" borderId="0" xfId="0" applyFont="1"/>
    <xf numFmtId="0" fontId="17" fillId="0" borderId="0" xfId="0" applyFont="1" applyAlignment="1">
      <alignment horizontal="left"/>
    </xf>
    <xf numFmtId="49" fontId="17" fillId="0" borderId="0" xfId="0" applyNumberFormat="1" applyFont="1" applyAlignment="1">
      <alignment horizontal="center"/>
    </xf>
    <xf numFmtId="0" fontId="13" fillId="0" borderId="0" xfId="0" applyFont="1" applyBorder="1"/>
    <xf numFmtId="0" fontId="17" fillId="2" borderId="4" xfId="2" applyNumberFormat="1" applyFont="1" applyFill="1" applyBorder="1" applyAlignment="1">
      <alignment horizontal="left"/>
    </xf>
    <xf numFmtId="49" fontId="24" fillId="2" borderId="4" xfId="0" applyNumberFormat="1" applyFont="1" applyFill="1" applyBorder="1" applyAlignment="1">
      <alignment horizontal="left"/>
    </xf>
    <xf numFmtId="0" fontId="17" fillId="2" borderId="4" xfId="0" applyFont="1" applyFill="1" applyBorder="1" applyAlignment="1">
      <alignment horizontal="left"/>
    </xf>
    <xf numFmtId="49" fontId="17" fillId="2" borderId="4" xfId="0" applyNumberFormat="1" applyFont="1" applyFill="1" applyBorder="1" applyAlignment="1">
      <alignment horizontal="left"/>
    </xf>
    <xf numFmtId="0" fontId="17" fillId="2" borderId="4" xfId="0" applyNumberFormat="1" applyFont="1" applyFill="1" applyBorder="1" applyAlignment="1">
      <alignment horizontal="left"/>
    </xf>
    <xf numFmtId="0" fontId="23" fillId="2" borderId="4" xfId="0" applyFont="1" applyFill="1" applyBorder="1" applyAlignment="1">
      <alignment horizontal="left" vertical="center"/>
    </xf>
    <xf numFmtId="0" fontId="23" fillId="2" borderId="4" xfId="0" applyFont="1" applyFill="1" applyBorder="1" applyAlignment="1">
      <alignment horizontal="left"/>
    </xf>
    <xf numFmtId="0" fontId="13" fillId="5" borderId="0" xfId="2" applyNumberFormat="1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1" fillId="6" borderId="4" xfId="0" applyFont="1" applyFill="1" applyBorder="1" applyAlignment="1">
      <alignment horizontal="center"/>
    </xf>
    <xf numFmtId="0" fontId="1" fillId="9" borderId="7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8" borderId="7" xfId="0" applyFont="1" applyFill="1" applyBorder="1" applyAlignment="1">
      <alignment horizontal="center"/>
    </xf>
    <xf numFmtId="0" fontId="1" fillId="10" borderId="7" xfId="0" applyFont="1" applyFill="1" applyBorder="1" applyAlignment="1">
      <alignment horizontal="center"/>
    </xf>
    <xf numFmtId="0" fontId="1" fillId="10" borderId="9" xfId="0" applyFont="1" applyFill="1" applyBorder="1" applyAlignment="1">
      <alignment horizontal="center"/>
    </xf>
    <xf numFmtId="0" fontId="15" fillId="10" borderId="7" xfId="0" applyFont="1" applyFill="1" applyBorder="1" applyAlignment="1">
      <alignment horizontal="center"/>
    </xf>
    <xf numFmtId="0" fontId="1" fillId="10" borderId="4" xfId="0" applyFont="1" applyFill="1" applyBorder="1" applyAlignment="1">
      <alignment horizontal="center"/>
    </xf>
    <xf numFmtId="0" fontId="10" fillId="10" borderId="4" xfId="0" applyFont="1" applyFill="1" applyBorder="1" applyAlignment="1">
      <alignment horizontal="center"/>
    </xf>
    <xf numFmtId="0" fontId="1" fillId="6" borderId="23" xfId="0" applyFont="1" applyFill="1" applyBorder="1" applyAlignment="1">
      <alignment horizontal="center"/>
    </xf>
    <xf numFmtId="0" fontId="1" fillId="2" borderId="25" xfId="0" applyNumberFormat="1" applyFont="1" applyFill="1" applyBorder="1" applyAlignment="1">
      <alignment horizontal="left"/>
    </xf>
    <xf numFmtId="0" fontId="1" fillId="2" borderId="5" xfId="0" applyNumberFormat="1" applyFont="1" applyFill="1" applyBorder="1" applyAlignment="1">
      <alignment horizontal="left"/>
    </xf>
    <xf numFmtId="0" fontId="1" fillId="2" borderId="23" xfId="0" applyNumberFormat="1" applyFont="1" applyFill="1" applyBorder="1" applyAlignment="1">
      <alignment horizontal="center" vertical="center"/>
    </xf>
    <xf numFmtId="0" fontId="1" fillId="10" borderId="5" xfId="0" applyFont="1" applyFill="1" applyBorder="1" applyAlignment="1">
      <alignment horizontal="center"/>
    </xf>
    <xf numFmtId="0" fontId="1" fillId="2" borderId="5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/>
    </xf>
    <xf numFmtId="0" fontId="15" fillId="8" borderId="7" xfId="0" applyFont="1" applyFill="1" applyBorder="1" applyAlignment="1">
      <alignment horizontal="center"/>
    </xf>
    <xf numFmtId="49" fontId="15" fillId="8" borderId="7" xfId="0" applyNumberFormat="1" applyFont="1" applyFill="1" applyBorder="1" applyAlignment="1"/>
    <xf numFmtId="0" fontId="15" fillId="8" borderId="34" xfId="0" applyFont="1" applyFill="1" applyBorder="1" applyAlignment="1">
      <alignment horizontal="center"/>
    </xf>
    <xf numFmtId="49" fontId="15" fillId="8" borderId="9" xfId="0" applyNumberFormat="1" applyFont="1" applyFill="1" applyBorder="1" applyAlignment="1">
      <alignment horizontal="center"/>
    </xf>
    <xf numFmtId="49" fontId="15" fillId="8" borderId="46" xfId="0" applyNumberFormat="1" applyFont="1" applyFill="1" applyBorder="1" applyAlignment="1">
      <alignment horizontal="center"/>
    </xf>
    <xf numFmtId="0" fontId="15" fillId="10" borderId="9" xfId="0" applyFont="1" applyFill="1" applyBorder="1" applyAlignment="1">
      <alignment horizontal="center"/>
    </xf>
    <xf numFmtId="49" fontId="15" fillId="10" borderId="9" xfId="0" applyNumberFormat="1" applyFont="1" applyFill="1" applyBorder="1" applyAlignment="1">
      <alignment horizontal="center"/>
    </xf>
    <xf numFmtId="0" fontId="1" fillId="10" borderId="11" xfId="0" applyFont="1" applyFill="1" applyBorder="1" applyAlignment="1">
      <alignment horizontal="center"/>
    </xf>
    <xf numFmtId="0" fontId="1" fillId="9" borderId="18" xfId="0" applyFont="1" applyFill="1" applyBorder="1" applyAlignment="1">
      <alignment horizontal="center"/>
    </xf>
    <xf numFmtId="0" fontId="1" fillId="0" borderId="24" xfId="0" applyFont="1" applyFill="1" applyBorder="1"/>
    <xf numFmtId="0" fontId="1" fillId="0" borderId="4" xfId="0" applyFont="1" applyFill="1" applyBorder="1"/>
    <xf numFmtId="0" fontId="1" fillId="0" borderId="4" xfId="0" applyFont="1" applyFill="1" applyBorder="1" applyAlignment="1">
      <alignment horizontal="left"/>
    </xf>
    <xf numFmtId="164" fontId="1" fillId="0" borderId="4" xfId="0" applyNumberFormat="1" applyFont="1" applyBorder="1" applyAlignment="1">
      <alignment horizontal="center"/>
    </xf>
    <xf numFmtId="0" fontId="1" fillId="0" borderId="32" xfId="0" applyFont="1" applyFill="1" applyBorder="1"/>
    <xf numFmtId="0" fontId="1" fillId="0" borderId="11" xfId="0" applyFont="1" applyFill="1" applyBorder="1"/>
    <xf numFmtId="0" fontId="1" fillId="0" borderId="11" xfId="0" applyFont="1" applyFill="1" applyBorder="1" applyAlignment="1">
      <alignment horizontal="left"/>
    </xf>
    <xf numFmtId="164" fontId="1" fillId="0" borderId="11" xfId="0" applyNumberFormat="1" applyFont="1" applyBorder="1" applyAlignment="1">
      <alignment horizontal="center"/>
    </xf>
    <xf numFmtId="49" fontId="1" fillId="8" borderId="5" xfId="0" applyNumberFormat="1" applyFont="1" applyFill="1" applyBorder="1" applyAlignment="1">
      <alignment horizontal="center"/>
    </xf>
    <xf numFmtId="49" fontId="1" fillId="8" borderId="24" xfId="0" applyNumberFormat="1" applyFont="1" applyFill="1" applyBorder="1" applyAlignment="1">
      <alignment horizontal="center"/>
    </xf>
    <xf numFmtId="49" fontId="1" fillId="8" borderId="4" xfId="0" applyNumberFormat="1" applyFont="1" applyFill="1" applyBorder="1" applyAlignment="1">
      <alignment horizontal="center"/>
    </xf>
    <xf numFmtId="49" fontId="10" fillId="8" borderId="4" xfId="0" applyNumberFormat="1" applyFont="1" applyFill="1" applyBorder="1" applyAlignment="1">
      <alignment horizontal="center"/>
    </xf>
    <xf numFmtId="49" fontId="19" fillId="8" borderId="4" xfId="0" applyNumberFormat="1" applyFont="1" applyFill="1" applyBorder="1" applyAlignment="1">
      <alignment horizontal="center"/>
    </xf>
    <xf numFmtId="0" fontId="1" fillId="8" borderId="4" xfId="0" applyNumberFormat="1" applyFont="1" applyFill="1" applyBorder="1" applyAlignment="1">
      <alignment horizontal="center"/>
    </xf>
    <xf numFmtId="0" fontId="1" fillId="8" borderId="11" xfId="0" applyNumberFormat="1" applyFont="1" applyFill="1" applyBorder="1" applyAlignment="1">
      <alignment horizontal="center"/>
    </xf>
    <xf numFmtId="49" fontId="1" fillId="8" borderId="11" xfId="0" applyNumberFormat="1" applyFont="1" applyFill="1" applyBorder="1" applyAlignment="1">
      <alignment horizontal="center"/>
    </xf>
    <xf numFmtId="49" fontId="1" fillId="10" borderId="4" xfId="0" applyNumberFormat="1" applyFont="1" applyFill="1" applyBorder="1" applyAlignment="1">
      <alignment horizontal="center"/>
    </xf>
    <xf numFmtId="49" fontId="10" fillId="10" borderId="4" xfId="0" applyNumberFormat="1" applyFont="1" applyFill="1" applyBorder="1" applyAlignment="1">
      <alignment horizontal="center"/>
    </xf>
    <xf numFmtId="49" fontId="19" fillId="10" borderId="4" xfId="0" applyNumberFormat="1" applyFont="1" applyFill="1" applyBorder="1" applyAlignment="1">
      <alignment horizontal="center"/>
    </xf>
    <xf numFmtId="0" fontId="1" fillId="10" borderId="4" xfId="0" applyNumberFormat="1" applyFont="1" applyFill="1" applyBorder="1" applyAlignment="1">
      <alignment horizontal="center"/>
    </xf>
    <xf numFmtId="49" fontId="1" fillId="10" borderId="11" xfId="0" applyNumberFormat="1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9" borderId="26" xfId="0" applyFont="1" applyFill="1" applyBorder="1" applyAlignment="1">
      <alignment horizontal="center"/>
    </xf>
    <xf numFmtId="49" fontId="1" fillId="6" borderId="4" xfId="0" applyNumberFormat="1" applyFont="1" applyFill="1" applyBorder="1" applyAlignment="1">
      <alignment horizontal="center"/>
    </xf>
    <xf numFmtId="0" fontId="1" fillId="0" borderId="24" xfId="0" applyFont="1" applyBorder="1"/>
    <xf numFmtId="0" fontId="15" fillId="8" borderId="9" xfId="0" applyFont="1" applyFill="1" applyBorder="1" applyAlignment="1">
      <alignment horizontal="center"/>
    </xf>
    <xf numFmtId="49" fontId="1" fillId="8" borderId="5" xfId="1" applyNumberFormat="1" applyFont="1" applyFill="1" applyBorder="1" applyAlignment="1">
      <alignment horizontal="center"/>
    </xf>
    <xf numFmtId="49" fontId="1" fillId="8" borderId="4" xfId="1" applyNumberFormat="1" applyFont="1" applyFill="1" applyBorder="1" applyAlignment="1">
      <alignment horizontal="center"/>
    </xf>
    <xf numFmtId="49" fontId="1" fillId="9" borderId="18" xfId="0" applyNumberFormat="1" applyFont="1" applyFill="1" applyBorder="1" applyAlignment="1">
      <alignment horizontal="center"/>
    </xf>
    <xf numFmtId="0" fontId="0" fillId="0" borderId="4" xfId="0" applyBorder="1"/>
    <xf numFmtId="0" fontId="15" fillId="8" borderId="7" xfId="0" applyFont="1" applyFill="1" applyBorder="1" applyAlignment="1">
      <alignment horizontal="left"/>
    </xf>
    <xf numFmtId="49" fontId="15" fillId="8" borderId="7" xfId="0" applyNumberFormat="1" applyFont="1" applyFill="1" applyBorder="1" applyAlignment="1">
      <alignment horizontal="left"/>
    </xf>
    <xf numFmtId="0" fontId="10" fillId="8" borderId="7" xfId="0" applyFont="1" applyFill="1" applyBorder="1" applyAlignment="1">
      <alignment horizontal="center"/>
    </xf>
    <xf numFmtId="0" fontId="10" fillId="8" borderId="11" xfId="0" applyFont="1" applyFill="1" applyBorder="1" applyAlignment="1">
      <alignment horizontal="center"/>
    </xf>
    <xf numFmtId="0" fontId="15" fillId="10" borderId="7" xfId="0" applyFont="1" applyFill="1" applyBorder="1" applyAlignment="1">
      <alignment horizontal="left"/>
    </xf>
    <xf numFmtId="49" fontId="15" fillId="10" borderId="7" xfId="0" applyNumberFormat="1" applyFont="1" applyFill="1" applyBorder="1" applyAlignment="1">
      <alignment horizontal="left"/>
    </xf>
    <xf numFmtId="0" fontId="10" fillId="10" borderId="7" xfId="0" applyFont="1" applyFill="1" applyBorder="1" applyAlignment="1">
      <alignment horizontal="center"/>
    </xf>
    <xf numFmtId="0" fontId="10" fillId="10" borderId="11" xfId="0" applyFont="1" applyFill="1" applyBorder="1" applyAlignment="1">
      <alignment horizontal="center"/>
    </xf>
    <xf numFmtId="0" fontId="20" fillId="2" borderId="4" xfId="0" applyFont="1" applyFill="1" applyBorder="1" applyAlignment="1">
      <alignment horizontal="left" vertical="center"/>
    </xf>
    <xf numFmtId="0" fontId="1" fillId="6" borderId="54" xfId="0" applyFont="1" applyFill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10" fillId="8" borderId="9" xfId="0" applyFont="1" applyFill="1" applyBorder="1" applyAlignment="1">
      <alignment horizontal="center"/>
    </xf>
    <xf numFmtId="0" fontId="10" fillId="8" borderId="5" xfId="0" applyFont="1" applyFill="1" applyBorder="1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4" xfId="0" applyFont="1" applyFill="1" applyBorder="1" applyAlignment="1">
      <alignment horizontal="center"/>
    </xf>
    <xf numFmtId="0" fontId="1" fillId="8" borderId="4" xfId="0" applyFont="1" applyFill="1" applyBorder="1" applyAlignment="1">
      <alignment horizontal="left"/>
    </xf>
    <xf numFmtId="0" fontId="4" fillId="8" borderId="4" xfId="0" applyFont="1" applyFill="1" applyBorder="1" applyAlignment="1">
      <alignment horizontal="left"/>
    </xf>
    <xf numFmtId="0" fontId="0" fillId="8" borderId="4" xfId="0" applyFont="1" applyFill="1" applyBorder="1" applyAlignment="1">
      <alignment horizontal="left"/>
    </xf>
    <xf numFmtId="0" fontId="1" fillId="8" borderId="4" xfId="2" applyNumberFormat="1" applyFont="1" applyFill="1" applyBorder="1" applyAlignment="1">
      <alignment horizontal="center"/>
    </xf>
    <xf numFmtId="0" fontId="10" fillId="10" borderId="9" xfId="0" applyFont="1" applyFill="1" applyBorder="1" applyAlignment="1">
      <alignment horizontal="center"/>
    </xf>
    <xf numFmtId="0" fontId="10" fillId="10" borderId="5" xfId="0" applyFont="1" applyFill="1" applyBorder="1" applyAlignment="1">
      <alignment horizontal="center"/>
    </xf>
    <xf numFmtId="0" fontId="4" fillId="10" borderId="5" xfId="0" applyFont="1" applyFill="1" applyBorder="1" applyAlignment="1">
      <alignment horizontal="left"/>
    </xf>
    <xf numFmtId="0" fontId="4" fillId="10" borderId="4" xfId="0" applyFont="1" applyFill="1" applyBorder="1" applyAlignment="1">
      <alignment horizontal="left"/>
    </xf>
    <xf numFmtId="0" fontId="1" fillId="10" borderId="4" xfId="0" applyFont="1" applyFill="1" applyBorder="1" applyAlignment="1">
      <alignment horizontal="left"/>
    </xf>
    <xf numFmtId="0" fontId="0" fillId="10" borderId="4" xfId="0" applyFont="1" applyFill="1" applyBorder="1" applyAlignment="1">
      <alignment horizontal="left"/>
    </xf>
    <xf numFmtId="0" fontId="1" fillId="10" borderId="23" xfId="0" applyFont="1" applyFill="1" applyBorder="1" applyAlignment="1">
      <alignment horizontal="center"/>
    </xf>
    <xf numFmtId="0" fontId="1" fillId="9" borderId="30" xfId="0" applyFont="1" applyFill="1" applyBorder="1" applyAlignment="1">
      <alignment horizontal="center"/>
    </xf>
    <xf numFmtId="0" fontId="0" fillId="8" borderId="5" xfId="0" applyFont="1" applyFill="1" applyBorder="1" applyAlignment="1">
      <alignment horizontal="left"/>
    </xf>
    <xf numFmtId="0" fontId="0" fillId="10" borderId="5" xfId="0" applyFont="1" applyFill="1" applyBorder="1" applyAlignment="1">
      <alignment horizontal="left"/>
    </xf>
    <xf numFmtId="0" fontId="0" fillId="0" borderId="0" xfId="0" applyFont="1" applyAlignment="1">
      <alignment horizontal="left"/>
    </xf>
    <xf numFmtId="0" fontId="16" fillId="2" borderId="4" xfId="1" applyFont="1" applyFill="1" applyBorder="1" applyAlignment="1">
      <alignment horizontal="left"/>
    </xf>
    <xf numFmtId="0" fontId="0" fillId="2" borderId="4" xfId="2" applyNumberFormat="1" applyFont="1" applyFill="1" applyBorder="1" applyAlignment="1">
      <alignment horizontal="left"/>
    </xf>
    <xf numFmtId="0" fontId="1" fillId="5" borderId="0" xfId="2" applyNumberFormat="1" applyFont="1" applyFill="1" applyBorder="1" applyAlignment="1">
      <alignment horizontal="left"/>
    </xf>
    <xf numFmtId="0" fontId="0" fillId="5" borderId="0" xfId="0" applyFont="1" applyFill="1" applyBorder="1" applyAlignment="1">
      <alignment horizontal="left"/>
    </xf>
    <xf numFmtId="1" fontId="10" fillId="0" borderId="24" xfId="0" applyNumberFormat="1" applyFont="1" applyBorder="1" applyAlignment="1">
      <alignment horizontal="center" vertical="center"/>
    </xf>
    <xf numFmtId="0" fontId="1" fillId="2" borderId="44" xfId="0" applyNumberFormat="1" applyFont="1" applyFill="1" applyBorder="1" applyAlignment="1">
      <alignment horizontal="center"/>
    </xf>
    <xf numFmtId="0" fontId="1" fillId="0" borderId="44" xfId="0" applyFont="1" applyBorder="1" applyAlignment="1">
      <alignment horizontal="left"/>
    </xf>
    <xf numFmtId="0" fontId="1" fillId="0" borderId="10" xfId="0" applyFont="1" applyFill="1" applyBorder="1"/>
    <xf numFmtId="0" fontId="0" fillId="0" borderId="38" xfId="0" applyFont="1" applyBorder="1" applyAlignment="1">
      <alignment horizontal="center"/>
    </xf>
    <xf numFmtId="0" fontId="0" fillId="0" borderId="36" xfId="0" applyFont="1" applyBorder="1" applyAlignment="1">
      <alignment horizontal="center"/>
    </xf>
    <xf numFmtId="0" fontId="22" fillId="4" borderId="5" xfId="0" applyNumberFormat="1" applyFont="1" applyFill="1" applyBorder="1"/>
    <xf numFmtId="0" fontId="22" fillId="4" borderId="5" xfId="0" applyFont="1" applyFill="1" applyBorder="1" applyAlignment="1">
      <alignment horizontal="center"/>
    </xf>
    <xf numFmtId="0" fontId="22" fillId="2" borderId="5" xfId="0" applyNumberFormat="1" applyFont="1" applyFill="1" applyBorder="1" applyAlignment="1">
      <alignment horizontal="center"/>
    </xf>
    <xf numFmtId="0" fontId="22" fillId="4" borderId="4" xfId="0" applyNumberFormat="1" applyFont="1" applyFill="1" applyBorder="1"/>
    <xf numFmtId="0" fontId="22" fillId="4" borderId="4" xfId="0" applyFont="1" applyFill="1" applyBorder="1" applyAlignment="1">
      <alignment horizontal="center"/>
    </xf>
    <xf numFmtId="0" fontId="22" fillId="2" borderId="4" xfId="0" applyNumberFormat="1" applyFont="1" applyFill="1" applyBorder="1" applyAlignment="1">
      <alignment horizontal="center"/>
    </xf>
    <xf numFmtId="0" fontId="22" fillId="2" borderId="4" xfId="0" applyFont="1" applyFill="1" applyBorder="1" applyAlignment="1">
      <alignment horizontal="center"/>
    </xf>
    <xf numFmtId="49" fontId="16" fillId="2" borderId="4" xfId="0" applyNumberFormat="1" applyFont="1" applyFill="1" applyBorder="1" applyAlignment="1">
      <alignment horizontal="center"/>
    </xf>
    <xf numFmtId="0" fontId="10" fillId="2" borderId="54" xfId="0" applyFont="1" applyFill="1" applyBorder="1" applyAlignment="1">
      <alignment horizontal="center"/>
    </xf>
    <xf numFmtId="0" fontId="22" fillId="4" borderId="4" xfId="0" applyNumberFormat="1" applyFont="1" applyFill="1" applyBorder="1" applyAlignment="1">
      <alignment horizontal="left"/>
    </xf>
    <xf numFmtId="49" fontId="22" fillId="4" borderId="4" xfId="0" applyNumberFormat="1" applyFont="1" applyFill="1" applyBorder="1" applyAlignment="1">
      <alignment horizontal="center"/>
    </xf>
    <xf numFmtId="16" fontId="1" fillId="2" borderId="4" xfId="0" applyNumberFormat="1" applyFont="1" applyFill="1" applyBorder="1" applyAlignment="1">
      <alignment horizontal="center"/>
    </xf>
    <xf numFmtId="0" fontId="22" fillId="6" borderId="5" xfId="0" applyFont="1" applyFill="1" applyBorder="1" applyAlignment="1">
      <alignment horizontal="center"/>
    </xf>
    <xf numFmtId="16" fontId="19" fillId="2" borderId="4" xfId="0" applyNumberFormat="1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10" fillId="0" borderId="4" xfId="0" applyFont="1" applyBorder="1"/>
    <xf numFmtId="16" fontId="10" fillId="0" borderId="4" xfId="0" applyNumberFormat="1" applyFont="1" applyBorder="1" applyAlignment="1">
      <alignment horizontal="center"/>
    </xf>
    <xf numFmtId="49" fontId="10" fillId="2" borderId="4" xfId="0" applyNumberFormat="1" applyFont="1" applyFill="1" applyBorder="1" applyAlignment="1">
      <alignment horizontal="right"/>
    </xf>
    <xf numFmtId="0" fontId="22" fillId="0" borderId="4" xfId="0" applyFont="1" applyFill="1" applyBorder="1" applyAlignment="1">
      <alignment horizontal="left"/>
    </xf>
    <xf numFmtId="0" fontId="22" fillId="10" borderId="4" xfId="0" applyNumberFormat="1" applyFont="1" applyFill="1" applyBorder="1" applyAlignment="1">
      <alignment horizontal="center"/>
    </xf>
    <xf numFmtId="49" fontId="22" fillId="10" borderId="4" xfId="0" applyNumberFormat="1" applyFont="1" applyFill="1" applyBorder="1" applyAlignment="1">
      <alignment horizontal="right"/>
    </xf>
    <xf numFmtId="0" fontId="10" fillId="10" borderId="4" xfId="0" applyFont="1" applyFill="1" applyBorder="1" applyAlignment="1">
      <alignment horizontal="right"/>
    </xf>
    <xf numFmtId="49" fontId="10" fillId="10" borderId="4" xfId="0" applyNumberFormat="1" applyFont="1" applyFill="1" applyBorder="1" applyAlignment="1">
      <alignment horizontal="right"/>
    </xf>
    <xf numFmtId="0" fontId="1" fillId="6" borderId="33" xfId="0" applyFont="1" applyFill="1" applyBorder="1" applyAlignment="1">
      <alignment horizontal="center"/>
    </xf>
    <xf numFmtId="0" fontId="1" fillId="6" borderId="17" xfId="0" applyFont="1" applyFill="1" applyBorder="1" applyAlignment="1">
      <alignment horizontal="center"/>
    </xf>
    <xf numFmtId="165" fontId="10" fillId="0" borderId="4" xfId="0" applyNumberFormat="1" applyFont="1" applyBorder="1" applyAlignment="1">
      <alignment horizontal="center"/>
    </xf>
    <xf numFmtId="49" fontId="1" fillId="10" borderId="5" xfId="0" applyNumberFormat="1" applyFont="1" applyFill="1" applyBorder="1" applyAlignment="1">
      <alignment horizontal="center"/>
    </xf>
    <xf numFmtId="165" fontId="22" fillId="4" borderId="5" xfId="0" applyNumberFormat="1" applyFont="1" applyFill="1" applyBorder="1" applyAlignment="1">
      <alignment horizontal="center"/>
    </xf>
    <xf numFmtId="49" fontId="22" fillId="2" borderId="5" xfId="0" applyNumberFormat="1" applyFont="1" applyFill="1" applyBorder="1" applyAlignment="1">
      <alignment horizontal="right"/>
    </xf>
    <xf numFmtId="0" fontId="10" fillId="2" borderId="5" xfId="0" applyFont="1" applyFill="1" applyBorder="1" applyAlignment="1">
      <alignment horizontal="center"/>
    </xf>
    <xf numFmtId="0" fontId="22" fillId="2" borderId="5" xfId="0" applyFont="1" applyFill="1" applyBorder="1" applyAlignment="1">
      <alignment horizontal="center"/>
    </xf>
    <xf numFmtId="0" fontId="10" fillId="2" borderId="56" xfId="0" applyFont="1" applyFill="1" applyBorder="1" applyAlignment="1">
      <alignment horizontal="center"/>
    </xf>
    <xf numFmtId="0" fontId="22" fillId="4" borderId="5" xfId="0" applyNumberFormat="1" applyFont="1" applyFill="1" applyBorder="1" applyAlignment="1">
      <alignment horizontal="left"/>
    </xf>
    <xf numFmtId="49" fontId="1" fillId="8" borderId="4" xfId="2" applyNumberFormat="1" applyFont="1" applyFill="1" applyBorder="1" applyAlignment="1">
      <alignment horizontal="center"/>
    </xf>
    <xf numFmtId="49" fontId="19" fillId="8" borderId="4" xfId="2" applyNumberFormat="1" applyFont="1" applyFill="1" applyBorder="1" applyAlignment="1">
      <alignment horizontal="center"/>
    </xf>
    <xf numFmtId="0" fontId="1" fillId="10" borderId="4" xfId="2" applyNumberFormat="1" applyFont="1" applyFill="1" applyBorder="1" applyAlignment="1">
      <alignment horizontal="center"/>
    </xf>
    <xf numFmtId="49" fontId="1" fillId="10" borderId="4" xfId="2" applyNumberFormat="1" applyFont="1" applyFill="1" applyBorder="1" applyAlignment="1">
      <alignment horizontal="center"/>
    </xf>
    <xf numFmtId="49" fontId="19" fillId="10" borderId="4" xfId="2" applyNumberFormat="1" applyFont="1" applyFill="1" applyBorder="1" applyAlignment="1">
      <alignment horizontal="center"/>
    </xf>
    <xf numFmtId="0" fontId="1" fillId="8" borderId="5" xfId="0" applyNumberFormat="1" applyFont="1" applyFill="1" applyBorder="1" applyAlignment="1">
      <alignment horizontal="center"/>
    </xf>
    <xf numFmtId="0" fontId="1" fillId="8" borderId="24" xfId="0" applyNumberFormat="1" applyFont="1" applyFill="1" applyBorder="1" applyAlignment="1">
      <alignment horizontal="center"/>
    </xf>
    <xf numFmtId="49" fontId="1" fillId="8" borderId="4" xfId="0" applyNumberFormat="1" applyFont="1" applyFill="1" applyBorder="1" applyAlignment="1">
      <alignment horizontal="left"/>
    </xf>
    <xf numFmtId="0" fontId="1" fillId="10" borderId="5" xfId="0" applyNumberFormat="1" applyFont="1" applyFill="1" applyBorder="1" applyAlignment="1">
      <alignment horizontal="center"/>
    </xf>
    <xf numFmtId="0" fontId="1" fillId="10" borderId="11" xfId="0" applyNumberFormat="1" applyFont="1" applyFill="1" applyBorder="1" applyAlignment="1">
      <alignment horizontal="center"/>
    </xf>
    <xf numFmtId="49" fontId="21" fillId="2" borderId="5" xfId="0" applyNumberFormat="1" applyFont="1" applyFill="1" applyBorder="1" applyAlignment="1">
      <alignment horizontal="right"/>
    </xf>
    <xf numFmtId="0" fontId="16" fillId="2" borderId="5" xfId="0" applyFont="1" applyFill="1" applyBorder="1" applyAlignment="1">
      <alignment horizontal="center"/>
    </xf>
    <xf numFmtId="49" fontId="16" fillId="2" borderId="5" xfId="0" applyNumberFormat="1" applyFont="1" applyFill="1" applyBorder="1" applyAlignment="1">
      <alignment horizontal="center"/>
    </xf>
    <xf numFmtId="49" fontId="16" fillId="2" borderId="4" xfId="0" applyNumberFormat="1" applyFont="1" applyFill="1" applyBorder="1" applyAlignment="1">
      <alignment horizontal="right"/>
    </xf>
    <xf numFmtId="0" fontId="22" fillId="4" borderId="4" xfId="0" applyFont="1" applyFill="1" applyBorder="1" applyAlignment="1">
      <alignment horizontal="left"/>
    </xf>
    <xf numFmtId="0" fontId="10" fillId="0" borderId="4" xfId="0" applyFont="1" applyFill="1" applyBorder="1"/>
    <xf numFmtId="0" fontId="1" fillId="2" borderId="53" xfId="0" applyNumberFormat="1" applyFont="1" applyFill="1" applyBorder="1" applyAlignment="1">
      <alignment horizontal="center"/>
    </xf>
    <xf numFmtId="0" fontId="22" fillId="8" borderId="4" xfId="0" applyNumberFormat="1" applyFont="1" applyFill="1" applyBorder="1" applyAlignment="1">
      <alignment horizontal="center"/>
    </xf>
    <xf numFmtId="49" fontId="22" fillId="10" borderId="4" xfId="0" applyNumberFormat="1" applyFont="1" applyFill="1" applyBorder="1" applyAlignment="1">
      <alignment horizontal="center"/>
    </xf>
    <xf numFmtId="49" fontId="22" fillId="8" borderId="4" xfId="0" applyNumberFormat="1" applyFont="1" applyFill="1" applyBorder="1" applyAlignment="1">
      <alignment horizontal="center"/>
    </xf>
    <xf numFmtId="0" fontId="1" fillId="8" borderId="4" xfId="0" applyNumberFormat="1" applyFont="1" applyFill="1" applyBorder="1" applyAlignment="1">
      <alignment horizontal="center" vertical="center"/>
    </xf>
    <xf numFmtId="0" fontId="1" fillId="10" borderId="4" xfId="0" applyNumberFormat="1" applyFont="1" applyFill="1" applyBorder="1" applyAlignment="1">
      <alignment horizontal="center" vertical="center"/>
    </xf>
    <xf numFmtId="49" fontId="1" fillId="2" borderId="53" xfId="0" applyNumberFormat="1" applyFont="1" applyFill="1" applyBorder="1" applyAlignment="1">
      <alignment horizontal="center"/>
    </xf>
    <xf numFmtId="49" fontId="1" fillId="2" borderId="26" xfId="0" applyNumberFormat="1" applyFont="1" applyFill="1" applyBorder="1" applyAlignment="1">
      <alignment horizontal="left"/>
    </xf>
    <xf numFmtId="49" fontId="1" fillId="2" borderId="52" xfId="0" applyNumberFormat="1" applyFont="1" applyFill="1" applyBorder="1" applyAlignment="1">
      <alignment horizontal="left"/>
    </xf>
    <xf numFmtId="49" fontId="1" fillId="0" borderId="28" xfId="0" applyNumberFormat="1" applyFont="1" applyBorder="1" applyAlignment="1">
      <alignment horizontal="center"/>
    </xf>
    <xf numFmtId="49" fontId="1" fillId="8" borderId="54" xfId="0" applyNumberFormat="1" applyFont="1" applyFill="1" applyBorder="1" applyAlignment="1">
      <alignment horizontal="center"/>
    </xf>
    <xf numFmtId="49" fontId="1" fillId="6" borderId="45" xfId="0" applyNumberFormat="1" applyFont="1" applyFill="1" applyBorder="1" applyAlignment="1">
      <alignment horizontal="center"/>
    </xf>
    <xf numFmtId="49" fontId="1" fillId="6" borderId="12" xfId="0" applyNumberFormat="1" applyFont="1" applyFill="1" applyBorder="1" applyAlignment="1">
      <alignment horizontal="center"/>
    </xf>
    <xf numFmtId="49" fontId="1" fillId="6" borderId="13" xfId="0" applyNumberFormat="1" applyFont="1" applyFill="1" applyBorder="1" applyAlignment="1">
      <alignment horizontal="center"/>
    </xf>
    <xf numFmtId="0" fontId="22" fillId="4" borderId="26" xfId="0" applyFont="1" applyFill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10" fillId="10" borderId="5" xfId="0" applyFont="1" applyFill="1" applyBorder="1" applyAlignment="1">
      <alignment horizontal="center" vertical="center"/>
    </xf>
    <xf numFmtId="0" fontId="10" fillId="10" borderId="4" xfId="0" applyFont="1" applyFill="1" applyBorder="1" applyAlignment="1">
      <alignment horizontal="center" vertical="center"/>
    </xf>
    <xf numFmtId="0" fontId="10" fillId="8" borderId="4" xfId="0" applyFont="1" applyFill="1" applyBorder="1" applyAlignment="1">
      <alignment horizontal="center" vertical="center"/>
    </xf>
    <xf numFmtId="49" fontId="10" fillId="10" borderId="4" xfId="0" applyNumberFormat="1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/>
    </xf>
    <xf numFmtId="0" fontId="1" fillId="9" borderId="27" xfId="0" applyFont="1" applyFill="1" applyBorder="1" applyAlignment="1">
      <alignment horizontal="center"/>
    </xf>
    <xf numFmtId="0" fontId="1" fillId="9" borderId="28" xfId="0" applyFont="1" applyFill="1" applyBorder="1" applyAlignment="1">
      <alignment horizontal="center"/>
    </xf>
    <xf numFmtId="49" fontId="1" fillId="8" borderId="25" xfId="0" applyNumberFormat="1" applyFont="1" applyFill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49" fontId="1" fillId="2" borderId="0" xfId="0" applyNumberFormat="1" applyFont="1" applyFill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1" fillId="2" borderId="40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5" fillId="2" borderId="26" xfId="0" applyFont="1" applyFill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5" fillId="0" borderId="53" xfId="0" applyFont="1" applyBorder="1" applyAlignment="1">
      <alignment horizontal="center"/>
    </xf>
    <xf numFmtId="0" fontId="5" fillId="0" borderId="26" xfId="0" applyFont="1" applyFill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6" fillId="0" borderId="35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52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49" fontId="1" fillId="0" borderId="4" xfId="0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0" fontId="6" fillId="0" borderId="30" xfId="0" applyFont="1" applyBorder="1" applyAlignment="1">
      <alignment horizontal="center"/>
    </xf>
    <xf numFmtId="0" fontId="22" fillId="4" borderId="4" xfId="0" applyNumberFormat="1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49" fontId="1" fillId="0" borderId="52" xfId="0" applyNumberFormat="1" applyFont="1" applyBorder="1" applyAlignment="1">
      <alignment horizontal="center"/>
    </xf>
    <xf numFmtId="49" fontId="1" fillId="0" borderId="26" xfId="0" applyNumberFormat="1" applyFont="1" applyBorder="1" applyAlignment="1">
      <alignment horizontal="center"/>
    </xf>
    <xf numFmtId="0" fontId="5" fillId="2" borderId="53" xfId="0" applyFont="1" applyFill="1" applyBorder="1" applyAlignment="1">
      <alignment horizontal="center"/>
    </xf>
    <xf numFmtId="0" fontId="13" fillId="9" borderId="15" xfId="0" applyFont="1" applyFill="1" applyBorder="1" applyAlignment="1">
      <alignment horizontal="center"/>
    </xf>
    <xf numFmtId="0" fontId="13" fillId="9" borderId="16" xfId="0" applyFont="1" applyFill="1" applyBorder="1" applyAlignment="1">
      <alignment horizontal="center"/>
    </xf>
    <xf numFmtId="49" fontId="13" fillId="9" borderId="41" xfId="0" applyNumberFormat="1" applyFont="1" applyFill="1" applyBorder="1" applyAlignment="1">
      <alignment horizontal="center"/>
    </xf>
    <xf numFmtId="0" fontId="27" fillId="9" borderId="28" xfId="0" applyFont="1" applyFill="1" applyBorder="1" applyAlignment="1">
      <alignment horizontal="center"/>
    </xf>
    <xf numFmtId="49" fontId="13" fillId="9" borderId="58" xfId="0" applyNumberFormat="1" applyFont="1" applyFill="1" applyBorder="1" applyAlignment="1">
      <alignment horizontal="center"/>
    </xf>
    <xf numFmtId="49" fontId="13" fillId="9" borderId="27" xfId="0" applyNumberFormat="1" applyFont="1" applyFill="1" applyBorder="1" applyAlignment="1">
      <alignment horizontal="center"/>
    </xf>
    <xf numFmtId="0" fontId="27" fillId="9" borderId="12" xfId="0" applyFont="1" applyFill="1" applyBorder="1" applyAlignment="1">
      <alignment horizontal="center"/>
    </xf>
    <xf numFmtId="49" fontId="1" fillId="6" borderId="5" xfId="0" applyNumberFormat="1" applyFont="1" applyFill="1" applyBorder="1" applyAlignment="1">
      <alignment horizontal="center"/>
    </xf>
    <xf numFmtId="49" fontId="1" fillId="2" borderId="5" xfId="0" applyNumberFormat="1" applyFont="1" applyFill="1" applyBorder="1" applyAlignment="1">
      <alignment horizontal="center"/>
    </xf>
    <xf numFmtId="0" fontId="22" fillId="0" borderId="4" xfId="0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 vertical="center"/>
    </xf>
    <xf numFmtId="14" fontId="10" fillId="2" borderId="4" xfId="0" applyNumberFormat="1" applyFont="1" applyFill="1" applyBorder="1" applyAlignment="1">
      <alignment horizontal="center" vertical="center"/>
    </xf>
    <xf numFmtId="0" fontId="9" fillId="0" borderId="0" xfId="0" applyFont="1"/>
    <xf numFmtId="0" fontId="1" fillId="11" borderId="0" xfId="0" applyFont="1" applyFill="1"/>
    <xf numFmtId="0" fontId="1" fillId="0" borderId="0" xfId="0" applyFont="1" applyBorder="1" applyAlignment="1">
      <alignment horizontal="left"/>
    </xf>
    <xf numFmtId="0" fontId="1" fillId="11" borderId="0" xfId="0" applyFont="1" applyFill="1" applyAlignment="1">
      <alignment horizontal="center"/>
    </xf>
    <xf numFmtId="0" fontId="9" fillId="11" borderId="0" xfId="0" applyFont="1" applyFill="1" applyAlignment="1">
      <alignment horizontal="center"/>
    </xf>
    <xf numFmtId="49" fontId="1" fillId="0" borderId="5" xfId="0" applyNumberFormat="1" applyFont="1" applyBorder="1" applyAlignment="1">
      <alignment horizontal="center"/>
    </xf>
    <xf numFmtId="49" fontId="1" fillId="0" borderId="11" xfId="0" applyNumberFormat="1" applyFont="1" applyBorder="1" applyAlignment="1">
      <alignment horizontal="center"/>
    </xf>
    <xf numFmtId="49" fontId="5" fillId="0" borderId="4" xfId="0" applyNumberFormat="1" applyFont="1" applyBorder="1" applyAlignment="1">
      <alignment horizontal="center"/>
    </xf>
    <xf numFmtId="49" fontId="26" fillId="0" borderId="4" xfId="0" applyNumberFormat="1" applyFont="1" applyBorder="1" applyAlignment="1">
      <alignment horizontal="center"/>
    </xf>
    <xf numFmtId="49" fontId="1" fillId="0" borderId="5" xfId="0" applyNumberFormat="1" applyFont="1" applyBorder="1" applyAlignment="1">
      <alignment horizontal="left"/>
    </xf>
    <xf numFmtId="49" fontId="1" fillId="0" borderId="4" xfId="0" applyNumberFormat="1" applyFont="1" applyBorder="1" applyAlignment="1">
      <alignment horizontal="left"/>
    </xf>
    <xf numFmtId="49" fontId="1" fillId="0" borderId="11" xfId="0" applyNumberFormat="1" applyFont="1" applyBorder="1" applyAlignment="1">
      <alignment horizontal="left"/>
    </xf>
    <xf numFmtId="0" fontId="1" fillId="0" borderId="12" xfId="0" applyFont="1" applyBorder="1"/>
    <xf numFmtId="49" fontId="1" fillId="2" borderId="12" xfId="0" applyNumberFormat="1" applyFont="1" applyFill="1" applyBorder="1" applyAlignment="1">
      <alignment horizontal="left"/>
    </xf>
    <xf numFmtId="49" fontId="1" fillId="0" borderId="30" xfId="0" applyNumberFormat="1" applyFont="1" applyBorder="1" applyAlignment="1">
      <alignment horizontal="center"/>
    </xf>
    <xf numFmtId="49" fontId="1" fillId="0" borderId="35" xfId="0" applyNumberFormat="1" applyFont="1" applyBorder="1" applyAlignment="1">
      <alignment horizontal="center"/>
    </xf>
    <xf numFmtId="49" fontId="1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center"/>
    </xf>
    <xf numFmtId="0" fontId="1" fillId="0" borderId="13" xfId="0" applyFont="1" applyBorder="1"/>
    <xf numFmtId="0" fontId="6" fillId="0" borderId="27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13" fillId="11" borderId="0" xfId="0" applyFont="1" applyFill="1" applyAlignment="1">
      <alignment horizontal="center"/>
    </xf>
    <xf numFmtId="0" fontId="1" fillId="0" borderId="32" xfId="0" applyFont="1" applyBorder="1" applyAlignment="1">
      <alignment horizontal="center"/>
    </xf>
    <xf numFmtId="0" fontId="25" fillId="0" borderId="4" xfId="0" applyFont="1" applyBorder="1"/>
    <xf numFmtId="49" fontId="1" fillId="2" borderId="5" xfId="0" applyNumberFormat="1" applyFont="1" applyFill="1" applyBorder="1" applyAlignment="1">
      <alignment horizontal="left"/>
    </xf>
    <xf numFmtId="49" fontId="1" fillId="9" borderId="26" xfId="0" applyNumberFormat="1" applyFont="1" applyFill="1" applyBorder="1" applyAlignment="1">
      <alignment horizontal="center"/>
    </xf>
    <xf numFmtId="0" fontId="0" fillId="0" borderId="0" xfId="0" applyFont="1" applyBorder="1" applyAlignment="1">
      <alignment horizontal="left"/>
    </xf>
    <xf numFmtId="0" fontId="1" fillId="0" borderId="25" xfId="0" applyFont="1" applyBorder="1"/>
    <xf numFmtId="0" fontId="1" fillId="6" borderId="53" xfId="0" applyFont="1" applyFill="1" applyBorder="1" applyAlignment="1">
      <alignment horizontal="center"/>
    </xf>
    <xf numFmtId="0" fontId="1" fillId="6" borderId="50" xfId="0" applyFont="1" applyFill="1" applyBorder="1" applyAlignment="1">
      <alignment horizontal="center"/>
    </xf>
    <xf numFmtId="49" fontId="1" fillId="0" borderId="23" xfId="0" applyNumberFormat="1" applyFont="1" applyBorder="1" applyAlignment="1">
      <alignment horizontal="center"/>
    </xf>
    <xf numFmtId="164" fontId="1" fillId="0" borderId="53" xfId="0" applyNumberFormat="1" applyFont="1" applyBorder="1" applyAlignment="1">
      <alignment horizontal="center"/>
    </xf>
    <xf numFmtId="0" fontId="1" fillId="9" borderId="16" xfId="0" applyFont="1" applyFill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1" fillId="6" borderId="48" xfId="0" applyFont="1" applyFill="1" applyBorder="1" applyAlignment="1">
      <alignment horizontal="center"/>
    </xf>
    <xf numFmtId="0" fontId="22" fillId="6" borderId="26" xfId="0" applyFont="1" applyFill="1" applyBorder="1" applyAlignment="1">
      <alignment horizontal="center"/>
    </xf>
    <xf numFmtId="0" fontId="27" fillId="0" borderId="0" xfId="0" applyFont="1" applyAlignment="1">
      <alignment horizontal="center"/>
    </xf>
    <xf numFmtId="0" fontId="9" fillId="2" borderId="0" xfId="0" applyFont="1" applyFill="1"/>
    <xf numFmtId="0" fontId="1" fillId="5" borderId="4" xfId="0" applyFont="1" applyFill="1" applyBorder="1"/>
    <xf numFmtId="49" fontId="9" fillId="11" borderId="0" xfId="0" applyNumberFormat="1" applyFont="1" applyFill="1" applyAlignment="1">
      <alignment horizontal="center"/>
    </xf>
    <xf numFmtId="0" fontId="27" fillId="11" borderId="0" xfId="0" applyFont="1" applyFill="1" applyAlignment="1">
      <alignment horizontal="center"/>
    </xf>
    <xf numFmtId="49" fontId="13" fillId="9" borderId="13" xfId="0" applyNumberFormat="1" applyFont="1" applyFill="1" applyBorder="1" applyAlignment="1">
      <alignment horizontal="center"/>
    </xf>
    <xf numFmtId="49" fontId="13" fillId="9" borderId="12" xfId="0" applyNumberFormat="1" applyFont="1" applyFill="1" applyBorder="1" applyAlignment="1">
      <alignment horizontal="center"/>
    </xf>
    <xf numFmtId="49" fontId="1" fillId="2" borderId="25" xfId="0" applyNumberFormat="1" applyFont="1" applyFill="1" applyBorder="1" applyAlignment="1">
      <alignment horizontal="left"/>
    </xf>
    <xf numFmtId="49" fontId="1" fillId="2" borderId="32" xfId="0" applyNumberFormat="1" applyFont="1" applyFill="1" applyBorder="1" applyAlignment="1">
      <alignment horizontal="left"/>
    </xf>
    <xf numFmtId="49" fontId="1" fillId="2" borderId="24" xfId="0" applyNumberFormat="1" applyFont="1" applyFill="1" applyBorder="1" applyAlignment="1">
      <alignment horizontal="left"/>
    </xf>
    <xf numFmtId="0" fontId="10" fillId="2" borderId="4" xfId="0" applyNumberFormat="1" applyFont="1" applyFill="1" applyBorder="1" applyAlignment="1"/>
    <xf numFmtId="49" fontId="1" fillId="0" borderId="54" xfId="0" applyNumberFormat="1" applyFont="1" applyBorder="1" applyAlignment="1">
      <alignment horizontal="center"/>
    </xf>
    <xf numFmtId="0" fontId="29" fillId="0" borderId="4" xfId="0" applyFont="1" applyBorder="1" applyAlignment="1">
      <alignment horizontal="center" vertical="center"/>
    </xf>
    <xf numFmtId="0" fontId="1" fillId="2" borderId="11" xfId="2" applyNumberFormat="1" applyFont="1" applyFill="1" applyBorder="1" applyAlignment="1">
      <alignment horizontal="center"/>
    </xf>
    <xf numFmtId="49" fontId="1" fillId="2" borderId="12" xfId="0" applyNumberFormat="1" applyFont="1" applyFill="1" applyBorder="1" applyAlignment="1">
      <alignment horizontal="center"/>
    </xf>
    <xf numFmtId="49" fontId="1" fillId="0" borderId="12" xfId="0" applyNumberFormat="1" applyFont="1" applyBorder="1" applyAlignment="1">
      <alignment horizontal="center"/>
    </xf>
    <xf numFmtId="49" fontId="1" fillId="0" borderId="53" xfId="0" applyNumberFormat="1" applyFont="1" applyBorder="1" applyAlignment="1">
      <alignment horizontal="center"/>
    </xf>
    <xf numFmtId="49" fontId="1" fillId="0" borderId="57" xfId="0" applyNumberFormat="1" applyFont="1" applyBorder="1" applyAlignment="1">
      <alignment horizontal="center"/>
    </xf>
    <xf numFmtId="49" fontId="1" fillId="8" borderId="0" xfId="0" applyNumberFormat="1" applyFont="1" applyFill="1" applyBorder="1" applyAlignment="1">
      <alignment horizontal="center"/>
    </xf>
    <xf numFmtId="49" fontId="13" fillId="9" borderId="28" xfId="0" applyNumberFormat="1" applyFont="1" applyFill="1" applyBorder="1" applyAlignment="1">
      <alignment horizontal="center"/>
    </xf>
    <xf numFmtId="0" fontId="13" fillId="9" borderId="12" xfId="0" applyFont="1" applyFill="1" applyBorder="1" applyAlignment="1">
      <alignment horizontal="center"/>
    </xf>
    <xf numFmtId="49" fontId="13" fillId="9" borderId="55" xfId="0" applyNumberFormat="1" applyFont="1" applyFill="1" applyBorder="1" applyAlignment="1">
      <alignment horizontal="center"/>
    </xf>
    <xf numFmtId="0" fontId="27" fillId="9" borderId="52" xfId="0" applyFont="1" applyFill="1" applyBorder="1" applyAlignment="1">
      <alignment horizontal="center"/>
    </xf>
    <xf numFmtId="49" fontId="13" fillId="9" borderId="54" xfId="0" applyNumberFormat="1" applyFont="1" applyFill="1" applyBorder="1" applyAlignment="1">
      <alignment horizontal="center"/>
    </xf>
    <xf numFmtId="49" fontId="13" fillId="9" borderId="29" xfId="0" applyNumberFormat="1" applyFont="1" applyFill="1" applyBorder="1" applyAlignment="1">
      <alignment horizontal="center"/>
    </xf>
    <xf numFmtId="49" fontId="13" fillId="9" borderId="52" xfId="0" applyNumberFormat="1" applyFont="1" applyFill="1" applyBorder="1" applyAlignment="1">
      <alignment horizontal="center"/>
    </xf>
    <xf numFmtId="0" fontId="5" fillId="0" borderId="41" xfId="0" applyFont="1" applyBorder="1" applyAlignment="1">
      <alignment horizontal="center"/>
    </xf>
    <xf numFmtId="0" fontId="5" fillId="0" borderId="58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49" fontId="1" fillId="6" borderId="26" xfId="0" applyNumberFormat="1" applyFont="1" applyFill="1" applyBorder="1" applyAlignment="1">
      <alignment horizontal="center"/>
    </xf>
    <xf numFmtId="49" fontId="1" fillId="0" borderId="48" xfId="0" applyNumberFormat="1" applyFont="1" applyBorder="1" applyAlignment="1">
      <alignment horizontal="center"/>
    </xf>
    <xf numFmtId="0" fontId="22" fillId="4" borderId="26" xfId="0" applyNumberFormat="1" applyFont="1" applyFill="1" applyBorder="1" applyAlignment="1">
      <alignment horizontal="center"/>
    </xf>
    <xf numFmtId="0" fontId="1" fillId="2" borderId="3" xfId="0" applyNumberFormat="1" applyFont="1" applyFill="1" applyBorder="1" applyAlignment="1">
      <alignment horizontal="center"/>
    </xf>
    <xf numFmtId="0" fontId="0" fillId="0" borderId="39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15" fillId="8" borderId="1" xfId="0" applyFont="1" applyFill="1" applyBorder="1" applyAlignment="1"/>
    <xf numFmtId="0" fontId="15" fillId="8" borderId="2" xfId="0" applyFont="1" applyFill="1" applyBorder="1" applyAlignment="1"/>
    <xf numFmtId="0" fontId="15" fillId="8" borderId="3" xfId="0" applyFont="1" applyFill="1" applyBorder="1" applyAlignment="1"/>
    <xf numFmtId="0" fontId="1" fillId="8" borderId="43" xfId="0" applyFont="1" applyFill="1" applyBorder="1" applyAlignment="1">
      <alignment horizontal="center"/>
    </xf>
    <xf numFmtId="49" fontId="15" fillId="10" borderId="46" xfId="0" applyNumberFormat="1" applyFont="1" applyFill="1" applyBorder="1" applyAlignment="1">
      <alignment horizontal="center"/>
    </xf>
    <xf numFmtId="0" fontId="1" fillId="10" borderId="43" xfId="0" applyFont="1" applyFill="1" applyBorder="1" applyAlignment="1">
      <alignment horizontal="center"/>
    </xf>
    <xf numFmtId="49" fontId="10" fillId="2" borderId="26" xfId="0" applyNumberFormat="1" applyFont="1" applyFill="1" applyBorder="1" applyAlignment="1">
      <alignment horizontal="center" vertical="center"/>
    </xf>
    <xf numFmtId="49" fontId="1" fillId="0" borderId="58" xfId="0" applyNumberFormat="1" applyFont="1" applyBorder="1" applyAlignment="1">
      <alignment horizontal="center"/>
    </xf>
    <xf numFmtId="49" fontId="22" fillId="4" borderId="26" xfId="0" applyNumberFormat="1" applyFont="1" applyFill="1" applyBorder="1" applyAlignment="1">
      <alignment horizontal="center"/>
    </xf>
    <xf numFmtId="0" fontId="15" fillId="8" borderId="62" xfId="0" applyFont="1" applyFill="1" applyBorder="1" applyAlignment="1">
      <alignment horizontal="center"/>
    </xf>
    <xf numFmtId="0" fontId="1" fillId="8" borderId="63" xfId="0" applyFont="1" applyFill="1" applyBorder="1" applyAlignment="1">
      <alignment horizontal="center"/>
    </xf>
    <xf numFmtId="49" fontId="1" fillId="8" borderId="10" xfId="0" applyNumberFormat="1" applyFont="1" applyFill="1" applyBorder="1" applyAlignment="1">
      <alignment horizontal="center"/>
    </xf>
    <xf numFmtId="49" fontId="1" fillId="8" borderId="54" xfId="1" applyNumberFormat="1" applyFont="1" applyFill="1" applyBorder="1" applyAlignment="1">
      <alignment horizontal="center"/>
    </xf>
    <xf numFmtId="0" fontId="10" fillId="8" borderId="54" xfId="0" applyFont="1" applyFill="1" applyBorder="1" applyAlignment="1">
      <alignment horizontal="center"/>
    </xf>
    <xf numFmtId="49" fontId="1" fillId="8" borderId="59" xfId="0" applyNumberFormat="1" applyFont="1" applyFill="1" applyBorder="1" applyAlignment="1">
      <alignment horizontal="center"/>
    </xf>
    <xf numFmtId="49" fontId="1" fillId="8" borderId="56" xfId="0" applyNumberFormat="1" applyFont="1" applyFill="1" applyBorder="1" applyAlignment="1">
      <alignment horizontal="center"/>
    </xf>
    <xf numFmtId="0" fontId="22" fillId="8" borderId="10" xfId="0" applyNumberFormat="1" applyFont="1" applyFill="1" applyBorder="1" applyAlignment="1">
      <alignment horizontal="center"/>
    </xf>
    <xf numFmtId="0" fontId="15" fillId="10" borderId="62" xfId="0" applyFont="1" applyFill="1" applyBorder="1" applyAlignment="1">
      <alignment horizontal="center"/>
    </xf>
    <xf numFmtId="0" fontId="1" fillId="10" borderId="63" xfId="0" applyFont="1" applyFill="1" applyBorder="1" applyAlignment="1">
      <alignment horizontal="center"/>
    </xf>
    <xf numFmtId="49" fontId="1" fillId="10" borderId="10" xfId="0" applyNumberFormat="1" applyFont="1" applyFill="1" applyBorder="1" applyAlignment="1">
      <alignment horizontal="center"/>
    </xf>
    <xf numFmtId="49" fontId="1" fillId="10" borderId="54" xfId="0" applyNumberFormat="1" applyFont="1" applyFill="1" applyBorder="1" applyAlignment="1">
      <alignment horizontal="center"/>
    </xf>
    <xf numFmtId="0" fontId="10" fillId="10" borderId="54" xfId="0" applyFont="1" applyFill="1" applyBorder="1" applyAlignment="1">
      <alignment horizontal="center"/>
    </xf>
    <xf numFmtId="49" fontId="1" fillId="10" borderId="59" xfId="0" applyNumberFormat="1" applyFont="1" applyFill="1" applyBorder="1" applyAlignment="1">
      <alignment horizontal="center"/>
    </xf>
    <xf numFmtId="49" fontId="1" fillId="10" borderId="56" xfId="0" applyNumberFormat="1" applyFont="1" applyFill="1" applyBorder="1" applyAlignment="1">
      <alignment horizontal="center"/>
    </xf>
    <xf numFmtId="0" fontId="22" fillId="10" borderId="10" xfId="0" applyNumberFormat="1" applyFont="1" applyFill="1" applyBorder="1" applyAlignment="1">
      <alignment horizontal="center"/>
    </xf>
    <xf numFmtId="0" fontId="0" fillId="11" borderId="1" xfId="0" applyFill="1" applyBorder="1"/>
    <xf numFmtId="0" fontId="0" fillId="11" borderId="2" xfId="0" applyFill="1" applyBorder="1"/>
    <xf numFmtId="0" fontId="0" fillId="11" borderId="2" xfId="0" applyFill="1" applyBorder="1" applyAlignment="1">
      <alignment horizontal="center"/>
    </xf>
    <xf numFmtId="0" fontId="0" fillId="11" borderId="2" xfId="0" applyFont="1" applyFill="1" applyBorder="1"/>
    <xf numFmtId="0" fontId="6" fillId="11" borderId="1" xfId="0" applyFont="1" applyFill="1" applyBorder="1" applyAlignment="1">
      <alignment horizontal="center"/>
    </xf>
    <xf numFmtId="0" fontId="1" fillId="11" borderId="2" xfId="0" applyFont="1" applyFill="1" applyBorder="1" applyAlignment="1">
      <alignment horizontal="center"/>
    </xf>
    <xf numFmtId="0" fontId="4" fillId="11" borderId="2" xfId="0" applyFont="1" applyFill="1" applyBorder="1" applyAlignment="1">
      <alignment horizontal="center"/>
    </xf>
    <xf numFmtId="0" fontId="0" fillId="11" borderId="2" xfId="0" applyFont="1" applyFill="1" applyBorder="1" applyAlignment="1">
      <alignment horizontal="center"/>
    </xf>
    <xf numFmtId="0" fontId="0" fillId="11" borderId="2" xfId="0" applyFont="1" applyFill="1" applyBorder="1" applyAlignment="1">
      <alignment horizontal="left"/>
    </xf>
    <xf numFmtId="0" fontId="17" fillId="11" borderId="2" xfId="0" applyFont="1" applyFill="1" applyBorder="1" applyAlignment="1">
      <alignment horizontal="left"/>
    </xf>
    <xf numFmtId="0" fontId="11" fillId="11" borderId="2" xfId="0" applyFont="1" applyFill="1" applyBorder="1" applyAlignment="1">
      <alignment horizontal="center"/>
    </xf>
    <xf numFmtId="49" fontId="11" fillId="11" borderId="2" xfId="0" applyNumberFormat="1" applyFont="1" applyFill="1" applyBorder="1" applyAlignment="1">
      <alignment horizontal="center"/>
    </xf>
    <xf numFmtId="0" fontId="8" fillId="11" borderId="2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0" fontId="10" fillId="11" borderId="2" xfId="0" applyFont="1" applyFill="1" applyBorder="1" applyAlignment="1">
      <alignment horizontal="center"/>
    </xf>
    <xf numFmtId="0" fontId="13" fillId="11" borderId="2" xfId="0" applyFont="1" applyFill="1" applyBorder="1" applyAlignment="1">
      <alignment horizontal="center"/>
    </xf>
    <xf numFmtId="0" fontId="15" fillId="11" borderId="2" xfId="0" applyFont="1" applyFill="1" applyBorder="1" applyAlignment="1">
      <alignment horizontal="center"/>
    </xf>
    <xf numFmtId="49" fontId="15" fillId="11" borderId="2" xfId="0" applyNumberFormat="1" applyFont="1" applyFill="1" applyBorder="1" applyAlignment="1">
      <alignment horizontal="center"/>
    </xf>
    <xf numFmtId="0" fontId="4" fillId="11" borderId="2" xfId="0" applyFont="1" applyFill="1" applyBorder="1"/>
    <xf numFmtId="0" fontId="8" fillId="11" borderId="2" xfId="0" applyFont="1" applyFill="1" applyBorder="1"/>
    <xf numFmtId="0" fontId="9" fillId="11" borderId="2" xfId="0" applyFont="1" applyFill="1" applyBorder="1"/>
    <xf numFmtId="0" fontId="1" fillId="11" borderId="2" xfId="0" applyFont="1" applyFill="1" applyBorder="1"/>
    <xf numFmtId="0" fontId="17" fillId="11" borderId="2" xfId="0" applyFont="1" applyFill="1" applyBorder="1"/>
    <xf numFmtId="0" fontId="6" fillId="11" borderId="2" xfId="0" applyFont="1" applyFill="1" applyBorder="1"/>
    <xf numFmtId="49" fontId="0" fillId="0" borderId="0" xfId="0" applyNumberFormat="1"/>
    <xf numFmtId="49" fontId="0" fillId="0" borderId="0" xfId="0" applyNumberFormat="1" applyAlignment="1">
      <alignment horizontal="center"/>
    </xf>
    <xf numFmtId="49" fontId="30" fillId="0" borderId="0" xfId="0" applyNumberFormat="1" applyFont="1"/>
    <xf numFmtId="49" fontId="1" fillId="0" borderId="0" xfId="0" applyNumberFormat="1" applyFont="1"/>
    <xf numFmtId="49" fontId="31" fillId="0" borderId="0" xfId="0" applyNumberFormat="1" applyFont="1"/>
    <xf numFmtId="49" fontId="1" fillId="0" borderId="43" xfId="0" applyNumberFormat="1" applyFont="1" applyBorder="1"/>
    <xf numFmtId="49" fontId="5" fillId="0" borderId="43" xfId="0" applyNumberFormat="1" applyFont="1" applyBorder="1" applyAlignment="1">
      <alignment horizontal="center"/>
    </xf>
    <xf numFmtId="49" fontId="1" fillId="0" borderId="2" xfId="0" applyNumberFormat="1" applyFont="1" applyBorder="1"/>
    <xf numFmtId="49" fontId="0" fillId="0" borderId="49" xfId="0" applyNumberFormat="1" applyBorder="1"/>
    <xf numFmtId="49" fontId="5" fillId="0" borderId="43" xfId="0" applyNumberFormat="1" applyFont="1" applyBorder="1" applyAlignment="1"/>
    <xf numFmtId="49" fontId="1" fillId="2" borderId="43" xfId="0" applyNumberFormat="1" applyFont="1" applyFill="1" applyBorder="1" applyAlignment="1">
      <alignment horizontal="center"/>
    </xf>
    <xf numFmtId="49" fontId="1" fillId="6" borderId="43" xfId="0" applyNumberFormat="1" applyFont="1" applyFill="1" applyBorder="1" applyAlignment="1">
      <alignment horizontal="center"/>
    </xf>
    <xf numFmtId="49" fontId="1" fillId="0" borderId="43" xfId="0" applyNumberFormat="1" applyFont="1" applyBorder="1" applyAlignment="1">
      <alignment horizontal="center"/>
    </xf>
    <xf numFmtId="49" fontId="0" fillId="0" borderId="49" xfId="0" applyNumberFormat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49" fontId="1" fillId="12" borderId="48" xfId="0" applyNumberFormat="1" applyFont="1" applyFill="1" applyBorder="1" applyAlignment="1">
      <alignment horizontal="center"/>
    </xf>
    <xf numFmtId="49" fontId="0" fillId="2" borderId="2" xfId="0" applyNumberFormat="1" applyFill="1" applyBorder="1"/>
    <xf numFmtId="49" fontId="1" fillId="12" borderId="53" xfId="0" applyNumberFormat="1" applyFont="1" applyFill="1" applyBorder="1" applyAlignment="1">
      <alignment horizontal="center"/>
    </xf>
    <xf numFmtId="49" fontId="0" fillId="2" borderId="0" xfId="0" applyNumberFormat="1" applyFill="1" applyBorder="1"/>
    <xf numFmtId="49" fontId="1" fillId="12" borderId="50" xfId="0" applyNumberFormat="1" applyFont="1" applyFill="1" applyBorder="1" applyAlignment="1">
      <alignment horizontal="center"/>
    </xf>
    <xf numFmtId="49" fontId="1" fillId="6" borderId="50" xfId="0" applyNumberFormat="1" applyFont="1" applyFill="1" applyBorder="1" applyAlignment="1">
      <alignment horizontal="center"/>
    </xf>
    <xf numFmtId="49" fontId="0" fillId="0" borderId="60" xfId="0" applyNumberFormat="1" applyBorder="1"/>
    <xf numFmtId="49" fontId="1" fillId="13" borderId="48" xfId="0" applyNumberFormat="1" applyFont="1" applyFill="1" applyBorder="1" applyAlignment="1">
      <alignment horizontal="center"/>
    </xf>
    <xf numFmtId="49" fontId="1" fillId="2" borderId="2" xfId="0" applyNumberFormat="1" applyFont="1" applyFill="1" applyBorder="1"/>
    <xf numFmtId="49" fontId="1" fillId="13" borderId="53" xfId="0" applyNumberFormat="1" applyFont="1" applyFill="1" applyBorder="1" applyAlignment="1">
      <alignment horizontal="center"/>
    </xf>
    <xf numFmtId="49" fontId="1" fillId="2" borderId="0" xfId="0" applyNumberFormat="1" applyFont="1" applyFill="1" applyBorder="1"/>
    <xf numFmtId="49" fontId="1" fillId="13" borderId="50" xfId="0" applyNumberFormat="1" applyFont="1" applyFill="1" applyBorder="1" applyAlignment="1">
      <alignment horizontal="center"/>
    </xf>
    <xf numFmtId="49" fontId="1" fillId="2" borderId="60" xfId="0" applyNumberFormat="1" applyFont="1" applyFill="1" applyBorder="1"/>
    <xf numFmtId="49" fontId="1" fillId="0" borderId="60" xfId="0" applyNumberFormat="1" applyFont="1" applyBorder="1"/>
    <xf numFmtId="49" fontId="1" fillId="2" borderId="3" xfId="0" applyNumberFormat="1" applyFont="1" applyFill="1" applyBorder="1" applyAlignment="1">
      <alignment horizontal="center"/>
    </xf>
    <xf numFmtId="49" fontId="9" fillId="6" borderId="43" xfId="0" applyNumberFormat="1" applyFont="1" applyFill="1" applyBorder="1" applyAlignment="1">
      <alignment horizontal="center"/>
    </xf>
    <xf numFmtId="49" fontId="9" fillId="2" borderId="60" xfId="0" applyNumberFormat="1" applyFont="1" applyFill="1" applyBorder="1"/>
    <xf numFmtId="49" fontId="9" fillId="0" borderId="60" xfId="0" applyNumberFormat="1" applyFont="1" applyBorder="1"/>
    <xf numFmtId="0" fontId="9" fillId="0" borderId="3" xfId="0" applyFont="1" applyBorder="1" applyAlignment="1">
      <alignment horizontal="center"/>
    </xf>
    <xf numFmtId="0" fontId="9" fillId="6" borderId="43" xfId="0" applyFont="1" applyFill="1" applyBorder="1" applyAlignment="1">
      <alignment horizontal="center"/>
    </xf>
    <xf numFmtId="0" fontId="4" fillId="11" borderId="3" xfId="0" applyFont="1" applyFill="1" applyBorder="1"/>
    <xf numFmtId="0" fontId="9" fillId="9" borderId="15" xfId="0" applyFont="1" applyFill="1" applyBorder="1" applyAlignment="1">
      <alignment horizontal="center"/>
    </xf>
    <xf numFmtId="0" fontId="6" fillId="0" borderId="58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49" fontId="14" fillId="0" borderId="0" xfId="0" applyNumberFormat="1" applyFont="1" applyBorder="1" applyAlignment="1">
      <alignment horizontal="center"/>
    </xf>
    <xf numFmtId="0" fontId="4" fillId="0" borderId="57" xfId="0" applyFont="1" applyBorder="1"/>
    <xf numFmtId="0" fontId="5" fillId="0" borderId="0" xfId="0" applyFont="1" applyBorder="1" applyAlignment="1">
      <alignment horizontal="center"/>
    </xf>
    <xf numFmtId="49" fontId="0" fillId="0" borderId="0" xfId="0" applyNumberFormat="1" applyFont="1" applyBorder="1" applyAlignment="1">
      <alignment horizontal="center"/>
    </xf>
    <xf numFmtId="49" fontId="4" fillId="0" borderId="0" xfId="0" applyNumberFormat="1" applyFont="1" applyBorder="1" applyAlignment="1">
      <alignment horizontal="center"/>
    </xf>
    <xf numFmtId="0" fontId="0" fillId="0" borderId="0" xfId="0" applyBorder="1"/>
    <xf numFmtId="0" fontId="11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1" fillId="0" borderId="58" xfId="0" applyFont="1" applyBorder="1"/>
    <xf numFmtId="49" fontId="9" fillId="0" borderId="0" xfId="0" applyNumberFormat="1" applyFont="1" applyBorder="1"/>
    <xf numFmtId="0" fontId="15" fillId="0" borderId="0" xfId="0" applyFont="1" applyBorder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6" fillId="2" borderId="58" xfId="0" applyFont="1" applyFill="1" applyBorder="1" applyAlignment="1">
      <alignment horizontal="center"/>
    </xf>
    <xf numFmtId="49" fontId="1" fillId="0" borderId="38" xfId="0" applyNumberFormat="1" applyFont="1" applyBorder="1"/>
    <xf numFmtId="49" fontId="1" fillId="0" borderId="49" xfId="0" applyNumberFormat="1" applyFont="1" applyBorder="1"/>
    <xf numFmtId="49" fontId="1" fillId="0" borderId="39" xfId="0" applyNumberFormat="1" applyFont="1" applyBorder="1" applyAlignment="1">
      <alignment horizontal="center"/>
    </xf>
    <xf numFmtId="49" fontId="1" fillId="0" borderId="58" xfId="0" applyNumberFormat="1" applyFont="1" applyBorder="1"/>
    <xf numFmtId="49" fontId="1" fillId="0" borderId="0" xfId="0" applyNumberFormat="1" applyFont="1" applyBorder="1"/>
    <xf numFmtId="49" fontId="34" fillId="0" borderId="36" xfId="6" applyNumberFormat="1" applyFont="1" applyBorder="1"/>
    <xf numFmtId="49" fontId="1" fillId="0" borderId="37" xfId="0" applyNumberFormat="1" applyFont="1" applyBorder="1" applyAlignment="1">
      <alignment horizontal="center"/>
    </xf>
    <xf numFmtId="49" fontId="0" fillId="0" borderId="38" xfId="0" applyNumberFormat="1" applyBorder="1"/>
    <xf numFmtId="49" fontId="0" fillId="0" borderId="58" xfId="0" applyNumberFormat="1" applyBorder="1"/>
    <xf numFmtId="49" fontId="0" fillId="0" borderId="0" xfId="0" applyNumberFormat="1" applyBorder="1"/>
    <xf numFmtId="49" fontId="0" fillId="0" borderId="57" xfId="0" applyNumberFormat="1" applyBorder="1"/>
    <xf numFmtId="49" fontId="30" fillId="0" borderId="58" xfId="0" applyNumberFormat="1" applyFont="1" applyBorder="1"/>
    <xf numFmtId="49" fontId="30" fillId="0" borderId="57" xfId="0" applyNumberFormat="1" applyFont="1" applyBorder="1"/>
    <xf numFmtId="49" fontId="31" fillId="0" borderId="58" xfId="0" applyNumberFormat="1" applyFont="1" applyBorder="1"/>
    <xf numFmtId="49" fontId="31" fillId="0" borderId="0" xfId="0" applyNumberFormat="1" applyFont="1" applyBorder="1"/>
    <xf numFmtId="49" fontId="31" fillId="0" borderId="57" xfId="0" applyNumberFormat="1" applyFont="1" applyBorder="1"/>
    <xf numFmtId="49" fontId="0" fillId="0" borderId="57" xfId="0" applyNumberFormat="1" applyBorder="1" applyAlignment="1">
      <alignment horizontal="center"/>
    </xf>
    <xf numFmtId="49" fontId="1" fillId="2" borderId="57" xfId="0" applyNumberFormat="1" applyFont="1" applyFill="1" applyBorder="1" applyAlignment="1">
      <alignment horizontal="center"/>
    </xf>
    <xf numFmtId="0" fontId="0" fillId="0" borderId="57" xfId="0" applyBorder="1"/>
    <xf numFmtId="49" fontId="0" fillId="0" borderId="60" xfId="0" applyNumberFormat="1" applyBorder="1" applyAlignment="1">
      <alignment horizontal="center"/>
    </xf>
    <xf numFmtId="49" fontId="1" fillId="0" borderId="60" xfId="0" applyNumberFormat="1" applyFont="1" applyBorder="1" applyAlignment="1">
      <alignment horizontal="center"/>
    </xf>
    <xf numFmtId="49" fontId="0" fillId="0" borderId="37" xfId="0" applyNumberFormat="1" applyBorder="1"/>
    <xf numFmtId="0" fontId="1" fillId="6" borderId="58" xfId="0" applyFont="1" applyFill="1" applyBorder="1" applyAlignment="1">
      <alignment horizontal="center"/>
    </xf>
    <xf numFmtId="0" fontId="1" fillId="9" borderId="21" xfId="0" applyFont="1" applyFill="1" applyBorder="1" applyAlignment="1">
      <alignment horizontal="center"/>
    </xf>
    <xf numFmtId="0" fontId="10" fillId="9" borderId="18" xfId="0" applyFont="1" applyFill="1" applyBorder="1" applyAlignment="1">
      <alignment horizontal="center"/>
    </xf>
    <xf numFmtId="0" fontId="1" fillId="0" borderId="30" xfId="0" applyFont="1" applyFill="1" applyBorder="1" applyAlignment="1">
      <alignment horizontal="center"/>
    </xf>
    <xf numFmtId="0" fontId="10" fillId="0" borderId="30" xfId="0" applyFont="1" applyFill="1" applyBorder="1" applyAlignment="1">
      <alignment horizontal="center"/>
    </xf>
    <xf numFmtId="49" fontId="1" fillId="0" borderId="0" xfId="0" applyNumberFormat="1" applyFont="1" applyBorder="1" applyAlignment="1">
      <alignment horizontal="left"/>
    </xf>
    <xf numFmtId="0" fontId="35" fillId="8" borderId="0" xfId="0" applyFont="1" applyFill="1" applyBorder="1" applyAlignment="1">
      <alignment horizontal="left"/>
    </xf>
    <xf numFmtId="0" fontId="0" fillId="8" borderId="0" xfId="0" applyFill="1" applyBorder="1"/>
    <xf numFmtId="49" fontId="35" fillId="8" borderId="0" xfId="0" applyNumberFormat="1" applyFont="1" applyFill="1" applyBorder="1" applyAlignment="1">
      <alignment horizontal="left"/>
    </xf>
    <xf numFmtId="49" fontId="0" fillId="8" borderId="0" xfId="0" applyNumberFormat="1" applyFill="1" applyBorder="1"/>
    <xf numFmtId="0" fontId="36" fillId="8" borderId="0" xfId="0" applyFont="1" applyFill="1" applyBorder="1"/>
    <xf numFmtId="0" fontId="6" fillId="11" borderId="2" xfId="0" applyFont="1" applyFill="1" applyBorder="1" applyAlignment="1">
      <alignment horizontal="center"/>
    </xf>
    <xf numFmtId="49" fontId="1" fillId="2" borderId="16" xfId="0" applyNumberFormat="1" applyFont="1" applyFill="1" applyBorder="1" applyAlignment="1">
      <alignment horizontal="center"/>
    </xf>
    <xf numFmtId="0" fontId="5" fillId="0" borderId="52" xfId="0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9" fillId="9" borderId="29" xfId="0" applyFont="1" applyFill="1" applyBorder="1" applyAlignment="1">
      <alignment horizontal="center"/>
    </xf>
    <xf numFmtId="0" fontId="9" fillId="0" borderId="43" xfId="0" applyFont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0" fontId="1" fillId="0" borderId="50" xfId="0" applyFont="1" applyBorder="1" applyAlignment="1">
      <alignment horizontal="center"/>
    </xf>
    <xf numFmtId="0" fontId="1" fillId="9" borderId="50" xfId="0" applyFont="1" applyFill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1" fillId="9" borderId="37" xfId="0" applyFont="1" applyFill="1" applyBorder="1" applyAlignment="1">
      <alignment horizontal="center"/>
    </xf>
    <xf numFmtId="0" fontId="5" fillId="0" borderId="50" xfId="0" applyFont="1" applyBorder="1" applyAlignment="1">
      <alignment horizontal="center"/>
    </xf>
    <xf numFmtId="0" fontId="1" fillId="9" borderId="43" xfId="0" applyFont="1" applyFill="1" applyBorder="1" applyAlignment="1">
      <alignment horizontal="center"/>
    </xf>
    <xf numFmtId="0" fontId="5" fillId="0" borderId="36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" fillId="0" borderId="47" xfId="0" applyFont="1" applyBorder="1" applyAlignment="1">
      <alignment horizontal="center"/>
    </xf>
    <xf numFmtId="0" fontId="1" fillId="0" borderId="61" xfId="0" applyFont="1" applyBorder="1" applyAlignment="1">
      <alignment horizontal="center"/>
    </xf>
    <xf numFmtId="0" fontId="1" fillId="0" borderId="64" xfId="0" applyFont="1" applyBorder="1" applyAlignment="1">
      <alignment horizontal="center"/>
    </xf>
    <xf numFmtId="0" fontId="1" fillId="0" borderId="65" xfId="0" applyFont="1" applyBorder="1" applyAlignment="1">
      <alignment horizontal="left"/>
    </xf>
    <xf numFmtId="0" fontId="1" fillId="9" borderId="3" xfId="0" applyFont="1" applyFill="1" applyBorder="1" applyAlignment="1">
      <alignment horizontal="center"/>
    </xf>
    <xf numFmtId="0" fontId="4" fillId="11" borderId="37" xfId="0" applyFont="1" applyFill="1" applyBorder="1"/>
    <xf numFmtId="0" fontId="9" fillId="6" borderId="15" xfId="0" applyFont="1" applyFill="1" applyBorder="1" applyAlignment="1">
      <alignment horizontal="center"/>
    </xf>
    <xf numFmtId="0" fontId="9" fillId="16" borderId="30" xfId="0" applyFont="1" applyFill="1" applyBorder="1" applyAlignment="1">
      <alignment horizontal="center"/>
    </xf>
    <xf numFmtId="0" fontId="9" fillId="15" borderId="30" xfId="0" applyFont="1" applyFill="1" applyBorder="1" applyAlignment="1">
      <alignment horizontal="center"/>
    </xf>
    <xf numFmtId="0" fontId="9" fillId="14" borderId="26" xfId="0" applyFont="1" applyFill="1" applyBorder="1" applyAlignment="1">
      <alignment horizontal="center"/>
    </xf>
    <xf numFmtId="49" fontId="1" fillId="2" borderId="60" xfId="0" applyNumberFormat="1" applyFont="1" applyFill="1" applyBorder="1" applyAlignment="1"/>
    <xf numFmtId="49" fontId="1" fillId="0" borderId="60" xfId="0" applyNumberFormat="1" applyFont="1" applyBorder="1" applyAlignment="1"/>
    <xf numFmtId="0" fontId="1" fillId="8" borderId="49" xfId="0" applyFont="1" applyFill="1" applyBorder="1" applyAlignment="1">
      <alignment horizontal="center"/>
    </xf>
    <xf numFmtId="0" fontId="1" fillId="0" borderId="58" xfId="0" applyFont="1" applyBorder="1" applyAlignment="1">
      <alignment horizontal="center"/>
    </xf>
    <xf numFmtId="0" fontId="1" fillId="0" borderId="57" xfId="0" applyFont="1" applyBorder="1" applyAlignment="1">
      <alignment horizontal="center"/>
    </xf>
    <xf numFmtId="0" fontId="1" fillId="8" borderId="0" xfId="0" applyFont="1" applyFill="1" applyBorder="1" applyAlignment="1">
      <alignment horizontal="center"/>
    </xf>
    <xf numFmtId="49" fontId="0" fillId="0" borderId="43" xfId="0" applyNumberFormat="1" applyBorder="1" applyAlignment="1">
      <alignment horizontal="center"/>
    </xf>
    <xf numFmtId="0" fontId="1" fillId="0" borderId="43" xfId="0" applyFont="1" applyBorder="1"/>
    <xf numFmtId="0" fontId="0" fillId="0" borderId="43" xfId="0" applyBorder="1" applyAlignment="1">
      <alignment horizontal="center"/>
    </xf>
    <xf numFmtId="0" fontId="1" fillId="0" borderId="3" xfId="0" applyFont="1" applyBorder="1"/>
    <xf numFmtId="0" fontId="0" fillId="0" borderId="36" xfId="0" applyBorder="1"/>
    <xf numFmtId="0" fontId="0" fillId="0" borderId="37" xfId="0" applyBorder="1"/>
    <xf numFmtId="0" fontId="9" fillId="0" borderId="1" xfId="0" applyFont="1" applyBorder="1"/>
    <xf numFmtId="0" fontId="28" fillId="0" borderId="1" xfId="0" applyFont="1" applyBorder="1"/>
    <xf numFmtId="0" fontId="28" fillId="0" borderId="2" xfId="0" applyFont="1" applyBorder="1"/>
    <xf numFmtId="0" fontId="0" fillId="0" borderId="3" xfId="0" applyBorder="1"/>
    <xf numFmtId="0" fontId="0" fillId="0" borderId="60" xfId="0" applyBorder="1"/>
    <xf numFmtId="0" fontId="0" fillId="0" borderId="0" xfId="0" applyBorder="1" applyAlignment="1">
      <alignment horizontal="center"/>
    </xf>
    <xf numFmtId="0" fontId="0" fillId="18" borderId="49" xfId="0" applyFont="1" applyFill="1" applyBorder="1" applyAlignment="1">
      <alignment horizontal="center"/>
    </xf>
    <xf numFmtId="0" fontId="0" fillId="18" borderId="0" xfId="0" applyFont="1" applyFill="1" applyBorder="1" applyAlignment="1">
      <alignment horizontal="center"/>
    </xf>
    <xf numFmtId="0" fontId="0" fillId="18" borderId="60" xfId="0" applyFont="1" applyFill="1" applyBorder="1" applyAlignment="1">
      <alignment horizontal="center"/>
    </xf>
    <xf numFmtId="3" fontId="1" fillId="0" borderId="43" xfId="0" applyNumberFormat="1" applyFont="1" applyBorder="1" applyAlignment="1">
      <alignment horizontal="center"/>
    </xf>
    <xf numFmtId="0" fontId="9" fillId="0" borderId="43" xfId="0" applyFont="1" applyBorder="1"/>
    <xf numFmtId="49" fontId="1" fillId="0" borderId="43" xfId="0" applyNumberFormat="1" applyFont="1" applyBorder="1" applyAlignment="1">
      <alignment horizontal="center" vertical="center"/>
    </xf>
    <xf numFmtId="0" fontId="0" fillId="0" borderId="58" xfId="0" applyBorder="1"/>
    <xf numFmtId="49" fontId="0" fillId="0" borderId="43" xfId="0" applyNumberFormat="1" applyBorder="1"/>
    <xf numFmtId="49" fontId="4" fillId="0" borderId="57" xfId="0" applyNumberFormat="1" applyFont="1" applyBorder="1"/>
    <xf numFmtId="0" fontId="0" fillId="2" borderId="0" xfId="0" applyFill="1" applyBorder="1"/>
    <xf numFmtId="0" fontId="14" fillId="2" borderId="0" xfId="0" applyFont="1" applyFill="1" applyAlignment="1">
      <alignment horizontal="center"/>
    </xf>
    <xf numFmtId="49" fontId="14" fillId="2" borderId="0" xfId="0" applyNumberFormat="1" applyFont="1" applyFill="1" applyAlignment="1">
      <alignment horizontal="center"/>
    </xf>
    <xf numFmtId="0" fontId="0" fillId="5" borderId="2" xfId="0" applyFill="1" applyBorder="1"/>
    <xf numFmtId="0" fontId="1" fillId="5" borderId="2" xfId="0" applyFont="1" applyFill="1" applyBorder="1"/>
    <xf numFmtId="0" fontId="0" fillId="0" borderId="26" xfId="0" applyNumberFormat="1" applyBorder="1" applyAlignment="1">
      <alignment horizontal="center"/>
    </xf>
    <xf numFmtId="49" fontId="0" fillId="2" borderId="26" xfId="0" applyNumberFormat="1" applyFont="1" applyFill="1" applyBorder="1" applyAlignment="1">
      <alignment horizontal="center"/>
    </xf>
    <xf numFmtId="0" fontId="0" fillId="0" borderId="30" xfId="0" applyFont="1" applyBorder="1" applyAlignment="1">
      <alignment horizontal="center"/>
    </xf>
    <xf numFmtId="49" fontId="0" fillId="2" borderId="30" xfId="0" applyNumberFormat="1" applyFont="1" applyFill="1" applyBorder="1" applyAlignment="1">
      <alignment horizontal="center"/>
    </xf>
    <xf numFmtId="0" fontId="1" fillId="8" borderId="50" xfId="0" applyFont="1" applyFill="1" applyBorder="1" applyAlignment="1">
      <alignment horizontal="center"/>
    </xf>
    <xf numFmtId="0" fontId="7" fillId="2" borderId="26" xfId="0" applyFont="1" applyFill="1" applyBorder="1" applyAlignment="1">
      <alignment horizontal="center"/>
    </xf>
    <xf numFmtId="0" fontId="0" fillId="0" borderId="26" xfId="0" applyFont="1" applyBorder="1" applyAlignment="1">
      <alignment horizontal="center"/>
    </xf>
    <xf numFmtId="0" fontId="0" fillId="0" borderId="35" xfId="0" applyFont="1" applyBorder="1" applyAlignment="1">
      <alignment horizontal="center"/>
    </xf>
    <xf numFmtId="0" fontId="6" fillId="18" borderId="49" xfId="0" applyFont="1" applyFill="1" applyBorder="1" applyAlignment="1">
      <alignment horizontal="center"/>
    </xf>
    <xf numFmtId="0" fontId="6" fillId="18" borderId="0" xfId="0" applyFont="1" applyFill="1" applyBorder="1" applyAlignment="1">
      <alignment horizontal="center"/>
    </xf>
    <xf numFmtId="0" fontId="4" fillId="18" borderId="39" xfId="0" applyFont="1" applyFill="1" applyBorder="1"/>
    <xf numFmtId="0" fontId="4" fillId="18" borderId="57" xfId="0" applyFont="1" applyFill="1" applyBorder="1"/>
    <xf numFmtId="0" fontId="5" fillId="18" borderId="60" xfId="0" applyFont="1" applyFill="1" applyBorder="1" applyAlignment="1">
      <alignment horizontal="center"/>
    </xf>
    <xf numFmtId="0" fontId="4" fillId="18" borderId="37" xfId="0" applyFont="1" applyFill="1" applyBorder="1"/>
    <xf numFmtId="0" fontId="4" fillId="5" borderId="2" xfId="0" applyFont="1" applyFill="1" applyBorder="1"/>
    <xf numFmtId="0" fontId="1" fillId="9" borderId="29" xfId="0" applyFont="1" applyFill="1" applyBorder="1" applyAlignment="1">
      <alignment horizontal="center"/>
    </xf>
    <xf numFmtId="0" fontId="0" fillId="0" borderId="58" xfId="0" applyFont="1" applyBorder="1" applyAlignment="1">
      <alignment horizontal="center"/>
    </xf>
    <xf numFmtId="49" fontId="1" fillId="2" borderId="43" xfId="0" applyNumberFormat="1" applyFont="1" applyFill="1" applyBorder="1"/>
    <xf numFmtId="49" fontId="1" fillId="2" borderId="53" xfId="0" applyNumberFormat="1" applyFont="1" applyFill="1" applyBorder="1"/>
    <xf numFmtId="49" fontId="1" fillId="0" borderId="50" xfId="0" applyNumberFormat="1" applyFont="1" applyBorder="1" applyAlignment="1"/>
    <xf numFmtId="49" fontId="1" fillId="2" borderId="2" xfId="0" applyNumberFormat="1" applyFont="1" applyFill="1" applyBorder="1" applyAlignment="1">
      <alignment horizontal="center"/>
    </xf>
    <xf numFmtId="49" fontId="1" fillId="0" borderId="49" xfId="0" applyNumberFormat="1" applyFont="1" applyBorder="1" applyAlignment="1">
      <alignment horizontal="center"/>
    </xf>
    <xf numFmtId="49" fontId="0" fillId="0" borderId="49" xfId="0" applyNumberFormat="1" applyFont="1" applyBorder="1"/>
    <xf numFmtId="49" fontId="9" fillId="0" borderId="43" xfId="0" applyNumberFormat="1" applyFont="1" applyBorder="1"/>
    <xf numFmtId="49" fontId="1" fillId="6" borderId="60" xfId="0" applyNumberFormat="1" applyFont="1" applyFill="1" applyBorder="1" applyAlignment="1">
      <alignment horizontal="center"/>
    </xf>
    <xf numFmtId="49" fontId="0" fillId="2" borderId="0" xfId="0" applyNumberFormat="1" applyFill="1"/>
    <xf numFmtId="49" fontId="9" fillId="6" borderId="60" xfId="0" applyNumberFormat="1" applyFont="1" applyFill="1" applyBorder="1" applyAlignment="1">
      <alignment horizontal="center"/>
    </xf>
    <xf numFmtId="0" fontId="1" fillId="2" borderId="50" xfId="0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9" fillId="0" borderId="3" xfId="0" applyFont="1" applyBorder="1" applyAlignment="1">
      <alignment horizontal="center"/>
    </xf>
    <xf numFmtId="49" fontId="0" fillId="2" borderId="58" xfId="0" applyNumberFormat="1" applyFill="1" applyBorder="1"/>
    <xf numFmtId="0" fontId="35" fillId="2" borderId="0" xfId="0" applyFont="1" applyFill="1" applyBorder="1" applyAlignment="1">
      <alignment horizontal="left"/>
    </xf>
    <xf numFmtId="49" fontId="0" fillId="2" borderId="57" xfId="0" applyNumberFormat="1" applyFill="1" applyBorder="1"/>
    <xf numFmtId="49" fontId="5" fillId="2" borderId="43" xfId="0" applyNumberFormat="1" applyFont="1" applyFill="1" applyBorder="1" applyAlignment="1">
      <alignment horizontal="center"/>
    </xf>
    <xf numFmtId="49" fontId="5" fillId="2" borderId="50" xfId="0" applyNumberFormat="1" applyFont="1" applyFill="1" applyBorder="1" applyAlignment="1">
      <alignment horizontal="center"/>
    </xf>
    <xf numFmtId="49" fontId="1" fillId="10" borderId="2" xfId="0" applyNumberFormat="1" applyFont="1" applyFill="1" applyBorder="1"/>
    <xf numFmtId="49" fontId="1" fillId="10" borderId="60" xfId="0" applyNumberFormat="1" applyFont="1" applyFill="1" applyBorder="1"/>
    <xf numFmtId="49" fontId="0" fillId="10" borderId="2" xfId="0" applyNumberFormat="1" applyFill="1" applyBorder="1"/>
    <xf numFmtId="49" fontId="0" fillId="10" borderId="60" xfId="0" applyNumberFormat="1" applyFill="1" applyBorder="1"/>
    <xf numFmtId="49" fontId="0" fillId="10" borderId="49" xfId="0" applyNumberFormat="1" applyFill="1" applyBorder="1"/>
    <xf numFmtId="49" fontId="0" fillId="10" borderId="0" xfId="0" applyNumberFormat="1" applyFill="1" applyBorder="1"/>
    <xf numFmtId="49" fontId="0" fillId="10" borderId="43" xfId="0" applyNumberFormat="1" applyFill="1" applyBorder="1"/>
    <xf numFmtId="49" fontId="1" fillId="8" borderId="2" xfId="0" applyNumberFormat="1" applyFont="1" applyFill="1" applyBorder="1"/>
    <xf numFmtId="49" fontId="1" fillId="8" borderId="43" xfId="0" applyNumberFormat="1" applyFont="1" applyFill="1" applyBorder="1"/>
    <xf numFmtId="49" fontId="1" fillId="8" borderId="0" xfId="0" applyNumberFormat="1" applyFont="1" applyFill="1" applyBorder="1"/>
    <xf numFmtId="49" fontId="1" fillId="8" borderId="60" xfId="0" applyNumberFormat="1" applyFont="1" applyFill="1" applyBorder="1"/>
    <xf numFmtId="49" fontId="0" fillId="8" borderId="49" xfId="0" applyNumberFormat="1" applyFill="1" applyBorder="1"/>
    <xf numFmtId="49" fontId="1" fillId="8" borderId="48" xfId="0" applyNumberFormat="1" applyFont="1" applyFill="1" applyBorder="1" applyAlignment="1">
      <alignment horizontal="center"/>
    </xf>
    <xf numFmtId="49" fontId="1" fillId="8" borderId="53" xfId="0" applyNumberFormat="1" applyFont="1" applyFill="1" applyBorder="1" applyAlignment="1">
      <alignment horizontal="center"/>
    </xf>
    <xf numFmtId="49" fontId="1" fillId="8" borderId="50" xfId="0" applyNumberFormat="1" applyFont="1" applyFill="1" applyBorder="1" applyAlignment="1">
      <alignment horizontal="center"/>
    </xf>
    <xf numFmtId="49" fontId="1" fillId="2" borderId="50" xfId="0" applyNumberFormat="1" applyFont="1" applyFill="1" applyBorder="1"/>
    <xf numFmtId="49" fontId="1" fillId="0" borderId="50" xfId="0" applyNumberFormat="1" applyFont="1" applyBorder="1"/>
    <xf numFmtId="49" fontId="13" fillId="2" borderId="43" xfId="0" applyNumberFormat="1" applyFont="1" applyFill="1" applyBorder="1" applyAlignment="1">
      <alignment horizontal="center"/>
    </xf>
    <xf numFmtId="49" fontId="13" fillId="2" borderId="50" xfId="0" applyNumberFormat="1" applyFont="1" applyFill="1" applyBorder="1" applyAlignment="1">
      <alignment horizontal="center"/>
    </xf>
    <xf numFmtId="3" fontId="9" fillId="6" borderId="43" xfId="0" applyNumberFormat="1" applyFont="1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1" fillId="11" borderId="1" xfId="0" applyFont="1" applyFill="1" applyBorder="1" applyAlignment="1">
      <alignment horizontal="center"/>
    </xf>
    <xf numFmtId="49" fontId="1" fillId="6" borderId="16" xfId="0" applyNumberFormat="1" applyFont="1" applyFill="1" applyBorder="1" applyAlignment="1">
      <alignment horizontal="center"/>
    </xf>
    <xf numFmtId="0" fontId="1" fillId="0" borderId="34" xfId="0" applyFont="1" applyBorder="1"/>
    <xf numFmtId="0" fontId="1" fillId="0" borderId="17" xfId="0" applyFont="1" applyBorder="1"/>
    <xf numFmtId="49" fontId="1" fillId="8" borderId="8" xfId="0" applyNumberFormat="1" applyFont="1" applyFill="1" applyBorder="1" applyAlignment="1">
      <alignment horizontal="center"/>
    </xf>
    <xf numFmtId="49" fontId="1" fillId="8" borderId="9" xfId="0" applyNumberFormat="1" applyFont="1" applyFill="1" applyBorder="1" applyAlignment="1">
      <alignment horizontal="center"/>
    </xf>
    <xf numFmtId="49" fontId="1" fillId="8" borderId="66" xfId="1" applyNumberFormat="1" applyFont="1" applyFill="1" applyBorder="1" applyAlignment="1">
      <alignment horizontal="center"/>
    </xf>
    <xf numFmtId="49" fontId="1" fillId="10" borderId="8" xfId="0" applyNumberFormat="1" applyFont="1" applyFill="1" applyBorder="1" applyAlignment="1">
      <alignment horizontal="center"/>
    </xf>
    <xf numFmtId="49" fontId="1" fillId="10" borderId="9" xfId="0" applyNumberFormat="1" applyFont="1" applyFill="1" applyBorder="1" applyAlignment="1">
      <alignment horizontal="center"/>
    </xf>
    <xf numFmtId="49" fontId="1" fillId="10" borderId="66" xfId="0" applyNumberFormat="1" applyFont="1" applyFill="1" applyBorder="1" applyAlignment="1">
      <alignment horizontal="center"/>
    </xf>
    <xf numFmtId="49" fontId="1" fillId="9" borderId="20" xfId="0" applyNumberFormat="1" applyFont="1" applyFill="1" applyBorder="1" applyAlignment="1">
      <alignment horizontal="center"/>
    </xf>
    <xf numFmtId="0" fontId="9" fillId="16" borderId="50" xfId="0" applyFont="1" applyFill="1" applyBorder="1" applyAlignment="1">
      <alignment horizontal="center"/>
    </xf>
    <xf numFmtId="0" fontId="0" fillId="0" borderId="49" xfId="0" applyBorder="1"/>
    <xf numFmtId="0" fontId="0" fillId="0" borderId="30" xfId="0" applyNumberFormat="1" applyBorder="1" applyAlignment="1">
      <alignment horizontal="center"/>
    </xf>
    <xf numFmtId="0" fontId="37" fillId="2" borderId="0" xfId="0" applyFont="1" applyFill="1" applyBorder="1" applyAlignment="1">
      <alignment vertical="center"/>
    </xf>
    <xf numFmtId="0" fontId="1" fillId="6" borderId="26" xfId="0" applyFont="1" applyFill="1" applyBorder="1" applyAlignment="1">
      <alignment horizontal="center"/>
    </xf>
    <xf numFmtId="0" fontId="1" fillId="0" borderId="15" xfId="0" applyFont="1" applyBorder="1" applyAlignment="1">
      <alignment horizontal="center"/>
    </xf>
    <xf numFmtId="49" fontId="1" fillId="6" borderId="53" xfId="0" applyNumberFormat="1" applyFont="1" applyFill="1" applyBorder="1" applyAlignment="1">
      <alignment horizontal="center"/>
    </xf>
    <xf numFmtId="49" fontId="1" fillId="6" borderId="30" xfId="0" applyNumberFormat="1" applyFont="1" applyFill="1" applyBorder="1" applyAlignment="1">
      <alignment horizontal="center"/>
    </xf>
    <xf numFmtId="0" fontId="13" fillId="0" borderId="39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60" xfId="0" applyFont="1" applyBorder="1" applyAlignment="1">
      <alignment horizontal="center"/>
    </xf>
    <xf numFmtId="0" fontId="13" fillId="6" borderId="48" xfId="0" applyFont="1" applyFill="1" applyBorder="1" applyAlignment="1">
      <alignment horizontal="center"/>
    </xf>
    <xf numFmtId="0" fontId="13" fillId="0" borderId="64" xfId="0" applyFont="1" applyBorder="1" applyAlignment="1">
      <alignment horizontal="center"/>
    </xf>
    <xf numFmtId="0" fontId="13" fillId="0" borderId="65" xfId="0" applyFont="1" applyBorder="1" applyAlignment="1">
      <alignment horizontal="left"/>
    </xf>
    <xf numFmtId="0" fontId="13" fillId="0" borderId="48" xfId="0" applyFont="1" applyBorder="1" applyAlignment="1">
      <alignment horizontal="center"/>
    </xf>
    <xf numFmtId="0" fontId="17" fillId="0" borderId="39" xfId="0" applyFont="1" applyBorder="1" applyAlignment="1">
      <alignment horizontal="center" vertical="center"/>
    </xf>
    <xf numFmtId="0" fontId="13" fillId="6" borderId="50" xfId="0" applyFont="1" applyFill="1" applyBorder="1" applyAlignment="1">
      <alignment horizontal="center"/>
    </xf>
    <xf numFmtId="0" fontId="13" fillId="0" borderId="47" xfId="0" applyFont="1" applyBorder="1" applyAlignment="1">
      <alignment horizontal="center"/>
    </xf>
    <xf numFmtId="0" fontId="13" fillId="0" borderId="61" xfId="0" applyFont="1" applyBorder="1" applyAlignment="1">
      <alignment horizontal="center"/>
    </xf>
    <xf numFmtId="0" fontId="13" fillId="0" borderId="50" xfId="0" applyFont="1" applyBorder="1" applyAlignment="1">
      <alignment horizontal="center"/>
    </xf>
    <xf numFmtId="0" fontId="13" fillId="0" borderId="37" xfId="0" applyFont="1" applyBorder="1" applyAlignment="1">
      <alignment horizontal="center" vertical="center"/>
    </xf>
    <xf numFmtId="0" fontId="13" fillId="2" borderId="3" xfId="0" applyNumberFormat="1" applyFont="1" applyFill="1" applyBorder="1" applyAlignment="1">
      <alignment horizontal="center"/>
    </xf>
    <xf numFmtId="0" fontId="43" fillId="2" borderId="0" xfId="0" applyFont="1" applyFill="1" applyBorder="1" applyAlignment="1">
      <alignment vertical="center"/>
    </xf>
    <xf numFmtId="0" fontId="26" fillId="0" borderId="1" xfId="0" applyFont="1" applyBorder="1" applyAlignment="1">
      <alignment horizontal="center"/>
    </xf>
    <xf numFmtId="0" fontId="26" fillId="0" borderId="36" xfId="0" applyFont="1" applyBorder="1" applyAlignment="1">
      <alignment horizontal="center"/>
    </xf>
    <xf numFmtId="0" fontId="44" fillId="0" borderId="41" xfId="0" applyFont="1" applyBorder="1" applyAlignment="1">
      <alignment horizontal="center"/>
    </xf>
    <xf numFmtId="0" fontId="44" fillId="0" borderId="28" xfId="0" applyFont="1" applyBorder="1" applyAlignment="1">
      <alignment horizontal="center"/>
    </xf>
    <xf numFmtId="0" fontId="25" fillId="0" borderId="28" xfId="0" applyFont="1" applyBorder="1" applyAlignment="1">
      <alignment horizontal="center"/>
    </xf>
    <xf numFmtId="0" fontId="25" fillId="0" borderId="27" xfId="0" applyFont="1" applyBorder="1" applyAlignment="1">
      <alignment horizontal="center"/>
    </xf>
    <xf numFmtId="0" fontId="25" fillId="0" borderId="52" xfId="0" applyFont="1" applyBorder="1" applyAlignment="1">
      <alignment horizontal="center"/>
    </xf>
    <xf numFmtId="0" fontId="25" fillId="5" borderId="1" xfId="0" applyFont="1" applyFill="1" applyBorder="1"/>
    <xf numFmtId="0" fontId="25" fillId="0" borderId="0" xfId="0" applyFont="1"/>
    <xf numFmtId="0" fontId="25" fillId="0" borderId="0" xfId="0" applyFont="1" applyAlignment="1">
      <alignment horizontal="center"/>
    </xf>
    <xf numFmtId="0" fontId="25" fillId="18" borderId="39" xfId="0" applyFont="1" applyFill="1" applyBorder="1" applyAlignment="1">
      <alignment horizontal="center"/>
    </xf>
    <xf numFmtId="0" fontId="25" fillId="18" borderId="57" xfId="0" applyFont="1" applyFill="1" applyBorder="1" applyAlignment="1">
      <alignment horizontal="center"/>
    </xf>
    <xf numFmtId="0" fontId="26" fillId="18" borderId="57" xfId="0" applyFont="1" applyFill="1" applyBorder="1" applyAlignment="1">
      <alignment horizontal="center"/>
    </xf>
    <xf numFmtId="0" fontId="26" fillId="0" borderId="43" xfId="0" applyFont="1" applyBorder="1" applyAlignment="1">
      <alignment horizontal="center"/>
    </xf>
    <xf numFmtId="0" fontId="26" fillId="0" borderId="50" xfId="0" applyFont="1" applyBorder="1" applyAlignment="1">
      <alignment horizontal="center"/>
    </xf>
    <xf numFmtId="0" fontId="44" fillId="0" borderId="15" xfId="0" applyFont="1" applyBorder="1" applyAlignment="1">
      <alignment horizontal="center"/>
    </xf>
    <xf numFmtId="0" fontId="44" fillId="0" borderId="26" xfId="0" applyFont="1" applyBorder="1" applyAlignment="1">
      <alignment horizontal="center"/>
    </xf>
    <xf numFmtId="0" fontId="25" fillId="0" borderId="26" xfId="0" applyFont="1" applyBorder="1" applyAlignment="1">
      <alignment horizontal="center"/>
    </xf>
    <xf numFmtId="0" fontId="25" fillId="0" borderId="30" xfId="0" applyFont="1" applyBorder="1" applyAlignment="1">
      <alignment horizontal="center"/>
    </xf>
    <xf numFmtId="0" fontId="25" fillId="0" borderId="35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25" fillId="5" borderId="3" xfId="0" applyFont="1" applyFill="1" applyBorder="1"/>
    <xf numFmtId="0" fontId="25" fillId="2" borderId="0" xfId="0" applyFont="1" applyFill="1"/>
    <xf numFmtId="0" fontId="25" fillId="0" borderId="0" xfId="0" applyFont="1" applyBorder="1"/>
    <xf numFmtId="0" fontId="13" fillId="0" borderId="37" xfId="0" applyFont="1" applyBorder="1" applyAlignment="1">
      <alignment horizontal="center"/>
    </xf>
    <xf numFmtId="0" fontId="13" fillId="0" borderId="3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4" xfId="0" applyBorder="1" applyAlignment="1">
      <alignment horizontal="center"/>
    </xf>
    <xf numFmtId="49" fontId="0" fillId="0" borderId="5" xfId="0" applyNumberFormat="1" applyBorder="1" applyAlignment="1">
      <alignment horizontal="center"/>
    </xf>
    <xf numFmtId="49" fontId="0" fillId="0" borderId="4" xfId="0" applyNumberFormat="1" applyBorder="1" applyAlignment="1">
      <alignment horizontal="center"/>
    </xf>
    <xf numFmtId="0" fontId="13" fillId="19" borderId="43" xfId="0" applyFont="1" applyFill="1" applyBorder="1" applyAlignment="1">
      <alignment horizontal="center"/>
    </xf>
    <xf numFmtId="0" fontId="13" fillId="19" borderId="63" xfId="0" applyFont="1" applyFill="1" applyBorder="1" applyAlignment="1">
      <alignment horizontal="center"/>
    </xf>
    <xf numFmtId="49" fontId="0" fillId="0" borderId="13" xfId="0" applyNumberFormat="1" applyBorder="1" applyAlignment="1">
      <alignment horizontal="center"/>
    </xf>
    <xf numFmtId="49" fontId="0" fillId="0" borderId="12" xfId="0" applyNumberFormat="1" applyBorder="1" applyAlignment="1">
      <alignment horizontal="center"/>
    </xf>
    <xf numFmtId="49" fontId="1" fillId="19" borderId="26" xfId="0" applyNumberFormat="1" applyFont="1" applyFill="1" applyBorder="1" applyAlignment="1">
      <alignment horizontal="center"/>
    </xf>
    <xf numFmtId="0" fontId="0" fillId="0" borderId="5" xfId="0" applyFont="1" applyBorder="1" applyAlignment="1">
      <alignment horizontal="center"/>
    </xf>
    <xf numFmtId="49" fontId="1" fillId="9" borderId="35" xfId="0" applyNumberFormat="1" applyFont="1" applyFill="1" applyBorder="1" applyAlignment="1">
      <alignment horizontal="center"/>
    </xf>
    <xf numFmtId="0" fontId="0" fillId="0" borderId="51" xfId="0" applyNumberFormat="1" applyBorder="1" applyAlignment="1">
      <alignment horizontal="center"/>
    </xf>
    <xf numFmtId="0" fontId="0" fillId="0" borderId="22" xfId="0" applyNumberFormat="1" applyBorder="1" applyAlignment="1">
      <alignment horizontal="center"/>
    </xf>
    <xf numFmtId="0" fontId="43" fillId="2" borderId="0" xfId="0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4" xfId="0" applyBorder="1" applyAlignment="1">
      <alignment horizontal="center"/>
    </xf>
    <xf numFmtId="49" fontId="0" fillId="0" borderId="13" xfId="0" applyNumberFormat="1" applyFont="1" applyBorder="1" applyAlignment="1">
      <alignment horizontal="center"/>
    </xf>
    <xf numFmtId="49" fontId="0" fillId="0" borderId="12" xfId="0" applyNumberFormat="1" applyFont="1" applyBorder="1" applyAlignment="1">
      <alignment horizontal="center"/>
    </xf>
    <xf numFmtId="49" fontId="1" fillId="19" borderId="30" xfId="0" applyNumberFormat="1" applyFont="1" applyFill="1" applyBorder="1" applyAlignment="1">
      <alignment horizontal="center"/>
    </xf>
    <xf numFmtId="49" fontId="1" fillId="19" borderId="26" xfId="1" applyNumberFormat="1" applyFont="1" applyFill="1" applyBorder="1" applyAlignment="1">
      <alignment horizontal="center"/>
    </xf>
    <xf numFmtId="49" fontId="1" fillId="19" borderId="15" xfId="0" applyNumberFormat="1" applyFont="1" applyFill="1" applyBorder="1" applyAlignment="1">
      <alignment horizontal="center"/>
    </xf>
    <xf numFmtId="49" fontId="1" fillId="19" borderId="30" xfId="1" applyNumberFormat="1" applyFont="1" applyFill="1" applyBorder="1" applyAlignment="1">
      <alignment horizontal="center"/>
    </xf>
    <xf numFmtId="49" fontId="19" fillId="19" borderId="26" xfId="0" applyNumberFormat="1" applyFont="1" applyFill="1" applyBorder="1" applyAlignment="1">
      <alignment horizontal="center"/>
    </xf>
    <xf numFmtId="49" fontId="4" fillId="0" borderId="0" xfId="0" applyNumberFormat="1" applyFont="1"/>
    <xf numFmtId="49" fontId="4" fillId="0" borderId="0" xfId="0" applyNumberFormat="1" applyFont="1" applyBorder="1"/>
    <xf numFmtId="49" fontId="1" fillId="6" borderId="42" xfId="0" applyNumberFormat="1" applyFont="1" applyFill="1" applyBorder="1" applyAlignment="1">
      <alignment horizontal="center"/>
    </xf>
    <xf numFmtId="49" fontId="1" fillId="6" borderId="22" xfId="0" applyNumberFormat="1" applyFont="1" applyFill="1" applyBorder="1" applyAlignment="1">
      <alignment horizontal="center"/>
    </xf>
    <xf numFmtId="49" fontId="1" fillId="6" borderId="51" xfId="0" applyNumberFormat="1" applyFont="1" applyFill="1" applyBorder="1" applyAlignment="1">
      <alignment horizontal="center"/>
    </xf>
    <xf numFmtId="49" fontId="19" fillId="17" borderId="22" xfId="0" applyNumberFormat="1" applyFont="1" applyFill="1" applyBorder="1" applyAlignment="1">
      <alignment horizontal="center"/>
    </xf>
    <xf numFmtId="49" fontId="1" fillId="6" borderId="55" xfId="0" applyNumberFormat="1" applyFont="1" applyFill="1" applyBorder="1" applyAlignment="1">
      <alignment horizontal="center"/>
    </xf>
    <xf numFmtId="0" fontId="42" fillId="2" borderId="62" xfId="0" applyFont="1" applyFill="1" applyBorder="1" applyAlignment="1">
      <alignment horizontal="center"/>
    </xf>
    <xf numFmtId="49" fontId="42" fillId="2" borderId="46" xfId="0" applyNumberFormat="1" applyFont="1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49" fontId="0" fillId="2" borderId="4" xfId="0" applyNumberFormat="1" applyFill="1" applyBorder="1" applyAlignment="1">
      <alignment horizontal="center"/>
    </xf>
    <xf numFmtId="49" fontId="0" fillId="2" borderId="12" xfId="0" applyNumberFormat="1" applyFill="1" applyBorder="1" applyAlignment="1">
      <alignment horizontal="center"/>
    </xf>
    <xf numFmtId="49" fontId="1" fillId="6" borderId="15" xfId="0" applyNumberFormat="1" applyFont="1" applyFill="1" applyBorder="1" applyAlignment="1">
      <alignment horizontal="center"/>
    </xf>
    <xf numFmtId="49" fontId="26" fillId="0" borderId="43" xfId="0" applyNumberFormat="1" applyFont="1" applyBorder="1" applyAlignment="1">
      <alignment horizontal="center"/>
    </xf>
    <xf numFmtId="49" fontId="26" fillId="0" borderId="53" xfId="0" applyNumberFormat="1" applyFont="1" applyBorder="1" applyAlignment="1">
      <alignment horizontal="center"/>
    </xf>
    <xf numFmtId="0" fontId="13" fillId="18" borderId="49" xfId="0" applyFont="1" applyFill="1" applyBorder="1" applyAlignment="1">
      <alignment horizontal="center"/>
    </xf>
    <xf numFmtId="0" fontId="13" fillId="18" borderId="0" xfId="0" applyFont="1" applyFill="1" applyBorder="1" applyAlignment="1">
      <alignment horizontal="center"/>
    </xf>
    <xf numFmtId="49" fontId="19" fillId="19" borderId="26" xfId="1" applyNumberFormat="1" applyFont="1" applyFill="1" applyBorder="1" applyAlignment="1">
      <alignment horizontal="center"/>
    </xf>
    <xf numFmtId="49" fontId="1" fillId="6" borderId="0" xfId="0" applyNumberFormat="1" applyFont="1" applyFill="1" applyBorder="1" applyAlignment="1">
      <alignment horizontal="center"/>
    </xf>
    <xf numFmtId="49" fontId="47" fillId="9" borderId="26" xfId="0" applyNumberFormat="1" applyFont="1" applyFill="1" applyBorder="1" applyAlignment="1">
      <alignment horizontal="center"/>
    </xf>
    <xf numFmtId="49" fontId="13" fillId="9" borderId="26" xfId="0" applyNumberFormat="1" applyFont="1" applyFill="1" applyBorder="1" applyAlignment="1">
      <alignment horizontal="center"/>
    </xf>
    <xf numFmtId="0" fontId="1" fillId="19" borderId="26" xfId="0" applyNumberFormat="1" applyFont="1" applyFill="1" applyBorder="1" applyAlignment="1">
      <alignment horizontal="center"/>
    </xf>
    <xf numFmtId="0" fontId="10" fillId="19" borderId="30" xfId="0" applyFont="1" applyFill="1" applyBorder="1" applyAlignment="1">
      <alignment horizontal="center"/>
    </xf>
    <xf numFmtId="0" fontId="1" fillId="6" borderId="28" xfId="0" applyFont="1" applyFill="1" applyBorder="1" applyAlignment="1">
      <alignment horizontal="center"/>
    </xf>
    <xf numFmtId="0" fontId="22" fillId="6" borderId="28" xfId="0" applyFont="1" applyFill="1" applyBorder="1" applyAlignment="1">
      <alignment horizontal="center"/>
    </xf>
    <xf numFmtId="0" fontId="1" fillId="6" borderId="22" xfId="0" applyFont="1" applyFill="1" applyBorder="1" applyAlignment="1">
      <alignment horizontal="center"/>
    </xf>
    <xf numFmtId="0" fontId="0" fillId="0" borderId="26" xfId="0" applyBorder="1"/>
    <xf numFmtId="0" fontId="0" fillId="0" borderId="51" xfId="0" applyFont="1" applyBorder="1"/>
    <xf numFmtId="0" fontId="0" fillId="0" borderId="22" xfId="0" applyFont="1" applyBorder="1"/>
    <xf numFmtId="0" fontId="0" fillId="0" borderId="22" xfId="0" applyBorder="1"/>
    <xf numFmtId="49" fontId="0" fillId="2" borderId="13" xfId="0" applyNumberFormat="1" applyFont="1" applyFill="1" applyBorder="1" applyAlignment="1">
      <alignment horizontal="center"/>
    </xf>
    <xf numFmtId="0" fontId="0" fillId="2" borderId="24" xfId="0" applyFont="1" applyFill="1" applyBorder="1" applyAlignment="1">
      <alignment horizontal="center"/>
    </xf>
    <xf numFmtId="49" fontId="0" fillId="2" borderId="12" xfId="0" applyNumberFormat="1" applyFont="1" applyFill="1" applyBorder="1" applyAlignment="1">
      <alignment horizontal="center"/>
    </xf>
    <xf numFmtId="49" fontId="42" fillId="2" borderId="61" xfId="0" applyNumberFormat="1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42" fillId="2" borderId="47" xfId="0" applyFont="1" applyFill="1" applyBorder="1" applyAlignment="1">
      <alignment horizontal="center"/>
    </xf>
    <xf numFmtId="0" fontId="13" fillId="6" borderId="49" xfId="0" applyFont="1" applyFill="1" applyBorder="1" applyAlignment="1">
      <alignment horizontal="center"/>
    </xf>
    <xf numFmtId="0" fontId="13" fillId="6" borderId="60" xfId="0" applyFont="1" applyFill="1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26" fillId="0" borderId="37" xfId="0" applyFont="1" applyBorder="1" applyAlignment="1">
      <alignment horizontal="center"/>
    </xf>
    <xf numFmtId="0" fontId="10" fillId="19" borderId="26" xfId="0" applyFont="1" applyFill="1" applyBorder="1" applyAlignment="1">
      <alignment horizontal="center"/>
    </xf>
    <xf numFmtId="49" fontId="1" fillId="6" borderId="28" xfId="0" applyNumberFormat="1" applyFont="1" applyFill="1" applyBorder="1" applyAlignment="1">
      <alignment horizontal="center"/>
    </xf>
    <xf numFmtId="0" fontId="0" fillId="0" borderId="26" xfId="0" applyFont="1" applyBorder="1"/>
    <xf numFmtId="0" fontId="0" fillId="0" borderId="30" xfId="0" applyFont="1" applyBorder="1"/>
    <xf numFmtId="0" fontId="19" fillId="17" borderId="28" xfId="0" applyFont="1" applyFill="1" applyBorder="1" applyAlignment="1">
      <alignment horizontal="center"/>
    </xf>
    <xf numFmtId="49" fontId="1" fillId="6" borderId="35" xfId="0" applyNumberFormat="1" applyFont="1" applyFill="1" applyBorder="1" applyAlignment="1">
      <alignment horizontal="center"/>
    </xf>
    <xf numFmtId="0" fontId="44" fillId="0" borderId="27" xfId="0" applyFont="1" applyBorder="1" applyAlignment="1">
      <alignment horizontal="center"/>
    </xf>
    <xf numFmtId="49" fontId="0" fillId="2" borderId="4" xfId="0" applyNumberFormat="1" applyFont="1" applyFill="1" applyBorder="1" applyAlignment="1">
      <alignment horizontal="center"/>
    </xf>
    <xf numFmtId="49" fontId="1" fillId="6" borderId="18" xfId="0" applyNumberFormat="1" applyFont="1" applyFill="1" applyBorder="1" applyAlignment="1">
      <alignment horizontal="center"/>
    </xf>
    <xf numFmtId="0" fontId="0" fillId="0" borderId="28" xfId="0" applyBorder="1"/>
    <xf numFmtId="0" fontId="0" fillId="0" borderId="26" xfId="0" applyBorder="1" applyAlignment="1">
      <alignment horizontal="center"/>
    </xf>
    <xf numFmtId="14" fontId="0" fillId="0" borderId="26" xfId="0" applyNumberFormat="1" applyBorder="1" applyAlignment="1">
      <alignment horizontal="center"/>
    </xf>
    <xf numFmtId="49" fontId="10" fillId="19" borderId="26" xfId="0" applyNumberFormat="1" applyFont="1" applyFill="1" applyBorder="1" applyAlignment="1">
      <alignment horizontal="center"/>
    </xf>
    <xf numFmtId="0" fontId="0" fillId="2" borderId="28" xfId="0" applyFill="1" applyBorder="1"/>
    <xf numFmtId="0" fontId="0" fillId="2" borderId="26" xfId="0" applyFill="1" applyBorder="1"/>
    <xf numFmtId="0" fontId="0" fillId="2" borderId="26" xfId="0" applyFill="1" applyBorder="1" applyAlignment="1">
      <alignment horizontal="center"/>
    </xf>
    <xf numFmtId="0" fontId="0" fillId="2" borderId="27" xfId="0" applyFill="1" applyBorder="1"/>
    <xf numFmtId="0" fontId="0" fillId="2" borderId="30" xfId="0" applyFill="1" applyBorder="1"/>
    <xf numFmtId="0" fontId="0" fillId="2" borderId="30" xfId="0" applyFill="1" applyBorder="1" applyAlignment="1">
      <alignment horizontal="center"/>
    </xf>
    <xf numFmtId="0" fontId="0" fillId="2" borderId="22" xfId="0" applyFill="1" applyBorder="1"/>
    <xf numFmtId="14" fontId="0" fillId="2" borderId="26" xfId="0" applyNumberFormat="1" applyFill="1" applyBorder="1" applyAlignment="1">
      <alignment horizontal="center"/>
    </xf>
    <xf numFmtId="49" fontId="0" fillId="2" borderId="5" xfId="0" applyNumberFormat="1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49" fontId="0" fillId="2" borderId="54" xfId="0" applyNumberFormat="1" applyFill="1" applyBorder="1" applyAlignment="1">
      <alignment horizontal="center"/>
    </xf>
    <xf numFmtId="49" fontId="51" fillId="2" borderId="4" xfId="0" applyNumberFormat="1" applyFont="1" applyFill="1" applyBorder="1" applyAlignment="1">
      <alignment horizontal="center"/>
    </xf>
    <xf numFmtId="49" fontId="13" fillId="9" borderId="43" xfId="0" applyNumberFormat="1" applyFont="1" applyFill="1" applyBorder="1" applyAlignment="1">
      <alignment horizontal="center"/>
    </xf>
    <xf numFmtId="49" fontId="13" fillId="9" borderId="50" xfId="0" applyNumberFormat="1" applyFont="1" applyFill="1" applyBorder="1" applyAlignment="1">
      <alignment horizontal="center"/>
    </xf>
    <xf numFmtId="49" fontId="13" fillId="18" borderId="49" xfId="0" applyNumberFormat="1" applyFont="1" applyFill="1" applyBorder="1" applyAlignment="1">
      <alignment horizontal="center"/>
    </xf>
    <xf numFmtId="49" fontId="13" fillId="18" borderId="0" xfId="0" applyNumberFormat="1" applyFont="1" applyFill="1" applyBorder="1" applyAlignment="1">
      <alignment horizontal="center"/>
    </xf>
    <xf numFmtId="49" fontId="13" fillId="0" borderId="0" xfId="0" applyNumberFormat="1" applyFont="1" applyAlignment="1">
      <alignment horizontal="center"/>
    </xf>
    <xf numFmtId="49" fontId="13" fillId="9" borderId="16" xfId="0" applyNumberFormat="1" applyFont="1" applyFill="1" applyBorder="1" applyAlignment="1">
      <alignment horizontal="center"/>
    </xf>
    <xf numFmtId="49" fontId="13" fillId="0" borderId="0" xfId="0" applyNumberFormat="1" applyFont="1" applyBorder="1" applyAlignment="1">
      <alignment horizontal="center"/>
    </xf>
    <xf numFmtId="0" fontId="0" fillId="0" borderId="30" xfId="0" applyFont="1" applyBorder="1" applyAlignment="1">
      <alignment horizontal="left"/>
    </xf>
    <xf numFmtId="164" fontId="0" fillId="0" borderId="26" xfId="0" applyNumberFormat="1" applyFont="1" applyBorder="1" applyAlignment="1">
      <alignment horizontal="center"/>
    </xf>
    <xf numFmtId="0" fontId="21" fillId="2" borderId="59" xfId="0" applyNumberFormat="1" applyFont="1" applyFill="1" applyBorder="1" applyAlignment="1">
      <alignment horizontal="center"/>
    </xf>
    <xf numFmtId="49" fontId="0" fillId="2" borderId="10" xfId="0" applyNumberFormat="1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/>
    </xf>
    <xf numFmtId="49" fontId="0" fillId="2" borderId="59" xfId="0" applyNumberFormat="1" applyFont="1" applyFill="1" applyBorder="1" applyAlignment="1">
      <alignment horizontal="center"/>
    </xf>
    <xf numFmtId="49" fontId="0" fillId="2" borderId="5" xfId="0" applyNumberFormat="1" applyFont="1" applyFill="1" applyBorder="1" applyAlignment="1">
      <alignment horizontal="center"/>
    </xf>
    <xf numFmtId="49" fontId="53" fillId="18" borderId="49" xfId="0" applyNumberFormat="1" applyFont="1" applyFill="1" applyBorder="1" applyAlignment="1">
      <alignment horizontal="center"/>
    </xf>
    <xf numFmtId="49" fontId="53" fillId="18" borderId="0" xfId="0" applyNumberFormat="1" applyFont="1" applyFill="1" applyBorder="1" applyAlignment="1">
      <alignment horizontal="center"/>
    </xf>
    <xf numFmtId="49" fontId="53" fillId="0" borderId="0" xfId="0" applyNumberFormat="1" applyFont="1" applyAlignment="1">
      <alignment horizontal="center"/>
    </xf>
    <xf numFmtId="49" fontId="53" fillId="2" borderId="0" xfId="0" applyNumberFormat="1" applyFont="1" applyFill="1" applyAlignment="1">
      <alignment horizontal="center"/>
    </xf>
    <xf numFmtId="49" fontId="53" fillId="0" borderId="0" xfId="0" applyNumberFormat="1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21" fillId="4" borderId="30" xfId="0" applyFont="1" applyFill="1" applyBorder="1" applyAlignment="1">
      <alignment horizontal="center"/>
    </xf>
    <xf numFmtId="0" fontId="13" fillId="6" borderId="37" xfId="0" applyFont="1" applyFill="1" applyBorder="1" applyAlignment="1">
      <alignment horizontal="center"/>
    </xf>
    <xf numFmtId="0" fontId="0" fillId="0" borderId="41" xfId="0" applyFont="1" applyBorder="1"/>
    <xf numFmtId="0" fontId="0" fillId="0" borderId="15" xfId="0" applyFont="1" applyBorder="1"/>
    <xf numFmtId="0" fontId="0" fillId="0" borderId="15" xfId="0" applyFont="1" applyBorder="1" applyAlignment="1">
      <alignment horizontal="center"/>
    </xf>
    <xf numFmtId="0" fontId="0" fillId="0" borderId="28" xfId="0" applyFont="1" applyBorder="1"/>
    <xf numFmtId="0" fontId="0" fillId="0" borderId="52" xfId="0" applyFont="1" applyBorder="1"/>
    <xf numFmtId="0" fontId="0" fillId="0" borderId="35" xfId="0" applyFont="1" applyBorder="1"/>
    <xf numFmtId="0" fontId="0" fillId="0" borderId="51" xfId="0" applyFont="1" applyBorder="1" applyAlignment="1">
      <alignment horizontal="left"/>
    </xf>
    <xf numFmtId="164" fontId="0" fillId="0" borderId="15" xfId="0" applyNumberFormat="1" applyFont="1" applyBorder="1" applyAlignment="1">
      <alignment horizontal="center"/>
    </xf>
    <xf numFmtId="49" fontId="0" fillId="2" borderId="25" xfId="0" applyNumberFormat="1" applyFont="1" applyFill="1" applyBorder="1" applyAlignment="1">
      <alignment horizontal="center"/>
    </xf>
    <xf numFmtId="0" fontId="0" fillId="0" borderId="26" xfId="0" applyFont="1" applyBorder="1" applyAlignment="1">
      <alignment horizontal="left"/>
    </xf>
    <xf numFmtId="0" fontId="0" fillId="0" borderId="22" xfId="0" applyFont="1" applyBorder="1" applyAlignment="1">
      <alignment horizontal="left"/>
    </xf>
    <xf numFmtId="49" fontId="0" fillId="2" borderId="24" xfId="0" applyNumberFormat="1" applyFont="1" applyFill="1" applyBorder="1" applyAlignment="1">
      <alignment horizontal="center"/>
    </xf>
    <xf numFmtId="0" fontId="21" fillId="4" borderId="30" xfId="0" applyNumberFormat="1" applyFont="1" applyFill="1" applyBorder="1" applyAlignment="1">
      <alignment horizontal="left"/>
    </xf>
    <xf numFmtId="0" fontId="21" fillId="2" borderId="25" xfId="0" applyNumberFormat="1" applyFont="1" applyFill="1" applyBorder="1" applyAlignment="1">
      <alignment horizontal="center"/>
    </xf>
    <xf numFmtId="14" fontId="0" fillId="0" borderId="26" xfId="0" applyNumberFormat="1" applyFont="1" applyBorder="1" applyAlignment="1">
      <alignment horizontal="center"/>
    </xf>
    <xf numFmtId="0" fontId="0" fillId="0" borderId="24" xfId="0" applyFont="1" applyBorder="1" applyAlignment="1">
      <alignment horizontal="center"/>
    </xf>
    <xf numFmtId="49" fontId="0" fillId="0" borderId="4" xfId="0" applyNumberFormat="1" applyFont="1" applyBorder="1" applyAlignment="1">
      <alignment horizontal="center"/>
    </xf>
    <xf numFmtId="0" fontId="6" fillId="0" borderId="26" xfId="0" applyFont="1" applyBorder="1"/>
    <xf numFmtId="49" fontId="0" fillId="2" borderId="31" xfId="0" applyNumberFormat="1" applyFont="1" applyFill="1" applyBorder="1" applyAlignment="1">
      <alignment horizontal="center"/>
    </xf>
    <xf numFmtId="49" fontId="13" fillId="19" borderId="43" xfId="0" applyNumberFormat="1" applyFont="1" applyFill="1" applyBorder="1" applyAlignment="1">
      <alignment horizontal="center"/>
    </xf>
    <xf numFmtId="49" fontId="13" fillId="19" borderId="63" xfId="0" applyNumberFormat="1" applyFont="1" applyFill="1" applyBorder="1" applyAlignment="1">
      <alignment horizontal="center"/>
    </xf>
    <xf numFmtId="49" fontId="10" fillId="19" borderId="30" xfId="0" applyNumberFormat="1" applyFont="1" applyFill="1" applyBorder="1" applyAlignment="1">
      <alignment horizontal="center"/>
    </xf>
    <xf numFmtId="49" fontId="4" fillId="2" borderId="0" xfId="0" applyNumberFormat="1" applyFont="1" applyFill="1"/>
    <xf numFmtId="49" fontId="0" fillId="2" borderId="30" xfId="0" applyNumberFormat="1" applyFont="1" applyFill="1" applyBorder="1" applyAlignment="1">
      <alignment horizontal="left"/>
    </xf>
    <xf numFmtId="49" fontId="0" fillId="2" borderId="26" xfId="0" applyNumberFormat="1" applyFont="1" applyFill="1" applyBorder="1" applyAlignment="1">
      <alignment horizontal="left"/>
    </xf>
    <xf numFmtId="14" fontId="21" fillId="2" borderId="26" xfId="0" applyNumberFormat="1" applyFont="1" applyFill="1" applyBorder="1" applyAlignment="1">
      <alignment horizontal="center"/>
    </xf>
    <xf numFmtId="0" fontId="13" fillId="0" borderId="70" xfId="0" applyFont="1" applyBorder="1" applyAlignment="1">
      <alignment horizontal="center"/>
    </xf>
    <xf numFmtId="0" fontId="2" fillId="2" borderId="42" xfId="0" applyFont="1" applyFill="1" applyBorder="1" applyAlignment="1">
      <alignment horizontal="center" vertical="center"/>
    </xf>
    <xf numFmtId="49" fontId="21" fillId="2" borderId="33" xfId="0" applyNumberFormat="1" applyFont="1" applyFill="1" applyBorder="1" applyAlignment="1">
      <alignment horizontal="center"/>
    </xf>
    <xf numFmtId="0" fontId="21" fillId="2" borderId="24" xfId="0" applyNumberFormat="1" applyFont="1" applyFill="1" applyBorder="1" applyAlignment="1">
      <alignment horizontal="center"/>
    </xf>
    <xf numFmtId="49" fontId="21" fillId="2" borderId="4" xfId="0" applyNumberFormat="1" applyFont="1" applyFill="1" applyBorder="1" applyAlignment="1">
      <alignment horizontal="center"/>
    </xf>
    <xf numFmtId="49" fontId="21" fillId="2" borderId="12" xfId="0" applyNumberFormat="1" applyFont="1" applyFill="1" applyBorder="1" applyAlignment="1">
      <alignment horizontal="center"/>
    </xf>
    <xf numFmtId="49" fontId="21" fillId="2" borderId="24" xfId="0" applyNumberFormat="1" applyFont="1" applyFill="1" applyBorder="1" applyAlignment="1">
      <alignment horizontal="center"/>
    </xf>
    <xf numFmtId="0" fontId="10" fillId="19" borderId="15" xfId="0" applyFont="1" applyFill="1" applyBorder="1" applyAlignment="1">
      <alignment horizontal="center"/>
    </xf>
    <xf numFmtId="0" fontId="0" fillId="2" borderId="15" xfId="0" applyFont="1" applyFill="1" applyBorder="1"/>
    <xf numFmtId="0" fontId="0" fillId="2" borderId="22" xfId="0" applyFont="1" applyFill="1" applyBorder="1"/>
    <xf numFmtId="0" fontId="0" fillId="2" borderId="26" xfId="0" applyFont="1" applyFill="1" applyBorder="1"/>
    <xf numFmtId="0" fontId="21" fillId="2" borderId="26" xfId="0" applyFont="1" applyFill="1" applyBorder="1" applyAlignment="1">
      <alignment horizontal="center"/>
    </xf>
    <xf numFmtId="0" fontId="0" fillId="2" borderId="26" xfId="0" applyFont="1" applyFill="1" applyBorder="1" applyAlignment="1">
      <alignment horizontal="left"/>
    </xf>
    <xf numFmtId="0" fontId="2" fillId="2" borderId="22" xfId="0" applyFont="1" applyFill="1" applyBorder="1" applyAlignment="1">
      <alignment horizontal="center" vertical="center"/>
    </xf>
    <xf numFmtId="0" fontId="2" fillId="2" borderId="51" xfId="0" applyFont="1" applyFill="1" applyBorder="1" applyAlignment="1">
      <alignment horizontal="center" vertical="center"/>
    </xf>
    <xf numFmtId="0" fontId="0" fillId="2" borderId="30" xfId="0" applyFont="1" applyFill="1" applyBorder="1"/>
    <xf numFmtId="14" fontId="21" fillId="4" borderId="30" xfId="0" applyNumberFormat="1" applyFont="1" applyFill="1" applyBorder="1" applyAlignment="1">
      <alignment horizontal="center"/>
    </xf>
    <xf numFmtId="49" fontId="0" fillId="2" borderId="18" xfId="0" applyNumberFormat="1" applyFont="1" applyFill="1" applyBorder="1" applyAlignment="1">
      <alignment horizontal="left"/>
    </xf>
    <xf numFmtId="14" fontId="21" fillId="4" borderId="26" xfId="0" applyNumberFormat="1" applyFont="1" applyFill="1" applyBorder="1" applyAlignment="1">
      <alignment horizontal="center"/>
    </xf>
    <xf numFmtId="49" fontId="22" fillId="6" borderId="26" xfId="0" applyNumberFormat="1" applyFont="1" applyFill="1" applyBorder="1" applyAlignment="1">
      <alignment horizontal="center"/>
    </xf>
    <xf numFmtId="0" fontId="0" fillId="2" borderId="15" xfId="0" applyFill="1" applyBorder="1"/>
    <xf numFmtId="0" fontId="0" fillId="2" borderId="15" xfId="0" applyFill="1" applyBorder="1" applyAlignment="1">
      <alignment horizontal="center"/>
    </xf>
    <xf numFmtId="0" fontId="13" fillId="0" borderId="49" xfId="0" applyFont="1" applyBorder="1" applyAlignment="1">
      <alignment horizontal="center"/>
    </xf>
    <xf numFmtId="0" fontId="17" fillId="0" borderId="48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0" fontId="0" fillId="2" borderId="51" xfId="0" applyFill="1" applyBorder="1"/>
    <xf numFmtId="14" fontId="0" fillId="2" borderId="18" xfId="0" applyNumberFormat="1" applyFill="1" applyBorder="1" applyAlignment="1">
      <alignment horizontal="center"/>
    </xf>
    <xf numFmtId="14" fontId="0" fillId="2" borderId="21" xfId="0" applyNumberFormat="1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49" fontId="0" fillId="2" borderId="7" xfId="0" applyNumberFormat="1" applyFill="1" applyBorder="1" applyAlignment="1">
      <alignment horizontal="center"/>
    </xf>
    <xf numFmtId="49" fontId="0" fillId="2" borderId="71" xfId="0" applyNumberFormat="1" applyFill="1" applyBorder="1" applyAlignment="1">
      <alignment horizontal="center"/>
    </xf>
    <xf numFmtId="0" fontId="0" fillId="2" borderId="59" xfId="0" applyFill="1" applyBorder="1" applyAlignment="1">
      <alignment horizontal="center"/>
    </xf>
    <xf numFmtId="49" fontId="0" fillId="2" borderId="56" xfId="0" applyNumberFormat="1" applyFill="1" applyBorder="1" applyAlignment="1">
      <alignment horizontal="center"/>
    </xf>
    <xf numFmtId="0" fontId="51" fillId="2" borderId="10" xfId="0" applyFont="1" applyFill="1" applyBorder="1" applyAlignment="1">
      <alignment horizontal="center"/>
    </xf>
    <xf numFmtId="49" fontId="51" fillId="2" borderId="54" xfId="0" applyNumberFormat="1" applyFont="1" applyFill="1" applyBorder="1" applyAlignment="1">
      <alignment horizontal="center"/>
    </xf>
    <xf numFmtId="49" fontId="1" fillId="19" borderId="28" xfId="0" applyNumberFormat="1" applyFont="1" applyFill="1" applyBorder="1" applyAlignment="1">
      <alignment horizontal="center"/>
    </xf>
    <xf numFmtId="49" fontId="1" fillId="19" borderId="27" xfId="0" applyNumberFormat="1" applyFont="1" applyFill="1" applyBorder="1" applyAlignment="1">
      <alignment horizontal="center"/>
    </xf>
    <xf numFmtId="0" fontId="55" fillId="0" borderId="22" xfId="0" applyFont="1" applyFill="1" applyBorder="1" applyAlignment="1">
      <alignment horizontal="left" vertical="center"/>
    </xf>
    <xf numFmtId="0" fontId="56" fillId="0" borderId="22" xfId="0" applyFont="1" applyBorder="1"/>
    <xf numFmtId="49" fontId="0" fillId="2" borderId="54" xfId="0" applyNumberFormat="1" applyFont="1" applyFill="1" applyBorder="1" applyAlignment="1">
      <alignment horizontal="center"/>
    </xf>
    <xf numFmtId="0" fontId="21" fillId="2" borderId="10" xfId="0" applyNumberFormat="1" applyFont="1" applyFill="1" applyBorder="1" applyAlignment="1">
      <alignment horizontal="center"/>
    </xf>
    <xf numFmtId="49" fontId="21" fillId="2" borderId="54" xfId="0" applyNumberFormat="1" applyFont="1" applyFill="1" applyBorder="1" applyAlignment="1">
      <alignment horizontal="center"/>
    </xf>
    <xf numFmtId="49" fontId="1" fillId="19" borderId="22" xfId="0" applyNumberFormat="1" applyFont="1" applyFill="1" applyBorder="1" applyAlignment="1">
      <alignment horizontal="center"/>
    </xf>
    <xf numFmtId="0" fontId="10" fillId="19" borderId="22" xfId="0" applyFont="1" applyFill="1" applyBorder="1" applyAlignment="1">
      <alignment horizontal="center"/>
    </xf>
    <xf numFmtId="0" fontId="21" fillId="4" borderId="26" xfId="0" applyFont="1" applyFill="1" applyBorder="1" applyAlignment="1">
      <alignment horizontal="center"/>
    </xf>
    <xf numFmtId="49" fontId="1" fillId="6" borderId="24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vertical="center"/>
    </xf>
    <xf numFmtId="49" fontId="1" fillId="19" borderId="22" xfId="1" applyNumberFormat="1" applyFont="1" applyFill="1" applyBorder="1" applyAlignment="1">
      <alignment horizontal="center"/>
    </xf>
    <xf numFmtId="49" fontId="0" fillId="2" borderId="22" xfId="0" applyNumberFormat="1" applyFont="1" applyFill="1" applyBorder="1" applyAlignment="1">
      <alignment horizontal="left"/>
    </xf>
    <xf numFmtId="49" fontId="0" fillId="2" borderId="51" xfId="0" applyNumberFormat="1" applyFont="1" applyFill="1" applyBorder="1" applyAlignment="1">
      <alignment horizontal="left"/>
    </xf>
    <xf numFmtId="0" fontId="1" fillId="6" borderId="18" xfId="0" applyFont="1" applyFill="1" applyBorder="1" applyAlignment="1">
      <alignment horizontal="center"/>
    </xf>
    <xf numFmtId="0" fontId="0" fillId="0" borderId="42" xfId="0" applyFont="1" applyBorder="1"/>
    <xf numFmtId="49" fontId="0" fillId="2" borderId="12" xfId="0" applyNumberFormat="1" applyFont="1" applyFill="1" applyBorder="1" applyAlignment="1">
      <alignment horizontal="left"/>
    </xf>
    <xf numFmtId="0" fontId="0" fillId="2" borderId="51" xfId="0" applyFont="1" applyFill="1" applyBorder="1"/>
    <xf numFmtId="0" fontId="0" fillId="2" borderId="30" xfId="0" applyFont="1" applyFill="1" applyBorder="1" applyAlignment="1">
      <alignment horizontal="left"/>
    </xf>
    <xf numFmtId="14" fontId="0" fillId="0" borderId="15" xfId="0" applyNumberFormat="1" applyFont="1" applyBorder="1" applyAlignment="1">
      <alignment horizontal="center"/>
    </xf>
    <xf numFmtId="0" fontId="0" fillId="2" borderId="41" xfId="0" applyFont="1" applyFill="1" applyBorder="1"/>
    <xf numFmtId="0" fontId="0" fillId="2" borderId="15" xfId="0" applyFont="1" applyFill="1" applyBorder="1" applyAlignment="1">
      <alignment horizontal="center"/>
    </xf>
    <xf numFmtId="0" fontId="0" fillId="2" borderId="28" xfId="0" applyFont="1" applyFill="1" applyBorder="1"/>
    <xf numFmtId="0" fontId="0" fillId="2" borderId="26" xfId="0" applyFont="1" applyFill="1" applyBorder="1" applyAlignment="1">
      <alignment horizontal="center"/>
    </xf>
    <xf numFmtId="14" fontId="0" fillId="2" borderId="15" xfId="0" applyNumberFormat="1" applyFont="1" applyFill="1" applyBorder="1" applyAlignment="1">
      <alignment horizontal="center"/>
    </xf>
    <xf numFmtId="14" fontId="0" fillId="2" borderId="26" xfId="0" applyNumberFormat="1" applyFont="1" applyFill="1" applyBorder="1" applyAlignment="1">
      <alignment horizontal="center"/>
    </xf>
    <xf numFmtId="0" fontId="12" fillId="0" borderId="42" xfId="0" applyFont="1" applyBorder="1" applyAlignment="1">
      <alignment horizontal="center"/>
    </xf>
    <xf numFmtId="0" fontId="12" fillId="0" borderId="51" xfId="0" applyFont="1" applyBorder="1" applyAlignment="1">
      <alignment horizontal="center"/>
    </xf>
    <xf numFmtId="0" fontId="22" fillId="6" borderId="18" xfId="0" applyFont="1" applyFill="1" applyBorder="1" applyAlignment="1">
      <alignment horizontal="center"/>
    </xf>
    <xf numFmtId="0" fontId="22" fillId="0" borderId="26" xfId="0" applyFont="1" applyBorder="1" applyAlignment="1">
      <alignment horizontal="center"/>
    </xf>
    <xf numFmtId="0" fontId="12" fillId="0" borderId="26" xfId="0" applyFont="1" applyBorder="1" applyAlignment="1">
      <alignment horizontal="center"/>
    </xf>
    <xf numFmtId="49" fontId="22" fillId="19" borderId="26" xfId="0" applyNumberFormat="1" applyFont="1" applyFill="1" applyBorder="1" applyAlignment="1">
      <alignment horizontal="center"/>
    </xf>
    <xf numFmtId="49" fontId="22" fillId="6" borderId="28" xfId="0" applyNumberFormat="1" applyFont="1" applyFill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12" fillId="0" borderId="30" xfId="0" applyFont="1" applyBorder="1" applyAlignment="1">
      <alignment horizontal="center"/>
    </xf>
    <xf numFmtId="0" fontId="22" fillId="0" borderId="53" xfId="0" applyFont="1" applyBorder="1" applyAlignment="1">
      <alignment horizontal="center"/>
    </xf>
    <xf numFmtId="49" fontId="16" fillId="2" borderId="10" xfId="0" applyNumberFormat="1" applyFont="1" applyFill="1" applyBorder="1" applyAlignment="1">
      <alignment horizontal="center" vertical="center"/>
    </xf>
    <xf numFmtId="49" fontId="16" fillId="2" borderId="4" xfId="0" applyNumberFormat="1" applyFont="1" applyFill="1" applyBorder="1" applyAlignment="1">
      <alignment horizontal="center" vertical="center"/>
    </xf>
    <xf numFmtId="49" fontId="16" fillId="2" borderId="12" xfId="0" applyNumberFormat="1" applyFont="1" applyFill="1" applyBorder="1" applyAlignment="1">
      <alignment horizontal="center" vertical="center"/>
    </xf>
    <xf numFmtId="49" fontId="16" fillId="2" borderId="24" xfId="0" applyNumberFormat="1" applyFont="1" applyFill="1" applyBorder="1" applyAlignment="1">
      <alignment horizontal="center" vertical="center"/>
    </xf>
    <xf numFmtId="49" fontId="21" fillId="2" borderId="10" xfId="0" applyNumberFormat="1" applyFont="1" applyFill="1" applyBorder="1" applyAlignment="1">
      <alignment horizontal="center" vertical="center"/>
    </xf>
    <xf numFmtId="49" fontId="21" fillId="2" borderId="4" xfId="0" applyNumberFormat="1" applyFont="1" applyFill="1" applyBorder="1" applyAlignment="1">
      <alignment horizontal="center" vertical="center"/>
    </xf>
    <xf numFmtId="49" fontId="21" fillId="2" borderId="12" xfId="0" applyNumberFormat="1" applyFont="1" applyFill="1" applyBorder="1" applyAlignment="1">
      <alignment horizontal="center" vertical="center"/>
    </xf>
    <xf numFmtId="49" fontId="21" fillId="2" borderId="24" xfId="0" applyNumberFormat="1" applyFont="1" applyFill="1" applyBorder="1" applyAlignment="1">
      <alignment horizontal="center" vertical="center"/>
    </xf>
    <xf numFmtId="0" fontId="12" fillId="0" borderId="22" xfId="0" applyFont="1" applyBorder="1" applyAlignment="1">
      <alignment horizontal="left"/>
    </xf>
    <xf numFmtId="49" fontId="21" fillId="2" borderId="10" xfId="0" applyNumberFormat="1" applyFont="1" applyFill="1" applyBorder="1" applyAlignment="1">
      <alignment horizontal="center"/>
    </xf>
    <xf numFmtId="49" fontId="16" fillId="2" borderId="59" xfId="0" applyNumberFormat="1" applyFont="1" applyFill="1" applyBorder="1" applyAlignment="1">
      <alignment horizontal="center" vertical="center"/>
    </xf>
    <xf numFmtId="49" fontId="16" fillId="2" borderId="5" xfId="0" applyNumberFormat="1" applyFont="1" applyFill="1" applyBorder="1" applyAlignment="1">
      <alignment horizontal="center" vertical="center"/>
    </xf>
    <xf numFmtId="49" fontId="16" fillId="2" borderId="13" xfId="0" applyNumberFormat="1" applyFont="1" applyFill="1" applyBorder="1" applyAlignment="1">
      <alignment horizontal="center" vertical="center"/>
    </xf>
    <xf numFmtId="49" fontId="16" fillId="2" borderId="25" xfId="0" applyNumberFormat="1" applyFont="1" applyFill="1" applyBorder="1" applyAlignment="1">
      <alignment horizontal="center" vertical="center"/>
    </xf>
    <xf numFmtId="49" fontId="1" fillId="6" borderId="10" xfId="0" applyNumberFormat="1" applyFont="1" applyFill="1" applyBorder="1" applyAlignment="1">
      <alignment horizontal="center"/>
    </xf>
    <xf numFmtId="49" fontId="10" fillId="19" borderId="30" xfId="0" applyNumberFormat="1" applyFont="1" applyFill="1" applyBorder="1" applyAlignment="1">
      <alignment horizontal="center" vertical="center"/>
    </xf>
    <xf numFmtId="49" fontId="10" fillId="19" borderId="26" xfId="0" applyNumberFormat="1" applyFont="1" applyFill="1" applyBorder="1" applyAlignment="1">
      <alignment horizontal="center" vertical="center"/>
    </xf>
    <xf numFmtId="49" fontId="22" fillId="19" borderId="26" xfId="0" applyNumberFormat="1" applyFont="1" applyFill="1" applyBorder="1" applyAlignment="1">
      <alignment horizontal="center" vertical="center"/>
    </xf>
    <xf numFmtId="49" fontId="10" fillId="6" borderId="26" xfId="0" applyNumberFormat="1" applyFont="1" applyFill="1" applyBorder="1" applyAlignment="1">
      <alignment horizontal="center" vertical="center"/>
    </xf>
    <xf numFmtId="49" fontId="10" fillId="6" borderId="28" xfId="0" applyNumberFormat="1" applyFont="1" applyFill="1" applyBorder="1" applyAlignment="1">
      <alignment horizontal="center" vertical="center"/>
    </xf>
    <xf numFmtId="49" fontId="22" fillId="6" borderId="26" xfId="0" applyNumberFormat="1" applyFont="1" applyFill="1" applyBorder="1" applyAlignment="1">
      <alignment horizontal="center" vertical="center"/>
    </xf>
    <xf numFmtId="49" fontId="22" fillId="6" borderId="28" xfId="0" applyNumberFormat="1" applyFont="1" applyFill="1" applyBorder="1" applyAlignment="1">
      <alignment horizontal="center" vertical="center"/>
    </xf>
    <xf numFmtId="49" fontId="10" fillId="6" borderId="27" xfId="0" applyNumberFormat="1" applyFont="1" applyFill="1" applyBorder="1" applyAlignment="1">
      <alignment horizontal="center" vertical="center"/>
    </xf>
    <xf numFmtId="49" fontId="22" fillId="6" borderId="26" xfId="0" applyNumberFormat="1" applyFont="1" applyFill="1" applyBorder="1" applyAlignment="1">
      <alignment horizontal="center" vertical="top"/>
    </xf>
    <xf numFmtId="49" fontId="21" fillId="2" borderId="10" xfId="0" applyNumberFormat="1" applyFont="1" applyFill="1" applyBorder="1" applyAlignment="1">
      <alignment horizontal="center" vertical="top"/>
    </xf>
    <xf numFmtId="49" fontId="21" fillId="2" borderId="4" xfId="0" applyNumberFormat="1" applyFont="1" applyFill="1" applyBorder="1" applyAlignment="1">
      <alignment horizontal="center" vertical="top"/>
    </xf>
    <xf numFmtId="49" fontId="21" fillId="2" borderId="12" xfId="0" applyNumberFormat="1" applyFont="1" applyFill="1" applyBorder="1" applyAlignment="1">
      <alignment horizontal="center" vertical="top"/>
    </xf>
    <xf numFmtId="49" fontId="21" fillId="2" borderId="24" xfId="0" applyNumberFormat="1" applyFont="1" applyFill="1" applyBorder="1" applyAlignment="1">
      <alignment horizontal="center" vertical="top"/>
    </xf>
    <xf numFmtId="49" fontId="22" fillId="6" borderId="28" xfId="0" applyNumberFormat="1" applyFont="1" applyFill="1" applyBorder="1" applyAlignment="1">
      <alignment horizontal="center" vertical="top"/>
    </xf>
    <xf numFmtId="49" fontId="10" fillId="6" borderId="30" xfId="0" applyNumberFormat="1" applyFont="1" applyFill="1" applyBorder="1" applyAlignment="1">
      <alignment horizontal="center" vertical="center"/>
    </xf>
    <xf numFmtId="0" fontId="1" fillId="19" borderId="30" xfId="0" applyNumberFormat="1" applyFont="1" applyFill="1" applyBorder="1" applyAlignment="1">
      <alignment horizontal="center"/>
    </xf>
    <xf numFmtId="49" fontId="22" fillId="19" borderId="26" xfId="0" applyNumberFormat="1" applyFont="1" applyFill="1" applyBorder="1" applyAlignment="1">
      <alignment horizontal="center" vertical="top"/>
    </xf>
    <xf numFmtId="0" fontId="6" fillId="2" borderId="42" xfId="0" applyFont="1" applyFill="1" applyBorder="1"/>
    <xf numFmtId="0" fontId="0" fillId="2" borderId="18" xfId="0" applyFont="1" applyFill="1" applyBorder="1"/>
    <xf numFmtId="0" fontId="21" fillId="0" borderId="12" xfId="0" applyFont="1" applyBorder="1"/>
    <xf numFmtId="0" fontId="21" fillId="0" borderId="26" xfId="0" applyFont="1" applyBorder="1" applyAlignment="1">
      <alignment vertical="center"/>
    </xf>
    <xf numFmtId="0" fontId="21" fillId="0" borderId="26" xfId="0" applyFont="1" applyBorder="1" applyAlignment="1">
      <alignment horizontal="center"/>
    </xf>
    <xf numFmtId="0" fontId="21" fillId="0" borderId="26" xfId="0" applyFont="1" applyBorder="1" applyAlignment="1">
      <alignment vertical="top"/>
    </xf>
    <xf numFmtId="0" fontId="21" fillId="0" borderId="26" xfId="0" applyFont="1" applyBorder="1" applyAlignment="1"/>
    <xf numFmtId="0" fontId="21" fillId="0" borderId="12" xfId="0" applyFont="1" applyBorder="1" applyAlignment="1">
      <alignment horizontal="left"/>
    </xf>
    <xf numFmtId="0" fontId="16" fillId="0" borderId="28" xfId="0" applyFont="1" applyBorder="1" applyAlignment="1">
      <alignment horizontal="left" vertical="center"/>
    </xf>
    <xf numFmtId="0" fontId="21" fillId="0" borderId="28" xfId="0" applyFont="1" applyBorder="1" applyAlignment="1">
      <alignment horizontal="left"/>
    </xf>
    <xf numFmtId="0" fontId="21" fillId="0" borderId="30" xfId="0" applyFont="1" applyBorder="1"/>
    <xf numFmtId="0" fontId="21" fillId="0" borderId="26" xfId="0" applyFont="1" applyBorder="1"/>
    <xf numFmtId="166" fontId="21" fillId="4" borderId="26" xfId="0" applyNumberFormat="1" applyFont="1" applyFill="1" applyBorder="1" applyAlignment="1">
      <alignment horizontal="center"/>
    </xf>
    <xf numFmtId="166" fontId="21" fillId="0" borderId="26" xfId="0" applyNumberFormat="1" applyFont="1" applyBorder="1" applyAlignment="1">
      <alignment horizontal="center"/>
    </xf>
    <xf numFmtId="0" fontId="21" fillId="0" borderId="22" xfId="0" applyFont="1" applyBorder="1"/>
    <xf numFmtId="0" fontId="16" fillId="0" borderId="26" xfId="0" applyFont="1" applyFill="1" applyBorder="1" applyAlignment="1">
      <alignment horizontal="center" vertical="center"/>
    </xf>
    <xf numFmtId="0" fontId="21" fillId="0" borderId="30" xfId="0" applyFont="1" applyBorder="1" applyAlignment="1">
      <alignment horizontal="center"/>
    </xf>
    <xf numFmtId="0" fontId="21" fillId="0" borderId="26" xfId="0" applyFont="1" applyBorder="1" applyAlignment="1">
      <alignment horizontal="left" vertical="center"/>
    </xf>
    <xf numFmtId="0" fontId="21" fillId="0" borderId="26" xfId="0" applyFont="1" applyBorder="1" applyAlignment="1">
      <alignment horizontal="left"/>
    </xf>
    <xf numFmtId="0" fontId="21" fillId="0" borderId="30" xfId="0" applyFont="1" applyBorder="1" applyAlignment="1">
      <alignment horizontal="left" vertical="center"/>
    </xf>
    <xf numFmtId="0" fontId="21" fillId="0" borderId="22" xfId="0" applyFont="1" applyBorder="1" applyAlignment="1">
      <alignment horizontal="left" vertical="center"/>
    </xf>
    <xf numFmtId="0" fontId="16" fillId="0" borderId="22" xfId="0" applyFont="1" applyBorder="1" applyAlignment="1">
      <alignment horizontal="left" vertical="center"/>
    </xf>
    <xf numFmtId="0" fontId="21" fillId="0" borderId="22" xfId="0" applyFont="1" applyBorder="1" applyAlignment="1">
      <alignment horizontal="left"/>
    </xf>
    <xf numFmtId="0" fontId="16" fillId="0" borderId="51" xfId="0" applyFont="1" applyBorder="1" applyAlignment="1">
      <alignment horizontal="left" vertical="center"/>
    </xf>
    <xf numFmtId="0" fontId="21" fillId="0" borderId="30" xfId="0" applyFont="1" applyBorder="1" applyAlignment="1">
      <alignment horizontal="left"/>
    </xf>
    <xf numFmtId="0" fontId="16" fillId="0" borderId="22" xfId="0" applyFont="1" applyFill="1" applyBorder="1" applyAlignment="1">
      <alignment horizontal="left" vertical="center"/>
    </xf>
    <xf numFmtId="0" fontId="21" fillId="0" borderId="53" xfId="0" applyFont="1" applyBorder="1" applyAlignment="1">
      <alignment horizontal="center"/>
    </xf>
    <xf numFmtId="0" fontId="21" fillId="0" borderId="22" xfId="0" applyFont="1" applyBorder="1" applyAlignment="1">
      <alignment horizontal="left" vertical="top"/>
    </xf>
    <xf numFmtId="0" fontId="19" fillId="20" borderId="51" xfId="0" applyFont="1" applyFill="1" applyBorder="1" applyAlignment="1" applyProtection="1">
      <alignment horizontal="center"/>
      <protection locked="0"/>
    </xf>
    <xf numFmtId="49" fontId="1" fillId="21" borderId="15" xfId="0" applyNumberFormat="1" applyFont="1" applyFill="1" applyBorder="1" applyAlignment="1">
      <alignment horizontal="center"/>
    </xf>
    <xf numFmtId="49" fontId="1" fillId="6" borderId="41" xfId="0" applyNumberFormat="1" applyFont="1" applyFill="1" applyBorder="1" applyAlignment="1">
      <alignment horizontal="center"/>
    </xf>
    <xf numFmtId="49" fontId="19" fillId="22" borderId="26" xfId="7" applyNumberFormat="1" applyFont="1" applyFill="1" applyBorder="1" applyAlignment="1" applyProtection="1">
      <alignment horizontal="center"/>
    </xf>
    <xf numFmtId="0" fontId="7" fillId="20" borderId="26" xfId="7" applyFont="1" applyFill="1" applyBorder="1" applyProtection="1">
      <protection locked="0"/>
    </xf>
    <xf numFmtId="0" fontId="7" fillId="20" borderId="22" xfId="7" applyFont="1" applyFill="1" applyBorder="1" applyProtection="1">
      <protection locked="0"/>
    </xf>
    <xf numFmtId="0" fontId="7" fillId="20" borderId="26" xfId="7" applyFont="1" applyFill="1" applyBorder="1" applyAlignment="1" applyProtection="1">
      <alignment horizontal="center"/>
      <protection locked="0"/>
    </xf>
    <xf numFmtId="0" fontId="19" fillId="20" borderId="22" xfId="0" applyFont="1" applyFill="1" applyBorder="1" applyAlignment="1" applyProtection="1">
      <alignment horizontal="center"/>
      <protection locked="0"/>
    </xf>
    <xf numFmtId="0" fontId="7" fillId="20" borderId="30" xfId="7" applyFont="1" applyFill="1" applyBorder="1" applyAlignment="1" applyProtection="1">
      <alignment horizontal="left"/>
      <protection locked="0"/>
    </xf>
    <xf numFmtId="1" fontId="7" fillId="23" borderId="10" xfId="7" applyNumberFormat="1" applyFont="1" applyFill="1" applyBorder="1" applyAlignment="1" applyProtection="1">
      <alignment horizontal="center"/>
      <protection locked="0"/>
    </xf>
    <xf numFmtId="168" fontId="7" fillId="23" borderId="4" xfId="7" applyNumberFormat="1" applyFont="1" applyFill="1" applyBorder="1" applyAlignment="1" applyProtection="1">
      <alignment horizontal="center"/>
      <protection locked="0"/>
    </xf>
    <xf numFmtId="168" fontId="7" fillId="23" borderId="54" xfId="7" applyNumberFormat="1" applyFont="1" applyFill="1" applyBorder="1" applyAlignment="1" applyProtection="1">
      <alignment horizontal="center"/>
      <protection locked="0"/>
    </xf>
    <xf numFmtId="1" fontId="7" fillId="24" borderId="24" xfId="7" applyNumberFormat="1" applyFont="1" applyFill="1" applyBorder="1" applyAlignment="1" applyProtection="1">
      <alignment horizontal="center"/>
      <protection locked="0"/>
    </xf>
    <xf numFmtId="168" fontId="7" fillId="24" borderId="12" xfId="7" applyNumberFormat="1" applyFont="1" applyFill="1" applyBorder="1" applyAlignment="1" applyProtection="1">
      <alignment horizontal="center"/>
      <protection locked="0"/>
    </xf>
    <xf numFmtId="0" fontId="19" fillId="25" borderId="26" xfId="7" applyNumberFormat="1" applyFont="1" applyFill="1" applyBorder="1" applyAlignment="1" applyProtection="1">
      <alignment horizontal="center"/>
    </xf>
    <xf numFmtId="49" fontId="19" fillId="22" borderId="28" xfId="7" applyNumberFormat="1" applyFont="1" applyFill="1" applyBorder="1" applyAlignment="1" applyProtection="1">
      <alignment horizontal="center"/>
    </xf>
    <xf numFmtId="0" fontId="10" fillId="21" borderId="26" xfId="0" applyFont="1" applyFill="1" applyBorder="1" applyAlignment="1">
      <alignment horizontal="center"/>
    </xf>
    <xf numFmtId="0" fontId="7" fillId="20" borderId="75" xfId="7" applyFont="1" applyFill="1" applyBorder="1" applyAlignment="1" applyProtection="1">
      <alignment horizontal="left"/>
      <protection locked="0"/>
    </xf>
    <xf numFmtId="168" fontId="7" fillId="23" borderId="78" xfId="7" applyNumberFormat="1" applyFont="1" applyFill="1" applyBorder="1" applyAlignment="1" applyProtection="1">
      <alignment horizontal="center"/>
      <protection locked="0"/>
    </xf>
    <xf numFmtId="168" fontId="7" fillId="23" borderId="79" xfId="7" applyNumberFormat="1" applyFont="1" applyFill="1" applyBorder="1" applyAlignment="1" applyProtection="1">
      <alignment horizontal="center"/>
      <protection locked="0"/>
    </xf>
    <xf numFmtId="1" fontId="7" fillId="24" borderId="80" xfId="7" applyNumberFormat="1" applyFont="1" applyFill="1" applyBorder="1" applyAlignment="1" applyProtection="1">
      <alignment horizontal="center"/>
      <protection locked="0"/>
    </xf>
    <xf numFmtId="168" fontId="7" fillId="24" borderId="79" xfId="7" applyNumberFormat="1" applyFont="1" applyFill="1" applyBorder="1" applyAlignment="1" applyProtection="1">
      <alignment horizontal="center"/>
      <protection locked="0"/>
    </xf>
    <xf numFmtId="0" fontId="19" fillId="25" borderId="67" xfId="7" applyNumberFormat="1" applyFont="1" applyFill="1" applyBorder="1" applyAlignment="1" applyProtection="1">
      <alignment horizontal="center"/>
    </xf>
    <xf numFmtId="0" fontId="7" fillId="20" borderId="81" xfId="7" applyFont="1" applyFill="1" applyBorder="1" applyProtection="1">
      <protection locked="0"/>
    </xf>
    <xf numFmtId="49" fontId="7" fillId="20" borderId="81" xfId="0" applyNumberFormat="1" applyFont="1" applyFill="1" applyBorder="1" applyAlignment="1" applyProtection="1">
      <alignment horizontal="center"/>
      <protection locked="0"/>
    </xf>
    <xf numFmtId="1" fontId="7" fillId="23" borderId="84" xfId="7" applyNumberFormat="1" applyFont="1" applyFill="1" applyBorder="1" applyAlignment="1" applyProtection="1">
      <alignment horizontal="center"/>
      <protection locked="0"/>
    </xf>
    <xf numFmtId="168" fontId="7" fillId="23" borderId="85" xfId="7" applyNumberFormat="1" applyFont="1" applyFill="1" applyBorder="1" applyAlignment="1" applyProtection="1">
      <alignment horizontal="center"/>
      <protection locked="0"/>
    </xf>
    <xf numFmtId="168" fontId="7" fillId="23" borderId="86" xfId="7" applyNumberFormat="1" applyFont="1" applyFill="1" applyBorder="1" applyAlignment="1" applyProtection="1">
      <alignment horizontal="center"/>
      <protection locked="0"/>
    </xf>
    <xf numFmtId="1" fontId="7" fillId="24" borderId="87" xfId="7" applyNumberFormat="1" applyFont="1" applyFill="1" applyBorder="1" applyAlignment="1" applyProtection="1">
      <alignment horizontal="center"/>
      <protection locked="0"/>
    </xf>
    <xf numFmtId="168" fontId="7" fillId="24" borderId="86" xfId="7" applyNumberFormat="1" applyFont="1" applyFill="1" applyBorder="1" applyAlignment="1" applyProtection="1">
      <alignment horizontal="center"/>
      <protection locked="0"/>
    </xf>
    <xf numFmtId="49" fontId="1" fillId="6" borderId="81" xfId="0" applyNumberFormat="1" applyFont="1" applyFill="1" applyBorder="1" applyAlignment="1">
      <alignment horizontal="center"/>
    </xf>
    <xf numFmtId="0" fontId="0" fillId="0" borderId="81" xfId="0" applyFont="1" applyBorder="1"/>
    <xf numFmtId="49" fontId="0" fillId="2" borderId="81" xfId="0" applyNumberFormat="1" applyFont="1" applyFill="1" applyBorder="1" applyAlignment="1">
      <alignment horizontal="center"/>
    </xf>
    <xf numFmtId="49" fontId="16" fillId="2" borderId="83" xfId="0" applyNumberFormat="1" applyFont="1" applyFill="1" applyBorder="1" applyAlignment="1">
      <alignment horizontal="left" vertical="center"/>
    </xf>
    <xf numFmtId="0" fontId="0" fillId="0" borderId="75" xfId="0" applyFont="1" applyBorder="1" applyAlignment="1">
      <alignment horizontal="left"/>
    </xf>
    <xf numFmtId="49" fontId="0" fillId="2" borderId="84" xfId="0" applyNumberFormat="1" applyFont="1" applyFill="1" applyBorder="1" applyAlignment="1">
      <alignment horizontal="center"/>
    </xf>
    <xf numFmtId="49" fontId="0" fillId="2" borderId="85" xfId="0" applyNumberFormat="1" applyFont="1" applyFill="1" applyBorder="1" applyAlignment="1">
      <alignment horizontal="center"/>
    </xf>
    <xf numFmtId="49" fontId="0" fillId="2" borderId="86" xfId="0" applyNumberFormat="1" applyFont="1" applyFill="1" applyBorder="1" applyAlignment="1">
      <alignment horizontal="center"/>
    </xf>
    <xf numFmtId="49" fontId="0" fillId="2" borderId="87" xfId="0" applyNumberFormat="1" applyFont="1" applyFill="1" applyBorder="1" applyAlignment="1">
      <alignment horizontal="center"/>
    </xf>
    <xf numFmtId="49" fontId="1" fillId="21" borderId="67" xfId="0" applyNumberFormat="1" applyFont="1" applyFill="1" applyBorder="1" applyAlignment="1">
      <alignment horizontal="center"/>
    </xf>
    <xf numFmtId="49" fontId="1" fillId="6" borderId="82" xfId="0" applyNumberFormat="1" applyFont="1" applyFill="1" applyBorder="1" applyAlignment="1">
      <alignment horizontal="center"/>
    </xf>
    <xf numFmtId="49" fontId="7" fillId="20" borderId="67" xfId="0" applyNumberFormat="1" applyFont="1" applyFill="1" applyBorder="1" applyAlignment="1" applyProtection="1">
      <alignment horizontal="center"/>
      <protection locked="0"/>
    </xf>
    <xf numFmtId="49" fontId="7" fillId="20" borderId="74" xfId="7" applyNumberFormat="1" applyFont="1" applyFill="1" applyBorder="1" applyAlignment="1" applyProtection="1">
      <alignment horizontal="left"/>
      <protection locked="0"/>
    </xf>
    <xf numFmtId="49" fontId="19" fillId="22" borderId="88" xfId="7" applyNumberFormat="1" applyFont="1" applyFill="1" applyBorder="1" applyAlignment="1" applyProtection="1">
      <alignment horizontal="center"/>
    </xf>
    <xf numFmtId="49" fontId="1" fillId="21" borderId="30" xfId="0" applyNumberFormat="1" applyFont="1" applyFill="1" applyBorder="1" applyAlignment="1">
      <alignment horizontal="center"/>
    </xf>
    <xf numFmtId="49" fontId="1" fillId="6" borderId="27" xfId="0" applyNumberFormat="1" applyFont="1" applyFill="1" applyBorder="1" applyAlignment="1">
      <alignment horizontal="center"/>
    </xf>
    <xf numFmtId="0" fontId="7" fillId="20" borderId="68" xfId="7" applyFont="1" applyFill="1" applyBorder="1" applyProtection="1">
      <protection locked="0"/>
    </xf>
    <xf numFmtId="49" fontId="7" fillId="20" borderId="68" xfId="0" applyNumberFormat="1" applyFont="1" applyFill="1" applyBorder="1" applyAlignment="1" applyProtection="1">
      <alignment horizontal="center"/>
      <protection locked="0"/>
    </xf>
    <xf numFmtId="168" fontId="7" fillId="23" borderId="94" xfId="7" applyNumberFormat="1" applyFont="1" applyFill="1" applyBorder="1" applyAlignment="1" applyProtection="1">
      <alignment horizontal="center"/>
      <protection locked="0"/>
    </xf>
    <xf numFmtId="168" fontId="7" fillId="23" borderId="91" xfId="7" applyNumberFormat="1" applyFont="1" applyFill="1" applyBorder="1" applyAlignment="1" applyProtection="1">
      <alignment horizontal="center"/>
      <protection locked="0"/>
    </xf>
    <xf numFmtId="0" fontId="0" fillId="0" borderId="28" xfId="0" applyFont="1" applyBorder="1" applyAlignment="1">
      <alignment horizontal="left"/>
    </xf>
    <xf numFmtId="0" fontId="21" fillId="4" borderId="28" xfId="0" applyFont="1" applyFill="1" applyBorder="1" applyAlignment="1">
      <alignment horizontal="left"/>
    </xf>
    <xf numFmtId="0" fontId="0" fillId="0" borderId="27" xfId="0" applyFont="1" applyBorder="1" applyAlignment="1">
      <alignment horizontal="left"/>
    </xf>
    <xf numFmtId="0" fontId="7" fillId="20" borderId="27" xfId="7" applyFont="1" applyFill="1" applyBorder="1" applyAlignment="1" applyProtection="1">
      <alignment horizontal="left"/>
      <protection locked="0"/>
    </xf>
    <xf numFmtId="167" fontId="7" fillId="20" borderId="26" xfId="7" applyNumberFormat="1" applyFont="1" applyFill="1" applyBorder="1" applyAlignment="1" applyProtection="1">
      <alignment horizontal="center"/>
      <protection locked="0"/>
    </xf>
    <xf numFmtId="16" fontId="0" fillId="0" borderId="26" xfId="0" applyNumberFormat="1" applyFont="1" applyBorder="1" applyAlignment="1">
      <alignment horizontal="center"/>
    </xf>
    <xf numFmtId="0" fontId="19" fillId="26" borderId="26" xfId="7" applyFont="1" applyFill="1" applyBorder="1" applyAlignment="1" applyProtection="1">
      <alignment horizontal="center"/>
    </xf>
    <xf numFmtId="0" fontId="19" fillId="26" borderId="67" xfId="7" applyFont="1" applyFill="1" applyBorder="1" applyAlignment="1" applyProtection="1">
      <alignment horizontal="center"/>
    </xf>
    <xf numFmtId="0" fontId="19" fillId="26" borderId="81" xfId="7" applyFont="1" applyFill="1" applyBorder="1" applyAlignment="1" applyProtection="1">
      <alignment horizontal="center"/>
    </xf>
    <xf numFmtId="49" fontId="1" fillId="19" borderId="81" xfId="0" applyNumberFormat="1" applyFont="1" applyFill="1" applyBorder="1" applyAlignment="1">
      <alignment horizontal="center"/>
    </xf>
    <xf numFmtId="0" fontId="1" fillId="6" borderId="26" xfId="0" applyNumberFormat="1" applyFont="1" applyFill="1" applyBorder="1" applyAlignment="1">
      <alignment horizontal="center"/>
    </xf>
    <xf numFmtId="49" fontId="1" fillId="6" borderId="48" xfId="0" applyNumberFormat="1" applyFont="1" applyFill="1" applyBorder="1" applyAlignment="1">
      <alignment horizontal="center"/>
    </xf>
    <xf numFmtId="49" fontId="1" fillId="21" borderId="26" xfId="0" applyNumberFormat="1" applyFont="1" applyFill="1" applyBorder="1" applyAlignment="1">
      <alignment horizontal="center"/>
    </xf>
    <xf numFmtId="1" fontId="7" fillId="24" borderId="10" xfId="7" applyNumberFormat="1" applyFont="1" applyFill="1" applyBorder="1" applyAlignment="1" applyProtection="1">
      <alignment horizontal="center"/>
      <protection locked="0"/>
    </xf>
    <xf numFmtId="0" fontId="19" fillId="22" borderId="26" xfId="7" applyFont="1" applyFill="1" applyBorder="1" applyAlignment="1" applyProtection="1">
      <alignment horizontal="center"/>
    </xf>
    <xf numFmtId="0" fontId="19" fillId="22" borderId="72" xfId="7" applyFont="1" applyFill="1" applyBorder="1" applyAlignment="1" applyProtection="1">
      <alignment horizontal="center"/>
    </xf>
    <xf numFmtId="0" fontId="19" fillId="22" borderId="82" xfId="7" applyFont="1" applyFill="1" applyBorder="1" applyAlignment="1" applyProtection="1">
      <alignment horizontal="center"/>
    </xf>
    <xf numFmtId="49" fontId="7" fillId="20" borderId="26" xfId="0" applyNumberFormat="1" applyFont="1" applyFill="1" applyBorder="1" applyAlignment="1" applyProtection="1">
      <alignment horizontal="center"/>
      <protection locked="0"/>
    </xf>
    <xf numFmtId="0" fontId="7" fillId="20" borderId="67" xfId="7" applyFont="1" applyFill="1" applyBorder="1" applyAlignment="1" applyProtection="1">
      <alignment horizontal="left"/>
      <protection locked="0"/>
    </xf>
    <xf numFmtId="0" fontId="7" fillId="20" borderId="81" xfId="7" applyFont="1" applyFill="1" applyBorder="1" applyAlignment="1" applyProtection="1">
      <alignment horizontal="left"/>
      <protection locked="0"/>
    </xf>
    <xf numFmtId="0" fontId="0" fillId="0" borderId="26" xfId="0" applyNumberFormat="1" applyFont="1" applyBorder="1" applyAlignment="1">
      <alignment horizontal="center"/>
    </xf>
    <xf numFmtId="49" fontId="7" fillId="20" borderId="22" xfId="7" applyNumberFormat="1" applyFont="1" applyFill="1" applyBorder="1" applyAlignment="1" applyProtection="1">
      <alignment horizontal="left"/>
      <protection locked="0"/>
    </xf>
    <xf numFmtId="0" fontId="7" fillId="20" borderId="26" xfId="7" applyFont="1" applyFill="1" applyBorder="1" applyAlignment="1" applyProtection="1">
      <alignment horizontal="left"/>
      <protection locked="0"/>
    </xf>
    <xf numFmtId="0" fontId="7" fillId="20" borderId="26" xfId="7" applyNumberFormat="1" applyFont="1" applyFill="1" applyBorder="1" applyAlignment="1" applyProtection="1">
      <alignment horizontal="center"/>
      <protection locked="0"/>
    </xf>
    <xf numFmtId="0" fontId="25" fillId="0" borderId="14" xfId="0" applyFont="1" applyBorder="1" applyAlignment="1">
      <alignment horizontal="center"/>
    </xf>
    <xf numFmtId="0" fontId="7" fillId="20" borderId="26" xfId="0" applyFont="1" applyFill="1" applyBorder="1" applyAlignment="1" applyProtection="1">
      <alignment horizontal="center"/>
      <protection locked="0"/>
    </xf>
    <xf numFmtId="0" fontId="7" fillId="20" borderId="18" xfId="7" applyNumberFormat="1" applyFont="1" applyFill="1" applyBorder="1" applyAlignment="1" applyProtection="1">
      <alignment horizontal="left"/>
      <protection locked="0"/>
    </xf>
    <xf numFmtId="0" fontId="58" fillId="27" borderId="51" xfId="0" applyFont="1" applyFill="1" applyBorder="1" applyAlignment="1" applyProtection="1">
      <alignment horizontal="left"/>
      <protection locked="0"/>
    </xf>
    <xf numFmtId="167" fontId="58" fillId="27" borderId="26" xfId="0" applyNumberFormat="1" applyFont="1" applyFill="1" applyBorder="1" applyAlignment="1" applyProtection="1">
      <alignment horizontal="center"/>
      <protection locked="0"/>
    </xf>
    <xf numFmtId="1" fontId="7" fillId="23" borderId="24" xfId="7" applyNumberFormat="1" applyFont="1" applyFill="1" applyBorder="1" applyAlignment="1" applyProtection="1">
      <alignment horizontal="center"/>
      <protection locked="0"/>
    </xf>
    <xf numFmtId="0" fontId="19" fillId="22" borderId="22" xfId="7" applyFont="1" applyFill="1" applyBorder="1" applyAlignment="1" applyProtection="1">
      <alignment horizontal="center"/>
    </xf>
    <xf numFmtId="49" fontId="16" fillId="2" borderId="18" xfId="0" applyNumberFormat="1" applyFont="1" applyFill="1" applyBorder="1" applyAlignment="1">
      <alignment horizontal="left" vertical="center"/>
    </xf>
    <xf numFmtId="0" fontId="7" fillId="20" borderId="30" xfId="7" applyFont="1" applyFill="1" applyBorder="1" applyProtection="1">
      <protection locked="0"/>
    </xf>
    <xf numFmtId="1" fontId="7" fillId="23" borderId="25" xfId="7" applyNumberFormat="1" applyFont="1" applyFill="1" applyBorder="1" applyAlignment="1" applyProtection="1">
      <alignment horizontal="center"/>
      <protection locked="0"/>
    </xf>
    <xf numFmtId="168" fontId="7" fillId="23" borderId="5" xfId="7" applyNumberFormat="1" applyFont="1" applyFill="1" applyBorder="1" applyAlignment="1" applyProtection="1">
      <alignment horizontal="center"/>
      <protection locked="0"/>
    </xf>
    <xf numFmtId="1" fontId="7" fillId="24" borderId="59" xfId="7" applyNumberFormat="1" applyFont="1" applyFill="1" applyBorder="1" applyAlignment="1" applyProtection="1">
      <alignment horizontal="center"/>
      <protection locked="0"/>
    </xf>
    <xf numFmtId="168" fontId="7" fillId="24" borderId="13" xfId="7" applyNumberFormat="1" applyFont="1" applyFill="1" applyBorder="1" applyAlignment="1" applyProtection="1">
      <alignment horizontal="center"/>
      <protection locked="0"/>
    </xf>
    <xf numFmtId="0" fontId="19" fillId="25" borderId="30" xfId="7" applyNumberFormat="1" applyFont="1" applyFill="1" applyBorder="1" applyAlignment="1" applyProtection="1">
      <alignment horizontal="center"/>
    </xf>
    <xf numFmtId="0" fontId="0" fillId="0" borderId="18" xfId="0" applyFont="1" applyBorder="1" applyAlignment="1">
      <alignment horizontal="left"/>
    </xf>
    <xf numFmtId="0" fontId="21" fillId="4" borderId="18" xfId="0" applyNumberFormat="1" applyFont="1" applyFill="1" applyBorder="1" applyAlignment="1">
      <alignment horizontal="left"/>
    </xf>
    <xf numFmtId="0" fontId="0" fillId="0" borderId="67" xfId="0" applyFont="1" applyBorder="1"/>
    <xf numFmtId="49" fontId="0" fillId="2" borderId="67" xfId="0" applyNumberFormat="1" applyFont="1" applyFill="1" applyBorder="1" applyAlignment="1">
      <alignment horizontal="center"/>
    </xf>
    <xf numFmtId="49" fontId="0" fillId="2" borderId="80" xfId="0" applyNumberFormat="1" applyFont="1" applyFill="1" applyBorder="1" applyAlignment="1">
      <alignment horizontal="center"/>
    </xf>
    <xf numFmtId="49" fontId="0" fillId="2" borderId="78" xfId="0" applyNumberFormat="1" applyFont="1" applyFill="1" applyBorder="1" applyAlignment="1">
      <alignment horizontal="center"/>
    </xf>
    <xf numFmtId="49" fontId="0" fillId="2" borderId="79" xfId="0" applyNumberFormat="1" applyFont="1" applyFill="1" applyBorder="1" applyAlignment="1">
      <alignment horizontal="center"/>
    </xf>
    <xf numFmtId="49" fontId="1" fillId="6" borderId="72" xfId="0" applyNumberFormat="1" applyFont="1" applyFill="1" applyBorder="1" applyAlignment="1">
      <alignment horizontal="center"/>
    </xf>
    <xf numFmtId="0" fontId="58" fillId="27" borderId="22" xfId="0" applyFont="1" applyFill="1" applyBorder="1" applyAlignment="1" applyProtection="1">
      <alignment horizontal="left"/>
      <protection locked="0"/>
    </xf>
    <xf numFmtId="0" fontId="16" fillId="0" borderId="30" xfId="0" applyFont="1" applyFill="1" applyBorder="1" applyAlignment="1">
      <alignment horizontal="center"/>
    </xf>
    <xf numFmtId="49" fontId="1" fillId="19" borderId="56" xfId="0" applyNumberFormat="1" applyFont="1" applyFill="1" applyBorder="1" applyAlignment="1">
      <alignment horizontal="center"/>
    </xf>
    <xf numFmtId="49" fontId="1" fillId="19" borderId="54" xfId="0" applyNumberFormat="1" applyFont="1" applyFill="1" applyBorder="1" applyAlignment="1">
      <alignment horizontal="center"/>
    </xf>
    <xf numFmtId="49" fontId="1" fillId="19" borderId="67" xfId="1" applyNumberFormat="1" applyFont="1" applyFill="1" applyBorder="1" applyAlignment="1">
      <alignment horizontal="center"/>
    </xf>
    <xf numFmtId="49" fontId="1" fillId="19" borderId="81" xfId="1" applyNumberFormat="1" applyFont="1" applyFill="1" applyBorder="1" applyAlignment="1">
      <alignment horizontal="center"/>
    </xf>
    <xf numFmtId="0" fontId="13" fillId="21" borderId="43" xfId="0" applyFont="1" applyFill="1" applyBorder="1" applyAlignment="1">
      <alignment horizontal="center"/>
    </xf>
    <xf numFmtId="0" fontId="13" fillId="21" borderId="50" xfId="0" applyFont="1" applyFill="1" applyBorder="1" applyAlignment="1">
      <alignment horizontal="center"/>
    </xf>
    <xf numFmtId="49" fontId="22" fillId="21" borderId="30" xfId="0" applyNumberFormat="1" applyFont="1" applyFill="1" applyBorder="1" applyAlignment="1">
      <alignment horizontal="center"/>
    </xf>
    <xf numFmtId="49" fontId="22" fillId="21" borderId="26" xfId="0" applyNumberFormat="1" applyFont="1" applyFill="1" applyBorder="1" applyAlignment="1">
      <alignment horizontal="center"/>
    </xf>
    <xf numFmtId="0" fontId="10" fillId="21" borderId="30" xfId="0" applyFont="1" applyFill="1" applyBorder="1" applyAlignment="1">
      <alignment horizontal="center"/>
    </xf>
    <xf numFmtId="0" fontId="1" fillId="21" borderId="26" xfId="0" applyNumberFormat="1" applyFont="1" applyFill="1" applyBorder="1" applyAlignment="1">
      <alignment horizontal="center"/>
    </xf>
    <xf numFmtId="0" fontId="46" fillId="25" borderId="67" xfId="7" applyNumberFormat="1" applyFont="1" applyFill="1" applyBorder="1" applyAlignment="1" applyProtection="1">
      <alignment horizontal="center"/>
    </xf>
    <xf numFmtId="0" fontId="46" fillId="25" borderId="30" xfId="7" applyNumberFormat="1" applyFont="1" applyFill="1" applyBorder="1" applyAlignment="1" applyProtection="1">
      <alignment horizontal="center"/>
    </xf>
    <xf numFmtId="0" fontId="46" fillId="25" borderId="72" xfId="7" applyNumberFormat="1" applyFont="1" applyFill="1" applyBorder="1" applyAlignment="1" applyProtection="1">
      <alignment horizontal="center"/>
    </xf>
    <xf numFmtId="0" fontId="46" fillId="25" borderId="51" xfId="7" applyNumberFormat="1" applyFont="1" applyFill="1" applyBorder="1" applyAlignment="1" applyProtection="1">
      <alignment horizontal="center"/>
    </xf>
    <xf numFmtId="0" fontId="1" fillId="21" borderId="22" xfId="0" applyFont="1" applyFill="1" applyBorder="1" applyAlignment="1">
      <alignment horizontal="center"/>
    </xf>
    <xf numFmtId="49" fontId="13" fillId="21" borderId="43" xfId="0" applyNumberFormat="1" applyFont="1" applyFill="1" applyBorder="1" applyAlignment="1">
      <alignment horizontal="center"/>
    </xf>
    <xf numFmtId="49" fontId="13" fillId="21" borderId="50" xfId="0" applyNumberFormat="1" applyFont="1" applyFill="1" applyBorder="1" applyAlignment="1">
      <alignment horizontal="center"/>
    </xf>
    <xf numFmtId="49" fontId="46" fillId="25" borderId="73" xfId="7" applyNumberFormat="1" applyFont="1" applyFill="1" applyBorder="1" applyAlignment="1" applyProtection="1">
      <alignment horizontal="center"/>
    </xf>
    <xf numFmtId="49" fontId="46" fillId="25" borderId="67" xfId="7" applyNumberFormat="1" applyFont="1" applyFill="1" applyBorder="1" applyAlignment="1" applyProtection="1">
      <alignment horizontal="center"/>
    </xf>
    <xf numFmtId="49" fontId="46" fillId="25" borderId="68" xfId="7" applyNumberFormat="1" applyFont="1" applyFill="1" applyBorder="1" applyAlignment="1" applyProtection="1">
      <alignment horizontal="center"/>
    </xf>
    <xf numFmtId="49" fontId="46" fillId="25" borderId="30" xfId="7" applyNumberFormat="1" applyFont="1" applyFill="1" applyBorder="1" applyAlignment="1" applyProtection="1">
      <alignment horizontal="center"/>
    </xf>
    <xf numFmtId="49" fontId="10" fillId="21" borderId="26" xfId="0" applyNumberFormat="1" applyFont="1" applyFill="1" applyBorder="1" applyAlignment="1">
      <alignment horizontal="center"/>
    </xf>
    <xf numFmtId="168" fontId="7" fillId="23" borderId="13" xfId="7" applyNumberFormat="1" applyFont="1" applyFill="1" applyBorder="1" applyAlignment="1" applyProtection="1">
      <alignment horizontal="center"/>
      <protection locked="0"/>
    </xf>
    <xf numFmtId="1" fontId="7" fillId="24" borderId="25" xfId="7" applyNumberFormat="1" applyFont="1" applyFill="1" applyBorder="1" applyAlignment="1" applyProtection="1">
      <alignment horizontal="center"/>
      <protection locked="0"/>
    </xf>
    <xf numFmtId="168" fontId="7" fillId="23" borderId="12" xfId="7" applyNumberFormat="1" applyFont="1" applyFill="1" applyBorder="1" applyAlignment="1" applyProtection="1">
      <alignment horizontal="center"/>
      <protection locked="0"/>
    </xf>
    <xf numFmtId="1" fontId="7" fillId="23" borderId="101" xfId="7" applyNumberFormat="1" applyFont="1" applyFill="1" applyBorder="1" applyAlignment="1" applyProtection="1">
      <alignment horizontal="center"/>
      <protection locked="0"/>
    </xf>
    <xf numFmtId="49" fontId="0" fillId="2" borderId="102" xfId="0" applyNumberFormat="1" applyFont="1" applyFill="1" applyBorder="1" applyAlignment="1">
      <alignment horizontal="center"/>
    </xf>
    <xf numFmtId="49" fontId="0" fillId="2" borderId="101" xfId="0" applyNumberFormat="1" applyFont="1" applyFill="1" applyBorder="1" applyAlignment="1">
      <alignment horizontal="center"/>
    </xf>
    <xf numFmtId="49" fontId="21" fillId="2" borderId="85" xfId="0" applyNumberFormat="1" applyFont="1" applyFill="1" applyBorder="1" applyAlignment="1">
      <alignment horizontal="center"/>
    </xf>
    <xf numFmtId="49" fontId="21" fillId="2" borderId="86" xfId="0" applyNumberFormat="1" applyFont="1" applyFill="1" applyBorder="1" applyAlignment="1">
      <alignment horizontal="center"/>
    </xf>
    <xf numFmtId="0" fontId="21" fillId="2" borderId="87" xfId="0" applyNumberFormat="1" applyFont="1" applyFill="1" applyBorder="1" applyAlignment="1">
      <alignment horizontal="center"/>
    </xf>
    <xf numFmtId="0" fontId="10" fillId="21" borderId="67" xfId="0" applyFont="1" applyFill="1" applyBorder="1" applyAlignment="1">
      <alignment horizontal="center"/>
    </xf>
    <xf numFmtId="0" fontId="40" fillId="20" borderId="26" xfId="0" applyFont="1" applyFill="1" applyBorder="1" applyAlignment="1" applyProtection="1">
      <alignment horizontal="center"/>
      <protection locked="0"/>
    </xf>
    <xf numFmtId="0" fontId="0" fillId="0" borderId="67" xfId="0" applyFont="1" applyBorder="1" applyAlignment="1">
      <alignment horizontal="center"/>
    </xf>
    <xf numFmtId="0" fontId="21" fillId="4" borderId="81" xfId="0" applyFont="1" applyFill="1" applyBorder="1" applyAlignment="1">
      <alignment horizontal="center"/>
    </xf>
    <xf numFmtId="49" fontId="40" fillId="20" borderId="26" xfId="7" applyNumberFormat="1" applyFont="1" applyFill="1" applyBorder="1" applyAlignment="1" applyProtection="1">
      <alignment horizontal="left" vertical="center"/>
      <protection locked="0"/>
    </xf>
    <xf numFmtId="0" fontId="58" fillId="27" borderId="30" xfId="0" applyFont="1" applyFill="1" applyBorder="1" applyAlignment="1" applyProtection="1">
      <alignment horizontal="left"/>
      <protection locked="0"/>
    </xf>
    <xf numFmtId="0" fontId="7" fillId="20" borderId="26" xfId="7" applyNumberFormat="1" applyFont="1" applyFill="1" applyBorder="1" applyAlignment="1" applyProtection="1">
      <alignment horizontal="left"/>
      <protection locked="0"/>
    </xf>
    <xf numFmtId="0" fontId="58" fillId="27" borderId="26" xfId="0" applyFont="1" applyFill="1" applyBorder="1" applyAlignment="1" applyProtection="1">
      <alignment horizontal="left"/>
      <protection locked="0"/>
    </xf>
    <xf numFmtId="49" fontId="7" fillId="20" borderId="81" xfId="7" applyNumberFormat="1" applyFont="1" applyFill="1" applyBorder="1" applyAlignment="1" applyProtection="1">
      <alignment horizontal="left"/>
      <protection locked="0"/>
    </xf>
    <xf numFmtId="49" fontId="0" fillId="2" borderId="81" xfId="0" applyNumberFormat="1" applyFont="1" applyFill="1" applyBorder="1" applyAlignment="1">
      <alignment horizontal="left"/>
    </xf>
    <xf numFmtId="49" fontId="16" fillId="2" borderId="81" xfId="0" applyNumberFormat="1" applyFont="1" applyFill="1" applyBorder="1" applyAlignment="1">
      <alignment horizontal="left" vertical="center"/>
    </xf>
    <xf numFmtId="0" fontId="21" fillId="4" borderId="81" xfId="0" applyNumberFormat="1" applyFont="1" applyFill="1" applyBorder="1" applyAlignment="1">
      <alignment horizontal="left"/>
    </xf>
    <xf numFmtId="167" fontId="58" fillId="27" borderId="30" xfId="0" applyNumberFormat="1" applyFont="1" applyFill="1" applyBorder="1" applyAlignment="1" applyProtection="1">
      <alignment horizontal="center"/>
      <protection locked="0"/>
    </xf>
    <xf numFmtId="16" fontId="0" fillId="0" borderId="103" xfId="0" applyNumberFormat="1" applyFont="1" applyBorder="1" applyAlignment="1">
      <alignment horizontal="center"/>
    </xf>
    <xf numFmtId="49" fontId="7" fillId="20" borderId="30" xfId="0" applyNumberFormat="1" applyFont="1" applyFill="1" applyBorder="1" applyAlignment="1" applyProtection="1">
      <alignment horizontal="center"/>
      <protection locked="0"/>
    </xf>
    <xf numFmtId="49" fontId="7" fillId="20" borderId="30" xfId="7" applyNumberFormat="1" applyFont="1" applyFill="1" applyBorder="1" applyAlignment="1" applyProtection="1">
      <alignment horizontal="left"/>
      <protection locked="0"/>
    </xf>
    <xf numFmtId="0" fontId="19" fillId="26" borderId="30" xfId="7" applyFont="1" applyFill="1" applyBorder="1" applyAlignment="1" applyProtection="1">
      <alignment horizontal="center"/>
    </xf>
    <xf numFmtId="0" fontId="0" fillId="0" borderId="68" xfId="0" applyFont="1" applyBorder="1"/>
    <xf numFmtId="49" fontId="7" fillId="20" borderId="68" xfId="7" applyNumberFormat="1" applyFont="1" applyFill="1" applyBorder="1" applyAlignment="1" applyProtection="1">
      <alignment horizontal="left"/>
      <protection locked="0"/>
    </xf>
    <xf numFmtId="1" fontId="7" fillId="23" borderId="89" xfId="7" applyNumberFormat="1" applyFont="1" applyFill="1" applyBorder="1" applyAlignment="1" applyProtection="1">
      <alignment horizontal="center"/>
      <protection locked="0"/>
    </xf>
    <xf numFmtId="49" fontId="16" fillId="2" borderId="26" xfId="0" applyNumberFormat="1" applyFont="1" applyFill="1" applyBorder="1" applyAlignment="1">
      <alignment horizontal="left" vertical="center"/>
    </xf>
    <xf numFmtId="49" fontId="7" fillId="24" borderId="10" xfId="7" applyNumberFormat="1" applyFont="1" applyFill="1" applyBorder="1" applyAlignment="1" applyProtection="1">
      <alignment horizontal="center"/>
      <protection locked="0"/>
    </xf>
    <xf numFmtId="49" fontId="7" fillId="24" borderId="12" xfId="7" applyNumberFormat="1" applyFont="1" applyFill="1" applyBorder="1" applyAlignment="1" applyProtection="1">
      <alignment horizontal="center"/>
      <protection locked="0"/>
    </xf>
    <xf numFmtId="49" fontId="19" fillId="25" borderId="26" xfId="7" applyNumberFormat="1" applyFont="1" applyFill="1" applyBorder="1" applyAlignment="1" applyProtection="1">
      <alignment horizontal="center"/>
    </xf>
    <xf numFmtId="0" fontId="0" fillId="0" borderId="104" xfId="0" applyFont="1" applyBorder="1" applyAlignment="1">
      <alignment horizontal="left"/>
    </xf>
    <xf numFmtId="49" fontId="19" fillId="25" borderId="67" xfId="7" applyNumberFormat="1" applyFont="1" applyFill="1" applyBorder="1" applyAlignment="1" applyProtection="1">
      <alignment horizontal="center"/>
    </xf>
    <xf numFmtId="49" fontId="10" fillId="21" borderId="30" xfId="0" applyNumberFormat="1" applyFont="1" applyFill="1" applyBorder="1" applyAlignment="1">
      <alignment horizontal="center"/>
    </xf>
    <xf numFmtId="49" fontId="0" fillId="2" borderId="94" xfId="0" applyNumberFormat="1" applyFont="1" applyFill="1" applyBorder="1" applyAlignment="1">
      <alignment horizontal="center"/>
    </xf>
    <xf numFmtId="49" fontId="0" fillId="2" borderId="91" xfId="0" applyNumberFormat="1" applyFont="1" applyFill="1" applyBorder="1" applyAlignment="1">
      <alignment horizontal="center"/>
    </xf>
    <xf numFmtId="49" fontId="0" fillId="2" borderId="90" xfId="0" applyNumberFormat="1" applyFont="1" applyFill="1" applyBorder="1" applyAlignment="1">
      <alignment horizontal="center"/>
    </xf>
    <xf numFmtId="49" fontId="19" fillId="26" borderId="26" xfId="7" applyNumberFormat="1" applyFont="1" applyFill="1" applyBorder="1" applyAlignment="1" applyProtection="1">
      <alignment horizontal="center"/>
    </xf>
    <xf numFmtId="49" fontId="19" fillId="26" borderId="81" xfId="7" applyNumberFormat="1" applyFont="1" applyFill="1" applyBorder="1" applyAlignment="1" applyProtection="1">
      <alignment horizontal="center"/>
    </xf>
    <xf numFmtId="49" fontId="1" fillId="19" borderId="68" xfId="0" applyNumberFormat="1" applyFont="1" applyFill="1" applyBorder="1" applyAlignment="1">
      <alignment horizontal="center"/>
    </xf>
    <xf numFmtId="49" fontId="7" fillId="20" borderId="26" xfId="7" applyNumberFormat="1" applyFont="1" applyFill="1" applyBorder="1" applyAlignment="1" applyProtection="1">
      <alignment horizontal="left"/>
      <protection locked="0"/>
    </xf>
    <xf numFmtId="49" fontId="60" fillId="20" borderId="26" xfId="7" applyNumberFormat="1" applyFont="1" applyFill="1" applyBorder="1" applyAlignment="1" applyProtection="1">
      <alignment horizontal="left"/>
      <protection locked="0"/>
    </xf>
    <xf numFmtId="0" fontId="0" fillId="0" borderId="81" xfId="0" applyFont="1" applyBorder="1" applyAlignment="1">
      <alignment horizontal="center"/>
    </xf>
    <xf numFmtId="0" fontId="0" fillId="0" borderId="81" xfId="0" applyFont="1" applyBorder="1" applyAlignment="1">
      <alignment horizontal="left"/>
    </xf>
    <xf numFmtId="0" fontId="7" fillId="20" borderId="30" xfId="0" applyFont="1" applyFill="1" applyBorder="1" applyAlignment="1" applyProtection="1">
      <alignment horizontal="center"/>
      <protection locked="0"/>
    </xf>
    <xf numFmtId="0" fontId="46" fillId="25" borderId="68" xfId="7" applyNumberFormat="1" applyFont="1" applyFill="1" applyBorder="1" applyAlignment="1" applyProtection="1">
      <alignment horizontal="center"/>
    </xf>
    <xf numFmtId="49" fontId="19" fillId="25" borderId="30" xfId="7" applyNumberFormat="1" applyFont="1" applyFill="1" applyBorder="1" applyAlignment="1" applyProtection="1">
      <alignment horizontal="center"/>
    </xf>
    <xf numFmtId="49" fontId="10" fillId="21" borderId="67" xfId="0" applyNumberFormat="1" applyFont="1" applyFill="1" applyBorder="1" applyAlignment="1">
      <alignment horizontal="center"/>
    </xf>
    <xf numFmtId="0" fontId="21" fillId="2" borderId="18" xfId="0" applyNumberFormat="1" applyFont="1" applyFill="1" applyBorder="1" applyAlignment="1">
      <alignment horizontal="left"/>
    </xf>
    <xf numFmtId="0" fontId="0" fillId="2" borderId="27" xfId="0" applyFont="1" applyFill="1" applyBorder="1" applyAlignment="1">
      <alignment horizontal="left"/>
    </xf>
    <xf numFmtId="16" fontId="0" fillId="2" borderId="26" xfId="0" applyNumberFormat="1" applyFont="1" applyFill="1" applyBorder="1" applyAlignment="1">
      <alignment horizontal="center"/>
    </xf>
    <xf numFmtId="0" fontId="7" fillId="28" borderId="26" xfId="7" applyFont="1" applyFill="1" applyBorder="1" applyProtection="1">
      <protection locked="0"/>
    </xf>
    <xf numFmtId="0" fontId="40" fillId="28" borderId="26" xfId="0" applyFont="1" applyFill="1" applyBorder="1" applyAlignment="1" applyProtection="1">
      <alignment horizontal="center"/>
      <protection locked="0"/>
    </xf>
    <xf numFmtId="167" fontId="58" fillId="29" borderId="26" xfId="0" applyNumberFormat="1" applyFont="1" applyFill="1" applyBorder="1" applyAlignment="1" applyProtection="1">
      <alignment horizontal="center"/>
      <protection locked="0"/>
    </xf>
    <xf numFmtId="0" fontId="7" fillId="28" borderId="26" xfId="0" applyFont="1" applyFill="1" applyBorder="1" applyAlignment="1" applyProtection="1">
      <alignment horizontal="center"/>
      <protection locked="0"/>
    </xf>
    <xf numFmtId="0" fontId="0" fillId="2" borderId="81" xfId="0" applyFont="1" applyFill="1" applyBorder="1"/>
    <xf numFmtId="0" fontId="0" fillId="2" borderId="67" xfId="0" applyFont="1" applyFill="1" applyBorder="1"/>
    <xf numFmtId="167" fontId="58" fillId="2" borderId="26" xfId="0" applyNumberFormat="1" applyFont="1" applyFill="1" applyBorder="1" applyAlignment="1" applyProtection="1">
      <alignment horizontal="center"/>
      <protection locked="0"/>
    </xf>
    <xf numFmtId="49" fontId="0" fillId="2" borderId="83" xfId="0" applyNumberFormat="1" applyFont="1" applyFill="1" applyBorder="1" applyAlignment="1">
      <alignment horizontal="left"/>
    </xf>
    <xf numFmtId="0" fontId="0" fillId="2" borderId="30" xfId="0" applyFont="1" applyFill="1" applyBorder="1" applyAlignment="1">
      <alignment horizontal="center"/>
    </xf>
    <xf numFmtId="49" fontId="1" fillId="6" borderId="21" xfId="0" applyNumberFormat="1" applyFont="1" applyFill="1" applyBorder="1" applyAlignment="1">
      <alignment horizontal="center"/>
    </xf>
    <xf numFmtId="0" fontId="19" fillId="22" borderId="18" xfId="7" applyFont="1" applyFill="1" applyBorder="1" applyAlignment="1" applyProtection="1">
      <alignment horizontal="center"/>
    </xf>
    <xf numFmtId="49" fontId="0" fillId="0" borderId="18" xfId="0" applyNumberFormat="1" applyFont="1" applyBorder="1" applyAlignment="1">
      <alignment horizontal="left"/>
    </xf>
    <xf numFmtId="0" fontId="58" fillId="27" borderId="27" xfId="0" applyFont="1" applyFill="1" applyBorder="1" applyAlignment="1" applyProtection="1">
      <alignment horizontal="left"/>
      <protection locked="0"/>
    </xf>
    <xf numFmtId="0" fontId="0" fillId="2" borderId="26" xfId="0" applyNumberFormat="1" applyFont="1" applyFill="1" applyBorder="1" applyAlignment="1">
      <alignment horizontal="center"/>
    </xf>
    <xf numFmtId="0" fontId="0" fillId="2" borderId="24" xfId="0" applyNumberFormat="1" applyFont="1" applyFill="1" applyBorder="1" applyAlignment="1">
      <alignment horizontal="center"/>
    </xf>
    <xf numFmtId="0" fontId="1" fillId="21" borderId="26" xfId="0" applyFont="1" applyFill="1" applyBorder="1" applyAlignment="1">
      <alignment horizontal="center"/>
    </xf>
    <xf numFmtId="49" fontId="7" fillId="20" borderId="18" xfId="7" applyNumberFormat="1" applyFont="1" applyFill="1" applyBorder="1" applyAlignment="1" applyProtection="1">
      <alignment horizontal="left"/>
      <protection locked="0"/>
    </xf>
    <xf numFmtId="0" fontId="16" fillId="0" borderId="26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left"/>
    </xf>
    <xf numFmtId="0" fontId="0" fillId="0" borderId="105" xfId="0" applyFont="1" applyBorder="1" applyAlignment="1">
      <alignment horizontal="left"/>
    </xf>
    <xf numFmtId="0" fontId="19" fillId="21" borderId="26" xfId="0" applyFont="1" applyFill="1" applyBorder="1" applyAlignment="1">
      <alignment horizontal="center"/>
    </xf>
    <xf numFmtId="49" fontId="19" fillId="17" borderId="26" xfId="0" applyNumberFormat="1" applyFont="1" applyFill="1" applyBorder="1" applyAlignment="1">
      <alignment horizontal="center"/>
    </xf>
    <xf numFmtId="0" fontId="0" fillId="0" borderId="107" xfId="0" applyFont="1" applyBorder="1" applyAlignment="1">
      <alignment horizontal="left"/>
    </xf>
    <xf numFmtId="0" fontId="40" fillId="20" borderId="67" xfId="0" applyFont="1" applyFill="1" applyBorder="1" applyAlignment="1" applyProtection="1">
      <alignment horizontal="center"/>
      <protection locked="0"/>
    </xf>
    <xf numFmtId="0" fontId="58" fillId="27" borderId="105" xfId="0" applyFont="1" applyFill="1" applyBorder="1" applyAlignment="1" applyProtection="1">
      <alignment horizontal="left"/>
      <protection locked="0"/>
    </xf>
    <xf numFmtId="1" fontId="7" fillId="24" borderId="4" xfId="7" applyNumberFormat="1" applyFont="1" applyFill="1" applyBorder="1" applyAlignment="1" applyProtection="1">
      <alignment horizontal="center"/>
      <protection locked="0"/>
    </xf>
    <xf numFmtId="49" fontId="1" fillId="19" borderId="110" xfId="1" applyNumberFormat="1" applyFont="1" applyFill="1" applyBorder="1" applyAlignment="1">
      <alignment horizontal="center"/>
    </xf>
    <xf numFmtId="49" fontId="19" fillId="25" borderId="68" xfId="7" applyNumberFormat="1" applyFont="1" applyFill="1" applyBorder="1" applyAlignment="1" applyProtection="1">
      <alignment horizontal="center"/>
    </xf>
    <xf numFmtId="49" fontId="22" fillId="21" borderId="26" xfId="0" applyNumberFormat="1" applyFont="1" applyFill="1" applyBorder="1" applyAlignment="1">
      <alignment horizontal="center" vertical="center"/>
    </xf>
    <xf numFmtId="1" fontId="7" fillId="23" borderId="4" xfId="7" applyNumberFormat="1" applyFont="1" applyFill="1" applyBorder="1" applyAlignment="1" applyProtection="1">
      <alignment horizontal="center"/>
      <protection locked="0"/>
    </xf>
    <xf numFmtId="49" fontId="19" fillId="25" borderId="15" xfId="7" applyNumberFormat="1" applyFont="1" applyFill="1" applyBorder="1" applyAlignment="1" applyProtection="1">
      <alignment horizontal="center"/>
    </xf>
    <xf numFmtId="49" fontId="19" fillId="21" borderId="26" xfId="0" applyNumberFormat="1" applyFont="1" applyFill="1" applyBorder="1" applyAlignment="1">
      <alignment horizontal="center"/>
    </xf>
    <xf numFmtId="49" fontId="46" fillId="25" borderId="26" xfId="7" applyNumberFormat="1" applyFont="1" applyFill="1" applyBorder="1" applyAlignment="1" applyProtection="1">
      <alignment horizontal="center"/>
    </xf>
    <xf numFmtId="0" fontId="46" fillId="25" borderId="26" xfId="7" applyNumberFormat="1" applyFont="1" applyFill="1" applyBorder="1" applyAlignment="1" applyProtection="1">
      <alignment horizontal="center"/>
    </xf>
    <xf numFmtId="49" fontId="22" fillId="21" borderId="26" xfId="0" applyNumberFormat="1" applyFont="1" applyFill="1" applyBorder="1" applyAlignment="1">
      <alignment horizontal="center" vertical="top"/>
    </xf>
    <xf numFmtId="49" fontId="7" fillId="20" borderId="67" xfId="7" applyNumberFormat="1" applyFont="1" applyFill="1" applyBorder="1" applyAlignment="1" applyProtection="1">
      <alignment horizontal="left"/>
      <protection locked="0"/>
    </xf>
    <xf numFmtId="1" fontId="7" fillId="23" borderId="59" xfId="7" applyNumberFormat="1" applyFont="1" applyFill="1" applyBorder="1" applyAlignment="1" applyProtection="1">
      <alignment horizontal="center"/>
      <protection locked="0"/>
    </xf>
    <xf numFmtId="0" fontId="25" fillId="2" borderId="0" xfId="0" applyFont="1" applyFill="1" applyAlignment="1">
      <alignment horizontal="center"/>
    </xf>
    <xf numFmtId="0" fontId="25" fillId="0" borderId="0" xfId="0" applyFont="1" applyBorder="1" applyAlignment="1">
      <alignment horizontal="center"/>
    </xf>
    <xf numFmtId="0" fontId="22" fillId="4" borderId="30" xfId="0" applyFont="1" applyFill="1" applyBorder="1" applyAlignment="1">
      <alignment horizontal="center"/>
    </xf>
    <xf numFmtId="0" fontId="0" fillId="0" borderId="26" xfId="0" applyFont="1" applyFill="1" applyBorder="1" applyAlignment="1">
      <alignment horizontal="left"/>
    </xf>
    <xf numFmtId="49" fontId="0" fillId="2" borderId="28" xfId="0" applyNumberFormat="1" applyFont="1" applyFill="1" applyBorder="1" applyAlignment="1">
      <alignment horizontal="left"/>
    </xf>
    <xf numFmtId="164" fontId="61" fillId="0" borderId="26" xfId="0" applyNumberFormat="1" applyFont="1" applyBorder="1" applyAlignment="1">
      <alignment horizontal="center"/>
    </xf>
    <xf numFmtId="0" fontId="0" fillId="0" borderId="111" xfId="0" applyFont="1" applyBorder="1"/>
    <xf numFmtId="49" fontId="0" fillId="2" borderId="112" xfId="0" applyNumberFormat="1" applyFont="1" applyFill="1" applyBorder="1" applyAlignment="1">
      <alignment horizontal="center"/>
    </xf>
    <xf numFmtId="0" fontId="22" fillId="4" borderId="112" xfId="0" applyFont="1" applyFill="1" applyBorder="1" applyAlignment="1">
      <alignment horizontal="center"/>
    </xf>
    <xf numFmtId="49" fontId="0" fillId="2" borderId="115" xfId="0" applyNumberFormat="1" applyFont="1" applyFill="1" applyBorder="1" applyAlignment="1">
      <alignment horizontal="center"/>
    </xf>
    <xf numFmtId="49" fontId="0" fillId="2" borderId="116" xfId="0" applyNumberFormat="1" applyFont="1" applyFill="1" applyBorder="1" applyAlignment="1">
      <alignment horizontal="center"/>
    </xf>
    <xf numFmtId="49" fontId="0" fillId="0" borderId="26" xfId="0" applyNumberFormat="1" applyFont="1" applyBorder="1" applyAlignment="1">
      <alignment horizontal="left"/>
    </xf>
    <xf numFmtId="0" fontId="62" fillId="30" borderId="26" xfId="0" applyFont="1" applyFill="1" applyBorder="1" applyAlignment="1">
      <alignment horizontal="center"/>
    </xf>
    <xf numFmtId="0" fontId="61" fillId="0" borderId="26" xfId="0" applyFont="1" applyBorder="1"/>
    <xf numFmtId="0" fontId="16" fillId="0" borderId="26" xfId="0" applyFont="1" applyBorder="1" applyAlignment="1">
      <alignment horizontal="center"/>
    </xf>
    <xf numFmtId="0" fontId="61" fillId="0" borderId="26" xfId="0" applyFont="1" applyBorder="1" applyAlignment="1">
      <alignment horizontal="left"/>
    </xf>
    <xf numFmtId="49" fontId="61" fillId="31" borderId="4" xfId="0" applyNumberFormat="1" applyFont="1" applyFill="1" applyBorder="1" applyAlignment="1">
      <alignment horizontal="center"/>
    </xf>
    <xf numFmtId="49" fontId="61" fillId="31" borderId="12" xfId="0" applyNumberFormat="1" applyFont="1" applyFill="1" applyBorder="1" applyAlignment="1">
      <alignment horizontal="center"/>
    </xf>
    <xf numFmtId="49" fontId="62" fillId="30" borderId="26" xfId="0" applyNumberFormat="1" applyFont="1" applyFill="1" applyBorder="1" applyAlignment="1">
      <alignment horizontal="center"/>
    </xf>
    <xf numFmtId="49" fontId="61" fillId="32" borderId="26" xfId="0" applyNumberFormat="1" applyFont="1" applyFill="1" applyBorder="1" applyAlignment="1">
      <alignment horizontal="center"/>
    </xf>
    <xf numFmtId="49" fontId="0" fillId="2" borderId="112" xfId="0" applyNumberFormat="1" applyFont="1" applyFill="1" applyBorder="1" applyAlignment="1">
      <alignment horizontal="left"/>
    </xf>
    <xf numFmtId="0" fontId="0" fillId="0" borderId="112" xfId="0" applyFont="1" applyBorder="1" applyAlignment="1">
      <alignment horizontal="left"/>
    </xf>
    <xf numFmtId="0" fontId="0" fillId="0" borderId="118" xfId="0" applyFont="1" applyBorder="1" applyAlignment="1">
      <alignment horizontal="left"/>
    </xf>
    <xf numFmtId="0" fontId="0" fillId="0" borderId="111" xfId="0" applyFont="1" applyBorder="1" applyAlignment="1">
      <alignment horizontal="left"/>
    </xf>
    <xf numFmtId="49" fontId="0" fillId="2" borderId="114" xfId="0" applyNumberFormat="1" applyFont="1" applyFill="1" applyBorder="1" applyAlignment="1">
      <alignment horizontal="center"/>
    </xf>
    <xf numFmtId="49" fontId="0" fillId="2" borderId="111" xfId="0" applyNumberFormat="1" applyFont="1" applyFill="1" applyBorder="1" applyAlignment="1">
      <alignment horizontal="center"/>
    </xf>
    <xf numFmtId="0" fontId="1" fillId="6" borderId="0" xfId="0" applyFont="1" applyFill="1" applyBorder="1" applyAlignment="1">
      <alignment horizontal="center"/>
    </xf>
    <xf numFmtId="0" fontId="16" fillId="0" borderId="112" xfId="0" applyFont="1" applyFill="1" applyBorder="1" applyAlignment="1">
      <alignment horizontal="center"/>
    </xf>
    <xf numFmtId="0" fontId="1" fillId="19" borderId="26" xfId="1" applyNumberFormat="1" applyFont="1" applyFill="1" applyBorder="1" applyAlignment="1">
      <alignment horizontal="center"/>
    </xf>
    <xf numFmtId="0" fontId="62" fillId="33" borderId="26" xfId="0" applyFont="1" applyFill="1" applyBorder="1" applyAlignment="1">
      <alignment horizontal="center"/>
    </xf>
    <xf numFmtId="0" fontId="62" fillId="34" borderId="26" xfId="0" applyFont="1" applyFill="1" applyBorder="1" applyAlignment="1">
      <alignment horizontal="center"/>
    </xf>
    <xf numFmtId="0" fontId="21" fillId="4" borderId="112" xfId="0" applyNumberFormat="1" applyFont="1" applyFill="1" applyBorder="1" applyAlignment="1">
      <alignment horizontal="left"/>
    </xf>
    <xf numFmtId="0" fontId="0" fillId="0" borderId="119" xfId="0" applyFont="1" applyBorder="1"/>
    <xf numFmtId="0" fontId="1" fillId="19" borderId="119" xfId="0" applyNumberFormat="1" applyFont="1" applyFill="1" applyBorder="1" applyAlignment="1">
      <alignment horizontal="center"/>
    </xf>
    <xf numFmtId="49" fontId="0" fillId="2" borderId="120" xfId="0" applyNumberFormat="1" applyFont="1" applyFill="1" applyBorder="1" applyAlignment="1">
      <alignment horizontal="center"/>
    </xf>
    <xf numFmtId="49" fontId="0" fillId="2" borderId="121" xfId="0" applyNumberFormat="1" applyFont="1" applyFill="1" applyBorder="1" applyAlignment="1">
      <alignment horizontal="center"/>
    </xf>
    <xf numFmtId="0" fontId="1" fillId="21" borderId="119" xfId="0" applyNumberFormat="1" applyFont="1" applyFill="1" applyBorder="1" applyAlignment="1">
      <alignment horizontal="center"/>
    </xf>
    <xf numFmtId="0" fontId="1" fillId="6" borderId="121" xfId="0" applyFont="1" applyFill="1" applyBorder="1" applyAlignment="1">
      <alignment horizontal="center"/>
    </xf>
    <xf numFmtId="0" fontId="1" fillId="6" borderId="119" xfId="0" applyFont="1" applyFill="1" applyBorder="1" applyAlignment="1">
      <alignment horizontal="center"/>
    </xf>
    <xf numFmtId="0" fontId="0" fillId="2" borderId="30" xfId="0" applyNumberFormat="1" applyFont="1" applyFill="1" applyBorder="1" applyAlignment="1">
      <alignment horizontal="center"/>
    </xf>
    <xf numFmtId="49" fontId="0" fillId="2" borderId="122" xfId="0" applyNumberFormat="1" applyFont="1" applyFill="1" applyBorder="1" applyAlignment="1">
      <alignment horizontal="left"/>
    </xf>
    <xf numFmtId="49" fontId="0" fillId="2" borderId="123" xfId="0" applyNumberFormat="1" applyFont="1" applyFill="1" applyBorder="1" applyAlignment="1">
      <alignment horizontal="center"/>
    </xf>
    <xf numFmtId="49" fontId="1" fillId="6" borderId="119" xfId="0" applyNumberFormat="1" applyFont="1" applyFill="1" applyBorder="1" applyAlignment="1">
      <alignment horizontal="center"/>
    </xf>
    <xf numFmtId="0" fontId="0" fillId="0" borderId="121" xfId="0" applyFont="1" applyBorder="1"/>
    <xf numFmtId="49" fontId="0" fillId="2" borderId="119" xfId="0" applyNumberFormat="1" applyFont="1" applyFill="1" applyBorder="1" applyAlignment="1">
      <alignment horizontal="center"/>
    </xf>
    <xf numFmtId="0" fontId="21" fillId="4" borderId="124" xfId="0" applyFont="1" applyFill="1" applyBorder="1" applyAlignment="1">
      <alignment horizontal="left"/>
    </xf>
    <xf numFmtId="49" fontId="0" fillId="2" borderId="125" xfId="0" applyNumberFormat="1" applyFont="1" applyFill="1" applyBorder="1" applyAlignment="1">
      <alignment horizontal="center"/>
    </xf>
    <xf numFmtId="49" fontId="0" fillId="2" borderId="126" xfId="0" applyNumberFormat="1" applyFont="1" applyFill="1" applyBorder="1" applyAlignment="1">
      <alignment horizontal="center"/>
    </xf>
    <xf numFmtId="0" fontId="0" fillId="0" borderId="119" xfId="0" applyFont="1" applyBorder="1" applyAlignment="1">
      <alignment horizontal="center"/>
    </xf>
    <xf numFmtId="0" fontId="0" fillId="0" borderId="124" xfId="0" applyFont="1" applyBorder="1" applyAlignment="1">
      <alignment horizontal="left"/>
    </xf>
    <xf numFmtId="164" fontId="6" fillId="0" borderId="30" xfId="0" applyNumberFormat="1" applyFont="1" applyBorder="1" applyAlignment="1">
      <alignment horizontal="center"/>
    </xf>
    <xf numFmtId="164" fontId="6" fillId="0" borderId="119" xfId="0" applyNumberFormat="1" applyFont="1" applyBorder="1" applyAlignment="1">
      <alignment horizontal="center"/>
    </xf>
    <xf numFmtId="49" fontId="21" fillId="2" borderId="125" xfId="0" applyNumberFormat="1" applyFont="1" applyFill="1" applyBorder="1" applyAlignment="1">
      <alignment horizontal="center"/>
    </xf>
    <xf numFmtId="49" fontId="21" fillId="2" borderId="126" xfId="0" applyNumberFormat="1" applyFont="1" applyFill="1" applyBorder="1" applyAlignment="1">
      <alignment horizontal="center"/>
    </xf>
    <xf numFmtId="0" fontId="0" fillId="0" borderId="122" xfId="0" applyFont="1" applyBorder="1" applyAlignment="1">
      <alignment horizontal="left"/>
    </xf>
    <xf numFmtId="0" fontId="1" fillId="6" borderId="119" xfId="0" applyNumberFormat="1" applyFont="1" applyFill="1" applyBorder="1" applyAlignment="1">
      <alignment horizontal="center"/>
    </xf>
    <xf numFmtId="0" fontId="0" fillId="2" borderId="119" xfId="0" applyNumberFormat="1" applyFont="1" applyFill="1" applyBorder="1" applyAlignment="1">
      <alignment horizontal="center"/>
    </xf>
    <xf numFmtId="49" fontId="0" fillId="2" borderId="124" xfId="0" applyNumberFormat="1" applyFont="1" applyFill="1" applyBorder="1" applyAlignment="1">
      <alignment horizontal="left"/>
    </xf>
    <xf numFmtId="49" fontId="0" fillId="0" borderId="30" xfId="0" applyNumberFormat="1" applyFont="1" applyBorder="1" applyAlignment="1">
      <alignment horizontal="left"/>
    </xf>
    <xf numFmtId="0" fontId="21" fillId="4" borderId="122" xfId="0" applyFont="1" applyFill="1" applyBorder="1" applyAlignment="1">
      <alignment horizontal="left"/>
    </xf>
    <xf numFmtId="0" fontId="16" fillId="0" borderId="119" xfId="0" applyFont="1" applyFill="1" applyBorder="1" applyAlignment="1">
      <alignment horizontal="center"/>
    </xf>
    <xf numFmtId="0" fontId="0" fillId="0" borderId="30" xfId="0" applyFont="1" applyFill="1" applyBorder="1" applyAlignment="1">
      <alignment horizontal="left"/>
    </xf>
    <xf numFmtId="0" fontId="0" fillId="0" borderId="122" xfId="0" applyFont="1" applyFill="1" applyBorder="1" applyAlignment="1">
      <alignment horizontal="left"/>
    </xf>
    <xf numFmtId="0" fontId="1" fillId="19" borderId="30" xfId="1" applyNumberFormat="1" applyFont="1" applyFill="1" applyBorder="1" applyAlignment="1">
      <alignment horizontal="center"/>
    </xf>
    <xf numFmtId="0" fontId="1" fillId="19" borderId="119" xfId="1" applyNumberFormat="1" applyFont="1" applyFill="1" applyBorder="1" applyAlignment="1">
      <alignment horizontal="center"/>
    </xf>
    <xf numFmtId="0" fontId="10" fillId="19" borderId="119" xfId="0" applyFont="1" applyFill="1" applyBorder="1" applyAlignment="1">
      <alignment horizontal="center"/>
    </xf>
    <xf numFmtId="0" fontId="1" fillId="21" borderId="30" xfId="0" applyNumberFormat="1" applyFont="1" applyFill="1" applyBorder="1" applyAlignment="1">
      <alignment horizontal="center"/>
    </xf>
    <xf numFmtId="0" fontId="21" fillId="4" borderId="124" xfId="0" applyNumberFormat="1" applyFont="1" applyFill="1" applyBorder="1" applyAlignment="1">
      <alignment horizontal="left"/>
    </xf>
    <xf numFmtId="49" fontId="1" fillId="6" borderId="121" xfId="0" applyNumberFormat="1" applyFont="1" applyFill="1" applyBorder="1" applyAlignment="1">
      <alignment horizontal="center"/>
    </xf>
    <xf numFmtId="0" fontId="21" fillId="4" borderId="122" xfId="0" applyNumberFormat="1" applyFont="1" applyFill="1" applyBorder="1" applyAlignment="1">
      <alignment horizontal="left"/>
    </xf>
    <xf numFmtId="0" fontId="7" fillId="4" borderId="121" xfId="0" applyFont="1" applyFill="1" applyBorder="1" applyAlignment="1">
      <alignment horizontal="left"/>
    </xf>
    <xf numFmtId="0" fontId="19" fillId="17" borderId="121" xfId="0" applyFont="1" applyFill="1" applyBorder="1" applyAlignment="1">
      <alignment horizontal="center"/>
    </xf>
    <xf numFmtId="49" fontId="0" fillId="0" borderId="122" xfId="0" applyNumberFormat="1" applyFont="1" applyBorder="1" applyAlignment="1">
      <alignment horizontal="left"/>
    </xf>
    <xf numFmtId="49" fontId="16" fillId="2" borderId="124" xfId="0" applyNumberFormat="1" applyFont="1" applyFill="1" applyBorder="1" applyAlignment="1">
      <alignment horizontal="left" vertical="center"/>
    </xf>
    <xf numFmtId="0" fontId="1" fillId="19" borderId="119" xfId="1" applyFont="1" applyFill="1" applyBorder="1" applyAlignment="1">
      <alignment horizontal="center"/>
    </xf>
    <xf numFmtId="0" fontId="1" fillId="21" borderId="119" xfId="0" applyFont="1" applyFill="1" applyBorder="1" applyAlignment="1">
      <alignment horizontal="center"/>
    </xf>
    <xf numFmtId="49" fontId="7" fillId="4" borderId="30" xfId="0" applyNumberFormat="1" applyFont="1" applyFill="1" applyBorder="1" applyAlignment="1">
      <alignment horizontal="left"/>
    </xf>
    <xf numFmtId="49" fontId="16" fillId="2" borderId="30" xfId="0" applyNumberFormat="1" applyFont="1" applyFill="1" applyBorder="1" applyAlignment="1">
      <alignment horizontal="left" vertical="center"/>
    </xf>
    <xf numFmtId="0" fontId="0" fillId="0" borderId="30" xfId="0" applyNumberFormat="1" applyFont="1" applyBorder="1" applyAlignment="1">
      <alignment horizontal="left"/>
    </xf>
    <xf numFmtId="164" fontId="6" fillId="0" borderId="26" xfId="0" applyNumberFormat="1" applyFont="1" applyBorder="1" applyAlignment="1">
      <alignment horizontal="center"/>
    </xf>
    <xf numFmtId="49" fontId="13" fillId="19" borderId="50" xfId="0" applyNumberFormat="1" applyFont="1" applyFill="1" applyBorder="1" applyAlignment="1">
      <alignment horizontal="center"/>
    </xf>
    <xf numFmtId="49" fontId="1" fillId="19" borderId="119" xfId="1" applyNumberFormat="1" applyFont="1" applyFill="1" applyBorder="1" applyAlignment="1">
      <alignment horizontal="center"/>
    </xf>
    <xf numFmtId="49" fontId="1" fillId="19" borderId="119" xfId="0" applyNumberFormat="1" applyFont="1" applyFill="1" applyBorder="1" applyAlignment="1">
      <alignment horizontal="center"/>
    </xf>
    <xf numFmtId="0" fontId="1" fillId="6" borderId="128" xfId="0" applyNumberFormat="1" applyFont="1" applyFill="1" applyBorder="1" applyAlignment="1">
      <alignment horizontal="center"/>
    </xf>
    <xf numFmtId="0" fontId="0" fillId="2" borderId="112" xfId="0" applyNumberFormat="1" applyFont="1" applyFill="1" applyBorder="1" applyAlignment="1">
      <alignment horizontal="center"/>
    </xf>
    <xf numFmtId="0" fontId="1" fillId="10" borderId="112" xfId="0" applyNumberFormat="1" applyFont="1" applyFill="1" applyBorder="1" applyAlignment="1">
      <alignment horizontal="center"/>
    </xf>
    <xf numFmtId="0" fontId="1" fillId="8" borderId="112" xfId="0" applyNumberFormat="1" applyFont="1" applyFill="1" applyBorder="1" applyAlignment="1">
      <alignment horizontal="center"/>
    </xf>
    <xf numFmtId="164" fontId="64" fillId="0" borderId="26" xfId="0" applyNumberFormat="1" applyFont="1" applyBorder="1" applyAlignment="1">
      <alignment horizontal="center"/>
    </xf>
    <xf numFmtId="0" fontId="19" fillId="17" borderId="26" xfId="0" applyFont="1" applyFill="1" applyBorder="1" applyAlignment="1">
      <alignment horizontal="center"/>
    </xf>
    <xf numFmtId="0" fontId="7" fillId="4" borderId="26" xfId="0" applyFont="1" applyFill="1" applyBorder="1" applyAlignment="1">
      <alignment horizontal="left"/>
    </xf>
    <xf numFmtId="0" fontId="7" fillId="4" borderId="26" xfId="0" applyFont="1" applyFill="1" applyBorder="1" applyAlignment="1">
      <alignment horizontal="center"/>
    </xf>
    <xf numFmtId="0" fontId="1" fillId="6" borderId="112" xfId="0" applyNumberFormat="1" applyFont="1" applyFill="1" applyBorder="1" applyAlignment="1">
      <alignment horizontal="center"/>
    </xf>
    <xf numFmtId="0" fontId="1" fillId="8" borderId="112" xfId="1" applyNumberFormat="1" applyFont="1" applyFill="1" applyBorder="1" applyAlignment="1">
      <alignment horizontal="center"/>
    </xf>
    <xf numFmtId="49" fontId="1" fillId="6" borderId="111" xfId="0" applyNumberFormat="1" applyFont="1" applyFill="1" applyBorder="1" applyAlignment="1">
      <alignment horizontal="center"/>
    </xf>
    <xf numFmtId="0" fontId="1" fillId="6" borderId="112" xfId="0" applyFont="1" applyFill="1" applyBorder="1" applyAlignment="1">
      <alignment horizontal="center"/>
    </xf>
    <xf numFmtId="49" fontId="1" fillId="6" borderId="112" xfId="0" applyNumberFormat="1" applyFont="1" applyFill="1" applyBorder="1" applyAlignment="1">
      <alignment horizontal="center"/>
    </xf>
    <xf numFmtId="49" fontId="1" fillId="6" borderId="128" xfId="0" applyNumberFormat="1" applyFont="1" applyFill="1" applyBorder="1" applyAlignment="1">
      <alignment horizontal="center"/>
    </xf>
    <xf numFmtId="0" fontId="7" fillId="2" borderId="26" xfId="0" applyNumberFormat="1" applyFont="1" applyFill="1" applyBorder="1" applyAlignment="1">
      <alignment horizontal="left"/>
    </xf>
    <xf numFmtId="0" fontId="1" fillId="8" borderId="112" xfId="1" applyFont="1" applyFill="1" applyBorder="1" applyAlignment="1">
      <alignment horizontal="center"/>
    </xf>
    <xf numFmtId="0" fontId="1" fillId="10" borderId="112" xfId="0" applyFont="1" applyFill="1" applyBorder="1" applyAlignment="1">
      <alignment horizontal="center"/>
    </xf>
    <xf numFmtId="0" fontId="0" fillId="0" borderId="26" xfId="0" applyNumberFormat="1" applyFont="1" applyBorder="1" applyAlignment="1">
      <alignment horizontal="left"/>
    </xf>
    <xf numFmtId="49" fontId="7" fillId="2" borderId="114" xfId="0" applyNumberFormat="1" applyFont="1" applyFill="1" applyBorder="1" applyAlignment="1">
      <alignment horizontal="center"/>
    </xf>
    <xf numFmtId="49" fontId="7" fillId="2" borderId="115" xfId="0" applyNumberFormat="1" applyFont="1" applyFill="1" applyBorder="1" applyAlignment="1">
      <alignment horizontal="center"/>
    </xf>
    <xf numFmtId="49" fontId="7" fillId="2" borderId="116" xfId="0" applyNumberFormat="1" applyFont="1" applyFill="1" applyBorder="1" applyAlignment="1">
      <alignment horizontal="center"/>
    </xf>
    <xf numFmtId="0" fontId="19" fillId="17" borderId="112" xfId="0" applyFont="1" applyFill="1" applyBorder="1" applyAlignment="1">
      <alignment horizontal="center"/>
    </xf>
    <xf numFmtId="0" fontId="7" fillId="4" borderId="112" xfId="0" applyFont="1" applyFill="1" applyBorder="1" applyAlignment="1">
      <alignment horizontal="center"/>
    </xf>
    <xf numFmtId="0" fontId="21" fillId="4" borderId="26" xfId="0" applyNumberFormat="1" applyFont="1" applyFill="1" applyBorder="1" applyAlignment="1">
      <alignment horizontal="left"/>
    </xf>
    <xf numFmtId="0" fontId="19" fillId="8" borderId="112" xfId="1" applyFont="1" applyFill="1" applyBorder="1" applyAlignment="1">
      <alignment horizontal="center"/>
    </xf>
    <xf numFmtId="0" fontId="19" fillId="10" borderId="112" xfId="0" applyFont="1" applyFill="1" applyBorder="1" applyAlignment="1">
      <alignment horizontal="center"/>
    </xf>
    <xf numFmtId="0" fontId="0" fillId="0" borderId="16" xfId="0" applyFont="1" applyBorder="1"/>
    <xf numFmtId="164" fontId="6" fillId="0" borderId="50" xfId="0" applyNumberFormat="1" applyFont="1" applyBorder="1" applyAlignment="1">
      <alignment horizontal="center"/>
    </xf>
    <xf numFmtId="49" fontId="0" fillId="2" borderId="47" xfId="0" applyNumberFormat="1" applyFont="1" applyFill="1" applyBorder="1" applyAlignment="1">
      <alignment horizontal="center"/>
    </xf>
    <xf numFmtId="49" fontId="0" fillId="2" borderId="46" xfId="0" applyNumberFormat="1" applyFont="1" applyFill="1" applyBorder="1" applyAlignment="1">
      <alignment horizontal="center"/>
    </xf>
    <xf numFmtId="49" fontId="0" fillId="2" borderId="61" xfId="0" applyNumberFormat="1" applyFont="1" applyFill="1" applyBorder="1" applyAlignment="1">
      <alignment horizontal="center"/>
    </xf>
    <xf numFmtId="0" fontId="1" fillId="8" borderId="50" xfId="0" applyNumberFormat="1" applyFont="1" applyFill="1" applyBorder="1" applyAlignment="1">
      <alignment horizontal="center"/>
    </xf>
    <xf numFmtId="0" fontId="1" fillId="10" borderId="50" xfId="0" applyNumberFormat="1" applyFont="1" applyFill="1" applyBorder="1" applyAlignment="1">
      <alignment horizontal="center"/>
    </xf>
    <xf numFmtId="0" fontId="66" fillId="2" borderId="0" xfId="0" applyFont="1" applyFill="1" applyBorder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center"/>
    </xf>
    <xf numFmtId="49" fontId="1" fillId="9" borderId="132" xfId="0" applyNumberFormat="1" applyFont="1" applyFill="1" applyBorder="1" applyAlignment="1">
      <alignment horizontal="center"/>
    </xf>
    <xf numFmtId="49" fontId="22" fillId="6" borderId="121" xfId="0" applyNumberFormat="1" applyFont="1" applyFill="1" applyBorder="1" applyAlignment="1">
      <alignment horizontal="center"/>
    </xf>
    <xf numFmtId="0" fontId="0" fillId="0" borderId="128" xfId="0" applyFont="1" applyBorder="1"/>
    <xf numFmtId="0" fontId="0" fillId="0" borderId="121" xfId="0" applyBorder="1"/>
    <xf numFmtId="0" fontId="0" fillId="0" borderId="111" xfId="0" applyNumberFormat="1" applyBorder="1" applyAlignment="1">
      <alignment horizontal="center"/>
    </xf>
    <xf numFmtId="0" fontId="2" fillId="2" borderId="111" xfId="0" applyFont="1" applyFill="1" applyBorder="1" applyAlignment="1">
      <alignment horizontal="center" vertical="center"/>
    </xf>
    <xf numFmtId="0" fontId="2" fillId="2" borderId="138" xfId="0" applyFont="1" applyFill="1" applyBorder="1" applyAlignment="1">
      <alignment horizontal="center" vertical="center"/>
    </xf>
    <xf numFmtId="0" fontId="19" fillId="20" borderId="111" xfId="0" applyFont="1" applyFill="1" applyBorder="1" applyAlignment="1" applyProtection="1">
      <alignment horizontal="center"/>
      <protection locked="0"/>
    </xf>
    <xf numFmtId="0" fontId="1" fillId="0" borderId="27" xfId="0" applyFont="1" applyBorder="1" applyAlignment="1">
      <alignment horizontal="center"/>
    </xf>
    <xf numFmtId="0" fontId="1" fillId="2" borderId="27" xfId="0" applyFont="1" applyFill="1" applyBorder="1" applyAlignment="1">
      <alignment horizontal="center"/>
    </xf>
    <xf numFmtId="0" fontId="22" fillId="4" borderId="27" xfId="0" applyFont="1" applyFill="1" applyBorder="1" applyAlignment="1">
      <alignment horizontal="center"/>
    </xf>
    <xf numFmtId="0" fontId="0" fillId="2" borderId="111" xfId="0" applyFont="1" applyFill="1" applyBorder="1" applyAlignment="1">
      <alignment horizontal="left"/>
    </xf>
    <xf numFmtId="49" fontId="0" fillId="2" borderId="111" xfId="0" applyNumberFormat="1" applyFont="1" applyFill="1" applyBorder="1" applyAlignment="1">
      <alignment horizontal="left"/>
    </xf>
    <xf numFmtId="0" fontId="21" fillId="4" borderId="111" xfId="0" applyFont="1" applyFill="1" applyBorder="1" applyAlignment="1">
      <alignment horizontal="left"/>
    </xf>
    <xf numFmtId="0" fontId="0" fillId="0" borderId="135" xfId="0" applyBorder="1"/>
    <xf numFmtId="49" fontId="0" fillId="2" borderId="135" xfId="0" applyNumberFormat="1" applyFont="1" applyFill="1" applyBorder="1" applyAlignment="1">
      <alignment horizontal="left"/>
    </xf>
    <xf numFmtId="49" fontId="16" fillId="2" borderId="135" xfId="0" applyNumberFormat="1" applyFont="1" applyFill="1" applyBorder="1" applyAlignment="1">
      <alignment horizontal="left" vertical="center"/>
    </xf>
    <xf numFmtId="49" fontId="0" fillId="0" borderId="135" xfId="0" applyNumberFormat="1" applyFont="1" applyBorder="1" applyAlignment="1">
      <alignment horizontal="left"/>
    </xf>
    <xf numFmtId="0" fontId="0" fillId="0" borderId="135" xfId="0" applyFont="1" applyBorder="1" applyAlignment="1">
      <alignment horizontal="left"/>
    </xf>
    <xf numFmtId="0" fontId="21" fillId="4" borderId="135" xfId="0" applyNumberFormat="1" applyFont="1" applyFill="1" applyBorder="1" applyAlignment="1">
      <alignment horizontal="left"/>
    </xf>
    <xf numFmtId="0" fontId="0" fillId="0" borderId="120" xfId="0" applyBorder="1" applyAlignment="1">
      <alignment horizontal="center"/>
    </xf>
    <xf numFmtId="164" fontId="6" fillId="0" borderId="128" xfId="0" applyNumberFormat="1" applyFont="1" applyBorder="1" applyAlignment="1">
      <alignment horizontal="center"/>
    </xf>
    <xf numFmtId="49" fontId="0" fillId="0" borderId="126" xfId="0" applyNumberFormat="1" applyBorder="1" applyAlignment="1">
      <alignment horizontal="center"/>
    </xf>
    <xf numFmtId="49" fontId="0" fillId="2" borderId="142" xfId="0" applyNumberFormat="1" applyFont="1" applyFill="1" applyBorder="1" applyAlignment="1">
      <alignment horizontal="center"/>
    </xf>
    <xf numFmtId="49" fontId="21" fillId="2" borderId="142" xfId="0" applyNumberFormat="1" applyFont="1" applyFill="1" applyBorder="1" applyAlignment="1">
      <alignment horizontal="center"/>
    </xf>
    <xf numFmtId="0" fontId="0" fillId="0" borderId="140" xfId="0" applyBorder="1" applyAlignment="1">
      <alignment horizontal="center"/>
    </xf>
    <xf numFmtId="49" fontId="0" fillId="2" borderId="143" xfId="0" applyNumberFormat="1" applyFont="1" applyFill="1" applyBorder="1" applyAlignment="1">
      <alignment horizontal="center"/>
    </xf>
    <xf numFmtId="49" fontId="0" fillId="2" borderId="140" xfId="0" applyNumberFormat="1" applyFont="1" applyFill="1" applyBorder="1" applyAlignment="1">
      <alignment horizontal="center"/>
    </xf>
    <xf numFmtId="0" fontId="21" fillId="2" borderId="140" xfId="0" applyNumberFormat="1" applyFont="1" applyFill="1" applyBorder="1" applyAlignment="1">
      <alignment horizontal="center"/>
    </xf>
    <xf numFmtId="49" fontId="7" fillId="2" borderId="140" xfId="0" applyNumberFormat="1" applyFont="1" applyFill="1" applyBorder="1" applyAlignment="1">
      <alignment horizontal="center"/>
    </xf>
    <xf numFmtId="49" fontId="1" fillId="19" borderId="133" xfId="0" applyNumberFormat="1" applyFont="1" applyFill="1" applyBorder="1" applyAlignment="1">
      <alignment horizontal="center"/>
    </xf>
    <xf numFmtId="49" fontId="1" fillId="6" borderId="139" xfId="0" applyNumberFormat="1" applyFont="1" applyFill="1" applyBorder="1" applyAlignment="1">
      <alignment horizontal="center"/>
    </xf>
    <xf numFmtId="49" fontId="1" fillId="6" borderId="145" xfId="0" applyNumberFormat="1" applyFont="1" applyFill="1" applyBorder="1" applyAlignment="1">
      <alignment horizontal="center"/>
    </xf>
    <xf numFmtId="49" fontId="19" fillId="22" borderId="139" xfId="7" applyNumberFormat="1" applyFont="1" applyFill="1" applyBorder="1" applyAlignment="1" applyProtection="1">
      <alignment horizontal="center"/>
    </xf>
    <xf numFmtId="49" fontId="1" fillId="6" borderId="136" xfId="0" applyNumberFormat="1" applyFont="1" applyFill="1" applyBorder="1" applyAlignment="1">
      <alignment horizontal="center"/>
    </xf>
    <xf numFmtId="49" fontId="1" fillId="6" borderId="137" xfId="0" applyNumberFormat="1" applyFont="1" applyFill="1" applyBorder="1" applyAlignment="1">
      <alignment horizontal="center"/>
    </xf>
    <xf numFmtId="0" fontId="1" fillId="6" borderId="145" xfId="0" applyFont="1" applyFill="1" applyBorder="1" applyAlignment="1">
      <alignment horizontal="center"/>
    </xf>
    <xf numFmtId="49" fontId="46" fillId="25" borderId="133" xfId="7" applyNumberFormat="1" applyFont="1" applyFill="1" applyBorder="1" applyAlignment="1" applyProtection="1">
      <alignment horizontal="center"/>
    </xf>
    <xf numFmtId="49" fontId="46" fillId="25" borderId="134" xfId="7" applyNumberFormat="1" applyFont="1" applyFill="1" applyBorder="1" applyAlignment="1" applyProtection="1">
      <alignment horizontal="center"/>
    </xf>
    <xf numFmtId="49" fontId="1" fillId="21" borderId="133" xfId="0" applyNumberFormat="1" applyFont="1" applyFill="1" applyBorder="1" applyAlignment="1">
      <alignment horizontal="center"/>
    </xf>
    <xf numFmtId="49" fontId="19" fillId="25" borderId="133" xfId="7" applyNumberFormat="1" applyFont="1" applyFill="1" applyBorder="1" applyAlignment="1" applyProtection="1">
      <alignment horizontal="center"/>
    </xf>
    <xf numFmtId="0" fontId="25" fillId="0" borderId="147" xfId="0" applyFont="1" applyBorder="1" applyAlignment="1">
      <alignment horizontal="center"/>
    </xf>
    <xf numFmtId="0" fontId="0" fillId="0" borderId="145" xfId="0" applyFont="1" applyBorder="1"/>
    <xf numFmtId="0" fontId="21" fillId="4" borderId="148" xfId="0" applyFont="1" applyFill="1" applyBorder="1" applyAlignment="1">
      <alignment horizontal="left"/>
    </xf>
    <xf numFmtId="49" fontId="0" fillId="2" borderId="149" xfId="0" applyNumberFormat="1" applyFont="1" applyFill="1" applyBorder="1" applyAlignment="1">
      <alignment horizontal="center"/>
    </xf>
    <xf numFmtId="0" fontId="0" fillId="0" borderId="139" xfId="0" applyFont="1" applyBorder="1"/>
    <xf numFmtId="0" fontId="22" fillId="4" borderId="150" xfId="0" applyFont="1" applyFill="1" applyBorder="1" applyAlignment="1">
      <alignment horizontal="center"/>
    </xf>
    <xf numFmtId="49" fontId="0" fillId="2" borderId="151" xfId="0" applyNumberFormat="1" applyFont="1" applyFill="1" applyBorder="1" applyAlignment="1">
      <alignment horizontal="center"/>
    </xf>
    <xf numFmtId="49" fontId="0" fillId="2" borderId="152" xfId="0" applyNumberFormat="1" applyFont="1" applyFill="1" applyBorder="1" applyAlignment="1">
      <alignment horizontal="center"/>
    </xf>
    <xf numFmtId="49" fontId="0" fillId="2" borderId="153" xfId="0" applyNumberFormat="1" applyFont="1" applyFill="1" applyBorder="1" applyAlignment="1">
      <alignment horizontal="center"/>
    </xf>
    <xf numFmtId="0" fontId="0" fillId="0" borderId="148" xfId="0" applyFont="1" applyBorder="1" applyAlignment="1">
      <alignment horizontal="left"/>
    </xf>
    <xf numFmtId="0" fontId="21" fillId="4" borderId="150" xfId="0" applyNumberFormat="1" applyFont="1" applyFill="1" applyBorder="1" applyAlignment="1">
      <alignment horizontal="left"/>
    </xf>
    <xf numFmtId="0" fontId="0" fillId="2" borderId="150" xfId="0" applyNumberFormat="1" applyFont="1" applyFill="1" applyBorder="1" applyAlignment="1">
      <alignment horizontal="center"/>
    </xf>
    <xf numFmtId="49" fontId="0" fillId="2" borderId="148" xfId="0" applyNumberFormat="1" applyFont="1" applyFill="1" applyBorder="1" applyAlignment="1">
      <alignment horizontal="left"/>
    </xf>
    <xf numFmtId="49" fontId="0" fillId="2" borderId="154" xfId="0" applyNumberFormat="1" applyFont="1" applyFill="1" applyBorder="1" applyAlignment="1">
      <alignment horizontal="center"/>
    </xf>
    <xf numFmtId="49" fontId="0" fillId="2" borderId="150" xfId="0" applyNumberFormat="1" applyFont="1" applyFill="1" applyBorder="1" applyAlignment="1">
      <alignment horizontal="left"/>
    </xf>
    <xf numFmtId="49" fontId="16" fillId="2" borderId="150" xfId="0" applyNumberFormat="1" applyFont="1" applyFill="1" applyBorder="1" applyAlignment="1">
      <alignment horizontal="left" vertical="center"/>
    </xf>
    <xf numFmtId="0" fontId="7" fillId="4" borderId="139" xfId="0" applyFont="1" applyFill="1" applyBorder="1" applyAlignment="1">
      <alignment horizontal="left"/>
    </xf>
    <xf numFmtId="49" fontId="7" fillId="2" borderId="151" xfId="0" applyNumberFormat="1" applyFont="1" applyFill="1" applyBorder="1" applyAlignment="1">
      <alignment horizontal="center"/>
    </xf>
    <xf numFmtId="49" fontId="7" fillId="2" borderId="152" xfId="0" applyNumberFormat="1" applyFont="1" applyFill="1" applyBorder="1" applyAlignment="1">
      <alignment horizontal="center"/>
    </xf>
    <xf numFmtId="0" fontId="1" fillId="6" borderId="150" xfId="0" applyNumberFormat="1" applyFont="1" applyFill="1" applyBorder="1" applyAlignment="1">
      <alignment horizontal="center"/>
    </xf>
    <xf numFmtId="0" fontId="1" fillId="6" borderId="150" xfId="0" applyFont="1" applyFill="1" applyBorder="1" applyAlignment="1">
      <alignment horizontal="center"/>
    </xf>
    <xf numFmtId="0" fontId="0" fillId="0" borderId="150" xfId="0" applyFont="1" applyBorder="1" applyAlignment="1">
      <alignment horizontal="center"/>
    </xf>
    <xf numFmtId="0" fontId="0" fillId="0" borderId="150" xfId="0" applyFont="1" applyBorder="1" applyAlignment="1">
      <alignment horizontal="left"/>
    </xf>
    <xf numFmtId="0" fontId="22" fillId="6" borderId="150" xfId="0" applyFont="1" applyFill="1" applyBorder="1" applyAlignment="1">
      <alignment horizontal="center"/>
    </xf>
    <xf numFmtId="0" fontId="21" fillId="4" borderId="150" xfId="0" applyFont="1" applyFill="1" applyBorder="1" applyAlignment="1">
      <alignment horizontal="center"/>
    </xf>
    <xf numFmtId="49" fontId="21" fillId="2" borderId="154" xfId="0" applyNumberFormat="1" applyFont="1" applyFill="1" applyBorder="1" applyAlignment="1">
      <alignment horizontal="center"/>
    </xf>
    <xf numFmtId="49" fontId="1" fillId="6" borderId="150" xfId="0" applyNumberFormat="1" applyFont="1" applyFill="1" applyBorder="1" applyAlignment="1">
      <alignment horizontal="center"/>
    </xf>
    <xf numFmtId="49" fontId="0" fillId="2" borderId="150" xfId="0" applyNumberFormat="1" applyFont="1" applyFill="1" applyBorder="1" applyAlignment="1">
      <alignment horizontal="center"/>
    </xf>
    <xf numFmtId="49" fontId="0" fillId="0" borderId="150" xfId="0" applyNumberFormat="1" applyFont="1" applyBorder="1" applyAlignment="1">
      <alignment horizontal="left"/>
    </xf>
    <xf numFmtId="0" fontId="0" fillId="0" borderId="148" xfId="0" applyFont="1" applyFill="1" applyBorder="1" applyAlignment="1">
      <alignment horizontal="left"/>
    </xf>
    <xf numFmtId="0" fontId="0" fillId="0" borderId="150" xfId="0" applyFont="1" applyBorder="1"/>
    <xf numFmtId="49" fontId="7" fillId="2" borderId="153" xfId="0" applyNumberFormat="1" applyFont="1" applyFill="1" applyBorder="1" applyAlignment="1">
      <alignment horizontal="center"/>
    </xf>
    <xf numFmtId="0" fontId="16" fillId="0" borderId="150" xfId="0" applyFont="1" applyFill="1" applyBorder="1" applyAlignment="1">
      <alignment horizontal="center"/>
    </xf>
    <xf numFmtId="0" fontId="0" fillId="2" borderId="143" xfId="0" applyNumberFormat="1" applyFont="1" applyFill="1" applyBorder="1" applyAlignment="1">
      <alignment horizontal="center"/>
    </xf>
    <xf numFmtId="0" fontId="0" fillId="2" borderId="150" xfId="0" applyFont="1" applyFill="1" applyBorder="1" applyAlignment="1">
      <alignment horizontal="center"/>
    </xf>
    <xf numFmtId="49" fontId="7" fillId="2" borderId="143" xfId="0" applyNumberFormat="1" applyFont="1" applyFill="1" applyBorder="1" applyAlignment="1">
      <alignment horizontal="center"/>
    </xf>
    <xf numFmtId="49" fontId="7" fillId="2" borderId="154" xfId="0" applyNumberFormat="1" applyFont="1" applyFill="1" applyBorder="1" applyAlignment="1">
      <alignment horizontal="center"/>
    </xf>
    <xf numFmtId="49" fontId="7" fillId="2" borderId="142" xfId="0" applyNumberFormat="1" applyFont="1" applyFill="1" applyBorder="1" applyAlignment="1">
      <alignment horizontal="center"/>
    </xf>
    <xf numFmtId="0" fontId="19" fillId="17" borderId="150" xfId="0" applyFont="1" applyFill="1" applyBorder="1" applyAlignment="1">
      <alignment horizontal="center"/>
    </xf>
    <xf numFmtId="0" fontId="7" fillId="4" borderId="150" xfId="0" applyFont="1" applyFill="1" applyBorder="1" applyAlignment="1">
      <alignment horizontal="center"/>
    </xf>
    <xf numFmtId="49" fontId="13" fillId="6" borderId="38" xfId="0" applyNumberFormat="1" applyFont="1" applyFill="1" applyBorder="1" applyAlignment="1">
      <alignment horizontal="center"/>
    </xf>
    <xf numFmtId="49" fontId="42" fillId="2" borderId="62" xfId="0" applyNumberFormat="1" applyFont="1" applyFill="1" applyBorder="1" applyAlignment="1">
      <alignment horizontal="center"/>
    </xf>
    <xf numFmtId="49" fontId="13" fillId="6" borderId="36" xfId="0" applyNumberFormat="1" applyFont="1" applyFill="1" applyBorder="1" applyAlignment="1">
      <alignment horizontal="center"/>
    </xf>
    <xf numFmtId="49" fontId="0" fillId="2" borderId="24" xfId="0" applyNumberFormat="1" applyFill="1" applyBorder="1" applyAlignment="1">
      <alignment horizontal="center"/>
    </xf>
    <xf numFmtId="49" fontId="1" fillId="9" borderId="30" xfId="0" applyNumberFormat="1" applyFont="1" applyFill="1" applyBorder="1" applyAlignment="1">
      <alignment horizontal="center"/>
    </xf>
    <xf numFmtId="49" fontId="19" fillId="26" borderId="30" xfId="7" applyNumberFormat="1" applyFont="1" applyFill="1" applyBorder="1" applyAlignment="1" applyProtection="1">
      <alignment horizontal="center"/>
    </xf>
    <xf numFmtId="49" fontId="19" fillId="22" borderId="22" xfId="7" applyNumberFormat="1" applyFont="1" applyFill="1" applyBorder="1" applyAlignment="1" applyProtection="1">
      <alignment horizontal="center"/>
    </xf>
    <xf numFmtId="49" fontId="10" fillId="19" borderId="81" xfId="0" applyNumberFormat="1" applyFont="1" applyFill="1" applyBorder="1" applyAlignment="1">
      <alignment horizontal="center"/>
    </xf>
    <xf numFmtId="49" fontId="19" fillId="26" borderId="68" xfId="7" applyNumberFormat="1" applyFont="1" applyFill="1" applyBorder="1" applyAlignment="1" applyProtection="1">
      <alignment horizontal="center"/>
    </xf>
    <xf numFmtId="49" fontId="7" fillId="24" borderId="90" xfId="7" applyNumberFormat="1" applyFont="1" applyFill="1" applyBorder="1" applyAlignment="1" applyProtection="1">
      <alignment horizontal="center"/>
      <protection locked="0"/>
    </xf>
    <xf numFmtId="49" fontId="7" fillId="24" borderId="91" xfId="7" applyNumberFormat="1" applyFont="1" applyFill="1" applyBorder="1" applyAlignment="1" applyProtection="1">
      <alignment horizontal="center"/>
      <protection locked="0"/>
    </xf>
    <xf numFmtId="49" fontId="1" fillId="19" borderId="150" xfId="1" applyNumberFormat="1" applyFont="1" applyFill="1" applyBorder="1" applyAlignment="1">
      <alignment horizontal="center"/>
    </xf>
    <xf numFmtId="49" fontId="1" fillId="21" borderId="150" xfId="0" applyNumberFormat="1" applyFont="1" applyFill="1" applyBorder="1" applyAlignment="1">
      <alignment horizontal="center"/>
    </xf>
    <xf numFmtId="49" fontId="1" fillId="19" borderId="150" xfId="0" applyNumberFormat="1" applyFont="1" applyFill="1" applyBorder="1" applyAlignment="1">
      <alignment horizontal="center"/>
    </xf>
    <xf numFmtId="49" fontId="19" fillId="19" borderId="150" xfId="1" applyNumberFormat="1" applyFont="1" applyFill="1" applyBorder="1" applyAlignment="1">
      <alignment horizontal="center"/>
    </xf>
    <xf numFmtId="49" fontId="19" fillId="21" borderId="150" xfId="0" applyNumberFormat="1" applyFont="1" applyFill="1" applyBorder="1" applyAlignment="1">
      <alignment horizontal="center"/>
    </xf>
    <xf numFmtId="49" fontId="19" fillId="17" borderId="139" xfId="0" applyNumberFormat="1" applyFont="1" applyFill="1" applyBorder="1" applyAlignment="1">
      <alignment horizontal="center"/>
    </xf>
    <xf numFmtId="0" fontId="1" fillId="6" borderId="155" xfId="0" applyFont="1" applyFill="1" applyBorder="1" applyAlignment="1">
      <alignment horizontal="center"/>
    </xf>
    <xf numFmtId="0" fontId="44" fillId="0" borderId="129" xfId="0" applyFont="1" applyBorder="1" applyAlignment="1">
      <alignment horizontal="center"/>
    </xf>
    <xf numFmtId="0" fontId="25" fillId="0" borderId="150" xfId="0" applyFont="1" applyBorder="1" applyAlignment="1">
      <alignment horizontal="center"/>
    </xf>
    <xf numFmtId="0" fontId="1" fillId="2" borderId="150" xfId="0" applyFont="1" applyFill="1" applyBorder="1" applyAlignment="1">
      <alignment horizontal="center"/>
    </xf>
    <xf numFmtId="0" fontId="62" fillId="0" borderId="150" xfId="0" applyFont="1" applyBorder="1" applyAlignment="1">
      <alignment horizontal="center"/>
    </xf>
    <xf numFmtId="16" fontId="6" fillId="2" borderId="26" xfId="0" applyNumberFormat="1" applyFont="1" applyFill="1" applyBorder="1" applyAlignment="1">
      <alignment horizontal="center"/>
    </xf>
    <xf numFmtId="49" fontId="1" fillId="6" borderId="141" xfId="0" applyNumberFormat="1" applyFont="1" applyFill="1" applyBorder="1" applyAlignment="1">
      <alignment horizontal="center"/>
    </xf>
    <xf numFmtId="0" fontId="0" fillId="2" borderId="150" xfId="0" applyFont="1" applyFill="1" applyBorder="1"/>
    <xf numFmtId="49" fontId="1" fillId="19" borderId="159" xfId="0" applyNumberFormat="1" applyFont="1" applyFill="1" applyBorder="1" applyAlignment="1">
      <alignment horizontal="center"/>
    </xf>
    <xf numFmtId="49" fontId="1" fillId="6" borderId="166" xfId="0" applyNumberFormat="1" applyFont="1" applyFill="1" applyBorder="1" applyAlignment="1">
      <alignment horizontal="center"/>
    </xf>
    <xf numFmtId="0" fontId="62" fillId="0" borderId="26" xfId="0" applyFont="1" applyBorder="1" applyAlignment="1">
      <alignment horizontal="center"/>
    </xf>
    <xf numFmtId="0" fontId="0" fillId="0" borderId="167" xfId="0" applyFont="1" applyBorder="1" applyAlignment="1">
      <alignment horizontal="left"/>
    </xf>
    <xf numFmtId="49" fontId="0" fillId="2" borderId="168" xfId="0" applyNumberFormat="1" applyFont="1" applyFill="1" applyBorder="1" applyAlignment="1">
      <alignment horizontal="center"/>
    </xf>
    <xf numFmtId="49" fontId="0" fillId="2" borderId="169" xfId="0" applyNumberFormat="1" applyFont="1" applyFill="1" applyBorder="1" applyAlignment="1">
      <alignment horizontal="center"/>
    </xf>
    <xf numFmtId="49" fontId="0" fillId="2" borderId="170" xfId="0" applyNumberFormat="1" applyFont="1" applyFill="1" applyBorder="1" applyAlignment="1">
      <alignment horizontal="center"/>
    </xf>
    <xf numFmtId="49" fontId="0" fillId="2" borderId="171" xfId="0" applyNumberFormat="1" applyFont="1" applyFill="1" applyBorder="1" applyAlignment="1">
      <alignment horizontal="center"/>
    </xf>
    <xf numFmtId="49" fontId="9" fillId="0" borderId="0" xfId="0" applyNumberFormat="1" applyFont="1"/>
    <xf numFmtId="0" fontId="0" fillId="2" borderId="145" xfId="0" applyFont="1" applyFill="1" applyBorder="1"/>
    <xf numFmtId="0" fontId="0" fillId="2" borderId="160" xfId="0" applyFont="1" applyFill="1" applyBorder="1"/>
    <xf numFmtId="0" fontId="0" fillId="2" borderId="26" xfId="0" applyNumberFormat="1" applyFont="1" applyFill="1" applyBorder="1" applyAlignment="1">
      <alignment horizontal="left"/>
    </xf>
    <xf numFmtId="164" fontId="6" fillId="2" borderId="26" xfId="0" applyNumberFormat="1" applyFont="1" applyFill="1" applyBorder="1" applyAlignment="1">
      <alignment horizontal="center"/>
    </xf>
    <xf numFmtId="49" fontId="0" fillId="2" borderId="167" xfId="0" applyNumberFormat="1" applyFont="1" applyFill="1" applyBorder="1" applyAlignment="1">
      <alignment horizontal="left"/>
    </xf>
    <xf numFmtId="49" fontId="67" fillId="30" borderId="26" xfId="0" applyNumberFormat="1" applyFont="1" applyFill="1" applyBorder="1" applyAlignment="1">
      <alignment horizontal="center"/>
    </xf>
    <xf numFmtId="0" fontId="58" fillId="2" borderId="160" xfId="0" applyFont="1" applyFill="1" applyBorder="1"/>
    <xf numFmtId="0" fontId="58" fillId="2" borderId="26" xfId="0" applyFont="1" applyFill="1" applyBorder="1"/>
    <xf numFmtId="49" fontId="58" fillId="31" borderId="26" xfId="0" applyNumberFormat="1" applyFont="1" applyFill="1" applyBorder="1" applyAlignment="1">
      <alignment horizontal="center"/>
    </xf>
    <xf numFmtId="49" fontId="58" fillId="31" borderId="148" xfId="0" applyNumberFormat="1" applyFont="1" applyFill="1" applyBorder="1" applyAlignment="1">
      <alignment horizontal="left"/>
    </xf>
    <xf numFmtId="49" fontId="58" fillId="31" borderId="168" xfId="0" applyNumberFormat="1" applyFont="1" applyFill="1" applyBorder="1" applyAlignment="1">
      <alignment horizontal="center"/>
    </xf>
    <xf numFmtId="49" fontId="58" fillId="31" borderId="169" xfId="0" applyNumberFormat="1" applyFont="1" applyFill="1" applyBorder="1" applyAlignment="1">
      <alignment horizontal="center"/>
    </xf>
    <xf numFmtId="49" fontId="58" fillId="31" borderId="170" xfId="0" applyNumberFormat="1" applyFont="1" applyFill="1" applyBorder="1" applyAlignment="1">
      <alignment horizontal="center"/>
    </xf>
    <xf numFmtId="49" fontId="58" fillId="31" borderId="171" xfId="0" applyNumberFormat="1" applyFont="1" applyFill="1" applyBorder="1" applyAlignment="1">
      <alignment horizontal="center"/>
    </xf>
    <xf numFmtId="0" fontId="21" fillId="2" borderId="26" xfId="0" applyNumberFormat="1" applyFont="1" applyFill="1" applyBorder="1" applyAlignment="1">
      <alignment horizontal="left"/>
    </xf>
    <xf numFmtId="0" fontId="0" fillId="2" borderId="167" xfId="0" applyFont="1" applyFill="1" applyBorder="1" applyAlignment="1">
      <alignment horizontal="left"/>
    </xf>
    <xf numFmtId="0" fontId="0" fillId="2" borderId="150" xfId="0" applyFont="1" applyFill="1" applyBorder="1" applyAlignment="1">
      <alignment horizontal="left"/>
    </xf>
    <xf numFmtId="49" fontId="58" fillId="31" borderId="26" xfId="0" applyNumberFormat="1" applyFont="1" applyFill="1" applyBorder="1" applyAlignment="1">
      <alignment horizontal="left"/>
    </xf>
    <xf numFmtId="49" fontId="58" fillId="31" borderId="167" xfId="0" applyNumberFormat="1" applyFont="1" applyFill="1" applyBorder="1" applyAlignment="1">
      <alignment horizontal="left"/>
    </xf>
    <xf numFmtId="0" fontId="67" fillId="30" borderId="26" xfId="0" applyFont="1" applyFill="1" applyBorder="1" applyAlignment="1">
      <alignment horizontal="center"/>
    </xf>
    <xf numFmtId="0" fontId="58" fillId="2" borderId="26" xfId="0" applyFont="1" applyFill="1" applyBorder="1" applyAlignment="1">
      <alignment horizontal="center"/>
    </xf>
    <xf numFmtId="0" fontId="58" fillId="2" borderId="26" xfId="0" applyFont="1" applyFill="1" applyBorder="1" applyAlignment="1">
      <alignment horizontal="left"/>
    </xf>
    <xf numFmtId="0" fontId="61" fillId="2" borderId="26" xfId="0" applyFont="1" applyFill="1" applyBorder="1"/>
    <xf numFmtId="49" fontId="61" fillId="31" borderId="26" xfId="0" applyNumberFormat="1" applyFont="1" applyFill="1" applyBorder="1" applyAlignment="1">
      <alignment horizontal="center"/>
    </xf>
    <xf numFmtId="0" fontId="61" fillId="31" borderId="26" xfId="0" applyFont="1" applyFill="1" applyBorder="1" applyAlignment="1">
      <alignment horizontal="left"/>
    </xf>
    <xf numFmtId="0" fontId="7" fillId="2" borderId="160" xfId="0" applyFont="1" applyFill="1" applyBorder="1" applyAlignment="1">
      <alignment horizontal="left"/>
    </xf>
    <xf numFmtId="0" fontId="7" fillId="2" borderId="26" xfId="0" applyFont="1" applyFill="1" applyBorder="1" applyAlignment="1">
      <alignment horizontal="left"/>
    </xf>
    <xf numFmtId="49" fontId="7" fillId="2" borderId="168" xfId="0" applyNumberFormat="1" applyFont="1" applyFill="1" applyBorder="1" applyAlignment="1">
      <alignment horizontal="center"/>
    </xf>
    <xf numFmtId="49" fontId="7" fillId="2" borderId="169" xfId="0" applyNumberFormat="1" applyFont="1" applyFill="1" applyBorder="1" applyAlignment="1">
      <alignment horizontal="center"/>
    </xf>
    <xf numFmtId="49" fontId="7" fillId="2" borderId="170" xfId="0" applyNumberFormat="1" applyFont="1" applyFill="1" applyBorder="1" applyAlignment="1">
      <alignment horizontal="center"/>
    </xf>
    <xf numFmtId="0" fontId="16" fillId="2" borderId="150" xfId="0" applyFont="1" applyFill="1" applyBorder="1" applyAlignment="1">
      <alignment horizontal="center"/>
    </xf>
    <xf numFmtId="0" fontId="67" fillId="30" borderId="145" xfId="0" applyFont="1" applyFill="1" applyBorder="1" applyAlignment="1">
      <alignment horizontal="center"/>
    </xf>
    <xf numFmtId="0" fontId="67" fillId="30" borderId="150" xfId="0" applyFont="1" applyFill="1" applyBorder="1" applyAlignment="1">
      <alignment horizontal="center"/>
    </xf>
    <xf numFmtId="0" fontId="40" fillId="2" borderId="150" xfId="0" applyFont="1" applyFill="1" applyBorder="1" applyAlignment="1">
      <alignment horizontal="center"/>
    </xf>
    <xf numFmtId="49" fontId="58" fillId="31" borderId="143" xfId="0" applyNumberFormat="1" applyFont="1" applyFill="1" applyBorder="1" applyAlignment="1">
      <alignment horizontal="center"/>
    </xf>
    <xf numFmtId="49" fontId="58" fillId="31" borderId="154" xfId="0" applyNumberFormat="1" applyFont="1" applyFill="1" applyBorder="1" applyAlignment="1">
      <alignment horizontal="center"/>
    </xf>
    <xf numFmtId="49" fontId="58" fillId="31" borderId="142" xfId="0" applyNumberFormat="1" applyFont="1" applyFill="1" applyBorder="1" applyAlignment="1">
      <alignment horizontal="center"/>
    </xf>
    <xf numFmtId="49" fontId="58" fillId="31" borderId="149" xfId="0" applyNumberFormat="1" applyFont="1" applyFill="1" applyBorder="1" applyAlignment="1">
      <alignment horizontal="center"/>
    </xf>
    <xf numFmtId="49" fontId="67" fillId="30" borderId="150" xfId="0" applyNumberFormat="1" applyFont="1" applyFill="1" applyBorder="1" applyAlignment="1">
      <alignment horizontal="center"/>
    </xf>
    <xf numFmtId="49" fontId="58" fillId="31" borderId="150" xfId="0" applyNumberFormat="1" applyFont="1" applyFill="1" applyBorder="1" applyAlignment="1">
      <alignment horizontal="center"/>
    </xf>
    <xf numFmtId="49" fontId="58" fillId="31" borderId="150" xfId="0" applyNumberFormat="1" applyFont="1" applyFill="1" applyBorder="1" applyAlignment="1">
      <alignment horizontal="left"/>
    </xf>
    <xf numFmtId="0" fontId="0" fillId="2" borderId="148" xfId="0" applyFont="1" applyFill="1" applyBorder="1" applyAlignment="1">
      <alignment horizontal="left"/>
    </xf>
    <xf numFmtId="0" fontId="21" fillId="2" borderId="143" xfId="0" applyNumberFormat="1" applyFont="1" applyFill="1" applyBorder="1" applyAlignment="1">
      <alignment horizontal="center"/>
    </xf>
    <xf numFmtId="0" fontId="58" fillId="31" borderId="26" xfId="0" applyFont="1" applyFill="1" applyBorder="1" applyAlignment="1">
      <alignment horizontal="left"/>
    </xf>
    <xf numFmtId="0" fontId="58" fillId="31" borderId="150" xfId="0" applyFont="1" applyFill="1" applyBorder="1" applyAlignment="1">
      <alignment horizontal="center"/>
    </xf>
    <xf numFmtId="0" fontId="21" fillId="2" borderId="148" xfId="0" applyFont="1" applyFill="1" applyBorder="1" applyAlignment="1">
      <alignment horizontal="left"/>
    </xf>
    <xf numFmtId="0" fontId="67" fillId="30" borderId="128" xfId="0" applyFont="1" applyFill="1" applyBorder="1" applyAlignment="1">
      <alignment horizontal="center"/>
    </xf>
    <xf numFmtId="0" fontId="58" fillId="2" borderId="145" xfId="0" applyFont="1" applyFill="1" applyBorder="1"/>
    <xf numFmtId="0" fontId="58" fillId="2" borderId="150" xfId="0" applyFont="1" applyFill="1" applyBorder="1"/>
    <xf numFmtId="0" fontId="58" fillId="31" borderId="150" xfId="0" applyNumberFormat="1" applyFont="1" applyFill="1" applyBorder="1" applyAlignment="1">
      <alignment horizontal="left"/>
    </xf>
    <xf numFmtId="0" fontId="58" fillId="31" borderId="148" xfId="0" applyFont="1" applyFill="1" applyBorder="1" applyAlignment="1">
      <alignment horizontal="left"/>
    </xf>
    <xf numFmtId="0" fontId="1" fillId="6" borderId="128" xfId="0" applyFont="1" applyFill="1" applyBorder="1" applyAlignment="1">
      <alignment horizontal="center"/>
    </xf>
    <xf numFmtId="0" fontId="40" fillId="2" borderId="26" xfId="0" applyFont="1" applyFill="1" applyBorder="1" applyAlignment="1">
      <alignment horizontal="center"/>
    </xf>
    <xf numFmtId="0" fontId="16" fillId="2" borderId="26" xfId="0" applyFont="1" applyFill="1" applyBorder="1" applyAlignment="1">
      <alignment horizontal="center"/>
    </xf>
    <xf numFmtId="0" fontId="61" fillId="2" borderId="26" xfId="0" applyFont="1" applyFill="1" applyBorder="1" applyAlignment="1">
      <alignment horizontal="left"/>
    </xf>
    <xf numFmtId="49" fontId="7" fillId="2" borderId="171" xfId="0" applyNumberFormat="1" applyFont="1" applyFill="1" applyBorder="1" applyAlignment="1">
      <alignment horizontal="center"/>
    </xf>
    <xf numFmtId="0" fontId="58" fillId="31" borderId="26" xfId="0" applyNumberFormat="1" applyFont="1" applyFill="1" applyBorder="1" applyAlignment="1">
      <alignment horizontal="center"/>
    </xf>
    <xf numFmtId="0" fontId="21" fillId="2" borderId="167" xfId="0" applyFont="1" applyFill="1" applyBorder="1" applyAlignment="1">
      <alignment horizontal="left"/>
    </xf>
    <xf numFmtId="49" fontId="67" fillId="30" borderId="128" xfId="0" applyNumberFormat="1" applyFont="1" applyFill="1" applyBorder="1" applyAlignment="1">
      <alignment horizontal="center"/>
    </xf>
    <xf numFmtId="0" fontId="19" fillId="17" borderId="145" xfId="0" applyFont="1" applyFill="1" applyBorder="1" applyAlignment="1">
      <alignment horizontal="center"/>
    </xf>
    <xf numFmtId="49" fontId="0" fillId="2" borderId="145" xfId="0" applyNumberFormat="1" applyFont="1" applyFill="1" applyBorder="1" applyAlignment="1">
      <alignment horizontal="center"/>
    </xf>
    <xf numFmtId="49" fontId="58" fillId="31" borderId="146" xfId="0" applyNumberFormat="1" applyFont="1" applyFill="1" applyBorder="1" applyAlignment="1">
      <alignment horizontal="left"/>
    </xf>
    <xf numFmtId="49" fontId="58" fillId="31" borderId="145" xfId="0" applyNumberFormat="1" applyFont="1" applyFill="1" applyBorder="1" applyAlignment="1">
      <alignment horizontal="left"/>
    </xf>
    <xf numFmtId="49" fontId="58" fillId="31" borderId="145" xfId="0" applyNumberFormat="1" applyFont="1" applyFill="1" applyBorder="1" applyAlignment="1">
      <alignment horizontal="center"/>
    </xf>
    <xf numFmtId="0" fontId="0" fillId="2" borderId="146" xfId="0" applyNumberFormat="1" applyFont="1" applyFill="1" applyBorder="1" applyAlignment="1">
      <alignment horizontal="left"/>
    </xf>
    <xf numFmtId="49" fontId="0" fillId="2" borderId="145" xfId="0" applyNumberFormat="1" applyFont="1" applyFill="1" applyBorder="1" applyAlignment="1">
      <alignment horizontal="left"/>
    </xf>
    <xf numFmtId="164" fontId="6" fillId="2" borderId="128" xfId="0" applyNumberFormat="1" applyFont="1" applyFill="1" applyBorder="1" applyAlignment="1">
      <alignment horizontal="center"/>
    </xf>
    <xf numFmtId="0" fontId="67" fillId="34" borderId="26" xfId="0" applyNumberFormat="1" applyFont="1" applyFill="1" applyBorder="1" applyAlignment="1">
      <alignment horizontal="center"/>
    </xf>
    <xf numFmtId="0" fontId="67" fillId="34" borderId="26" xfId="0" applyFont="1" applyFill="1" applyBorder="1" applyAlignment="1">
      <alignment horizontal="center"/>
    </xf>
    <xf numFmtId="49" fontId="58" fillId="31" borderId="18" xfId="0" applyNumberFormat="1" applyFont="1" applyFill="1" applyBorder="1" applyAlignment="1">
      <alignment horizontal="left"/>
    </xf>
    <xf numFmtId="49" fontId="0" fillId="2" borderId="146" xfId="0" applyNumberFormat="1" applyFont="1" applyFill="1" applyBorder="1" applyAlignment="1">
      <alignment horizontal="center"/>
    </xf>
    <xf numFmtId="164" fontId="64" fillId="0" borderId="128" xfId="0" applyNumberFormat="1" applyFont="1" applyBorder="1" applyAlignment="1">
      <alignment horizontal="center"/>
    </xf>
    <xf numFmtId="0" fontId="0" fillId="0" borderId="182" xfId="0" applyFont="1" applyBorder="1"/>
    <xf numFmtId="0" fontId="0" fillId="0" borderId="182" xfId="0" applyFont="1" applyBorder="1" applyAlignment="1">
      <alignment horizontal="center"/>
    </xf>
    <xf numFmtId="164" fontId="64" fillId="0" borderId="182" xfId="0" applyNumberFormat="1" applyFont="1" applyBorder="1" applyAlignment="1">
      <alignment horizontal="center"/>
    </xf>
    <xf numFmtId="49" fontId="0" fillId="2" borderId="183" xfId="0" applyNumberFormat="1" applyFont="1" applyFill="1" applyBorder="1" applyAlignment="1">
      <alignment horizontal="center"/>
    </xf>
    <xf numFmtId="49" fontId="0" fillId="2" borderId="184" xfId="0" applyNumberFormat="1" applyFont="1" applyFill="1" applyBorder="1" applyAlignment="1">
      <alignment horizontal="center"/>
    </xf>
    <xf numFmtId="49" fontId="0" fillId="2" borderId="185" xfId="0" applyNumberFormat="1" applyFont="1" applyFill="1" applyBorder="1" applyAlignment="1">
      <alignment horizontal="center"/>
    </xf>
    <xf numFmtId="0" fontId="1" fillId="6" borderId="186" xfId="0" applyFont="1" applyFill="1" applyBorder="1" applyAlignment="1">
      <alignment horizontal="center"/>
    </xf>
    <xf numFmtId="49" fontId="1" fillId="19" borderId="182" xfId="0" applyNumberFormat="1" applyFont="1" applyFill="1" applyBorder="1" applyAlignment="1">
      <alignment horizontal="center"/>
    </xf>
    <xf numFmtId="49" fontId="1" fillId="21" borderId="182" xfId="0" applyNumberFormat="1" applyFont="1" applyFill="1" applyBorder="1" applyAlignment="1">
      <alignment horizontal="center"/>
    </xf>
    <xf numFmtId="49" fontId="1" fillId="6" borderId="182" xfId="0" applyNumberFormat="1" applyFont="1" applyFill="1" applyBorder="1" applyAlignment="1">
      <alignment horizontal="center"/>
    </xf>
    <xf numFmtId="0" fontId="0" fillId="0" borderId="186" xfId="0" applyFont="1" applyBorder="1"/>
    <xf numFmtId="0" fontId="0" fillId="2" borderId="182" xfId="0" applyNumberFormat="1" applyFont="1" applyFill="1" applyBorder="1" applyAlignment="1">
      <alignment horizontal="center"/>
    </xf>
    <xf numFmtId="49" fontId="0" fillId="2" borderId="187" xfId="0" applyNumberFormat="1" applyFont="1" applyFill="1" applyBorder="1" applyAlignment="1">
      <alignment horizontal="left"/>
    </xf>
    <xf numFmtId="49" fontId="0" fillId="2" borderId="188" xfId="0" applyNumberFormat="1" applyFont="1" applyFill="1" applyBorder="1" applyAlignment="1">
      <alignment horizontal="center"/>
    </xf>
    <xf numFmtId="0" fontId="1" fillId="6" borderId="182" xfId="0" applyFont="1" applyFill="1" applyBorder="1" applyAlignment="1">
      <alignment horizontal="center"/>
    </xf>
    <xf numFmtId="0" fontId="0" fillId="0" borderId="187" xfId="0" applyFont="1" applyBorder="1" applyAlignment="1">
      <alignment horizontal="left"/>
    </xf>
    <xf numFmtId="0" fontId="61" fillId="0" borderId="150" xfId="0" applyFont="1" applyBorder="1" applyAlignment="1">
      <alignment horizontal="left"/>
    </xf>
    <xf numFmtId="0" fontId="16" fillId="0" borderId="182" xfId="0" applyFont="1" applyFill="1" applyBorder="1" applyAlignment="1">
      <alignment horizontal="center"/>
    </xf>
    <xf numFmtId="0" fontId="22" fillId="6" borderId="128" xfId="0" applyFont="1" applyFill="1" applyBorder="1" applyAlignment="1">
      <alignment horizontal="center"/>
    </xf>
    <xf numFmtId="49" fontId="1" fillId="19" borderId="182" xfId="1" applyNumberFormat="1" applyFont="1" applyFill="1" applyBorder="1" applyAlignment="1">
      <alignment horizontal="center"/>
    </xf>
    <xf numFmtId="49" fontId="1" fillId="9" borderId="191" xfId="0" applyNumberFormat="1" applyFont="1" applyFill="1" applyBorder="1" applyAlignment="1">
      <alignment horizontal="center"/>
    </xf>
    <xf numFmtId="0" fontId="0" fillId="2" borderId="186" xfId="0" applyFont="1" applyFill="1" applyBorder="1"/>
    <xf numFmtId="0" fontId="21" fillId="0" borderId="186" xfId="0" applyFont="1" applyBorder="1"/>
    <xf numFmtId="0" fontId="0" fillId="0" borderId="192" xfId="0" applyFont="1" applyBorder="1"/>
    <xf numFmtId="0" fontId="0" fillId="0" borderId="194" xfId="0" applyFont="1" applyBorder="1"/>
    <xf numFmtId="0" fontId="61" fillId="0" borderId="186" xfId="0" applyFont="1" applyBorder="1"/>
    <xf numFmtId="0" fontId="0" fillId="2" borderId="111" xfId="0" applyFont="1" applyFill="1" applyBorder="1"/>
    <xf numFmtId="0" fontId="0" fillId="2" borderId="197" xfId="0" applyNumberFormat="1" applyFont="1" applyFill="1" applyBorder="1" applyAlignment="1">
      <alignment horizontal="center"/>
    </xf>
    <xf numFmtId="0" fontId="1" fillId="2" borderId="197" xfId="0" applyFont="1" applyFill="1" applyBorder="1" applyAlignment="1">
      <alignment horizontal="center"/>
    </xf>
    <xf numFmtId="0" fontId="62" fillId="0" borderId="197" xfId="0" applyFont="1" applyBorder="1" applyAlignment="1">
      <alignment horizontal="center"/>
    </xf>
    <xf numFmtId="49" fontId="0" fillId="2" borderId="197" xfId="0" applyNumberFormat="1" applyFont="1" applyFill="1" applyBorder="1" applyAlignment="1">
      <alignment horizontal="left"/>
    </xf>
    <xf numFmtId="49" fontId="0" fillId="2" borderId="198" xfId="0" applyNumberFormat="1" applyFont="1" applyFill="1" applyBorder="1" applyAlignment="1">
      <alignment horizontal="left"/>
    </xf>
    <xf numFmtId="49" fontId="0" fillId="2" borderId="199" xfId="0" applyNumberFormat="1" applyFont="1" applyFill="1" applyBorder="1" applyAlignment="1">
      <alignment horizontal="center"/>
    </xf>
    <xf numFmtId="49" fontId="0" fillId="2" borderId="200" xfId="0" applyNumberFormat="1" applyFont="1" applyFill="1" applyBorder="1" applyAlignment="1">
      <alignment horizontal="center"/>
    </xf>
    <xf numFmtId="49" fontId="0" fillId="2" borderId="201" xfId="0" applyNumberFormat="1" applyFont="1" applyFill="1" applyBorder="1" applyAlignment="1">
      <alignment horizontal="center"/>
    </xf>
    <xf numFmtId="49" fontId="0" fillId="2" borderId="202" xfId="0" applyNumberFormat="1" applyFont="1" applyFill="1" applyBorder="1" applyAlignment="1">
      <alignment horizontal="center"/>
    </xf>
    <xf numFmtId="49" fontId="1" fillId="6" borderId="197" xfId="0" applyNumberFormat="1" applyFont="1" applyFill="1" applyBorder="1" applyAlignment="1">
      <alignment horizontal="center"/>
    </xf>
    <xf numFmtId="49" fontId="0" fillId="2" borderId="197" xfId="0" applyNumberFormat="1" applyFont="1" applyFill="1" applyBorder="1" applyAlignment="1">
      <alignment horizontal="center"/>
    </xf>
    <xf numFmtId="0" fontId="0" fillId="2" borderId="197" xfId="0" applyFont="1" applyFill="1" applyBorder="1" applyAlignment="1">
      <alignment horizontal="center"/>
    </xf>
    <xf numFmtId="0" fontId="0" fillId="2" borderId="197" xfId="0" applyFont="1" applyFill="1" applyBorder="1" applyAlignment="1">
      <alignment horizontal="left"/>
    </xf>
    <xf numFmtId="0" fontId="0" fillId="2" borderId="198" xfId="0" applyFont="1" applyFill="1" applyBorder="1" applyAlignment="1">
      <alignment horizontal="left"/>
    </xf>
    <xf numFmtId="0" fontId="58" fillId="27" borderId="186" xfId="0" applyFont="1" applyFill="1" applyBorder="1" applyAlignment="1" applyProtection="1">
      <alignment horizontal="left"/>
      <protection locked="0"/>
    </xf>
    <xf numFmtId="0" fontId="19" fillId="22" borderId="186" xfId="7" applyFont="1" applyFill="1" applyBorder="1" applyAlignment="1" applyProtection="1">
      <alignment horizontal="center"/>
    </xf>
    <xf numFmtId="49" fontId="0" fillId="2" borderId="207" xfId="0" applyNumberFormat="1" applyFont="1" applyFill="1" applyBorder="1" applyAlignment="1">
      <alignment horizontal="center"/>
    </xf>
    <xf numFmtId="49" fontId="0" fillId="2" borderId="208" xfId="0" applyNumberFormat="1" applyFont="1" applyFill="1" applyBorder="1" applyAlignment="1">
      <alignment horizontal="center"/>
    </xf>
    <xf numFmtId="49" fontId="1" fillId="19" borderId="197" xfId="1" applyNumberFormat="1" applyFont="1" applyFill="1" applyBorder="1" applyAlignment="1">
      <alignment horizontal="center"/>
    </xf>
    <xf numFmtId="49" fontId="1" fillId="19" borderId="197" xfId="0" applyNumberFormat="1" applyFont="1" applyFill="1" applyBorder="1" applyAlignment="1">
      <alignment horizontal="center"/>
    </xf>
    <xf numFmtId="49" fontId="1" fillId="21" borderId="197" xfId="0" applyNumberFormat="1" applyFont="1" applyFill="1" applyBorder="1" applyAlignment="1">
      <alignment horizontal="center"/>
    </xf>
    <xf numFmtId="0" fontId="0" fillId="0" borderId="197" xfId="0" applyFont="1" applyBorder="1"/>
    <xf numFmtId="0" fontId="1" fillId="0" borderId="197" xfId="0" applyFont="1" applyBorder="1" applyAlignment="1">
      <alignment horizontal="center"/>
    </xf>
    <xf numFmtId="0" fontId="0" fillId="0" borderId="197" xfId="0" applyFont="1" applyBorder="1" applyAlignment="1">
      <alignment horizontal="left"/>
    </xf>
    <xf numFmtId="0" fontId="0" fillId="0" borderId="209" xfId="0" applyFont="1" applyBorder="1"/>
    <xf numFmtId="0" fontId="0" fillId="0" borderId="201" xfId="0" applyFont="1" applyBorder="1"/>
    <xf numFmtId="0" fontId="0" fillId="0" borderId="208" xfId="0" applyFont="1" applyBorder="1"/>
    <xf numFmtId="0" fontId="25" fillId="0" borderId="197" xfId="0" applyFont="1" applyBorder="1" applyAlignment="1">
      <alignment horizontal="center"/>
    </xf>
    <xf numFmtId="49" fontId="0" fillId="2" borderId="210" xfId="0" applyNumberFormat="1" applyFont="1" applyFill="1" applyBorder="1" applyAlignment="1">
      <alignment horizontal="center"/>
    </xf>
    <xf numFmtId="0" fontId="1" fillId="6" borderId="209" xfId="0" applyFont="1" applyFill="1" applyBorder="1" applyAlignment="1">
      <alignment horizontal="center"/>
    </xf>
    <xf numFmtId="0" fontId="0" fillId="0" borderId="198" xfId="0" applyFont="1" applyBorder="1" applyAlignment="1">
      <alignment horizontal="left"/>
    </xf>
    <xf numFmtId="164" fontId="0" fillId="0" borderId="128" xfId="0" applyNumberFormat="1" applyFont="1" applyBorder="1" applyAlignment="1">
      <alignment horizontal="center"/>
    </xf>
    <xf numFmtId="49" fontId="0" fillId="2" borderId="211" xfId="0" applyNumberFormat="1" applyFont="1" applyFill="1" applyBorder="1" applyAlignment="1">
      <alignment horizontal="center"/>
    </xf>
    <xf numFmtId="49" fontId="0" fillId="2" borderId="213" xfId="0" applyNumberFormat="1" applyFont="1" applyFill="1" applyBorder="1" applyAlignment="1">
      <alignment horizontal="center"/>
    </xf>
    <xf numFmtId="0" fontId="0" fillId="0" borderId="214" xfId="0" applyFont="1" applyBorder="1"/>
    <xf numFmtId="49" fontId="0" fillId="2" borderId="215" xfId="0" applyNumberFormat="1" applyFont="1" applyFill="1" applyBorder="1" applyAlignment="1">
      <alignment horizontal="center"/>
    </xf>
    <xf numFmtId="49" fontId="0" fillId="2" borderId="216" xfId="0" applyNumberFormat="1" applyFont="1" applyFill="1" applyBorder="1" applyAlignment="1">
      <alignment horizontal="center"/>
    </xf>
    <xf numFmtId="49" fontId="0" fillId="2" borderId="214" xfId="0" applyNumberFormat="1" applyFont="1" applyFill="1" applyBorder="1" applyAlignment="1">
      <alignment horizontal="center"/>
    </xf>
    <xf numFmtId="49" fontId="7" fillId="2" borderId="214" xfId="0" applyNumberFormat="1" applyFont="1" applyFill="1" applyBorder="1" applyAlignment="1">
      <alignment horizontal="center"/>
    </xf>
    <xf numFmtId="49" fontId="21" fillId="2" borderId="216" xfId="0" applyNumberFormat="1" applyFont="1" applyFill="1" applyBorder="1" applyAlignment="1">
      <alignment horizontal="center"/>
    </xf>
    <xf numFmtId="49" fontId="21" fillId="2" borderId="214" xfId="0" applyNumberFormat="1" applyFont="1" applyFill="1" applyBorder="1" applyAlignment="1">
      <alignment horizontal="center"/>
    </xf>
    <xf numFmtId="0" fontId="0" fillId="0" borderId="217" xfId="0" applyFont="1" applyBorder="1"/>
    <xf numFmtId="0" fontId="0" fillId="0" borderId="216" xfId="0" applyFont="1" applyBorder="1"/>
    <xf numFmtId="49" fontId="1" fillId="21" borderId="212" xfId="0" applyNumberFormat="1" applyFont="1" applyFill="1" applyBorder="1" applyAlignment="1">
      <alignment horizontal="center"/>
    </xf>
    <xf numFmtId="49" fontId="1" fillId="21" borderId="192" xfId="0" applyNumberFormat="1" applyFont="1" applyFill="1" applyBorder="1" applyAlignment="1">
      <alignment horizontal="center"/>
    </xf>
    <xf numFmtId="0" fontId="21" fillId="4" borderId="197" xfId="0" applyFont="1" applyFill="1" applyBorder="1" applyAlignment="1">
      <alignment horizontal="center"/>
    </xf>
    <xf numFmtId="49" fontId="21" fillId="2" borderId="200" xfId="0" applyNumberFormat="1" applyFont="1" applyFill="1" applyBorder="1" applyAlignment="1">
      <alignment horizontal="center"/>
    </xf>
    <xf numFmtId="49" fontId="21" fillId="2" borderId="201" xfId="0" applyNumberFormat="1" applyFont="1" applyFill="1" applyBorder="1" applyAlignment="1">
      <alignment horizontal="center"/>
    </xf>
    <xf numFmtId="49" fontId="0" fillId="2" borderId="214" xfId="0" applyNumberFormat="1" applyFill="1" applyBorder="1" applyAlignment="1">
      <alignment horizontal="center"/>
    </xf>
    <xf numFmtId="168" fontId="7" fillId="24" borderId="214" xfId="7" applyNumberFormat="1" applyFont="1" applyFill="1" applyBorder="1" applyAlignment="1" applyProtection="1">
      <alignment horizontal="center"/>
      <protection locked="0"/>
    </xf>
    <xf numFmtId="168" fontId="7" fillId="24" borderId="144" xfId="7" applyNumberFormat="1" applyFont="1" applyFill="1" applyBorder="1" applyAlignment="1" applyProtection="1">
      <alignment horizontal="center"/>
      <protection locked="0"/>
    </xf>
    <xf numFmtId="49" fontId="0" fillId="2" borderId="218" xfId="0" applyNumberFormat="1" applyFont="1" applyFill="1" applyBorder="1" applyAlignment="1">
      <alignment horizontal="center"/>
    </xf>
    <xf numFmtId="49" fontId="0" fillId="2" borderId="179" xfId="0" applyNumberFormat="1" applyFont="1" applyFill="1" applyBorder="1" applyAlignment="1">
      <alignment horizontal="center"/>
    </xf>
    <xf numFmtId="49" fontId="58" fillId="31" borderId="214" xfId="0" applyNumberFormat="1" applyFont="1" applyFill="1" applyBorder="1" applyAlignment="1">
      <alignment horizontal="center"/>
    </xf>
    <xf numFmtId="49" fontId="61" fillId="31" borderId="214" xfId="0" applyNumberFormat="1" applyFont="1" applyFill="1" applyBorder="1" applyAlignment="1">
      <alignment horizontal="center"/>
    </xf>
    <xf numFmtId="49" fontId="1" fillId="6" borderId="192" xfId="0" applyNumberFormat="1" applyFont="1" applyFill="1" applyBorder="1" applyAlignment="1">
      <alignment horizontal="center"/>
    </xf>
    <xf numFmtId="49" fontId="1" fillId="6" borderId="209" xfId="0" applyNumberFormat="1" applyFont="1" applyFill="1" applyBorder="1" applyAlignment="1">
      <alignment horizontal="center"/>
    </xf>
    <xf numFmtId="49" fontId="1" fillId="6" borderId="219" xfId="0" applyNumberFormat="1" applyFont="1" applyFill="1" applyBorder="1" applyAlignment="1">
      <alignment horizontal="center"/>
    </xf>
    <xf numFmtId="49" fontId="1" fillId="6" borderId="146" xfId="0" applyNumberFormat="1" applyFont="1" applyFill="1" applyBorder="1" applyAlignment="1">
      <alignment horizontal="center"/>
    </xf>
    <xf numFmtId="0" fontId="19" fillId="22" borderId="209" xfId="7" applyFont="1" applyFill="1" applyBorder="1" applyAlignment="1" applyProtection="1">
      <alignment horizontal="center"/>
    </xf>
    <xf numFmtId="0" fontId="19" fillId="22" borderId="136" xfId="7" applyFont="1" applyFill="1" applyBorder="1" applyAlignment="1" applyProtection="1">
      <alignment horizontal="center"/>
    </xf>
    <xf numFmtId="49" fontId="1" fillId="6" borderId="181" xfId="0" applyNumberFormat="1" applyFont="1" applyFill="1" applyBorder="1" applyAlignment="1">
      <alignment horizontal="center"/>
    </xf>
    <xf numFmtId="0" fontId="67" fillId="30" borderId="209" xfId="0" applyFont="1" applyFill="1" applyBorder="1" applyAlignment="1">
      <alignment horizontal="center"/>
    </xf>
    <xf numFmtId="0" fontId="46" fillId="25" borderId="220" xfId="7" applyNumberFormat="1" applyFont="1" applyFill="1" applyBorder="1" applyAlignment="1" applyProtection="1">
      <alignment horizontal="center"/>
    </xf>
    <xf numFmtId="0" fontId="46" fillId="25" borderId="221" xfId="7" applyNumberFormat="1" applyFont="1" applyFill="1" applyBorder="1" applyAlignment="1" applyProtection="1">
      <alignment horizontal="center"/>
    </xf>
    <xf numFmtId="0" fontId="46" fillId="25" borderId="176" xfId="7" applyNumberFormat="1" applyFont="1" applyFill="1" applyBorder="1" applyAlignment="1" applyProtection="1">
      <alignment horizontal="center"/>
    </xf>
    <xf numFmtId="0" fontId="19" fillId="25" borderId="221" xfId="7" applyNumberFormat="1" applyFont="1" applyFill="1" applyBorder="1" applyAlignment="1" applyProtection="1">
      <alignment horizontal="center"/>
    </xf>
    <xf numFmtId="49" fontId="1" fillId="21" borderId="221" xfId="0" applyNumberFormat="1" applyFont="1" applyFill="1" applyBorder="1" applyAlignment="1">
      <alignment horizontal="center"/>
    </xf>
    <xf numFmtId="0" fontId="1" fillId="21" borderId="197" xfId="0" applyNumberFormat="1" applyFont="1" applyFill="1" applyBorder="1" applyAlignment="1">
      <alignment horizontal="center"/>
    </xf>
    <xf numFmtId="0" fontId="1" fillId="21" borderId="197" xfId="0" applyFont="1" applyFill="1" applyBorder="1" applyAlignment="1">
      <alignment horizontal="center"/>
    </xf>
    <xf numFmtId="0" fontId="67" fillId="34" borderId="197" xfId="0" applyNumberFormat="1" applyFont="1" applyFill="1" applyBorder="1" applyAlignment="1">
      <alignment horizontal="center"/>
    </xf>
    <xf numFmtId="0" fontId="57" fillId="34" borderId="197" xfId="0" applyFont="1" applyFill="1" applyBorder="1" applyAlignment="1">
      <alignment horizontal="center"/>
    </xf>
    <xf numFmtId="49" fontId="0" fillId="2" borderId="222" xfId="0" applyNumberFormat="1" applyFont="1" applyFill="1" applyBorder="1" applyAlignment="1">
      <alignment horizontal="center"/>
    </xf>
    <xf numFmtId="49" fontId="0" fillId="2" borderId="223" xfId="0" applyNumberFormat="1" applyFont="1" applyFill="1" applyBorder="1" applyAlignment="1">
      <alignment horizontal="center"/>
    </xf>
    <xf numFmtId="0" fontId="21" fillId="4" borderId="26" xfId="0" applyFont="1" applyFill="1" applyBorder="1" applyAlignment="1">
      <alignment horizontal="left"/>
    </xf>
    <xf numFmtId="49" fontId="21" fillId="4" borderId="26" xfId="0" applyNumberFormat="1" applyFont="1" applyFill="1" applyBorder="1" applyAlignment="1">
      <alignment horizontal="center"/>
    </xf>
    <xf numFmtId="164" fontId="0" fillId="0" borderId="30" xfId="0" applyNumberFormat="1" applyFont="1" applyBorder="1" applyAlignment="1">
      <alignment horizontal="center"/>
    </xf>
    <xf numFmtId="0" fontId="21" fillId="4" borderId="30" xfId="0" applyFont="1" applyFill="1" applyBorder="1" applyAlignment="1">
      <alignment horizontal="left"/>
    </xf>
    <xf numFmtId="49" fontId="21" fillId="4" borderId="128" xfId="0" applyNumberFormat="1" applyFont="1" applyFill="1" applyBorder="1" applyAlignment="1">
      <alignment horizontal="center"/>
    </xf>
    <xf numFmtId="49" fontId="21" fillId="2" borderId="222" xfId="0" applyNumberFormat="1" applyFont="1" applyFill="1" applyBorder="1" applyAlignment="1">
      <alignment horizontal="center"/>
    </xf>
    <xf numFmtId="49" fontId="21" fillId="2" borderId="223" xfId="0" applyNumberFormat="1" applyFont="1" applyFill="1" applyBorder="1" applyAlignment="1">
      <alignment horizontal="center"/>
    </xf>
    <xf numFmtId="49" fontId="1" fillId="2" borderId="214" xfId="0" applyNumberFormat="1" applyFont="1" applyFill="1" applyBorder="1" applyAlignment="1">
      <alignment horizontal="center"/>
    </xf>
    <xf numFmtId="49" fontId="22" fillId="2" borderId="214" xfId="0" applyNumberFormat="1" applyFont="1" applyFill="1" applyBorder="1" applyAlignment="1">
      <alignment horizontal="center"/>
    </xf>
    <xf numFmtId="0" fontId="0" fillId="0" borderId="167" xfId="0" applyBorder="1"/>
    <xf numFmtId="0" fontId="0" fillId="0" borderId="167" xfId="0" applyFont="1" applyBorder="1"/>
    <xf numFmtId="0" fontId="0" fillId="0" borderId="187" xfId="0" applyFont="1" applyBorder="1"/>
    <xf numFmtId="0" fontId="0" fillId="2" borderId="229" xfId="0" applyNumberFormat="1" applyFont="1" applyFill="1" applyBorder="1" applyAlignment="1">
      <alignment horizontal="center"/>
    </xf>
    <xf numFmtId="0" fontId="21" fillId="4" borderId="229" xfId="0" applyFont="1" applyFill="1" applyBorder="1" applyAlignment="1">
      <alignment horizontal="center"/>
    </xf>
    <xf numFmtId="0" fontId="0" fillId="0" borderId="229" xfId="0" applyFont="1" applyBorder="1" applyAlignment="1">
      <alignment horizontal="center"/>
    </xf>
    <xf numFmtId="0" fontId="7" fillId="4" borderId="229" xfId="0" applyFont="1" applyFill="1" applyBorder="1" applyAlignment="1">
      <alignment horizontal="center"/>
    </xf>
    <xf numFmtId="0" fontId="0" fillId="2" borderId="229" xfId="0" applyFont="1" applyFill="1" applyBorder="1" applyAlignment="1">
      <alignment horizontal="center"/>
    </xf>
    <xf numFmtId="0" fontId="16" fillId="0" borderId="229" xfId="0" applyFont="1" applyFill="1" applyBorder="1" applyAlignment="1">
      <alignment horizontal="center"/>
    </xf>
    <xf numFmtId="49" fontId="0" fillId="2" borderId="229" xfId="0" applyNumberFormat="1" applyFont="1" applyFill="1" applyBorder="1" applyAlignment="1">
      <alignment horizontal="center"/>
    </xf>
    <xf numFmtId="0" fontId="0" fillId="0" borderId="230" xfId="0" applyBorder="1"/>
    <xf numFmtId="0" fontId="0" fillId="0" borderId="230" xfId="0" applyFont="1" applyBorder="1"/>
    <xf numFmtId="0" fontId="7" fillId="20" borderId="230" xfId="7" applyFont="1" applyFill="1" applyBorder="1" applyProtection="1">
      <protection locked="0"/>
    </xf>
    <xf numFmtId="0" fontId="0" fillId="0" borderId="176" xfId="0" applyFont="1" applyBorder="1"/>
    <xf numFmtId="0" fontId="7" fillId="4" borderId="230" xfId="0" applyFont="1" applyFill="1" applyBorder="1" applyAlignment="1">
      <alignment horizontal="left"/>
    </xf>
    <xf numFmtId="49" fontId="1" fillId="6" borderId="230" xfId="0" applyNumberFormat="1" applyFont="1" applyFill="1" applyBorder="1" applyAlignment="1">
      <alignment horizontal="center"/>
    </xf>
    <xf numFmtId="49" fontId="0" fillId="2" borderId="230" xfId="0" applyNumberFormat="1" applyFont="1" applyFill="1" applyBorder="1" applyAlignment="1">
      <alignment horizontal="center"/>
    </xf>
    <xf numFmtId="49" fontId="16" fillId="2" borderId="230" xfId="0" applyNumberFormat="1" applyFont="1" applyFill="1" applyBorder="1" applyAlignment="1">
      <alignment horizontal="left" vertical="center"/>
    </xf>
    <xf numFmtId="49" fontId="0" fillId="2" borderId="230" xfId="0" applyNumberFormat="1" applyFont="1" applyFill="1" applyBorder="1" applyAlignment="1">
      <alignment horizontal="left"/>
    </xf>
    <xf numFmtId="49" fontId="0" fillId="2" borderId="232" xfId="0" applyNumberFormat="1" applyFont="1" applyFill="1" applyBorder="1" applyAlignment="1">
      <alignment horizontal="center"/>
    </xf>
    <xf numFmtId="49" fontId="0" fillId="2" borderId="233" xfId="0" applyNumberFormat="1" applyFont="1" applyFill="1" applyBorder="1" applyAlignment="1">
      <alignment horizontal="center"/>
    </xf>
    <xf numFmtId="49" fontId="0" fillId="2" borderId="234" xfId="0" applyNumberFormat="1" applyFont="1" applyFill="1" applyBorder="1" applyAlignment="1">
      <alignment horizontal="center"/>
    </xf>
    <xf numFmtId="0" fontId="1" fillId="6" borderId="230" xfId="0" applyFont="1" applyFill="1" applyBorder="1" applyAlignment="1">
      <alignment horizontal="center"/>
    </xf>
    <xf numFmtId="0" fontId="0" fillId="0" borderId="230" xfId="0" applyFont="1" applyBorder="1" applyAlignment="1">
      <alignment horizontal="center"/>
    </xf>
    <xf numFmtId="0" fontId="0" fillId="0" borderId="230" xfId="0" applyFont="1" applyBorder="1" applyAlignment="1">
      <alignment horizontal="left"/>
    </xf>
    <xf numFmtId="164" fontId="0" fillId="0" borderId="230" xfId="0" applyNumberFormat="1" applyFont="1" applyBorder="1" applyAlignment="1">
      <alignment horizontal="center"/>
    </xf>
    <xf numFmtId="49" fontId="1" fillId="19" borderId="230" xfId="0" applyNumberFormat="1" applyFont="1" applyFill="1" applyBorder="1" applyAlignment="1">
      <alignment horizontal="center"/>
    </xf>
    <xf numFmtId="49" fontId="1" fillId="19" borderId="230" xfId="1" applyNumberFormat="1" applyFont="1" applyFill="1" applyBorder="1" applyAlignment="1">
      <alignment horizontal="center"/>
    </xf>
    <xf numFmtId="49" fontId="1" fillId="21" borderId="230" xfId="0" applyNumberFormat="1" applyFont="1" applyFill="1" applyBorder="1" applyAlignment="1">
      <alignment horizontal="center"/>
    </xf>
    <xf numFmtId="0" fontId="21" fillId="4" borderId="230" xfId="0" applyNumberFormat="1" applyFont="1" applyFill="1" applyBorder="1" applyAlignment="1">
      <alignment horizontal="left"/>
    </xf>
    <xf numFmtId="49" fontId="21" fillId="2" borderId="233" xfId="0" applyNumberFormat="1" applyFont="1" applyFill="1" applyBorder="1" applyAlignment="1">
      <alignment horizontal="center"/>
    </xf>
    <xf numFmtId="49" fontId="21" fillId="2" borderId="234" xfId="0" applyNumberFormat="1" applyFont="1" applyFill="1" applyBorder="1" applyAlignment="1">
      <alignment horizontal="center"/>
    </xf>
    <xf numFmtId="49" fontId="67" fillId="33" borderId="26" xfId="0" applyNumberFormat="1" applyFont="1" applyFill="1" applyBorder="1" applyAlignment="1">
      <alignment horizontal="center"/>
    </xf>
    <xf numFmtId="49" fontId="62" fillId="33" borderId="26" xfId="0" applyNumberFormat="1" applyFont="1" applyFill="1" applyBorder="1" applyAlignment="1">
      <alignment horizontal="center"/>
    </xf>
    <xf numFmtId="49" fontId="67" fillId="33" borderId="150" xfId="0" applyNumberFormat="1" applyFont="1" applyFill="1" applyBorder="1" applyAlignment="1">
      <alignment horizontal="center"/>
    </xf>
    <xf numFmtId="49" fontId="67" fillId="33" borderId="150" xfId="1" applyNumberFormat="1" applyFont="1" applyFill="1" applyBorder="1" applyAlignment="1">
      <alignment horizontal="center"/>
    </xf>
    <xf numFmtId="49" fontId="57" fillId="33" borderId="150" xfId="0" applyNumberFormat="1" applyFont="1" applyFill="1" applyBorder="1" applyAlignment="1">
      <alignment horizontal="center"/>
    </xf>
    <xf numFmtId="49" fontId="67" fillId="33" borderId="26" xfId="1" applyNumberFormat="1" applyFont="1" applyFill="1" applyBorder="1" applyAlignment="1">
      <alignment horizontal="center"/>
    </xf>
    <xf numFmtId="49" fontId="10" fillId="19" borderId="230" xfId="0" applyNumberFormat="1" applyFont="1" applyFill="1" applyBorder="1" applyAlignment="1">
      <alignment horizontal="center"/>
    </xf>
    <xf numFmtId="0" fontId="62" fillId="0" borderId="30" xfId="0" applyFont="1" applyBorder="1" applyAlignment="1">
      <alignment horizontal="center"/>
    </xf>
    <xf numFmtId="49" fontId="0" fillId="2" borderId="27" xfId="0" applyNumberFormat="1" applyFont="1" applyFill="1" applyBorder="1" applyAlignment="1">
      <alignment horizontal="left"/>
    </xf>
    <xf numFmtId="49" fontId="0" fillId="0" borderId="230" xfId="0" applyNumberFormat="1" applyFont="1" applyBorder="1" applyAlignment="1">
      <alignment horizontal="left"/>
    </xf>
    <xf numFmtId="49" fontId="0" fillId="2" borderId="235" xfId="0" applyNumberFormat="1" applyFont="1" applyFill="1" applyBorder="1" applyAlignment="1">
      <alignment horizontal="left"/>
    </xf>
    <xf numFmtId="164" fontId="64" fillId="0" borderId="230" xfId="0" applyNumberFormat="1" applyFont="1" applyBorder="1" applyAlignment="1">
      <alignment horizontal="center"/>
    </xf>
    <xf numFmtId="49" fontId="1" fillId="6" borderId="186" xfId="0" applyNumberFormat="1" applyFont="1" applyFill="1" applyBorder="1" applyAlignment="1">
      <alignment horizontal="center"/>
    </xf>
    <xf numFmtId="49" fontId="61" fillId="32" borderId="27" xfId="0" applyNumberFormat="1" applyFont="1" applyFill="1" applyBorder="1" applyAlignment="1">
      <alignment horizontal="left"/>
    </xf>
    <xf numFmtId="0" fontId="16" fillId="0" borderId="219" xfId="0" applyFont="1" applyFill="1" applyBorder="1" applyAlignment="1">
      <alignment horizontal="center"/>
    </xf>
    <xf numFmtId="49" fontId="7" fillId="2" borderId="188" xfId="0" applyNumberFormat="1" applyFont="1" applyFill="1" applyBorder="1" applyAlignment="1">
      <alignment horizontal="center"/>
    </xf>
    <xf numFmtId="49" fontId="7" fillId="2" borderId="233" xfId="0" applyNumberFormat="1" applyFont="1" applyFill="1" applyBorder="1" applyAlignment="1">
      <alignment horizontal="center"/>
    </xf>
    <xf numFmtId="49" fontId="7" fillId="2" borderId="234" xfId="0" applyNumberFormat="1" applyFont="1" applyFill="1" applyBorder="1" applyAlignment="1">
      <alignment horizontal="center"/>
    </xf>
    <xf numFmtId="49" fontId="61" fillId="32" borderId="235" xfId="0" applyNumberFormat="1" applyFont="1" applyFill="1" applyBorder="1" applyAlignment="1">
      <alignment horizontal="left"/>
    </xf>
    <xf numFmtId="0" fontId="0" fillId="2" borderId="219" xfId="0" applyFont="1" applyFill="1" applyBorder="1" applyAlignment="1">
      <alignment horizontal="center"/>
    </xf>
    <xf numFmtId="49" fontId="7" fillId="2" borderId="222" xfId="0" applyNumberFormat="1" applyFont="1" applyFill="1" applyBorder="1" applyAlignment="1">
      <alignment horizontal="center"/>
    </xf>
    <xf numFmtId="49" fontId="7" fillId="2" borderId="223" xfId="0" applyNumberFormat="1" applyFont="1" applyFill="1" applyBorder="1" applyAlignment="1">
      <alignment horizontal="center"/>
    </xf>
    <xf numFmtId="0" fontId="0" fillId="0" borderId="235" xfId="0" applyFont="1" applyBorder="1" applyAlignment="1">
      <alignment horizontal="left"/>
    </xf>
    <xf numFmtId="0" fontId="7" fillId="4" borderId="186" xfId="0" applyFont="1" applyFill="1" applyBorder="1" applyAlignment="1">
      <alignment horizontal="left"/>
    </xf>
    <xf numFmtId="49" fontId="0" fillId="2" borderId="219" xfId="0" applyNumberFormat="1" applyFont="1" applyFill="1" applyBorder="1" applyAlignment="1">
      <alignment horizontal="center"/>
    </xf>
    <xf numFmtId="0" fontId="7" fillId="4" borderId="235" xfId="0" applyFont="1" applyFill="1" applyBorder="1" applyAlignment="1">
      <alignment horizontal="left"/>
    </xf>
    <xf numFmtId="49" fontId="7" fillId="4" borderId="230" xfId="0" applyNumberFormat="1" applyFont="1" applyFill="1" applyBorder="1" applyAlignment="1">
      <alignment horizontal="left"/>
    </xf>
    <xf numFmtId="0" fontId="0" fillId="2" borderId="230" xfId="0" applyNumberFormat="1" applyFont="1" applyFill="1" applyBorder="1" applyAlignment="1">
      <alignment horizontal="left"/>
    </xf>
    <xf numFmtId="0" fontId="0" fillId="2" borderId="219" xfId="0" applyNumberFormat="1" applyFont="1" applyFill="1" applyBorder="1" applyAlignment="1">
      <alignment horizontal="center"/>
    </xf>
    <xf numFmtId="0" fontId="7" fillId="4" borderId="27" xfId="0" applyFont="1" applyFill="1" applyBorder="1" applyAlignment="1">
      <alignment horizontal="left"/>
    </xf>
    <xf numFmtId="0" fontId="1" fillId="6" borderId="189" xfId="0" applyFont="1" applyFill="1" applyBorder="1" applyAlignment="1">
      <alignment horizontal="center"/>
    </xf>
    <xf numFmtId="49" fontId="7" fillId="2" borderId="156" xfId="0" applyNumberFormat="1" applyFont="1" applyFill="1" applyBorder="1" applyAlignment="1">
      <alignment horizontal="center"/>
    </xf>
    <xf numFmtId="49" fontId="7" fillId="2" borderId="157" xfId="0" applyNumberFormat="1" applyFont="1" applyFill="1" applyBorder="1" applyAlignment="1">
      <alignment horizontal="center"/>
    </xf>
    <xf numFmtId="49" fontId="7" fillId="2" borderId="158" xfId="0" applyNumberFormat="1" applyFont="1" applyFill="1" applyBorder="1" applyAlignment="1">
      <alignment horizontal="center"/>
    </xf>
    <xf numFmtId="49" fontId="19" fillId="19" borderId="230" xfId="1" applyNumberFormat="1" applyFont="1" applyFill="1" applyBorder="1" applyAlignment="1">
      <alignment horizontal="center"/>
    </xf>
    <xf numFmtId="49" fontId="10" fillId="21" borderId="230" xfId="0" applyNumberFormat="1" applyFont="1" applyFill="1" applyBorder="1" applyAlignment="1">
      <alignment horizontal="center"/>
    </xf>
    <xf numFmtId="49" fontId="19" fillId="21" borderId="230" xfId="0" applyNumberFormat="1" applyFont="1" applyFill="1" applyBorder="1" applyAlignment="1">
      <alignment horizontal="center"/>
    </xf>
    <xf numFmtId="49" fontId="22" fillId="6" borderId="230" xfId="0" applyNumberFormat="1" applyFont="1" applyFill="1" applyBorder="1" applyAlignment="1">
      <alignment horizontal="center"/>
    </xf>
    <xf numFmtId="0" fontId="46" fillId="22" borderId="236" xfId="7" applyFont="1" applyFill="1" applyBorder="1" applyAlignment="1" applyProtection="1">
      <alignment horizontal="center"/>
    </xf>
    <xf numFmtId="0" fontId="7" fillId="20" borderId="237" xfId="7" applyFont="1" applyFill="1" applyBorder="1" applyProtection="1">
      <protection locked="0"/>
    </xf>
    <xf numFmtId="0" fontId="7" fillId="20" borderId="238" xfId="7" applyFont="1" applyFill="1" applyBorder="1" applyProtection="1">
      <protection locked="0"/>
    </xf>
    <xf numFmtId="0" fontId="46" fillId="20" borderId="240" xfId="7" applyFont="1" applyFill="1" applyBorder="1" applyAlignment="1" applyProtection="1">
      <alignment horizontal="center"/>
      <protection locked="0"/>
    </xf>
    <xf numFmtId="0" fontId="46" fillId="20" borderId="26" xfId="0" applyFont="1" applyFill="1" applyBorder="1" applyAlignment="1" applyProtection="1">
      <alignment horizontal="center"/>
      <protection locked="0"/>
    </xf>
    <xf numFmtId="14" fontId="7" fillId="20" borderId="26" xfId="0" applyNumberFormat="1" applyFont="1" applyFill="1" applyBorder="1" applyAlignment="1" applyProtection="1">
      <alignment horizontal="left"/>
      <protection locked="0"/>
    </xf>
    <xf numFmtId="1" fontId="7" fillId="23" borderId="243" xfId="7" applyNumberFormat="1" applyFont="1" applyFill="1" applyBorder="1" applyAlignment="1" applyProtection="1">
      <alignment horizontal="center"/>
      <protection locked="0"/>
    </xf>
    <xf numFmtId="168" fontId="7" fillId="23" borderId="244" xfId="7" applyNumberFormat="1" applyFont="1" applyFill="1" applyBorder="1" applyAlignment="1" applyProtection="1">
      <alignment horizontal="center"/>
      <protection locked="0"/>
    </xf>
    <xf numFmtId="168" fontId="7" fillId="23" borderId="245" xfId="7" applyNumberFormat="1" applyFont="1" applyFill="1" applyBorder="1" applyAlignment="1" applyProtection="1">
      <alignment horizontal="center"/>
      <protection locked="0"/>
    </xf>
    <xf numFmtId="1" fontId="7" fillId="24" borderId="243" xfId="7" applyNumberFormat="1" applyFont="1" applyFill="1" applyBorder="1" applyAlignment="1" applyProtection="1">
      <alignment horizontal="center"/>
      <protection locked="0"/>
    </xf>
    <xf numFmtId="168" fontId="7" fillId="24" borderId="245" xfId="7" applyNumberFormat="1" applyFont="1" applyFill="1" applyBorder="1" applyAlignment="1" applyProtection="1">
      <alignment horizontal="center"/>
      <protection locked="0"/>
    </xf>
    <xf numFmtId="0" fontId="46" fillId="22" borderId="237" xfId="7" applyFont="1" applyFill="1" applyBorder="1" applyAlignment="1" applyProtection="1">
      <alignment horizontal="center"/>
    </xf>
    <xf numFmtId="168" fontId="7" fillId="23" borderId="248" xfId="7" applyNumberFormat="1" applyFont="1" applyFill="1" applyBorder="1" applyAlignment="1" applyProtection="1">
      <alignment horizontal="center"/>
      <protection locked="0"/>
    </xf>
    <xf numFmtId="168" fontId="7" fillId="23" borderId="249" xfId="7" applyNumberFormat="1" applyFont="1" applyFill="1" applyBorder="1" applyAlignment="1" applyProtection="1">
      <alignment horizontal="center"/>
      <protection locked="0"/>
    </xf>
    <xf numFmtId="0" fontId="46" fillId="22" borderId="246" xfId="7" applyFont="1" applyFill="1" applyBorder="1" applyAlignment="1" applyProtection="1">
      <alignment horizontal="center"/>
    </xf>
    <xf numFmtId="0" fontId="0" fillId="0" borderId="240" xfId="0" applyFont="1" applyBorder="1"/>
    <xf numFmtId="0" fontId="7" fillId="20" borderId="242" xfId="0" applyFont="1" applyFill="1" applyBorder="1" applyAlignment="1" applyProtection="1">
      <alignment horizontal="left"/>
      <protection locked="0"/>
    </xf>
    <xf numFmtId="14" fontId="7" fillId="20" borderId="30" xfId="0" applyNumberFormat="1" applyFont="1" applyFill="1" applyBorder="1" applyAlignment="1" applyProtection="1">
      <alignment horizontal="center"/>
      <protection locked="0"/>
    </xf>
    <xf numFmtId="14" fontId="7" fillId="20" borderId="26" xfId="0" applyNumberFormat="1" applyFont="1" applyFill="1" applyBorder="1" applyAlignment="1" applyProtection="1">
      <alignment horizontal="center"/>
      <protection locked="0"/>
    </xf>
    <xf numFmtId="0" fontId="46" fillId="25" borderId="133" xfId="7" applyNumberFormat="1" applyFont="1" applyFill="1" applyBorder="1" applyAlignment="1" applyProtection="1">
      <alignment horizontal="center"/>
    </xf>
    <xf numFmtId="0" fontId="46" fillId="20" borderId="30" xfId="0" applyFont="1" applyFill="1" applyBorder="1" applyAlignment="1" applyProtection="1">
      <alignment horizontal="center"/>
      <protection locked="0"/>
    </xf>
    <xf numFmtId="0" fontId="7" fillId="20" borderId="257" xfId="0" applyFont="1" applyFill="1" applyBorder="1" applyAlignment="1" applyProtection="1">
      <alignment horizontal="left"/>
      <protection locked="0"/>
    </xf>
    <xf numFmtId="0" fontId="7" fillId="20" borderId="236" xfId="0" applyFont="1" applyFill="1" applyBorder="1" applyAlignment="1" applyProtection="1">
      <alignment horizontal="center"/>
      <protection locked="0"/>
    </xf>
    <xf numFmtId="0" fontId="7" fillId="20" borderId="133" xfId="7" applyFont="1" applyFill="1" applyBorder="1" applyProtection="1">
      <protection locked="0"/>
    </xf>
    <xf numFmtId="0" fontId="7" fillId="20" borderId="239" xfId="7" applyFont="1" applyFill="1" applyBorder="1" applyProtection="1">
      <protection locked="0"/>
    </xf>
    <xf numFmtId="0" fontId="7" fillId="20" borderId="145" xfId="7" applyFont="1" applyFill="1" applyBorder="1" applyProtection="1">
      <protection locked="0"/>
    </xf>
    <xf numFmtId="0" fontId="0" fillId="2" borderId="240" xfId="0" applyFont="1" applyFill="1" applyBorder="1"/>
    <xf numFmtId="49" fontId="0" fillId="2" borderId="264" xfId="0" applyNumberFormat="1" applyFont="1" applyFill="1" applyBorder="1" applyAlignment="1">
      <alignment horizontal="center"/>
    </xf>
    <xf numFmtId="49" fontId="16" fillId="2" borderId="264" xfId="0" applyNumberFormat="1" applyFont="1" applyFill="1" applyBorder="1" applyAlignment="1">
      <alignment horizontal="center"/>
    </xf>
    <xf numFmtId="49" fontId="16" fillId="2" borderId="234" xfId="0" applyNumberFormat="1" applyFont="1" applyFill="1" applyBorder="1" applyAlignment="1">
      <alignment horizontal="center"/>
    </xf>
    <xf numFmtId="49" fontId="1" fillId="6" borderId="240" xfId="0" applyNumberFormat="1" applyFont="1" applyFill="1" applyBorder="1" applyAlignment="1">
      <alignment horizontal="center"/>
    </xf>
    <xf numFmtId="0" fontId="55" fillId="2" borderId="265" xfId="0" applyFont="1" applyFill="1" applyBorder="1" applyAlignment="1">
      <alignment horizontal="left" vertical="center"/>
    </xf>
    <xf numFmtId="0" fontId="1" fillId="0" borderId="240" xfId="0" applyFont="1" applyBorder="1" applyAlignment="1">
      <alignment horizontal="center"/>
    </xf>
    <xf numFmtId="0" fontId="19" fillId="20" borderId="240" xfId="0" applyFont="1" applyFill="1" applyBorder="1" applyAlignment="1" applyProtection="1">
      <alignment horizontal="center"/>
      <protection locked="0"/>
    </xf>
    <xf numFmtId="0" fontId="0" fillId="0" borderId="240" xfId="0" applyFont="1" applyBorder="1" applyAlignment="1">
      <alignment horizontal="left"/>
    </xf>
    <xf numFmtId="0" fontId="21" fillId="4" borderId="265" xfId="0" applyNumberFormat="1" applyFont="1" applyFill="1" applyBorder="1" applyAlignment="1">
      <alignment horizontal="left"/>
    </xf>
    <xf numFmtId="49" fontId="16" fillId="2" borderId="265" xfId="0" applyNumberFormat="1" applyFont="1" applyFill="1" applyBorder="1" applyAlignment="1">
      <alignment horizontal="left" vertical="center"/>
    </xf>
    <xf numFmtId="0" fontId="16" fillId="2" borderId="30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 vertical="center"/>
    </xf>
    <xf numFmtId="0" fontId="71" fillId="2" borderId="30" xfId="0" applyFont="1" applyFill="1" applyBorder="1"/>
    <xf numFmtId="0" fontId="71" fillId="2" borderId="26" xfId="0" applyFont="1" applyFill="1" applyBorder="1"/>
    <xf numFmtId="0" fontId="46" fillId="25" borderId="271" xfId="7" applyNumberFormat="1" applyFont="1" applyFill="1" applyBorder="1" applyAlignment="1" applyProtection="1">
      <alignment horizontal="center"/>
    </xf>
    <xf numFmtId="0" fontId="46" fillId="20" borderId="50" xfId="0" applyFont="1" applyFill="1" applyBorder="1" applyAlignment="1" applyProtection="1">
      <alignment horizontal="center"/>
      <protection locked="0"/>
    </xf>
    <xf numFmtId="49" fontId="1" fillId="6" borderId="275" xfId="0" applyNumberFormat="1" applyFont="1" applyFill="1" applyBorder="1" applyAlignment="1">
      <alignment horizontal="center"/>
    </xf>
    <xf numFmtId="49" fontId="0" fillId="2" borderId="276" xfId="0" applyNumberFormat="1" applyFont="1" applyFill="1" applyBorder="1" applyAlignment="1">
      <alignment horizontal="center"/>
    </xf>
    <xf numFmtId="49" fontId="0" fillId="2" borderId="277" xfId="0" applyNumberFormat="1" applyFont="1" applyFill="1" applyBorder="1" applyAlignment="1">
      <alignment horizontal="center"/>
    </xf>
    <xf numFmtId="49" fontId="0" fillId="2" borderId="278" xfId="0" applyNumberFormat="1" applyFont="1" applyFill="1" applyBorder="1" applyAlignment="1">
      <alignment horizontal="center"/>
    </xf>
    <xf numFmtId="49" fontId="1" fillId="19" borderId="275" xfId="0" applyNumberFormat="1" applyFont="1" applyFill="1" applyBorder="1" applyAlignment="1">
      <alignment horizontal="center"/>
    </xf>
    <xf numFmtId="49" fontId="1" fillId="21" borderId="275" xfId="0" applyNumberFormat="1" applyFont="1" applyFill="1" applyBorder="1" applyAlignment="1">
      <alignment horizontal="center"/>
    </xf>
    <xf numFmtId="0" fontId="7" fillId="20" borderId="186" xfId="7" applyFont="1" applyFill="1" applyBorder="1" applyProtection="1">
      <protection locked="0"/>
    </xf>
    <xf numFmtId="0" fontId="7" fillId="20" borderId="26" xfId="0" applyFont="1" applyFill="1" applyBorder="1" applyAlignment="1" applyProtection="1">
      <alignment horizontal="left"/>
      <protection locked="0"/>
    </xf>
    <xf numFmtId="0" fontId="7" fillId="20" borderId="16" xfId="0" applyFont="1" applyFill="1" applyBorder="1" applyAlignment="1" applyProtection="1">
      <alignment horizontal="left"/>
      <protection locked="0"/>
    </xf>
    <xf numFmtId="49" fontId="1" fillId="6" borderId="279" xfId="0" applyNumberFormat="1" applyFont="1" applyFill="1" applyBorder="1" applyAlignment="1">
      <alignment horizontal="center"/>
    </xf>
    <xf numFmtId="168" fontId="7" fillId="24" borderId="282" xfId="7" applyNumberFormat="1" applyFont="1" applyFill="1" applyBorder="1" applyAlignment="1" applyProtection="1">
      <alignment horizontal="center"/>
      <protection locked="0"/>
    </xf>
    <xf numFmtId="168" fontId="7" fillId="24" borderId="56" xfId="7" applyNumberFormat="1" applyFont="1" applyFill="1" applyBorder="1" applyAlignment="1" applyProtection="1">
      <alignment horizontal="center"/>
      <protection locked="0"/>
    </xf>
    <xf numFmtId="0" fontId="1" fillId="2" borderId="275" xfId="0" applyFont="1" applyFill="1" applyBorder="1" applyAlignment="1">
      <alignment horizontal="center"/>
    </xf>
    <xf numFmtId="0" fontId="62" fillId="0" borderId="275" xfId="0" applyFont="1" applyBorder="1" applyAlignment="1">
      <alignment horizontal="center"/>
    </xf>
    <xf numFmtId="49" fontId="0" fillId="2" borderId="261" xfId="0" applyNumberFormat="1" applyFont="1" applyFill="1" applyBorder="1" applyAlignment="1">
      <alignment horizontal="center"/>
    </xf>
    <xf numFmtId="49" fontId="0" fillId="2" borderId="274" xfId="0" applyNumberFormat="1" applyFont="1" applyFill="1" applyBorder="1" applyAlignment="1">
      <alignment horizontal="center"/>
    </xf>
    <xf numFmtId="0" fontId="19" fillId="26" borderId="27" xfId="7" applyFont="1" applyFill="1" applyBorder="1" applyAlignment="1" applyProtection="1">
      <alignment horizontal="center"/>
    </xf>
    <xf numFmtId="0" fontId="46" fillId="20" borderId="30" xfId="7" applyFont="1" applyFill="1" applyBorder="1" applyAlignment="1" applyProtection="1">
      <alignment horizontal="center"/>
      <protection locked="0"/>
    </xf>
    <xf numFmtId="0" fontId="46" fillId="22" borderId="284" xfId="7" applyFont="1" applyFill="1" applyBorder="1" applyAlignment="1" applyProtection="1">
      <alignment horizontal="center"/>
    </xf>
    <xf numFmtId="0" fontId="7" fillId="20" borderId="285" xfId="7" applyFont="1" applyFill="1" applyBorder="1" applyProtection="1">
      <protection locked="0"/>
    </xf>
    <xf numFmtId="0" fontId="7" fillId="20" borderId="284" xfId="7" applyFont="1" applyFill="1" applyBorder="1" applyProtection="1">
      <protection locked="0"/>
    </xf>
    <xf numFmtId="0" fontId="7" fillId="20" borderId="285" xfId="0" applyFont="1" applyFill="1" applyBorder="1" applyAlignment="1" applyProtection="1">
      <alignment horizontal="center"/>
      <protection locked="0"/>
    </xf>
    <xf numFmtId="0" fontId="45" fillId="20" borderId="30" xfId="0" applyFont="1" applyFill="1" applyBorder="1" applyAlignment="1" applyProtection="1">
      <alignment horizontal="left"/>
      <protection locked="0"/>
    </xf>
    <xf numFmtId="14" fontId="45" fillId="20" borderId="26" xfId="0" applyNumberFormat="1" applyFont="1" applyFill="1" applyBorder="1" applyAlignment="1" applyProtection="1">
      <alignment horizontal="center"/>
      <protection locked="0"/>
    </xf>
    <xf numFmtId="1" fontId="45" fillId="23" borderId="286" xfId="7" applyNumberFormat="1" applyFont="1" applyFill="1" applyBorder="1" applyAlignment="1" applyProtection="1">
      <alignment horizontal="center"/>
      <protection locked="0"/>
    </xf>
    <xf numFmtId="168" fontId="45" fillId="23" borderId="287" xfId="7" applyNumberFormat="1" applyFont="1" applyFill="1" applyBorder="1" applyAlignment="1" applyProtection="1">
      <alignment horizontal="center"/>
      <protection locked="0"/>
    </xf>
    <xf numFmtId="168" fontId="45" fillId="23" borderId="288" xfId="7" applyNumberFormat="1" applyFont="1" applyFill="1" applyBorder="1" applyAlignment="1" applyProtection="1">
      <alignment horizontal="center"/>
      <protection locked="0"/>
    </xf>
    <xf numFmtId="1" fontId="7" fillId="24" borderId="289" xfId="7" applyNumberFormat="1" applyFont="1" applyFill="1" applyBorder="1" applyAlignment="1" applyProtection="1">
      <alignment horizontal="center"/>
      <protection locked="0"/>
    </xf>
    <xf numFmtId="0" fontId="46" fillId="22" borderId="285" xfId="7" applyFont="1" applyFill="1" applyBorder="1" applyAlignment="1" applyProtection="1">
      <alignment horizontal="center"/>
    </xf>
    <xf numFmtId="49" fontId="73" fillId="20" borderId="26" xfId="7" applyNumberFormat="1" applyFont="1" applyFill="1" applyBorder="1" applyAlignment="1" applyProtection="1">
      <alignment horizontal="left" vertical="center"/>
      <protection locked="0"/>
    </xf>
    <xf numFmtId="49" fontId="45" fillId="20" borderId="246" xfId="0" applyNumberFormat="1" applyFont="1" applyFill="1" applyBorder="1" applyAlignment="1" applyProtection="1">
      <alignment horizontal="left"/>
      <protection locked="0"/>
    </xf>
    <xf numFmtId="1" fontId="7" fillId="24" borderId="286" xfId="7" applyNumberFormat="1" applyFont="1" applyFill="1" applyBorder="1" applyAlignment="1" applyProtection="1">
      <alignment horizontal="center"/>
      <protection locked="0"/>
    </xf>
    <xf numFmtId="168" fontId="7" fillId="24" borderId="288" xfId="7" applyNumberFormat="1" applyFont="1" applyFill="1" applyBorder="1" applyAlignment="1" applyProtection="1">
      <alignment horizontal="center"/>
      <protection locked="0"/>
    </xf>
    <xf numFmtId="49" fontId="45" fillId="20" borderId="284" xfId="7" applyNumberFormat="1" applyFont="1" applyFill="1" applyBorder="1" applyAlignment="1" applyProtection="1">
      <alignment horizontal="left"/>
      <protection locked="0"/>
    </xf>
    <xf numFmtId="49" fontId="45" fillId="20" borderId="285" xfId="0" applyNumberFormat="1" applyFont="1" applyFill="1" applyBorder="1" applyAlignment="1" applyProtection="1">
      <alignment horizontal="left"/>
      <protection locked="0"/>
    </xf>
    <xf numFmtId="0" fontId="25" fillId="2" borderId="30" xfId="0" applyFont="1" applyFill="1" applyBorder="1" applyAlignment="1"/>
    <xf numFmtId="14" fontId="45" fillId="20" borderId="128" xfId="0" applyNumberFormat="1" applyFont="1" applyFill="1" applyBorder="1" applyAlignment="1" applyProtection="1">
      <alignment horizontal="center"/>
      <protection locked="0"/>
    </xf>
    <xf numFmtId="49" fontId="21" fillId="2" borderId="277" xfId="0" applyNumberFormat="1" applyFont="1" applyFill="1" applyBorder="1" applyAlignment="1">
      <alignment horizontal="center"/>
    </xf>
    <xf numFmtId="49" fontId="21" fillId="2" borderId="278" xfId="0" applyNumberFormat="1" applyFont="1" applyFill="1" applyBorder="1" applyAlignment="1">
      <alignment horizontal="center"/>
    </xf>
    <xf numFmtId="0" fontId="46" fillId="25" borderId="290" xfId="7" applyNumberFormat="1" applyFont="1" applyFill="1" applyBorder="1" applyAlignment="1" applyProtection="1">
      <alignment horizontal="center"/>
    </xf>
    <xf numFmtId="49" fontId="0" fillId="2" borderId="289" xfId="0" applyNumberFormat="1" applyFont="1" applyFill="1" applyBorder="1" applyAlignment="1">
      <alignment horizontal="center"/>
    </xf>
    <xf numFmtId="49" fontId="0" fillId="2" borderId="296" xfId="0" applyNumberFormat="1" applyFont="1" applyFill="1" applyBorder="1" applyAlignment="1">
      <alignment horizontal="center"/>
    </xf>
    <xf numFmtId="14" fontId="7" fillId="20" borderId="241" xfId="0" applyNumberFormat="1" applyFont="1" applyFill="1" applyBorder="1" applyAlignment="1" applyProtection="1">
      <alignment horizontal="center"/>
      <protection locked="0"/>
    </xf>
    <xf numFmtId="1" fontId="7" fillId="23" borderId="297" xfId="7" applyNumberFormat="1" applyFont="1" applyFill="1" applyBorder="1" applyAlignment="1" applyProtection="1">
      <alignment horizontal="center"/>
      <protection locked="0"/>
    </xf>
    <xf numFmtId="0" fontId="7" fillId="20" borderId="298" xfId="0" applyFont="1" applyFill="1" applyBorder="1" applyAlignment="1" applyProtection="1">
      <alignment horizontal="center"/>
      <protection locked="0"/>
    </xf>
    <xf numFmtId="1" fontId="7" fillId="23" borderId="299" xfId="7" applyNumberFormat="1" applyFont="1" applyFill="1" applyBorder="1" applyAlignment="1" applyProtection="1">
      <alignment horizontal="center"/>
      <protection locked="0"/>
    </xf>
    <xf numFmtId="168" fontId="7" fillId="23" borderId="287" xfId="7" applyNumberFormat="1" applyFont="1" applyFill="1" applyBorder="1" applyAlignment="1" applyProtection="1">
      <alignment horizontal="center"/>
      <protection locked="0"/>
    </xf>
    <xf numFmtId="168" fontId="7" fillId="23" borderId="288" xfId="7" applyNumberFormat="1" applyFont="1" applyFill="1" applyBorder="1" applyAlignment="1" applyProtection="1">
      <alignment horizontal="center"/>
      <protection locked="0"/>
    </xf>
    <xf numFmtId="1" fontId="7" fillId="24" borderId="232" xfId="7" applyNumberFormat="1" applyFont="1" applyFill="1" applyBorder="1" applyAlignment="1" applyProtection="1">
      <alignment horizontal="center"/>
      <protection locked="0"/>
    </xf>
    <xf numFmtId="0" fontId="40" fillId="20" borderId="260" xfId="0" applyFont="1" applyFill="1" applyBorder="1" applyAlignment="1" applyProtection="1">
      <alignment horizontal="center"/>
      <protection locked="0"/>
    </xf>
    <xf numFmtId="49" fontId="7" fillId="20" borderId="301" xfId="7" applyNumberFormat="1" applyFont="1" applyFill="1" applyBorder="1" applyAlignment="1" applyProtection="1">
      <alignment horizontal="left"/>
      <protection locked="0"/>
    </xf>
    <xf numFmtId="49" fontId="7" fillId="20" borderId="301" xfId="0" applyNumberFormat="1" applyFont="1" applyFill="1" applyBorder="1" applyAlignment="1" applyProtection="1">
      <alignment horizontal="left"/>
      <protection locked="0"/>
    </xf>
    <xf numFmtId="0" fontId="72" fillId="0" borderId="284" xfId="0" applyFont="1" applyBorder="1" applyAlignment="1">
      <alignment horizontal="left" vertical="center"/>
    </xf>
    <xf numFmtId="0" fontId="72" fillId="0" borderId="285" xfId="0" applyFont="1" applyBorder="1" applyAlignment="1">
      <alignment horizontal="left" vertical="center"/>
    </xf>
    <xf numFmtId="0" fontId="40" fillId="20" borderId="298" xfId="0" applyFont="1" applyFill="1" applyBorder="1" applyAlignment="1" applyProtection="1">
      <alignment horizontal="center"/>
      <protection locked="0"/>
    </xf>
    <xf numFmtId="0" fontId="7" fillId="20" borderId="301" xfId="0" applyFont="1" applyFill="1" applyBorder="1" applyAlignment="1" applyProtection="1">
      <alignment horizontal="left"/>
      <protection locked="0"/>
    </xf>
    <xf numFmtId="49" fontId="7" fillId="20" borderId="257" xfId="7" applyNumberFormat="1" applyFont="1" applyFill="1" applyBorder="1" applyAlignment="1" applyProtection="1">
      <alignment horizontal="left"/>
      <protection locked="0"/>
    </xf>
    <xf numFmtId="0" fontId="72" fillId="2" borderId="285" xfId="0" applyFont="1" applyFill="1" applyBorder="1" applyAlignment="1">
      <alignment horizontal="left" vertical="center"/>
    </xf>
    <xf numFmtId="0" fontId="46" fillId="22" borderId="302" xfId="7" applyFont="1" applyFill="1" applyBorder="1" applyAlignment="1" applyProtection="1">
      <alignment horizontal="center"/>
    </xf>
    <xf numFmtId="0" fontId="7" fillId="20" borderId="303" xfId="7" applyFont="1" applyFill="1" applyBorder="1" applyProtection="1">
      <protection locked="0"/>
    </xf>
    <xf numFmtId="49" fontId="7" fillId="20" borderId="305" xfId="0" applyNumberFormat="1" applyFont="1" applyFill="1" applyBorder="1" applyAlignment="1" applyProtection="1">
      <alignment horizontal="left"/>
      <protection locked="0"/>
    </xf>
    <xf numFmtId="1" fontId="7" fillId="23" borderId="306" xfId="7" applyNumberFormat="1" applyFont="1" applyFill="1" applyBorder="1" applyAlignment="1" applyProtection="1">
      <alignment horizontal="center"/>
      <protection locked="0"/>
    </xf>
    <xf numFmtId="168" fontId="7" fillId="23" borderId="307" xfId="7" applyNumberFormat="1" applyFont="1" applyFill="1" applyBorder="1" applyAlignment="1" applyProtection="1">
      <alignment horizontal="center"/>
      <protection locked="0"/>
    </xf>
    <xf numFmtId="168" fontId="7" fillId="23" borderId="308" xfId="7" applyNumberFormat="1" applyFont="1" applyFill="1" applyBorder="1" applyAlignment="1" applyProtection="1">
      <alignment horizontal="center"/>
      <protection locked="0"/>
    </xf>
    <xf numFmtId="0" fontId="46" fillId="22" borderId="309" xfId="7" applyFont="1" applyFill="1" applyBorder="1" applyAlignment="1" applyProtection="1">
      <alignment horizontal="center"/>
    </xf>
    <xf numFmtId="0" fontId="7" fillId="20" borderId="304" xfId="0" applyFont="1" applyFill="1" applyBorder="1" applyAlignment="1" applyProtection="1">
      <alignment horizontal="center"/>
      <protection locked="0"/>
    </xf>
    <xf numFmtId="0" fontId="72" fillId="0" borderId="26" xfId="0" applyFont="1" applyBorder="1" applyAlignment="1">
      <alignment horizontal="left" vertical="center"/>
    </xf>
    <xf numFmtId="0" fontId="0" fillId="0" borderId="279" xfId="0" applyFont="1" applyBorder="1"/>
    <xf numFmtId="49" fontId="0" fillId="2" borderId="312" xfId="0" applyNumberFormat="1" applyFont="1" applyFill="1" applyBorder="1" applyAlignment="1">
      <alignment horizontal="center"/>
    </xf>
    <xf numFmtId="49" fontId="0" fillId="2" borderId="313" xfId="0" applyNumberFormat="1" applyFont="1" applyFill="1" applyBorder="1" applyAlignment="1">
      <alignment horizontal="center"/>
    </xf>
    <xf numFmtId="49" fontId="19" fillId="26" borderId="279" xfId="7" applyNumberFormat="1" applyFont="1" applyFill="1" applyBorder="1" applyAlignment="1" applyProtection="1">
      <alignment horizontal="center"/>
    </xf>
    <xf numFmtId="0" fontId="46" fillId="22" borderId="300" xfId="7" applyFont="1" applyFill="1" applyBorder="1" applyAlignment="1" applyProtection="1">
      <alignment horizontal="center"/>
    </xf>
    <xf numFmtId="0" fontId="46" fillId="22" borderId="26" xfId="7" applyFont="1" applyFill="1" applyBorder="1" applyAlignment="1" applyProtection="1">
      <alignment horizontal="center"/>
    </xf>
    <xf numFmtId="0" fontId="46" fillId="22" borderId="16" xfId="7" applyFont="1" applyFill="1" applyBorder="1" applyAlignment="1" applyProtection="1">
      <alignment horizontal="center"/>
    </xf>
    <xf numFmtId="0" fontId="7" fillId="20" borderId="240" xfId="7" applyFont="1" applyFill="1" applyBorder="1" applyProtection="1">
      <protection locked="0"/>
    </xf>
    <xf numFmtId="0" fontId="0" fillId="2" borderId="246" xfId="0" applyFont="1" applyFill="1" applyBorder="1"/>
    <xf numFmtId="0" fontId="7" fillId="20" borderId="209" xfId="7" applyFont="1" applyFill="1" applyBorder="1" applyProtection="1">
      <protection locked="0"/>
    </xf>
    <xf numFmtId="0" fontId="0" fillId="2" borderId="237" xfId="0" applyFont="1" applyFill="1" applyBorder="1"/>
    <xf numFmtId="0" fontId="7" fillId="20" borderId="69" xfId="7" applyFont="1" applyFill="1" applyBorder="1" applyProtection="1">
      <protection locked="0"/>
    </xf>
    <xf numFmtId="0" fontId="0" fillId="2" borderId="251" xfId="0" applyFont="1" applyFill="1" applyBorder="1"/>
    <xf numFmtId="0" fontId="21" fillId="0" borderId="240" xfId="0" applyFont="1" applyBorder="1"/>
    <xf numFmtId="49" fontId="7" fillId="20" borderId="26" xfId="7" applyNumberFormat="1" applyFont="1" applyFill="1" applyBorder="1" applyAlignment="1" applyProtection="1">
      <alignment horizontal="center"/>
      <protection locked="0"/>
    </xf>
    <xf numFmtId="0" fontId="7" fillId="20" borderId="16" xfId="7" applyFont="1" applyFill="1" applyBorder="1" applyAlignment="1" applyProtection="1">
      <alignment horizontal="center"/>
      <protection locked="0"/>
    </xf>
    <xf numFmtId="0" fontId="16" fillId="2" borderId="252" xfId="0" applyFont="1" applyFill="1" applyBorder="1" applyAlignment="1">
      <alignment horizontal="center" vertical="center"/>
    </xf>
    <xf numFmtId="0" fontId="16" fillId="2" borderId="239" xfId="0" applyFont="1" applyFill="1" applyBorder="1" applyAlignment="1">
      <alignment horizontal="center" vertical="center"/>
    </xf>
    <xf numFmtId="49" fontId="0" fillId="2" borderId="68" xfId="0" applyNumberFormat="1" applyFont="1" applyFill="1" applyBorder="1" applyAlignment="1">
      <alignment horizontal="center"/>
    </xf>
    <xf numFmtId="0" fontId="22" fillId="4" borderId="111" xfId="0" applyFont="1" applyFill="1" applyBorder="1" applyAlignment="1">
      <alignment horizontal="center"/>
    </xf>
    <xf numFmtId="0" fontId="2" fillId="2" borderId="27" xfId="0" applyFont="1" applyFill="1" applyBorder="1" applyAlignment="1">
      <alignment horizontal="center" vertical="center"/>
    </xf>
    <xf numFmtId="0" fontId="22" fillId="4" borderId="42" xfId="0" applyFont="1" applyFill="1" applyBorder="1" applyAlignment="1">
      <alignment horizontal="center"/>
    </xf>
    <xf numFmtId="0" fontId="2" fillId="2" borderId="240" xfId="0" applyFont="1" applyFill="1" applyBorder="1" applyAlignment="1">
      <alignment horizontal="center" vertical="center"/>
    </xf>
    <xf numFmtId="0" fontId="46" fillId="20" borderId="42" xfId="7" applyFont="1" applyFill="1" applyBorder="1" applyAlignment="1" applyProtection="1">
      <alignment horizontal="center"/>
      <protection locked="0"/>
    </xf>
    <xf numFmtId="0" fontId="19" fillId="20" borderId="27" xfId="0" applyFont="1" applyFill="1" applyBorder="1" applyAlignment="1" applyProtection="1">
      <alignment horizontal="center"/>
      <protection locked="0"/>
    </xf>
    <xf numFmtId="0" fontId="19" fillId="20" borderId="42" xfId="0" applyFont="1" applyFill="1" applyBorder="1" applyAlignment="1" applyProtection="1">
      <alignment horizontal="center"/>
      <protection locked="0"/>
    </xf>
    <xf numFmtId="0" fontId="22" fillId="4" borderId="240" xfId="0" applyFont="1" applyFill="1" applyBorder="1" applyAlignment="1">
      <alignment horizontal="center"/>
    </xf>
    <xf numFmtId="0" fontId="55" fillId="2" borderId="269" xfId="0" applyFont="1" applyFill="1" applyBorder="1" applyAlignment="1">
      <alignment horizontal="left" vertical="center"/>
    </xf>
    <xf numFmtId="0" fontId="55" fillId="2" borderId="266" xfId="0" applyFont="1" applyFill="1" applyBorder="1" applyAlignment="1">
      <alignment horizontal="left" vertical="center"/>
    </xf>
    <xf numFmtId="0" fontId="7" fillId="20" borderId="265" xfId="0" applyFont="1" applyFill="1" applyBorder="1" applyAlignment="1" applyProtection="1">
      <alignment horizontal="left"/>
      <protection locked="0"/>
    </xf>
    <xf numFmtId="49" fontId="7" fillId="20" borderId="265" xfId="7" applyNumberFormat="1" applyFont="1" applyFill="1" applyBorder="1" applyAlignment="1" applyProtection="1">
      <alignment horizontal="left"/>
      <protection locked="0"/>
    </xf>
    <xf numFmtId="0" fontId="0" fillId="0" borderId="266" xfId="0" applyFont="1" applyBorder="1" applyAlignment="1">
      <alignment horizontal="left"/>
    </xf>
    <xf numFmtId="0" fontId="55" fillId="2" borderId="240" xfId="0" applyFont="1" applyFill="1" applyBorder="1" applyAlignment="1">
      <alignment horizontal="left" vertical="center"/>
    </xf>
    <xf numFmtId="0" fontId="21" fillId="4" borderId="267" xfId="0" applyNumberFormat="1" applyFont="1" applyFill="1" applyBorder="1" applyAlignment="1">
      <alignment horizontal="left"/>
    </xf>
    <xf numFmtId="49" fontId="40" fillId="20" borderId="265" xfId="7" applyNumberFormat="1" applyFont="1" applyFill="1" applyBorder="1" applyAlignment="1" applyProtection="1">
      <alignment horizontal="left" vertical="center"/>
      <protection locked="0"/>
    </xf>
    <xf numFmtId="0" fontId="55" fillId="2" borderId="267" xfId="0" applyFont="1" applyFill="1" applyBorder="1" applyAlignment="1">
      <alignment horizontal="left" vertical="center"/>
    </xf>
    <xf numFmtId="0" fontId="7" fillId="20" borderId="20" xfId="0" applyFont="1" applyFill="1" applyBorder="1" applyAlignment="1" applyProtection="1">
      <alignment horizontal="left"/>
      <protection locked="0"/>
    </xf>
    <xf numFmtId="0" fontId="55" fillId="2" borderId="161" xfId="0" applyFont="1" applyFill="1" applyBorder="1" applyAlignment="1">
      <alignment horizontal="left" vertical="center"/>
    </xf>
    <xf numFmtId="166" fontId="12" fillId="0" borderId="265" xfId="0" applyNumberFormat="1" applyFont="1" applyBorder="1" applyAlignment="1">
      <alignment horizontal="left"/>
    </xf>
    <xf numFmtId="0" fontId="55" fillId="2" borderId="111" xfId="0" applyFont="1" applyFill="1" applyBorder="1" applyAlignment="1">
      <alignment horizontal="left" vertical="center"/>
    </xf>
    <xf numFmtId="0" fontId="21" fillId="4" borderId="266" xfId="0" applyNumberFormat="1" applyFont="1" applyFill="1" applyBorder="1" applyAlignment="1">
      <alignment horizontal="left"/>
    </xf>
    <xf numFmtId="0" fontId="0" fillId="2" borderId="96" xfId="0" applyFont="1" applyFill="1" applyBorder="1" applyAlignment="1">
      <alignment horizontal="left"/>
    </xf>
    <xf numFmtId="166" fontId="12" fillId="0" borderId="26" xfId="0" applyNumberFormat="1" applyFont="1" applyBorder="1" applyAlignment="1">
      <alignment horizontal="left"/>
    </xf>
    <xf numFmtId="167" fontId="7" fillId="20" borderId="30" xfId="7" applyNumberFormat="1" applyFont="1" applyFill="1" applyBorder="1" applyAlignment="1" applyProtection="1">
      <alignment horizontal="center"/>
      <protection locked="0"/>
    </xf>
    <xf numFmtId="14" fontId="7" fillId="20" borderId="16" xfId="0" applyNumberFormat="1" applyFont="1" applyFill="1" applyBorder="1" applyAlignment="1" applyProtection="1">
      <alignment horizontal="center"/>
      <protection locked="0"/>
    </xf>
    <xf numFmtId="49" fontId="0" fillId="2" borderId="77" xfId="0" applyNumberFormat="1" applyFont="1" applyFill="1" applyBorder="1" applyAlignment="1">
      <alignment horizontal="center"/>
    </xf>
    <xf numFmtId="49" fontId="0" fillId="2" borderId="247" xfId="0" applyNumberFormat="1" applyFont="1" applyFill="1" applyBorder="1" applyAlignment="1">
      <alignment horizontal="center"/>
    </xf>
    <xf numFmtId="0" fontId="21" fillId="2" borderId="84" xfId="0" applyNumberFormat="1" applyFont="1" applyFill="1" applyBorder="1" applyAlignment="1">
      <alignment horizontal="center"/>
    </xf>
    <xf numFmtId="49" fontId="0" fillId="2" borderId="253" xfId="0" applyNumberFormat="1" applyFont="1" applyFill="1" applyBorder="1" applyAlignment="1">
      <alignment horizontal="center"/>
    </xf>
    <xf numFmtId="49" fontId="0" fillId="2" borderId="243" xfId="0" applyNumberFormat="1" applyFont="1" applyFill="1" applyBorder="1" applyAlignment="1">
      <alignment horizontal="center"/>
    </xf>
    <xf numFmtId="49" fontId="21" fillId="2" borderId="26" xfId="0" applyNumberFormat="1" applyFont="1" applyFill="1" applyBorder="1" applyAlignment="1">
      <alignment horizontal="center"/>
    </xf>
    <xf numFmtId="49" fontId="0" fillId="2" borderId="93" xfId="0" applyNumberFormat="1" applyFont="1" applyFill="1" applyBorder="1" applyAlignment="1">
      <alignment horizontal="center"/>
    </xf>
    <xf numFmtId="168" fontId="7" fillId="23" borderId="233" xfId="7" applyNumberFormat="1" applyFont="1" applyFill="1" applyBorder="1" applyAlignment="1" applyProtection="1">
      <alignment horizontal="center"/>
      <protection locked="0"/>
    </xf>
    <xf numFmtId="49" fontId="0" fillId="2" borderId="248" xfId="0" applyNumberFormat="1" applyFont="1" applyFill="1" applyBorder="1" applyAlignment="1">
      <alignment horizontal="center"/>
    </xf>
    <xf numFmtId="49" fontId="21" fillId="2" borderId="264" xfId="0" applyNumberFormat="1" applyFont="1" applyFill="1" applyBorder="1" applyAlignment="1">
      <alignment horizontal="center"/>
    </xf>
    <xf numFmtId="168" fontId="7" fillId="23" borderId="216" xfId="7" applyNumberFormat="1" applyFont="1" applyFill="1" applyBorder="1" applyAlignment="1" applyProtection="1">
      <alignment horizontal="center"/>
      <protection locked="0"/>
    </xf>
    <xf numFmtId="49" fontId="0" fillId="2" borderId="254" xfId="0" applyNumberFormat="1" applyFont="1" applyFill="1" applyBorder="1" applyAlignment="1">
      <alignment horizontal="center"/>
    </xf>
    <xf numFmtId="49" fontId="0" fillId="2" borderId="244" xfId="0" applyNumberFormat="1" applyFont="1" applyFill="1" applyBorder="1" applyAlignment="1">
      <alignment horizontal="center"/>
    </xf>
    <xf numFmtId="168" fontId="7" fillId="23" borderId="234" xfId="7" applyNumberFormat="1" applyFont="1" applyFill="1" applyBorder="1" applyAlignment="1" applyProtection="1">
      <alignment horizontal="center"/>
      <protection locked="0"/>
    </xf>
    <xf numFmtId="49" fontId="0" fillId="2" borderId="249" xfId="0" applyNumberFormat="1" applyFont="1" applyFill="1" applyBorder="1" applyAlignment="1">
      <alignment horizontal="center"/>
    </xf>
    <xf numFmtId="168" fontId="7" fillId="23" borderId="214" xfId="7" applyNumberFormat="1" applyFont="1" applyFill="1" applyBorder="1" applyAlignment="1" applyProtection="1">
      <alignment horizontal="center"/>
      <protection locked="0"/>
    </xf>
    <xf numFmtId="168" fontId="7" fillId="23" borderId="17" xfId="7" applyNumberFormat="1" applyFont="1" applyFill="1" applyBorder="1" applyAlignment="1" applyProtection="1">
      <alignment horizontal="center"/>
      <protection locked="0"/>
    </xf>
    <xf numFmtId="49" fontId="0" fillId="2" borderId="255" xfId="0" applyNumberFormat="1" applyFont="1" applyFill="1" applyBorder="1" applyAlignment="1">
      <alignment horizontal="center"/>
    </xf>
    <xf numFmtId="49" fontId="0" fillId="2" borderId="245" xfId="0" applyNumberFormat="1" applyFont="1" applyFill="1" applyBorder="1" applyAlignment="1">
      <alignment horizontal="center"/>
    </xf>
    <xf numFmtId="49" fontId="1" fillId="19" borderId="67" xfId="0" applyNumberFormat="1" applyFont="1" applyFill="1" applyBorder="1" applyAlignment="1">
      <alignment horizontal="center"/>
    </xf>
    <xf numFmtId="49" fontId="19" fillId="26" borderId="16" xfId="7" applyNumberFormat="1" applyFont="1" applyFill="1" applyBorder="1" applyAlignment="1" applyProtection="1">
      <alignment horizontal="center"/>
    </xf>
    <xf numFmtId="49" fontId="1" fillId="19" borderId="252" xfId="0" applyNumberFormat="1" applyFont="1" applyFill="1" applyBorder="1" applyAlignment="1">
      <alignment horizontal="center"/>
    </xf>
    <xf numFmtId="49" fontId="1" fillId="19" borderId="239" xfId="0" applyNumberFormat="1" applyFont="1" applyFill="1" applyBorder="1" applyAlignment="1">
      <alignment horizontal="center"/>
    </xf>
    <xf numFmtId="1" fontId="7" fillId="24" borderId="264" xfId="7" applyNumberFormat="1" applyFont="1" applyFill="1" applyBorder="1" applyAlignment="1" applyProtection="1">
      <alignment horizontal="center"/>
      <protection locked="0"/>
    </xf>
    <xf numFmtId="0" fontId="21" fillId="2" borderId="264" xfId="0" applyNumberFormat="1" applyFont="1" applyFill="1" applyBorder="1" applyAlignment="1">
      <alignment horizontal="center"/>
    </xf>
    <xf numFmtId="1" fontId="7" fillId="24" borderId="34" xfId="7" applyNumberFormat="1" applyFont="1" applyFill="1" applyBorder="1" applyAlignment="1" applyProtection="1">
      <alignment horizontal="center"/>
      <protection locked="0"/>
    </xf>
    <xf numFmtId="49" fontId="16" fillId="2" borderId="253" xfId="0" applyNumberFormat="1" applyFont="1" applyFill="1" applyBorder="1" applyAlignment="1">
      <alignment horizontal="center"/>
    </xf>
    <xf numFmtId="49" fontId="16" fillId="2" borderId="243" xfId="0" applyNumberFormat="1" applyFont="1" applyFill="1" applyBorder="1" applyAlignment="1">
      <alignment horizontal="center"/>
    </xf>
    <xf numFmtId="168" fontId="7" fillId="24" borderId="234" xfId="7" applyNumberFormat="1" applyFont="1" applyFill="1" applyBorder="1" applyAlignment="1" applyProtection="1">
      <alignment horizontal="center"/>
      <protection locked="0"/>
    </xf>
    <xf numFmtId="49" fontId="16" fillId="2" borderId="249" xfId="0" applyNumberFormat="1" applyFont="1" applyFill="1" applyBorder="1" applyAlignment="1">
      <alignment horizontal="center"/>
    </xf>
    <xf numFmtId="168" fontId="7" fillId="24" borderId="17" xfId="7" applyNumberFormat="1" applyFont="1" applyFill="1" applyBorder="1" applyAlignment="1" applyProtection="1">
      <alignment horizontal="center"/>
      <protection locked="0"/>
    </xf>
    <xf numFmtId="49" fontId="16" fillId="2" borderId="255" xfId="0" applyNumberFormat="1" applyFont="1" applyFill="1" applyBorder="1" applyAlignment="1">
      <alignment horizontal="center"/>
    </xf>
    <xf numFmtId="49" fontId="16" fillId="2" borderId="245" xfId="0" applyNumberFormat="1" applyFont="1" applyFill="1" applyBorder="1" applyAlignment="1">
      <alignment horizontal="center"/>
    </xf>
    <xf numFmtId="49" fontId="0" fillId="2" borderId="22" xfId="0" applyNumberFormat="1" applyFont="1" applyFill="1" applyBorder="1" applyAlignment="1">
      <alignment horizontal="center"/>
    </xf>
    <xf numFmtId="0" fontId="1" fillId="21" borderId="67" xfId="0" applyNumberFormat="1" applyFont="1" applyFill="1" applyBorder="1" applyAlignment="1">
      <alignment horizontal="center"/>
    </xf>
    <xf numFmtId="0" fontId="46" fillId="25" borderId="16" xfId="7" applyNumberFormat="1" applyFont="1" applyFill="1" applyBorder="1" applyAlignment="1" applyProtection="1">
      <alignment horizontal="center"/>
    </xf>
    <xf numFmtId="49" fontId="1" fillId="21" borderId="68" xfId="0" applyNumberFormat="1" applyFont="1" applyFill="1" applyBorder="1" applyAlignment="1">
      <alignment horizontal="center"/>
    </xf>
    <xf numFmtId="49" fontId="1" fillId="6" borderId="49" xfId="0" applyNumberFormat="1" applyFont="1" applyFill="1" applyBorder="1" applyAlignment="1">
      <alignment horizontal="center"/>
    </xf>
    <xf numFmtId="0" fontId="46" fillId="22" borderId="240" xfId="7" applyFont="1" applyFill="1" applyBorder="1" applyAlignment="1" applyProtection="1">
      <alignment horizontal="center"/>
    </xf>
    <xf numFmtId="49" fontId="1" fillId="6" borderId="246" xfId="0" applyNumberFormat="1" applyFont="1" applyFill="1" applyBorder="1" applyAlignment="1">
      <alignment horizontal="center"/>
    </xf>
    <xf numFmtId="0" fontId="22" fillId="6" borderId="240" xfId="0" applyFont="1" applyFill="1" applyBorder="1" applyAlignment="1">
      <alignment horizontal="center"/>
    </xf>
    <xf numFmtId="0" fontId="1" fillId="6" borderId="82" xfId="0" applyFont="1" applyFill="1" applyBorder="1" applyAlignment="1">
      <alignment horizontal="center"/>
    </xf>
    <xf numFmtId="0" fontId="22" fillId="6" borderId="82" xfId="0" applyFont="1" applyFill="1" applyBorder="1" applyAlignment="1">
      <alignment horizontal="center"/>
    </xf>
    <xf numFmtId="49" fontId="19" fillId="22" borderId="240" xfId="7" applyNumberFormat="1" applyFont="1" applyFill="1" applyBorder="1" applyAlignment="1" applyProtection="1">
      <alignment horizontal="center"/>
    </xf>
    <xf numFmtId="0" fontId="46" fillId="22" borderId="69" xfId="7" applyFont="1" applyFill="1" applyBorder="1" applyAlignment="1" applyProtection="1">
      <alignment horizontal="center"/>
    </xf>
    <xf numFmtId="49" fontId="1" fillId="6" borderId="256" xfId="0" applyNumberFormat="1" applyFont="1" applyFill="1" applyBorder="1" applyAlignment="1">
      <alignment horizontal="center"/>
    </xf>
    <xf numFmtId="49" fontId="1" fillId="6" borderId="237" xfId="0" applyNumberFormat="1" applyFont="1" applyFill="1" applyBorder="1" applyAlignment="1">
      <alignment horizontal="center"/>
    </xf>
    <xf numFmtId="49" fontId="22" fillId="6" borderId="240" xfId="0" applyNumberFormat="1" applyFont="1" applyFill="1" applyBorder="1" applyAlignment="1">
      <alignment horizontal="center"/>
    </xf>
    <xf numFmtId="0" fontId="0" fillId="0" borderId="138" xfId="0" applyFont="1" applyBorder="1"/>
    <xf numFmtId="0" fontId="16" fillId="0" borderId="186" xfId="0" applyFont="1" applyBorder="1"/>
    <xf numFmtId="0" fontId="21" fillId="4" borderId="0" xfId="0" applyNumberFormat="1" applyFont="1" applyFill="1" applyBorder="1"/>
    <xf numFmtId="0" fontId="21" fillId="20" borderId="186" xfId="7" applyFont="1" applyFill="1" applyBorder="1" applyProtection="1">
      <protection locked="0"/>
    </xf>
    <xf numFmtId="0" fontId="61" fillId="0" borderId="194" xfId="0" applyFont="1" applyBorder="1"/>
    <xf numFmtId="0" fontId="21" fillId="0" borderId="209" xfId="0" applyFont="1" applyBorder="1"/>
    <xf numFmtId="0" fontId="61" fillId="0" borderId="146" xfId="0" applyFont="1" applyBorder="1"/>
    <xf numFmtId="0" fontId="16" fillId="0" borderId="26" xfId="0" applyFont="1" applyBorder="1"/>
    <xf numFmtId="0" fontId="21" fillId="4" borderId="141" xfId="0" applyNumberFormat="1" applyFont="1" applyFill="1" applyBorder="1"/>
    <xf numFmtId="0" fontId="21" fillId="20" borderId="26" xfId="7" applyFont="1" applyFill="1" applyBorder="1" applyProtection="1">
      <protection locked="0"/>
    </xf>
    <xf numFmtId="0" fontId="61" fillId="0" borderId="81" xfId="0" applyFont="1" applyBorder="1"/>
    <xf numFmtId="0" fontId="61" fillId="0" borderId="30" xfId="0" applyFont="1" applyBorder="1"/>
    <xf numFmtId="0" fontId="7" fillId="20" borderId="112" xfId="7" applyFont="1" applyFill="1" applyBorder="1" applyProtection="1">
      <protection locked="0"/>
    </xf>
    <xf numFmtId="0" fontId="0" fillId="2" borderId="68" xfId="0" applyFont="1" applyFill="1" applyBorder="1"/>
    <xf numFmtId="0" fontId="21" fillId="4" borderId="15" xfId="0" applyFont="1" applyFill="1" applyBorder="1" applyAlignment="1">
      <alignment horizontal="center"/>
    </xf>
    <xf numFmtId="49" fontId="7" fillId="20" borderId="112" xfId="0" applyNumberFormat="1" applyFont="1" applyFill="1" applyBorder="1" applyAlignment="1" applyProtection="1">
      <alignment horizontal="center"/>
      <protection locked="0"/>
    </xf>
    <xf numFmtId="166" fontId="21" fillId="4" borderId="257" xfId="0" applyNumberFormat="1" applyFont="1" applyFill="1" applyBorder="1" applyAlignment="1">
      <alignment horizontal="center"/>
    </xf>
    <xf numFmtId="49" fontId="61" fillId="32" borderId="81" xfId="0" applyNumberFormat="1" applyFont="1" applyFill="1" applyBorder="1" applyAlignment="1">
      <alignment horizontal="center"/>
    </xf>
    <xf numFmtId="0" fontId="2" fillId="2" borderId="30" xfId="0" applyFont="1" applyFill="1" applyBorder="1" applyAlignment="1">
      <alignment horizontal="center" vertical="center"/>
    </xf>
    <xf numFmtId="0" fontId="19" fillId="20" borderId="112" xfId="0" applyFont="1" applyFill="1" applyBorder="1" applyAlignment="1" applyProtection="1">
      <alignment horizontal="center"/>
      <protection locked="0"/>
    </xf>
    <xf numFmtId="0" fontId="22" fillId="4" borderId="22" xfId="0" applyFont="1" applyFill="1" applyBorder="1" applyAlignment="1">
      <alignment horizontal="center"/>
    </xf>
    <xf numFmtId="0" fontId="12" fillId="0" borderId="145" xfId="0" applyFont="1" applyBorder="1" applyAlignment="1">
      <alignment horizontal="center"/>
    </xf>
    <xf numFmtId="0" fontId="22" fillId="4" borderId="51" xfId="0" applyFont="1" applyFill="1" applyBorder="1" applyAlignment="1">
      <alignment horizontal="center"/>
    </xf>
    <xf numFmtId="0" fontId="22" fillId="4" borderId="48" xfId="0" applyFont="1" applyFill="1" applyBorder="1" applyAlignment="1">
      <alignment horizontal="center"/>
    </xf>
    <xf numFmtId="0" fontId="1" fillId="0" borderId="112" xfId="0" applyFont="1" applyBorder="1" applyAlignment="1">
      <alignment horizontal="center"/>
    </xf>
    <xf numFmtId="0" fontId="1" fillId="0" borderId="53" xfId="0" applyFont="1" applyBorder="1" applyAlignment="1">
      <alignment horizontal="center"/>
    </xf>
    <xf numFmtId="0" fontId="21" fillId="4" borderId="40" xfId="0" applyNumberFormat="1" applyFont="1" applyFill="1" applyBorder="1" applyAlignment="1">
      <alignment horizontal="left"/>
    </xf>
    <xf numFmtId="0" fontId="0" fillId="0" borderId="74" xfId="0" applyFont="1" applyBorder="1" applyAlignment="1">
      <alignment horizontal="left"/>
    </xf>
    <xf numFmtId="0" fontId="7" fillId="20" borderId="18" xfId="0" applyFont="1" applyFill="1" applyBorder="1" applyAlignment="1" applyProtection="1">
      <alignment horizontal="left"/>
      <protection locked="0"/>
    </xf>
    <xf numFmtId="166" fontId="21" fillId="4" borderId="257" xfId="0" applyNumberFormat="1" applyFont="1" applyFill="1" applyBorder="1" applyAlignment="1">
      <alignment horizontal="left"/>
    </xf>
    <xf numFmtId="0" fontId="61" fillId="0" borderId="83" xfId="0" applyFont="1" applyBorder="1" applyAlignment="1">
      <alignment horizontal="left"/>
    </xf>
    <xf numFmtId="0" fontId="61" fillId="0" borderId="18" xfId="0" applyFont="1" applyBorder="1" applyAlignment="1">
      <alignment horizontal="left"/>
    </xf>
    <xf numFmtId="166" fontId="21" fillId="4" borderId="26" xfId="0" applyNumberFormat="1" applyFont="1" applyFill="1" applyBorder="1" applyAlignment="1">
      <alignment horizontal="left"/>
    </xf>
    <xf numFmtId="0" fontId="61" fillId="0" borderId="51" xfId="0" applyFont="1" applyBorder="1" applyAlignment="1">
      <alignment horizontal="left"/>
    </xf>
    <xf numFmtId="0" fontId="21" fillId="4" borderId="15" xfId="0" applyFont="1" applyFill="1" applyBorder="1" applyAlignment="1">
      <alignment horizontal="left"/>
    </xf>
    <xf numFmtId="0" fontId="7" fillId="20" borderId="113" xfId="7" applyFont="1" applyFill="1" applyBorder="1" applyAlignment="1" applyProtection="1">
      <alignment horizontal="left"/>
      <protection locked="0"/>
    </xf>
    <xf numFmtId="0" fontId="21" fillId="4" borderId="242" xfId="0" applyNumberFormat="1" applyFont="1" applyFill="1" applyBorder="1" applyAlignment="1"/>
    <xf numFmtId="0" fontId="7" fillId="20" borderId="28" xfId="0" applyFont="1" applyFill="1" applyBorder="1" applyAlignment="1" applyProtection="1">
      <alignment horizontal="left"/>
      <protection locked="0"/>
    </xf>
    <xf numFmtId="0" fontId="61" fillId="32" borderId="75" xfId="0" applyFont="1" applyFill="1" applyBorder="1" applyAlignment="1">
      <alignment horizontal="left"/>
    </xf>
    <xf numFmtId="0" fontId="7" fillId="20" borderId="28" xfId="7" applyFont="1" applyFill="1" applyBorder="1" applyAlignment="1" applyProtection="1">
      <alignment horizontal="left"/>
      <protection locked="0"/>
    </xf>
    <xf numFmtId="0" fontId="61" fillId="0" borderId="27" xfId="0" applyFont="1" applyBorder="1" applyAlignment="1">
      <alignment horizontal="left"/>
    </xf>
    <xf numFmtId="0" fontId="61" fillId="32" borderId="28" xfId="0" applyFont="1" applyFill="1" applyBorder="1" applyAlignment="1">
      <alignment horizontal="left"/>
    </xf>
    <xf numFmtId="0" fontId="7" fillId="20" borderId="53" xfId="7" applyNumberFormat="1" applyFont="1" applyFill="1" applyBorder="1" applyAlignment="1" applyProtection="1">
      <alignment horizontal="center"/>
      <protection locked="0"/>
    </xf>
    <xf numFmtId="164" fontId="61" fillId="0" borderId="30" xfId="0" applyNumberFormat="1" applyFont="1" applyBorder="1" applyAlignment="1">
      <alignment horizontal="center"/>
    </xf>
    <xf numFmtId="1" fontId="7" fillId="23" borderId="114" xfId="7" applyNumberFormat="1" applyFont="1" applyFill="1" applyBorder="1" applyAlignment="1" applyProtection="1">
      <alignment horizontal="center"/>
      <protection locked="0"/>
    </xf>
    <xf numFmtId="49" fontId="21" fillId="2" borderId="247" xfId="0" applyNumberFormat="1" applyFont="1" applyFill="1" applyBorder="1" applyAlignment="1">
      <alignment horizontal="center"/>
    </xf>
    <xf numFmtId="0" fontId="21" fillId="2" borderId="4" xfId="0" applyNumberFormat="1" applyFont="1" applyFill="1" applyBorder="1" applyAlignment="1">
      <alignment horizontal="center"/>
    </xf>
    <xf numFmtId="1" fontId="7" fillId="23" borderId="5" xfId="7" applyNumberFormat="1" applyFont="1" applyFill="1" applyBorder="1" applyAlignment="1" applyProtection="1">
      <alignment horizontal="center"/>
      <protection locked="0"/>
    </xf>
    <xf numFmtId="0" fontId="21" fillId="2" borderId="77" xfId="0" applyNumberFormat="1" applyFont="1" applyFill="1" applyBorder="1" applyAlignment="1">
      <alignment horizontal="center"/>
    </xf>
    <xf numFmtId="168" fontId="7" fillId="23" borderId="115" xfId="7" applyNumberFormat="1" applyFont="1" applyFill="1" applyBorder="1" applyAlignment="1" applyProtection="1">
      <alignment horizontal="center"/>
      <protection locked="0"/>
    </xf>
    <xf numFmtId="49" fontId="21" fillId="2" borderId="248" xfId="0" applyNumberFormat="1" applyFont="1" applyFill="1" applyBorder="1" applyAlignment="1">
      <alignment horizontal="center"/>
    </xf>
    <xf numFmtId="49" fontId="61" fillId="31" borderId="85" xfId="0" applyNumberFormat="1" applyFont="1" applyFill="1" applyBorder="1" applyAlignment="1">
      <alignment horizontal="center"/>
    </xf>
    <xf numFmtId="49" fontId="61" fillId="31" borderId="5" xfId="0" applyNumberFormat="1" applyFont="1" applyFill="1" applyBorder="1" applyAlignment="1">
      <alignment horizontal="center"/>
    </xf>
    <xf numFmtId="49" fontId="61" fillId="31" borderId="13" xfId="0" applyNumberFormat="1" applyFont="1" applyFill="1" applyBorder="1" applyAlignment="1">
      <alignment horizontal="center"/>
    </xf>
    <xf numFmtId="168" fontId="7" fillId="23" borderId="116" xfId="7" applyNumberFormat="1" applyFont="1" applyFill="1" applyBorder="1" applyAlignment="1" applyProtection="1">
      <alignment horizontal="center"/>
      <protection locked="0"/>
    </xf>
    <xf numFmtId="49" fontId="21" fillId="2" borderId="249" xfId="0" applyNumberFormat="1" applyFont="1" applyFill="1" applyBorder="1" applyAlignment="1">
      <alignment horizontal="center"/>
    </xf>
    <xf numFmtId="49" fontId="61" fillId="31" borderId="86" xfId="0" applyNumberFormat="1" applyFont="1" applyFill="1" applyBorder="1" applyAlignment="1">
      <alignment horizontal="center"/>
    </xf>
    <xf numFmtId="0" fontId="19" fillId="26" borderId="112" xfId="7" applyFont="1" applyFill="1" applyBorder="1" applyAlignment="1" applyProtection="1">
      <alignment horizontal="center"/>
    </xf>
    <xf numFmtId="49" fontId="22" fillId="19" borderId="133" xfId="0" applyNumberFormat="1" applyFont="1" applyFill="1" applyBorder="1" applyAlignment="1">
      <alignment horizontal="center"/>
    </xf>
    <xf numFmtId="49" fontId="19" fillId="26" borderId="239" xfId="7" applyNumberFormat="1" applyFont="1" applyFill="1" applyBorder="1" applyAlignment="1" applyProtection="1">
      <alignment horizontal="center"/>
    </xf>
    <xf numFmtId="0" fontId="62" fillId="33" borderId="81" xfId="0" applyFont="1" applyFill="1" applyBorder="1" applyAlignment="1">
      <alignment horizontal="center"/>
    </xf>
    <xf numFmtId="0" fontId="62" fillId="33" borderId="30" xfId="0" applyFont="1" applyFill="1" applyBorder="1" applyAlignment="1">
      <alignment horizontal="center"/>
    </xf>
    <xf numFmtId="1" fontId="7" fillId="24" borderId="117" xfId="7" applyNumberFormat="1" applyFont="1" applyFill="1" applyBorder="1" applyAlignment="1" applyProtection="1">
      <alignment horizontal="center"/>
      <protection locked="0"/>
    </xf>
    <xf numFmtId="49" fontId="61" fillId="31" borderId="87" xfId="0" applyNumberFormat="1" applyFont="1" applyFill="1" applyBorder="1" applyAlignment="1">
      <alignment horizontal="center"/>
    </xf>
    <xf numFmtId="49" fontId="61" fillId="31" borderId="24" xfId="0" applyNumberFormat="1" applyFont="1" applyFill="1" applyBorder="1" applyAlignment="1">
      <alignment horizontal="center"/>
    </xf>
    <xf numFmtId="49" fontId="61" fillId="31" borderId="25" xfId="0" applyNumberFormat="1" applyFont="1" applyFill="1" applyBorder="1" applyAlignment="1">
      <alignment horizontal="center"/>
    </xf>
    <xf numFmtId="1" fontId="7" fillId="24" borderId="114" xfId="7" applyNumberFormat="1" applyFont="1" applyFill="1" applyBorder="1" applyAlignment="1" applyProtection="1">
      <alignment horizontal="center"/>
      <protection locked="0"/>
    </xf>
    <xf numFmtId="168" fontId="7" fillId="24" borderId="116" xfId="7" applyNumberFormat="1" applyFont="1" applyFill="1" applyBorder="1" applyAlignment="1" applyProtection="1">
      <alignment horizontal="center"/>
      <protection locked="0"/>
    </xf>
    <xf numFmtId="0" fontId="10" fillId="21" borderId="15" xfId="0" applyFont="1" applyFill="1" applyBorder="1" applyAlignment="1">
      <alignment horizontal="center"/>
    </xf>
    <xf numFmtId="0" fontId="19" fillId="25" borderId="112" xfId="7" applyNumberFormat="1" applyFont="1" applyFill="1" applyBorder="1" applyAlignment="1" applyProtection="1">
      <alignment horizontal="center"/>
    </xf>
    <xf numFmtId="49" fontId="22" fillId="21" borderId="133" xfId="0" applyNumberFormat="1" applyFont="1" applyFill="1" applyBorder="1" applyAlignment="1">
      <alignment horizontal="center"/>
    </xf>
    <xf numFmtId="0" fontId="62" fillId="34" borderId="67" xfId="0" applyFont="1" applyFill="1" applyBorder="1" applyAlignment="1">
      <alignment horizontal="center"/>
    </xf>
    <xf numFmtId="0" fontId="62" fillId="34" borderId="30" xfId="0" applyFont="1" applyFill="1" applyBorder="1" applyAlignment="1">
      <alignment horizontal="center"/>
    </xf>
    <xf numFmtId="0" fontId="22" fillId="6" borderId="15" xfId="0" applyFont="1" applyFill="1" applyBorder="1" applyAlignment="1">
      <alignment horizontal="center"/>
    </xf>
    <xf numFmtId="49" fontId="22" fillId="6" borderId="246" xfId="0" applyNumberFormat="1" applyFont="1" applyFill="1" applyBorder="1" applyAlignment="1">
      <alignment horizontal="center"/>
    </xf>
    <xf numFmtId="0" fontId="46" fillId="22" borderId="28" xfId="7" applyFont="1" applyFill="1" applyBorder="1" applyAlignment="1" applyProtection="1">
      <alignment horizontal="center"/>
    </xf>
    <xf numFmtId="49" fontId="62" fillId="30" borderId="82" xfId="0" applyNumberFormat="1" applyFont="1" applyFill="1" applyBorder="1" applyAlignment="1">
      <alignment horizontal="center"/>
    </xf>
    <xf numFmtId="49" fontId="62" fillId="30" borderId="28" xfId="0" applyNumberFormat="1" applyFont="1" applyFill="1" applyBorder="1" applyAlignment="1">
      <alignment horizontal="center"/>
    </xf>
    <xf numFmtId="49" fontId="22" fillId="6" borderId="22" xfId="0" applyNumberFormat="1" applyFont="1" applyFill="1" applyBorder="1" applyAlignment="1">
      <alignment horizontal="center"/>
    </xf>
    <xf numFmtId="0" fontId="19" fillId="22" borderId="27" xfId="7" applyFont="1" applyFill="1" applyBorder="1" applyAlignment="1" applyProtection="1">
      <alignment horizontal="center"/>
    </xf>
    <xf numFmtId="49" fontId="1" fillId="6" borderId="236" xfId="0" applyNumberFormat="1" applyFont="1" applyFill="1" applyBorder="1" applyAlignment="1">
      <alignment horizontal="center"/>
    </xf>
    <xf numFmtId="49" fontId="1" fillId="6" borderId="257" xfId="0" applyNumberFormat="1" applyFont="1" applyFill="1" applyBorder="1" applyAlignment="1">
      <alignment horizontal="center"/>
    </xf>
    <xf numFmtId="49" fontId="0" fillId="2" borderId="28" xfId="0" applyNumberFormat="1" applyFont="1" applyFill="1" applyBorder="1"/>
    <xf numFmtId="0" fontId="0" fillId="0" borderId="51" xfId="0" applyBorder="1"/>
    <xf numFmtId="0" fontId="0" fillId="0" borderId="111" xfId="0" applyBorder="1"/>
    <xf numFmtId="0" fontId="7" fillId="20" borderId="28" xfId="7" applyFont="1" applyFill="1" applyBorder="1" applyProtection="1">
      <protection locked="0"/>
    </xf>
    <xf numFmtId="0" fontId="0" fillId="0" borderId="81" xfId="0" applyBorder="1"/>
    <xf numFmtId="0" fontId="0" fillId="0" borderId="237" xfId="0" applyBorder="1"/>
    <xf numFmtId="0" fontId="0" fillId="0" borderId="209" xfId="0" applyBorder="1"/>
    <xf numFmtId="0" fontId="0" fillId="0" borderId="30" xfId="0" applyBorder="1"/>
    <xf numFmtId="0" fontId="0" fillId="0" borderId="145" xfId="0" applyBorder="1"/>
    <xf numFmtId="0" fontId="0" fillId="0" borderId="246" xfId="0" applyBorder="1"/>
    <xf numFmtId="0" fontId="0" fillId="0" borderId="67" xfId="0" applyBorder="1"/>
    <xf numFmtId="0" fontId="0" fillId="0" borderId="119" xfId="0" applyBorder="1"/>
    <xf numFmtId="0" fontId="0" fillId="0" borderId="239" xfId="0" applyBorder="1"/>
    <xf numFmtId="0" fontId="0" fillId="0" borderId="197" xfId="0" applyBorder="1"/>
    <xf numFmtId="0" fontId="0" fillId="0" borderId="133" xfId="0" applyBorder="1"/>
    <xf numFmtId="0" fontId="0" fillId="0" borderId="30" xfId="0" applyBorder="1" applyAlignment="1">
      <alignment horizontal="center"/>
    </xf>
    <xf numFmtId="0" fontId="0" fillId="0" borderId="119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236" xfId="0" applyBorder="1" applyAlignment="1">
      <alignment horizontal="center"/>
    </xf>
    <xf numFmtId="0" fontId="0" fillId="0" borderId="197" xfId="0" applyBorder="1" applyAlignment="1">
      <alignment horizontal="center"/>
    </xf>
    <xf numFmtId="0" fontId="0" fillId="0" borderId="257" xfId="0" applyBorder="1" applyAlignment="1">
      <alignment horizontal="center"/>
    </xf>
    <xf numFmtId="0" fontId="0" fillId="0" borderId="67" xfId="0" applyBorder="1" applyAlignment="1">
      <alignment horizontal="center"/>
    </xf>
    <xf numFmtId="0" fontId="7" fillId="20" borderId="119" xfId="0" applyFont="1" applyFill="1" applyBorder="1" applyAlignment="1" applyProtection="1">
      <alignment horizontal="center"/>
      <protection locked="0"/>
    </xf>
    <xf numFmtId="0" fontId="0" fillId="0" borderId="119" xfId="0" applyNumberFormat="1" applyBorder="1" applyAlignment="1">
      <alignment horizontal="center"/>
    </xf>
    <xf numFmtId="0" fontId="46" fillId="20" borderId="51" xfId="7" applyFont="1" applyFill="1" applyBorder="1" applyAlignment="1" applyProtection="1">
      <alignment horizontal="center"/>
      <protection locked="0"/>
    </xf>
    <xf numFmtId="0" fontId="0" fillId="0" borderId="240" xfId="0" applyNumberFormat="1" applyBorder="1" applyAlignment="1">
      <alignment horizontal="center"/>
    </xf>
    <xf numFmtId="0" fontId="0" fillId="0" borderId="197" xfId="0" applyNumberFormat="1" applyBorder="1" applyAlignment="1">
      <alignment horizontal="center"/>
    </xf>
    <xf numFmtId="49" fontId="0" fillId="2" borderId="51" xfId="0" applyNumberFormat="1" applyFont="1" applyFill="1" applyBorder="1" applyAlignment="1">
      <alignment horizontal="center"/>
    </xf>
    <xf numFmtId="0" fontId="0" fillId="0" borderId="145" xfId="0" applyNumberFormat="1" applyBorder="1" applyAlignment="1">
      <alignment horizontal="center"/>
    </xf>
    <xf numFmtId="0" fontId="46" fillId="20" borderId="22" xfId="7" applyFont="1" applyFill="1" applyBorder="1" applyAlignment="1" applyProtection="1">
      <alignment horizontal="center"/>
      <protection locked="0"/>
    </xf>
    <xf numFmtId="0" fontId="1" fillId="0" borderId="119" xfId="0" applyFont="1" applyBorder="1" applyAlignment="1">
      <alignment horizontal="center"/>
    </xf>
    <xf numFmtId="0" fontId="0" fillId="0" borderId="21" xfId="0" applyBorder="1"/>
    <xf numFmtId="0" fontId="0" fillId="0" borderId="98" xfId="0" applyBorder="1"/>
    <xf numFmtId="0" fontId="0" fillId="0" borderId="18" xfId="0" applyBorder="1"/>
    <xf numFmtId="0" fontId="0" fillId="0" borderId="242" xfId="0" applyBorder="1"/>
    <xf numFmtId="0" fontId="0" fillId="0" borderId="97" xfId="0" applyBorder="1"/>
    <xf numFmtId="0" fontId="0" fillId="0" borderId="98" xfId="0" applyFont="1" applyBorder="1" applyAlignment="1">
      <alignment horizontal="left"/>
    </xf>
    <xf numFmtId="0" fontId="0" fillId="0" borderId="122" xfId="0" applyBorder="1"/>
    <xf numFmtId="0" fontId="0" fillId="0" borderId="124" xfId="0" applyBorder="1"/>
    <xf numFmtId="0" fontId="7" fillId="20" borderId="22" xfId="0" applyFont="1" applyFill="1" applyBorder="1" applyAlignment="1" applyProtection="1">
      <alignment horizontal="left"/>
      <protection locked="0"/>
    </xf>
    <xf numFmtId="0" fontId="0" fillId="0" borderId="22" xfId="0" applyFont="1" applyFill="1" applyBorder="1" applyAlignment="1">
      <alignment horizontal="left"/>
    </xf>
    <xf numFmtId="0" fontId="0" fillId="0" borderId="100" xfId="0" applyBorder="1"/>
    <xf numFmtId="0" fontId="21" fillId="4" borderId="22" xfId="0" applyFont="1" applyFill="1" applyBorder="1" applyAlignment="1">
      <alignment horizontal="left"/>
    </xf>
    <xf numFmtId="14" fontId="0" fillId="0" borderId="30" xfId="0" applyNumberFormat="1" applyBorder="1" applyAlignment="1">
      <alignment horizontal="center"/>
    </xf>
    <xf numFmtId="14" fontId="0" fillId="0" borderId="119" xfId="0" applyNumberFormat="1" applyBorder="1" applyAlignment="1">
      <alignment horizontal="center"/>
    </xf>
    <xf numFmtId="14" fontId="0" fillId="0" borderId="95" xfId="0" applyNumberFormat="1" applyBorder="1" applyAlignment="1">
      <alignment horizontal="center"/>
    </xf>
    <xf numFmtId="14" fontId="0" fillId="0" borderId="197" xfId="0" applyNumberFormat="1" applyBorder="1" applyAlignment="1">
      <alignment horizontal="center"/>
    </xf>
    <xf numFmtId="164" fontId="0" fillId="0" borderId="119" xfId="0" applyNumberFormat="1" applyFont="1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243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202" xfId="0" applyBorder="1" applyAlignment="1">
      <alignment horizontal="center"/>
    </xf>
    <xf numFmtId="49" fontId="7" fillId="23" borderId="24" xfId="7" applyNumberFormat="1" applyFont="1" applyFill="1" applyBorder="1" applyAlignment="1" applyProtection="1">
      <alignment horizontal="center"/>
      <protection locked="0"/>
    </xf>
    <xf numFmtId="0" fontId="0" fillId="0" borderId="247" xfId="0" applyBorder="1" applyAlignment="1">
      <alignment horizontal="center"/>
    </xf>
    <xf numFmtId="0" fontId="0" fillId="0" borderId="80" xfId="0" applyBorder="1" applyAlignment="1">
      <alignment horizontal="center"/>
    </xf>
    <xf numFmtId="49" fontId="0" fillId="0" borderId="125" xfId="0" applyNumberFormat="1" applyBorder="1" applyAlignment="1">
      <alignment horizontal="center"/>
    </xf>
    <xf numFmtId="49" fontId="0" fillId="0" borderId="85" xfId="0" applyNumberFormat="1" applyBorder="1" applyAlignment="1">
      <alignment horizontal="center"/>
    </xf>
    <xf numFmtId="49" fontId="0" fillId="0" borderId="244" xfId="0" applyNumberFormat="1" applyBorder="1" applyAlignment="1">
      <alignment horizontal="center"/>
    </xf>
    <xf numFmtId="49" fontId="0" fillId="0" borderId="207" xfId="0" applyNumberFormat="1" applyBorder="1" applyAlignment="1">
      <alignment horizontal="center"/>
    </xf>
    <xf numFmtId="49" fontId="0" fillId="0" borderId="222" xfId="0" applyNumberFormat="1" applyBorder="1" applyAlignment="1">
      <alignment horizontal="center"/>
    </xf>
    <xf numFmtId="49" fontId="0" fillId="0" borderId="200" xfId="0" applyNumberFormat="1" applyBorder="1" applyAlignment="1">
      <alignment horizontal="center"/>
    </xf>
    <xf numFmtId="49" fontId="0" fillId="0" borderId="248" xfId="0" applyNumberFormat="1" applyBorder="1" applyAlignment="1">
      <alignment horizontal="center"/>
    </xf>
    <xf numFmtId="49" fontId="0" fillId="0" borderId="78" xfId="0" applyNumberFormat="1" applyBorder="1" applyAlignment="1">
      <alignment horizontal="center"/>
    </xf>
    <xf numFmtId="168" fontId="7" fillId="23" borderId="125" xfId="7" applyNumberFormat="1" applyFont="1" applyFill="1" applyBorder="1" applyAlignment="1" applyProtection="1">
      <alignment horizontal="center"/>
      <protection locked="0"/>
    </xf>
    <xf numFmtId="49" fontId="0" fillId="0" borderId="86" xfId="0" applyNumberFormat="1" applyBorder="1" applyAlignment="1">
      <alignment horizontal="center"/>
    </xf>
    <xf numFmtId="49" fontId="0" fillId="0" borderId="245" xfId="0" applyNumberFormat="1" applyBorder="1" applyAlignment="1">
      <alignment horizontal="center"/>
    </xf>
    <xf numFmtId="49" fontId="0" fillId="0" borderId="208" xfId="0" applyNumberFormat="1" applyBorder="1" applyAlignment="1">
      <alignment horizontal="center"/>
    </xf>
    <xf numFmtId="49" fontId="0" fillId="0" borderId="223" xfId="0" applyNumberFormat="1" applyBorder="1" applyAlignment="1">
      <alignment horizontal="center"/>
    </xf>
    <xf numFmtId="49" fontId="0" fillId="0" borderId="201" xfId="0" applyNumberFormat="1" applyBorder="1" applyAlignment="1">
      <alignment horizontal="center"/>
    </xf>
    <xf numFmtId="49" fontId="0" fillId="0" borderId="249" xfId="0" applyNumberFormat="1" applyBorder="1" applyAlignment="1">
      <alignment horizontal="center"/>
    </xf>
    <xf numFmtId="49" fontId="0" fillId="0" borderId="79" xfId="0" applyNumberFormat="1" applyBorder="1" applyAlignment="1">
      <alignment horizontal="center"/>
    </xf>
    <xf numFmtId="168" fontId="7" fillId="23" borderId="126" xfId="7" applyNumberFormat="1" applyFont="1" applyFill="1" applyBorder="1" applyAlignment="1" applyProtection="1">
      <alignment horizontal="center"/>
      <protection locked="0"/>
    </xf>
    <xf numFmtId="0" fontId="19" fillId="26" borderId="119" xfId="7" applyFont="1" applyFill="1" applyBorder="1" applyAlignment="1" applyProtection="1">
      <alignment horizontal="center"/>
    </xf>
    <xf numFmtId="0" fontId="0" fillId="0" borderId="127" xfId="0" applyBorder="1" applyAlignment="1">
      <alignment horizontal="center"/>
    </xf>
    <xf numFmtId="0" fontId="0" fillId="0" borderId="123" xfId="0" applyBorder="1" applyAlignment="1">
      <alignment horizontal="center"/>
    </xf>
    <xf numFmtId="168" fontId="7" fillId="24" borderId="126" xfId="7" applyNumberFormat="1" applyFont="1" applyFill="1" applyBorder="1" applyAlignment="1" applyProtection="1">
      <alignment horizontal="center"/>
      <protection locked="0"/>
    </xf>
    <xf numFmtId="0" fontId="46" fillId="25" borderId="119" xfId="7" applyNumberFormat="1" applyFont="1" applyFill="1" applyBorder="1" applyAlignment="1" applyProtection="1">
      <alignment horizontal="center"/>
    </xf>
    <xf numFmtId="0" fontId="57" fillId="21" borderId="67" xfId="0" applyFont="1" applyFill="1" applyBorder="1" applyAlignment="1">
      <alignment horizontal="center"/>
    </xf>
    <xf numFmtId="0" fontId="46" fillId="25" borderId="197" xfId="7" applyNumberFormat="1" applyFont="1" applyFill="1" applyBorder="1" applyAlignment="1" applyProtection="1">
      <alignment horizontal="center"/>
    </xf>
    <xf numFmtId="49" fontId="22" fillId="6" borderId="119" xfId="0" applyNumberFormat="1" applyFont="1" applyFill="1" applyBorder="1" applyAlignment="1">
      <alignment horizontal="center"/>
    </xf>
    <xf numFmtId="0" fontId="46" fillId="22" borderId="119" xfId="7" applyFont="1" applyFill="1" applyBorder="1" applyAlignment="1" applyProtection="1">
      <alignment horizontal="center"/>
    </xf>
    <xf numFmtId="49" fontId="1" fillId="6" borderId="67" xfId="0" applyNumberFormat="1" applyFont="1" applyFill="1" applyBorder="1" applyAlignment="1">
      <alignment horizontal="center"/>
    </xf>
    <xf numFmtId="0" fontId="0" fillId="2" borderId="121" xfId="0" applyFill="1" applyBorder="1"/>
    <xf numFmtId="0" fontId="0" fillId="2" borderId="68" xfId="0" applyFill="1" applyBorder="1"/>
    <xf numFmtId="0" fontId="0" fillId="2" borderId="111" xfId="0" applyFill="1" applyBorder="1"/>
    <xf numFmtId="0" fontId="0" fillId="2" borderId="237" xfId="0" applyFill="1" applyBorder="1"/>
    <xf numFmtId="0" fontId="0" fillId="2" borderId="81" xfId="0" applyFill="1" applyBorder="1"/>
    <xf numFmtId="0" fontId="7" fillId="4" borderId="28" xfId="0" applyFont="1" applyFill="1" applyBorder="1" applyAlignment="1">
      <alignment horizontal="left"/>
    </xf>
    <xf numFmtId="0" fontId="0" fillId="0" borderId="246" xfId="0" applyFont="1" applyBorder="1"/>
    <xf numFmtId="0" fontId="7" fillId="20" borderId="121" xfId="7" applyFont="1" applyFill="1" applyBorder="1" applyProtection="1">
      <protection locked="0"/>
    </xf>
    <xf numFmtId="0" fontId="0" fillId="2" borderId="67" xfId="0" applyFill="1" applyBorder="1"/>
    <xf numFmtId="0" fontId="0" fillId="2" borderId="119" xfId="0" applyFill="1" applyBorder="1"/>
    <xf numFmtId="0" fontId="0" fillId="2" borderId="238" xfId="0" applyFill="1" applyBorder="1"/>
    <xf numFmtId="0" fontId="0" fillId="0" borderId="260" xfId="0" applyFont="1" applyBorder="1"/>
    <xf numFmtId="0" fontId="7" fillId="20" borderId="119" xfId="7" applyFont="1" applyFill="1" applyBorder="1" applyProtection="1">
      <protection locked="0"/>
    </xf>
    <xf numFmtId="0" fontId="0" fillId="2" borderId="68" xfId="0" applyFill="1" applyBorder="1" applyAlignment="1">
      <alignment horizontal="center"/>
    </xf>
    <xf numFmtId="0" fontId="0" fillId="2" borderId="119" xfId="0" applyFill="1" applyBorder="1" applyAlignment="1">
      <alignment horizontal="center"/>
    </xf>
    <xf numFmtId="0" fontId="16" fillId="0" borderId="119" xfId="0" applyFont="1" applyFill="1" applyBorder="1" applyAlignment="1">
      <alignment horizontal="center" vertical="center"/>
    </xf>
    <xf numFmtId="0" fontId="0" fillId="2" borderId="236" xfId="0" applyFill="1" applyBorder="1" applyAlignment="1">
      <alignment horizontal="center"/>
    </xf>
    <xf numFmtId="0" fontId="0" fillId="2" borderId="81" xfId="0" applyFill="1" applyBorder="1" applyAlignment="1">
      <alignment horizontal="center"/>
    </xf>
    <xf numFmtId="49" fontId="0" fillId="2" borderId="257" xfId="0" applyNumberFormat="1" applyFont="1" applyFill="1" applyBorder="1" applyAlignment="1">
      <alignment horizontal="center"/>
    </xf>
    <xf numFmtId="0" fontId="0" fillId="2" borderId="67" xfId="0" applyFill="1" applyBorder="1" applyAlignment="1">
      <alignment horizontal="center"/>
    </xf>
    <xf numFmtId="0" fontId="0" fillId="0" borderId="42" xfId="0" applyNumberFormat="1" applyBorder="1" applyAlignment="1">
      <alignment horizontal="center"/>
    </xf>
    <xf numFmtId="0" fontId="22" fillId="4" borderId="145" xfId="0" applyFont="1" applyFill="1" applyBorder="1" applyAlignment="1">
      <alignment horizontal="center"/>
    </xf>
    <xf numFmtId="0" fontId="0" fillId="2" borderId="124" xfId="0" applyFill="1" applyBorder="1"/>
    <xf numFmtId="0" fontId="0" fillId="2" borderId="122" xfId="0" applyFill="1" applyBorder="1"/>
    <xf numFmtId="0" fontId="21" fillId="4" borderId="22" xfId="0" applyNumberFormat="1" applyFont="1" applyFill="1" applyBorder="1" applyAlignment="1">
      <alignment horizontal="left"/>
    </xf>
    <xf numFmtId="49" fontId="16" fillId="2" borderId="22" xfId="0" applyNumberFormat="1" applyFont="1" applyFill="1" applyBorder="1" applyAlignment="1">
      <alignment horizontal="left" vertical="center"/>
    </xf>
    <xf numFmtId="49" fontId="0" fillId="0" borderId="22" xfId="0" applyNumberFormat="1" applyFont="1" applyBorder="1" applyAlignment="1">
      <alignment horizontal="left"/>
    </xf>
    <xf numFmtId="0" fontId="55" fillId="0" borderId="124" xfId="0" applyFont="1" applyFill="1" applyBorder="1" applyAlignment="1">
      <alignment horizontal="left" vertical="center"/>
    </xf>
    <xf numFmtId="0" fontId="0" fillId="2" borderId="257" xfId="0" applyFill="1" applyBorder="1"/>
    <xf numFmtId="49" fontId="40" fillId="20" borderId="22" xfId="7" applyNumberFormat="1" applyFont="1" applyFill="1" applyBorder="1" applyAlignment="1" applyProtection="1">
      <alignment horizontal="left" vertical="center"/>
      <protection locked="0"/>
    </xf>
    <xf numFmtId="0" fontId="7" fillId="2" borderId="22" xfId="0" applyNumberFormat="1" applyFont="1" applyFill="1" applyBorder="1" applyAlignment="1">
      <alignment horizontal="left"/>
    </xf>
    <xf numFmtId="0" fontId="7" fillId="20" borderId="22" xfId="7" applyNumberFormat="1" applyFont="1" applyFill="1" applyBorder="1" applyAlignment="1" applyProtection="1">
      <alignment horizontal="left"/>
      <protection locked="0"/>
    </xf>
    <xf numFmtId="0" fontId="0" fillId="0" borderId="257" xfId="0" applyFont="1" applyBorder="1" applyAlignment="1">
      <alignment horizontal="left"/>
    </xf>
    <xf numFmtId="0" fontId="7" fillId="20" borderId="122" xfId="0" applyFont="1" applyFill="1" applyBorder="1" applyAlignment="1" applyProtection="1">
      <alignment horizontal="left"/>
      <protection locked="0"/>
    </xf>
    <xf numFmtId="0" fontId="7" fillId="20" borderId="22" xfId="7" applyFont="1" applyFill="1" applyBorder="1" applyAlignment="1" applyProtection="1">
      <alignment horizontal="left"/>
      <protection locked="0"/>
    </xf>
    <xf numFmtId="0" fontId="0" fillId="2" borderId="242" xfId="0" applyFill="1" applyBorder="1"/>
    <xf numFmtId="0" fontId="0" fillId="2" borderId="103" xfId="0" applyFill="1" applyBorder="1"/>
    <xf numFmtId="0" fontId="0" fillId="0" borderId="242" xfId="0" applyFont="1" applyBorder="1" applyAlignment="1">
      <alignment horizontal="left"/>
    </xf>
    <xf numFmtId="0" fontId="7" fillId="20" borderId="124" xfId="0" applyFont="1" applyFill="1" applyBorder="1" applyAlignment="1" applyProtection="1">
      <alignment horizontal="left"/>
      <protection locked="0"/>
    </xf>
    <xf numFmtId="167" fontId="58" fillId="27" borderId="18" xfId="0" applyNumberFormat="1" applyFont="1" applyFill="1" applyBorder="1" applyAlignment="1" applyProtection="1">
      <alignment horizontal="center"/>
      <protection locked="0"/>
    </xf>
    <xf numFmtId="14" fontId="0" fillId="2" borderId="30" xfId="0" applyNumberFormat="1" applyFill="1" applyBorder="1" applyAlignment="1">
      <alignment horizontal="center"/>
    </xf>
    <xf numFmtId="164" fontId="6" fillId="0" borderId="18" xfId="0" applyNumberFormat="1" applyFont="1" applyBorder="1" applyAlignment="1">
      <alignment horizontal="center"/>
    </xf>
    <xf numFmtId="14" fontId="0" fillId="2" borderId="119" xfId="0" applyNumberFormat="1" applyFill="1" applyBorder="1" applyAlignment="1">
      <alignment horizontal="center"/>
    </xf>
    <xf numFmtId="0" fontId="56" fillId="0" borderId="18" xfId="0" applyFont="1" applyBorder="1"/>
    <xf numFmtId="167" fontId="58" fillId="27" borderId="22" xfId="0" applyNumberFormat="1" applyFont="1" applyFill="1" applyBorder="1" applyAlignment="1" applyProtection="1">
      <alignment horizontal="center"/>
      <protection locked="0"/>
    </xf>
    <xf numFmtId="14" fontId="0" fillId="2" borderId="22" xfId="0" applyNumberFormat="1" applyFill="1" applyBorder="1" applyAlignment="1">
      <alignment horizontal="center"/>
    </xf>
    <xf numFmtId="14" fontId="0" fillId="2" borderId="53" xfId="0" applyNumberFormat="1" applyFill="1" applyBorder="1" applyAlignment="1">
      <alignment horizontal="center"/>
    </xf>
    <xf numFmtId="0" fontId="56" fillId="0" borderId="119" xfId="0" applyFont="1" applyBorder="1"/>
    <xf numFmtId="14" fontId="7" fillId="20" borderId="22" xfId="0" applyNumberFormat="1" applyFont="1" applyFill="1" applyBorder="1" applyAlignment="1" applyProtection="1">
      <alignment horizontal="left"/>
      <protection locked="0"/>
    </xf>
    <xf numFmtId="14" fontId="0" fillId="2" borderId="103" xfId="0" applyNumberFormat="1" applyFill="1" applyBorder="1" applyAlignment="1">
      <alignment horizontal="center"/>
    </xf>
    <xf numFmtId="16" fontId="0" fillId="0" borderId="18" xfId="0" applyNumberFormat="1" applyFont="1" applyBorder="1" applyAlignment="1">
      <alignment horizontal="center"/>
    </xf>
    <xf numFmtId="49" fontId="21" fillId="4" borderId="18" xfId="0" applyNumberFormat="1" applyFont="1" applyFill="1" applyBorder="1" applyAlignment="1">
      <alignment horizontal="center"/>
    </xf>
    <xf numFmtId="14" fontId="0" fillId="2" borderId="51" xfId="0" applyNumberFormat="1" applyFill="1" applyBorder="1" applyAlignment="1">
      <alignment horizontal="center"/>
    </xf>
    <xf numFmtId="14" fontId="7" fillId="20" borderId="18" xfId="0" applyNumberFormat="1" applyFont="1" applyFill="1" applyBorder="1" applyAlignment="1" applyProtection="1">
      <alignment horizontal="left"/>
      <protection locked="0"/>
    </xf>
    <xf numFmtId="49" fontId="0" fillId="2" borderId="18" xfId="0" applyNumberFormat="1" applyFont="1" applyFill="1" applyBorder="1" applyAlignment="1">
      <alignment horizontal="center"/>
    </xf>
    <xf numFmtId="164" fontId="6" fillId="0" borderId="22" xfId="0" applyNumberFormat="1" applyFont="1" applyBorder="1" applyAlignment="1">
      <alignment horizontal="center"/>
    </xf>
    <xf numFmtId="14" fontId="7" fillId="20" borderId="119" xfId="0" applyNumberFormat="1" applyFont="1" applyFill="1" applyBorder="1" applyAlignment="1" applyProtection="1">
      <alignment horizontal="left"/>
      <protection locked="0"/>
    </xf>
    <xf numFmtId="164" fontId="0" fillId="0" borderId="18" xfId="0" applyNumberFormat="1" applyFont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2" borderId="89" xfId="0" applyFill="1" applyBorder="1" applyAlignment="1">
      <alignment horizontal="center"/>
    </xf>
    <xf numFmtId="0" fontId="0" fillId="2" borderId="243" xfId="0" applyFill="1" applyBorder="1" applyAlignment="1">
      <alignment horizontal="center"/>
    </xf>
    <xf numFmtId="0" fontId="0" fillId="2" borderId="102" xfId="0" applyFill="1" applyBorder="1" applyAlignment="1">
      <alignment horizontal="center"/>
    </xf>
    <xf numFmtId="0" fontId="0" fillId="2" borderId="120" xfId="0" applyFill="1" applyBorder="1" applyAlignment="1">
      <alignment horizontal="center"/>
    </xf>
    <xf numFmtId="0" fontId="0" fillId="2" borderId="101" xfId="0" applyFill="1" applyBorder="1" applyAlignment="1">
      <alignment horizontal="center"/>
    </xf>
    <xf numFmtId="49" fontId="0" fillId="2" borderId="94" xfId="0" applyNumberFormat="1" applyFill="1" applyBorder="1" applyAlignment="1">
      <alignment horizontal="center"/>
    </xf>
    <xf numFmtId="49" fontId="0" fillId="2" borderId="125" xfId="0" applyNumberFormat="1" applyFill="1" applyBorder="1" applyAlignment="1">
      <alignment horizontal="center"/>
    </xf>
    <xf numFmtId="49" fontId="0" fillId="2" borderId="244" xfId="0" applyNumberFormat="1" applyFill="1" applyBorder="1" applyAlignment="1">
      <alignment horizontal="center"/>
    </xf>
    <xf numFmtId="49" fontId="0" fillId="2" borderId="85" xfId="0" applyNumberFormat="1" applyFill="1" applyBorder="1" applyAlignment="1">
      <alignment horizontal="center"/>
    </xf>
    <xf numFmtId="49" fontId="7" fillId="2" borderId="4" xfId="0" applyNumberFormat="1" applyFont="1" applyFill="1" applyBorder="1" applyAlignment="1">
      <alignment horizontal="center"/>
    </xf>
    <xf numFmtId="49" fontId="0" fillId="2" borderId="78" xfId="0" applyNumberFormat="1" applyFill="1" applyBorder="1" applyAlignment="1">
      <alignment horizontal="center"/>
    </xf>
    <xf numFmtId="49" fontId="0" fillId="2" borderId="13" xfId="0" applyNumberFormat="1" applyFill="1" applyBorder="1" applyAlignment="1">
      <alignment horizontal="center"/>
    </xf>
    <xf numFmtId="49" fontId="0" fillId="2" borderId="91" xfId="0" applyNumberFormat="1" applyFill="1" applyBorder="1" applyAlignment="1">
      <alignment horizontal="center"/>
    </xf>
    <xf numFmtId="49" fontId="0" fillId="2" borderId="126" xfId="0" applyNumberFormat="1" applyFill="1" applyBorder="1" applyAlignment="1">
      <alignment horizontal="center"/>
    </xf>
    <xf numFmtId="49" fontId="0" fillId="2" borderId="245" xfId="0" applyNumberFormat="1" applyFill="1" applyBorder="1" applyAlignment="1">
      <alignment horizontal="center"/>
    </xf>
    <xf numFmtId="49" fontId="0" fillId="2" borderId="86" xfId="0" applyNumberFormat="1" applyFill="1" applyBorder="1" applyAlignment="1">
      <alignment horizontal="center"/>
    </xf>
    <xf numFmtId="49" fontId="7" fillId="2" borderId="54" xfId="0" applyNumberFormat="1" applyFont="1" applyFill="1" applyBorder="1" applyAlignment="1">
      <alignment horizontal="center"/>
    </xf>
    <xf numFmtId="49" fontId="0" fillId="2" borderId="79" xfId="0" applyNumberFormat="1" applyFill="1" applyBorder="1" applyAlignment="1">
      <alignment horizontal="center"/>
    </xf>
    <xf numFmtId="0" fontId="19" fillId="26" borderId="28" xfId="7" applyFont="1" applyFill="1" applyBorder="1" applyAlignment="1" applyProtection="1">
      <alignment horizontal="center"/>
    </xf>
    <xf numFmtId="0" fontId="1" fillId="19" borderId="28" xfId="0" applyNumberFormat="1" applyFont="1" applyFill="1" applyBorder="1" applyAlignment="1">
      <alignment horizontal="center"/>
    </xf>
    <xf numFmtId="0" fontId="10" fillId="19" borderId="28" xfId="0" applyFont="1" applyFill="1" applyBorder="1" applyAlignment="1">
      <alignment horizontal="center"/>
    </xf>
    <xf numFmtId="0" fontId="19" fillId="26" borderId="22" xfId="7" applyFont="1" applyFill="1" applyBorder="1" applyAlignment="1" applyProtection="1">
      <alignment horizontal="center"/>
    </xf>
    <xf numFmtId="0" fontId="1" fillId="19" borderId="28" xfId="1" applyNumberFormat="1" applyFont="1" applyFill="1" applyBorder="1" applyAlignment="1">
      <alignment horizontal="center"/>
    </xf>
    <xf numFmtId="49" fontId="1" fillId="19" borderId="28" xfId="1" applyNumberFormat="1" applyFont="1" applyFill="1" applyBorder="1" applyAlignment="1">
      <alignment horizontal="center"/>
    </xf>
    <xf numFmtId="49" fontId="1" fillId="19" borderId="51" xfId="0" applyNumberFormat="1" applyFont="1" applyFill="1" applyBorder="1" applyAlignment="1">
      <alignment horizontal="center"/>
    </xf>
    <xf numFmtId="0" fontId="19" fillId="19" borderId="28" xfId="1" applyFont="1" applyFill="1" applyBorder="1" applyAlignment="1">
      <alignment horizontal="center"/>
    </xf>
    <xf numFmtId="49" fontId="1" fillId="19" borderId="133" xfId="1" applyNumberFormat="1" applyFont="1" applyFill="1" applyBorder="1" applyAlignment="1">
      <alignment horizontal="center"/>
    </xf>
    <xf numFmtId="0" fontId="1" fillId="19" borderId="22" xfId="0" applyNumberFormat="1" applyFont="1" applyFill="1" applyBorder="1" applyAlignment="1">
      <alignment horizontal="center"/>
    </xf>
    <xf numFmtId="0" fontId="1" fillId="19" borderId="28" xfId="1" applyFont="1" applyFill="1" applyBorder="1" applyAlignment="1">
      <alignment horizontal="center"/>
    </xf>
    <xf numFmtId="0" fontId="0" fillId="2" borderId="90" xfId="0" applyFill="1" applyBorder="1" applyAlignment="1">
      <alignment horizontal="center"/>
    </xf>
    <xf numFmtId="0" fontId="0" fillId="2" borderId="87" xfId="0" applyFill="1" applyBorder="1" applyAlignment="1">
      <alignment horizontal="center"/>
    </xf>
    <xf numFmtId="49" fontId="7" fillId="2" borderId="10" xfId="0" applyNumberFormat="1" applyFont="1" applyFill="1" applyBorder="1" applyAlignment="1">
      <alignment horizontal="center"/>
    </xf>
    <xf numFmtId="1" fontId="7" fillId="24" borderId="120" xfId="7" applyNumberFormat="1" applyFont="1" applyFill="1" applyBorder="1" applyAlignment="1" applyProtection="1">
      <alignment horizontal="center"/>
      <protection locked="0"/>
    </xf>
    <xf numFmtId="0" fontId="0" fillId="2" borderId="80" xfId="0" applyFill="1" applyBorder="1" applyAlignment="1">
      <alignment horizontal="center"/>
    </xf>
    <xf numFmtId="0" fontId="0" fillId="2" borderId="10" xfId="0" applyFont="1" applyFill="1" applyBorder="1" applyAlignment="1">
      <alignment horizontal="center"/>
    </xf>
    <xf numFmtId="168" fontId="7" fillId="24" borderId="54" xfId="7" applyNumberFormat="1" applyFont="1" applyFill="1" applyBorder="1" applyAlignment="1" applyProtection="1">
      <alignment horizontal="center"/>
      <protection locked="0"/>
    </xf>
    <xf numFmtId="0" fontId="19" fillId="25" borderId="72" xfId="7" applyNumberFormat="1" applyFont="1" applyFill="1" applyBorder="1" applyAlignment="1" applyProtection="1">
      <alignment horizontal="center"/>
    </xf>
    <xf numFmtId="0" fontId="1" fillId="21" borderId="72" xfId="0" applyNumberFormat="1" applyFont="1" applyFill="1" applyBorder="1" applyAlignment="1">
      <alignment horizontal="center"/>
    </xf>
    <xf numFmtId="0" fontId="1" fillId="21" borderId="72" xfId="0" applyFont="1" applyFill="1" applyBorder="1" applyAlignment="1">
      <alignment horizontal="center"/>
    </xf>
    <xf numFmtId="0" fontId="19" fillId="25" borderId="22" xfId="7" applyNumberFormat="1" applyFont="1" applyFill="1" applyBorder="1" applyAlignment="1" applyProtection="1">
      <alignment horizontal="center"/>
    </xf>
    <xf numFmtId="0" fontId="46" fillId="25" borderId="22" xfId="7" applyNumberFormat="1" applyFont="1" applyFill="1" applyBorder="1" applyAlignment="1" applyProtection="1">
      <alignment horizontal="center"/>
    </xf>
    <xf numFmtId="49" fontId="1" fillId="21" borderId="72" xfId="0" applyNumberFormat="1" applyFont="1" applyFill="1" applyBorder="1" applyAlignment="1">
      <alignment horizontal="center"/>
    </xf>
    <xf numFmtId="0" fontId="10" fillId="21" borderId="72" xfId="0" applyFont="1" applyFill="1" applyBorder="1" applyAlignment="1">
      <alignment horizontal="center"/>
    </xf>
    <xf numFmtId="0" fontId="19" fillId="21" borderId="72" xfId="0" applyFont="1" applyFill="1" applyBorder="1" applyAlignment="1">
      <alignment horizontal="center"/>
    </xf>
    <xf numFmtId="0" fontId="1" fillId="21" borderId="133" xfId="0" applyNumberFormat="1" applyFont="1" applyFill="1" applyBorder="1" applyAlignment="1">
      <alignment horizontal="center"/>
    </xf>
    <xf numFmtId="0" fontId="1" fillId="21" borderId="51" xfId="0" applyNumberFormat="1" applyFont="1" applyFill="1" applyBorder="1" applyAlignment="1">
      <alignment horizontal="center"/>
    </xf>
    <xf numFmtId="0" fontId="1" fillId="21" borderId="22" xfId="0" applyNumberFormat="1" applyFont="1" applyFill="1" applyBorder="1" applyAlignment="1">
      <alignment horizontal="center"/>
    </xf>
    <xf numFmtId="49" fontId="1" fillId="21" borderId="119" xfId="0" applyNumberFormat="1" applyFont="1" applyFill="1" applyBorder="1" applyAlignment="1">
      <alignment horizontal="center"/>
    </xf>
    <xf numFmtId="0" fontId="19" fillId="22" borderId="28" xfId="7" applyFont="1" applyFill="1" applyBorder="1" applyAlignment="1" applyProtection="1">
      <alignment horizontal="center"/>
    </xf>
    <xf numFmtId="49" fontId="57" fillId="6" borderId="28" xfId="0" applyNumberFormat="1" applyFont="1" applyFill="1" applyBorder="1" applyAlignment="1">
      <alignment horizontal="center"/>
    </xf>
    <xf numFmtId="0" fontId="1" fillId="6" borderId="246" xfId="0" applyFont="1" applyFill="1" applyBorder="1" applyAlignment="1">
      <alignment horizontal="center"/>
    </xf>
    <xf numFmtId="0" fontId="46" fillId="22" borderId="121" xfId="7" applyFont="1" applyFill="1" applyBorder="1" applyAlignment="1" applyProtection="1">
      <alignment horizontal="center"/>
    </xf>
    <xf numFmtId="49" fontId="1" fillId="6" borderId="167" xfId="0" applyNumberFormat="1" applyFont="1" applyFill="1" applyBorder="1" applyAlignment="1">
      <alignment horizontal="center"/>
    </xf>
    <xf numFmtId="0" fontId="0" fillId="0" borderId="27" xfId="0" applyBorder="1"/>
    <xf numFmtId="0" fontId="0" fillId="0" borderId="186" xfId="0" applyBorder="1"/>
    <xf numFmtId="0" fontId="0" fillId="0" borderId="187" xfId="0" applyBorder="1"/>
    <xf numFmtId="0" fontId="0" fillId="0" borderId="186" xfId="0" applyFont="1" applyBorder="1" applyAlignment="1">
      <alignment horizontal="left"/>
    </xf>
    <xf numFmtId="0" fontId="7" fillId="20" borderId="187" xfId="7" applyFont="1" applyFill="1" applyBorder="1" applyProtection="1">
      <protection locked="0"/>
    </xf>
    <xf numFmtId="0" fontId="7" fillId="20" borderId="186" xfId="7" applyFont="1" applyFill="1" applyBorder="1" applyAlignment="1" applyProtection="1">
      <alignment horizontal="left"/>
      <protection locked="0"/>
    </xf>
    <xf numFmtId="0" fontId="0" fillId="0" borderId="237" xfId="0" applyFont="1" applyBorder="1"/>
    <xf numFmtId="0" fontId="0" fillId="0" borderId="252" xfId="0" applyFont="1" applyBorder="1"/>
    <xf numFmtId="0" fontId="7" fillId="20" borderId="230" xfId="7" applyFont="1" applyFill="1" applyBorder="1" applyAlignment="1" applyProtection="1">
      <alignment horizontal="left"/>
      <protection locked="0"/>
    </xf>
    <xf numFmtId="0" fontId="0" fillId="0" borderId="239" xfId="0" applyFont="1" applyBorder="1"/>
    <xf numFmtId="0" fontId="0" fillId="0" borderId="229" xfId="0" applyBorder="1" applyAlignment="1">
      <alignment horizontal="center"/>
    </xf>
    <xf numFmtId="0" fontId="7" fillId="20" borderId="229" xfId="0" applyFont="1" applyFill="1" applyBorder="1" applyAlignment="1" applyProtection="1">
      <alignment horizontal="center"/>
      <protection locked="0"/>
    </xf>
    <xf numFmtId="0" fontId="0" fillId="0" borderId="236" xfId="0" applyFont="1" applyBorder="1" applyAlignment="1">
      <alignment horizontal="center"/>
    </xf>
    <xf numFmtId="0" fontId="0" fillId="0" borderId="139" xfId="0" applyNumberFormat="1" applyBorder="1" applyAlignment="1">
      <alignment horizontal="center"/>
    </xf>
    <xf numFmtId="0" fontId="0" fillId="0" borderId="138" xfId="0" applyNumberFormat="1" applyBorder="1" applyAlignment="1">
      <alignment horizontal="center"/>
    </xf>
    <xf numFmtId="0" fontId="22" fillId="4" borderId="138" xfId="0" applyFont="1" applyFill="1" applyBorder="1" applyAlignment="1">
      <alignment horizontal="center"/>
    </xf>
    <xf numFmtId="0" fontId="46" fillId="20" borderId="138" xfId="7" applyFont="1" applyFill="1" applyBorder="1" applyAlignment="1" applyProtection="1">
      <alignment horizontal="center"/>
      <protection locked="0"/>
    </xf>
    <xf numFmtId="49" fontId="0" fillId="2" borderId="240" xfId="0" applyNumberFormat="1" applyFont="1" applyFill="1" applyBorder="1" applyAlignment="1">
      <alignment horizontal="center"/>
    </xf>
    <xf numFmtId="49" fontId="0" fillId="2" borderId="139" xfId="0" applyNumberFormat="1" applyFont="1" applyFill="1" applyBorder="1" applyAlignment="1">
      <alignment horizontal="center"/>
    </xf>
    <xf numFmtId="0" fontId="22" fillId="4" borderId="197" xfId="0" applyFont="1" applyFill="1" applyBorder="1" applyAlignment="1">
      <alignment horizontal="center"/>
    </xf>
    <xf numFmtId="0" fontId="46" fillId="20" borderId="111" xfId="7" applyFont="1" applyFill="1" applyBorder="1" applyAlignment="1" applyProtection="1">
      <alignment horizontal="center"/>
      <protection locked="0"/>
    </xf>
    <xf numFmtId="0" fontId="46" fillId="20" borderId="27" xfId="0" applyFont="1" applyFill="1" applyBorder="1" applyAlignment="1" applyProtection="1">
      <alignment horizontal="center"/>
      <protection locked="0"/>
    </xf>
    <xf numFmtId="0" fontId="7" fillId="20" borderId="135" xfId="0" applyFont="1" applyFill="1" applyBorder="1" applyAlignment="1" applyProtection="1">
      <alignment horizontal="left"/>
      <protection locked="0"/>
    </xf>
    <xf numFmtId="0" fontId="7" fillId="20" borderId="111" xfId="0" applyFont="1" applyFill="1" applyBorder="1" applyAlignment="1" applyProtection="1">
      <alignment horizontal="left"/>
      <protection locked="0"/>
    </xf>
    <xf numFmtId="14" fontId="0" fillId="0" borderId="128" xfId="0" applyNumberFormat="1" applyBorder="1" applyAlignment="1">
      <alignment horizontal="center"/>
    </xf>
    <xf numFmtId="14" fontId="0" fillId="0" borderId="103" xfId="0" applyNumberFormat="1" applyBorder="1" applyAlignment="1">
      <alignment horizontal="center"/>
    </xf>
    <xf numFmtId="0" fontId="0" fillId="0" borderId="114" xfId="0" applyBorder="1" applyAlignment="1">
      <alignment horizontal="center"/>
    </xf>
    <xf numFmtId="49" fontId="0" fillId="2" borderId="263" xfId="0" applyNumberFormat="1" applyFont="1" applyFill="1" applyBorder="1" applyAlignment="1">
      <alignment horizontal="center"/>
    </xf>
    <xf numFmtId="49" fontId="0" fillId="2" borderId="262" xfId="0" applyNumberFormat="1" applyFont="1" applyFill="1" applyBorder="1" applyAlignment="1">
      <alignment horizontal="center"/>
    </xf>
    <xf numFmtId="49" fontId="0" fillId="0" borderId="216" xfId="0" applyNumberFormat="1" applyBorder="1" applyAlignment="1">
      <alignment horizontal="center"/>
    </xf>
    <xf numFmtId="49" fontId="0" fillId="0" borderId="142" xfId="0" applyNumberFormat="1" applyBorder="1" applyAlignment="1">
      <alignment horizontal="center"/>
    </xf>
    <xf numFmtId="49" fontId="0" fillId="0" borderId="214" xfId="0" applyNumberFormat="1" applyBorder="1" applyAlignment="1">
      <alignment horizontal="center"/>
    </xf>
    <xf numFmtId="49" fontId="1" fillId="19" borderId="68" xfId="1" applyNumberFormat="1" applyFont="1" applyFill="1" applyBorder="1" applyAlignment="1">
      <alignment horizontal="center"/>
    </xf>
    <xf numFmtId="0" fontId="0" fillId="0" borderId="143" xfId="0" applyBorder="1" applyAlignment="1">
      <alignment horizontal="center"/>
    </xf>
    <xf numFmtId="1" fontId="7" fillId="24" borderId="140" xfId="7" applyNumberFormat="1" applyFont="1" applyFill="1" applyBorder="1" applyAlignment="1" applyProtection="1">
      <alignment horizontal="center"/>
      <protection locked="0"/>
    </xf>
    <xf numFmtId="49" fontId="21" fillId="2" borderId="140" xfId="0" applyNumberFormat="1" applyFont="1" applyFill="1" applyBorder="1" applyAlignment="1">
      <alignment horizontal="center"/>
    </xf>
    <xf numFmtId="0" fontId="46" fillId="22" borderId="139" xfId="7" applyFont="1" applyFill="1" applyBorder="1" applyAlignment="1" applyProtection="1">
      <alignment horizontal="center"/>
    </xf>
    <xf numFmtId="0" fontId="1" fillId="6" borderId="237" xfId="0" applyFont="1" applyFill="1" applyBorder="1" applyAlignment="1">
      <alignment horizontal="center"/>
    </xf>
    <xf numFmtId="0" fontId="1" fillId="6" borderId="35" xfId="0" applyFont="1" applyFill="1" applyBorder="1" applyAlignment="1">
      <alignment horizontal="center"/>
    </xf>
    <xf numFmtId="0" fontId="1" fillId="6" borderId="35" xfId="0" applyNumberFormat="1" applyFont="1" applyFill="1" applyBorder="1" applyAlignment="1">
      <alignment horizontal="center"/>
    </xf>
    <xf numFmtId="0" fontId="19" fillId="6" borderId="128" xfId="0" applyFont="1" applyFill="1" applyBorder="1" applyAlignment="1">
      <alignment horizontal="center"/>
    </xf>
    <xf numFmtId="0" fontId="46" fillId="22" borderId="150" xfId="7" applyFont="1" applyFill="1" applyBorder="1" applyAlignment="1" applyProtection="1">
      <alignment horizontal="center"/>
    </xf>
    <xf numFmtId="0" fontId="0" fillId="2" borderId="139" xfId="0" applyFill="1" applyBorder="1"/>
    <xf numFmtId="0" fontId="0" fillId="2" borderId="145" xfId="0" applyFill="1" applyBorder="1"/>
    <xf numFmtId="0" fontId="7" fillId="20" borderId="139" xfId="7" applyFont="1" applyFill="1" applyBorder="1" applyProtection="1">
      <protection locked="0"/>
    </xf>
    <xf numFmtId="0" fontId="0" fillId="2" borderId="209" xfId="0" applyFill="1" applyBorder="1"/>
    <xf numFmtId="0" fontId="7" fillId="4" borderId="145" xfId="0" applyFont="1" applyFill="1" applyBorder="1" applyAlignment="1">
      <alignment horizontal="left"/>
    </xf>
    <xf numFmtId="0" fontId="0" fillId="2" borderId="186" xfId="0" applyFill="1" applyBorder="1"/>
    <xf numFmtId="0" fontId="0" fillId="2" borderId="201" xfId="0" applyFill="1" applyBorder="1"/>
    <xf numFmtId="0" fontId="0" fillId="2" borderId="230" xfId="0" applyFill="1" applyBorder="1"/>
    <xf numFmtId="0" fontId="0" fillId="2" borderId="216" xfId="0" applyFill="1" applyBorder="1"/>
    <xf numFmtId="0" fontId="0" fillId="2" borderId="214" xfId="0" applyFill="1" applyBorder="1"/>
    <xf numFmtId="0" fontId="0" fillId="0" borderId="133" xfId="0" applyFont="1" applyBorder="1"/>
    <xf numFmtId="0" fontId="7" fillId="0" borderId="26" xfId="7" applyFont="1" applyBorder="1" applyProtection="1">
      <protection locked="0"/>
    </xf>
    <xf numFmtId="0" fontId="0" fillId="2" borderId="197" xfId="0" applyFill="1" applyBorder="1" applyAlignment="1">
      <alignment horizontal="center"/>
    </xf>
    <xf numFmtId="0" fontId="0" fillId="2" borderId="150" xfId="0" applyFill="1" applyBorder="1" applyAlignment="1">
      <alignment horizontal="center"/>
    </xf>
    <xf numFmtId="0" fontId="7" fillId="20" borderId="26" xfId="0" applyNumberFormat="1" applyFont="1" applyFill="1" applyBorder="1" applyAlignment="1" applyProtection="1">
      <alignment horizontal="center"/>
      <protection locked="0"/>
    </xf>
    <xf numFmtId="0" fontId="16" fillId="0" borderId="81" xfId="0" applyFont="1" applyFill="1" applyBorder="1" applyAlignment="1">
      <alignment horizontal="center"/>
    </xf>
    <xf numFmtId="0" fontId="0" fillId="2" borderId="230" xfId="0" applyFill="1" applyBorder="1" applyAlignment="1">
      <alignment horizontal="center"/>
    </xf>
    <xf numFmtId="0" fontId="7" fillId="20" borderId="150" xfId="0" applyFont="1" applyFill="1" applyBorder="1" applyAlignment="1" applyProtection="1">
      <alignment horizontal="center"/>
      <protection locked="0"/>
    </xf>
    <xf numFmtId="0" fontId="0" fillId="2" borderId="81" xfId="0" applyNumberFormat="1" applyFont="1" applyFill="1" applyBorder="1" applyAlignment="1">
      <alignment horizontal="center"/>
    </xf>
    <xf numFmtId="0" fontId="7" fillId="0" borderId="26" xfId="7" applyFont="1" applyBorder="1" applyAlignment="1" applyProtection="1">
      <alignment horizontal="center"/>
      <protection locked="0"/>
    </xf>
    <xf numFmtId="0" fontId="0" fillId="0" borderId="0" xfId="0" applyNumberFormat="1" applyBorder="1" applyAlignment="1">
      <alignment horizontal="center"/>
    </xf>
    <xf numFmtId="0" fontId="0" fillId="0" borderId="150" xfId="0" applyNumberFormat="1" applyBorder="1" applyAlignment="1">
      <alignment horizontal="center"/>
    </xf>
    <xf numFmtId="0" fontId="2" fillId="2" borderId="150" xfId="0" applyFont="1" applyFill="1" applyBorder="1" applyAlignment="1">
      <alignment horizontal="center" vertical="center"/>
    </xf>
    <xf numFmtId="0" fontId="2" fillId="2" borderId="197" xfId="0" applyFont="1" applyFill="1" applyBorder="1" applyAlignment="1">
      <alignment horizontal="center" vertical="center"/>
    </xf>
    <xf numFmtId="0" fontId="46" fillId="20" borderId="150" xfId="7" applyFont="1" applyFill="1" applyBorder="1" applyAlignment="1" applyProtection="1">
      <alignment horizontal="center"/>
      <protection locked="0"/>
    </xf>
    <xf numFmtId="0" fontId="19" fillId="20" borderId="150" xfId="0" applyFont="1" applyFill="1" applyBorder="1" applyAlignment="1" applyProtection="1">
      <alignment horizontal="center"/>
      <protection locked="0"/>
    </xf>
    <xf numFmtId="0" fontId="2" fillId="2" borderId="230" xfId="0" applyFont="1" applyFill="1" applyBorder="1" applyAlignment="1">
      <alignment horizontal="center" vertical="center"/>
    </xf>
    <xf numFmtId="0" fontId="2" fillId="2" borderId="145" xfId="0" applyFont="1" applyFill="1" applyBorder="1" applyAlignment="1">
      <alignment horizontal="center" vertical="center"/>
    </xf>
    <xf numFmtId="0" fontId="1" fillId="0" borderId="150" xfId="0" applyFont="1" applyBorder="1" applyAlignment="1">
      <alignment horizontal="center"/>
    </xf>
    <xf numFmtId="0" fontId="46" fillId="20" borderId="150" xfId="0" applyFont="1" applyFill="1" applyBorder="1" applyAlignment="1" applyProtection="1">
      <alignment horizontal="center"/>
      <protection locked="0"/>
    </xf>
    <xf numFmtId="0" fontId="1" fillId="2" borderId="230" xfId="0" applyFont="1" applyFill="1" applyBorder="1" applyAlignment="1">
      <alignment horizontal="center"/>
    </xf>
    <xf numFmtId="0" fontId="0" fillId="2" borderId="197" xfId="0" applyFill="1" applyBorder="1"/>
    <xf numFmtId="0" fontId="0" fillId="2" borderId="150" xfId="0" applyFill="1" applyBorder="1"/>
    <xf numFmtId="0" fontId="0" fillId="0" borderId="150" xfId="0" applyFont="1" applyFill="1" applyBorder="1" applyAlignment="1">
      <alignment horizontal="left"/>
    </xf>
    <xf numFmtId="0" fontId="7" fillId="20" borderId="150" xfId="0" applyFont="1" applyFill="1" applyBorder="1" applyAlignment="1" applyProtection="1">
      <alignment horizontal="left"/>
      <protection locked="0"/>
    </xf>
    <xf numFmtId="49" fontId="59" fillId="20" borderId="26" xfId="7" applyNumberFormat="1" applyFont="1" applyFill="1" applyBorder="1" applyAlignment="1" applyProtection="1">
      <alignment horizontal="left"/>
      <protection locked="0"/>
    </xf>
    <xf numFmtId="49" fontId="0" fillId="0" borderId="81" xfId="0" applyNumberFormat="1" applyFont="1" applyBorder="1" applyAlignment="1">
      <alignment horizontal="left"/>
    </xf>
    <xf numFmtId="49" fontId="0" fillId="2" borderId="257" xfId="0" applyNumberFormat="1" applyFont="1" applyFill="1" applyBorder="1" applyAlignment="1">
      <alignment horizontal="left"/>
    </xf>
    <xf numFmtId="49" fontId="16" fillId="2" borderId="197" xfId="0" applyNumberFormat="1" applyFont="1" applyFill="1" applyBorder="1" applyAlignment="1">
      <alignment horizontal="left" vertical="center"/>
    </xf>
    <xf numFmtId="0" fontId="7" fillId="0" borderId="26" xfId="7" applyNumberFormat="1" applyFont="1" applyBorder="1" applyAlignment="1" applyProtection="1">
      <alignment horizontal="left"/>
      <protection locked="0"/>
    </xf>
    <xf numFmtId="49" fontId="0" fillId="2" borderId="67" xfId="0" applyNumberFormat="1" applyFont="1" applyFill="1" applyBorder="1" applyAlignment="1">
      <alignment horizontal="left"/>
    </xf>
    <xf numFmtId="0" fontId="0" fillId="2" borderId="148" xfId="0" applyFill="1" applyBorder="1"/>
    <xf numFmtId="0" fontId="0" fillId="2" borderId="198" xfId="0" applyFill="1" applyBorder="1"/>
    <xf numFmtId="0" fontId="21" fillId="4" borderId="51" xfId="0" applyFont="1" applyFill="1" applyBorder="1" applyAlignment="1">
      <alignment horizontal="left"/>
    </xf>
    <xf numFmtId="0" fontId="58" fillId="27" borderId="28" xfId="0" applyFont="1" applyFill="1" applyBorder="1" applyAlignment="1" applyProtection="1">
      <alignment horizontal="left"/>
      <protection locked="0"/>
    </xf>
    <xf numFmtId="0" fontId="0" fillId="2" borderId="104" xfId="0" applyFill="1" applyBorder="1"/>
    <xf numFmtId="49" fontId="0" fillId="2" borderId="104" xfId="0" applyNumberFormat="1" applyFont="1" applyFill="1" applyBorder="1" applyAlignment="1">
      <alignment horizontal="left"/>
    </xf>
    <xf numFmtId="0" fontId="7" fillId="20" borderId="148" xfId="0" applyFont="1" applyFill="1" applyBorder="1" applyAlignment="1" applyProtection="1">
      <alignment horizontal="left"/>
      <protection locked="0"/>
    </xf>
    <xf numFmtId="0" fontId="0" fillId="2" borderId="167" xfId="0" applyFill="1" applyBorder="1"/>
    <xf numFmtId="0" fontId="21" fillId="4" borderId="104" xfId="0" applyFont="1" applyFill="1" applyBorder="1" applyAlignment="1">
      <alignment horizontal="left"/>
    </xf>
    <xf numFmtId="0" fontId="21" fillId="4" borderId="198" xfId="0" applyFont="1" applyFill="1" applyBorder="1" applyAlignment="1">
      <alignment horizontal="left"/>
    </xf>
    <xf numFmtId="14" fontId="21" fillId="4" borderId="128" xfId="0" applyNumberFormat="1" applyFont="1" applyFill="1" applyBorder="1" applyAlignment="1">
      <alignment horizontal="center"/>
    </xf>
    <xf numFmtId="14" fontId="21" fillId="4" borderId="230" xfId="0" applyNumberFormat="1" applyFont="1" applyFill="1" applyBorder="1" applyAlignment="1">
      <alignment horizontal="center"/>
    </xf>
    <xf numFmtId="14" fontId="0" fillId="2" borderId="128" xfId="0" applyNumberFormat="1" applyFill="1" applyBorder="1" applyAlignment="1">
      <alignment horizontal="center"/>
    </xf>
    <xf numFmtId="164" fontId="6" fillId="0" borderId="103" xfId="0" applyNumberFormat="1" applyFont="1" applyBorder="1" applyAlignment="1">
      <alignment horizontal="center"/>
    </xf>
    <xf numFmtId="14" fontId="0" fillId="2" borderId="230" xfId="0" applyNumberFormat="1" applyFill="1" applyBorder="1" applyAlignment="1">
      <alignment horizontal="center"/>
    </xf>
    <xf numFmtId="14" fontId="21" fillId="4" borderId="103" xfId="0" applyNumberFormat="1" applyFont="1" applyFill="1" applyBorder="1" applyAlignment="1">
      <alignment horizontal="center"/>
    </xf>
    <xf numFmtId="0" fontId="0" fillId="2" borderId="140" xfId="0" applyFill="1" applyBorder="1" applyAlignment="1">
      <alignment horizontal="center"/>
    </xf>
    <xf numFmtId="0" fontId="0" fillId="2" borderId="199" xfId="0" applyFill="1" applyBorder="1" applyAlignment="1">
      <alignment horizontal="center"/>
    </xf>
    <xf numFmtId="0" fontId="0" fillId="2" borderId="143" xfId="0" applyFill="1" applyBorder="1" applyAlignment="1">
      <alignment horizontal="center"/>
    </xf>
    <xf numFmtId="1" fontId="7" fillId="23" borderId="140" xfId="7" applyNumberFormat="1" applyFont="1" applyFill="1" applyBorder="1" applyAlignment="1" applyProtection="1">
      <alignment horizontal="center"/>
      <protection locked="0"/>
    </xf>
    <xf numFmtId="0" fontId="0" fillId="2" borderId="215" xfId="0" applyFill="1" applyBorder="1" applyAlignment="1">
      <alignment horizontal="center"/>
    </xf>
    <xf numFmtId="49" fontId="7" fillId="2" borderId="24" xfId="0" applyNumberFormat="1" applyFont="1" applyFill="1" applyBorder="1" applyAlignment="1">
      <alignment horizontal="center"/>
    </xf>
    <xf numFmtId="0" fontId="0" fillId="2" borderId="232" xfId="0" applyFill="1" applyBorder="1" applyAlignment="1">
      <alignment horizontal="center"/>
    </xf>
    <xf numFmtId="1" fontId="7" fillId="23" borderId="143" xfId="7" applyNumberFormat="1" applyFont="1" applyFill="1" applyBorder="1" applyAlignment="1" applyProtection="1">
      <alignment horizontal="center"/>
      <protection locked="0"/>
    </xf>
    <xf numFmtId="49" fontId="0" fillId="2" borderId="151" xfId="0" applyNumberFormat="1" applyFill="1" applyBorder="1" applyAlignment="1">
      <alignment horizontal="center"/>
    </xf>
    <xf numFmtId="49" fontId="0" fillId="2" borderId="200" xfId="0" applyNumberFormat="1" applyFill="1" applyBorder="1" applyAlignment="1">
      <alignment horizontal="center"/>
    </xf>
    <xf numFmtId="49" fontId="0" fillId="2" borderId="154" xfId="0" applyNumberFormat="1" applyFill="1" applyBorder="1" applyAlignment="1">
      <alignment horizontal="center"/>
    </xf>
    <xf numFmtId="49" fontId="0" fillId="2" borderId="222" xfId="0" applyNumberFormat="1" applyFill="1" applyBorder="1" applyAlignment="1">
      <alignment horizontal="center"/>
    </xf>
    <xf numFmtId="168" fontId="7" fillId="23" borderId="151" xfId="7" applyNumberFormat="1" applyFont="1" applyFill="1" applyBorder="1" applyAlignment="1" applyProtection="1">
      <alignment horizontal="center"/>
      <protection locked="0"/>
    </xf>
    <xf numFmtId="49" fontId="0" fillId="2" borderId="216" xfId="0" applyNumberFormat="1" applyFill="1" applyBorder="1" applyAlignment="1">
      <alignment horizontal="center"/>
    </xf>
    <xf numFmtId="49" fontId="0" fillId="2" borderId="233" xfId="0" applyNumberFormat="1" applyFill="1" applyBorder="1" applyAlignment="1">
      <alignment horizontal="center"/>
    </xf>
    <xf numFmtId="168" fontId="7" fillId="23" borderId="154" xfId="7" applyNumberFormat="1" applyFont="1" applyFill="1" applyBorder="1" applyAlignment="1" applyProtection="1">
      <alignment horizontal="center"/>
      <protection locked="0"/>
    </xf>
    <xf numFmtId="49" fontId="0" fillId="2" borderId="152" xfId="0" applyNumberFormat="1" applyFill="1" applyBorder="1" applyAlignment="1">
      <alignment horizontal="center"/>
    </xf>
    <xf numFmtId="49" fontId="0" fillId="2" borderId="201" xfId="0" applyNumberFormat="1" applyFill="1" applyBorder="1" applyAlignment="1">
      <alignment horizontal="center"/>
    </xf>
    <xf numFmtId="49" fontId="0" fillId="2" borderId="142" xfId="0" applyNumberFormat="1" applyFill="1" applyBorder="1" applyAlignment="1">
      <alignment horizontal="center"/>
    </xf>
    <xf numFmtId="49" fontId="0" fillId="2" borderId="223" xfId="0" applyNumberFormat="1" applyFill="1" applyBorder="1" applyAlignment="1">
      <alignment horizontal="center"/>
    </xf>
    <xf numFmtId="168" fontId="7" fillId="23" borderId="152" xfId="7" applyNumberFormat="1" applyFont="1" applyFill="1" applyBorder="1" applyAlignment="1" applyProtection="1">
      <alignment horizontal="center"/>
      <protection locked="0"/>
    </xf>
    <xf numFmtId="49" fontId="7" fillId="2" borderId="12" xfId="0" applyNumberFormat="1" applyFont="1" applyFill="1" applyBorder="1" applyAlignment="1">
      <alignment horizontal="center"/>
    </xf>
    <xf numFmtId="49" fontId="0" fillId="2" borderId="234" xfId="0" applyNumberFormat="1" applyFill="1" applyBorder="1" applyAlignment="1">
      <alignment horizontal="center"/>
    </xf>
    <xf numFmtId="168" fontId="7" fillId="23" borderId="142" xfId="7" applyNumberFormat="1" applyFont="1" applyFill="1" applyBorder="1" applyAlignment="1" applyProtection="1">
      <alignment horizontal="center"/>
      <protection locked="0"/>
    </xf>
    <xf numFmtId="49" fontId="19" fillId="26" borderId="22" xfId="7" applyNumberFormat="1" applyFont="1" applyFill="1" applyBorder="1" applyAlignment="1" applyProtection="1">
      <alignment horizontal="center"/>
    </xf>
    <xf numFmtId="0" fontId="10" fillId="19" borderId="150" xfId="0" applyFont="1" applyFill="1" applyBorder="1" applyAlignment="1">
      <alignment horizontal="center"/>
    </xf>
    <xf numFmtId="0" fontId="19" fillId="19" borderId="150" xfId="1" applyFont="1" applyFill="1" applyBorder="1" applyAlignment="1">
      <alignment horizontal="center"/>
    </xf>
    <xf numFmtId="0" fontId="19" fillId="26" borderId="150" xfId="7" applyFont="1" applyFill="1" applyBorder="1" applyAlignment="1" applyProtection="1">
      <alignment horizontal="center"/>
    </xf>
    <xf numFmtId="49" fontId="0" fillId="2" borderId="59" xfId="0" applyNumberFormat="1" applyFill="1" applyBorder="1" applyAlignment="1">
      <alignment horizontal="center"/>
    </xf>
    <xf numFmtId="49" fontId="0" fillId="2" borderId="10" xfId="0" applyNumberFormat="1" applyFill="1" applyBorder="1" applyAlignment="1">
      <alignment horizontal="center"/>
    </xf>
    <xf numFmtId="49" fontId="0" fillId="2" borderId="153" xfId="0" applyNumberFormat="1" applyFill="1" applyBorder="1" applyAlignment="1">
      <alignment horizontal="center"/>
    </xf>
    <xf numFmtId="49" fontId="0" fillId="2" borderId="202" xfId="0" applyNumberFormat="1" applyFill="1" applyBorder="1" applyAlignment="1">
      <alignment horizontal="center"/>
    </xf>
    <xf numFmtId="49" fontId="7" fillId="24" borderId="24" xfId="7" applyNumberFormat="1" applyFont="1" applyFill="1" applyBorder="1" applyAlignment="1" applyProtection="1">
      <alignment horizontal="center"/>
      <protection locked="0"/>
    </xf>
    <xf numFmtId="49" fontId="0" fillId="2" borderId="149" xfId="0" applyNumberFormat="1" applyFill="1" applyBorder="1" applyAlignment="1">
      <alignment horizontal="center"/>
    </xf>
    <xf numFmtId="49" fontId="0" fillId="2" borderId="80" xfId="0" applyNumberFormat="1" applyFill="1" applyBorder="1" applyAlignment="1">
      <alignment horizontal="center"/>
    </xf>
    <xf numFmtId="1" fontId="7" fillId="24" borderId="153" xfId="7" applyNumberFormat="1" applyFont="1" applyFill="1" applyBorder="1" applyAlignment="1" applyProtection="1">
      <alignment horizontal="center"/>
      <protection locked="0"/>
    </xf>
    <xf numFmtId="49" fontId="0" fillId="2" borderId="272" xfId="0" applyNumberFormat="1" applyFont="1" applyFill="1" applyBorder="1" applyAlignment="1">
      <alignment horizontal="center"/>
    </xf>
    <xf numFmtId="49" fontId="7" fillId="24" borderId="153" xfId="7" applyNumberFormat="1" applyFont="1" applyFill="1" applyBorder="1" applyAlignment="1" applyProtection="1">
      <alignment horizontal="center"/>
      <protection locked="0"/>
    </xf>
    <xf numFmtId="49" fontId="0" fillId="2" borderId="87" xfId="0" applyNumberFormat="1" applyFill="1" applyBorder="1" applyAlignment="1">
      <alignment horizontal="center"/>
    </xf>
    <xf numFmtId="0" fontId="21" fillId="2" borderId="149" xfId="0" applyNumberFormat="1" applyFont="1" applyFill="1" applyBorder="1" applyAlignment="1">
      <alignment horizontal="center"/>
    </xf>
    <xf numFmtId="0" fontId="7" fillId="2" borderId="149" xfId="0" applyFont="1" applyFill="1" applyBorder="1" applyAlignment="1">
      <alignment horizontal="center"/>
    </xf>
    <xf numFmtId="49" fontId="0" fillId="2" borderId="232" xfId="0" applyNumberFormat="1" applyFill="1" applyBorder="1" applyAlignment="1">
      <alignment horizontal="center"/>
    </xf>
    <xf numFmtId="1" fontId="7" fillId="24" borderId="149" xfId="7" applyNumberFormat="1" applyFont="1" applyFill="1" applyBorder="1" applyAlignment="1" applyProtection="1">
      <alignment horizontal="center"/>
      <protection locked="0"/>
    </xf>
    <xf numFmtId="49" fontId="7" fillId="24" borderId="149" xfId="7" applyNumberFormat="1" applyFont="1" applyFill="1" applyBorder="1" applyAlignment="1" applyProtection="1">
      <alignment horizontal="center"/>
      <protection locked="0"/>
    </xf>
    <xf numFmtId="49" fontId="0" fillId="2" borderId="211" xfId="0" applyNumberFormat="1" applyFill="1" applyBorder="1" applyAlignment="1">
      <alignment horizontal="center"/>
    </xf>
    <xf numFmtId="168" fontId="7" fillId="24" borderId="152" xfId="7" applyNumberFormat="1" applyFont="1" applyFill="1" applyBorder="1" applyAlignment="1" applyProtection="1">
      <alignment horizontal="center"/>
      <protection locked="0"/>
    </xf>
    <xf numFmtId="49" fontId="0" fillId="2" borderId="273" xfId="0" applyNumberFormat="1" applyFont="1" applyFill="1" applyBorder="1" applyAlignment="1">
      <alignment horizontal="center"/>
    </xf>
    <xf numFmtId="49" fontId="0" fillId="2" borderId="213" xfId="0" applyNumberFormat="1" applyFill="1" applyBorder="1" applyAlignment="1">
      <alignment horizontal="center"/>
    </xf>
    <xf numFmtId="49" fontId="7" fillId="24" borderId="152" xfId="7" applyNumberFormat="1" applyFont="1" applyFill="1" applyBorder="1" applyAlignment="1" applyProtection="1">
      <alignment horizontal="center"/>
      <protection locked="0"/>
    </xf>
    <xf numFmtId="49" fontId="0" fillId="2" borderId="270" xfId="0" applyNumberFormat="1" applyFont="1" applyFill="1" applyBorder="1" applyAlignment="1">
      <alignment horizontal="center"/>
    </xf>
    <xf numFmtId="168" fontId="7" fillId="24" borderId="142" xfId="7" applyNumberFormat="1" applyFont="1" applyFill="1" applyBorder="1" applyAlignment="1" applyProtection="1">
      <alignment horizontal="center"/>
      <protection locked="0"/>
    </xf>
    <xf numFmtId="49" fontId="46" fillId="25" borderId="212" xfId="7" applyNumberFormat="1" applyFont="1" applyFill="1" applyBorder="1" applyAlignment="1" applyProtection="1">
      <alignment horizontal="center"/>
    </xf>
    <xf numFmtId="49" fontId="46" fillId="25" borderId="150" xfId="7" applyNumberFormat="1" applyFont="1" applyFill="1" applyBorder="1" applyAlignment="1" applyProtection="1">
      <alignment horizontal="center"/>
    </xf>
    <xf numFmtId="49" fontId="1" fillId="21" borderId="271" xfId="0" applyNumberFormat="1" applyFont="1" applyFill="1" applyBorder="1" applyAlignment="1">
      <alignment horizontal="center"/>
    </xf>
    <xf numFmtId="49" fontId="46" fillId="25" borderId="192" xfId="7" applyNumberFormat="1" applyFont="1" applyFill="1" applyBorder="1" applyAlignment="1" applyProtection="1">
      <alignment horizontal="center"/>
    </xf>
    <xf numFmtId="49" fontId="19" fillId="21" borderId="67" xfId="0" applyNumberFormat="1" applyFont="1" applyFill="1" applyBorder="1" applyAlignment="1">
      <alignment horizontal="center"/>
    </xf>
    <xf numFmtId="0" fontId="10" fillId="21" borderId="150" xfId="0" applyFont="1" applyFill="1" applyBorder="1" applyAlignment="1">
      <alignment horizontal="center"/>
    </xf>
    <xf numFmtId="0" fontId="19" fillId="21" borderId="150" xfId="0" applyFont="1" applyFill="1" applyBorder="1" applyAlignment="1">
      <alignment horizontal="center"/>
    </xf>
    <xf numFmtId="49" fontId="46" fillId="25" borderId="230" xfId="7" applyNumberFormat="1" applyFont="1" applyFill="1" applyBorder="1" applyAlignment="1" applyProtection="1">
      <alignment horizontal="center"/>
    </xf>
    <xf numFmtId="0" fontId="46" fillId="25" borderId="150" xfId="7" applyNumberFormat="1" applyFont="1" applyFill="1" applyBorder="1" applyAlignment="1" applyProtection="1">
      <alignment horizontal="center"/>
    </xf>
    <xf numFmtId="49" fontId="1" fillId="21" borderId="146" xfId="0" applyNumberFormat="1" applyFont="1" applyFill="1" applyBorder="1" applyAlignment="1">
      <alignment horizontal="center"/>
    </xf>
    <xf numFmtId="0" fontId="22" fillId="6" borderId="22" xfId="0" applyFont="1" applyFill="1" applyBorder="1" applyAlignment="1">
      <alignment horizontal="center"/>
    </xf>
    <xf numFmtId="0" fontId="46" fillId="22" borderId="22" xfId="7" applyFont="1" applyFill="1" applyBorder="1" applyAlignment="1" applyProtection="1">
      <alignment horizontal="center"/>
    </xf>
    <xf numFmtId="0" fontId="46" fillId="22" borderId="145" xfId="7" applyFont="1" applyFill="1" applyBorder="1" applyAlignment="1" applyProtection="1">
      <alignment horizontal="center"/>
    </xf>
    <xf numFmtId="0" fontId="0" fillId="0" borderId="139" xfId="0" applyBorder="1"/>
    <xf numFmtId="0" fontId="7" fillId="4" borderId="81" xfId="0" applyFont="1" applyFill="1" applyBorder="1" applyAlignment="1">
      <alignment horizontal="left"/>
    </xf>
    <xf numFmtId="0" fontId="0" fillId="0" borderId="275" xfId="0" applyBorder="1"/>
    <xf numFmtId="0" fontId="7" fillId="2" borderId="26" xfId="7" applyFont="1" applyFill="1" applyBorder="1" applyProtection="1">
      <protection locked="0"/>
    </xf>
    <xf numFmtId="0" fontId="0" fillId="0" borderId="214" xfId="0" applyBorder="1"/>
    <xf numFmtId="0" fontId="0" fillId="0" borderId="150" xfId="0" applyBorder="1"/>
    <xf numFmtId="0" fontId="0" fillId="0" borderId="230" xfId="0" applyBorder="1" applyAlignment="1">
      <alignment horizontal="center"/>
    </xf>
    <xf numFmtId="0" fontId="0" fillId="0" borderId="150" xfId="0" applyBorder="1" applyAlignment="1">
      <alignment horizontal="center"/>
    </xf>
    <xf numFmtId="49" fontId="7" fillId="28" borderId="26" xfId="0" applyNumberFormat="1" applyFont="1" applyFill="1" applyBorder="1" applyAlignment="1" applyProtection="1">
      <alignment horizontal="center"/>
      <protection locked="0"/>
    </xf>
    <xf numFmtId="0" fontId="7" fillId="4" borderId="81" xfId="0" applyFont="1" applyFill="1" applyBorder="1" applyAlignment="1">
      <alignment horizontal="center"/>
    </xf>
    <xf numFmtId="0" fontId="0" fillId="0" borderId="275" xfId="0" applyBorder="1" applyAlignment="1">
      <alignment horizontal="center"/>
    </xf>
    <xf numFmtId="0" fontId="0" fillId="0" borderId="159" xfId="0" applyBorder="1" applyAlignment="1">
      <alignment horizontal="center"/>
    </xf>
    <xf numFmtId="0" fontId="1" fillId="2" borderId="51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0" fillId="0" borderId="275" xfId="0" applyNumberFormat="1" applyBorder="1" applyAlignment="1">
      <alignment horizontal="center"/>
    </xf>
    <xf numFmtId="0" fontId="0" fillId="0" borderId="186" xfId="0" applyNumberFormat="1" applyBorder="1" applyAlignment="1">
      <alignment horizontal="center"/>
    </xf>
    <xf numFmtId="0" fontId="0" fillId="0" borderId="160" xfId="0" applyNumberFormat="1" applyBorder="1" applyAlignment="1">
      <alignment horizontal="center"/>
    </xf>
    <xf numFmtId="0" fontId="1" fillId="0" borderId="275" xfId="0" applyFont="1" applyBorder="1" applyAlignment="1">
      <alignment horizontal="center"/>
    </xf>
    <xf numFmtId="0" fontId="60" fillId="28" borderId="26" xfId="7" applyFont="1" applyFill="1" applyBorder="1" applyAlignment="1" applyProtection="1">
      <alignment horizontal="left"/>
      <protection locked="0"/>
    </xf>
    <xf numFmtId="49" fontId="40" fillId="28" borderId="26" xfId="7" applyNumberFormat="1" applyFont="1" applyFill="1" applyBorder="1" applyAlignment="1" applyProtection="1">
      <alignment horizontal="left" vertical="center"/>
      <protection locked="0"/>
    </xf>
    <xf numFmtId="0" fontId="0" fillId="0" borderId="83" xfId="0" applyBorder="1"/>
    <xf numFmtId="49" fontId="7" fillId="2" borderId="26" xfId="7" applyNumberFormat="1" applyFont="1" applyFill="1" applyBorder="1" applyAlignment="1" applyProtection="1">
      <alignment horizontal="left"/>
      <protection locked="0"/>
    </xf>
    <xf numFmtId="0" fontId="0" fillId="0" borderId="74" xfId="0" applyBorder="1"/>
    <xf numFmtId="0" fontId="7" fillId="28" borderId="26" xfId="7" applyFont="1" applyFill="1" applyBorder="1" applyAlignment="1" applyProtection="1">
      <alignment horizontal="left"/>
      <protection locked="0"/>
    </xf>
    <xf numFmtId="0" fontId="0" fillId="0" borderId="161" xfId="0" applyBorder="1"/>
    <xf numFmtId="49" fontId="7" fillId="28" borderId="26" xfId="7" applyNumberFormat="1" applyFont="1" applyFill="1" applyBorder="1" applyAlignment="1" applyProtection="1">
      <alignment horizontal="left"/>
      <protection locked="0"/>
    </xf>
    <xf numFmtId="0" fontId="0" fillId="0" borderId="83" xfId="0" applyFont="1" applyBorder="1" applyAlignment="1">
      <alignment horizontal="left"/>
    </xf>
    <xf numFmtId="0" fontId="21" fillId="4" borderId="197" xfId="0" applyNumberFormat="1" applyFont="1" applyFill="1" applyBorder="1" applyAlignment="1">
      <alignment horizontal="left"/>
    </xf>
    <xf numFmtId="0" fontId="58" fillId="29" borderId="22" xfId="0" applyFont="1" applyFill="1" applyBorder="1" applyAlignment="1" applyProtection="1">
      <alignment horizontal="left"/>
      <protection locked="0"/>
    </xf>
    <xf numFmtId="0" fontId="0" fillId="0" borderId="106" xfId="0" applyBorder="1"/>
    <xf numFmtId="0" fontId="0" fillId="2" borderId="22" xfId="0" applyFont="1" applyFill="1" applyBorder="1" applyAlignment="1">
      <alignment horizontal="left"/>
    </xf>
    <xf numFmtId="0" fontId="0" fillId="0" borderId="148" xfId="0" applyBorder="1"/>
    <xf numFmtId="0" fontId="58" fillId="2" borderId="22" xfId="0" applyFont="1" applyFill="1" applyBorder="1" applyAlignment="1" applyProtection="1">
      <alignment horizontal="left"/>
      <protection locked="0"/>
    </xf>
    <xf numFmtId="0" fontId="0" fillId="0" borderId="105" xfId="0" applyBorder="1"/>
    <xf numFmtId="49" fontId="0" fillId="2" borderId="0" xfId="0" applyNumberFormat="1" applyFont="1" applyFill="1" applyBorder="1" applyAlignment="1">
      <alignment horizontal="left"/>
    </xf>
    <xf numFmtId="0" fontId="0" fillId="0" borderId="107" xfId="0" applyBorder="1"/>
    <xf numFmtId="0" fontId="0" fillId="0" borderId="162" xfId="0" applyBorder="1"/>
    <xf numFmtId="0" fontId="21" fillId="4" borderId="105" xfId="0" applyFont="1" applyFill="1" applyBorder="1" applyAlignment="1">
      <alignment horizontal="left"/>
    </xf>
    <xf numFmtId="14" fontId="0" fillId="0" borderId="230" xfId="0" applyNumberFormat="1" applyBorder="1" applyAlignment="1">
      <alignment horizontal="center"/>
    </xf>
    <xf numFmtId="16" fontId="6" fillId="2" borderId="230" xfId="0" applyNumberFormat="1" applyFont="1" applyFill="1" applyBorder="1" applyAlignment="1">
      <alignment horizontal="center"/>
    </xf>
    <xf numFmtId="16" fontId="6" fillId="2" borderId="53" xfId="0" applyNumberFormat="1" applyFont="1" applyFill="1" applyBorder="1" applyAlignment="1">
      <alignment horizontal="center"/>
    </xf>
    <xf numFmtId="14" fontId="0" fillId="0" borderId="275" xfId="0" applyNumberFormat="1" applyBorder="1" applyAlignment="1">
      <alignment horizontal="center"/>
    </xf>
    <xf numFmtId="16" fontId="6" fillId="2" borderId="197" xfId="0" applyNumberFormat="1" applyFont="1" applyFill="1" applyBorder="1" applyAlignment="1">
      <alignment horizontal="center"/>
    </xf>
    <xf numFmtId="0" fontId="0" fillId="0" borderId="232" xfId="0" applyBorder="1" applyAlignment="1">
      <alignment horizontal="center"/>
    </xf>
    <xf numFmtId="0" fontId="0" fillId="0" borderId="168" xfId="0" applyBorder="1" applyAlignment="1">
      <alignment horizontal="center"/>
    </xf>
    <xf numFmtId="49" fontId="7" fillId="2" borderId="87" xfId="0" applyNumberFormat="1" applyFont="1" applyFill="1" applyBorder="1" applyAlignment="1">
      <alignment horizontal="center"/>
    </xf>
    <xf numFmtId="0" fontId="0" fillId="0" borderId="276" xfId="0" applyBorder="1" applyAlignment="1">
      <alignment horizontal="center"/>
    </xf>
    <xf numFmtId="0" fontId="0" fillId="0" borderId="163" xfId="0" applyBorder="1" applyAlignment="1">
      <alignment horizontal="center"/>
    </xf>
    <xf numFmtId="49" fontId="0" fillId="0" borderId="233" xfId="0" applyNumberFormat="1" applyBorder="1" applyAlignment="1">
      <alignment horizontal="center"/>
    </xf>
    <xf numFmtId="49" fontId="0" fillId="0" borderId="154" xfId="0" applyNumberFormat="1" applyBorder="1" applyAlignment="1">
      <alignment horizontal="center"/>
    </xf>
    <xf numFmtId="49" fontId="0" fillId="0" borderId="151" xfId="0" applyNumberFormat="1" applyBorder="1" applyAlignment="1">
      <alignment horizontal="center"/>
    </xf>
    <xf numFmtId="49" fontId="0" fillId="0" borderId="169" xfId="0" applyNumberFormat="1" applyBorder="1" applyAlignment="1">
      <alignment horizontal="center"/>
    </xf>
    <xf numFmtId="49" fontId="7" fillId="2" borderId="85" xfId="0" applyNumberFormat="1" applyFont="1" applyFill="1" applyBorder="1" applyAlignment="1">
      <alignment horizontal="center"/>
    </xf>
    <xf numFmtId="49" fontId="0" fillId="0" borderId="277" xfId="0" applyNumberFormat="1" applyBorder="1" applyAlignment="1">
      <alignment horizontal="center"/>
    </xf>
    <xf numFmtId="49" fontId="0" fillId="0" borderId="164" xfId="0" applyNumberFormat="1" applyBorder="1" applyAlignment="1">
      <alignment horizontal="center"/>
    </xf>
    <xf numFmtId="49" fontId="0" fillId="0" borderId="234" xfId="0" applyNumberFormat="1" applyBorder="1" applyAlignment="1">
      <alignment horizontal="center"/>
    </xf>
    <xf numFmtId="49" fontId="0" fillId="0" borderId="152" xfId="0" applyNumberFormat="1" applyBorder="1" applyAlignment="1">
      <alignment horizontal="center"/>
    </xf>
    <xf numFmtId="49" fontId="0" fillId="0" borderId="170" xfId="0" applyNumberFormat="1" applyBorder="1" applyAlignment="1">
      <alignment horizontal="center"/>
    </xf>
    <xf numFmtId="49" fontId="7" fillId="2" borderId="86" xfId="0" applyNumberFormat="1" applyFont="1" applyFill="1" applyBorder="1" applyAlignment="1">
      <alignment horizontal="center"/>
    </xf>
    <xf numFmtId="49" fontId="0" fillId="0" borderId="278" xfId="0" applyNumberFormat="1" applyBorder="1" applyAlignment="1">
      <alignment horizontal="center"/>
    </xf>
    <xf numFmtId="49" fontId="0" fillId="0" borderId="165" xfId="0" applyNumberFormat="1" applyBorder="1" applyAlignment="1">
      <alignment horizontal="center"/>
    </xf>
    <xf numFmtId="49" fontId="19" fillId="19" borderId="53" xfId="1" applyNumberFormat="1" applyFont="1" applyFill="1" applyBorder="1" applyAlignment="1">
      <alignment horizontal="center"/>
    </xf>
    <xf numFmtId="49" fontId="10" fillId="19" borderId="197" xfId="0" applyNumberFormat="1" applyFont="1" applyFill="1" applyBorder="1" applyAlignment="1">
      <alignment horizontal="center"/>
    </xf>
    <xf numFmtId="0" fontId="0" fillId="0" borderId="149" xfId="0" applyBorder="1" applyAlignment="1">
      <alignment horizontal="center"/>
    </xf>
    <xf numFmtId="0" fontId="0" fillId="0" borderId="153" xfId="0" applyBorder="1" applyAlignment="1">
      <alignment horizontal="center"/>
    </xf>
    <xf numFmtId="0" fontId="0" fillId="0" borderId="171" xfId="0" applyBorder="1" applyAlignment="1">
      <alignment horizontal="center"/>
    </xf>
    <xf numFmtId="49" fontId="46" fillId="25" borderId="275" xfId="7" applyNumberFormat="1" applyFont="1" applyFill="1" applyBorder="1" applyAlignment="1" applyProtection="1">
      <alignment horizontal="center"/>
    </xf>
    <xf numFmtId="49" fontId="46" fillId="25" borderId="213" xfId="7" applyNumberFormat="1" applyFont="1" applyFill="1" applyBorder="1" applyAlignment="1" applyProtection="1">
      <alignment horizontal="center"/>
    </xf>
    <xf numFmtId="49" fontId="10" fillId="21" borderId="68" xfId="0" applyNumberFormat="1" applyFont="1" applyFill="1" applyBorder="1" applyAlignment="1">
      <alignment horizontal="center"/>
    </xf>
    <xf numFmtId="49" fontId="10" fillId="21" borderId="211" xfId="0" applyNumberFormat="1" applyFont="1" applyFill="1" applyBorder="1" applyAlignment="1">
      <alignment horizontal="center"/>
    </xf>
    <xf numFmtId="49" fontId="1" fillId="6" borderId="57" xfId="0" applyNumberFormat="1" applyFont="1" applyFill="1" applyBorder="1" applyAlignment="1">
      <alignment horizontal="center"/>
    </xf>
    <xf numFmtId="0" fontId="19" fillId="17" borderId="0" xfId="0" applyFont="1" applyFill="1" applyBorder="1" applyAlignment="1">
      <alignment horizontal="center"/>
    </xf>
    <xf numFmtId="0" fontId="46" fillId="22" borderId="18" xfId="7" applyFont="1" applyFill="1" applyBorder="1" applyAlignment="1" applyProtection="1">
      <alignment horizontal="center"/>
    </xf>
    <xf numFmtId="0" fontId="1" fillId="6" borderId="18" xfId="0" applyNumberFormat="1" applyFont="1" applyFill="1" applyBorder="1" applyAlignment="1">
      <alignment horizontal="center"/>
    </xf>
    <xf numFmtId="0" fontId="22" fillId="6" borderId="197" xfId="0" applyFont="1" applyFill="1" applyBorder="1" applyAlignment="1">
      <alignment horizontal="center"/>
    </xf>
    <xf numFmtId="49" fontId="1" fillId="6" borderId="242" xfId="0" applyNumberFormat="1" applyFont="1" applyFill="1" applyBorder="1" applyAlignment="1">
      <alignment horizontal="center"/>
    </xf>
    <xf numFmtId="0" fontId="67" fillId="35" borderId="26" xfId="0" applyFont="1" applyFill="1" applyBorder="1" applyAlignment="1">
      <alignment horizontal="center"/>
    </xf>
    <xf numFmtId="49" fontId="1" fillId="6" borderId="280" xfId="0" applyNumberFormat="1" applyFont="1" applyFill="1" applyBorder="1" applyAlignment="1">
      <alignment horizontal="center"/>
    </xf>
    <xf numFmtId="49" fontId="67" fillId="30" borderId="280" xfId="0" applyNumberFormat="1" applyFont="1" applyFill="1" applyBorder="1" applyAlignment="1">
      <alignment horizontal="center"/>
    </xf>
    <xf numFmtId="0" fontId="0" fillId="2" borderId="160" xfId="0" applyFill="1" applyBorder="1"/>
    <xf numFmtId="0" fontId="0" fillId="0" borderId="160" xfId="0" applyFont="1" applyBorder="1"/>
    <xf numFmtId="0" fontId="61" fillId="2" borderId="81" xfId="0" applyFont="1" applyFill="1" applyBorder="1"/>
    <xf numFmtId="0" fontId="58" fillId="2" borderId="81" xfId="0" applyFont="1" applyFill="1" applyBorder="1"/>
    <xf numFmtId="0" fontId="0" fillId="2" borderId="239" xfId="0" applyFill="1" applyBorder="1"/>
    <xf numFmtId="0" fontId="58" fillId="2" borderId="239" xfId="0" applyFont="1" applyFill="1" applyBorder="1"/>
    <xf numFmtId="0" fontId="0" fillId="2" borderId="199" xfId="0" applyFill="1" applyBorder="1"/>
    <xf numFmtId="0" fontId="58" fillId="2" borderId="28" xfId="0" applyFont="1" applyFill="1" applyBorder="1"/>
    <xf numFmtId="0" fontId="0" fillId="0" borderId="28" xfId="0" applyFont="1" applyBorder="1" applyAlignment="1">
      <alignment wrapText="1"/>
    </xf>
    <xf numFmtId="0" fontId="0" fillId="2" borderId="275" xfId="0" applyFill="1" applyBorder="1"/>
    <xf numFmtId="0" fontId="0" fillId="2" borderId="159" xfId="0" applyFill="1" applyBorder="1"/>
    <xf numFmtId="0" fontId="58" fillId="2" borderId="237" xfId="0" applyFont="1" applyFill="1" applyBorder="1"/>
    <xf numFmtId="49" fontId="0" fillId="2" borderId="133" xfId="0" applyNumberFormat="1" applyFont="1" applyFill="1" applyBorder="1" applyAlignment="1">
      <alignment horizontal="center"/>
    </xf>
    <xf numFmtId="49" fontId="61" fillId="31" borderId="67" xfId="0" applyNumberFormat="1" applyFont="1" applyFill="1" applyBorder="1" applyAlignment="1">
      <alignment horizontal="center"/>
    </xf>
    <xf numFmtId="0" fontId="0" fillId="2" borderId="275" xfId="0" applyFill="1" applyBorder="1" applyAlignment="1">
      <alignment horizontal="center"/>
    </xf>
    <xf numFmtId="0" fontId="58" fillId="31" borderId="26" xfId="0" applyFont="1" applyFill="1" applyBorder="1" applyAlignment="1">
      <alignment horizontal="center"/>
    </xf>
    <xf numFmtId="0" fontId="40" fillId="20" borderId="150" xfId="0" applyFont="1" applyFill="1" applyBorder="1" applyAlignment="1" applyProtection="1">
      <alignment horizontal="center"/>
      <protection locked="0"/>
    </xf>
    <xf numFmtId="0" fontId="16" fillId="2" borderId="81" xfId="0" applyFont="1" applyFill="1" applyBorder="1" applyAlignment="1">
      <alignment horizontal="center"/>
    </xf>
    <xf numFmtId="0" fontId="0" fillId="2" borderId="159" xfId="0" applyFill="1" applyBorder="1" applyAlignment="1">
      <alignment horizontal="center"/>
    </xf>
    <xf numFmtId="49" fontId="58" fillId="31" borderId="81" xfId="0" applyNumberFormat="1" applyFont="1" applyFill="1" applyBorder="1" applyAlignment="1">
      <alignment horizontal="center"/>
    </xf>
    <xf numFmtId="49" fontId="0" fillId="2" borderId="239" xfId="0" applyNumberFormat="1" applyFont="1" applyFill="1" applyBorder="1" applyAlignment="1">
      <alignment horizontal="center"/>
    </xf>
    <xf numFmtId="0" fontId="0" fillId="2" borderId="239" xfId="0" applyFill="1" applyBorder="1" applyAlignment="1">
      <alignment horizontal="center"/>
    </xf>
    <xf numFmtId="49" fontId="58" fillId="31" borderId="239" xfId="0" applyNumberFormat="1" applyFont="1" applyFill="1" applyBorder="1" applyAlignment="1">
      <alignment horizontal="center"/>
    </xf>
    <xf numFmtId="0" fontId="7" fillId="2" borderId="150" xfId="0" applyFont="1" applyFill="1" applyBorder="1" applyAlignment="1">
      <alignment horizontal="center"/>
    </xf>
    <xf numFmtId="0" fontId="1" fillId="2" borderId="240" xfId="0" applyFont="1" applyFill="1" applyBorder="1" applyAlignment="1">
      <alignment horizontal="center"/>
    </xf>
    <xf numFmtId="0" fontId="0" fillId="2" borderId="21" xfId="0" applyFill="1" applyBorder="1"/>
    <xf numFmtId="0" fontId="0" fillId="2" borderId="83" xfId="0" applyFill="1" applyBorder="1"/>
    <xf numFmtId="0" fontId="61" fillId="31" borderId="74" xfId="0" applyFont="1" applyFill="1" applyBorder="1" applyAlignment="1">
      <alignment horizontal="left"/>
    </xf>
    <xf numFmtId="49" fontId="0" fillId="2" borderId="146" xfId="0" applyNumberFormat="1" applyFont="1" applyFill="1" applyBorder="1" applyAlignment="1">
      <alignment horizontal="left"/>
    </xf>
    <xf numFmtId="49" fontId="7" fillId="2" borderId="26" xfId="0" applyNumberFormat="1" applyFont="1" applyFill="1" applyBorder="1" applyAlignment="1">
      <alignment horizontal="left"/>
    </xf>
    <xf numFmtId="0" fontId="59" fillId="20" borderId="26" xfId="7" applyFont="1" applyFill="1" applyBorder="1" applyAlignment="1" applyProtection="1">
      <alignment horizontal="left"/>
      <protection locked="0"/>
    </xf>
    <xf numFmtId="0" fontId="0" fillId="2" borderId="18" xfId="0" applyFill="1" applyBorder="1"/>
    <xf numFmtId="49" fontId="40" fillId="31" borderId="26" xfId="0" applyNumberFormat="1" applyFont="1" applyFill="1" applyBorder="1" applyAlignment="1">
      <alignment horizontal="left" vertical="center"/>
    </xf>
    <xf numFmtId="0" fontId="0" fillId="2" borderId="83" xfId="0" applyNumberFormat="1" applyFont="1" applyFill="1" applyBorder="1" applyAlignment="1">
      <alignment horizontal="left"/>
    </xf>
    <xf numFmtId="49" fontId="7" fillId="20" borderId="150" xfId="7" applyNumberFormat="1" applyFont="1" applyFill="1" applyBorder="1" applyAlignment="1" applyProtection="1">
      <alignment horizontal="left"/>
      <protection locked="0"/>
    </xf>
    <xf numFmtId="49" fontId="40" fillId="20" borderId="150" xfId="7" applyNumberFormat="1" applyFont="1" applyFill="1" applyBorder="1" applyAlignment="1" applyProtection="1">
      <alignment horizontal="left" vertical="center"/>
      <protection locked="0"/>
    </xf>
    <xf numFmtId="0" fontId="0" fillId="2" borderId="83" xfId="0" applyFont="1" applyFill="1" applyBorder="1" applyAlignment="1">
      <alignment horizontal="left"/>
    </xf>
    <xf numFmtId="0" fontId="0" fillId="2" borderId="173" xfId="0" applyFill="1" applyBorder="1"/>
    <xf numFmtId="49" fontId="58" fillId="31" borderId="83" xfId="0" applyNumberFormat="1" applyFont="1" applyFill="1" applyBorder="1" applyAlignment="1">
      <alignment horizontal="left"/>
    </xf>
    <xf numFmtId="0" fontId="21" fillId="2" borderId="74" xfId="0" applyNumberFormat="1" applyFont="1" applyFill="1" applyBorder="1" applyAlignment="1">
      <alignment horizontal="left"/>
    </xf>
    <xf numFmtId="0" fontId="0" fillId="2" borderId="133" xfId="0" applyFill="1" applyBorder="1"/>
    <xf numFmtId="49" fontId="40" fillId="20" borderId="26" xfId="0" applyNumberFormat="1" applyFont="1" applyFill="1" applyBorder="1" applyAlignment="1" applyProtection="1">
      <alignment horizontal="left" vertical="center"/>
      <protection locked="0"/>
    </xf>
    <xf numFmtId="49" fontId="58" fillId="31" borderId="133" xfId="0" applyNumberFormat="1" applyFont="1" applyFill="1" applyBorder="1" applyAlignment="1">
      <alignment horizontal="left"/>
    </xf>
    <xf numFmtId="0" fontId="61" fillId="2" borderId="150" xfId="0" applyFont="1" applyFill="1" applyBorder="1" applyAlignment="1">
      <alignment horizontal="left"/>
    </xf>
    <xf numFmtId="0" fontId="0" fillId="2" borderId="172" xfId="0" applyFill="1" applyBorder="1"/>
    <xf numFmtId="49" fontId="58" fillId="2" borderId="150" xfId="0" applyNumberFormat="1" applyFont="1" applyFill="1" applyBorder="1" applyAlignment="1">
      <alignment horizontal="left"/>
    </xf>
    <xf numFmtId="0" fontId="0" fillId="2" borderId="18" xfId="0" applyFont="1" applyFill="1" applyBorder="1" applyAlignment="1">
      <alignment horizontal="left"/>
    </xf>
    <xf numFmtId="0" fontId="0" fillId="2" borderId="106" xfId="0" applyFill="1" applyBorder="1"/>
    <xf numFmtId="0" fontId="0" fillId="0" borderId="241" xfId="0" applyFont="1" applyBorder="1" applyAlignment="1">
      <alignment horizontal="left"/>
    </xf>
    <xf numFmtId="0" fontId="21" fillId="2" borderId="22" xfId="0" applyFont="1" applyFill="1" applyBorder="1" applyAlignment="1">
      <alignment horizontal="left"/>
    </xf>
    <xf numFmtId="0" fontId="7" fillId="20" borderId="27" xfId="0" applyFont="1" applyFill="1" applyBorder="1" applyAlignment="1" applyProtection="1">
      <alignment horizontal="left"/>
      <protection locked="0"/>
    </xf>
    <xf numFmtId="0" fontId="0" fillId="2" borderId="105" xfId="0" applyFill="1" applyBorder="1"/>
    <xf numFmtId="49" fontId="61" fillId="31" borderId="0" xfId="0" applyNumberFormat="1" applyFont="1" applyFill="1" applyBorder="1" applyAlignment="1">
      <alignment horizontal="left"/>
    </xf>
    <xf numFmtId="0" fontId="0" fillId="0" borderId="145" xfId="0" applyFont="1" applyBorder="1" applyAlignment="1">
      <alignment horizontal="left"/>
    </xf>
    <xf numFmtId="49" fontId="61" fillId="31" borderId="26" xfId="0" applyNumberFormat="1" applyFont="1" applyFill="1" applyBorder="1" applyAlignment="1">
      <alignment horizontal="left"/>
    </xf>
    <xf numFmtId="0" fontId="0" fillId="2" borderId="107" xfId="0" applyFill="1" applyBorder="1"/>
    <xf numFmtId="49" fontId="58" fillId="31" borderId="27" xfId="0" applyNumberFormat="1" applyFont="1" applyFill="1" applyBorder="1" applyAlignment="1">
      <alignment horizontal="left"/>
    </xf>
    <xf numFmtId="49" fontId="0" fillId="2" borderId="105" xfId="0" applyNumberFormat="1" applyFont="1" applyFill="1" applyBorder="1" applyAlignment="1">
      <alignment horizontal="left"/>
    </xf>
    <xf numFmtId="0" fontId="58" fillId="27" borderId="148" xfId="0" applyFont="1" applyFill="1" applyBorder="1" applyAlignment="1" applyProtection="1">
      <alignment horizontal="left"/>
      <protection locked="0"/>
    </xf>
    <xf numFmtId="49" fontId="0" fillId="2" borderId="106" xfId="0" applyNumberFormat="1" applyFont="1" applyFill="1" applyBorder="1" applyAlignment="1">
      <alignment horizontal="left"/>
    </xf>
    <xf numFmtId="0" fontId="0" fillId="2" borderId="162" xfId="0" applyFill="1" applyBorder="1"/>
    <xf numFmtId="49" fontId="0" fillId="2" borderId="107" xfId="0" applyNumberFormat="1" applyFont="1" applyFill="1" applyBorder="1" applyAlignment="1">
      <alignment horizontal="left"/>
    </xf>
    <xf numFmtId="49" fontId="58" fillId="31" borderId="107" xfId="0" applyNumberFormat="1" applyFont="1" applyFill="1" applyBorder="1" applyAlignment="1">
      <alignment horizontal="left"/>
    </xf>
    <xf numFmtId="0" fontId="21" fillId="2" borderId="106" xfId="0" applyFont="1" applyFill="1" applyBorder="1" applyAlignment="1">
      <alignment horizontal="left"/>
    </xf>
    <xf numFmtId="0" fontId="0" fillId="2" borderId="241" xfId="0" applyFill="1" applyBorder="1"/>
    <xf numFmtId="49" fontId="58" fillId="31" borderId="241" xfId="0" applyNumberFormat="1" applyFont="1" applyFill="1" applyBorder="1" applyAlignment="1">
      <alignment horizontal="left"/>
    </xf>
    <xf numFmtId="0" fontId="0" fillId="0" borderId="139" xfId="0" applyFont="1" applyBorder="1" applyAlignment="1">
      <alignment horizontal="left"/>
    </xf>
    <xf numFmtId="49" fontId="58" fillId="31" borderId="22" xfId="0" applyNumberFormat="1" applyFont="1" applyFill="1" applyBorder="1" applyAlignment="1">
      <alignment horizontal="left"/>
    </xf>
    <xf numFmtId="0" fontId="58" fillId="27" borderId="167" xfId="0" applyFont="1" applyFill="1" applyBorder="1" applyAlignment="1" applyProtection="1">
      <alignment horizontal="left"/>
      <protection locked="0"/>
    </xf>
    <xf numFmtId="14" fontId="21" fillId="4" borderId="258" xfId="0" applyNumberFormat="1" applyFont="1" applyFill="1" applyBorder="1" applyAlignment="1">
      <alignment horizontal="center"/>
    </xf>
    <xf numFmtId="164" fontId="6" fillId="2" borderId="53" xfId="0" applyNumberFormat="1" applyFont="1" applyFill="1" applyBorder="1" applyAlignment="1">
      <alignment horizontal="center"/>
    </xf>
    <xf numFmtId="164" fontId="0" fillId="2" borderId="26" xfId="0" applyNumberFormat="1" applyFont="1" applyFill="1" applyBorder="1" applyAlignment="1">
      <alignment horizontal="center"/>
    </xf>
    <xf numFmtId="14" fontId="0" fillId="2" borderId="275" xfId="0" applyNumberFormat="1" applyFill="1" applyBorder="1" applyAlignment="1">
      <alignment horizontal="center"/>
    </xf>
    <xf numFmtId="164" fontId="6" fillId="2" borderId="30" xfId="0" applyNumberFormat="1" applyFont="1" applyFill="1" applyBorder="1" applyAlignment="1">
      <alignment horizontal="center"/>
    </xf>
    <xf numFmtId="164" fontId="6" fillId="2" borderId="103" xfId="0" applyNumberFormat="1" applyFont="1" applyFill="1" applyBorder="1" applyAlignment="1">
      <alignment horizontal="center"/>
    </xf>
    <xf numFmtId="14" fontId="0" fillId="2" borderId="258" xfId="0" applyNumberFormat="1" applyFill="1" applyBorder="1" applyAlignment="1">
      <alignment horizontal="center"/>
    </xf>
    <xf numFmtId="164" fontId="6" fillId="2" borderId="281" xfId="0" applyNumberFormat="1" applyFont="1" applyFill="1" applyBorder="1" applyAlignment="1">
      <alignment horizontal="center"/>
    </xf>
    <xf numFmtId="14" fontId="0" fillId="2" borderId="197" xfId="0" applyNumberFormat="1" applyFill="1" applyBorder="1" applyAlignment="1">
      <alignment horizontal="center"/>
    </xf>
    <xf numFmtId="49" fontId="58" fillId="31" borderId="24" xfId="0" applyNumberFormat="1" applyFont="1" applyFill="1" applyBorder="1" applyAlignment="1">
      <alignment horizontal="center"/>
    </xf>
    <xf numFmtId="0" fontId="0" fillId="2" borderId="168" xfId="0" applyFill="1" applyBorder="1" applyAlignment="1">
      <alignment horizontal="center"/>
    </xf>
    <xf numFmtId="49" fontId="61" fillId="31" borderId="108" xfId="0" applyNumberFormat="1" applyFont="1" applyFill="1" applyBorder="1" applyAlignment="1">
      <alignment horizontal="center"/>
    </xf>
    <xf numFmtId="0" fontId="0" fillId="2" borderId="276" xfId="0" applyFill="1" applyBorder="1" applyAlignment="1">
      <alignment horizontal="center"/>
    </xf>
    <xf numFmtId="0" fontId="0" fillId="2" borderId="174" xfId="0" applyFill="1" applyBorder="1" applyAlignment="1">
      <alignment horizontal="center"/>
    </xf>
    <xf numFmtId="49" fontId="58" fillId="31" borderId="102" xfId="0" applyNumberFormat="1" applyFont="1" applyFill="1" applyBorder="1" applyAlignment="1">
      <alignment horizontal="center"/>
    </xf>
    <xf numFmtId="0" fontId="0" fillId="2" borderId="262" xfId="0" applyFill="1" applyBorder="1" applyAlignment="1">
      <alignment horizontal="center"/>
    </xf>
    <xf numFmtId="49" fontId="58" fillId="31" borderId="262" xfId="0" applyNumberFormat="1" applyFont="1" applyFill="1" applyBorder="1" applyAlignment="1">
      <alignment horizontal="center"/>
    </xf>
    <xf numFmtId="0" fontId="0" fillId="2" borderId="202" xfId="0" applyFill="1" applyBorder="1" applyAlignment="1">
      <alignment horizontal="center"/>
    </xf>
    <xf numFmtId="1" fontId="7" fillId="23" borderId="168" xfId="7" applyNumberFormat="1" applyFont="1" applyFill="1" applyBorder="1" applyAlignment="1" applyProtection="1">
      <alignment horizontal="center"/>
      <protection locked="0"/>
    </xf>
    <xf numFmtId="49" fontId="0" fillId="2" borderId="169" xfId="0" applyNumberFormat="1" applyFill="1" applyBorder="1" applyAlignment="1">
      <alignment horizontal="center"/>
    </xf>
    <xf numFmtId="49" fontId="58" fillId="31" borderId="4" xfId="0" applyNumberFormat="1" applyFont="1" applyFill="1" applyBorder="1" applyAlignment="1">
      <alignment horizontal="center"/>
    </xf>
    <xf numFmtId="49" fontId="61" fillId="31" borderId="76" xfId="0" applyNumberFormat="1" applyFont="1" applyFill="1" applyBorder="1" applyAlignment="1">
      <alignment horizontal="center"/>
    </xf>
    <xf numFmtId="49" fontId="0" fillId="2" borderId="277" xfId="0" applyNumberFormat="1" applyFill="1" applyBorder="1" applyAlignment="1">
      <alignment horizontal="center"/>
    </xf>
    <xf numFmtId="49" fontId="0" fillId="2" borderId="164" xfId="0" applyNumberFormat="1" applyFill="1" applyBorder="1" applyAlignment="1">
      <alignment horizontal="center"/>
    </xf>
    <xf numFmtId="49" fontId="58" fillId="31" borderId="85" xfId="0" applyNumberFormat="1" applyFont="1" applyFill="1" applyBorder="1" applyAlignment="1">
      <alignment horizontal="center"/>
    </xf>
    <xf numFmtId="49" fontId="58" fillId="31" borderId="244" xfId="0" applyNumberFormat="1" applyFont="1" applyFill="1" applyBorder="1" applyAlignment="1">
      <alignment horizontal="center"/>
    </xf>
    <xf numFmtId="49" fontId="21" fillId="2" borderId="169" xfId="0" applyNumberFormat="1" applyFont="1" applyFill="1" applyBorder="1" applyAlignment="1">
      <alignment horizontal="center"/>
    </xf>
    <xf numFmtId="49" fontId="0" fillId="2" borderId="143" xfId="0" applyNumberFormat="1" applyFill="1" applyBorder="1" applyAlignment="1">
      <alignment horizontal="center"/>
    </xf>
    <xf numFmtId="168" fontId="7" fillId="23" borderId="169" xfId="7" applyNumberFormat="1" applyFont="1" applyFill="1" applyBorder="1" applyAlignment="1" applyProtection="1">
      <alignment horizontal="center"/>
      <protection locked="0"/>
    </xf>
    <xf numFmtId="49" fontId="0" fillId="2" borderId="170" xfId="0" applyNumberFormat="1" applyFill="1" applyBorder="1" applyAlignment="1">
      <alignment horizontal="center"/>
    </xf>
    <xf numFmtId="49" fontId="58" fillId="31" borderId="12" xfId="0" applyNumberFormat="1" applyFont="1" applyFill="1" applyBorder="1" applyAlignment="1">
      <alignment horizontal="center"/>
    </xf>
    <xf numFmtId="49" fontId="61" fillId="31" borderId="109" xfId="0" applyNumberFormat="1" applyFont="1" applyFill="1" applyBorder="1" applyAlignment="1">
      <alignment horizontal="center"/>
    </xf>
    <xf numFmtId="49" fontId="0" fillId="2" borderId="278" xfId="0" applyNumberFormat="1" applyFill="1" applyBorder="1" applyAlignment="1">
      <alignment horizontal="center"/>
    </xf>
    <xf numFmtId="49" fontId="0" fillId="2" borderId="165" xfId="0" applyNumberFormat="1" applyFill="1" applyBorder="1" applyAlignment="1">
      <alignment horizontal="center"/>
    </xf>
    <xf numFmtId="49" fontId="58" fillId="31" borderId="86" xfId="0" applyNumberFormat="1" applyFont="1" applyFill="1" applyBorder="1" applyAlignment="1">
      <alignment horizontal="center"/>
    </xf>
    <xf numFmtId="49" fontId="58" fillId="31" borderId="245" xfId="0" applyNumberFormat="1" applyFont="1" applyFill="1" applyBorder="1" applyAlignment="1">
      <alignment horizontal="center"/>
    </xf>
    <xf numFmtId="49" fontId="21" fillId="2" borderId="170" xfId="0" applyNumberFormat="1" applyFont="1" applyFill="1" applyBorder="1" applyAlignment="1">
      <alignment horizontal="center"/>
    </xf>
    <xf numFmtId="49" fontId="0" fillId="2" borderId="145" xfId="0" applyNumberFormat="1" applyFill="1" applyBorder="1" applyAlignment="1">
      <alignment horizontal="center"/>
    </xf>
    <xf numFmtId="168" fontId="7" fillId="23" borderId="170" xfId="7" applyNumberFormat="1" applyFont="1" applyFill="1" applyBorder="1" applyAlignment="1" applyProtection="1">
      <alignment horizontal="center"/>
      <protection locked="0"/>
    </xf>
    <xf numFmtId="49" fontId="62" fillId="33" borderId="58" xfId="0" applyNumberFormat="1" applyFont="1" applyFill="1" applyBorder="1" applyAlignment="1">
      <alignment horizontal="center"/>
    </xf>
    <xf numFmtId="49" fontId="1" fillId="19" borderId="110" xfId="0" applyNumberFormat="1" applyFont="1" applyFill="1" applyBorder="1" applyAlignment="1">
      <alignment horizontal="center"/>
    </xf>
    <xf numFmtId="49" fontId="19" fillId="26" borderId="150" xfId="7" applyNumberFormat="1" applyFont="1" applyFill="1" applyBorder="1" applyAlignment="1" applyProtection="1">
      <alignment horizontal="center"/>
    </xf>
    <xf numFmtId="49" fontId="67" fillId="33" borderId="81" xfId="0" applyNumberFormat="1" applyFont="1" applyFill="1" applyBorder="1" applyAlignment="1">
      <alignment horizontal="center"/>
    </xf>
    <xf numFmtId="49" fontId="57" fillId="33" borderId="26" xfId="0" applyNumberFormat="1" applyFont="1" applyFill="1" applyBorder="1" applyAlignment="1">
      <alignment horizontal="center"/>
    </xf>
    <xf numFmtId="0" fontId="0" fillId="2" borderId="149" xfId="0" applyFill="1" applyBorder="1" applyAlignment="1">
      <alignment horizontal="center"/>
    </xf>
    <xf numFmtId="0" fontId="22" fillId="2" borderId="24" xfId="0" applyNumberFormat="1" applyFont="1" applyFill="1" applyBorder="1" applyAlignment="1">
      <alignment horizontal="center"/>
    </xf>
    <xf numFmtId="0" fontId="0" fillId="2" borderId="171" xfId="0" applyFill="1" applyBorder="1" applyAlignment="1">
      <alignment horizontal="center"/>
    </xf>
    <xf numFmtId="0" fontId="7" fillId="2" borderId="24" xfId="0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49" fontId="1" fillId="2" borderId="24" xfId="0" applyNumberFormat="1" applyFont="1" applyFill="1" applyBorder="1" applyAlignment="1">
      <alignment horizontal="center"/>
    </xf>
    <xf numFmtId="0" fontId="0" fillId="2" borderId="163" xfId="0" applyFill="1" applyBorder="1" applyAlignment="1">
      <alignment horizontal="center"/>
    </xf>
    <xf numFmtId="49" fontId="58" fillId="31" borderId="87" xfId="0" applyNumberFormat="1" applyFont="1" applyFill="1" applyBorder="1" applyAlignment="1">
      <alignment horizontal="center"/>
    </xf>
    <xf numFmtId="49" fontId="58" fillId="31" borderId="243" xfId="0" applyNumberFormat="1" applyFont="1" applyFill="1" applyBorder="1" applyAlignment="1">
      <alignment horizontal="center"/>
    </xf>
    <xf numFmtId="49" fontId="0" fillId="2" borderId="218" xfId="0" applyNumberFormat="1" applyFill="1" applyBorder="1" applyAlignment="1">
      <alignment horizontal="center"/>
    </xf>
    <xf numFmtId="49" fontId="0" fillId="2" borderId="179" xfId="0" applyNumberFormat="1" applyFill="1" applyBorder="1" applyAlignment="1">
      <alignment horizontal="center"/>
    </xf>
    <xf numFmtId="49" fontId="58" fillId="31" borderId="218" xfId="0" applyNumberFormat="1" applyFont="1" applyFill="1" applyBorder="1" applyAlignment="1">
      <alignment horizontal="center"/>
    </xf>
    <xf numFmtId="49" fontId="0" fillId="2" borderId="273" xfId="0" applyNumberFormat="1" applyFill="1" applyBorder="1" applyAlignment="1">
      <alignment horizontal="center"/>
    </xf>
    <xf numFmtId="49" fontId="58" fillId="31" borderId="273" xfId="0" applyNumberFormat="1" applyFont="1" applyFill="1" applyBorder="1" applyAlignment="1">
      <alignment horizontal="center"/>
    </xf>
    <xf numFmtId="49" fontId="0" fillId="2" borderId="209" xfId="0" applyNumberFormat="1" applyFont="1" applyFill="1" applyBorder="1" applyAlignment="1">
      <alignment horizontal="center"/>
    </xf>
    <xf numFmtId="0" fontId="10" fillId="21" borderId="221" xfId="0" applyFont="1" applyFill="1" applyBorder="1" applyAlignment="1">
      <alignment horizontal="center"/>
    </xf>
    <xf numFmtId="0" fontId="46" fillId="25" borderId="230" xfId="7" applyNumberFormat="1" applyFont="1" applyFill="1" applyBorder="1" applyAlignment="1" applyProtection="1">
      <alignment horizontal="center"/>
    </xf>
    <xf numFmtId="0" fontId="1" fillId="21" borderId="221" xfId="0" applyNumberFormat="1" applyFont="1" applyFill="1" applyBorder="1" applyAlignment="1">
      <alignment horizontal="center"/>
    </xf>
    <xf numFmtId="0" fontId="19" fillId="21" borderId="221" xfId="0" applyFont="1" applyFill="1" applyBorder="1" applyAlignment="1">
      <alignment horizontal="center"/>
    </xf>
    <xf numFmtId="49" fontId="1" fillId="21" borderId="176" xfId="0" applyNumberFormat="1" applyFont="1" applyFill="1" applyBorder="1" applyAlignment="1">
      <alignment horizontal="center"/>
    </xf>
    <xf numFmtId="0" fontId="46" fillId="25" borderId="275" xfId="7" applyNumberFormat="1" applyFont="1" applyFill="1" applyBorder="1" applyAlignment="1" applyProtection="1">
      <alignment horizontal="center"/>
    </xf>
    <xf numFmtId="0" fontId="19" fillId="25" borderId="197" xfId="7" applyNumberFormat="1" applyFont="1" applyFill="1" applyBorder="1" applyAlignment="1" applyProtection="1">
      <alignment horizontal="center"/>
    </xf>
    <xf numFmtId="0" fontId="1" fillId="21" borderId="221" xfId="0" applyFont="1" applyFill="1" applyBorder="1" applyAlignment="1">
      <alignment horizontal="center"/>
    </xf>
    <xf numFmtId="0" fontId="67" fillId="34" borderId="221" xfId="0" applyNumberFormat="1" applyFont="1" applyFill="1" applyBorder="1" applyAlignment="1">
      <alignment horizontal="center"/>
    </xf>
    <xf numFmtId="0" fontId="67" fillId="34" borderId="271" xfId="0" applyNumberFormat="1" applyFont="1" applyFill="1" applyBorder="1" applyAlignment="1">
      <alignment horizontal="center"/>
    </xf>
    <xf numFmtId="0" fontId="19" fillId="21" borderId="197" xfId="0" applyFont="1" applyFill="1" applyBorder="1" applyAlignment="1">
      <alignment horizontal="center"/>
    </xf>
    <xf numFmtId="0" fontId="57" fillId="34" borderId="26" xfId="0" applyFont="1" applyFill="1" applyBorder="1" applyAlignment="1">
      <alignment horizontal="center"/>
    </xf>
    <xf numFmtId="0" fontId="19" fillId="22" borderId="192" xfId="7" applyFont="1" applyFill="1" applyBorder="1" applyAlignment="1" applyProtection="1">
      <alignment horizontal="center"/>
    </xf>
    <xf numFmtId="0" fontId="46" fillId="22" borderId="192" xfId="7" applyFont="1" applyFill="1" applyBorder="1" applyAlignment="1" applyProtection="1">
      <alignment horizontal="center"/>
    </xf>
    <xf numFmtId="0" fontId="22" fillId="6" borderId="192" xfId="0" applyFont="1" applyFill="1" applyBorder="1" applyAlignment="1">
      <alignment horizontal="center"/>
    </xf>
    <xf numFmtId="0" fontId="46" fillId="22" borderId="209" xfId="7" applyFont="1" applyFill="1" applyBorder="1" applyAlignment="1" applyProtection="1">
      <alignment horizontal="center"/>
    </xf>
    <xf numFmtId="0" fontId="67" fillId="30" borderId="192" xfId="0" applyFont="1" applyFill="1" applyBorder="1" applyAlignment="1">
      <alignment horizontal="center"/>
    </xf>
    <xf numFmtId="0" fontId="67" fillId="30" borderId="0" xfId="0" applyFont="1" applyFill="1" applyBorder="1" applyAlignment="1">
      <alignment horizontal="center"/>
    </xf>
    <xf numFmtId="0" fontId="1" fillId="6" borderId="192" xfId="0" applyFont="1" applyFill="1" applyBorder="1" applyAlignment="1">
      <alignment horizontal="center"/>
    </xf>
    <xf numFmtId="0" fontId="1" fillId="6" borderId="136" xfId="0" applyNumberFormat="1" applyFont="1" applyFill="1" applyBorder="1" applyAlignment="1">
      <alignment horizontal="center"/>
    </xf>
    <xf numFmtId="0" fontId="19" fillId="22" borderId="145" xfId="7" applyFont="1" applyFill="1" applyBorder="1" applyAlignment="1" applyProtection="1">
      <alignment horizontal="center"/>
    </xf>
    <xf numFmtId="0" fontId="1" fillId="6" borderId="136" xfId="0" applyFont="1" applyFill="1" applyBorder="1" applyAlignment="1">
      <alignment horizontal="center"/>
    </xf>
    <xf numFmtId="0" fontId="67" fillId="30" borderId="136" xfId="0" applyFont="1" applyFill="1" applyBorder="1" applyAlignment="1">
      <alignment horizontal="center"/>
    </xf>
    <xf numFmtId="0" fontId="67" fillId="30" borderId="237" xfId="0" applyFont="1" applyFill="1" applyBorder="1" applyAlignment="1">
      <alignment horizontal="center"/>
    </xf>
    <xf numFmtId="0" fontId="22" fillId="6" borderId="209" xfId="0" applyFont="1" applyFill="1" applyBorder="1" applyAlignment="1">
      <alignment horizontal="center"/>
    </xf>
    <xf numFmtId="49" fontId="1" fillId="6" borderId="239" xfId="0" applyNumberFormat="1" applyFont="1" applyFill="1" applyBorder="1" applyAlignment="1">
      <alignment horizontal="center"/>
    </xf>
    <xf numFmtId="49" fontId="22" fillId="6" borderId="24" xfId="0" applyNumberFormat="1" applyFont="1" applyFill="1" applyBorder="1" applyAlignment="1">
      <alignment horizontal="center"/>
    </xf>
    <xf numFmtId="49" fontId="1" fillId="6" borderId="133" xfId="0" applyNumberFormat="1" applyFont="1" applyFill="1" applyBorder="1" applyAlignment="1">
      <alignment horizontal="center"/>
    </xf>
    <xf numFmtId="0" fontId="21" fillId="0" borderId="28" xfId="0" applyFont="1" applyBorder="1"/>
    <xf numFmtId="0" fontId="0" fillId="0" borderId="238" xfId="0" applyFont="1" applyBorder="1"/>
    <xf numFmtId="0" fontId="21" fillId="0" borderId="111" xfId="0" applyFont="1" applyBorder="1"/>
    <xf numFmtId="0" fontId="21" fillId="0" borderId="197" xfId="0" applyFont="1" applyBorder="1" applyAlignment="1">
      <alignment horizontal="left" vertical="center"/>
    </xf>
    <xf numFmtId="0" fontId="0" fillId="2" borderId="275" xfId="0" applyFont="1" applyFill="1" applyBorder="1"/>
    <xf numFmtId="0" fontId="0" fillId="0" borderId="267" xfId="0" applyFont="1" applyBorder="1" applyAlignment="1">
      <alignment horizontal="center"/>
    </xf>
    <xf numFmtId="0" fontId="21" fillId="0" borderId="197" xfId="0" applyFont="1" applyBorder="1" applyAlignment="1">
      <alignment horizontal="center"/>
    </xf>
    <xf numFmtId="0" fontId="0" fillId="0" borderId="241" xfId="0" applyFont="1" applyBorder="1" applyAlignment="1">
      <alignment horizontal="center"/>
    </xf>
    <xf numFmtId="0" fontId="0" fillId="2" borderId="275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" fillId="2" borderId="42" xfId="0" applyFont="1" applyFill="1" applyBorder="1" applyAlignment="1">
      <alignment horizontal="center"/>
    </xf>
    <xf numFmtId="0" fontId="12" fillId="0" borderId="197" xfId="0" applyFont="1" applyBorder="1" applyAlignment="1">
      <alignment horizontal="center"/>
    </xf>
    <xf numFmtId="0" fontId="22" fillId="0" borderId="197" xfId="0" applyFont="1" applyBorder="1" applyAlignment="1">
      <alignment horizontal="center"/>
    </xf>
    <xf numFmtId="0" fontId="0" fillId="0" borderId="18" xfId="0" applyFont="1" applyBorder="1"/>
    <xf numFmtId="0" fontId="0" fillId="0" borderId="21" xfId="0" applyFont="1" applyBorder="1"/>
    <xf numFmtId="0" fontId="21" fillId="0" borderId="197" xfId="0" applyFont="1" applyBorder="1" applyAlignment="1">
      <alignment horizontal="left"/>
    </xf>
    <xf numFmtId="0" fontId="7" fillId="20" borderId="21" xfId="0" applyFont="1" applyFill="1" applyBorder="1" applyAlignment="1" applyProtection="1">
      <alignment horizontal="left"/>
      <protection locked="0"/>
    </xf>
    <xf numFmtId="0" fontId="21" fillId="2" borderId="26" xfId="0" applyFont="1" applyFill="1" applyBorder="1" applyAlignment="1">
      <alignment horizontal="left"/>
    </xf>
    <xf numFmtId="0" fontId="0" fillId="2" borderId="275" xfId="0" applyFont="1" applyFill="1" applyBorder="1" applyAlignment="1">
      <alignment horizontal="left"/>
    </xf>
    <xf numFmtId="0" fontId="0" fillId="0" borderId="257" xfId="0" applyFont="1" applyBorder="1"/>
    <xf numFmtId="0" fontId="16" fillId="0" borderId="198" xfId="0" applyFont="1" applyBorder="1" applyAlignment="1">
      <alignment horizontal="left" vertical="center"/>
    </xf>
    <xf numFmtId="0" fontId="7" fillId="20" borderId="51" xfId="0" applyFont="1" applyFill="1" applyBorder="1" applyAlignment="1" applyProtection="1">
      <alignment horizontal="left"/>
      <protection locked="0"/>
    </xf>
    <xf numFmtId="0" fontId="0" fillId="0" borderId="198" xfId="0" applyFont="1" applyBorder="1"/>
    <xf numFmtId="14" fontId="0" fillId="0" borderId="30" xfId="0" applyNumberFormat="1" applyFont="1" applyBorder="1" applyAlignment="1">
      <alignment horizontal="center"/>
    </xf>
    <xf numFmtId="14" fontId="0" fillId="0" borderId="258" xfId="0" applyNumberFormat="1" applyFont="1" applyBorder="1" applyAlignment="1">
      <alignment horizontal="center"/>
    </xf>
    <xf numFmtId="14" fontId="0" fillId="0" borderId="197" xfId="0" applyNumberFormat="1" applyFont="1" applyBorder="1" applyAlignment="1">
      <alignment horizontal="center"/>
    </xf>
    <xf numFmtId="14" fontId="0" fillId="0" borderId="230" xfId="0" applyNumberFormat="1" applyFont="1" applyBorder="1" applyAlignment="1">
      <alignment horizontal="center"/>
    </xf>
    <xf numFmtId="14" fontId="0" fillId="0" borderId="53" xfId="0" applyNumberFormat="1" applyFont="1" applyBorder="1" applyAlignment="1">
      <alignment horizontal="center"/>
    </xf>
    <xf numFmtId="14" fontId="21" fillId="4" borderId="197" xfId="0" applyNumberFormat="1" applyFont="1" applyFill="1" applyBorder="1" applyAlignment="1">
      <alignment horizontal="center"/>
    </xf>
    <xf numFmtId="164" fontId="6" fillId="2" borderId="275" xfId="0" applyNumberFormat="1" applyFont="1" applyFill="1" applyBorder="1" applyAlignment="1">
      <alignment horizontal="center"/>
    </xf>
    <xf numFmtId="14" fontId="0" fillId="0" borderId="128" xfId="0" applyNumberFormat="1" applyFont="1" applyBorder="1" applyAlignment="1">
      <alignment horizontal="center"/>
    </xf>
    <xf numFmtId="0" fontId="0" fillId="0" borderId="25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262" xfId="0" applyFont="1" applyBorder="1" applyAlignment="1">
      <alignment horizontal="center"/>
    </xf>
    <xf numFmtId="0" fontId="0" fillId="0" borderId="199" xfId="0" applyFont="1" applyBorder="1" applyAlignment="1">
      <alignment horizontal="center"/>
    </xf>
    <xf numFmtId="0" fontId="0" fillId="0" borderId="232" xfId="0" applyFont="1" applyBorder="1" applyAlignment="1">
      <alignment horizontal="center"/>
    </xf>
    <xf numFmtId="0" fontId="0" fillId="0" borderId="203" xfId="0" applyFont="1" applyBorder="1" applyAlignment="1">
      <alignment horizontal="center"/>
    </xf>
    <xf numFmtId="0" fontId="0" fillId="0" borderId="59" xfId="0" applyFont="1" applyBorder="1" applyAlignment="1">
      <alignment horizontal="center"/>
    </xf>
    <xf numFmtId="49" fontId="16" fillId="2" borderId="199" xfId="0" applyNumberFormat="1" applyFont="1" applyFill="1" applyBorder="1" applyAlignment="1">
      <alignment horizontal="center" vertical="center"/>
    </xf>
    <xf numFmtId="0" fontId="0" fillId="0" borderId="188" xfId="0" applyFont="1" applyBorder="1" applyAlignment="1">
      <alignment horizontal="center"/>
    </xf>
    <xf numFmtId="0" fontId="0" fillId="0" borderId="101" xfId="0" applyFont="1" applyBorder="1" applyAlignment="1">
      <alignment horizontal="center"/>
    </xf>
    <xf numFmtId="49" fontId="0" fillId="0" borderId="5" xfId="0" applyNumberFormat="1" applyFont="1" applyBorder="1" applyAlignment="1">
      <alignment horizontal="center"/>
    </xf>
    <xf numFmtId="49" fontId="0" fillId="0" borderId="244" xfId="0" applyNumberFormat="1" applyFont="1" applyBorder="1" applyAlignment="1">
      <alignment horizontal="center"/>
    </xf>
    <xf numFmtId="49" fontId="0" fillId="0" borderId="184" xfId="0" applyNumberFormat="1" applyFont="1" applyBorder="1" applyAlignment="1">
      <alignment horizontal="center"/>
    </xf>
    <xf numFmtId="49" fontId="0" fillId="0" borderId="233" xfId="0" applyNumberFormat="1" applyFont="1" applyBorder="1" applyAlignment="1">
      <alignment horizontal="center"/>
    </xf>
    <xf numFmtId="49" fontId="0" fillId="0" borderId="204" xfId="0" applyNumberFormat="1" applyFont="1" applyBorder="1" applyAlignment="1">
      <alignment horizontal="center"/>
    </xf>
    <xf numFmtId="49" fontId="16" fillId="2" borderId="200" xfId="0" applyNumberFormat="1" applyFont="1" applyFill="1" applyBorder="1" applyAlignment="1">
      <alignment horizontal="center" vertical="center"/>
    </xf>
    <xf numFmtId="49" fontId="0" fillId="0" borderId="248" xfId="0" applyNumberFormat="1" applyFont="1" applyBorder="1" applyAlignment="1">
      <alignment horizontal="center"/>
    </xf>
    <xf numFmtId="49" fontId="0" fillId="0" borderId="207" xfId="0" applyNumberFormat="1" applyFont="1" applyBorder="1" applyAlignment="1">
      <alignment horizontal="center"/>
    </xf>
    <xf numFmtId="49" fontId="0" fillId="0" borderId="222" xfId="0" applyNumberFormat="1" applyFont="1" applyBorder="1" applyAlignment="1">
      <alignment horizontal="center"/>
    </xf>
    <xf numFmtId="49" fontId="0" fillId="0" borderId="245" xfId="0" applyNumberFormat="1" applyFont="1" applyBorder="1" applyAlignment="1">
      <alignment horizontal="center"/>
    </xf>
    <xf numFmtId="49" fontId="0" fillId="0" borderId="185" xfId="0" applyNumberFormat="1" applyFont="1" applyBorder="1" applyAlignment="1">
      <alignment horizontal="center"/>
    </xf>
    <xf numFmtId="49" fontId="0" fillId="0" borderId="234" xfId="0" applyNumberFormat="1" applyFont="1" applyBorder="1" applyAlignment="1">
      <alignment horizontal="center"/>
    </xf>
    <xf numFmtId="49" fontId="0" fillId="0" borderId="205" xfId="0" applyNumberFormat="1" applyFont="1" applyBorder="1" applyAlignment="1">
      <alignment horizontal="center"/>
    </xf>
    <xf numFmtId="49" fontId="16" fillId="2" borderId="201" xfId="0" applyNumberFormat="1" applyFont="1" applyFill="1" applyBorder="1" applyAlignment="1">
      <alignment horizontal="center" vertical="center"/>
    </xf>
    <xf numFmtId="49" fontId="0" fillId="0" borderId="249" xfId="0" applyNumberFormat="1" applyFont="1" applyBorder="1" applyAlignment="1">
      <alignment horizontal="center"/>
    </xf>
    <xf numFmtId="49" fontId="0" fillId="0" borderId="208" xfId="0" applyNumberFormat="1" applyFont="1" applyBorder="1" applyAlignment="1">
      <alignment horizontal="center"/>
    </xf>
    <xf numFmtId="49" fontId="0" fillId="0" borderId="223" xfId="0" applyNumberFormat="1" applyFont="1" applyBorder="1" applyAlignment="1">
      <alignment horizontal="center"/>
    </xf>
    <xf numFmtId="49" fontId="1" fillId="19" borderId="10" xfId="0" applyNumberFormat="1" applyFont="1" applyFill="1" applyBorder="1" applyAlignment="1">
      <alignment horizontal="center"/>
    </xf>
    <xf numFmtId="49" fontId="10" fillId="19" borderId="197" xfId="0" applyNumberFormat="1" applyFont="1" applyFill="1" applyBorder="1" applyAlignment="1">
      <alignment horizontal="center" vertical="center"/>
    </xf>
    <xf numFmtId="49" fontId="1" fillId="19" borderId="59" xfId="0" applyNumberFormat="1" applyFont="1" applyFill="1" applyBorder="1" applyAlignment="1">
      <alignment horizontal="center"/>
    </xf>
    <xf numFmtId="0" fontId="0" fillId="0" borderId="282" xfId="0" applyFont="1" applyBorder="1" applyAlignment="1">
      <alignment horizontal="center"/>
    </xf>
    <xf numFmtId="0" fontId="0" fillId="0" borderId="202" xfId="0" applyFont="1" applyBorder="1" applyAlignment="1">
      <alignment horizontal="center"/>
    </xf>
    <xf numFmtId="49" fontId="16" fillId="2" borderId="202" xfId="0" applyNumberFormat="1" applyFont="1" applyFill="1" applyBorder="1" applyAlignment="1">
      <alignment horizontal="center" vertical="center"/>
    </xf>
    <xf numFmtId="0" fontId="0" fillId="0" borderId="171" xfId="0" applyFont="1" applyBorder="1" applyAlignment="1">
      <alignment horizontal="center"/>
    </xf>
    <xf numFmtId="0" fontId="0" fillId="0" borderId="56" xfId="0" applyFont="1" applyBorder="1" applyAlignment="1">
      <alignment horizontal="center"/>
    </xf>
    <xf numFmtId="49" fontId="0" fillId="0" borderId="237" xfId="0" applyNumberFormat="1" applyFont="1" applyBorder="1" applyAlignment="1">
      <alignment horizontal="center"/>
    </xf>
    <xf numFmtId="49" fontId="0" fillId="0" borderId="206" xfId="0" applyNumberFormat="1" applyFont="1" applyBorder="1" applyAlignment="1">
      <alignment horizontal="center"/>
    </xf>
    <xf numFmtId="49" fontId="0" fillId="0" borderId="246" xfId="0" applyNumberFormat="1" applyFont="1" applyBorder="1" applyAlignment="1">
      <alignment horizontal="center"/>
    </xf>
    <xf numFmtId="49" fontId="22" fillId="21" borderId="67" xfId="0" applyNumberFormat="1" applyFont="1" applyFill="1" applyBorder="1" applyAlignment="1">
      <alignment horizontal="center" vertical="center"/>
    </xf>
    <xf numFmtId="49" fontId="19" fillId="25" borderId="230" xfId="7" applyNumberFormat="1" applyFont="1" applyFill="1" applyBorder="1" applyAlignment="1" applyProtection="1">
      <alignment horizontal="center"/>
    </xf>
    <xf numFmtId="49" fontId="22" fillId="21" borderId="197" xfId="0" applyNumberFormat="1" applyFont="1" applyFill="1" applyBorder="1" applyAlignment="1">
      <alignment horizontal="center" vertical="center"/>
    </xf>
    <xf numFmtId="49" fontId="22" fillId="21" borderId="68" xfId="0" applyNumberFormat="1" applyFont="1" applyFill="1" applyBorder="1" applyAlignment="1">
      <alignment horizontal="center"/>
    </xf>
    <xf numFmtId="49" fontId="22" fillId="21" borderId="67" xfId="0" applyNumberFormat="1" applyFont="1" applyFill="1" applyBorder="1" applyAlignment="1">
      <alignment horizontal="center"/>
    </xf>
    <xf numFmtId="49" fontId="22" fillId="21" borderId="68" xfId="0" applyNumberFormat="1" applyFont="1" applyFill="1" applyBorder="1" applyAlignment="1">
      <alignment horizontal="center" vertical="center"/>
    </xf>
    <xf numFmtId="49" fontId="1" fillId="6" borderId="283" xfId="0" applyNumberFormat="1" applyFont="1" applyFill="1" applyBorder="1" applyAlignment="1">
      <alignment horizontal="center"/>
    </xf>
    <xf numFmtId="0" fontId="46" fillId="22" borderId="27" xfId="7" applyFont="1" applyFill="1" applyBorder="1" applyAlignment="1" applyProtection="1">
      <alignment horizontal="center"/>
    </xf>
    <xf numFmtId="49" fontId="1" fillId="6" borderId="271" xfId="0" applyNumberFormat="1" applyFont="1" applyFill="1" applyBorder="1" applyAlignment="1">
      <alignment horizontal="center"/>
    </xf>
    <xf numFmtId="0" fontId="1" fillId="6" borderId="252" xfId="0" applyFont="1" applyFill="1" applyBorder="1" applyAlignment="1">
      <alignment horizontal="center"/>
    </xf>
    <xf numFmtId="49" fontId="22" fillId="6" borderId="133" xfId="0" applyNumberFormat="1" applyFont="1" applyFill="1" applyBorder="1" applyAlignment="1">
      <alignment horizontal="center"/>
    </xf>
    <xf numFmtId="0" fontId="1" fillId="6" borderId="239" xfId="0" applyFont="1" applyFill="1" applyBorder="1" applyAlignment="1">
      <alignment horizontal="center"/>
    </xf>
    <xf numFmtId="49" fontId="10" fillId="6" borderId="230" xfId="0" applyNumberFormat="1" applyFont="1" applyFill="1" applyBorder="1" applyAlignment="1">
      <alignment horizontal="center" vertical="center"/>
    </xf>
    <xf numFmtId="0" fontId="0" fillId="0" borderId="251" xfId="0" applyFont="1" applyBorder="1"/>
    <xf numFmtId="0" fontId="0" fillId="2" borderId="240" xfId="0" applyFill="1" applyBorder="1"/>
    <xf numFmtId="0" fontId="7" fillId="4" borderId="155" xfId="0" applyFont="1" applyFill="1" applyBorder="1" applyAlignment="1">
      <alignment horizontal="left"/>
    </xf>
    <xf numFmtId="0" fontId="21" fillId="0" borderId="186" xfId="0" applyFont="1" applyBorder="1" applyAlignment="1">
      <alignment horizontal="left"/>
    </xf>
    <xf numFmtId="0" fontId="7" fillId="4" borderId="189" xfId="0" applyFont="1" applyFill="1" applyBorder="1" applyAlignment="1">
      <alignment horizontal="left"/>
    </xf>
    <xf numFmtId="0" fontId="21" fillId="0" borderId="230" xfId="0" applyFont="1" applyBorder="1" applyAlignment="1">
      <alignment horizontal="left"/>
    </xf>
    <xf numFmtId="0" fontId="21" fillId="0" borderId="26" xfId="0" applyFont="1" applyFill="1" applyBorder="1" applyAlignment="1">
      <alignment horizontal="left" vertical="center"/>
    </xf>
    <xf numFmtId="0" fontId="21" fillId="0" borderId="230" xfId="0" applyFont="1" applyBorder="1" applyAlignment="1">
      <alignment horizontal="left" vertical="center"/>
    </xf>
    <xf numFmtId="0" fontId="0" fillId="2" borderId="229" xfId="0" applyFill="1" applyBorder="1" applyAlignment="1">
      <alignment horizontal="center"/>
    </xf>
    <xf numFmtId="49" fontId="0" fillId="2" borderId="268" xfId="0" applyNumberFormat="1" applyFont="1" applyFill="1" applyBorder="1" applyAlignment="1">
      <alignment horizontal="center"/>
    </xf>
    <xf numFmtId="0" fontId="0" fillId="2" borderId="219" xfId="0" applyFill="1" applyBorder="1" applyAlignment="1">
      <alignment horizontal="center"/>
    </xf>
    <xf numFmtId="49" fontId="7" fillId="20" borderId="241" xfId="0" applyNumberFormat="1" applyFont="1" applyFill="1" applyBorder="1" applyAlignment="1" applyProtection="1">
      <alignment horizontal="center"/>
      <protection locked="0"/>
    </xf>
    <xf numFmtId="0" fontId="0" fillId="2" borderId="176" xfId="0" applyNumberFormat="1" applyFont="1" applyFill="1" applyBorder="1" applyAlignment="1">
      <alignment horizontal="center"/>
    </xf>
    <xf numFmtId="0" fontId="0" fillId="2" borderId="267" xfId="0" applyFont="1" applyFill="1" applyBorder="1" applyAlignment="1">
      <alignment horizontal="center"/>
    </xf>
    <xf numFmtId="0" fontId="7" fillId="4" borderId="175" xfId="0" applyFont="1" applyFill="1" applyBorder="1" applyAlignment="1">
      <alignment horizontal="center"/>
    </xf>
    <xf numFmtId="49" fontId="7" fillId="20" borderId="229" xfId="0" applyNumberFormat="1" applyFont="1" applyFill="1" applyBorder="1" applyAlignment="1" applyProtection="1">
      <alignment horizontal="center"/>
      <protection locked="0"/>
    </xf>
    <xf numFmtId="49" fontId="0" fillId="2" borderId="35" xfId="0" applyNumberFormat="1" applyFont="1" applyFill="1" applyBorder="1" applyAlignment="1">
      <alignment horizontal="center"/>
    </xf>
    <xf numFmtId="0" fontId="21" fillId="0" borderId="229" xfId="0" applyFont="1" applyBorder="1" applyAlignment="1">
      <alignment horizontal="center"/>
    </xf>
    <xf numFmtId="0" fontId="21" fillId="0" borderId="219" xfId="0" applyFont="1" applyBorder="1" applyAlignment="1">
      <alignment horizontal="center"/>
    </xf>
    <xf numFmtId="0" fontId="1" fillId="2" borderId="145" xfId="0" applyFont="1" applyFill="1" applyBorder="1" applyAlignment="1">
      <alignment horizontal="center"/>
    </xf>
    <xf numFmtId="0" fontId="19" fillId="20" borderId="145" xfId="0" applyFont="1" applyFill="1" applyBorder="1" applyAlignment="1" applyProtection="1">
      <alignment horizontal="center"/>
      <protection locked="0"/>
    </xf>
    <xf numFmtId="0" fontId="1" fillId="2" borderId="139" xfId="0" applyFont="1" applyFill="1" applyBorder="1" applyAlignment="1">
      <alignment horizontal="center"/>
    </xf>
    <xf numFmtId="0" fontId="19" fillId="20" borderId="30" xfId="0" applyFont="1" applyFill="1" applyBorder="1" applyAlignment="1" applyProtection="1">
      <alignment horizontal="center"/>
      <protection locked="0"/>
    </xf>
    <xf numFmtId="0" fontId="0" fillId="2" borderId="13" xfId="0" applyFill="1" applyBorder="1"/>
    <xf numFmtId="0" fontId="0" fillId="2" borderId="12" xfId="0" applyFill="1" applyBorder="1"/>
    <xf numFmtId="0" fontId="7" fillId="20" borderId="12" xfId="0" applyFont="1" applyFill="1" applyBorder="1" applyAlignment="1" applyProtection="1">
      <alignment horizontal="left"/>
      <protection locked="0"/>
    </xf>
    <xf numFmtId="49" fontId="7" fillId="4" borderId="26" xfId="0" applyNumberFormat="1" applyFont="1" applyFill="1" applyBorder="1" applyAlignment="1">
      <alignment horizontal="left"/>
    </xf>
    <xf numFmtId="0" fontId="0" fillId="0" borderId="233" xfId="0" applyFont="1" applyBorder="1" applyAlignment="1">
      <alignment horizontal="left"/>
    </xf>
    <xf numFmtId="0" fontId="0" fillId="0" borderId="12" xfId="0" applyFont="1" applyBorder="1" applyAlignment="1">
      <alignment horizontal="left"/>
    </xf>
    <xf numFmtId="49" fontId="16" fillId="2" borderId="12" xfId="0" applyNumberFormat="1" applyFont="1" applyFill="1" applyBorder="1" applyAlignment="1">
      <alignment horizontal="left" vertical="center"/>
    </xf>
    <xf numFmtId="49" fontId="7" fillId="20" borderId="12" xfId="7" applyNumberFormat="1" applyFont="1" applyFill="1" applyBorder="1" applyAlignment="1" applyProtection="1">
      <alignment horizontal="left"/>
      <protection locked="0"/>
    </xf>
    <xf numFmtId="0" fontId="0" fillId="0" borderId="176" xfId="0" applyFont="1" applyBorder="1" applyAlignment="1">
      <alignment horizontal="left"/>
    </xf>
    <xf numFmtId="49" fontId="0" fillId="0" borderId="257" xfId="0" applyNumberFormat="1" applyFont="1" applyBorder="1" applyAlignment="1">
      <alignment horizontal="left"/>
    </xf>
    <xf numFmtId="49" fontId="7" fillId="4" borderId="128" xfId="0" applyNumberFormat="1" applyFont="1" applyFill="1" applyBorder="1" applyAlignment="1">
      <alignment horizontal="left"/>
    </xf>
    <xf numFmtId="0" fontId="0" fillId="0" borderId="12" xfId="0" applyFont="1" applyFill="1" applyBorder="1" applyAlignment="1">
      <alignment horizontal="left"/>
    </xf>
    <xf numFmtId="0" fontId="0" fillId="2" borderId="81" xfId="0" applyNumberFormat="1" applyFont="1" applyFill="1" applyBorder="1" applyAlignment="1">
      <alignment horizontal="left"/>
    </xf>
    <xf numFmtId="0" fontId="0" fillId="2" borderId="279" xfId="0" applyFill="1" applyBorder="1"/>
    <xf numFmtId="0" fontId="7" fillId="4" borderId="258" xfId="0" applyFont="1" applyFill="1" applyBorder="1" applyAlignment="1">
      <alignment horizontal="left"/>
    </xf>
    <xf numFmtId="0" fontId="0" fillId="0" borderId="234" xfId="0" applyFont="1" applyBorder="1" applyAlignment="1">
      <alignment horizontal="left"/>
    </xf>
    <xf numFmtId="0" fontId="21" fillId="4" borderId="235" xfId="0" applyFont="1" applyFill="1" applyBorder="1" applyAlignment="1">
      <alignment horizontal="left"/>
    </xf>
    <xf numFmtId="0" fontId="16" fillId="0" borderId="26" xfId="0" applyFont="1" applyBorder="1" applyAlignment="1">
      <alignment horizontal="left" vertical="center"/>
    </xf>
    <xf numFmtId="0" fontId="0" fillId="2" borderId="235" xfId="0" applyFill="1" applyBorder="1"/>
    <xf numFmtId="49" fontId="61" fillId="32" borderId="26" xfId="0" applyNumberFormat="1" applyFont="1" applyFill="1" applyBorder="1" applyAlignment="1">
      <alignment horizontal="left"/>
    </xf>
    <xf numFmtId="49" fontId="0" fillId="2" borderId="103" xfId="0" applyNumberFormat="1" applyFont="1" applyFill="1" applyBorder="1" applyAlignment="1">
      <alignment horizontal="left"/>
    </xf>
    <xf numFmtId="0" fontId="58" fillId="27" borderId="257" xfId="0" applyFont="1" applyFill="1" applyBorder="1" applyAlignment="1" applyProtection="1">
      <alignment horizontal="left"/>
      <protection locked="0"/>
    </xf>
    <xf numFmtId="0" fontId="7" fillId="4" borderId="141" xfId="0" applyFont="1" applyFill="1" applyBorder="1" applyAlignment="1">
      <alignment horizontal="left"/>
    </xf>
    <xf numFmtId="49" fontId="61" fillId="32" borderId="22" xfId="0" applyNumberFormat="1" applyFont="1" applyFill="1" applyBorder="1" applyAlignment="1">
      <alignment horizontal="left"/>
    </xf>
    <xf numFmtId="49" fontId="0" fillId="2" borderId="53" xfId="0" applyNumberFormat="1" applyFont="1" applyFill="1" applyBorder="1" applyAlignment="1">
      <alignment horizontal="left"/>
    </xf>
    <xf numFmtId="0" fontId="21" fillId="0" borderId="27" xfId="0" applyFont="1" applyBorder="1" applyAlignment="1">
      <alignment horizontal="left"/>
    </xf>
    <xf numFmtId="0" fontId="16" fillId="0" borderId="235" xfId="0" applyFont="1" applyBorder="1" applyAlignment="1">
      <alignment horizontal="left" vertical="center"/>
    </xf>
    <xf numFmtId="164" fontId="64" fillId="0" borderId="258" xfId="0" applyNumberFormat="1" applyFont="1" applyBorder="1" applyAlignment="1">
      <alignment horizontal="center"/>
    </xf>
    <xf numFmtId="164" fontId="64" fillId="0" borderId="103" xfId="0" applyNumberFormat="1" applyFont="1" applyBorder="1" applyAlignment="1">
      <alignment horizontal="center"/>
    </xf>
    <xf numFmtId="167" fontId="58" fillId="27" borderId="258" xfId="0" applyNumberFormat="1" applyFont="1" applyFill="1" applyBorder="1" applyAlignment="1" applyProtection="1">
      <alignment horizontal="center"/>
      <protection locked="0"/>
    </xf>
    <xf numFmtId="164" fontId="64" fillId="0" borderId="30" xfId="0" applyNumberFormat="1" applyFont="1" applyBorder="1" applyAlignment="1">
      <alignment horizontal="center"/>
    </xf>
    <xf numFmtId="164" fontId="64" fillId="0" borderId="281" xfId="0" applyNumberFormat="1" applyFont="1" applyBorder="1" applyAlignment="1">
      <alignment horizontal="center"/>
    </xf>
    <xf numFmtId="167" fontId="58" fillId="27" borderId="230" xfId="0" applyNumberFormat="1" applyFont="1" applyFill="1" applyBorder="1" applyAlignment="1" applyProtection="1">
      <alignment horizontal="center"/>
      <protection locked="0"/>
    </xf>
    <xf numFmtId="164" fontId="64" fillId="0" borderId="35" xfId="0" applyNumberFormat="1" applyFont="1" applyBorder="1" applyAlignment="1">
      <alignment horizontal="center"/>
    </xf>
    <xf numFmtId="0" fontId="21" fillId="0" borderId="230" xfId="0" applyFont="1" applyBorder="1" applyAlignment="1">
      <alignment horizontal="center"/>
    </xf>
    <xf numFmtId="0" fontId="0" fillId="2" borderId="188" xfId="0" applyFill="1" applyBorder="1" applyAlignment="1">
      <alignment horizontal="center"/>
    </xf>
    <xf numFmtId="49" fontId="0" fillId="2" borderId="177" xfId="0" applyNumberFormat="1" applyFont="1" applyFill="1" applyBorder="1" applyAlignment="1">
      <alignment horizontal="center"/>
    </xf>
    <xf numFmtId="49" fontId="7" fillId="2" borderId="262" xfId="0" applyNumberFormat="1" applyFont="1" applyFill="1" applyBorder="1" applyAlignment="1">
      <alignment horizontal="center"/>
    </xf>
    <xf numFmtId="1" fontId="7" fillId="23" borderId="188" xfId="7" applyNumberFormat="1" applyFont="1" applyFill="1" applyBorder="1" applyAlignment="1" applyProtection="1">
      <alignment horizontal="center"/>
      <protection locked="0"/>
    </xf>
    <xf numFmtId="49" fontId="0" fillId="2" borderId="32" xfId="0" applyNumberFormat="1" applyFont="1" applyFill="1" applyBorder="1" applyAlignment="1">
      <alignment horizontal="center"/>
    </xf>
    <xf numFmtId="49" fontId="21" fillId="2" borderId="188" xfId="0" applyNumberFormat="1" applyFont="1" applyFill="1" applyBorder="1" applyAlignment="1">
      <alignment horizontal="center"/>
    </xf>
    <xf numFmtId="49" fontId="16" fillId="2" borderId="143" xfId="0" applyNumberFormat="1" applyFont="1" applyFill="1" applyBorder="1" applyAlignment="1">
      <alignment horizontal="center" vertical="center"/>
    </xf>
    <xf numFmtId="49" fontId="0" fillId="2" borderId="178" xfId="0" applyNumberFormat="1" applyFont="1" applyFill="1" applyBorder="1" applyAlignment="1">
      <alignment horizontal="center"/>
    </xf>
    <xf numFmtId="49" fontId="7" fillId="2" borderId="244" xfId="0" applyNumberFormat="1" applyFont="1" applyFill="1" applyBorder="1" applyAlignment="1">
      <alignment horizontal="center"/>
    </xf>
    <xf numFmtId="49" fontId="0" fillId="2" borderId="11" xfId="0" applyNumberFormat="1" applyFont="1" applyFill="1" applyBorder="1" applyAlignment="1">
      <alignment horizontal="center"/>
    </xf>
    <xf numFmtId="49" fontId="16" fillId="2" borderId="222" xfId="0" applyNumberFormat="1" applyFont="1" applyFill="1" applyBorder="1" applyAlignment="1">
      <alignment horizontal="center" vertical="center"/>
    </xf>
    <xf numFmtId="49" fontId="7" fillId="2" borderId="245" xfId="0" applyNumberFormat="1" applyFont="1" applyFill="1" applyBorder="1" applyAlignment="1">
      <alignment horizontal="center"/>
    </xf>
    <xf numFmtId="49" fontId="0" fillId="2" borderId="14" xfId="0" applyNumberFormat="1" applyFont="1" applyFill="1" applyBorder="1" applyAlignment="1">
      <alignment horizontal="center"/>
    </xf>
    <xf numFmtId="49" fontId="16" fillId="2" borderId="223" xfId="0" applyNumberFormat="1" applyFont="1" applyFill="1" applyBorder="1" applyAlignment="1">
      <alignment horizontal="center" vertical="center"/>
    </xf>
    <xf numFmtId="49" fontId="1" fillId="19" borderId="235" xfId="0" applyNumberFormat="1" applyFont="1" applyFill="1" applyBorder="1" applyAlignment="1">
      <alignment horizontal="center"/>
    </xf>
    <xf numFmtId="49" fontId="1" fillId="19" borderId="176" xfId="1" applyNumberFormat="1" applyFont="1" applyFill="1" applyBorder="1" applyAlignment="1">
      <alignment horizontal="center"/>
    </xf>
    <xf numFmtId="49" fontId="10" fillId="19" borderId="235" xfId="0" applyNumberFormat="1" applyFont="1" applyFill="1" applyBorder="1" applyAlignment="1">
      <alignment horizontal="center"/>
    </xf>
    <xf numFmtId="49" fontId="19" fillId="19" borderId="189" xfId="1" applyNumberFormat="1" applyFont="1" applyFill="1" applyBorder="1" applyAlignment="1">
      <alignment horizontal="center"/>
    </xf>
    <xf numFmtId="49" fontId="22" fillId="19" borderId="230" xfId="0" applyNumberFormat="1" applyFont="1" applyFill="1" applyBorder="1" applyAlignment="1">
      <alignment horizontal="center"/>
    </xf>
    <xf numFmtId="49" fontId="0" fillId="2" borderId="180" xfId="0" applyNumberFormat="1" applyFont="1" applyFill="1" applyBorder="1" applyAlignment="1">
      <alignment horizontal="center"/>
    </xf>
    <xf numFmtId="49" fontId="0" fillId="2" borderId="156" xfId="0" applyNumberFormat="1" applyFont="1" applyFill="1" applyBorder="1" applyAlignment="1">
      <alignment horizontal="center"/>
    </xf>
    <xf numFmtId="1" fontId="7" fillId="24" borderId="188" xfId="7" applyNumberFormat="1" applyFont="1" applyFill="1" applyBorder="1" applyAlignment="1" applyProtection="1">
      <alignment horizontal="center"/>
      <protection locked="0"/>
    </xf>
    <xf numFmtId="49" fontId="0" fillId="2" borderId="282" xfId="0" applyNumberFormat="1" applyFont="1" applyFill="1" applyBorder="1" applyAlignment="1">
      <alignment horizontal="center"/>
    </xf>
    <xf numFmtId="49" fontId="7" fillId="2" borderId="282" xfId="0" applyNumberFormat="1" applyFont="1" applyFill="1" applyBorder="1" applyAlignment="1">
      <alignment horizontal="center"/>
    </xf>
    <xf numFmtId="0" fontId="19" fillId="25" borderId="271" xfId="7" applyNumberFormat="1" applyFont="1" applyFill="1" applyBorder="1" applyAlignment="1" applyProtection="1">
      <alignment horizontal="center"/>
    </xf>
    <xf numFmtId="49" fontId="10" fillId="21" borderId="271" xfId="0" applyNumberFormat="1" applyFont="1" applyFill="1" applyBorder="1" applyAlignment="1">
      <alignment horizontal="center"/>
    </xf>
    <xf numFmtId="49" fontId="19" fillId="21" borderId="189" xfId="0" applyNumberFormat="1" applyFont="1" applyFill="1" applyBorder="1" applyAlignment="1">
      <alignment horizontal="center"/>
    </xf>
    <xf numFmtId="0" fontId="19" fillId="25" borderId="230" xfId="7" applyNumberFormat="1" applyFont="1" applyFill="1" applyBorder="1" applyAlignment="1" applyProtection="1">
      <alignment horizontal="center"/>
    </xf>
    <xf numFmtId="49" fontId="22" fillId="21" borderId="230" xfId="0" applyNumberFormat="1" applyFont="1" applyFill="1" applyBorder="1" applyAlignment="1">
      <alignment horizontal="center"/>
    </xf>
    <xf numFmtId="49" fontId="16" fillId="21" borderId="30" xfId="0" applyNumberFormat="1" applyFont="1" applyFill="1" applyBorder="1" applyAlignment="1">
      <alignment horizontal="center" vertical="center"/>
    </xf>
    <xf numFmtId="0" fontId="1" fillId="6" borderId="256" xfId="0" applyFont="1" applyFill="1" applyBorder="1" applyAlignment="1">
      <alignment horizontal="center"/>
    </xf>
    <xf numFmtId="49" fontId="22" fillId="6" borderId="22" xfId="0" applyNumberFormat="1" applyFont="1" applyFill="1" applyBorder="1" applyAlignment="1">
      <alignment horizontal="center" vertical="center"/>
    </xf>
    <xf numFmtId="49" fontId="10" fillId="6" borderId="22" xfId="0" applyNumberFormat="1" applyFont="1" applyFill="1" applyBorder="1" applyAlignment="1">
      <alignment horizontal="center" vertical="center"/>
    </xf>
    <xf numFmtId="0" fontId="19" fillId="22" borderId="246" xfId="7" applyFont="1" applyFill="1" applyBorder="1" applyAlignment="1" applyProtection="1">
      <alignment horizontal="center"/>
    </xf>
    <xf numFmtId="0" fontId="1" fillId="6" borderId="181" xfId="0" applyFont="1" applyFill="1" applyBorder="1" applyAlignment="1">
      <alignment horizontal="center"/>
    </xf>
    <xf numFmtId="49" fontId="22" fillId="6" borderId="186" xfId="0" applyNumberFormat="1" applyFont="1" applyFill="1" applyBorder="1" applyAlignment="1">
      <alignment horizontal="center"/>
    </xf>
    <xf numFmtId="49" fontId="10" fillId="6" borderId="186" xfId="0" applyNumberFormat="1" applyFont="1" applyFill="1" applyBorder="1" applyAlignment="1">
      <alignment horizontal="center" vertical="center"/>
    </xf>
    <xf numFmtId="49" fontId="1" fillId="6" borderId="221" xfId="0" applyNumberFormat="1" applyFont="1" applyFill="1" applyBorder="1" applyAlignment="1">
      <alignment horizontal="center"/>
    </xf>
    <xf numFmtId="49" fontId="1" fillId="6" borderId="284" xfId="0" applyNumberFormat="1" applyFont="1" applyFill="1" applyBorder="1" applyAlignment="1">
      <alignment horizontal="center"/>
    </xf>
    <xf numFmtId="0" fontId="46" fillId="22" borderId="128" xfId="7" applyFont="1" applyFill="1" applyBorder="1" applyAlignment="1" applyProtection="1">
      <alignment horizontal="center"/>
    </xf>
    <xf numFmtId="0" fontId="0" fillId="0" borderId="285" xfId="0" applyFont="1" applyBorder="1"/>
    <xf numFmtId="0" fontId="21" fillId="0" borderId="293" xfId="0" applyFont="1" applyBorder="1" applyAlignment="1">
      <alignment vertical="top"/>
    </xf>
    <xf numFmtId="0" fontId="0" fillId="2" borderId="35" xfId="0" applyFont="1" applyFill="1" applyBorder="1"/>
    <xf numFmtId="0" fontId="0" fillId="0" borderId="221" xfId="0" applyFont="1" applyBorder="1"/>
    <xf numFmtId="0" fontId="0" fillId="0" borderId="284" xfId="0" applyFont="1" applyBorder="1"/>
    <xf numFmtId="0" fontId="21" fillId="0" borderId="28" xfId="0" applyFont="1" applyBorder="1" applyAlignment="1">
      <alignment horizontal="left" vertical="center"/>
    </xf>
    <xf numFmtId="0" fontId="0" fillId="2" borderId="176" xfId="0" applyFont="1" applyFill="1" applyBorder="1"/>
    <xf numFmtId="0" fontId="21" fillId="0" borderId="22" xfId="0" applyFont="1" applyBorder="1" applyAlignment="1">
      <alignment vertical="top"/>
    </xf>
    <xf numFmtId="0" fontId="0" fillId="0" borderId="72" xfId="0" applyFont="1" applyBorder="1"/>
    <xf numFmtId="0" fontId="0" fillId="2" borderId="52" xfId="0" applyFont="1" applyFill="1" applyBorder="1"/>
    <xf numFmtId="0" fontId="0" fillId="0" borderId="246" xfId="0" applyFont="1" applyBorder="1" applyAlignment="1">
      <alignment horizontal="center"/>
    </xf>
    <xf numFmtId="0" fontId="0" fillId="0" borderId="285" xfId="0" applyFont="1" applyBorder="1" applyAlignment="1">
      <alignment horizontal="center"/>
    </xf>
    <xf numFmtId="0" fontId="45" fillId="20" borderId="26" xfId="0" applyFont="1" applyFill="1" applyBorder="1" applyAlignment="1" applyProtection="1">
      <alignment horizontal="left"/>
      <protection locked="0"/>
    </xf>
    <xf numFmtId="49" fontId="0" fillId="2" borderId="68" xfId="0" applyNumberFormat="1" applyFont="1" applyFill="1" applyBorder="1" applyAlignment="1">
      <alignment horizontal="left"/>
    </xf>
    <xf numFmtId="0" fontId="45" fillId="20" borderId="26" xfId="7" applyFont="1" applyFill="1" applyBorder="1" applyAlignment="1" applyProtection="1">
      <alignment horizontal="left"/>
      <protection locked="0"/>
    </xf>
    <xf numFmtId="49" fontId="0" fillId="2" borderId="35" xfId="0" applyNumberFormat="1" applyFont="1" applyFill="1" applyBorder="1" applyAlignment="1">
      <alignment horizontal="left"/>
    </xf>
    <xf numFmtId="49" fontId="45" fillId="20" borderId="221" xfId="7" applyNumberFormat="1" applyFont="1" applyFill="1" applyBorder="1" applyAlignment="1" applyProtection="1">
      <alignment horizontal="left"/>
      <protection locked="0"/>
    </xf>
    <xf numFmtId="0" fontId="6" fillId="0" borderId="30" xfId="0" applyFont="1" applyBorder="1"/>
    <xf numFmtId="0" fontId="45" fillId="20" borderId="22" xfId="0" applyFont="1" applyFill="1" applyBorder="1" applyAlignment="1" applyProtection="1">
      <alignment horizontal="left"/>
      <protection locked="0"/>
    </xf>
    <xf numFmtId="0" fontId="0" fillId="2" borderId="51" xfId="0" applyFont="1" applyFill="1" applyBorder="1" applyAlignment="1">
      <alignment horizontal="left"/>
    </xf>
    <xf numFmtId="0" fontId="21" fillId="0" borderId="26" xfId="0" applyFont="1" applyBorder="1" applyAlignment="1">
      <alignment horizontal="left" vertical="top"/>
    </xf>
    <xf numFmtId="0" fontId="0" fillId="2" borderId="55" xfId="0" applyFont="1" applyFill="1" applyBorder="1" applyAlignment="1">
      <alignment horizontal="left"/>
    </xf>
    <xf numFmtId="49" fontId="45" fillId="20" borderId="22" xfId="0" applyNumberFormat="1" applyFont="1" applyFill="1" applyBorder="1" applyAlignment="1" applyProtection="1">
      <alignment horizontal="left"/>
      <protection locked="0"/>
    </xf>
    <xf numFmtId="14" fontId="21" fillId="2" borderId="150" xfId="0" applyNumberFormat="1" applyFont="1" applyFill="1" applyBorder="1" applyAlignment="1">
      <alignment horizontal="center"/>
    </xf>
    <xf numFmtId="14" fontId="0" fillId="0" borderId="150" xfId="0" applyNumberFormat="1" applyFont="1" applyBorder="1" applyAlignment="1">
      <alignment horizontal="center"/>
    </xf>
    <xf numFmtId="1" fontId="45" fillId="23" borderId="4" xfId="7" applyNumberFormat="1" applyFont="1" applyFill="1" applyBorder="1" applyAlignment="1" applyProtection="1">
      <alignment horizontal="center"/>
      <protection locked="0"/>
    </xf>
    <xf numFmtId="0" fontId="0" fillId="0" borderId="286" xfId="0" applyBorder="1" applyAlignment="1">
      <alignment horizontal="center"/>
    </xf>
    <xf numFmtId="1" fontId="45" fillId="23" borderId="59" xfId="7" applyNumberFormat="1" applyFont="1" applyFill="1" applyBorder="1" applyAlignment="1" applyProtection="1">
      <alignment horizontal="center"/>
      <protection locked="0"/>
    </xf>
    <xf numFmtId="1" fontId="45" fillId="23" borderId="10" xfId="7" applyNumberFormat="1" applyFont="1" applyFill="1" applyBorder="1" applyAlignment="1" applyProtection="1">
      <alignment horizontal="center"/>
      <protection locked="0"/>
    </xf>
    <xf numFmtId="49" fontId="21" fillId="2" borderId="232" xfId="0" applyNumberFormat="1" applyFont="1" applyFill="1" applyBorder="1" applyAlignment="1">
      <alignment horizontal="center" vertical="top"/>
    </xf>
    <xf numFmtId="168" fontId="45" fillId="23" borderId="4" xfId="7" applyNumberFormat="1" applyFont="1" applyFill="1" applyBorder="1" applyAlignment="1" applyProtection="1">
      <alignment horizontal="center"/>
      <protection locked="0"/>
    </xf>
    <xf numFmtId="49" fontId="0" fillId="0" borderId="287" xfId="0" applyNumberFormat="1" applyBorder="1" applyAlignment="1">
      <alignment horizontal="center"/>
    </xf>
    <xf numFmtId="168" fontId="45" fillId="23" borderId="261" xfId="7" applyNumberFormat="1" applyFont="1" applyFill="1" applyBorder="1" applyAlignment="1" applyProtection="1">
      <alignment horizontal="center"/>
      <protection locked="0"/>
    </xf>
    <xf numFmtId="49" fontId="21" fillId="2" borderId="277" xfId="0" applyNumberFormat="1" applyFont="1" applyFill="1" applyBorder="1" applyAlignment="1">
      <alignment horizontal="center" vertical="top"/>
    </xf>
    <xf numFmtId="49" fontId="0" fillId="0" borderId="288" xfId="0" applyNumberFormat="1" applyBorder="1" applyAlignment="1">
      <alignment horizontal="center"/>
    </xf>
    <xf numFmtId="168" fontId="45" fillId="23" borderId="274" xfId="7" applyNumberFormat="1" applyFont="1" applyFill="1" applyBorder="1" applyAlignment="1" applyProtection="1">
      <alignment horizontal="center"/>
      <protection locked="0"/>
    </xf>
    <xf numFmtId="168" fontId="45" fillId="23" borderId="12" xfId="7" applyNumberFormat="1" applyFont="1" applyFill="1" applyBorder="1" applyAlignment="1" applyProtection="1">
      <alignment horizontal="center"/>
      <protection locked="0"/>
    </xf>
    <xf numFmtId="49" fontId="21" fillId="2" borderId="278" xfId="0" applyNumberFormat="1" applyFont="1" applyFill="1" applyBorder="1" applyAlignment="1">
      <alignment horizontal="center" vertical="top"/>
    </xf>
    <xf numFmtId="0" fontId="1" fillId="19" borderId="176" xfId="0" applyNumberFormat="1" applyFont="1" applyFill="1" applyBorder="1" applyAlignment="1">
      <alignment horizontal="center"/>
    </xf>
    <xf numFmtId="0" fontId="1" fillId="19" borderId="35" xfId="0" applyNumberFormat="1" applyFont="1" applyFill="1" applyBorder="1" applyAlignment="1">
      <alignment horizontal="center"/>
    </xf>
    <xf numFmtId="0" fontId="0" fillId="0" borderId="292" xfId="0" applyBorder="1" applyAlignment="1">
      <alignment horizontal="center"/>
    </xf>
    <xf numFmtId="0" fontId="0" fillId="0" borderId="289" xfId="0" applyBorder="1" applyAlignment="1">
      <alignment horizontal="center"/>
    </xf>
    <xf numFmtId="0" fontId="0" fillId="0" borderId="286" xfId="0" applyFont="1" applyBorder="1" applyAlignment="1">
      <alignment horizontal="center"/>
    </xf>
    <xf numFmtId="49" fontId="0" fillId="0" borderId="56" xfId="0" applyNumberFormat="1" applyBorder="1" applyAlignment="1">
      <alignment horizontal="center"/>
    </xf>
    <xf numFmtId="49" fontId="0" fillId="0" borderId="282" xfId="0" applyNumberFormat="1" applyBorder="1" applyAlignment="1">
      <alignment horizontal="center"/>
    </xf>
    <xf numFmtId="168" fontId="7" fillId="24" borderId="274" xfId="7" applyNumberFormat="1" applyFont="1" applyFill="1" applyBorder="1" applyAlignment="1" applyProtection="1">
      <alignment horizontal="center"/>
      <protection locked="0"/>
    </xf>
    <xf numFmtId="49" fontId="0" fillId="0" borderId="288" xfId="0" applyNumberFormat="1" applyFont="1" applyBorder="1" applyAlignment="1">
      <alignment horizontal="center"/>
    </xf>
    <xf numFmtId="49" fontId="46" fillId="25" borderId="290" xfId="7" applyNumberFormat="1" applyFont="1" applyFill="1" applyBorder="1" applyAlignment="1" applyProtection="1">
      <alignment horizontal="center"/>
    </xf>
    <xf numFmtId="49" fontId="19" fillId="25" borderId="221" xfId="7" applyNumberFormat="1" applyFont="1" applyFill="1" applyBorder="1" applyAlignment="1" applyProtection="1">
      <alignment horizontal="center"/>
    </xf>
    <xf numFmtId="49" fontId="1" fillId="6" borderId="285" xfId="0" applyNumberFormat="1" applyFont="1" applyFill="1" applyBorder="1" applyAlignment="1">
      <alignment horizontal="center"/>
    </xf>
    <xf numFmtId="49" fontId="22" fillId="6" borderId="22" xfId="0" applyNumberFormat="1" applyFont="1" applyFill="1" applyBorder="1" applyAlignment="1">
      <alignment horizontal="center" vertical="top"/>
    </xf>
    <xf numFmtId="49" fontId="22" fillId="6" borderId="35" xfId="0" applyNumberFormat="1" applyFont="1" applyFill="1" applyBorder="1" applyAlignment="1">
      <alignment horizontal="center" vertical="center"/>
    </xf>
    <xf numFmtId="49" fontId="1" fillId="6" borderId="302" xfId="0" applyNumberFormat="1" applyFont="1" applyFill="1" applyBorder="1" applyAlignment="1">
      <alignment horizontal="center"/>
    </xf>
    <xf numFmtId="0" fontId="46" fillId="22" borderId="35" xfId="7" applyFont="1" applyFill="1" applyBorder="1" applyAlignment="1" applyProtection="1">
      <alignment horizontal="center"/>
    </xf>
    <xf numFmtId="0" fontId="46" fillId="22" borderId="182" xfId="7" applyFont="1" applyFill="1" applyBorder="1" applyAlignment="1" applyProtection="1">
      <alignment horizontal="center"/>
    </xf>
    <xf numFmtId="49" fontId="22" fillId="6" borderId="128" xfId="0" applyNumberFormat="1" applyFont="1" applyFill="1" applyBorder="1" applyAlignment="1">
      <alignment horizontal="center"/>
    </xf>
    <xf numFmtId="0" fontId="21" fillId="0" borderId="81" xfId="0" applyFont="1" applyBorder="1"/>
    <xf numFmtId="0" fontId="0" fillId="2" borderId="12" xfId="0" applyFont="1" applyFill="1" applyBorder="1"/>
    <xf numFmtId="0" fontId="12" fillId="0" borderId="28" xfId="0" applyFont="1" applyBorder="1"/>
    <xf numFmtId="0" fontId="0" fillId="2" borderId="13" xfId="0" applyFont="1" applyFill="1" applyBorder="1"/>
    <xf numFmtId="0" fontId="0" fillId="0" borderId="310" xfId="0" applyFont="1" applyBorder="1"/>
    <xf numFmtId="0" fontId="72" fillId="2" borderId="300" xfId="0" applyFont="1" applyFill="1" applyBorder="1" applyAlignment="1">
      <alignment horizontal="left" vertical="center"/>
    </xf>
    <xf numFmtId="0" fontId="0" fillId="0" borderId="12" xfId="0" applyFont="1" applyBorder="1"/>
    <xf numFmtId="0" fontId="72" fillId="0" borderId="12" xfId="0" applyFont="1" applyBorder="1" applyAlignment="1">
      <alignment horizontal="left" vertical="center"/>
    </xf>
    <xf numFmtId="0" fontId="7" fillId="20" borderId="12" xfId="7" applyFont="1" applyFill="1" applyBorder="1" applyProtection="1">
      <protection locked="0"/>
    </xf>
    <xf numFmtId="0" fontId="72" fillId="0" borderId="145" xfId="0" applyFont="1" applyBorder="1" applyAlignment="1">
      <alignment horizontal="left" vertical="center"/>
    </xf>
    <xf numFmtId="0" fontId="0" fillId="2" borderId="284" xfId="0" applyFont="1" applyFill="1" applyBorder="1"/>
    <xf numFmtId="0" fontId="7" fillId="20" borderId="294" xfId="7" applyFont="1" applyFill="1" applyBorder="1" applyProtection="1">
      <protection locked="0"/>
    </xf>
    <xf numFmtId="0" fontId="21" fillId="0" borderId="81" xfId="0" applyFont="1" applyBorder="1" applyAlignment="1">
      <alignment vertical="center"/>
    </xf>
    <xf numFmtId="0" fontId="0" fillId="2" borderId="182" xfId="0" applyFont="1" applyFill="1" applyBorder="1"/>
    <xf numFmtId="0" fontId="12" fillId="0" borderId="26" xfId="0" applyFont="1" applyBorder="1" applyAlignment="1">
      <alignment vertical="center"/>
    </xf>
    <xf numFmtId="0" fontId="0" fillId="0" borderId="311" xfId="0" applyFont="1" applyBorder="1"/>
    <xf numFmtId="0" fontId="7" fillId="20" borderId="293" xfId="7" applyFont="1" applyFill="1" applyBorder="1" applyProtection="1">
      <protection locked="0"/>
    </xf>
    <xf numFmtId="0" fontId="0" fillId="0" borderId="303" xfId="0" applyFont="1" applyBorder="1"/>
    <xf numFmtId="0" fontId="21" fillId="0" borderId="22" xfId="0" applyFont="1" applyBorder="1" applyAlignment="1"/>
    <xf numFmtId="0" fontId="0" fillId="2" borderId="303" xfId="0" applyFont="1" applyFill="1" applyBorder="1"/>
    <xf numFmtId="0" fontId="21" fillId="0" borderId="22" xfId="0" applyFont="1" applyBorder="1" applyAlignment="1">
      <alignment vertical="center"/>
    </xf>
    <xf numFmtId="0" fontId="72" fillId="0" borderId="150" xfId="0" applyFont="1" applyBorder="1" applyAlignment="1">
      <alignment horizontal="left" vertical="center"/>
    </xf>
    <xf numFmtId="0" fontId="0" fillId="2" borderId="285" xfId="0" applyFont="1" applyFill="1" applyBorder="1"/>
    <xf numFmtId="0" fontId="72" fillId="2" borderId="246" xfId="0" applyFont="1" applyFill="1" applyBorder="1" applyAlignment="1">
      <alignment horizontal="left" vertical="center"/>
    </xf>
    <xf numFmtId="0" fontId="0" fillId="2" borderId="182" xfId="0" applyFont="1" applyFill="1" applyBorder="1" applyAlignment="1">
      <alignment horizontal="center"/>
    </xf>
    <xf numFmtId="49" fontId="0" fillId="2" borderId="304" xfId="0" applyNumberFormat="1" applyFont="1" applyFill="1" applyBorder="1" applyAlignment="1">
      <alignment horizontal="center"/>
    </xf>
    <xf numFmtId="49" fontId="0" fillId="2" borderId="298" xfId="0" applyNumberFormat="1" applyFont="1" applyFill="1" applyBorder="1" applyAlignment="1">
      <alignment horizontal="center"/>
    </xf>
    <xf numFmtId="0" fontId="0" fillId="2" borderId="304" xfId="0" applyFont="1" applyFill="1" applyBorder="1" applyAlignment="1">
      <alignment horizontal="center"/>
    </xf>
    <xf numFmtId="49" fontId="0" fillId="2" borderId="182" xfId="0" applyNumberFormat="1" applyFont="1" applyFill="1" applyBorder="1" applyAlignment="1">
      <alignment horizontal="center"/>
    </xf>
    <xf numFmtId="0" fontId="0" fillId="2" borderId="298" xfId="0" applyFont="1" applyFill="1" applyBorder="1" applyAlignment="1">
      <alignment horizontal="center"/>
    </xf>
    <xf numFmtId="0" fontId="12" fillId="0" borderId="81" xfId="0" applyFont="1" applyBorder="1" applyAlignment="1">
      <alignment horizontal="left"/>
    </xf>
    <xf numFmtId="0" fontId="61" fillId="0" borderId="67" xfId="0" applyFont="1" applyBorder="1" applyAlignment="1">
      <alignment horizontal="left"/>
    </xf>
    <xf numFmtId="49" fontId="0" fillId="2" borderId="305" xfId="0" applyNumberFormat="1" applyFont="1" applyFill="1" applyBorder="1" applyAlignment="1">
      <alignment horizontal="left"/>
    </xf>
    <xf numFmtId="49" fontId="0" fillId="2" borderId="182" xfId="0" applyNumberFormat="1" applyFont="1" applyFill="1" applyBorder="1" applyAlignment="1">
      <alignment horizontal="left"/>
    </xf>
    <xf numFmtId="0" fontId="12" fillId="0" borderId="18" xfId="0" applyFont="1" applyBorder="1" applyAlignment="1">
      <alignment horizontal="left"/>
    </xf>
    <xf numFmtId="49" fontId="40" fillId="20" borderId="301" xfId="7" applyNumberFormat="1" applyFont="1" applyFill="1" applyBorder="1" applyAlignment="1" applyProtection="1">
      <alignment horizontal="left" vertical="center"/>
      <protection locked="0"/>
    </xf>
    <xf numFmtId="49" fontId="0" fillId="2" borderId="300" xfId="0" applyNumberFormat="1" applyFont="1" applyFill="1" applyBorder="1" applyAlignment="1">
      <alignment horizontal="left"/>
    </xf>
    <xf numFmtId="0" fontId="0" fillId="2" borderId="305" xfId="0" applyFont="1" applyFill="1" applyBorder="1"/>
    <xf numFmtId="0" fontId="0" fillId="0" borderId="22" xfId="0" applyNumberFormat="1" applyFont="1" applyBorder="1" applyAlignment="1">
      <alignment horizontal="left"/>
    </xf>
    <xf numFmtId="49" fontId="7" fillId="20" borderId="300" xfId="7" applyNumberFormat="1" applyFont="1" applyFill="1" applyBorder="1" applyAlignment="1" applyProtection="1">
      <alignment horizontal="left"/>
      <protection locked="0"/>
    </xf>
    <xf numFmtId="0" fontId="0" fillId="2" borderId="301" xfId="0" applyFont="1" applyFill="1" applyBorder="1"/>
    <xf numFmtId="49" fontId="40" fillId="20" borderId="30" xfId="7" applyNumberFormat="1" applyFont="1" applyFill="1" applyBorder="1" applyAlignment="1" applyProtection="1">
      <alignment horizontal="left" vertical="center"/>
      <protection locked="0"/>
    </xf>
    <xf numFmtId="0" fontId="16" fillId="0" borderId="104" xfId="0" applyFont="1" applyBorder="1" applyAlignment="1">
      <alignment horizontal="left" vertical="center"/>
    </xf>
    <xf numFmtId="0" fontId="0" fillId="2" borderId="187" xfId="0" applyFont="1" applyFill="1" applyBorder="1"/>
    <xf numFmtId="0" fontId="0" fillId="2" borderId="27" xfId="0" applyFont="1" applyFill="1" applyBorder="1"/>
    <xf numFmtId="49" fontId="7" fillId="20" borderId="241" xfId="0" applyNumberFormat="1" applyFont="1" applyFill="1" applyBorder="1" applyAlignment="1" applyProtection="1">
      <alignment horizontal="left"/>
      <protection locked="0"/>
    </xf>
    <xf numFmtId="0" fontId="0" fillId="0" borderId="305" xfId="0" applyFont="1" applyBorder="1" applyAlignment="1">
      <alignment horizontal="left"/>
    </xf>
    <xf numFmtId="49" fontId="7" fillId="20" borderId="26" xfId="0" applyNumberFormat="1" applyFont="1" applyFill="1" applyBorder="1" applyAlignment="1" applyProtection="1">
      <alignment horizontal="left"/>
      <protection locked="0"/>
    </xf>
    <xf numFmtId="49" fontId="7" fillId="20" borderId="104" xfId="0" applyNumberFormat="1" applyFont="1" applyFill="1" applyBorder="1" applyAlignment="1" applyProtection="1">
      <alignment horizontal="left"/>
      <protection locked="0"/>
    </xf>
    <xf numFmtId="0" fontId="0" fillId="2" borderId="148" xfId="0" applyFont="1" applyFill="1" applyBorder="1"/>
    <xf numFmtId="49" fontId="7" fillId="20" borderId="28" xfId="0" applyNumberFormat="1" applyFont="1" applyFill="1" applyBorder="1" applyAlignment="1" applyProtection="1">
      <alignment horizontal="left"/>
      <protection locked="0"/>
    </xf>
    <xf numFmtId="0" fontId="0" fillId="0" borderId="295" xfId="0" applyFont="1" applyBorder="1" applyAlignment="1">
      <alignment horizontal="left"/>
    </xf>
    <xf numFmtId="49" fontId="7" fillId="20" borderId="148" xfId="0" applyNumberFormat="1" applyFont="1" applyFill="1" applyBorder="1" applyAlignment="1" applyProtection="1">
      <alignment horizontal="left"/>
      <protection locked="0"/>
    </xf>
    <xf numFmtId="14" fontId="0" fillId="2" borderId="30" xfId="0" applyNumberFormat="1" applyFont="1" applyFill="1" applyBorder="1" applyAlignment="1">
      <alignment horizontal="center"/>
    </xf>
    <xf numFmtId="0" fontId="12" fillId="0" borderId="103" xfId="0" applyFont="1" applyBorder="1" applyAlignment="1">
      <alignment horizontal="center"/>
    </xf>
    <xf numFmtId="14" fontId="0" fillId="2" borderId="182" xfId="0" applyNumberFormat="1" applyFont="1" applyFill="1" applyBorder="1" applyAlignment="1">
      <alignment horizontal="center"/>
    </xf>
    <xf numFmtId="14" fontId="0" fillId="2" borderId="53" xfId="0" applyNumberFormat="1" applyFont="1" applyFill="1" applyBorder="1" applyAlignment="1">
      <alignment horizontal="center"/>
    </xf>
    <xf numFmtId="14" fontId="21" fillId="4" borderId="241" xfId="0" applyNumberFormat="1" applyFont="1" applyFill="1" applyBorder="1" applyAlignment="1">
      <alignment horizontal="center"/>
    </xf>
    <xf numFmtId="14" fontId="7" fillId="20" borderId="103" xfId="0" applyNumberFormat="1" applyFont="1" applyFill="1" applyBorder="1" applyAlignment="1" applyProtection="1">
      <alignment horizontal="center"/>
      <protection locked="0"/>
    </xf>
    <xf numFmtId="49" fontId="69" fillId="4" borderId="26" xfId="0" applyNumberFormat="1" applyFont="1" applyFill="1" applyBorder="1" applyAlignment="1">
      <alignment horizontal="center"/>
    </xf>
    <xf numFmtId="14" fontId="0" fillId="2" borderId="241" xfId="0" applyNumberFormat="1" applyFont="1" applyFill="1" applyBorder="1" applyAlignment="1">
      <alignment horizontal="center"/>
    </xf>
    <xf numFmtId="14" fontId="21" fillId="4" borderId="182" xfId="0" applyNumberFormat="1" applyFont="1" applyFill="1" applyBorder="1" applyAlignment="1">
      <alignment horizontal="center"/>
    </xf>
    <xf numFmtId="14" fontId="7" fillId="20" borderId="182" xfId="0" applyNumberFormat="1" applyFont="1" applyFill="1" applyBorder="1" applyAlignment="1" applyProtection="1">
      <alignment horizontal="center"/>
      <protection locked="0"/>
    </xf>
    <xf numFmtId="167" fontId="58" fillId="27" borderId="128" xfId="0" applyNumberFormat="1" applyFont="1" applyFill="1" applyBorder="1" applyAlignment="1" applyProtection="1">
      <alignment horizontal="center"/>
      <protection locked="0"/>
    </xf>
    <xf numFmtId="14" fontId="0" fillId="2" borderId="150" xfId="0" applyNumberFormat="1" applyFont="1" applyFill="1" applyBorder="1" applyAlignment="1">
      <alignment horizontal="center"/>
    </xf>
    <xf numFmtId="49" fontId="21" fillId="2" borderId="84" xfId="0" applyNumberFormat="1" applyFont="1" applyFill="1" applyBorder="1" applyAlignment="1">
      <alignment horizontal="center" vertical="center"/>
    </xf>
    <xf numFmtId="0" fontId="0" fillId="2" borderId="84" xfId="0" applyFill="1" applyBorder="1" applyAlignment="1">
      <alignment horizontal="center"/>
    </xf>
    <xf numFmtId="49" fontId="0" fillId="2" borderId="306" xfId="0" applyNumberFormat="1" applyFont="1" applyFill="1" applyBorder="1" applyAlignment="1">
      <alignment horizontal="center"/>
    </xf>
    <xf numFmtId="49" fontId="0" fillId="2" borderId="299" xfId="0" applyNumberFormat="1" applyFont="1" applyFill="1" applyBorder="1" applyAlignment="1">
      <alignment horizontal="center"/>
    </xf>
    <xf numFmtId="0" fontId="0" fillId="2" borderId="306" xfId="0" applyFill="1" applyBorder="1" applyAlignment="1">
      <alignment horizontal="center"/>
    </xf>
    <xf numFmtId="0" fontId="0" fillId="2" borderId="299" xfId="0" applyFill="1" applyBorder="1" applyAlignment="1">
      <alignment horizontal="center"/>
    </xf>
    <xf numFmtId="0" fontId="0" fillId="2" borderId="190" xfId="0" applyFill="1" applyBorder="1" applyAlignment="1">
      <alignment horizontal="center"/>
    </xf>
    <xf numFmtId="0" fontId="0" fillId="2" borderId="77" xfId="0" applyFill="1" applyBorder="1" applyAlignment="1">
      <alignment horizontal="center"/>
    </xf>
    <xf numFmtId="49" fontId="21" fillId="2" borderId="85" xfId="0" applyNumberFormat="1" applyFont="1" applyFill="1" applyBorder="1" applyAlignment="1">
      <alignment horizontal="center" vertical="center"/>
    </xf>
    <xf numFmtId="49" fontId="0" fillId="2" borderId="184" xfId="0" applyNumberFormat="1" applyFill="1" applyBorder="1" applyAlignment="1">
      <alignment horizontal="center"/>
    </xf>
    <xf numFmtId="49" fontId="0" fillId="2" borderId="307" xfId="0" applyNumberFormat="1" applyFont="1" applyFill="1" applyBorder="1" applyAlignment="1">
      <alignment horizontal="center"/>
    </xf>
    <xf numFmtId="49" fontId="0" fillId="2" borderId="287" xfId="0" applyNumberFormat="1" applyFont="1" applyFill="1" applyBorder="1" applyAlignment="1">
      <alignment horizontal="center"/>
    </xf>
    <xf numFmtId="49" fontId="0" fillId="2" borderId="307" xfId="0" applyNumberFormat="1" applyFill="1" applyBorder="1" applyAlignment="1">
      <alignment horizontal="center"/>
    </xf>
    <xf numFmtId="49" fontId="0" fillId="2" borderId="287" xfId="0" applyNumberFormat="1" applyFill="1" applyBorder="1" applyAlignment="1">
      <alignment horizontal="center"/>
    </xf>
    <xf numFmtId="168" fontId="7" fillId="23" borderId="261" xfId="7" applyNumberFormat="1" applyFont="1" applyFill="1" applyBorder="1" applyAlignment="1" applyProtection="1">
      <alignment horizontal="center"/>
      <protection locked="0"/>
    </xf>
    <xf numFmtId="49" fontId="0" fillId="2" borderId="178" xfId="0" applyNumberFormat="1" applyFill="1" applyBorder="1" applyAlignment="1">
      <alignment horizontal="center"/>
    </xf>
    <xf numFmtId="49" fontId="21" fillId="2" borderId="86" xfId="0" applyNumberFormat="1" applyFont="1" applyFill="1" applyBorder="1" applyAlignment="1">
      <alignment horizontal="center" vertical="center"/>
    </xf>
    <xf numFmtId="49" fontId="0" fillId="2" borderId="185" xfId="0" applyNumberFormat="1" applyFill="1" applyBorder="1" applyAlignment="1">
      <alignment horizontal="center"/>
    </xf>
    <xf numFmtId="49" fontId="0" fillId="2" borderId="308" xfId="0" applyNumberFormat="1" applyFont="1" applyFill="1" applyBorder="1" applyAlignment="1">
      <alignment horizontal="center"/>
    </xf>
    <xf numFmtId="49" fontId="0" fillId="2" borderId="288" xfId="0" applyNumberFormat="1" applyFont="1" applyFill="1" applyBorder="1" applyAlignment="1">
      <alignment horizontal="center"/>
    </xf>
    <xf numFmtId="49" fontId="0" fillId="2" borderId="308" xfId="0" applyNumberFormat="1" applyFill="1" applyBorder="1" applyAlignment="1">
      <alignment horizontal="center"/>
    </xf>
    <xf numFmtId="49" fontId="0" fillId="2" borderId="288" xfId="0" applyNumberFormat="1" applyFill="1" applyBorder="1" applyAlignment="1">
      <alignment horizontal="center"/>
    </xf>
    <xf numFmtId="168" fontId="7" fillId="23" borderId="274" xfId="7" applyNumberFormat="1" applyFont="1" applyFill="1" applyBorder="1" applyAlignment="1" applyProtection="1">
      <alignment horizontal="center"/>
      <protection locked="0"/>
    </xf>
    <xf numFmtId="49" fontId="22" fillId="19" borderId="81" xfId="0" applyNumberFormat="1" applyFont="1" applyFill="1" applyBorder="1" applyAlignment="1">
      <alignment horizontal="center" vertical="center"/>
    </xf>
    <xf numFmtId="49" fontId="1" fillId="19" borderId="279" xfId="1" applyNumberFormat="1" applyFont="1" applyFill="1" applyBorder="1" applyAlignment="1">
      <alignment horizontal="center"/>
    </xf>
    <xf numFmtId="49" fontId="1" fillId="19" borderId="279" xfId="0" applyNumberFormat="1" applyFont="1" applyFill="1" applyBorder="1" applyAlignment="1">
      <alignment horizontal="center"/>
    </xf>
    <xf numFmtId="49" fontId="1" fillId="19" borderId="176" xfId="0" applyNumberFormat="1" applyFont="1" applyFill="1" applyBorder="1" applyAlignment="1">
      <alignment horizontal="center"/>
    </xf>
    <xf numFmtId="49" fontId="19" fillId="26" borderId="27" xfId="7" applyNumberFormat="1" applyFont="1" applyFill="1" applyBorder="1" applyAlignment="1" applyProtection="1">
      <alignment horizontal="center"/>
    </xf>
    <xf numFmtId="49" fontId="21" fillId="2" borderId="87" xfId="0" applyNumberFormat="1" applyFont="1" applyFill="1" applyBorder="1" applyAlignment="1">
      <alignment horizontal="center" vertical="center"/>
    </xf>
    <xf numFmtId="0" fontId="0" fillId="2" borderId="183" xfId="0" applyFill="1" applyBorder="1" applyAlignment="1">
      <alignment horizontal="center"/>
    </xf>
    <xf numFmtId="0" fontId="0" fillId="2" borderId="180" xfId="0" applyFill="1" applyBorder="1" applyAlignment="1">
      <alignment horizontal="center"/>
    </xf>
    <xf numFmtId="49" fontId="0" fillId="2" borderId="282" xfId="0" applyNumberFormat="1" applyFill="1" applyBorder="1" applyAlignment="1">
      <alignment horizontal="center"/>
    </xf>
    <xf numFmtId="0" fontId="46" fillId="25" borderId="182" xfId="7" applyNumberFormat="1" applyFont="1" applyFill="1" applyBorder="1" applyAlignment="1" applyProtection="1">
      <alignment horizontal="center"/>
    </xf>
    <xf numFmtId="49" fontId="1" fillId="21" borderId="290" xfId="0" applyNumberFormat="1" applyFont="1" applyFill="1" applyBorder="1" applyAlignment="1">
      <alignment horizontal="center"/>
    </xf>
    <xf numFmtId="49" fontId="57" fillId="21" borderId="26" xfId="0" applyNumberFormat="1" applyFont="1" applyFill="1" applyBorder="1" applyAlignment="1">
      <alignment horizontal="center"/>
    </xf>
    <xf numFmtId="49" fontId="22" fillId="6" borderId="82" xfId="0" applyNumberFormat="1" applyFont="1" applyFill="1" applyBorder="1" applyAlignment="1">
      <alignment horizontal="center" vertical="center"/>
    </xf>
    <xf numFmtId="0" fontId="1" fillId="6" borderId="72" xfId="0" applyFont="1" applyFill="1" applyBorder="1" applyAlignment="1">
      <alignment horizontal="center"/>
    </xf>
    <xf numFmtId="49" fontId="1" fillId="6" borderId="309" xfId="0" applyNumberFormat="1" applyFont="1" applyFill="1" applyBorder="1" applyAlignment="1">
      <alignment horizontal="center"/>
    </xf>
    <xf numFmtId="0" fontId="46" fillId="22" borderId="82" xfId="7" applyFont="1" applyFill="1" applyBorder="1" applyAlignment="1" applyProtection="1">
      <alignment horizontal="center"/>
    </xf>
    <xf numFmtId="0" fontId="19" fillId="22" borderId="128" xfId="7" applyFont="1" applyFill="1" applyBorder="1" applyAlignment="1" applyProtection="1">
      <alignment horizontal="center"/>
    </xf>
    <xf numFmtId="0" fontId="0" fillId="2" borderId="186" xfId="0" applyFont="1" applyFill="1" applyBorder="1" applyAlignment="1">
      <alignment horizontal="left"/>
    </xf>
    <xf numFmtId="49" fontId="0" fillId="2" borderId="186" xfId="0" applyNumberFormat="1" applyFont="1" applyFill="1" applyBorder="1" applyAlignment="1">
      <alignment horizontal="left"/>
    </xf>
    <xf numFmtId="0" fontId="21" fillId="4" borderId="186" xfId="0" applyFont="1" applyFill="1" applyBorder="1" applyAlignment="1">
      <alignment horizontal="left"/>
    </xf>
    <xf numFmtId="0" fontId="7" fillId="20" borderId="186" xfId="0" applyFont="1" applyFill="1" applyBorder="1" applyAlignment="1" applyProtection="1">
      <alignment horizontal="left"/>
      <protection locked="0"/>
    </xf>
    <xf numFmtId="0" fontId="0" fillId="0" borderId="295" xfId="0" applyBorder="1"/>
    <xf numFmtId="0" fontId="7" fillId="20" borderId="295" xfId="0" applyFont="1" applyFill="1" applyBorder="1" applyAlignment="1" applyProtection="1">
      <alignment horizontal="left"/>
      <protection locked="0"/>
    </xf>
    <xf numFmtId="0" fontId="0" fillId="0" borderId="314" xfId="0" applyBorder="1"/>
    <xf numFmtId="0" fontId="7" fillId="20" borderId="314" xfId="0" applyFont="1" applyFill="1" applyBorder="1" applyAlignment="1" applyProtection="1">
      <alignment horizontal="left"/>
      <protection locked="0"/>
    </xf>
    <xf numFmtId="0" fontId="0" fillId="0" borderId="314" xfId="0" applyFont="1" applyBorder="1" applyAlignment="1">
      <alignment horizontal="left"/>
    </xf>
    <xf numFmtId="0" fontId="0" fillId="0" borderId="188" xfId="0" applyBorder="1" applyAlignment="1">
      <alignment horizontal="center"/>
    </xf>
    <xf numFmtId="0" fontId="21" fillId="2" borderId="188" xfId="0" applyNumberFormat="1" applyFont="1" applyFill="1" applyBorder="1" applyAlignment="1">
      <alignment horizontal="center"/>
    </xf>
    <xf numFmtId="49" fontId="7" fillId="23" borderId="188" xfId="7" applyNumberFormat="1" applyFont="1" applyFill="1" applyBorder="1" applyAlignment="1" applyProtection="1">
      <alignment horizontal="center"/>
      <protection locked="0"/>
    </xf>
    <xf numFmtId="0" fontId="0" fillId="0" borderId="199" xfId="0" applyBorder="1" applyAlignment="1">
      <alignment horizontal="center"/>
    </xf>
    <xf numFmtId="49" fontId="0" fillId="2" borderId="286" xfId="0" applyNumberFormat="1" applyFont="1" applyFill="1" applyBorder="1" applyAlignment="1">
      <alignment horizontal="center"/>
    </xf>
    <xf numFmtId="1" fontId="7" fillId="23" borderId="286" xfId="7" applyNumberFormat="1" applyFont="1" applyFill="1" applyBorder="1" applyAlignment="1" applyProtection="1">
      <alignment horizontal="center"/>
      <protection locked="0"/>
    </xf>
    <xf numFmtId="49" fontId="0" fillId="2" borderId="291" xfId="0" applyNumberFormat="1" applyFont="1" applyFill="1" applyBorder="1" applyAlignment="1">
      <alignment horizontal="center"/>
    </xf>
    <xf numFmtId="0" fontId="0" fillId="0" borderId="315" xfId="0" applyBorder="1" applyAlignment="1">
      <alignment horizontal="center"/>
    </xf>
    <xf numFmtId="49" fontId="0" fillId="2" borderId="315" xfId="0" applyNumberFormat="1" applyFont="1" applyFill="1" applyBorder="1" applyAlignment="1">
      <alignment horizontal="center"/>
    </xf>
    <xf numFmtId="166" fontId="21" fillId="0" borderId="322" xfId="0" applyNumberFormat="1" applyFont="1" applyBorder="1" applyAlignment="1">
      <alignment horizontal="left"/>
    </xf>
    <xf numFmtId="0" fontId="21" fillId="0" borderId="323" xfId="0" applyFont="1" applyBorder="1" applyAlignment="1"/>
    <xf numFmtId="49" fontId="22" fillId="21" borderId="328" xfId="0" applyNumberFormat="1" applyFont="1" applyFill="1" applyBorder="1" applyAlignment="1">
      <alignment horizontal="center"/>
    </xf>
    <xf numFmtId="0" fontId="25" fillId="0" borderId="310" xfId="0" applyFont="1" applyBorder="1" applyAlignment="1">
      <alignment horizontal="center"/>
    </xf>
    <xf numFmtId="0" fontId="25" fillId="11" borderId="1" xfId="0" applyFont="1" applyFill="1" applyBorder="1" applyAlignment="1">
      <alignment horizontal="center"/>
    </xf>
    <xf numFmtId="49" fontId="1" fillId="6" borderId="317" xfId="0" applyNumberFormat="1" applyFont="1" applyFill="1" applyBorder="1" applyAlignment="1">
      <alignment horizontal="center"/>
    </xf>
    <xf numFmtId="0" fontId="0" fillId="0" borderId="327" xfId="0" applyBorder="1"/>
    <xf numFmtId="0" fontId="0" fillId="0" borderId="320" xfId="0" applyBorder="1" applyAlignment="1">
      <alignment horizontal="center"/>
    </xf>
    <xf numFmtId="0" fontId="0" fillId="0" borderId="321" xfId="0" applyNumberFormat="1" applyBorder="1" applyAlignment="1">
      <alignment horizontal="center"/>
    </xf>
    <xf numFmtId="0" fontId="1" fillId="0" borderId="310" xfId="0" applyFont="1" applyBorder="1" applyAlignment="1">
      <alignment horizontal="center"/>
    </xf>
    <xf numFmtId="0" fontId="0" fillId="0" borderId="323" xfId="0" applyBorder="1"/>
    <xf numFmtId="0" fontId="0" fillId="0" borderId="328" xfId="0" applyBorder="1"/>
    <xf numFmtId="14" fontId="0" fillId="0" borderId="328" xfId="0" applyNumberFormat="1" applyBorder="1" applyAlignment="1">
      <alignment horizontal="center"/>
    </xf>
    <xf numFmtId="0" fontId="0" fillId="0" borderId="329" xfId="0" applyBorder="1" applyAlignment="1">
      <alignment horizontal="center"/>
    </xf>
    <xf numFmtId="49" fontId="0" fillId="0" borderId="330" xfId="0" applyNumberFormat="1" applyBorder="1" applyAlignment="1">
      <alignment horizontal="center"/>
    </xf>
    <xf numFmtId="49" fontId="0" fillId="0" borderId="331" xfId="0" applyNumberFormat="1" applyBorder="1" applyAlignment="1">
      <alignment horizontal="center"/>
    </xf>
    <xf numFmtId="49" fontId="1" fillId="19" borderId="327" xfId="0" applyNumberFormat="1" applyFont="1" applyFill="1" applyBorder="1" applyAlignment="1">
      <alignment horizontal="center"/>
    </xf>
    <xf numFmtId="0" fontId="46" fillId="25" borderId="328" xfId="7" applyNumberFormat="1" applyFont="1" applyFill="1" applyBorder="1" applyAlignment="1" applyProtection="1">
      <alignment horizontal="center"/>
    </xf>
    <xf numFmtId="49" fontId="1" fillId="6" borderId="318" xfId="0" applyNumberFormat="1" applyFont="1" applyFill="1" applyBorder="1" applyAlignment="1">
      <alignment horizontal="center"/>
    </xf>
    <xf numFmtId="0" fontId="0" fillId="2" borderId="318" xfId="0" applyFill="1" applyBorder="1"/>
    <xf numFmtId="0" fontId="0" fillId="2" borderId="319" xfId="0" applyFill="1" applyBorder="1"/>
    <xf numFmtId="0" fontId="0" fillId="2" borderId="320" xfId="0" applyFill="1" applyBorder="1" applyAlignment="1">
      <alignment horizontal="center"/>
    </xf>
    <xf numFmtId="0" fontId="0" fillId="2" borderId="322" xfId="0" applyFill="1" applyBorder="1"/>
    <xf numFmtId="0" fontId="0" fillId="2" borderId="323" xfId="0" applyFill="1" applyBorder="1"/>
    <xf numFmtId="14" fontId="0" fillId="2" borderId="48" xfId="0" applyNumberFormat="1" applyFill="1" applyBorder="1" applyAlignment="1">
      <alignment horizontal="center"/>
    </xf>
    <xf numFmtId="0" fontId="0" fillId="2" borderId="324" xfId="0" applyFill="1" applyBorder="1" applyAlignment="1">
      <alignment horizontal="center"/>
    </xf>
    <xf numFmtId="49" fontId="0" fillId="2" borderId="325" xfId="0" applyNumberFormat="1" applyFill="1" applyBorder="1" applyAlignment="1">
      <alignment horizontal="center"/>
    </xf>
    <xf numFmtId="49" fontId="0" fillId="2" borderId="326" xfId="0" applyNumberFormat="1" applyFill="1" applyBorder="1" applyAlignment="1">
      <alignment horizontal="center"/>
    </xf>
    <xf numFmtId="49" fontId="1" fillId="6" borderId="332" xfId="0" applyNumberFormat="1" applyFont="1" applyFill="1" applyBorder="1" applyAlignment="1">
      <alignment horizontal="center"/>
    </xf>
    <xf numFmtId="0" fontId="25" fillId="11" borderId="1" xfId="0" applyFont="1" applyFill="1" applyBorder="1"/>
    <xf numFmtId="49" fontId="13" fillId="11" borderId="2" xfId="0" applyNumberFormat="1" applyFont="1" applyFill="1" applyBorder="1" applyAlignment="1">
      <alignment horizontal="center"/>
    </xf>
    <xf numFmtId="0" fontId="25" fillId="11" borderId="3" xfId="0" applyFont="1" applyFill="1" applyBorder="1"/>
    <xf numFmtId="0" fontId="0" fillId="0" borderId="318" xfId="0" applyFont="1" applyBorder="1"/>
    <xf numFmtId="0" fontId="0" fillId="0" borderId="327" xfId="0" applyFont="1" applyBorder="1"/>
    <xf numFmtId="49" fontId="0" fillId="2" borderId="321" xfId="0" applyNumberFormat="1" applyFont="1" applyFill="1" applyBorder="1" applyAlignment="1">
      <alignment horizontal="center"/>
    </xf>
    <xf numFmtId="0" fontId="0" fillId="0" borderId="322" xfId="0" applyFont="1" applyBorder="1" applyAlignment="1">
      <alignment horizontal="left"/>
    </xf>
    <xf numFmtId="0" fontId="0" fillId="0" borderId="323" xfId="0" applyFont="1" applyBorder="1" applyAlignment="1">
      <alignment horizontal="left"/>
    </xf>
    <xf numFmtId="164" fontId="0" fillId="0" borderId="310" xfId="0" applyNumberFormat="1" applyFont="1" applyBorder="1" applyAlignment="1">
      <alignment horizontal="center"/>
    </xf>
    <xf numFmtId="49" fontId="0" fillId="2" borderId="324" xfId="0" applyNumberFormat="1" applyFont="1" applyFill="1" applyBorder="1" applyAlignment="1">
      <alignment horizontal="center"/>
    </xf>
    <xf numFmtId="49" fontId="0" fillId="2" borderId="325" xfId="0" applyNumberFormat="1" applyFont="1" applyFill="1" applyBorder="1" applyAlignment="1">
      <alignment horizontal="center"/>
    </xf>
    <xf numFmtId="49" fontId="0" fillId="2" borderId="326" xfId="0" applyNumberFormat="1" applyFont="1" applyFill="1" applyBorder="1" applyAlignment="1">
      <alignment horizontal="center"/>
    </xf>
    <xf numFmtId="49" fontId="1" fillId="19" borderId="310" xfId="0" applyNumberFormat="1" applyFont="1" applyFill="1" applyBorder="1" applyAlignment="1">
      <alignment horizontal="center"/>
    </xf>
    <xf numFmtId="0" fontId="26" fillId="11" borderId="1" xfId="0" applyFont="1" applyFill="1" applyBorder="1"/>
    <xf numFmtId="49" fontId="0" fillId="2" borderId="320" xfId="0" applyNumberFormat="1" applyFont="1" applyFill="1" applyBorder="1" applyAlignment="1">
      <alignment horizontal="center"/>
    </xf>
    <xf numFmtId="49" fontId="0" fillId="2" borderId="333" xfId="0" applyNumberFormat="1" applyFont="1" applyFill="1" applyBorder="1" applyAlignment="1">
      <alignment horizontal="center"/>
    </xf>
    <xf numFmtId="49" fontId="0" fillId="2" borderId="334" xfId="0" applyNumberFormat="1" applyFont="1" applyFill="1" applyBorder="1" applyAlignment="1">
      <alignment horizontal="center"/>
    </xf>
    <xf numFmtId="49" fontId="1" fillId="21" borderId="57" xfId="0" applyNumberFormat="1" applyFont="1" applyFill="1" applyBorder="1" applyAlignment="1">
      <alignment horizontal="center"/>
    </xf>
    <xf numFmtId="0" fontId="0" fillId="11" borderId="3" xfId="0" applyFill="1" applyBorder="1"/>
    <xf numFmtId="49" fontId="1" fillId="6" borderId="335" xfId="0" applyNumberFormat="1" applyFont="1" applyFill="1" applyBorder="1" applyAlignment="1">
      <alignment horizontal="center"/>
    </xf>
    <xf numFmtId="0" fontId="0" fillId="0" borderId="310" xfId="0" applyBorder="1"/>
    <xf numFmtId="0" fontId="0" fillId="0" borderId="321" xfId="0" applyBorder="1"/>
    <xf numFmtId="0" fontId="0" fillId="0" borderId="336" xfId="0" applyBorder="1" applyAlignment="1">
      <alignment horizontal="center"/>
    </xf>
    <xf numFmtId="0" fontId="0" fillId="0" borderId="336" xfId="0" applyBorder="1"/>
    <xf numFmtId="14" fontId="0" fillId="0" borderId="336" xfId="0" applyNumberFormat="1" applyBorder="1" applyAlignment="1">
      <alignment horizontal="center"/>
    </xf>
    <xf numFmtId="0" fontId="0" fillId="0" borderId="337" xfId="0" applyBorder="1" applyAlignment="1">
      <alignment horizontal="center"/>
    </xf>
    <xf numFmtId="49" fontId="0" fillId="0" borderId="338" xfId="0" applyNumberFormat="1" applyBorder="1" applyAlignment="1">
      <alignment horizontal="center"/>
    </xf>
    <xf numFmtId="49" fontId="0" fillId="0" borderId="339" xfId="0" applyNumberFormat="1" applyBorder="1" applyAlignment="1">
      <alignment horizontal="center"/>
    </xf>
    <xf numFmtId="0" fontId="0" fillId="0" borderId="340" xfId="0" applyBorder="1" applyAlignment="1">
      <alignment horizontal="center"/>
    </xf>
    <xf numFmtId="49" fontId="0" fillId="0" borderId="341" xfId="0" applyNumberFormat="1" applyBorder="1" applyAlignment="1">
      <alignment horizontal="center"/>
    </xf>
    <xf numFmtId="49" fontId="46" fillId="25" borderId="342" xfId="7" applyNumberFormat="1" applyFont="1" applyFill="1" applyBorder="1" applyAlignment="1" applyProtection="1">
      <alignment horizontal="center"/>
    </xf>
    <xf numFmtId="49" fontId="1" fillId="6" borderId="321" xfId="0" applyNumberFormat="1" applyFont="1" applyFill="1" applyBorder="1" applyAlignment="1">
      <alignment horizontal="center"/>
    </xf>
    <xf numFmtId="49" fontId="9" fillId="11" borderId="2" xfId="0" applyNumberFormat="1" applyFont="1" applyFill="1" applyBorder="1"/>
    <xf numFmtId="49" fontId="4" fillId="11" borderId="2" xfId="0" applyNumberFormat="1" applyFont="1" applyFill="1" applyBorder="1"/>
    <xf numFmtId="49" fontId="1" fillId="6" borderId="319" xfId="0" applyNumberFormat="1" applyFont="1" applyFill="1" applyBorder="1" applyAlignment="1">
      <alignment horizontal="center"/>
    </xf>
    <xf numFmtId="0" fontId="0" fillId="0" borderId="328" xfId="0" applyFont="1" applyBorder="1"/>
    <xf numFmtId="49" fontId="0" fillId="2" borderId="327" xfId="0" applyNumberFormat="1" applyFont="1" applyFill="1" applyBorder="1" applyAlignment="1">
      <alignment horizontal="center"/>
    </xf>
    <xf numFmtId="0" fontId="1" fillId="2" borderId="328" xfId="0" applyFont="1" applyFill="1" applyBorder="1" applyAlignment="1">
      <alignment horizontal="center"/>
    </xf>
    <xf numFmtId="49" fontId="0" fillId="2" borderId="328" xfId="0" applyNumberFormat="1" applyFont="1" applyFill="1" applyBorder="1" applyAlignment="1">
      <alignment horizontal="left"/>
    </xf>
    <xf numFmtId="0" fontId="0" fillId="0" borderId="343" xfId="0" applyFont="1" applyBorder="1" applyAlignment="1">
      <alignment horizontal="left"/>
    </xf>
    <xf numFmtId="14" fontId="21" fillId="4" borderId="322" xfId="0" applyNumberFormat="1" applyFont="1" applyFill="1" applyBorder="1" applyAlignment="1">
      <alignment horizontal="center"/>
    </xf>
    <xf numFmtId="49" fontId="0" fillId="2" borderId="344" xfId="0" applyNumberFormat="1" applyFont="1" applyFill="1" applyBorder="1" applyAlignment="1">
      <alignment horizontal="center"/>
    </xf>
    <xf numFmtId="49" fontId="0" fillId="2" borderId="330" xfId="0" applyNumberFormat="1" applyFont="1" applyFill="1" applyBorder="1" applyAlignment="1">
      <alignment horizontal="center"/>
    </xf>
    <xf numFmtId="49" fontId="0" fillId="2" borderId="331" xfId="0" applyNumberFormat="1" applyFont="1" applyFill="1" applyBorder="1" applyAlignment="1">
      <alignment horizontal="center"/>
    </xf>
    <xf numFmtId="49" fontId="1" fillId="19" borderId="310" xfId="1" applyNumberFormat="1" applyFont="1" applyFill="1" applyBorder="1" applyAlignment="1">
      <alignment horizontal="center"/>
    </xf>
    <xf numFmtId="49" fontId="1" fillId="21" borderId="343" xfId="0" applyNumberFormat="1" applyFont="1" applyFill="1" applyBorder="1" applyAlignment="1">
      <alignment horizontal="center"/>
    </xf>
    <xf numFmtId="49" fontId="1" fillId="6" borderId="345" xfId="0" applyNumberFormat="1" applyFont="1" applyFill="1" applyBorder="1" applyAlignment="1">
      <alignment horizontal="center"/>
    </xf>
    <xf numFmtId="49" fontId="1" fillId="6" borderId="327" xfId="0" applyNumberFormat="1" applyFont="1" applyFill="1" applyBorder="1" applyAlignment="1">
      <alignment horizontal="center"/>
    </xf>
    <xf numFmtId="0" fontId="0" fillId="0" borderId="319" xfId="0" applyFont="1" applyBorder="1"/>
    <xf numFmtId="0" fontId="0" fillId="0" borderId="347" xfId="0" applyFont="1" applyBorder="1" applyAlignment="1">
      <alignment horizontal="center"/>
    </xf>
    <xf numFmtId="0" fontId="1" fillId="0" borderId="328" xfId="0" applyFont="1" applyBorder="1" applyAlignment="1">
      <alignment horizontal="center"/>
    </xf>
    <xf numFmtId="0" fontId="0" fillId="0" borderId="322" xfId="0" applyFont="1" applyBorder="1"/>
    <xf numFmtId="14" fontId="0" fillId="0" borderId="322" xfId="0" applyNumberFormat="1" applyFont="1" applyBorder="1" applyAlignment="1">
      <alignment horizontal="center"/>
    </xf>
    <xf numFmtId="0" fontId="0" fillId="0" borderId="348" xfId="0" applyFont="1" applyBorder="1" applyAlignment="1">
      <alignment horizontal="center"/>
    </xf>
    <xf numFmtId="49" fontId="0" fillId="0" borderId="325" xfId="0" applyNumberFormat="1" applyFont="1" applyBorder="1" applyAlignment="1">
      <alignment horizontal="center"/>
    </xf>
    <xf numFmtId="49" fontId="0" fillId="0" borderId="326" xfId="0" applyNumberFormat="1" applyFont="1" applyBorder="1" applyAlignment="1">
      <alignment horizontal="center"/>
    </xf>
    <xf numFmtId="49" fontId="1" fillId="19" borderId="349" xfId="0" applyNumberFormat="1" applyFont="1" applyFill="1" applyBorder="1" applyAlignment="1">
      <alignment horizontal="center"/>
    </xf>
    <xf numFmtId="0" fontId="0" fillId="0" borderId="350" xfId="0" applyFont="1" applyBorder="1" applyAlignment="1">
      <alignment horizontal="center"/>
    </xf>
    <xf numFmtId="49" fontId="0" fillId="0" borderId="318" xfId="0" applyNumberFormat="1" applyFont="1" applyBorder="1" applyAlignment="1">
      <alignment horizontal="center"/>
    </xf>
    <xf numFmtId="49" fontId="19" fillId="25" borderId="328" xfId="7" applyNumberFormat="1" applyFont="1" applyFill="1" applyBorder="1" applyAlignment="1" applyProtection="1">
      <alignment horizontal="center"/>
    </xf>
    <xf numFmtId="0" fontId="1" fillId="6" borderId="310" xfId="0" applyFont="1" applyFill="1" applyBorder="1" applyAlignment="1">
      <alignment horizontal="center"/>
    </xf>
    <xf numFmtId="0" fontId="0" fillId="0" borderId="321" xfId="0" applyFont="1" applyBorder="1"/>
    <xf numFmtId="49" fontId="0" fillId="2" borderId="310" xfId="0" applyNumberFormat="1" applyFont="1" applyFill="1" applyBorder="1" applyAlignment="1">
      <alignment horizontal="center"/>
    </xf>
    <xf numFmtId="0" fontId="62" fillId="0" borderId="328" xfId="0" applyFont="1" applyBorder="1" applyAlignment="1">
      <alignment horizontal="center"/>
    </xf>
    <xf numFmtId="49" fontId="0" fillId="2" borderId="310" xfId="0" applyNumberFormat="1" applyFont="1" applyFill="1" applyBorder="1" applyAlignment="1">
      <alignment horizontal="left"/>
    </xf>
    <xf numFmtId="164" fontId="64" fillId="0" borderId="310" xfId="0" applyNumberFormat="1" applyFont="1" applyBorder="1" applyAlignment="1">
      <alignment horizontal="center"/>
    </xf>
    <xf numFmtId="49" fontId="0" fillId="2" borderId="349" xfId="0" applyNumberFormat="1" applyFont="1" applyFill="1" applyBorder="1" applyAlignment="1">
      <alignment horizontal="center"/>
    </xf>
    <xf numFmtId="49" fontId="0" fillId="2" borderId="351" xfId="0" applyNumberFormat="1" applyFont="1" applyFill="1" applyBorder="1" applyAlignment="1">
      <alignment horizontal="center"/>
    </xf>
    <xf numFmtId="49" fontId="0" fillId="2" borderId="346" xfId="0" applyNumberFormat="1" applyFont="1" applyFill="1" applyBorder="1" applyAlignment="1">
      <alignment horizontal="center"/>
    </xf>
    <xf numFmtId="49" fontId="1" fillId="21" borderId="310" xfId="0" applyNumberFormat="1" applyFont="1" applyFill="1" applyBorder="1" applyAlignment="1">
      <alignment horizontal="center"/>
    </xf>
    <xf numFmtId="0" fontId="48" fillId="11" borderId="1" xfId="0" applyFont="1" applyFill="1" applyBorder="1"/>
    <xf numFmtId="0" fontId="49" fillId="11" borderId="2" xfId="0" applyFont="1" applyFill="1" applyBorder="1"/>
    <xf numFmtId="49" fontId="54" fillId="11" borderId="2" xfId="0" applyNumberFormat="1" applyFont="1" applyFill="1" applyBorder="1" applyAlignment="1">
      <alignment horizontal="center"/>
    </xf>
    <xf numFmtId="0" fontId="48" fillId="11" borderId="3" xfId="0" applyFont="1" applyFill="1" applyBorder="1"/>
    <xf numFmtId="0" fontId="25" fillId="0" borderId="328" xfId="0" applyFont="1" applyBorder="1" applyAlignment="1">
      <alignment horizontal="center"/>
    </xf>
    <xf numFmtId="49" fontId="1" fillId="6" borderId="352" xfId="0" applyNumberFormat="1" applyFont="1" applyFill="1" applyBorder="1" applyAlignment="1">
      <alignment horizontal="center"/>
    </xf>
    <xf numFmtId="0" fontId="0" fillId="0" borderId="353" xfId="0" applyFont="1" applyBorder="1"/>
    <xf numFmtId="0" fontId="0" fillId="0" borderId="352" xfId="0" applyFont="1" applyBorder="1"/>
    <xf numFmtId="0" fontId="0" fillId="0" borderId="353" xfId="0" applyFont="1" applyBorder="1" applyAlignment="1">
      <alignment horizontal="center"/>
    </xf>
    <xf numFmtId="0" fontId="0" fillId="0" borderId="328" xfId="0" applyNumberFormat="1" applyBorder="1" applyAlignment="1">
      <alignment horizontal="center"/>
    </xf>
    <xf numFmtId="14" fontId="0" fillId="0" borderId="328" xfId="0" applyNumberFormat="1" applyFont="1" applyBorder="1" applyAlignment="1">
      <alignment horizontal="center"/>
    </xf>
    <xf numFmtId="0" fontId="0" fillId="0" borderId="354" xfId="0" applyBorder="1" applyAlignment="1">
      <alignment horizontal="center"/>
    </xf>
    <xf numFmtId="49" fontId="0" fillId="0" borderId="355" xfId="0" applyNumberFormat="1" applyBorder="1" applyAlignment="1">
      <alignment horizontal="center"/>
    </xf>
    <xf numFmtId="49" fontId="0" fillId="0" borderId="356" xfId="0" applyNumberFormat="1" applyBorder="1" applyAlignment="1">
      <alignment horizontal="center"/>
    </xf>
    <xf numFmtId="49" fontId="1" fillId="6" borderId="353" xfId="0" applyNumberFormat="1" applyFont="1" applyFill="1" applyBorder="1" applyAlignment="1">
      <alignment horizontal="center"/>
    </xf>
    <xf numFmtId="0" fontId="0" fillId="0" borderId="357" xfId="0" applyFont="1" applyBorder="1"/>
    <xf numFmtId="49" fontId="0" fillId="2" borderId="358" xfId="0" applyNumberFormat="1" applyFont="1" applyFill="1" applyBorder="1" applyAlignment="1">
      <alignment horizontal="center"/>
    </xf>
    <xf numFmtId="0" fontId="2" fillId="2" borderId="328" xfId="0" applyFont="1" applyFill="1" applyBorder="1" applyAlignment="1">
      <alignment horizontal="center" vertical="center"/>
    </xf>
    <xf numFmtId="49" fontId="0" fillId="2" borderId="322" xfId="0" applyNumberFormat="1" applyFont="1" applyFill="1" applyBorder="1" applyAlignment="1">
      <alignment horizontal="left"/>
    </xf>
    <xf numFmtId="0" fontId="0" fillId="0" borderId="359" xfId="0" applyFont="1" applyBorder="1" applyAlignment="1">
      <alignment horizontal="left"/>
    </xf>
    <xf numFmtId="14" fontId="21" fillId="4" borderId="343" xfId="0" applyNumberFormat="1" applyFont="1" applyFill="1" applyBorder="1" applyAlignment="1">
      <alignment horizontal="center"/>
    </xf>
    <xf numFmtId="49" fontId="0" fillId="2" borderId="360" xfId="0" applyNumberFormat="1" applyFont="1" applyFill="1" applyBorder="1" applyAlignment="1">
      <alignment horizontal="center"/>
    </xf>
    <xf numFmtId="49" fontId="0" fillId="2" borderId="355" xfId="0" applyNumberFormat="1" applyFont="1" applyFill="1" applyBorder="1" applyAlignment="1">
      <alignment horizontal="center"/>
    </xf>
    <xf numFmtId="49" fontId="0" fillId="2" borderId="356" xfId="0" applyNumberFormat="1" applyFont="1" applyFill="1" applyBorder="1" applyAlignment="1">
      <alignment horizontal="center"/>
    </xf>
    <xf numFmtId="49" fontId="1" fillId="19" borderId="335" xfId="1" applyNumberFormat="1" applyFont="1" applyFill="1" applyBorder="1" applyAlignment="1">
      <alignment horizontal="center"/>
    </xf>
    <xf numFmtId="49" fontId="0" fillId="2" borderId="350" xfId="0" applyNumberFormat="1" applyFont="1" applyFill="1" applyBorder="1" applyAlignment="1">
      <alignment horizontal="center"/>
    </xf>
    <xf numFmtId="49" fontId="19" fillId="9" borderId="41" xfId="0" applyNumberFormat="1" applyFont="1" applyFill="1" applyBorder="1" applyAlignment="1">
      <alignment horizontal="center"/>
    </xf>
    <xf numFmtId="49" fontId="19" fillId="9" borderId="28" xfId="0" applyNumberFormat="1" applyFont="1" applyFill="1" applyBorder="1" applyAlignment="1">
      <alignment horizontal="center"/>
    </xf>
    <xf numFmtId="49" fontId="1" fillId="9" borderId="28" xfId="0" applyNumberFormat="1" applyFont="1" applyFill="1" applyBorder="1" applyAlignment="1">
      <alignment horizontal="center"/>
    </xf>
    <xf numFmtId="49" fontId="1" fillId="9" borderId="27" xfId="0" applyNumberFormat="1" applyFont="1" applyFill="1" applyBorder="1" applyAlignment="1">
      <alignment horizontal="center"/>
    </xf>
    <xf numFmtId="49" fontId="1" fillId="5" borderId="2" xfId="0" applyNumberFormat="1" applyFont="1" applyFill="1" applyBorder="1"/>
    <xf numFmtId="49" fontId="74" fillId="2" borderId="0" xfId="0" applyNumberFormat="1" applyFont="1" applyFill="1" applyBorder="1" applyAlignment="1">
      <alignment vertical="center"/>
    </xf>
    <xf numFmtId="49" fontId="1" fillId="9" borderId="43" xfId="0" applyNumberFormat="1" applyFont="1" applyFill="1" applyBorder="1" applyAlignment="1">
      <alignment horizontal="center"/>
    </xf>
    <xf numFmtId="49" fontId="1" fillId="9" borderId="50" xfId="0" applyNumberFormat="1" applyFont="1" applyFill="1" applyBorder="1" applyAlignment="1">
      <alignment horizontal="center"/>
    </xf>
    <xf numFmtId="49" fontId="1" fillId="2" borderId="0" xfId="0" applyNumberFormat="1" applyFont="1" applyFill="1"/>
    <xf numFmtId="49" fontId="19" fillId="9" borderId="187" xfId="0" applyNumberFormat="1" applyFont="1" applyFill="1" applyBorder="1" applyAlignment="1">
      <alignment horizontal="center"/>
    </xf>
    <xf numFmtId="49" fontId="1" fillId="9" borderId="187" xfId="0" applyNumberFormat="1" applyFont="1" applyFill="1" applyBorder="1" applyAlignment="1">
      <alignment horizontal="center"/>
    </xf>
    <xf numFmtId="49" fontId="1" fillId="9" borderId="148" xfId="0" applyNumberFormat="1" applyFont="1" applyFill="1" applyBorder="1" applyAlignment="1">
      <alignment horizontal="center"/>
    </xf>
    <xf numFmtId="0" fontId="44" fillId="0" borderId="275" xfId="0" applyFont="1" applyBorder="1" applyAlignment="1">
      <alignment horizontal="center"/>
    </xf>
    <xf numFmtId="0" fontId="25" fillId="0" borderId="275" xfId="0" applyFont="1" applyBorder="1" applyAlignment="1">
      <alignment horizontal="center"/>
    </xf>
    <xf numFmtId="49" fontId="75" fillId="2" borderId="0" xfId="0" applyNumberFormat="1" applyFont="1" applyFill="1" applyBorder="1" applyAlignment="1">
      <alignment horizontal="center" vertical="center"/>
    </xf>
    <xf numFmtId="49" fontId="9" fillId="9" borderId="187" xfId="0" applyNumberFormat="1" applyFont="1" applyFill="1" applyBorder="1" applyAlignment="1">
      <alignment horizontal="center"/>
    </xf>
    <xf numFmtId="49" fontId="9" fillId="2" borderId="0" xfId="0" applyNumberFormat="1" applyFont="1" applyFill="1" applyAlignment="1">
      <alignment horizontal="center"/>
    </xf>
    <xf numFmtId="49" fontId="19" fillId="9" borderId="15" xfId="0" applyNumberFormat="1" applyFont="1" applyFill="1" applyBorder="1" applyAlignment="1">
      <alignment horizontal="center"/>
    </xf>
    <xf numFmtId="49" fontId="19" fillId="9" borderId="26" xfId="0" applyNumberFormat="1" applyFont="1" applyFill="1" applyBorder="1" applyAlignment="1">
      <alignment horizontal="center"/>
    </xf>
    <xf numFmtId="49" fontId="74" fillId="2" borderId="0" xfId="0" applyNumberFormat="1" applyFont="1" applyFill="1" applyBorder="1" applyAlignment="1">
      <alignment horizontal="center" vertical="center"/>
    </xf>
    <xf numFmtId="49" fontId="1" fillId="9" borderId="310" xfId="0" applyNumberFormat="1" applyFont="1" applyFill="1" applyBorder="1" applyAlignment="1">
      <alignment horizontal="center"/>
    </xf>
    <xf numFmtId="49" fontId="1" fillId="11" borderId="2" xfId="0" applyNumberFormat="1" applyFont="1" applyFill="1" applyBorder="1" applyAlignment="1">
      <alignment horizontal="center"/>
    </xf>
    <xf numFmtId="49" fontId="1" fillId="6" borderId="328" xfId="0" applyNumberFormat="1" applyFont="1" applyFill="1" applyBorder="1" applyAlignment="1">
      <alignment horizontal="center"/>
    </xf>
    <xf numFmtId="49" fontId="1" fillId="6" borderId="252" xfId="0" applyNumberFormat="1" applyFont="1" applyFill="1" applyBorder="1" applyAlignment="1">
      <alignment horizontal="center"/>
    </xf>
    <xf numFmtId="49" fontId="19" fillId="9" borderId="129" xfId="0" applyNumberFormat="1" applyFont="1" applyFill="1" applyBorder="1" applyAlignment="1">
      <alignment horizontal="center"/>
    </xf>
    <xf numFmtId="49" fontId="1" fillId="9" borderId="112" xfId="0" applyNumberFormat="1" applyFont="1" applyFill="1" applyBorder="1" applyAlignment="1">
      <alignment horizontal="center"/>
    </xf>
    <xf numFmtId="49" fontId="1" fillId="9" borderId="316" xfId="0" applyNumberFormat="1" applyFont="1" applyFill="1" applyBorder="1" applyAlignment="1">
      <alignment horizontal="center"/>
    </xf>
    <xf numFmtId="0" fontId="25" fillId="0" borderId="295" xfId="0" applyFont="1" applyBorder="1" applyAlignment="1">
      <alignment horizontal="center"/>
    </xf>
    <xf numFmtId="0" fontId="25" fillId="0" borderId="335" xfId="0" applyFont="1" applyBorder="1" applyAlignment="1">
      <alignment horizontal="center"/>
    </xf>
    <xf numFmtId="0" fontId="25" fillId="0" borderId="313" xfId="0" applyFont="1" applyBorder="1" applyAlignment="1">
      <alignment horizontal="center"/>
    </xf>
    <xf numFmtId="0" fontId="25" fillId="0" borderId="15" xfId="0" applyFont="1" applyBorder="1" applyAlignment="1">
      <alignment horizontal="center"/>
    </xf>
    <xf numFmtId="0" fontId="44" fillId="0" borderId="295" xfId="0" applyFont="1" applyBorder="1" applyAlignment="1">
      <alignment horizontal="center"/>
    </xf>
    <xf numFmtId="0" fontId="25" fillId="0" borderId="50" xfId="0" applyFont="1" applyBorder="1" applyAlignment="1">
      <alignment horizontal="center"/>
    </xf>
    <xf numFmtId="49" fontId="19" fillId="26" borderId="230" xfId="7" applyNumberFormat="1" applyFont="1" applyFill="1" applyBorder="1" applyAlignment="1" applyProtection="1">
      <alignment horizontal="center"/>
    </xf>
    <xf numFmtId="0" fontId="1" fillId="6" borderId="328" xfId="0" applyNumberFormat="1" applyFont="1" applyFill="1" applyBorder="1" applyAlignment="1">
      <alignment horizontal="center"/>
    </xf>
    <xf numFmtId="49" fontId="1" fillId="9" borderId="189" xfId="0" applyNumberFormat="1" applyFont="1" applyFill="1" applyBorder="1" applyAlignment="1">
      <alignment horizontal="center"/>
    </xf>
    <xf numFmtId="49" fontId="1" fillId="9" borderId="259" xfId="0" applyNumberFormat="1" applyFont="1" applyFill="1" applyBorder="1" applyAlignment="1">
      <alignment horizontal="center"/>
    </xf>
    <xf numFmtId="49" fontId="1" fillId="2" borderId="0" xfId="0" applyNumberFormat="1" applyFont="1" applyFill="1" applyAlignment="1">
      <alignment horizontal="center"/>
    </xf>
    <xf numFmtId="49" fontId="1" fillId="6" borderId="292" xfId="0" applyNumberFormat="1" applyFont="1" applyFill="1" applyBorder="1" applyAlignment="1">
      <alignment horizontal="center"/>
    </xf>
    <xf numFmtId="49" fontId="76" fillId="11" borderId="2" xfId="0" applyNumberFormat="1" applyFont="1" applyFill="1" applyBorder="1" applyAlignment="1">
      <alignment horizontal="center"/>
    </xf>
    <xf numFmtId="0" fontId="46" fillId="22" borderId="275" xfId="7" applyFont="1" applyFill="1" applyBorder="1" applyAlignment="1" applyProtection="1">
      <alignment horizontal="center"/>
    </xf>
    <xf numFmtId="49" fontId="1" fillId="9" borderId="328" xfId="0" applyNumberFormat="1" applyFont="1" applyFill="1" applyBorder="1" applyAlignment="1">
      <alignment horizontal="center"/>
    </xf>
    <xf numFmtId="49" fontId="1" fillId="9" borderId="3" xfId="0" applyNumberFormat="1" applyFont="1" applyFill="1" applyBorder="1" applyAlignment="1">
      <alignment horizontal="center"/>
    </xf>
    <xf numFmtId="49" fontId="1" fillId="9" borderId="37" xfId="0" applyNumberFormat="1" applyFont="1" applyFill="1" applyBorder="1" applyAlignment="1">
      <alignment horizontal="center"/>
    </xf>
    <xf numFmtId="0" fontId="0" fillId="0" borderId="58" xfId="0" applyBorder="1" applyAlignment="1"/>
    <xf numFmtId="0" fontId="0" fillId="0" borderId="0" xfId="0" applyBorder="1" applyAlignment="1"/>
    <xf numFmtId="0" fontId="0" fillId="0" borderId="60" xfId="0" applyBorder="1" applyAlignment="1"/>
    <xf numFmtId="0" fontId="37" fillId="2" borderId="55" xfId="0" applyFont="1" applyFill="1" applyBorder="1" applyAlignment="1">
      <alignment vertical="center"/>
    </xf>
    <xf numFmtId="0" fontId="37" fillId="2" borderId="19" xfId="0" applyFont="1" applyFill="1" applyBorder="1" applyAlignment="1">
      <alignment vertical="center"/>
    </xf>
    <xf numFmtId="0" fontId="37" fillId="2" borderId="57" xfId="0" applyFont="1" applyFill="1" applyBorder="1" applyAlignment="1">
      <alignment vertical="center"/>
    </xf>
    <xf numFmtId="0" fontId="1" fillId="0" borderId="49" xfId="0" applyFont="1" applyBorder="1" applyAlignment="1"/>
    <xf numFmtId="0" fontId="41" fillId="0" borderId="49" xfId="0" applyFont="1" applyBorder="1" applyAlignment="1"/>
    <xf numFmtId="0" fontId="1" fillId="0" borderId="0" xfId="0" applyFont="1" applyBorder="1" applyAlignment="1"/>
    <xf numFmtId="0" fontId="41" fillId="0" borderId="60" xfId="0" applyFont="1" applyBorder="1" applyAlignment="1"/>
    <xf numFmtId="0" fontId="41" fillId="0" borderId="0" xfId="0" applyFont="1" applyBorder="1" applyAlignment="1"/>
    <xf numFmtId="0" fontId="9" fillId="10" borderId="1" xfId="0" applyFont="1" applyFill="1" applyBorder="1" applyAlignment="1"/>
    <xf numFmtId="0" fontId="9" fillId="10" borderId="2" xfId="0" applyFont="1" applyFill="1" applyBorder="1" applyAlignment="1"/>
    <xf numFmtId="0" fontId="9" fillId="10" borderId="3" xfId="0" applyFont="1" applyFill="1" applyBorder="1" applyAlignment="1"/>
    <xf numFmtId="0" fontId="1" fillId="0" borderId="60" xfId="0" applyFont="1" applyBorder="1" applyAlignment="1"/>
    <xf numFmtId="0" fontId="1" fillId="6" borderId="275" xfId="0" applyFont="1" applyFill="1" applyBorder="1" applyAlignment="1">
      <alignment horizontal="center"/>
    </xf>
    <xf numFmtId="0" fontId="1" fillId="6" borderId="275" xfId="0" applyNumberFormat="1" applyFont="1" applyFill="1" applyBorder="1" applyAlignment="1">
      <alignment horizontal="center"/>
    </xf>
    <xf numFmtId="0" fontId="19" fillId="22" borderId="275" xfId="7" applyFont="1" applyFill="1" applyBorder="1" applyAlignment="1" applyProtection="1">
      <alignment horizontal="center"/>
    </xf>
    <xf numFmtId="0" fontId="62" fillId="30" borderId="275" xfId="0" applyFont="1" applyFill="1" applyBorder="1" applyAlignment="1">
      <alignment horizontal="center"/>
    </xf>
    <xf numFmtId="0" fontId="19" fillId="22" borderId="30" xfId="7" applyFont="1" applyFill="1" applyBorder="1" applyAlignment="1" applyProtection="1">
      <alignment horizontal="center"/>
    </xf>
    <xf numFmtId="49" fontId="62" fillId="30" borderId="275" xfId="0" applyNumberFormat="1" applyFont="1" applyFill="1" applyBorder="1" applyAlignment="1">
      <alignment horizontal="center"/>
    </xf>
    <xf numFmtId="0" fontId="19" fillId="22" borderId="239" xfId="7" applyFont="1" applyFill="1" applyBorder="1" applyAlignment="1" applyProtection="1">
      <alignment horizontal="center"/>
    </xf>
    <xf numFmtId="49" fontId="62" fillId="30" borderId="239" xfId="0" applyNumberFormat="1" applyFont="1" applyFill="1" applyBorder="1" applyAlignment="1">
      <alignment horizontal="center"/>
    </xf>
    <xf numFmtId="0" fontId="22" fillId="6" borderId="328" xfId="0" applyFont="1" applyFill="1" applyBorder="1" applyAlignment="1">
      <alignment horizontal="center"/>
    </xf>
    <xf numFmtId="49" fontId="22" fillId="6" borderId="300" xfId="0" applyNumberFormat="1" applyFont="1" applyFill="1" applyBorder="1" applyAlignment="1">
      <alignment horizontal="center"/>
    </xf>
    <xf numFmtId="0" fontId="46" fillId="22" borderId="239" xfId="7" applyFont="1" applyFill="1" applyBorder="1" applyAlignment="1" applyProtection="1">
      <alignment horizontal="center"/>
    </xf>
    <xf numFmtId="49" fontId="19" fillId="22" borderId="30" xfId="7" applyNumberFormat="1" applyFont="1" applyFill="1" applyBorder="1" applyAlignment="1" applyProtection="1">
      <alignment horizontal="center"/>
    </xf>
    <xf numFmtId="0" fontId="2" fillId="2" borderId="235" xfId="0" applyFont="1" applyFill="1" applyBorder="1" applyAlignment="1">
      <alignment horizontal="center" vertical="center"/>
    </xf>
    <xf numFmtId="0" fontId="7" fillId="20" borderId="246" xfId="7" applyFont="1" applyFill="1" applyBorder="1" applyProtection="1">
      <protection locked="0"/>
    </xf>
    <xf numFmtId="0" fontId="16" fillId="2" borderId="15" xfId="0" applyFont="1" applyFill="1" applyBorder="1" applyAlignment="1">
      <alignment horizontal="center" vertical="center"/>
    </xf>
    <xf numFmtId="49" fontId="7" fillId="20" borderId="239" xfId="7" applyNumberFormat="1" applyFont="1" applyFill="1" applyBorder="1" applyAlignment="1" applyProtection="1">
      <alignment horizontal="center"/>
      <protection locked="0"/>
    </xf>
    <xf numFmtId="49" fontId="7" fillId="20" borderId="239" xfId="0" applyNumberFormat="1" applyFont="1" applyFill="1" applyBorder="1" applyAlignment="1" applyProtection="1">
      <alignment horizontal="center"/>
      <protection locked="0"/>
    </xf>
    <xf numFmtId="0" fontId="19" fillId="20" borderId="0" xfId="0" applyFont="1" applyFill="1" applyBorder="1" applyAlignment="1" applyProtection="1">
      <alignment horizontal="center"/>
      <protection locked="0"/>
    </xf>
    <xf numFmtId="0" fontId="1" fillId="2" borderId="15" xfId="0" applyFont="1" applyFill="1" applyBorder="1" applyAlignment="1">
      <alignment horizontal="center"/>
    </xf>
    <xf numFmtId="0" fontId="21" fillId="4" borderId="268" xfId="0" applyNumberFormat="1" applyFont="1" applyFill="1" applyBorder="1" applyAlignment="1">
      <alignment horizontal="left"/>
    </xf>
    <xf numFmtId="0" fontId="7" fillId="20" borderId="266" xfId="7" applyNumberFormat="1" applyFont="1" applyFill="1" applyBorder="1" applyAlignment="1" applyProtection="1">
      <alignment horizontal="left"/>
      <protection locked="0"/>
    </xf>
    <xf numFmtId="49" fontId="7" fillId="20" borderId="269" xfId="7" applyNumberFormat="1" applyFont="1" applyFill="1" applyBorder="1" applyAlignment="1" applyProtection="1">
      <alignment horizontal="left"/>
      <protection locked="0"/>
    </xf>
    <xf numFmtId="49" fontId="0" fillId="2" borderId="240" xfId="0" applyNumberFormat="1" applyFont="1" applyFill="1" applyBorder="1" applyAlignment="1">
      <alignment horizontal="left"/>
    </xf>
    <xf numFmtId="0" fontId="7" fillId="20" borderId="267" xfId="7" applyFont="1" applyFill="1" applyBorder="1" applyAlignment="1" applyProtection="1">
      <alignment horizontal="left"/>
      <protection locked="0"/>
    </xf>
    <xf numFmtId="0" fontId="0" fillId="2" borderId="41" xfId="0" applyFont="1" applyFill="1" applyBorder="1" applyAlignment="1">
      <alignment horizontal="left"/>
    </xf>
    <xf numFmtId="0" fontId="71" fillId="2" borderId="15" xfId="0" applyFont="1" applyFill="1" applyBorder="1"/>
    <xf numFmtId="16" fontId="0" fillId="0" borderId="30" xfId="0" applyNumberFormat="1" applyFont="1" applyBorder="1" applyAlignment="1">
      <alignment horizontal="center"/>
    </xf>
    <xf numFmtId="0" fontId="19" fillId="26" borderId="239" xfId="7" applyFont="1" applyFill="1" applyBorder="1" applyAlignment="1" applyProtection="1">
      <alignment horizontal="center"/>
    </xf>
    <xf numFmtId="49" fontId="16" fillId="2" borderId="199" xfId="0" applyNumberFormat="1" applyFont="1" applyFill="1" applyBorder="1" applyAlignment="1">
      <alignment horizontal="center"/>
    </xf>
    <xf numFmtId="49" fontId="16" fillId="2" borderId="201" xfId="0" applyNumberFormat="1" applyFont="1" applyFill="1" applyBorder="1" applyAlignment="1">
      <alignment horizontal="center"/>
    </xf>
    <xf numFmtId="168" fontId="7" fillId="24" borderId="249" xfId="7" applyNumberFormat="1" applyFont="1" applyFill="1" applyBorder="1" applyAlignment="1" applyProtection="1">
      <alignment horizontal="center"/>
      <protection locked="0"/>
    </xf>
    <xf numFmtId="49" fontId="19" fillId="22" borderId="237" xfId="7" applyNumberFormat="1" applyFont="1" applyFill="1" applyBorder="1" applyAlignment="1" applyProtection="1">
      <alignment horizontal="center"/>
    </xf>
    <xf numFmtId="49" fontId="19" fillId="22" borderId="246" xfId="7" applyNumberFormat="1" applyFont="1" applyFill="1" applyBorder="1" applyAlignment="1" applyProtection="1">
      <alignment horizontal="center"/>
    </xf>
    <xf numFmtId="49" fontId="0" fillId="2" borderId="27" xfId="0" applyNumberFormat="1" applyFont="1" applyFill="1" applyBorder="1" applyAlignment="1">
      <alignment horizontal="center"/>
    </xf>
    <xf numFmtId="49" fontId="0" fillId="2" borderId="235" xfId="0" applyNumberFormat="1" applyFont="1" applyFill="1" applyBorder="1" applyAlignment="1">
      <alignment horizontal="center"/>
    </xf>
    <xf numFmtId="0" fontId="21" fillId="2" borderId="235" xfId="0" applyNumberFormat="1" applyFont="1" applyFill="1" applyBorder="1" applyAlignment="1">
      <alignment horizontal="center"/>
    </xf>
    <xf numFmtId="1" fontId="7" fillId="23" borderId="235" xfId="7" applyNumberFormat="1" applyFont="1" applyFill="1" applyBorder="1" applyAlignment="1" applyProtection="1">
      <alignment horizontal="center"/>
      <protection locked="0"/>
    </xf>
    <xf numFmtId="0" fontId="7" fillId="23" borderId="235" xfId="7" applyNumberFormat="1" applyFont="1" applyFill="1" applyBorder="1" applyAlignment="1" applyProtection="1">
      <alignment horizontal="center"/>
      <protection locked="0"/>
    </xf>
    <xf numFmtId="1" fontId="7" fillId="23" borderId="29" xfId="7" applyNumberFormat="1" applyFont="1" applyFill="1" applyBorder="1" applyAlignment="1" applyProtection="1">
      <alignment horizontal="center"/>
      <protection locked="0"/>
    </xf>
    <xf numFmtId="168" fontId="7" fillId="23" borderId="9" xfId="7" applyNumberFormat="1" applyFont="1" applyFill="1" applyBorder="1" applyAlignment="1" applyProtection="1">
      <alignment horizontal="center"/>
      <protection locked="0"/>
    </xf>
    <xf numFmtId="0" fontId="19" fillId="9" borderId="41" xfId="0" applyFont="1" applyFill="1" applyBorder="1" applyAlignment="1">
      <alignment horizontal="center"/>
    </xf>
    <xf numFmtId="0" fontId="19" fillId="9" borderId="235" xfId="0" applyFont="1" applyFill="1" applyBorder="1" applyAlignment="1">
      <alignment horizontal="center"/>
    </xf>
    <xf numFmtId="0" fontId="0" fillId="2" borderId="235" xfId="0" applyFont="1" applyFill="1" applyBorder="1" applyAlignment="1">
      <alignment horizontal="left"/>
    </xf>
    <xf numFmtId="49" fontId="1" fillId="6" borderId="265" xfId="0" applyNumberFormat="1" applyFont="1" applyFill="1" applyBorder="1" applyAlignment="1">
      <alignment horizontal="center"/>
    </xf>
    <xf numFmtId="0" fontId="1" fillId="9" borderId="235" xfId="0" applyFont="1" applyFill="1" applyBorder="1" applyAlignment="1">
      <alignment horizontal="center"/>
    </xf>
    <xf numFmtId="0" fontId="0" fillId="2" borderId="265" xfId="0" applyFont="1" applyFill="1" applyBorder="1"/>
    <xf numFmtId="49" fontId="16" fillId="2" borderId="240" xfId="0" applyNumberFormat="1" applyFont="1" applyFill="1" applyBorder="1" applyAlignment="1">
      <alignment horizontal="center"/>
    </xf>
    <xf numFmtId="0" fontId="0" fillId="0" borderId="219" xfId="0" applyFont="1" applyBorder="1"/>
    <xf numFmtId="49" fontId="1" fillId="6" borderId="198" xfId="0" applyNumberFormat="1" applyFont="1" applyFill="1" applyBorder="1" applyAlignment="1">
      <alignment horizontal="center"/>
    </xf>
    <xf numFmtId="0" fontId="0" fillId="0" borderId="265" xfId="0" applyFont="1" applyBorder="1"/>
    <xf numFmtId="0" fontId="1" fillId="6" borderId="235" xfId="0" applyFont="1" applyFill="1" applyBorder="1" applyAlignment="1">
      <alignment horizontal="center"/>
    </xf>
    <xf numFmtId="49" fontId="1" fillId="6" borderId="235" xfId="0" applyNumberFormat="1" applyFont="1" applyFill="1" applyBorder="1" applyAlignment="1">
      <alignment horizontal="center"/>
    </xf>
    <xf numFmtId="49" fontId="1" fillId="6" borderId="300" xfId="0" applyNumberFormat="1" applyFont="1" applyFill="1" applyBorder="1" applyAlignment="1">
      <alignment horizontal="center"/>
    </xf>
    <xf numFmtId="0" fontId="0" fillId="2" borderId="290" xfId="0" applyFont="1" applyFill="1" applyBorder="1"/>
    <xf numFmtId="0" fontId="16" fillId="2" borderId="300" xfId="0" applyFont="1" applyFill="1" applyBorder="1" applyAlignment="1">
      <alignment horizontal="center" vertical="center"/>
    </xf>
    <xf numFmtId="0" fontId="0" fillId="2" borderId="314" xfId="0" applyFont="1" applyFill="1" applyBorder="1" applyAlignment="1">
      <alignment horizontal="left"/>
    </xf>
    <xf numFmtId="49" fontId="1" fillId="19" borderId="300" xfId="0" applyNumberFormat="1" applyFont="1" applyFill="1" applyBorder="1" applyAlignment="1">
      <alignment horizontal="center"/>
    </xf>
    <xf numFmtId="49" fontId="16" fillId="2" borderId="315" xfId="0" applyNumberFormat="1" applyFont="1" applyFill="1" applyBorder="1" applyAlignment="1">
      <alignment horizontal="center"/>
    </xf>
    <xf numFmtId="49" fontId="1" fillId="21" borderId="300" xfId="0" applyNumberFormat="1" applyFont="1" applyFill="1" applyBorder="1" applyAlignment="1">
      <alignment horizontal="center"/>
    </xf>
    <xf numFmtId="0" fontId="22" fillId="6" borderId="239" xfId="0" applyFont="1" applyFill="1" applyBorder="1" applyAlignment="1">
      <alignment horizontal="center"/>
    </xf>
    <xf numFmtId="0" fontId="0" fillId="0" borderId="227" xfId="0" applyFont="1" applyBorder="1"/>
    <xf numFmtId="0" fontId="21" fillId="4" borderId="239" xfId="0" applyFont="1" applyFill="1" applyBorder="1" applyAlignment="1">
      <alignment horizontal="center"/>
    </xf>
    <xf numFmtId="0" fontId="21" fillId="4" borderId="314" xfId="0" applyFont="1" applyFill="1" applyBorder="1" applyAlignment="1">
      <alignment horizontal="left"/>
    </xf>
    <xf numFmtId="0" fontId="21" fillId="2" borderId="272" xfId="0" applyNumberFormat="1" applyFont="1" applyFill="1" applyBorder="1" applyAlignment="1">
      <alignment horizontal="center"/>
    </xf>
    <xf numFmtId="49" fontId="21" fillId="2" borderId="244" xfId="0" applyNumberFormat="1" applyFont="1" applyFill="1" applyBorder="1" applyAlignment="1">
      <alignment horizontal="center"/>
    </xf>
    <xf numFmtId="49" fontId="21" fillId="2" borderId="245" xfId="0" applyNumberFormat="1" applyFont="1" applyFill="1" applyBorder="1" applyAlignment="1">
      <alignment horizontal="center"/>
    </xf>
    <xf numFmtId="0" fontId="10" fillId="19" borderId="239" xfId="0" applyFont="1" applyFill="1" applyBorder="1" applyAlignment="1">
      <alignment horizontal="center"/>
    </xf>
    <xf numFmtId="0" fontId="21" fillId="2" borderId="243" xfId="0" applyNumberFormat="1" applyFont="1" applyFill="1" applyBorder="1" applyAlignment="1">
      <alignment horizontal="center"/>
    </xf>
    <xf numFmtId="0" fontId="10" fillId="21" borderId="300" xfId="0" applyFont="1" applyFill="1" applyBorder="1" applyAlignment="1">
      <alignment horizontal="center"/>
    </xf>
    <xf numFmtId="0" fontId="22" fillId="6" borderId="237" xfId="0" applyFont="1" applyFill="1" applyBorder="1" applyAlignment="1">
      <alignment horizontal="center"/>
    </xf>
    <xf numFmtId="0" fontId="0" fillId="2" borderId="227" xfId="0" applyFont="1" applyFill="1" applyBorder="1"/>
    <xf numFmtId="49" fontId="19" fillId="22" borderId="239" xfId="7" applyNumberFormat="1" applyFont="1" applyFill="1" applyBorder="1" applyAlignment="1" applyProtection="1">
      <alignment horizontal="center"/>
    </xf>
    <xf numFmtId="0" fontId="7" fillId="20" borderId="227" xfId="7" applyFont="1" applyFill="1" applyBorder="1" applyProtection="1">
      <protection locked="0"/>
    </xf>
    <xf numFmtId="0" fontId="7" fillId="20" borderId="239" xfId="7" applyFont="1" applyFill="1" applyBorder="1" applyAlignment="1" applyProtection="1">
      <alignment horizontal="center"/>
      <protection locked="0"/>
    </xf>
    <xf numFmtId="0" fontId="7" fillId="20" borderId="314" xfId="7" applyFont="1" applyFill="1" applyBorder="1" applyAlignment="1" applyProtection="1">
      <alignment horizontal="left"/>
      <protection locked="0"/>
    </xf>
    <xf numFmtId="1" fontId="7" fillId="23" borderId="272" xfId="7" applyNumberFormat="1" applyFont="1" applyFill="1" applyBorder="1" applyAlignment="1" applyProtection="1">
      <alignment horizontal="center"/>
      <protection locked="0"/>
    </xf>
    <xf numFmtId="0" fontId="19" fillId="25" borderId="300" xfId="7" applyNumberFormat="1" applyFont="1" applyFill="1" applyBorder="1" applyAlignment="1" applyProtection="1">
      <alignment horizontal="center"/>
    </xf>
    <xf numFmtId="0" fontId="0" fillId="0" borderId="290" xfId="0" applyFont="1" applyBorder="1"/>
    <xf numFmtId="0" fontId="21" fillId="4" borderId="300" xfId="0" applyFont="1" applyFill="1" applyBorder="1" applyAlignment="1">
      <alignment horizontal="center"/>
    </xf>
    <xf numFmtId="0" fontId="21" fillId="2" borderId="315" xfId="0" applyNumberFormat="1" applyFont="1" applyFill="1" applyBorder="1" applyAlignment="1">
      <alignment horizontal="center"/>
    </xf>
    <xf numFmtId="0" fontId="0" fillId="0" borderId="239" xfId="0" applyFont="1" applyBorder="1" applyAlignment="1">
      <alignment horizontal="center"/>
    </xf>
    <xf numFmtId="0" fontId="1" fillId="19" borderId="239" xfId="0" applyNumberFormat="1" applyFont="1" applyFill="1" applyBorder="1" applyAlignment="1">
      <alignment horizontal="center"/>
    </xf>
    <xf numFmtId="0" fontId="1" fillId="21" borderId="300" xfId="0" applyNumberFormat="1" applyFont="1" applyFill="1" applyBorder="1" applyAlignment="1">
      <alignment horizontal="center"/>
    </xf>
    <xf numFmtId="0" fontId="7" fillId="23" borderId="272" xfId="7" applyNumberFormat="1" applyFont="1" applyFill="1" applyBorder="1" applyAlignment="1" applyProtection="1">
      <alignment horizontal="center"/>
      <protection locked="0"/>
    </xf>
    <xf numFmtId="0" fontId="71" fillId="2" borderId="361" xfId="0" applyFont="1" applyFill="1" applyBorder="1"/>
    <xf numFmtId="0" fontId="22" fillId="6" borderId="252" xfId="0" applyFont="1" applyFill="1" applyBorder="1" applyAlignment="1">
      <alignment horizontal="center"/>
    </xf>
    <xf numFmtId="0" fontId="0" fillId="0" borderId="228" xfId="0" applyFont="1" applyBorder="1"/>
    <xf numFmtId="0" fontId="0" fillId="0" borderId="256" xfId="0" applyFont="1" applyBorder="1"/>
    <xf numFmtId="0" fontId="21" fillId="4" borderId="252" xfId="0" applyFont="1" applyFill="1" applyBorder="1" applyAlignment="1">
      <alignment horizontal="center"/>
    </xf>
    <xf numFmtId="0" fontId="21" fillId="4" borderId="250" xfId="0" applyFont="1" applyFill="1" applyBorder="1" applyAlignment="1">
      <alignment horizontal="left"/>
    </xf>
    <xf numFmtId="164" fontId="0" fillId="0" borderId="252" xfId="0" applyNumberFormat="1" applyFont="1" applyBorder="1" applyAlignment="1">
      <alignment horizontal="center"/>
    </xf>
    <xf numFmtId="0" fontId="21" fillId="2" borderId="190" xfId="0" applyNumberFormat="1" applyFont="1" applyFill="1" applyBorder="1" applyAlignment="1">
      <alignment horizontal="center"/>
    </xf>
    <xf numFmtId="49" fontId="21" fillId="2" borderId="254" xfId="0" applyNumberFormat="1" applyFont="1" applyFill="1" applyBorder="1" applyAlignment="1">
      <alignment horizontal="center"/>
    </xf>
    <xf numFmtId="49" fontId="21" fillId="2" borderId="255" xfId="0" applyNumberFormat="1" applyFont="1" applyFill="1" applyBorder="1" applyAlignment="1">
      <alignment horizontal="center"/>
    </xf>
    <xf numFmtId="0" fontId="10" fillId="19" borderId="252" xfId="0" applyFont="1" applyFill="1" applyBorder="1" applyAlignment="1">
      <alignment horizontal="center"/>
    </xf>
    <xf numFmtId="0" fontId="21" fillId="2" borderId="253" xfId="0" applyNumberFormat="1" applyFont="1" applyFill="1" applyBorder="1" applyAlignment="1">
      <alignment horizontal="center"/>
    </xf>
    <xf numFmtId="0" fontId="10" fillId="21" borderId="252" xfId="0" applyFont="1" applyFill="1" applyBorder="1" applyAlignment="1">
      <alignment horizontal="center"/>
    </xf>
    <xf numFmtId="0" fontId="22" fillId="6" borderId="256" xfId="0" applyFont="1" applyFill="1" applyBorder="1" applyAlignment="1">
      <alignment horizontal="center"/>
    </xf>
    <xf numFmtId="49" fontId="16" fillId="2" borderId="232" xfId="0" applyNumberFormat="1" applyFont="1" applyFill="1" applyBorder="1" applyAlignment="1">
      <alignment horizontal="center"/>
    </xf>
    <xf numFmtId="49" fontId="19" fillId="22" borderId="300" xfId="7" applyNumberFormat="1" applyFont="1" applyFill="1" applyBorder="1" applyAlignment="1" applyProtection="1">
      <alignment horizontal="center"/>
    </xf>
    <xf numFmtId="0" fontId="7" fillId="20" borderId="260" xfId="7" applyFont="1" applyFill="1" applyBorder="1" applyProtection="1">
      <protection locked="0"/>
    </xf>
    <xf numFmtId="0" fontId="40" fillId="20" borderId="300" xfId="7" applyFont="1" applyFill="1" applyBorder="1" applyAlignment="1" applyProtection="1">
      <alignment horizontal="center"/>
      <protection locked="0"/>
    </xf>
    <xf numFmtId="1" fontId="7" fillId="23" borderId="315" xfId="7" applyNumberFormat="1" applyFont="1" applyFill="1" applyBorder="1" applyAlignment="1" applyProtection="1">
      <alignment horizontal="center"/>
      <protection locked="0"/>
    </xf>
    <xf numFmtId="0" fontId="19" fillId="26" borderId="300" xfId="7" applyFont="1" applyFill="1" applyBorder="1" applyAlignment="1" applyProtection="1">
      <alignment horizontal="center"/>
    </xf>
    <xf numFmtId="1" fontId="7" fillId="24" borderId="315" xfId="7" applyNumberFormat="1" applyFont="1" applyFill="1" applyBorder="1" applyAlignment="1" applyProtection="1">
      <alignment horizontal="center"/>
      <protection locked="0"/>
    </xf>
    <xf numFmtId="49" fontId="7" fillId="20" borderId="266" xfId="7" applyNumberFormat="1" applyFont="1" applyFill="1" applyBorder="1" applyAlignment="1" applyProtection="1">
      <alignment horizontal="left"/>
      <protection locked="0"/>
    </xf>
    <xf numFmtId="0" fontId="0" fillId="2" borderId="256" xfId="0" applyFont="1" applyFill="1" applyBorder="1"/>
    <xf numFmtId="0" fontId="0" fillId="2" borderId="269" xfId="0" applyFont="1" applyFill="1" applyBorder="1"/>
    <xf numFmtId="49" fontId="16" fillId="2" borderId="274" xfId="0" applyNumberFormat="1" applyFont="1" applyFill="1" applyBorder="1" applyAlignment="1">
      <alignment horizontal="center"/>
    </xf>
    <xf numFmtId="0" fontId="7" fillId="20" borderId="265" xfId="7" applyFont="1" applyFill="1" applyBorder="1" applyProtection="1">
      <protection locked="0"/>
    </xf>
    <xf numFmtId="0" fontId="21" fillId="0" borderId="265" xfId="0" applyFont="1" applyBorder="1"/>
    <xf numFmtId="0" fontId="1" fillId="9" borderId="191" xfId="0" applyFont="1" applyFill="1" applyBorder="1" applyAlignment="1">
      <alignment horizontal="center"/>
    </xf>
    <xf numFmtId="0" fontId="7" fillId="20" borderId="20" xfId="7" applyFont="1" applyFill="1" applyBorder="1" applyProtection="1">
      <protection locked="0"/>
    </xf>
    <xf numFmtId="49" fontId="21" fillId="2" borderId="235" xfId="0" applyNumberFormat="1" applyFont="1" applyFill="1" applyBorder="1" applyAlignment="1">
      <alignment horizontal="center"/>
    </xf>
    <xf numFmtId="49" fontId="1" fillId="9" borderId="130" xfId="0" applyNumberFormat="1" applyFont="1" applyFill="1" applyBorder="1" applyAlignment="1">
      <alignment horizontal="center"/>
    </xf>
    <xf numFmtId="0" fontId="62" fillId="30" borderId="30" xfId="0" applyFont="1" applyFill="1" applyBorder="1" applyAlignment="1">
      <alignment horizontal="center"/>
    </xf>
    <xf numFmtId="0" fontId="61" fillId="0" borderId="195" xfId="0" applyFont="1" applyBorder="1"/>
    <xf numFmtId="0" fontId="0" fillId="0" borderId="196" xfId="0" applyFont="1" applyBorder="1"/>
    <xf numFmtId="49" fontId="61" fillId="32" borderId="67" xfId="0" applyNumberFormat="1" applyFont="1" applyFill="1" applyBorder="1" applyAlignment="1">
      <alignment horizontal="center"/>
    </xf>
    <xf numFmtId="0" fontId="61" fillId="0" borderId="74" xfId="0" applyFont="1" applyBorder="1" applyAlignment="1">
      <alignment horizontal="left"/>
    </xf>
    <xf numFmtId="0" fontId="7" fillId="20" borderId="18" xfId="7" applyFont="1" applyFill="1" applyBorder="1" applyAlignment="1" applyProtection="1">
      <alignment horizontal="left"/>
      <protection locked="0"/>
    </xf>
    <xf numFmtId="0" fontId="0" fillId="0" borderId="92" xfId="0" applyFont="1" applyBorder="1" applyAlignment="1">
      <alignment horizontal="left"/>
    </xf>
    <xf numFmtId="0" fontId="61" fillId="0" borderId="75" xfId="0" applyFont="1" applyBorder="1" applyAlignment="1">
      <alignment horizontal="left"/>
    </xf>
    <xf numFmtId="0" fontId="0" fillId="0" borderId="96" xfId="0" applyFont="1" applyBorder="1" applyAlignment="1">
      <alignment horizontal="left"/>
    </xf>
    <xf numFmtId="49" fontId="61" fillId="31" borderId="84" xfId="0" applyNumberFormat="1" applyFont="1" applyFill="1" applyBorder="1" applyAlignment="1">
      <alignment horizontal="center"/>
    </xf>
    <xf numFmtId="1" fontId="7" fillId="23" borderId="199" xfId="7" applyNumberFormat="1" applyFont="1" applyFill="1" applyBorder="1" applyAlignment="1" applyProtection="1">
      <alignment horizontal="center"/>
      <protection locked="0"/>
    </xf>
    <xf numFmtId="49" fontId="61" fillId="31" borderId="78" xfId="0" applyNumberFormat="1" applyFont="1" applyFill="1" applyBorder="1" applyAlignment="1">
      <alignment horizontal="center"/>
    </xf>
    <xf numFmtId="49" fontId="61" fillId="31" borderId="79" xfId="0" applyNumberFormat="1" applyFont="1" applyFill="1" applyBorder="1" applyAlignment="1">
      <alignment horizontal="center"/>
    </xf>
    <xf numFmtId="0" fontId="1" fillId="19" borderId="81" xfId="1" applyNumberFormat="1" applyFont="1" applyFill="1" applyBorder="1" applyAlignment="1">
      <alignment horizontal="center"/>
    </xf>
    <xf numFmtId="0" fontId="1" fillId="19" borderId="68" xfId="1" applyNumberFormat="1" applyFont="1" applyFill="1" applyBorder="1" applyAlignment="1">
      <alignment horizontal="center"/>
    </xf>
    <xf numFmtId="49" fontId="61" fillId="31" borderId="315" xfId="0" applyNumberFormat="1" applyFont="1" applyFill="1" applyBorder="1" applyAlignment="1">
      <alignment horizontal="center"/>
    </xf>
    <xf numFmtId="49" fontId="61" fillId="31" borderId="80" xfId="0" applyNumberFormat="1" applyFont="1" applyFill="1" applyBorder="1" applyAlignment="1">
      <alignment horizontal="center"/>
    </xf>
    <xf numFmtId="49" fontId="61" fillId="31" borderId="249" xfId="0" applyNumberFormat="1" applyFont="1" applyFill="1" applyBorder="1" applyAlignment="1">
      <alignment horizontal="center"/>
    </xf>
    <xf numFmtId="0" fontId="62" fillId="30" borderId="27" xfId="0" applyFont="1" applyFill="1" applyBorder="1" applyAlignment="1">
      <alignment horizontal="center"/>
    </xf>
    <xf numFmtId="0" fontId="1" fillId="6" borderId="88" xfId="0" applyFont="1" applyFill="1" applyBorder="1" applyAlignment="1">
      <alignment horizontal="center"/>
    </xf>
    <xf numFmtId="0" fontId="25" fillId="0" borderId="217" xfId="0" applyFont="1" applyBorder="1" applyAlignment="1">
      <alignment horizontal="center"/>
    </xf>
    <xf numFmtId="49" fontId="21" fillId="2" borderId="369" xfId="0" applyNumberFormat="1" applyFont="1" applyFill="1" applyBorder="1" applyAlignment="1">
      <alignment horizontal="center"/>
    </xf>
    <xf numFmtId="49" fontId="21" fillId="2" borderId="370" xfId="0" applyNumberFormat="1" applyFont="1" applyFill="1" applyBorder="1" applyAlignment="1">
      <alignment horizontal="center"/>
    </xf>
    <xf numFmtId="0" fontId="25" fillId="0" borderId="259" xfId="0" applyFont="1" applyBorder="1" applyAlignment="1">
      <alignment horizontal="center"/>
    </xf>
    <xf numFmtId="49" fontId="22" fillId="6" borderId="363" xfId="0" applyNumberFormat="1" applyFont="1" applyFill="1" applyBorder="1" applyAlignment="1">
      <alignment horizontal="center"/>
    </xf>
    <xf numFmtId="0" fontId="7" fillId="20" borderId="194" xfId="7" applyFont="1" applyFill="1" applyBorder="1" applyProtection="1">
      <protection locked="0"/>
    </xf>
    <xf numFmtId="0" fontId="21" fillId="0" borderId="364" xfId="0" applyFont="1" applyBorder="1"/>
    <xf numFmtId="0" fontId="21" fillId="0" borderId="365" xfId="0" applyFont="1" applyBorder="1"/>
    <xf numFmtId="0" fontId="61" fillId="32" borderId="26" xfId="0" applyFont="1" applyFill="1" applyBorder="1" applyAlignment="1">
      <alignment horizontal="center"/>
    </xf>
    <xf numFmtId="166" fontId="21" fillId="0" borderId="366" xfId="0" applyNumberFormat="1" applyFont="1" applyBorder="1" applyAlignment="1">
      <alignment horizontal="center"/>
    </xf>
    <xf numFmtId="0" fontId="12" fillId="0" borderId="367" xfId="0" applyFont="1" applyBorder="1" applyAlignment="1">
      <alignment horizontal="center"/>
    </xf>
    <xf numFmtId="0" fontId="22" fillId="0" borderId="259" xfId="0" applyFont="1" applyBorder="1" applyAlignment="1">
      <alignment horizontal="center"/>
    </xf>
    <xf numFmtId="49" fontId="7" fillId="20" borderId="83" xfId="7" applyNumberFormat="1" applyFont="1" applyFill="1" applyBorder="1" applyAlignment="1" applyProtection="1">
      <alignment horizontal="left"/>
      <protection locked="0"/>
    </xf>
    <xf numFmtId="0" fontId="61" fillId="32" borderId="26" xfId="0" applyFont="1" applyFill="1" applyBorder="1" applyAlignment="1">
      <alignment horizontal="left"/>
    </xf>
    <xf numFmtId="0" fontId="21" fillId="0" borderId="259" xfId="0" applyFont="1" applyBorder="1" applyAlignment="1">
      <alignment horizontal="center"/>
    </xf>
    <xf numFmtId="49" fontId="21" fillId="2" borderId="368" xfId="0" applyNumberFormat="1" applyFont="1" applyFill="1" applyBorder="1" applyAlignment="1">
      <alignment horizontal="center"/>
    </xf>
    <xf numFmtId="0" fontId="10" fillId="33" borderId="26" xfId="0" applyFont="1" applyFill="1" applyBorder="1" applyAlignment="1">
      <alignment horizontal="center"/>
    </xf>
    <xf numFmtId="49" fontId="22" fillId="19" borderId="363" xfId="0" applyNumberFormat="1" applyFont="1" applyFill="1" applyBorder="1" applyAlignment="1">
      <alignment horizontal="center"/>
    </xf>
    <xf numFmtId="0" fontId="10" fillId="34" borderId="26" xfId="0" applyFont="1" applyFill="1" applyBorder="1" applyAlignment="1">
      <alignment horizontal="center"/>
    </xf>
    <xf numFmtId="49" fontId="22" fillId="6" borderId="364" xfId="0" applyNumberFormat="1" applyFont="1" applyFill="1" applyBorder="1" applyAlignment="1">
      <alignment horizontal="center"/>
    </xf>
    <xf numFmtId="49" fontId="22" fillId="6" borderId="239" xfId="0" applyNumberFormat="1" applyFont="1" applyFill="1" applyBorder="1" applyAlignment="1">
      <alignment horizontal="center"/>
    </xf>
    <xf numFmtId="0" fontId="1" fillId="6" borderId="300" xfId="0" applyFont="1" applyFill="1" applyBorder="1" applyAlignment="1">
      <alignment horizontal="center"/>
    </xf>
    <xf numFmtId="0" fontId="21" fillId="0" borderId="194" xfId="0" applyFont="1" applyBorder="1"/>
    <xf numFmtId="0" fontId="7" fillId="20" borderId="175" xfId="7" applyFont="1" applyFill="1" applyBorder="1" applyProtection="1">
      <protection locked="0"/>
    </xf>
    <xf numFmtId="0" fontId="0" fillId="0" borderId="193" xfId="0" applyFont="1" applyBorder="1"/>
    <xf numFmtId="0" fontId="7" fillId="20" borderId="35" xfId="7" applyFont="1" applyFill="1" applyBorder="1" applyProtection="1">
      <protection locked="0"/>
    </xf>
    <xf numFmtId="0" fontId="0" fillId="0" borderId="95" xfId="0" applyFont="1" applyBorder="1"/>
    <xf numFmtId="166" fontId="21" fillId="0" borderId="81" xfId="0" applyNumberFormat="1" applyFont="1" applyBorder="1" applyAlignment="1">
      <alignment horizontal="center"/>
    </xf>
    <xf numFmtId="0" fontId="40" fillId="20" borderId="81" xfId="0" applyFont="1" applyFill="1" applyBorder="1" applyAlignment="1" applyProtection="1">
      <alignment horizontal="center"/>
      <protection locked="0"/>
    </xf>
    <xf numFmtId="0" fontId="61" fillId="0" borderId="30" xfId="0" applyFont="1" applyBorder="1" applyAlignment="1">
      <alignment horizontal="center"/>
    </xf>
    <xf numFmtId="166" fontId="21" fillId="0" borderId="74" xfId="0" applyNumberFormat="1" applyFont="1" applyBorder="1" applyAlignment="1">
      <alignment horizontal="left"/>
    </xf>
    <xf numFmtId="0" fontId="7" fillId="20" borderId="83" xfId="7" applyFont="1" applyFill="1" applyBorder="1" applyAlignment="1" applyProtection="1">
      <alignment horizontal="left"/>
      <protection locked="0"/>
    </xf>
    <xf numFmtId="49" fontId="7" fillId="20" borderId="112" xfId="7" applyNumberFormat="1" applyFont="1" applyFill="1" applyBorder="1" applyAlignment="1" applyProtection="1">
      <alignment horizontal="left"/>
      <protection locked="0"/>
    </xf>
    <xf numFmtId="0" fontId="21" fillId="0" borderId="75" xfId="0" applyFont="1" applyBorder="1" applyAlignment="1"/>
    <xf numFmtId="0" fontId="7" fillId="20" borderId="112" xfId="7" applyNumberFormat="1" applyFont="1" applyFill="1" applyBorder="1" applyAlignment="1" applyProtection="1">
      <alignment horizontal="center"/>
      <protection locked="0"/>
    </xf>
    <xf numFmtId="0" fontId="7" fillId="20" borderId="35" xfId="7" applyNumberFormat="1" applyFont="1" applyFill="1" applyBorder="1" applyAlignment="1" applyProtection="1">
      <alignment horizontal="center"/>
      <protection locked="0"/>
    </xf>
    <xf numFmtId="49" fontId="61" fillId="31" borderId="77" xfId="0" applyNumberFormat="1" applyFont="1" applyFill="1" applyBorder="1" applyAlignment="1">
      <alignment horizontal="center"/>
    </xf>
    <xf numFmtId="49" fontId="21" fillId="2" borderId="84" xfId="0" applyNumberFormat="1" applyFont="1" applyFill="1" applyBorder="1" applyAlignment="1">
      <alignment horizontal="center"/>
    </xf>
    <xf numFmtId="49" fontId="22" fillId="19" borderId="81" xfId="0" applyNumberFormat="1" applyFont="1" applyFill="1" applyBorder="1" applyAlignment="1">
      <alignment horizontal="center"/>
    </xf>
    <xf numFmtId="49" fontId="21" fillId="2" borderId="87" xfId="0" applyNumberFormat="1" applyFont="1" applyFill="1" applyBorder="1" applyAlignment="1">
      <alignment horizontal="center"/>
    </xf>
    <xf numFmtId="49" fontId="0" fillId="2" borderId="108" xfId="0" applyNumberFormat="1" applyFont="1" applyFill="1" applyBorder="1" applyAlignment="1">
      <alignment horizontal="center"/>
    </xf>
    <xf numFmtId="168" fontId="7" fillId="24" borderId="213" xfId="7" applyNumberFormat="1" applyFont="1" applyFill="1" applyBorder="1" applyAlignment="1" applyProtection="1">
      <alignment horizontal="center"/>
      <protection locked="0"/>
    </xf>
    <xf numFmtId="49" fontId="0" fillId="2" borderId="371" xfId="0" applyNumberFormat="1" applyFont="1" applyFill="1" applyBorder="1" applyAlignment="1">
      <alignment horizontal="center"/>
    </xf>
    <xf numFmtId="49" fontId="22" fillId="6" borderId="82" xfId="0" applyNumberFormat="1" applyFont="1" applyFill="1" applyBorder="1" applyAlignment="1">
      <alignment horizontal="center"/>
    </xf>
    <xf numFmtId="0" fontId="19" fillId="22" borderId="51" xfId="7" applyFont="1" applyFill="1" applyBorder="1" applyAlignment="1" applyProtection="1">
      <alignment horizontal="center"/>
    </xf>
    <xf numFmtId="0" fontId="7" fillId="20" borderId="145" xfId="7" applyFont="1" applyFill="1" applyBorder="1" applyAlignment="1" applyProtection="1">
      <alignment horizontal="left"/>
      <protection locked="0"/>
    </xf>
    <xf numFmtId="49" fontId="7" fillId="20" borderId="21" xfId="7" applyNumberFormat="1" applyFont="1" applyFill="1" applyBorder="1" applyAlignment="1" applyProtection="1">
      <alignment horizontal="left"/>
      <protection locked="0"/>
    </xf>
    <xf numFmtId="1" fontId="19" fillId="36" borderId="199" xfId="7" applyNumberFormat="1" applyFont="1" applyFill="1" applyBorder="1" applyAlignment="1" applyProtection="1">
      <alignment horizontal="center"/>
      <protection locked="0"/>
    </xf>
    <xf numFmtId="168" fontId="19" fillId="36" borderId="274" xfId="7" applyNumberFormat="1" applyFont="1" applyFill="1" applyBorder="1" applyAlignment="1" applyProtection="1">
      <alignment horizontal="center"/>
      <protection locked="0"/>
    </xf>
    <xf numFmtId="0" fontId="1" fillId="6" borderId="24" xfId="0" applyFont="1" applyFill="1" applyBorder="1" applyAlignment="1">
      <alignment horizontal="center"/>
    </xf>
    <xf numFmtId="0" fontId="0" fillId="0" borderId="296" xfId="0" applyBorder="1" applyAlignment="1">
      <alignment horizontal="center"/>
    </xf>
    <xf numFmtId="49" fontId="0" fillId="0" borderId="312" xfId="0" applyNumberFormat="1" applyBorder="1" applyAlignment="1">
      <alignment horizontal="center"/>
    </xf>
    <xf numFmtId="49" fontId="0" fillId="0" borderId="313" xfId="0" applyNumberFormat="1" applyBorder="1" applyAlignment="1">
      <alignment horizontal="center"/>
    </xf>
    <xf numFmtId="0" fontId="26" fillId="21" borderId="50" xfId="0" applyFont="1" applyFill="1" applyBorder="1" applyAlignment="1">
      <alignment horizontal="center"/>
    </xf>
    <xf numFmtId="0" fontId="26" fillId="6" borderId="60" xfId="0" applyFont="1" applyFill="1" applyBorder="1" applyAlignment="1">
      <alignment horizontal="center"/>
    </xf>
    <xf numFmtId="0" fontId="46" fillId="25" borderId="300" xfId="7" applyNumberFormat="1" applyFont="1" applyFill="1" applyBorder="1" applyAlignment="1" applyProtection="1">
      <alignment horizontal="center"/>
    </xf>
    <xf numFmtId="49" fontId="0" fillId="2" borderId="261" xfId="0" applyNumberFormat="1" applyFill="1" applyBorder="1" applyAlignment="1">
      <alignment horizontal="center"/>
    </xf>
    <xf numFmtId="0" fontId="0" fillId="2" borderId="64" xfId="0" applyFill="1" applyBorder="1" applyAlignment="1">
      <alignment horizontal="center"/>
    </xf>
    <xf numFmtId="49" fontId="0" fillId="2" borderId="362" xfId="0" applyNumberForma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49" fontId="1" fillId="6" borderId="54" xfId="0" applyNumberFormat="1" applyFont="1" applyFill="1" applyBorder="1" applyAlignment="1">
      <alignment horizontal="center"/>
    </xf>
    <xf numFmtId="0" fontId="0" fillId="2" borderId="296" xfId="0" applyFill="1" applyBorder="1" applyAlignment="1">
      <alignment horizontal="center"/>
    </xf>
    <xf numFmtId="49" fontId="0" fillId="2" borderId="312" xfId="0" applyNumberFormat="1" applyFill="1" applyBorder="1" applyAlignment="1">
      <alignment horizontal="center"/>
    </xf>
    <xf numFmtId="0" fontId="46" fillId="25" borderId="246" xfId="7" applyNumberFormat="1" applyFont="1" applyFill="1" applyBorder="1" applyAlignment="1" applyProtection="1">
      <alignment horizontal="center"/>
    </xf>
    <xf numFmtId="0" fontId="46" fillId="25" borderId="3" xfId="7" applyNumberFormat="1" applyFont="1" applyFill="1" applyBorder="1" applyAlignment="1" applyProtection="1">
      <alignment horizontal="center"/>
    </xf>
    <xf numFmtId="0" fontId="1" fillId="6" borderId="296" xfId="0" applyFont="1" applyFill="1" applyBorder="1" applyAlignment="1">
      <alignment horizontal="center"/>
    </xf>
    <xf numFmtId="49" fontId="1" fillId="6" borderId="312" xfId="0" applyNumberFormat="1" applyFont="1" applyFill="1" applyBorder="1" applyAlignment="1">
      <alignment horizontal="center"/>
    </xf>
    <xf numFmtId="49" fontId="1" fillId="6" borderId="282" xfId="0" applyNumberFormat="1" applyFont="1" applyFill="1" applyBorder="1" applyAlignment="1">
      <alignment horizontal="center"/>
    </xf>
    <xf numFmtId="0" fontId="19" fillId="36" borderId="72" xfId="7" applyNumberFormat="1" applyFont="1" applyFill="1" applyBorder="1" applyAlignment="1" applyProtection="1">
      <alignment horizontal="center"/>
    </xf>
    <xf numFmtId="0" fontId="1" fillId="21" borderId="18" xfId="0" applyFont="1" applyFill="1" applyBorder="1" applyAlignment="1">
      <alignment horizontal="center"/>
    </xf>
    <xf numFmtId="49" fontId="13" fillId="7" borderId="43" xfId="0" applyNumberFormat="1" applyFont="1" applyFill="1" applyBorder="1" applyAlignment="1">
      <alignment horizontal="center"/>
    </xf>
    <xf numFmtId="49" fontId="13" fillId="7" borderId="37" xfId="0" applyNumberFormat="1" applyFont="1" applyFill="1" applyBorder="1" applyAlignment="1">
      <alignment horizontal="center"/>
    </xf>
    <xf numFmtId="49" fontId="13" fillId="7" borderId="28" xfId="0" applyNumberFormat="1" applyFont="1" applyFill="1" applyBorder="1" applyAlignment="1">
      <alignment horizontal="center"/>
    </xf>
    <xf numFmtId="49" fontId="13" fillId="7" borderId="27" xfId="0" applyNumberFormat="1" applyFont="1" applyFill="1" applyBorder="1" applyAlignment="1">
      <alignment horizontal="center"/>
    </xf>
    <xf numFmtId="49" fontId="52" fillId="7" borderId="26" xfId="0" applyNumberFormat="1" applyFont="1" applyFill="1" applyBorder="1" applyAlignment="1">
      <alignment horizontal="center"/>
    </xf>
    <xf numFmtId="49" fontId="13" fillId="7" borderId="26" xfId="0" applyNumberFormat="1" applyFont="1" applyFill="1" applyBorder="1" applyAlignment="1">
      <alignment horizontal="center"/>
    </xf>
    <xf numFmtId="49" fontId="52" fillId="7" borderId="30" xfId="0" applyNumberFormat="1" applyFont="1" applyFill="1" applyBorder="1" applyAlignment="1">
      <alignment horizontal="center"/>
    </xf>
    <xf numFmtId="49" fontId="13" fillId="7" borderId="35" xfId="0" applyNumberFormat="1" applyFont="1" applyFill="1" applyBorder="1" applyAlignment="1">
      <alignment horizontal="center"/>
    </xf>
    <xf numFmtId="49" fontId="47" fillId="37" borderId="26" xfId="7" applyNumberFormat="1" applyFont="1" applyFill="1" applyBorder="1" applyAlignment="1" applyProtection="1">
      <alignment horizontal="center"/>
    </xf>
    <xf numFmtId="49" fontId="70" fillId="37" borderId="26" xfId="7" applyNumberFormat="1" applyFont="1" applyFill="1" applyBorder="1" applyAlignment="1" applyProtection="1">
      <alignment horizontal="center"/>
    </xf>
    <xf numFmtId="49" fontId="13" fillId="7" borderId="51" xfId="0" applyNumberFormat="1" applyFont="1" applyFill="1" applyBorder="1" applyAlignment="1">
      <alignment horizontal="center"/>
    </xf>
    <xf numFmtId="49" fontId="13" fillId="7" borderId="22" xfId="0" applyNumberFormat="1" applyFont="1" applyFill="1" applyBorder="1" applyAlignment="1">
      <alignment horizontal="center"/>
    </xf>
    <xf numFmtId="49" fontId="13" fillId="7" borderId="18" xfId="0" applyNumberFormat="1" applyFont="1" applyFill="1" applyBorder="1" applyAlignment="1">
      <alignment horizontal="center"/>
    </xf>
    <xf numFmtId="49" fontId="13" fillId="7" borderId="30" xfId="0" applyNumberFormat="1" applyFont="1" applyFill="1" applyBorder="1" applyAlignment="1">
      <alignment horizontal="center"/>
    </xf>
    <xf numFmtId="49" fontId="47" fillId="7" borderId="26" xfId="0" applyNumberFormat="1" applyFont="1" applyFill="1" applyBorder="1" applyAlignment="1">
      <alignment horizontal="center"/>
    </xf>
    <xf numFmtId="49" fontId="13" fillId="7" borderId="141" xfId="0" applyNumberFormat="1" applyFont="1" applyFill="1" applyBorder="1" applyAlignment="1">
      <alignment horizontal="center"/>
    </xf>
    <xf numFmtId="49" fontId="52" fillId="7" borderId="212" xfId="0" applyNumberFormat="1" applyFont="1" applyFill="1" applyBorder="1" applyAlignment="1">
      <alignment horizontal="center"/>
    </xf>
    <xf numFmtId="49" fontId="13" fillId="7" borderId="192" xfId="0" applyNumberFormat="1" applyFont="1" applyFill="1" applyBorder="1" applyAlignment="1">
      <alignment horizontal="center"/>
    </xf>
    <xf numFmtId="49" fontId="13" fillId="7" borderId="128" xfId="0" applyNumberFormat="1" applyFont="1" applyFill="1" applyBorder="1" applyAlignment="1">
      <alignment horizontal="center"/>
    </xf>
    <xf numFmtId="49" fontId="13" fillId="7" borderId="230" xfId="0" applyNumberFormat="1" applyFont="1" applyFill="1" applyBorder="1" applyAlignment="1">
      <alignment horizontal="center"/>
    </xf>
    <xf numFmtId="49" fontId="13" fillId="7" borderId="275" xfId="0" applyNumberFormat="1" applyFont="1" applyFill="1" applyBorder="1" applyAlignment="1">
      <alignment horizontal="center"/>
    </xf>
    <xf numFmtId="49" fontId="13" fillId="7" borderId="310" xfId="0" applyNumberFormat="1" applyFont="1" applyFill="1" applyBorder="1" applyAlignment="1">
      <alignment horizontal="center"/>
    </xf>
    <xf numFmtId="0" fontId="13" fillId="7" borderId="43" xfId="0" applyFont="1" applyFill="1" applyBorder="1" applyAlignment="1">
      <alignment horizontal="center"/>
    </xf>
    <xf numFmtId="0" fontId="13" fillId="7" borderId="37" xfId="0" applyFont="1" applyFill="1" applyBorder="1" applyAlignment="1">
      <alignment horizontal="center"/>
    </xf>
    <xf numFmtId="49" fontId="13" fillId="7" borderId="15" xfId="0" applyNumberFormat="1" applyFont="1" applyFill="1" applyBorder="1" applyAlignment="1">
      <alignment horizontal="center"/>
    </xf>
    <xf numFmtId="49" fontId="47" fillId="37" borderId="30" xfId="7" applyNumberFormat="1" applyFont="1" applyFill="1" applyBorder="1" applyAlignment="1" applyProtection="1">
      <alignment horizontal="center"/>
    </xf>
    <xf numFmtId="49" fontId="70" fillId="37" borderId="16" xfId="7" applyNumberFormat="1" applyFont="1" applyFill="1" applyBorder="1" applyAlignment="1" applyProtection="1">
      <alignment horizontal="center"/>
    </xf>
    <xf numFmtId="49" fontId="47" fillId="37" borderId="40" xfId="7" applyNumberFormat="1" applyFont="1" applyFill="1" applyBorder="1" applyAlignment="1" applyProtection="1">
      <alignment horizontal="center"/>
    </xf>
    <xf numFmtId="49" fontId="52" fillId="7" borderId="18" xfId="0" applyNumberFormat="1" applyFont="1" applyFill="1" applyBorder="1" applyAlignment="1">
      <alignment horizontal="center"/>
    </xf>
    <xf numFmtId="49" fontId="47" fillId="37" borderId="18" xfId="7" applyNumberFormat="1" applyFont="1" applyFill="1" applyBorder="1" applyAlignment="1" applyProtection="1">
      <alignment horizontal="center"/>
    </xf>
    <xf numFmtId="49" fontId="70" fillId="37" borderId="18" xfId="7" applyNumberFormat="1" applyFont="1" applyFill="1" applyBorder="1" applyAlignment="1" applyProtection="1">
      <alignment horizontal="center"/>
    </xf>
    <xf numFmtId="49" fontId="63" fillId="38" borderId="18" xfId="0" applyNumberFormat="1" applyFont="1" applyFill="1" applyBorder="1" applyAlignment="1">
      <alignment horizontal="center"/>
    </xf>
    <xf numFmtId="49" fontId="63" fillId="38" borderId="30" xfId="0" applyNumberFormat="1" applyFont="1" applyFill="1" applyBorder="1" applyAlignment="1">
      <alignment horizontal="center"/>
    </xf>
    <xf numFmtId="49" fontId="63" fillId="38" borderId="26" xfId="0" applyNumberFormat="1" applyFont="1" applyFill="1" applyBorder="1" applyAlignment="1">
      <alignment horizontal="center"/>
    </xf>
    <xf numFmtId="49" fontId="13" fillId="7" borderId="119" xfId="0" applyNumberFormat="1" applyFont="1" applyFill="1" applyBorder="1" applyAlignment="1">
      <alignment horizontal="center"/>
    </xf>
    <xf numFmtId="49" fontId="13" fillId="7" borderId="259" xfId="0" applyNumberFormat="1" applyFont="1" applyFill="1" applyBorder="1" applyAlignment="1">
      <alignment horizontal="center"/>
    </xf>
    <xf numFmtId="49" fontId="13" fillId="7" borderId="50" xfId="0" applyNumberFormat="1" applyFont="1" applyFill="1" applyBorder="1" applyAlignment="1">
      <alignment horizontal="center"/>
    </xf>
    <xf numFmtId="49" fontId="52" fillId="7" borderId="15" xfId="0" applyNumberFormat="1" applyFont="1" applyFill="1" applyBorder="1" applyAlignment="1">
      <alignment horizontal="center"/>
    </xf>
    <xf numFmtId="49" fontId="13" fillId="7" borderId="4" xfId="0" applyNumberFormat="1" applyFont="1" applyFill="1" applyBorder="1" applyAlignment="1">
      <alignment horizontal="center"/>
    </xf>
    <xf numFmtId="49" fontId="13" fillId="7" borderId="54" xfId="0" applyNumberFormat="1" applyFont="1" applyFill="1" applyBorder="1" applyAlignment="1">
      <alignment horizontal="center"/>
    </xf>
    <xf numFmtId="49" fontId="13" fillId="7" borderId="53" xfId="0" applyNumberFormat="1" applyFont="1" applyFill="1" applyBorder="1" applyAlignment="1">
      <alignment horizontal="center"/>
    </xf>
    <xf numFmtId="49" fontId="13" fillId="7" borderId="197" xfId="0" applyNumberFormat="1" applyFont="1" applyFill="1" applyBorder="1" applyAlignment="1">
      <alignment horizontal="center"/>
    </xf>
    <xf numFmtId="49" fontId="47" fillId="37" borderId="35" xfId="7" applyNumberFormat="1" applyFont="1" applyFill="1" applyBorder="1" applyAlignment="1" applyProtection="1">
      <alignment horizontal="center"/>
    </xf>
    <xf numFmtId="49" fontId="65" fillId="7" borderId="26" xfId="0" applyNumberFormat="1" applyFont="1" applyFill="1" applyBorder="1" applyAlignment="1">
      <alignment horizontal="center"/>
    </xf>
    <xf numFmtId="49" fontId="70" fillId="37" borderId="119" xfId="7" applyNumberFormat="1" applyFont="1" applyFill="1" applyBorder="1" applyAlignment="1" applyProtection="1">
      <alignment horizontal="center"/>
    </xf>
    <xf numFmtId="49" fontId="13" fillId="7" borderId="328" xfId="0" applyNumberFormat="1" applyFont="1" applyFill="1" applyBorder="1" applyAlignment="1">
      <alignment horizontal="center"/>
    </xf>
    <xf numFmtId="49" fontId="13" fillId="7" borderId="148" xfId="0" applyNumberFormat="1" applyFont="1" applyFill="1" applyBorder="1" applyAlignment="1">
      <alignment horizontal="center"/>
    </xf>
    <xf numFmtId="49" fontId="47" fillId="7" borderId="28" xfId="0" applyNumberFormat="1" applyFont="1" applyFill="1" applyBorder="1" applyAlignment="1">
      <alignment horizontal="center"/>
    </xf>
    <xf numFmtId="49" fontId="13" fillId="7" borderId="131" xfId="0" applyNumberFormat="1" applyFont="1" applyFill="1" applyBorder="1" applyAlignment="1">
      <alignment horizontal="center"/>
    </xf>
    <xf numFmtId="49" fontId="52" fillId="7" borderId="28" xfId="0" applyNumberFormat="1" applyFont="1" applyFill="1" applyBorder="1" applyAlignment="1">
      <alignment horizontal="center"/>
    </xf>
    <xf numFmtId="49" fontId="70" fillId="37" borderId="28" xfId="7" applyNumberFormat="1" applyFont="1" applyFill="1" applyBorder="1" applyAlignment="1" applyProtection="1">
      <alignment horizontal="center"/>
    </xf>
    <xf numFmtId="49" fontId="13" fillId="7" borderId="167" xfId="0" applyNumberFormat="1" applyFont="1" applyFill="1" applyBorder="1" applyAlignment="1">
      <alignment horizontal="center"/>
    </xf>
    <xf numFmtId="49" fontId="47" fillId="7" borderId="15" xfId="0" applyNumberFormat="1" applyFont="1" applyFill="1" applyBorder="1" applyAlignment="1">
      <alignment horizontal="center"/>
    </xf>
    <xf numFmtId="49" fontId="13" fillId="7" borderId="150" xfId="0" applyNumberFormat="1" applyFont="1" applyFill="1" applyBorder="1" applyAlignment="1">
      <alignment horizontal="center"/>
    </xf>
    <xf numFmtId="49" fontId="47" fillId="37" borderId="150" xfId="7" applyNumberFormat="1" applyFont="1" applyFill="1" applyBorder="1" applyAlignment="1" applyProtection="1">
      <alignment horizontal="center"/>
    </xf>
    <xf numFmtId="49" fontId="13" fillId="7" borderId="212" xfId="0" applyNumberFormat="1" applyFont="1" applyFill="1" applyBorder="1" applyAlignment="1">
      <alignment horizontal="center"/>
    </xf>
    <xf numFmtId="49" fontId="68" fillId="38" borderId="26" xfId="0" applyNumberFormat="1" applyFont="1" applyFill="1" applyBorder="1" applyAlignment="1">
      <alignment horizontal="center"/>
    </xf>
    <xf numFmtId="49" fontId="68" fillId="38" borderId="150" xfId="0" applyNumberFormat="1" applyFont="1" applyFill="1" applyBorder="1" applyAlignment="1">
      <alignment horizontal="center"/>
    </xf>
    <xf numFmtId="49" fontId="47" fillId="7" borderId="150" xfId="0" applyNumberFormat="1" applyFont="1" applyFill="1" applyBorder="1" applyAlignment="1">
      <alignment horizontal="center"/>
    </xf>
    <xf numFmtId="49" fontId="53" fillId="7" borderId="43" xfId="0" applyNumberFormat="1" applyFont="1" applyFill="1" applyBorder="1" applyAlignment="1">
      <alignment horizontal="center"/>
    </xf>
    <xf numFmtId="49" fontId="53" fillId="7" borderId="37" xfId="0" applyNumberFormat="1" applyFont="1" applyFill="1" applyBorder="1" applyAlignment="1">
      <alignment horizontal="center"/>
    </xf>
    <xf numFmtId="49" fontId="53" fillId="7" borderId="30" xfId="0" applyNumberFormat="1" applyFont="1" applyFill="1" applyBorder="1" applyAlignment="1">
      <alignment horizontal="center"/>
    </xf>
    <xf numFmtId="49" fontId="53" fillId="7" borderId="26" xfId="0" applyNumberFormat="1" applyFont="1" applyFill="1" applyBorder="1" applyAlignment="1">
      <alignment horizontal="center"/>
    </xf>
    <xf numFmtId="49" fontId="47" fillId="7" borderId="30" xfId="0" applyNumberFormat="1" applyFont="1" applyFill="1" applyBorder="1" applyAlignment="1">
      <alignment horizontal="center"/>
    </xf>
    <xf numFmtId="49" fontId="53" fillId="7" borderId="35" xfId="0" applyNumberFormat="1" applyFont="1" applyFill="1" applyBorder="1" applyAlignment="1">
      <alignment horizontal="center"/>
    </xf>
    <xf numFmtId="49" fontId="53" fillId="7" borderId="197" xfId="0" applyNumberFormat="1" applyFont="1" applyFill="1" applyBorder="1" applyAlignment="1">
      <alignment horizontal="center"/>
    </xf>
    <xf numFmtId="49" fontId="53" fillId="7" borderId="128" xfId="0" applyNumberFormat="1" applyFont="1" applyFill="1" applyBorder="1" applyAlignment="1">
      <alignment horizontal="center"/>
    </xf>
    <xf numFmtId="49" fontId="53" fillId="7" borderId="230" xfId="0" applyNumberFormat="1" applyFont="1" applyFill="1" applyBorder="1" applyAlignment="1">
      <alignment horizontal="center"/>
    </xf>
    <xf numFmtId="49" fontId="53" fillId="7" borderId="310" xfId="0" applyNumberFormat="1" applyFont="1" applyFill="1" applyBorder="1" applyAlignment="1">
      <alignment horizontal="center"/>
    </xf>
    <xf numFmtId="49" fontId="52" fillId="7" borderId="230" xfId="0" applyNumberFormat="1" applyFont="1" applyFill="1" applyBorder="1" applyAlignment="1">
      <alignment horizontal="center"/>
    </xf>
    <xf numFmtId="49" fontId="13" fillId="7" borderId="189" xfId="0" applyNumberFormat="1" applyFont="1" applyFill="1" applyBorder="1" applyAlignment="1">
      <alignment horizontal="center"/>
    </xf>
    <xf numFmtId="49" fontId="13" fillId="7" borderId="182" xfId="0" applyNumberFormat="1" applyFont="1" applyFill="1" applyBorder="1" applyAlignment="1">
      <alignment horizontal="center"/>
    </xf>
    <xf numFmtId="49" fontId="70" fillId="37" borderId="128" xfId="7" applyNumberFormat="1" applyFont="1" applyFill="1" applyBorder="1" applyAlignment="1" applyProtection="1">
      <alignment horizontal="center"/>
    </xf>
    <xf numFmtId="49" fontId="47" fillId="7" borderId="41" xfId="0" applyNumberFormat="1" applyFont="1" applyFill="1" applyBorder="1" applyAlignment="1">
      <alignment horizontal="center"/>
    </xf>
    <xf numFmtId="49" fontId="13" fillId="7" borderId="55" xfId="0" applyNumberFormat="1" applyFont="1" applyFill="1" applyBorder="1" applyAlignment="1">
      <alignment horizontal="center"/>
    </xf>
    <xf numFmtId="49" fontId="13" fillId="7" borderId="12" xfId="0" applyNumberFormat="1" applyFont="1" applyFill="1" applyBorder="1" applyAlignment="1">
      <alignment horizontal="center"/>
    </xf>
    <xf numFmtId="49" fontId="47" fillId="7" borderId="12" xfId="0" applyNumberFormat="1" applyFont="1" applyFill="1" applyBorder="1" applyAlignment="1">
      <alignment horizontal="center"/>
    </xf>
    <xf numFmtId="49" fontId="70" fillId="37" borderId="12" xfId="7" applyNumberFormat="1" applyFont="1" applyFill="1" applyBorder="1" applyAlignment="1" applyProtection="1">
      <alignment horizontal="center"/>
    </xf>
    <xf numFmtId="49" fontId="52" fillId="7" borderId="12" xfId="0" applyNumberFormat="1" applyFont="1" applyFill="1" applyBorder="1" applyAlignment="1">
      <alignment horizontal="center"/>
    </xf>
    <xf numFmtId="49" fontId="70" fillId="37" borderId="150" xfId="7" applyNumberFormat="1" applyFont="1" applyFill="1" applyBorder="1" applyAlignment="1" applyProtection="1">
      <alignment horizontal="center"/>
    </xf>
    <xf numFmtId="49" fontId="70" fillId="37" borderId="30" xfId="7" applyNumberFormat="1" applyFont="1" applyFill="1" applyBorder="1" applyAlignment="1" applyProtection="1">
      <alignment horizontal="center"/>
    </xf>
    <xf numFmtId="0" fontId="58" fillId="27" borderId="111" xfId="0" applyFont="1" applyFill="1" applyBorder="1" applyAlignment="1" applyProtection="1">
      <alignment horizontal="left"/>
      <protection locked="0"/>
    </xf>
    <xf numFmtId="49" fontId="46" fillId="25" borderId="197" xfId="7" applyNumberFormat="1" applyFont="1" applyFill="1" applyBorder="1" applyAlignment="1" applyProtection="1">
      <alignment horizontal="center"/>
    </xf>
    <xf numFmtId="0" fontId="0" fillId="0" borderId="269" xfId="0" applyBorder="1"/>
    <xf numFmtId="0" fontId="0" fillId="0" borderId="372" xfId="0" applyBorder="1"/>
    <xf numFmtId="0" fontId="0" fillId="0" borderId="294" xfId="0" applyNumberFormat="1" applyBorder="1" applyAlignment="1">
      <alignment horizontal="center"/>
    </xf>
    <xf numFmtId="0" fontId="22" fillId="4" borderId="294" xfId="0" applyFont="1" applyFill="1" applyBorder="1" applyAlignment="1">
      <alignment horizontal="center"/>
    </xf>
    <xf numFmtId="0" fontId="2" fillId="2" borderId="294" xfId="0" applyFont="1" applyFill="1" applyBorder="1" applyAlignment="1">
      <alignment horizontal="center" vertical="center"/>
    </xf>
    <xf numFmtId="0" fontId="0" fillId="0" borderId="303" xfId="0" applyNumberFormat="1" applyBorder="1" applyAlignment="1">
      <alignment horizontal="center"/>
    </xf>
    <xf numFmtId="0" fontId="22" fillId="4" borderId="303" xfId="0" applyFont="1" applyFill="1" applyBorder="1" applyAlignment="1">
      <alignment horizontal="center"/>
    </xf>
    <xf numFmtId="0" fontId="46" fillId="20" borderId="294" xfId="7" applyFont="1" applyFill="1" applyBorder="1" applyAlignment="1" applyProtection="1">
      <alignment horizontal="center"/>
      <protection locked="0"/>
    </xf>
    <xf numFmtId="0" fontId="46" fillId="20" borderId="303" xfId="7" applyFont="1" applyFill="1" applyBorder="1" applyAlignment="1" applyProtection="1">
      <alignment horizontal="center"/>
      <protection locked="0"/>
    </xf>
    <xf numFmtId="49" fontId="0" fillId="2" borderId="275" xfId="0" applyNumberFormat="1" applyFont="1" applyFill="1" applyBorder="1" applyAlignment="1">
      <alignment horizontal="center"/>
    </xf>
    <xf numFmtId="0" fontId="21" fillId="4" borderId="275" xfId="0" applyFont="1" applyFill="1" applyBorder="1" applyAlignment="1">
      <alignment horizontal="center"/>
    </xf>
    <xf numFmtId="0" fontId="0" fillId="0" borderId="275" xfId="0" applyFont="1" applyBorder="1" applyAlignment="1">
      <alignment horizontal="center"/>
    </xf>
    <xf numFmtId="0" fontId="16" fillId="0" borderId="275" xfId="0" applyFont="1" applyFill="1" applyBorder="1" applyAlignment="1">
      <alignment horizontal="center"/>
    </xf>
    <xf numFmtId="0" fontId="0" fillId="0" borderId="239" xfId="0" applyBorder="1" applyAlignment="1">
      <alignment horizontal="center"/>
    </xf>
    <xf numFmtId="0" fontId="0" fillId="2" borderId="275" xfId="0" applyNumberFormat="1" applyFont="1" applyFill="1" applyBorder="1" applyAlignment="1">
      <alignment horizontal="center"/>
    </xf>
    <xf numFmtId="0" fontId="7" fillId="20" borderId="275" xfId="0" applyFont="1" applyFill="1" applyBorder="1" applyAlignment="1" applyProtection="1">
      <alignment horizontal="center"/>
      <protection locked="0"/>
    </xf>
    <xf numFmtId="0" fontId="7" fillId="20" borderId="239" xfId="0" applyFont="1" applyFill="1" applyBorder="1" applyAlignment="1" applyProtection="1">
      <alignment horizontal="center"/>
      <protection locked="0"/>
    </xf>
    <xf numFmtId="0" fontId="19" fillId="20" borderId="294" xfId="0" applyFont="1" applyFill="1" applyBorder="1" applyAlignment="1" applyProtection="1">
      <alignment horizontal="center"/>
      <protection locked="0"/>
    </xf>
    <xf numFmtId="49" fontId="0" fillId="2" borderId="372" xfId="0" applyNumberFormat="1" applyFont="1" applyFill="1" applyBorder="1" applyAlignment="1">
      <alignment horizontal="left"/>
    </xf>
    <xf numFmtId="49" fontId="16" fillId="2" borderId="372" xfId="0" applyNumberFormat="1" applyFont="1" applyFill="1" applyBorder="1" applyAlignment="1">
      <alignment horizontal="left" vertical="center"/>
    </xf>
    <xf numFmtId="0" fontId="21" fillId="4" borderId="372" xfId="0" applyNumberFormat="1" applyFont="1" applyFill="1" applyBorder="1" applyAlignment="1">
      <alignment horizontal="left"/>
    </xf>
    <xf numFmtId="49" fontId="0" fillId="0" borderId="269" xfId="0" applyNumberFormat="1" applyFont="1" applyBorder="1" applyAlignment="1">
      <alignment horizontal="left"/>
    </xf>
    <xf numFmtId="0" fontId="0" fillId="0" borderId="269" xfId="0" applyFont="1" applyBorder="1" applyAlignment="1">
      <alignment horizontal="left"/>
    </xf>
    <xf numFmtId="49" fontId="0" fillId="2" borderId="269" xfId="0" applyNumberFormat="1" applyFont="1" applyFill="1" applyBorder="1" applyAlignment="1">
      <alignment horizontal="left"/>
    </xf>
    <xf numFmtId="0" fontId="7" fillId="20" borderId="266" xfId="0" applyFont="1" applyFill="1" applyBorder="1" applyAlignment="1" applyProtection="1">
      <alignment horizontal="left"/>
      <protection locked="0"/>
    </xf>
    <xf numFmtId="49" fontId="1" fillId="6" borderId="303" xfId="0" applyNumberFormat="1" applyFont="1" applyFill="1" applyBorder="1" applyAlignment="1">
      <alignment horizontal="center"/>
    </xf>
    <xf numFmtId="0" fontId="0" fillId="0" borderId="235" xfId="0" applyBorder="1"/>
    <xf numFmtId="0" fontId="0" fillId="0" borderId="372" xfId="0" applyBorder="1" applyAlignment="1">
      <alignment horizontal="center"/>
    </xf>
    <xf numFmtId="0" fontId="0" fillId="0" borderId="303" xfId="0" applyBorder="1"/>
    <xf numFmtId="49" fontId="46" fillId="25" borderId="300" xfId="7" applyNumberFormat="1" applyFont="1" applyFill="1" applyBorder="1" applyAlignment="1" applyProtection="1">
      <alignment horizontal="center"/>
    </xf>
    <xf numFmtId="0" fontId="0" fillId="0" borderId="265" xfId="0" applyBorder="1" applyAlignment="1">
      <alignment horizontal="center"/>
    </xf>
    <xf numFmtId="49" fontId="46" fillId="25" borderId="375" xfId="7" applyNumberFormat="1" applyFont="1" applyFill="1" applyBorder="1" applyAlignment="1" applyProtection="1">
      <alignment horizontal="center"/>
    </xf>
    <xf numFmtId="14" fontId="0" fillId="0" borderId="135" xfId="0" applyNumberFormat="1" applyBorder="1" applyAlignment="1">
      <alignment horizontal="center"/>
    </xf>
    <xf numFmtId="49" fontId="1" fillId="19" borderId="135" xfId="0" applyNumberFormat="1" applyFont="1" applyFill="1" applyBorder="1" applyAlignment="1">
      <alignment horizontal="center"/>
    </xf>
    <xf numFmtId="0" fontId="0" fillId="0" borderId="269" xfId="0" applyBorder="1" applyAlignment="1">
      <alignment horizontal="center"/>
    </xf>
    <xf numFmtId="0" fontId="1" fillId="0" borderId="376" xfId="0" applyFont="1" applyBorder="1" applyAlignment="1">
      <alignment horizontal="center"/>
    </xf>
    <xf numFmtId="49" fontId="0" fillId="0" borderId="261" xfId="0" applyNumberFormat="1" applyBorder="1" applyAlignment="1">
      <alignment horizontal="center"/>
    </xf>
    <xf numFmtId="49" fontId="0" fillId="0" borderId="274" xfId="0" applyNumberFormat="1" applyBorder="1" applyAlignment="1">
      <alignment horizontal="center"/>
    </xf>
    <xf numFmtId="0" fontId="1" fillId="0" borderId="235" xfId="0" applyFont="1" applyBorder="1" applyAlignment="1">
      <alignment horizontal="center"/>
    </xf>
    <xf numFmtId="0" fontId="0" fillId="0" borderId="304" xfId="0" applyBorder="1"/>
    <xf numFmtId="0" fontId="0" fillId="0" borderId="302" xfId="0" applyBorder="1"/>
    <xf numFmtId="0" fontId="0" fillId="0" borderId="377" xfId="0" applyBorder="1" applyAlignment="1">
      <alignment horizontal="center"/>
    </xf>
    <xf numFmtId="0" fontId="0" fillId="0" borderId="378" xfId="0" applyBorder="1" applyAlignment="1">
      <alignment horizontal="center"/>
    </xf>
    <xf numFmtId="49" fontId="0" fillId="0" borderId="307" xfId="0" applyNumberFormat="1" applyBorder="1" applyAlignment="1">
      <alignment horizontal="center"/>
    </xf>
    <xf numFmtId="49" fontId="0" fillId="0" borderId="308" xfId="0" applyNumberFormat="1" applyBorder="1" applyAlignment="1">
      <alignment horizontal="center"/>
    </xf>
    <xf numFmtId="49" fontId="1" fillId="19" borderId="302" xfId="0" applyNumberFormat="1" applyFont="1" applyFill="1" applyBorder="1" applyAlignment="1">
      <alignment horizontal="center"/>
    </xf>
    <xf numFmtId="0" fontId="22" fillId="6" borderId="186" xfId="0" applyFont="1" applyFill="1" applyBorder="1" applyAlignment="1">
      <alignment horizontal="center"/>
    </xf>
    <xf numFmtId="0" fontId="46" fillId="22" borderId="186" xfId="7" applyFont="1" applyFill="1" applyBorder="1" applyAlignment="1" applyProtection="1">
      <alignment horizontal="center"/>
    </xf>
    <xf numFmtId="0" fontId="0" fillId="0" borderId="235" xfId="0" applyFont="1" applyBorder="1"/>
    <xf numFmtId="0" fontId="7" fillId="20" borderId="235" xfId="7" applyFont="1" applyFill="1" applyBorder="1" applyProtection="1">
      <protection locked="0"/>
    </xf>
    <xf numFmtId="0" fontId="0" fillId="0" borderId="124" xfId="0" applyFont="1" applyBorder="1"/>
    <xf numFmtId="0" fontId="0" fillId="0" borderId="135" xfId="0" applyFont="1" applyBorder="1"/>
    <xf numFmtId="0" fontId="7" fillId="20" borderId="135" xfId="7" applyFont="1" applyFill="1" applyBorder="1" applyProtection="1">
      <protection locked="0"/>
    </xf>
    <xf numFmtId="0" fontId="0" fillId="2" borderId="265" xfId="0" applyNumberFormat="1" applyFont="1" applyFill="1" applyBorder="1" applyAlignment="1">
      <alignment horizontal="center"/>
    </xf>
    <xf numFmtId="0" fontId="7" fillId="20" borderId="265" xfId="0" applyFont="1" applyFill="1" applyBorder="1" applyAlignment="1" applyProtection="1">
      <alignment horizontal="center"/>
      <protection locked="0"/>
    </xf>
    <xf numFmtId="49" fontId="0" fillId="2" borderId="265" xfId="0" applyNumberFormat="1" applyFont="1" applyFill="1" applyBorder="1" applyAlignment="1">
      <alignment horizontal="center"/>
    </xf>
    <xf numFmtId="0" fontId="21" fillId="4" borderId="265" xfId="0" applyFont="1" applyFill="1" applyBorder="1" applyAlignment="1">
      <alignment horizontal="center"/>
    </xf>
    <xf numFmtId="49" fontId="7" fillId="20" borderId="265" xfId="0" applyNumberFormat="1" applyFont="1" applyFill="1" applyBorder="1" applyAlignment="1" applyProtection="1">
      <alignment horizontal="center"/>
      <protection locked="0"/>
    </xf>
    <xf numFmtId="0" fontId="7" fillId="4" borderId="265" xfId="0" applyFont="1" applyFill="1" applyBorder="1" applyAlignment="1">
      <alignment horizontal="center"/>
    </xf>
    <xf numFmtId="0" fontId="16" fillId="0" borderId="265" xfId="0" applyFont="1" applyFill="1" applyBorder="1" applyAlignment="1">
      <alignment horizontal="center"/>
    </xf>
    <xf numFmtId="0" fontId="0" fillId="0" borderId="265" xfId="0" applyFont="1" applyBorder="1" applyAlignment="1">
      <alignment horizontal="center"/>
    </xf>
    <xf numFmtId="0" fontId="0" fillId="0" borderId="300" xfId="0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0" fillId="0" borderId="266" xfId="0" applyBorder="1"/>
    <xf numFmtId="0" fontId="7" fillId="20" borderId="372" xfId="0" applyFont="1" applyFill="1" applyBorder="1" applyAlignment="1" applyProtection="1">
      <alignment horizontal="left"/>
      <protection locked="0"/>
    </xf>
    <xf numFmtId="49" fontId="0" fillId="2" borderId="303" xfId="0" applyNumberFormat="1" applyFont="1" applyFill="1" applyBorder="1" applyAlignment="1">
      <alignment horizontal="left"/>
    </xf>
    <xf numFmtId="0" fontId="0" fillId="2" borderId="303" xfId="0" applyFont="1" applyFill="1" applyBorder="1" applyAlignment="1">
      <alignment horizontal="left"/>
    </xf>
    <xf numFmtId="0" fontId="0" fillId="0" borderId="303" xfId="0" applyFont="1" applyBorder="1" applyAlignment="1">
      <alignment horizontal="left"/>
    </xf>
    <xf numFmtId="14" fontId="21" fillId="2" borderId="135" xfId="0" applyNumberFormat="1" applyFont="1" applyFill="1" applyBorder="1" applyAlignment="1">
      <alignment horizontal="center"/>
    </xf>
    <xf numFmtId="164" fontId="6" fillId="0" borderId="135" xfId="0" applyNumberFormat="1" applyFont="1" applyBorder="1" applyAlignment="1">
      <alignment horizontal="center"/>
    </xf>
    <xf numFmtId="49" fontId="0" fillId="2" borderId="135" xfId="0" applyNumberFormat="1" applyFont="1" applyFill="1" applyBorder="1" applyAlignment="1">
      <alignment horizontal="center"/>
    </xf>
    <xf numFmtId="49" fontId="7" fillId="23" borderId="233" xfId="7" applyNumberFormat="1" applyFont="1" applyFill="1" applyBorder="1" applyAlignment="1" applyProtection="1">
      <alignment horizontal="center"/>
      <protection locked="0"/>
    </xf>
    <xf numFmtId="49" fontId="7" fillId="23" borderId="234" xfId="7" applyNumberFormat="1" applyFont="1" applyFill="1" applyBorder="1" applyAlignment="1" applyProtection="1">
      <alignment horizontal="center"/>
      <protection locked="0"/>
    </xf>
    <xf numFmtId="49" fontId="1" fillId="19" borderId="135" xfId="1" applyNumberFormat="1" applyFont="1" applyFill="1" applyBorder="1" applyAlignment="1">
      <alignment horizontal="center"/>
    </xf>
    <xf numFmtId="49" fontId="1" fillId="2" borderId="289" xfId="0" applyNumberFormat="1" applyFont="1" applyFill="1" applyBorder="1" applyAlignment="1">
      <alignment horizontal="center"/>
    </xf>
    <xf numFmtId="49" fontId="1" fillId="2" borderId="188" xfId="0" applyNumberFormat="1" applyFont="1" applyFill="1" applyBorder="1" applyAlignment="1">
      <alignment horizontal="center"/>
    </xf>
    <xf numFmtId="49" fontId="7" fillId="24" borderId="188" xfId="7" applyNumberFormat="1" applyFont="1" applyFill="1" applyBorder="1" applyAlignment="1" applyProtection="1">
      <alignment horizontal="center"/>
      <protection locked="0"/>
    </xf>
    <xf numFmtId="49" fontId="1" fillId="2" borderId="234" xfId="0" applyNumberFormat="1" applyFont="1" applyFill="1" applyBorder="1" applyAlignment="1">
      <alignment horizontal="center"/>
    </xf>
    <xf numFmtId="49" fontId="7" fillId="24" borderId="234" xfId="7" applyNumberFormat="1" applyFont="1" applyFill="1" applyBorder="1" applyAlignment="1" applyProtection="1">
      <alignment horizontal="center"/>
      <protection locked="0"/>
    </xf>
    <xf numFmtId="49" fontId="1" fillId="2" borderId="278" xfId="0" applyNumberFormat="1" applyFont="1" applyFill="1" applyBorder="1" applyAlignment="1">
      <alignment horizontal="center"/>
    </xf>
    <xf numFmtId="0" fontId="1" fillId="21" borderId="300" xfId="0" applyFont="1" applyFill="1" applyBorder="1" applyAlignment="1">
      <alignment horizontal="center"/>
    </xf>
    <xf numFmtId="49" fontId="19" fillId="25" borderId="300" xfId="7" applyNumberFormat="1" applyFont="1" applyFill="1" applyBorder="1" applyAlignment="1" applyProtection="1">
      <alignment horizontal="center"/>
    </xf>
    <xf numFmtId="0" fontId="57" fillId="21" borderId="300" xfId="0" applyNumberFormat="1" applyFont="1" applyFill="1" applyBorder="1" applyAlignment="1">
      <alignment horizontal="center"/>
    </xf>
    <xf numFmtId="0" fontId="19" fillId="21" borderId="300" xfId="0" applyFont="1" applyFill="1" applyBorder="1" applyAlignment="1">
      <alignment horizontal="center"/>
    </xf>
    <xf numFmtId="49" fontId="1" fillId="21" borderId="375" xfId="0" applyNumberFormat="1" applyFont="1" applyFill="1" applyBorder="1" applyAlignment="1">
      <alignment horizontal="center"/>
    </xf>
    <xf numFmtId="0" fontId="1" fillId="6" borderId="186" xfId="0" applyNumberFormat="1" applyFont="1" applyFill="1" applyBorder="1" applyAlignment="1">
      <alignment horizontal="center"/>
    </xf>
    <xf numFmtId="49" fontId="19" fillId="22" borderId="186" xfId="7" applyNumberFormat="1" applyFont="1" applyFill="1" applyBorder="1" applyAlignment="1" applyProtection="1">
      <alignment horizontal="center"/>
    </xf>
    <xf numFmtId="49" fontId="13" fillId="7" borderId="235" xfId="0" applyNumberFormat="1" applyFont="1" applyFill="1" applyBorder="1" applyAlignment="1">
      <alignment horizontal="center"/>
    </xf>
    <xf numFmtId="49" fontId="70" fillId="37" borderId="235" xfId="7" applyNumberFormat="1" applyFont="1" applyFill="1" applyBorder="1" applyAlignment="1" applyProtection="1">
      <alignment horizontal="center"/>
    </xf>
    <xf numFmtId="49" fontId="13" fillId="7" borderId="124" xfId="0" applyNumberFormat="1" applyFont="1" applyFill="1" applyBorder="1" applyAlignment="1">
      <alignment horizontal="center"/>
    </xf>
    <xf numFmtId="49" fontId="52" fillId="7" borderId="235" xfId="0" applyNumberFormat="1" applyFont="1" applyFill="1" applyBorder="1" applyAlignment="1">
      <alignment horizontal="center"/>
    </xf>
    <xf numFmtId="49" fontId="52" fillId="7" borderId="124" xfId="0" applyNumberFormat="1" applyFont="1" applyFill="1" applyBorder="1" applyAlignment="1">
      <alignment horizontal="center"/>
    </xf>
    <xf numFmtId="49" fontId="47" fillId="37" borderId="235" xfId="7" applyNumberFormat="1" applyFont="1" applyFill="1" applyBorder="1" applyAlignment="1" applyProtection="1">
      <alignment horizontal="center"/>
    </xf>
    <xf numFmtId="49" fontId="47" fillId="7" borderId="235" xfId="0" applyNumberFormat="1" applyFont="1" applyFill="1" applyBorder="1" applyAlignment="1">
      <alignment horizontal="center"/>
    </xf>
    <xf numFmtId="0" fontId="7" fillId="20" borderId="124" xfId="7" applyFont="1" applyFill="1" applyBorder="1" applyProtection="1">
      <protection locked="0"/>
    </xf>
    <xf numFmtId="0" fontId="7" fillId="20" borderId="302" xfId="7" applyFont="1" applyFill="1" applyBorder="1" applyProtection="1">
      <protection locked="0"/>
    </xf>
    <xf numFmtId="49" fontId="0" fillId="2" borderId="252" xfId="0" applyNumberFormat="1" applyFont="1" applyFill="1" applyBorder="1" applyAlignment="1">
      <alignment horizontal="center"/>
    </xf>
    <xf numFmtId="0" fontId="22" fillId="4" borderId="186" xfId="0" applyFont="1" applyFill="1" applyBorder="1" applyAlignment="1">
      <alignment horizontal="center"/>
    </xf>
    <xf numFmtId="0" fontId="22" fillId="4" borderId="235" xfId="0" applyFont="1" applyFill="1" applyBorder="1" applyAlignment="1">
      <alignment horizontal="center"/>
    </xf>
    <xf numFmtId="0" fontId="46" fillId="20" borderId="235" xfId="0" applyFont="1" applyFill="1" applyBorder="1" applyAlignment="1" applyProtection="1">
      <alignment horizontal="center"/>
      <protection locked="0"/>
    </xf>
    <xf numFmtId="0" fontId="1" fillId="2" borderId="235" xfId="0" applyFont="1" applyFill="1" applyBorder="1" applyAlignment="1">
      <alignment horizontal="center"/>
    </xf>
    <xf numFmtId="0" fontId="7" fillId="20" borderId="269" xfId="0" applyFont="1" applyFill="1" applyBorder="1" applyAlignment="1" applyProtection="1">
      <alignment horizontal="left"/>
      <protection locked="0"/>
    </xf>
    <xf numFmtId="14" fontId="7" fillId="20" borderId="135" xfId="0" applyNumberFormat="1" applyFont="1" applyFill="1" applyBorder="1" applyAlignment="1" applyProtection="1">
      <alignment horizontal="center"/>
      <protection locked="0"/>
    </xf>
    <xf numFmtId="164" fontId="0" fillId="0" borderId="135" xfId="0" applyNumberFormat="1" applyFont="1" applyBorder="1" applyAlignment="1">
      <alignment horizontal="center"/>
    </xf>
    <xf numFmtId="16" fontId="0" fillId="0" borderId="135" xfId="0" applyNumberFormat="1" applyFont="1" applyBorder="1" applyAlignment="1">
      <alignment horizontal="center"/>
    </xf>
    <xf numFmtId="168" fontId="7" fillId="23" borderId="277" xfId="7" applyNumberFormat="1" applyFont="1" applyFill="1" applyBorder="1" applyAlignment="1" applyProtection="1">
      <alignment horizontal="center"/>
      <protection locked="0"/>
    </xf>
    <xf numFmtId="49" fontId="7" fillId="2" borderId="277" xfId="0" applyNumberFormat="1" applyFont="1" applyFill="1" applyBorder="1" applyAlignment="1">
      <alignment horizontal="center"/>
    </xf>
    <xf numFmtId="168" fontId="7" fillId="23" borderId="278" xfId="7" applyNumberFormat="1" applyFont="1" applyFill="1" applyBorder="1" applyAlignment="1" applyProtection="1">
      <alignment horizontal="center"/>
      <protection locked="0"/>
    </xf>
    <xf numFmtId="49" fontId="7" fillId="2" borderId="278" xfId="0" applyNumberFormat="1" applyFont="1" applyFill="1" applyBorder="1" applyAlignment="1">
      <alignment horizontal="center"/>
    </xf>
    <xf numFmtId="0" fontId="19" fillId="26" borderId="135" xfId="7" applyFont="1" applyFill="1" applyBorder="1" applyAlignment="1" applyProtection="1">
      <alignment horizontal="center"/>
    </xf>
    <xf numFmtId="49" fontId="10" fillId="19" borderId="135" xfId="0" applyNumberFormat="1" applyFont="1" applyFill="1" applyBorder="1" applyAlignment="1">
      <alignment horizontal="center"/>
    </xf>
    <xf numFmtId="168" fontId="7" fillId="24" borderId="278" xfId="7" applyNumberFormat="1" applyFont="1" applyFill="1" applyBorder="1" applyAlignment="1" applyProtection="1">
      <alignment horizontal="center"/>
      <protection locked="0"/>
    </xf>
    <xf numFmtId="0" fontId="21" fillId="2" borderId="278" xfId="0" applyNumberFormat="1" applyFont="1" applyFill="1" applyBorder="1" applyAlignment="1">
      <alignment horizontal="center"/>
    </xf>
    <xf numFmtId="49" fontId="70" fillId="37" borderId="124" xfId="7" applyNumberFormat="1" applyFont="1" applyFill="1" applyBorder="1" applyAlignment="1" applyProtection="1">
      <alignment horizontal="center"/>
    </xf>
    <xf numFmtId="49" fontId="61" fillId="31" borderId="59" xfId="0" applyNumberFormat="1" applyFont="1" applyFill="1" applyBorder="1" applyAlignment="1">
      <alignment horizontal="center"/>
    </xf>
    <xf numFmtId="49" fontId="61" fillId="31" borderId="211" xfId="0" applyNumberFormat="1" applyFont="1" applyFill="1" applyBorder="1" applyAlignment="1">
      <alignment horizontal="center"/>
    </xf>
    <xf numFmtId="0" fontId="21" fillId="2" borderId="379" xfId="0" applyNumberFormat="1" applyFont="1" applyFill="1" applyBorder="1" applyAlignment="1">
      <alignment horizontal="center"/>
    </xf>
    <xf numFmtId="49" fontId="21" fillId="2" borderId="381" xfId="0" applyNumberFormat="1" applyFont="1" applyFill="1" applyBorder="1" applyAlignment="1">
      <alignment horizontal="center"/>
    </xf>
    <xf numFmtId="49" fontId="0" fillId="2" borderId="380" xfId="0" applyNumberFormat="1" applyFont="1" applyFill="1" applyBorder="1" applyAlignment="1">
      <alignment horizontal="center"/>
    </xf>
    <xf numFmtId="0" fontId="22" fillId="6" borderId="232" xfId="0" applyNumberFormat="1" applyFont="1" applyFill="1" applyBorder="1" applyAlignment="1">
      <alignment horizontal="center"/>
    </xf>
    <xf numFmtId="49" fontId="1" fillId="6" borderId="233" xfId="0" applyNumberFormat="1" applyFont="1" applyFill="1" applyBorder="1" applyAlignment="1">
      <alignment horizontal="center"/>
    </xf>
    <xf numFmtId="49" fontId="1" fillId="6" borderId="213" xfId="0" applyNumberFormat="1" applyFont="1" applyFill="1" applyBorder="1" applyAlignment="1">
      <alignment horizontal="center"/>
    </xf>
    <xf numFmtId="0" fontId="19" fillId="36" borderId="67" xfId="7" applyNumberFormat="1" applyFont="1" applyFill="1" applyBorder="1" applyAlignment="1" applyProtection="1">
      <alignment horizontal="center"/>
    </xf>
    <xf numFmtId="0" fontId="7" fillId="20" borderId="304" xfId="7" applyFont="1" applyFill="1" applyBorder="1" applyProtection="1">
      <protection locked="0"/>
    </xf>
    <xf numFmtId="0" fontId="7" fillId="20" borderId="377" xfId="0" applyFont="1" applyFill="1" applyBorder="1" applyAlignment="1" applyProtection="1">
      <alignment horizontal="center"/>
      <protection locked="0"/>
    </xf>
    <xf numFmtId="0" fontId="7" fillId="20" borderId="302" xfId="0" applyFont="1" applyFill="1" applyBorder="1" applyAlignment="1" applyProtection="1">
      <alignment horizontal="left"/>
      <protection locked="0"/>
    </xf>
    <xf numFmtId="1" fontId="7" fillId="23" borderId="378" xfId="7" applyNumberFormat="1" applyFont="1" applyFill="1" applyBorder="1" applyAlignment="1" applyProtection="1">
      <alignment horizontal="center"/>
      <protection locked="0"/>
    </xf>
    <xf numFmtId="0" fontId="19" fillId="26" borderId="302" xfId="7" applyFont="1" applyFill="1" applyBorder="1" applyAlignment="1" applyProtection="1">
      <alignment horizontal="center"/>
    </xf>
    <xf numFmtId="1" fontId="7" fillId="24" borderId="378" xfId="7" applyNumberFormat="1" applyFont="1" applyFill="1" applyBorder="1" applyAlignment="1" applyProtection="1">
      <alignment horizontal="center"/>
      <protection locked="0"/>
    </xf>
    <xf numFmtId="168" fontId="7" fillId="24" borderId="308" xfId="7" applyNumberFormat="1" applyFont="1" applyFill="1" applyBorder="1" applyAlignment="1" applyProtection="1">
      <alignment horizontal="center"/>
      <protection locked="0"/>
    </xf>
    <xf numFmtId="49" fontId="19" fillId="36" borderId="73" xfId="7" applyNumberFormat="1" applyFont="1" applyFill="1" applyBorder="1" applyAlignment="1" applyProtection="1">
      <alignment horizontal="center"/>
    </xf>
    <xf numFmtId="0" fontId="1" fillId="6" borderId="221" xfId="0" applyNumberFormat="1" applyFont="1" applyFill="1" applyBorder="1" applyAlignment="1">
      <alignment horizontal="center"/>
    </xf>
    <xf numFmtId="49" fontId="1" fillId="6" borderId="214" xfId="0" applyNumberFormat="1" applyFont="1" applyFill="1" applyBorder="1" applyAlignment="1">
      <alignment horizontal="center"/>
    </xf>
    <xf numFmtId="49" fontId="19" fillId="6" borderId="26" xfId="0" applyNumberFormat="1" applyFont="1" applyFill="1" applyBorder="1" applyAlignment="1">
      <alignment horizontal="center"/>
    </xf>
    <xf numFmtId="49" fontId="19" fillId="36" borderId="26" xfId="7" applyNumberFormat="1" applyFont="1" applyFill="1" applyBorder="1" applyAlignment="1" applyProtection="1">
      <alignment horizontal="center"/>
    </xf>
    <xf numFmtId="49" fontId="1" fillId="6" borderId="26" xfId="1" applyNumberFormat="1" applyFont="1" applyFill="1" applyBorder="1" applyAlignment="1">
      <alignment horizontal="center"/>
    </xf>
    <xf numFmtId="49" fontId="19" fillId="36" borderId="67" xfId="7" applyNumberFormat="1" applyFont="1" applyFill="1" applyBorder="1" applyAlignment="1" applyProtection="1">
      <alignment horizontal="center"/>
    </xf>
    <xf numFmtId="49" fontId="25" fillId="0" borderId="50" xfId="0" applyNumberFormat="1" applyFont="1" applyBorder="1" applyAlignment="1">
      <alignment horizontal="center"/>
    </xf>
    <xf numFmtId="0" fontId="1" fillId="6" borderId="236" xfId="0" applyFont="1" applyFill="1" applyBorder="1" applyAlignment="1">
      <alignment horizontal="center"/>
    </xf>
    <xf numFmtId="0" fontId="19" fillId="17" borderId="303" xfId="0" applyFont="1" applyFill="1" applyBorder="1" applyAlignment="1">
      <alignment horizontal="center"/>
    </xf>
    <xf numFmtId="0" fontId="0" fillId="0" borderId="224" xfId="0" applyBorder="1"/>
    <xf numFmtId="0" fontId="0" fillId="0" borderId="225" xfId="0" applyFont="1" applyBorder="1"/>
    <xf numFmtId="0" fontId="7" fillId="4" borderId="187" xfId="0" applyFont="1" applyFill="1" applyBorder="1" applyAlignment="1">
      <alignment horizontal="left"/>
    </xf>
    <xf numFmtId="0" fontId="0" fillId="0" borderId="226" xfId="0" applyFont="1" applyBorder="1"/>
    <xf numFmtId="0" fontId="0" fillId="0" borderId="15" xfId="0" applyBorder="1"/>
    <xf numFmtId="0" fontId="7" fillId="20" borderId="231" xfId="7" applyFont="1" applyFill="1" applyBorder="1" applyProtection="1">
      <protection locked="0"/>
    </xf>
    <xf numFmtId="0" fontId="0" fillId="0" borderId="15" xfId="0" applyBorder="1" applyAlignment="1">
      <alignment horizontal="center"/>
    </xf>
    <xf numFmtId="49" fontId="7" fillId="20" borderId="300" xfId="0" applyNumberFormat="1" applyFont="1" applyFill="1" applyBorder="1" applyAlignment="1" applyProtection="1">
      <alignment horizontal="center"/>
      <protection locked="0"/>
    </xf>
    <xf numFmtId="0" fontId="0" fillId="0" borderId="373" xfId="0" applyFont="1" applyBorder="1" applyAlignment="1">
      <alignment horizontal="center"/>
    </xf>
    <xf numFmtId="0" fontId="7" fillId="4" borderId="275" xfId="0" applyFont="1" applyFill="1" applyBorder="1" applyAlignment="1">
      <alignment horizontal="center"/>
    </xf>
    <xf numFmtId="0" fontId="40" fillId="20" borderId="265" xfId="0" applyFont="1" applyFill="1" applyBorder="1" applyAlignment="1" applyProtection="1">
      <alignment horizontal="center"/>
      <protection locked="0"/>
    </xf>
    <xf numFmtId="49" fontId="0" fillId="2" borderId="155" xfId="0" applyNumberFormat="1" applyFont="1" applyFill="1" applyBorder="1" applyAlignment="1">
      <alignment horizontal="center"/>
    </xf>
    <xf numFmtId="0" fontId="19" fillId="20" borderId="303" xfId="0" applyFont="1" applyFill="1" applyBorder="1" applyAlignment="1" applyProtection="1">
      <alignment horizontal="center"/>
      <protection locked="0"/>
    </xf>
    <xf numFmtId="49" fontId="0" fillId="2" borderId="294" xfId="0" applyNumberFormat="1" applyFont="1" applyFill="1" applyBorder="1" applyAlignment="1">
      <alignment horizontal="center"/>
    </xf>
    <xf numFmtId="0" fontId="19" fillId="20" borderId="138" xfId="0" applyFont="1" applyFill="1" applyBorder="1" applyAlignment="1" applyProtection="1">
      <alignment horizontal="center"/>
      <protection locked="0"/>
    </xf>
    <xf numFmtId="0" fontId="0" fillId="0" borderId="374" xfId="0" applyBorder="1"/>
    <xf numFmtId="49" fontId="40" fillId="20" borderId="290" xfId="7" applyNumberFormat="1" applyFont="1" applyFill="1" applyBorder="1" applyAlignment="1" applyProtection="1">
      <alignment horizontal="left" vertical="center"/>
      <protection locked="0"/>
    </xf>
    <xf numFmtId="49" fontId="16" fillId="2" borderId="266" xfId="0" applyNumberFormat="1" applyFont="1" applyFill="1" applyBorder="1" applyAlignment="1">
      <alignment horizontal="left" vertical="center"/>
    </xf>
    <xf numFmtId="0" fontId="0" fillId="0" borderId="372" xfId="0" applyFont="1" applyBorder="1" applyAlignment="1">
      <alignment horizontal="left"/>
    </xf>
    <xf numFmtId="0" fontId="0" fillId="0" borderId="135" xfId="0" applyFont="1" applyFill="1" applyBorder="1" applyAlignment="1">
      <alignment horizontal="left"/>
    </xf>
    <xf numFmtId="0" fontId="0" fillId="0" borderId="135" xfId="0" applyNumberFormat="1" applyFont="1" applyBorder="1" applyAlignment="1">
      <alignment horizontal="left"/>
    </xf>
    <xf numFmtId="0" fontId="7" fillId="20" borderId="372" xfId="7" applyNumberFormat="1" applyFont="1" applyFill="1" applyBorder="1" applyAlignment="1" applyProtection="1">
      <alignment horizontal="left"/>
      <protection locked="0"/>
    </xf>
    <xf numFmtId="49" fontId="16" fillId="2" borderId="269" xfId="0" applyNumberFormat="1" applyFont="1" applyFill="1" applyBorder="1" applyAlignment="1">
      <alignment horizontal="left" vertical="center"/>
    </xf>
    <xf numFmtId="0" fontId="0" fillId="0" borderId="228" xfId="0" applyFont="1" applyBorder="1" applyAlignment="1">
      <alignment horizontal="left"/>
    </xf>
    <xf numFmtId="0" fontId="0" fillId="2" borderId="295" xfId="0" applyFont="1" applyFill="1" applyBorder="1" applyAlignment="1">
      <alignment horizontal="left"/>
    </xf>
    <xf numFmtId="0" fontId="0" fillId="0" borderId="104" xfId="0" applyBorder="1"/>
    <xf numFmtId="0" fontId="58" fillId="27" borderId="303" xfId="0" applyFont="1" applyFill="1" applyBorder="1" applyAlignment="1" applyProtection="1">
      <alignment horizontal="left"/>
      <protection locked="0"/>
    </xf>
    <xf numFmtId="0" fontId="7" fillId="4" borderId="303" xfId="0" applyFont="1" applyFill="1" applyBorder="1" applyAlignment="1">
      <alignment horizontal="left"/>
    </xf>
    <xf numFmtId="0" fontId="0" fillId="0" borderId="186" xfId="0" applyFont="1" applyFill="1" applyBorder="1" applyAlignment="1">
      <alignment horizontal="left"/>
    </xf>
    <xf numFmtId="14" fontId="0" fillId="0" borderId="129" xfId="0" applyNumberFormat="1" applyBorder="1" applyAlignment="1">
      <alignment horizontal="center"/>
    </xf>
    <xf numFmtId="49" fontId="7" fillId="23" borderId="286" xfId="7" applyNumberFormat="1" applyFont="1" applyFill="1" applyBorder="1" applyAlignment="1" applyProtection="1">
      <alignment horizontal="center"/>
      <protection locked="0"/>
    </xf>
    <xf numFmtId="49" fontId="7" fillId="23" borderId="289" xfId="7" applyNumberFormat="1" applyFont="1" applyFill="1" applyBorder="1" applyAlignment="1" applyProtection="1">
      <alignment horizontal="center"/>
      <protection locked="0"/>
    </xf>
    <xf numFmtId="49" fontId="7" fillId="2" borderId="289" xfId="0" applyNumberFormat="1" applyFont="1" applyFill="1" applyBorder="1" applyAlignment="1">
      <alignment horizontal="center"/>
    </xf>
    <xf numFmtId="49" fontId="21" fillId="2" borderId="207" xfId="0" applyNumberFormat="1" applyFont="1" applyFill="1" applyBorder="1" applyAlignment="1">
      <alignment horizontal="center"/>
    </xf>
    <xf numFmtId="49" fontId="7" fillId="23" borderId="85" xfId="7" applyNumberFormat="1" applyFont="1" applyFill="1" applyBorder="1" applyAlignment="1" applyProtection="1">
      <alignment horizontal="center"/>
      <protection locked="0"/>
    </xf>
    <xf numFmtId="49" fontId="7" fillId="2" borderId="125" xfId="0" applyNumberFormat="1" applyFont="1" applyFill="1" applyBorder="1" applyAlignment="1">
      <alignment horizontal="center"/>
    </xf>
    <xf numFmtId="49" fontId="7" fillId="23" borderId="125" xfId="7" applyNumberFormat="1" applyFont="1" applyFill="1" applyBorder="1" applyAlignment="1" applyProtection="1">
      <alignment horizontal="center"/>
      <protection locked="0"/>
    </xf>
    <xf numFmtId="49" fontId="0" fillId="2" borderId="277" xfId="0" applyNumberFormat="1" applyFont="1" applyFill="1" applyBorder="1" applyAlignment="1">
      <alignment horizontal="right"/>
    </xf>
    <xf numFmtId="49" fontId="21" fillId="2" borderId="208" xfId="0" applyNumberFormat="1" applyFont="1" applyFill="1" applyBorder="1" applyAlignment="1">
      <alignment horizontal="center"/>
    </xf>
    <xf numFmtId="49" fontId="7" fillId="23" borderId="86" xfId="7" applyNumberFormat="1" applyFont="1" applyFill="1" applyBorder="1" applyAlignment="1" applyProtection="1">
      <alignment horizontal="center"/>
      <protection locked="0"/>
    </xf>
    <xf numFmtId="49" fontId="7" fillId="2" borderId="126" xfId="0" applyNumberFormat="1" applyFont="1" applyFill="1" applyBorder="1" applyAlignment="1">
      <alignment horizontal="center"/>
    </xf>
    <xf numFmtId="49" fontId="7" fillId="23" borderId="126" xfId="7" applyNumberFormat="1" applyFont="1" applyFill="1" applyBorder="1" applyAlignment="1" applyProtection="1">
      <alignment horizontal="center"/>
      <protection locked="0"/>
    </xf>
    <xf numFmtId="49" fontId="1" fillId="19" borderId="129" xfId="0" applyNumberFormat="1" applyFont="1" applyFill="1" applyBorder="1" applyAlignment="1">
      <alignment horizontal="center"/>
    </xf>
    <xf numFmtId="49" fontId="19" fillId="19" borderId="119" xfId="1" applyNumberFormat="1" applyFont="1" applyFill="1" applyBorder="1" applyAlignment="1">
      <alignment horizontal="center"/>
    </xf>
    <xf numFmtId="49" fontId="19" fillId="26" borderId="119" xfId="7" applyNumberFormat="1" applyFont="1" applyFill="1" applyBorder="1" applyAlignment="1" applyProtection="1">
      <alignment horizontal="center"/>
    </xf>
    <xf numFmtId="49" fontId="7" fillId="24" borderId="87" xfId="7" applyNumberFormat="1" applyFont="1" applyFill="1" applyBorder="1" applyAlignment="1" applyProtection="1">
      <alignment horizontal="center"/>
      <protection locked="0"/>
    </xf>
    <xf numFmtId="49" fontId="7" fillId="24" borderId="289" xfId="7" applyNumberFormat="1" applyFont="1" applyFill="1" applyBorder="1" applyAlignment="1" applyProtection="1">
      <alignment horizontal="center"/>
      <protection locked="0"/>
    </xf>
    <xf numFmtId="49" fontId="7" fillId="24" borderId="140" xfId="7" applyNumberFormat="1" applyFont="1" applyFill="1" applyBorder="1" applyAlignment="1" applyProtection="1">
      <alignment horizontal="center"/>
      <protection locked="0"/>
    </xf>
    <xf numFmtId="49" fontId="7" fillId="24" borderId="86" xfId="7" applyNumberFormat="1" applyFont="1" applyFill="1" applyBorder="1" applyAlignment="1" applyProtection="1">
      <alignment horizontal="center"/>
      <protection locked="0"/>
    </xf>
    <xf numFmtId="49" fontId="7" fillId="24" borderId="126" xfId="7" applyNumberFormat="1" applyFont="1" applyFill="1" applyBorder="1" applyAlignment="1" applyProtection="1">
      <alignment horizontal="center"/>
      <protection locked="0"/>
    </xf>
    <xf numFmtId="49" fontId="10" fillId="21" borderId="133" xfId="0" applyNumberFormat="1" applyFont="1" applyFill="1" applyBorder="1" applyAlignment="1">
      <alignment horizontal="center"/>
    </xf>
    <xf numFmtId="49" fontId="1" fillId="21" borderId="328" xfId="0" applyNumberFormat="1" applyFont="1" applyFill="1" applyBorder="1" applyAlignment="1">
      <alignment horizontal="center"/>
    </xf>
    <xf numFmtId="49" fontId="19" fillId="25" borderId="375" xfId="7" applyNumberFormat="1" applyFont="1" applyFill="1" applyBorder="1" applyAlignment="1" applyProtection="1">
      <alignment horizontal="center"/>
    </xf>
    <xf numFmtId="49" fontId="19" fillId="22" borderId="136" xfId="7" applyNumberFormat="1" applyFont="1" applyFill="1" applyBorder="1" applyAlignment="1" applyProtection="1">
      <alignment horizontal="center"/>
    </xf>
    <xf numFmtId="49" fontId="19" fillId="22" borderId="303" xfId="7" applyNumberFormat="1" applyFont="1" applyFill="1" applyBorder="1" applyAlignment="1" applyProtection="1">
      <alignment horizontal="center"/>
    </xf>
    <xf numFmtId="49" fontId="19" fillId="22" borderId="121" xfId="7" applyNumberFormat="1" applyFont="1" applyFill="1" applyBorder="1" applyAlignment="1" applyProtection="1">
      <alignment horizontal="center"/>
    </xf>
    <xf numFmtId="0" fontId="1" fillId="6" borderId="121" xfId="0" applyNumberFormat="1" applyFont="1" applyFill="1" applyBorder="1" applyAlignment="1">
      <alignment horizontal="center"/>
    </xf>
    <xf numFmtId="49" fontId="47" fillId="7" borderId="130" xfId="0" applyNumberFormat="1" applyFont="1" applyFill="1" applyBorder="1" applyAlignment="1">
      <alignment horizontal="center"/>
    </xf>
    <xf numFmtId="49" fontId="47" fillId="37" borderId="28" xfId="7" applyNumberFormat="1" applyFont="1" applyFill="1" applyBorder="1" applyAlignment="1" applyProtection="1">
      <alignment horizontal="center"/>
    </xf>
    <xf numFmtId="0" fontId="44" fillId="0" borderId="130" xfId="0" applyFont="1" applyBorder="1" applyAlignment="1">
      <alignment horizontal="center"/>
    </xf>
    <xf numFmtId="0" fontId="44" fillId="0" borderId="124" xfId="0" applyFont="1" applyBorder="1" applyAlignment="1">
      <alignment horizontal="center"/>
    </xf>
    <xf numFmtId="0" fontId="25" fillId="0" borderId="124" xfId="0" applyFont="1" applyBorder="1" applyAlignment="1">
      <alignment horizontal="center"/>
    </xf>
    <xf numFmtId="0" fontId="25" fillId="0" borderId="122" xfId="0" applyFont="1" applyBorder="1" applyAlignment="1">
      <alignment horizontal="center"/>
    </xf>
    <xf numFmtId="0" fontId="25" fillId="0" borderId="131" xfId="0" applyFont="1" applyBorder="1" applyAlignment="1">
      <alignment horizontal="center"/>
    </xf>
    <xf numFmtId="0" fontId="25" fillId="0" borderId="316" xfId="0" applyFont="1" applyBorder="1" applyAlignment="1">
      <alignment horizontal="center"/>
    </xf>
    <xf numFmtId="49" fontId="0" fillId="2" borderId="22" xfId="0" applyNumberFormat="1" applyFont="1" applyFill="1" applyBorder="1"/>
    <xf numFmtId="49" fontId="0" fillId="2" borderId="67" xfId="0" applyNumberFormat="1" applyFont="1" applyFill="1" applyBorder="1"/>
    <xf numFmtId="0" fontId="0" fillId="0" borderId="68" xfId="0" applyBorder="1"/>
    <xf numFmtId="0" fontId="7" fillId="20" borderId="111" xfId="7" applyFont="1" applyFill="1" applyBorder="1" applyAlignment="1" applyProtection="1">
      <alignment horizontal="left"/>
      <protection locked="0"/>
    </xf>
    <xf numFmtId="49" fontId="0" fillId="2" borderId="209" xfId="0" applyNumberFormat="1" applyFont="1" applyFill="1" applyBorder="1"/>
    <xf numFmtId="0" fontId="7" fillId="20" borderId="119" xfId="7" applyFont="1" applyFill="1" applyBorder="1" applyAlignment="1" applyProtection="1">
      <alignment horizontal="left"/>
      <protection locked="0"/>
    </xf>
    <xf numFmtId="0" fontId="0" fillId="0" borderId="68" xfId="0" applyBorder="1" applyAlignment="1">
      <alignment horizontal="center"/>
    </xf>
    <xf numFmtId="0" fontId="2" fillId="2" borderId="26" xfId="0" applyFont="1" applyFill="1" applyBorder="1" applyAlignment="1">
      <alignment horizontal="center" vertical="center"/>
    </xf>
    <xf numFmtId="49" fontId="0" fillId="2" borderId="97" xfId="0" applyNumberFormat="1" applyFont="1" applyFill="1" applyBorder="1" applyAlignment="1">
      <alignment horizontal="left"/>
    </xf>
    <xf numFmtId="0" fontId="0" fillId="0" borderId="99" xfId="0" applyBorder="1"/>
    <xf numFmtId="0" fontId="58" fillId="27" borderId="122" xfId="0" applyFont="1" applyFill="1" applyBorder="1" applyAlignment="1" applyProtection="1">
      <alignment horizontal="left"/>
      <protection locked="0"/>
    </xf>
    <xf numFmtId="167" fontId="58" fillId="27" borderId="119" xfId="0" applyNumberFormat="1" applyFont="1" applyFill="1" applyBorder="1" applyAlignment="1" applyProtection="1">
      <alignment horizontal="center"/>
      <protection locked="0"/>
    </xf>
    <xf numFmtId="49" fontId="21" fillId="2" borderId="80" xfId="0" applyNumberFormat="1" applyFont="1" applyFill="1" applyBorder="1" applyAlignment="1">
      <alignment horizontal="center"/>
    </xf>
    <xf numFmtId="0" fontId="0" fillId="0" borderId="90" xfId="0" applyBorder="1" applyAlignment="1">
      <alignment horizontal="center"/>
    </xf>
    <xf numFmtId="49" fontId="21" fillId="2" borderId="199" xfId="0" applyNumberFormat="1" applyFont="1" applyFill="1" applyBorder="1" applyAlignment="1">
      <alignment horizontal="center"/>
    </xf>
    <xf numFmtId="49" fontId="0" fillId="0" borderId="25" xfId="0" applyNumberFormat="1" applyBorder="1" applyAlignment="1">
      <alignment horizontal="center"/>
    </xf>
    <xf numFmtId="49" fontId="21" fillId="2" borderId="78" xfId="0" applyNumberFormat="1" applyFont="1" applyFill="1" applyBorder="1" applyAlignment="1">
      <alignment horizontal="center"/>
    </xf>
    <xf numFmtId="49" fontId="0" fillId="0" borderId="94" xfId="0" applyNumberFormat="1" applyBorder="1" applyAlignment="1">
      <alignment horizontal="center"/>
    </xf>
    <xf numFmtId="49" fontId="21" fillId="2" borderId="79" xfId="0" applyNumberFormat="1" applyFont="1" applyFill="1" applyBorder="1" applyAlignment="1">
      <alignment horizontal="center"/>
    </xf>
    <xf numFmtId="49" fontId="0" fillId="0" borderId="91" xfId="0" applyNumberFormat="1" applyBorder="1" applyAlignment="1">
      <alignment horizontal="center"/>
    </xf>
    <xf numFmtId="0" fontId="10" fillId="19" borderId="81" xfId="0" applyFont="1" applyFill="1" applyBorder="1" applyAlignment="1">
      <alignment horizontal="center"/>
    </xf>
    <xf numFmtId="0" fontId="1" fillId="6" borderId="379" xfId="0" applyFont="1" applyFill="1" applyBorder="1" applyAlignment="1">
      <alignment horizontal="center"/>
    </xf>
    <xf numFmtId="1" fontId="7" fillId="24" borderId="123" xfId="7" applyNumberFormat="1" applyFont="1" applyFill="1" applyBorder="1" applyAlignment="1" applyProtection="1">
      <alignment horizontal="center"/>
      <protection locked="0"/>
    </xf>
    <xf numFmtId="49" fontId="1" fillId="6" borderId="382" xfId="0" applyNumberFormat="1" applyFont="1" applyFill="1" applyBorder="1" applyAlignment="1">
      <alignment horizontal="center"/>
    </xf>
    <xf numFmtId="0" fontId="19" fillId="36" borderId="129" xfId="7" applyNumberFormat="1" applyFont="1" applyFill="1" applyBorder="1" applyAlignment="1" applyProtection="1">
      <alignment horizontal="center"/>
    </xf>
    <xf numFmtId="49" fontId="1" fillId="6" borderId="88" xfId="0" applyNumberFormat="1" applyFont="1" applyFill="1" applyBorder="1" applyAlignment="1">
      <alignment horizontal="center"/>
    </xf>
    <xf numFmtId="0" fontId="19" fillId="22" borderId="53" xfId="7" applyFont="1" applyFill="1" applyBorder="1" applyAlignment="1" applyProtection="1">
      <alignment horizontal="center"/>
    </xf>
    <xf numFmtId="49" fontId="47" fillId="37" borderId="53" xfId="7" applyNumberFormat="1" applyFont="1" applyFill="1" applyBorder="1" applyAlignment="1" applyProtection="1">
      <alignment horizontal="center"/>
    </xf>
    <xf numFmtId="49" fontId="1" fillId="6" borderId="264" xfId="0" applyNumberFormat="1" applyFont="1" applyFill="1" applyBorder="1" applyAlignment="1">
      <alignment horizontal="center"/>
    </xf>
    <xf numFmtId="49" fontId="1" fillId="6" borderId="234" xfId="0" applyNumberFormat="1" applyFont="1" applyFill="1" applyBorder="1" applyAlignment="1">
      <alignment horizontal="center"/>
    </xf>
    <xf numFmtId="49" fontId="10" fillId="6" borderId="243" xfId="0" applyNumberFormat="1" applyFont="1" applyFill="1" applyBorder="1" applyAlignment="1">
      <alignment horizontal="center"/>
    </xf>
    <xf numFmtId="49" fontId="10" fillId="6" borderId="245" xfId="0" applyNumberFormat="1" applyFont="1" applyFill="1" applyBorder="1" applyAlignment="1">
      <alignment horizontal="center"/>
    </xf>
    <xf numFmtId="0" fontId="39" fillId="18" borderId="38" xfId="0" applyFont="1" applyFill="1" applyBorder="1" applyAlignment="1">
      <alignment horizontal="right" vertical="center"/>
    </xf>
    <xf numFmtId="0" fontId="39" fillId="18" borderId="49" xfId="0" applyFont="1" applyFill="1" applyBorder="1" applyAlignment="1">
      <alignment horizontal="right" vertical="center"/>
    </xf>
    <xf numFmtId="0" fontId="39" fillId="18" borderId="39" xfId="0" applyFont="1" applyFill="1" applyBorder="1" applyAlignment="1">
      <alignment horizontal="right" vertical="center"/>
    </xf>
    <xf numFmtId="0" fontId="39" fillId="18" borderId="58" xfId="0" applyFont="1" applyFill="1" applyBorder="1" applyAlignment="1">
      <alignment horizontal="right" vertical="center"/>
    </xf>
    <xf numFmtId="0" fontId="39" fillId="18" borderId="0" xfId="0" applyFont="1" applyFill="1" applyBorder="1" applyAlignment="1">
      <alignment horizontal="right" vertical="center"/>
    </xf>
    <xf numFmtId="0" fontId="39" fillId="18" borderId="57" xfId="0" applyFont="1" applyFill="1" applyBorder="1" applyAlignment="1">
      <alignment horizontal="right" vertical="center"/>
    </xf>
    <xf numFmtId="0" fontId="39" fillId="18" borderId="36" xfId="0" applyFont="1" applyFill="1" applyBorder="1" applyAlignment="1">
      <alignment horizontal="right" vertical="center"/>
    </xf>
    <xf numFmtId="0" fontId="39" fillId="18" borderId="60" xfId="0" applyFont="1" applyFill="1" applyBorder="1" applyAlignment="1">
      <alignment horizontal="right" vertical="center"/>
    </xf>
    <xf numFmtId="0" fontId="39" fillId="18" borderId="37" xfId="0" applyFont="1" applyFill="1" applyBorder="1" applyAlignment="1">
      <alignment horizontal="right" vertical="center"/>
    </xf>
    <xf numFmtId="49" fontId="38" fillId="0" borderId="1" xfId="0" applyNumberFormat="1" applyFont="1" applyBorder="1" applyAlignment="1">
      <alignment horizontal="center"/>
    </xf>
    <xf numFmtId="49" fontId="38" fillId="0" borderId="2" xfId="0" applyNumberFormat="1" applyFont="1" applyBorder="1" applyAlignment="1">
      <alignment horizontal="center"/>
    </xf>
    <xf numFmtId="49" fontId="38" fillId="0" borderId="3" xfId="0" applyNumberFormat="1" applyFont="1" applyBorder="1" applyAlignment="1">
      <alignment horizontal="center"/>
    </xf>
    <xf numFmtId="49" fontId="32" fillId="0" borderId="0" xfId="0" applyNumberFormat="1" applyFont="1" applyBorder="1" applyAlignment="1">
      <alignment horizontal="center"/>
    </xf>
    <xf numFmtId="0" fontId="38" fillId="0" borderId="1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42" fillId="2" borderId="2" xfId="0" applyFont="1" applyFill="1" applyBorder="1" applyAlignment="1">
      <alignment horizontal="center"/>
    </xf>
    <xf numFmtId="0" fontId="37" fillId="18" borderId="38" xfId="0" applyFont="1" applyFill="1" applyBorder="1" applyAlignment="1">
      <alignment horizontal="right" vertical="center"/>
    </xf>
    <xf numFmtId="0" fontId="37" fillId="18" borderId="49" xfId="0" applyFont="1" applyFill="1" applyBorder="1" applyAlignment="1">
      <alignment horizontal="right" vertical="center"/>
    </xf>
    <xf numFmtId="0" fontId="37" fillId="18" borderId="58" xfId="0" applyFont="1" applyFill="1" applyBorder="1" applyAlignment="1">
      <alignment horizontal="right" vertical="center"/>
    </xf>
    <xf numFmtId="0" fontId="37" fillId="18" borderId="0" xfId="0" applyFont="1" applyFill="1" applyBorder="1" applyAlignment="1">
      <alignment horizontal="right" vertical="center"/>
    </xf>
    <xf numFmtId="0" fontId="0" fillId="0" borderId="60" xfId="0" applyBorder="1" applyAlignment="1">
      <alignment horizontal="center"/>
    </xf>
    <xf numFmtId="0" fontId="37" fillId="2" borderId="55" xfId="0" applyFont="1" applyFill="1" applyBorder="1" applyAlignment="1">
      <alignment horizontal="center" vertical="center"/>
    </xf>
    <xf numFmtId="0" fontId="37" fillId="2" borderId="19" xfId="0" applyFont="1" applyFill="1" applyBorder="1" applyAlignment="1">
      <alignment horizontal="center" vertical="center"/>
    </xf>
    <xf numFmtId="0" fontId="37" fillId="2" borderId="0" xfId="0" applyFont="1" applyFill="1" applyBorder="1" applyAlignment="1">
      <alignment horizontal="center" vertical="center"/>
    </xf>
    <xf numFmtId="0" fontId="37" fillId="2" borderId="57" xfId="0" applyFont="1" applyFill="1" applyBorder="1" applyAlignment="1">
      <alignment horizontal="center" vertical="center"/>
    </xf>
    <xf numFmtId="0" fontId="0" fillId="0" borderId="58" xfId="0" applyBorder="1" applyAlignment="1">
      <alignment horizontal="center"/>
    </xf>
    <xf numFmtId="0" fontId="0" fillId="0" borderId="0" xfId="0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1" fillId="0" borderId="49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60" xfId="0" applyFont="1" applyBorder="1" applyAlignment="1">
      <alignment horizontal="center"/>
    </xf>
    <xf numFmtId="0" fontId="41" fillId="0" borderId="49" xfId="0" applyFont="1" applyBorder="1" applyAlignment="1">
      <alignment horizontal="center"/>
    </xf>
    <xf numFmtId="0" fontId="41" fillId="0" borderId="60" xfId="0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9" fillId="10" borderId="1" xfId="0" applyFont="1" applyFill="1" applyBorder="1" applyAlignment="1">
      <alignment horizontal="center"/>
    </xf>
    <xf numFmtId="0" fontId="9" fillId="10" borderId="2" xfId="0" applyFont="1" applyFill="1" applyBorder="1" applyAlignment="1">
      <alignment horizontal="center"/>
    </xf>
    <xf numFmtId="0" fontId="9" fillId="10" borderId="3" xfId="0" applyFont="1" applyFill="1" applyBorder="1" applyAlignment="1">
      <alignment horizontal="center"/>
    </xf>
    <xf numFmtId="0" fontId="43" fillId="11" borderId="1" xfId="0" applyFont="1" applyFill="1" applyBorder="1" applyAlignment="1">
      <alignment horizontal="center"/>
    </xf>
    <xf numFmtId="0" fontId="43" fillId="11" borderId="2" xfId="0" applyFont="1" applyFill="1" applyBorder="1" applyAlignment="1">
      <alignment horizontal="center"/>
    </xf>
    <xf numFmtId="0" fontId="43" fillId="11" borderId="3" xfId="0" applyFont="1" applyFill="1" applyBorder="1" applyAlignment="1">
      <alignment horizontal="center"/>
    </xf>
    <xf numFmtId="0" fontId="25" fillId="11" borderId="1" xfId="0" applyFont="1" applyFill="1" applyBorder="1" applyAlignment="1">
      <alignment horizontal="center"/>
    </xf>
    <xf numFmtId="0" fontId="25" fillId="11" borderId="2" xfId="0" applyFont="1" applyFill="1" applyBorder="1" applyAlignment="1">
      <alignment horizontal="center"/>
    </xf>
    <xf numFmtId="0" fontId="25" fillId="11" borderId="3" xfId="0" applyFont="1" applyFill="1" applyBorder="1" applyAlignment="1">
      <alignment horizontal="center"/>
    </xf>
    <xf numFmtId="0" fontId="42" fillId="2" borderId="3" xfId="0" applyFont="1" applyFill="1" applyBorder="1" applyAlignment="1">
      <alignment horizontal="center"/>
    </xf>
    <xf numFmtId="49" fontId="42" fillId="2" borderId="2" xfId="0" applyNumberFormat="1" applyFont="1" applyFill="1" applyBorder="1" applyAlignment="1">
      <alignment horizontal="center"/>
    </xf>
    <xf numFmtId="49" fontId="42" fillId="2" borderId="3" xfId="0" applyNumberFormat="1" applyFont="1" applyFill="1" applyBorder="1" applyAlignment="1">
      <alignment horizontal="center"/>
    </xf>
    <xf numFmtId="49" fontId="26" fillId="11" borderId="1" xfId="0" applyNumberFormat="1" applyFont="1" applyFill="1" applyBorder="1" applyAlignment="1">
      <alignment horizontal="center"/>
    </xf>
    <xf numFmtId="49" fontId="26" fillId="11" borderId="2" xfId="0" applyNumberFormat="1" applyFont="1" applyFill="1" applyBorder="1" applyAlignment="1">
      <alignment horizontal="center"/>
    </xf>
    <xf numFmtId="0" fontId="37" fillId="18" borderId="39" xfId="0" applyFont="1" applyFill="1" applyBorder="1" applyAlignment="1">
      <alignment horizontal="right" vertical="center"/>
    </xf>
    <xf numFmtId="0" fontId="37" fillId="18" borderId="57" xfId="0" applyFont="1" applyFill="1" applyBorder="1" applyAlignment="1">
      <alignment horizontal="right" vertical="center"/>
    </xf>
    <xf numFmtId="0" fontId="37" fillId="18" borderId="36" xfId="0" applyFont="1" applyFill="1" applyBorder="1" applyAlignment="1">
      <alignment horizontal="right" vertical="center"/>
    </xf>
    <xf numFmtId="0" fontId="37" fillId="18" borderId="60" xfId="0" applyFont="1" applyFill="1" applyBorder="1" applyAlignment="1">
      <alignment horizontal="right" vertical="center"/>
    </xf>
    <xf numFmtId="0" fontId="37" fillId="18" borderId="37" xfId="0" applyFont="1" applyFill="1" applyBorder="1" applyAlignment="1">
      <alignment horizontal="right" vertical="center"/>
    </xf>
    <xf numFmtId="0" fontId="1" fillId="0" borderId="1" xfId="0" applyFont="1" applyBorder="1" applyAlignment="1">
      <alignment horizontal="left"/>
    </xf>
    <xf numFmtId="0" fontId="1" fillId="0" borderId="43" xfId="0" applyFont="1" applyBorder="1" applyAlignment="1">
      <alignment horizontal="left"/>
    </xf>
    <xf numFmtId="0" fontId="9" fillId="7" borderId="36" xfId="0" applyFont="1" applyFill="1" applyBorder="1" applyAlignment="1">
      <alignment horizontal="center"/>
    </xf>
    <xf numFmtId="0" fontId="9" fillId="7" borderId="60" xfId="0" applyFont="1" applyFill="1" applyBorder="1" applyAlignment="1">
      <alignment horizontal="center"/>
    </xf>
    <xf numFmtId="0" fontId="9" fillId="7" borderId="37" xfId="0" applyFont="1" applyFill="1" applyBorder="1" applyAlignment="1">
      <alignment horizontal="center"/>
    </xf>
    <xf numFmtId="0" fontId="28" fillId="0" borderId="36" xfId="0" applyFont="1" applyBorder="1" applyAlignment="1">
      <alignment horizontal="center"/>
    </xf>
    <xf numFmtId="0" fontId="28" fillId="0" borderId="60" xfId="0" applyFont="1" applyBorder="1" applyAlignment="1">
      <alignment horizontal="center"/>
    </xf>
    <xf numFmtId="0" fontId="28" fillId="0" borderId="37" xfId="0" applyFont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7" borderId="2" xfId="0" applyFont="1" applyFill="1" applyBorder="1" applyAlignment="1">
      <alignment horizontal="center"/>
    </xf>
    <xf numFmtId="0" fontId="9" fillId="7" borderId="3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5" fillId="10" borderId="1" xfId="0" applyFont="1" applyFill="1" applyBorder="1" applyAlignment="1"/>
    <xf numFmtId="0" fontId="15" fillId="10" borderId="3" xfId="0" applyFont="1" applyFill="1" applyBorder="1" applyAlignment="1"/>
  </cellXfs>
  <cellStyles count="8">
    <cellStyle name="Excel Built-in Normal" xfId="7"/>
    <cellStyle name="Hyperlink" xfId="6" builtinId="8"/>
    <cellStyle name="Millares 2" xfId="4"/>
    <cellStyle name="Normal" xfId="0" builtinId="0"/>
    <cellStyle name="Normal 2" xfId="1"/>
    <cellStyle name="Normal 2 2" xfId="3"/>
    <cellStyle name="Normal 3" xfId="2"/>
    <cellStyle name="Normal 4" xfId="5"/>
  </cellStyles>
  <dxfs count="0"/>
  <tableStyles count="0" defaultTableStyle="TableStyleMedium2" defaultPivotStyle="PivotStyleLight16"/>
  <colors>
    <mruColors>
      <color rgb="FF66FFFF"/>
      <color rgb="FFFFCCFF"/>
      <color rgb="FFFACBA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13.png"/><Relationship Id="rId7" Type="http://schemas.openxmlformats.org/officeDocument/2006/relationships/image" Target="../media/image11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5.png"/><Relationship Id="rId4" Type="http://schemas.openxmlformats.org/officeDocument/2006/relationships/image" Target="../media/image6.png"/><Relationship Id="rId9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6.png"/><Relationship Id="rId7" Type="http://schemas.openxmlformats.org/officeDocument/2006/relationships/image" Target="../media/image13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6" Type="http://schemas.openxmlformats.org/officeDocument/2006/relationships/image" Target="../media/image11.png"/><Relationship Id="rId5" Type="http://schemas.openxmlformats.org/officeDocument/2006/relationships/image" Target="../media/image12.png"/><Relationship Id="rId4" Type="http://schemas.openxmlformats.org/officeDocument/2006/relationships/image" Target="../media/image5.png"/><Relationship Id="rId9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6.png"/><Relationship Id="rId7" Type="http://schemas.openxmlformats.org/officeDocument/2006/relationships/image" Target="../media/image11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4.png"/><Relationship Id="rId4" Type="http://schemas.openxmlformats.org/officeDocument/2006/relationships/image" Target="../media/image5.png"/><Relationship Id="rId9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6.png"/><Relationship Id="rId7" Type="http://schemas.openxmlformats.org/officeDocument/2006/relationships/image" Target="../media/image11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4.png"/><Relationship Id="rId4" Type="http://schemas.openxmlformats.org/officeDocument/2006/relationships/image" Target="../media/image5.png"/><Relationship Id="rId9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6.png"/><Relationship Id="rId7" Type="http://schemas.openxmlformats.org/officeDocument/2006/relationships/image" Target="../media/image11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4.png"/><Relationship Id="rId4" Type="http://schemas.openxmlformats.org/officeDocument/2006/relationships/image" Target="../media/image5.png"/><Relationship Id="rId9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6.png"/><Relationship Id="rId7" Type="http://schemas.openxmlformats.org/officeDocument/2006/relationships/image" Target="../media/image11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4.png"/><Relationship Id="rId4" Type="http://schemas.openxmlformats.org/officeDocument/2006/relationships/image" Target="../media/image5.png"/><Relationship Id="rId9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11.png"/><Relationship Id="rId7" Type="http://schemas.openxmlformats.org/officeDocument/2006/relationships/image" Target="../media/image9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6" Type="http://schemas.openxmlformats.org/officeDocument/2006/relationships/image" Target="../media/image3.png"/><Relationship Id="rId5" Type="http://schemas.openxmlformats.org/officeDocument/2006/relationships/image" Target="../media/image12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5.png"/><Relationship Id="rId7" Type="http://schemas.openxmlformats.org/officeDocument/2006/relationships/image" Target="../media/image3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6" Type="http://schemas.openxmlformats.org/officeDocument/2006/relationships/image" Target="../media/image11.png"/><Relationship Id="rId5" Type="http://schemas.openxmlformats.org/officeDocument/2006/relationships/image" Target="../media/image12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6.png"/><Relationship Id="rId7" Type="http://schemas.openxmlformats.org/officeDocument/2006/relationships/image" Target="../media/image13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6" Type="http://schemas.openxmlformats.org/officeDocument/2006/relationships/image" Target="../media/image11.png"/><Relationship Id="rId5" Type="http://schemas.openxmlformats.org/officeDocument/2006/relationships/image" Target="../media/image12.png"/><Relationship Id="rId4" Type="http://schemas.openxmlformats.org/officeDocument/2006/relationships/image" Target="../media/image5.png"/><Relationship Id="rId9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6.png"/><Relationship Id="rId7" Type="http://schemas.openxmlformats.org/officeDocument/2006/relationships/image" Target="../media/image3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6" Type="http://schemas.openxmlformats.org/officeDocument/2006/relationships/image" Target="../media/image11.png"/><Relationship Id="rId5" Type="http://schemas.openxmlformats.org/officeDocument/2006/relationships/image" Target="../media/image12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13.png"/><Relationship Id="rId7" Type="http://schemas.openxmlformats.org/officeDocument/2006/relationships/image" Target="../media/image11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5.png"/><Relationship Id="rId4" Type="http://schemas.openxmlformats.org/officeDocument/2006/relationships/image" Target="../media/image6.png"/><Relationship Id="rId9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6.png"/><Relationship Id="rId7" Type="http://schemas.openxmlformats.org/officeDocument/2006/relationships/image" Target="../media/image13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6" Type="http://schemas.openxmlformats.org/officeDocument/2006/relationships/image" Target="../media/image11.png"/><Relationship Id="rId5" Type="http://schemas.openxmlformats.org/officeDocument/2006/relationships/image" Target="../media/image12.png"/><Relationship Id="rId4" Type="http://schemas.openxmlformats.org/officeDocument/2006/relationships/image" Target="../media/image5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306917</xdr:colOff>
      <xdr:row>19</xdr:row>
      <xdr:rowOff>0</xdr:rowOff>
    </xdr:from>
    <xdr:to>
      <xdr:col>16</xdr:col>
      <xdr:colOff>498052</xdr:colOff>
      <xdr:row>19</xdr:row>
      <xdr:rowOff>191135</xdr:rowOff>
    </xdr:to>
    <xdr:pic>
      <xdr:nvPicPr>
        <xdr:cNvPr id="2" name="Picture 1" descr="http://upload.wikimedia.org/wikipedia/commons/thumb/f/f3/Flag_of_Switzerland.svg/20px-Flag_of_Switzerland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0742" y="4000500"/>
          <a:ext cx="191135" cy="191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306917</xdr:colOff>
      <xdr:row>51</xdr:row>
      <xdr:rowOff>0</xdr:rowOff>
    </xdr:from>
    <xdr:to>
      <xdr:col>16</xdr:col>
      <xdr:colOff>498052</xdr:colOff>
      <xdr:row>51</xdr:row>
      <xdr:rowOff>191135</xdr:rowOff>
    </xdr:to>
    <xdr:pic>
      <xdr:nvPicPr>
        <xdr:cNvPr id="3" name="Picture 2" descr="http://upload.wikimedia.org/wikipedia/commons/thumb/f/f3/Flag_of_Switzerland.svg/20px-Flag_of_Switzerland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0742" y="10391775"/>
          <a:ext cx="191135" cy="191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102658</xdr:colOff>
      <xdr:row>1</xdr:row>
      <xdr:rowOff>95250</xdr:rowOff>
    </xdr:from>
    <xdr:to>
      <xdr:col>4</xdr:col>
      <xdr:colOff>476250</xdr:colOff>
      <xdr:row>10</xdr:row>
      <xdr:rowOff>7408</xdr:rowOff>
    </xdr:to>
    <xdr:pic>
      <xdr:nvPicPr>
        <xdr:cNvPr id="4" name="Picture 2" descr="C:\Users\lucas\Pictures\SCHOOL copy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658" y="285750"/>
          <a:ext cx="1697567" cy="16266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264584</xdr:colOff>
      <xdr:row>19</xdr:row>
      <xdr:rowOff>42333</xdr:rowOff>
    </xdr:from>
    <xdr:to>
      <xdr:col>4</xdr:col>
      <xdr:colOff>477309</xdr:colOff>
      <xdr:row>19</xdr:row>
      <xdr:rowOff>148378</xdr:rowOff>
    </xdr:to>
    <xdr:pic>
      <xdr:nvPicPr>
        <xdr:cNvPr id="5" name="Picture 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559" y="4042833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275166</xdr:colOff>
      <xdr:row>19</xdr:row>
      <xdr:rowOff>42333</xdr:rowOff>
    </xdr:from>
    <xdr:to>
      <xdr:col>6</xdr:col>
      <xdr:colOff>487891</xdr:colOff>
      <xdr:row>19</xdr:row>
      <xdr:rowOff>148378</xdr:rowOff>
    </xdr:to>
    <xdr:pic>
      <xdr:nvPicPr>
        <xdr:cNvPr id="6" name="Picture 5" descr="http://upload.wikimedia.org/wikipedia/commons/thumb/b/bd/Flag_of_Cuba.svg/22px-Flag_of_Cub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4116" y="4042833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285750</xdr:colOff>
      <xdr:row>19</xdr:row>
      <xdr:rowOff>31750</xdr:rowOff>
    </xdr:from>
    <xdr:to>
      <xdr:col>8</xdr:col>
      <xdr:colOff>498475</xdr:colOff>
      <xdr:row>19</xdr:row>
      <xdr:rowOff>170180</xdr:rowOff>
    </xdr:to>
    <xdr:pic>
      <xdr:nvPicPr>
        <xdr:cNvPr id="7" name="Picture 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4032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296333</xdr:colOff>
      <xdr:row>19</xdr:row>
      <xdr:rowOff>63501</xdr:rowOff>
    </xdr:from>
    <xdr:to>
      <xdr:col>10</xdr:col>
      <xdr:colOff>509058</xdr:colOff>
      <xdr:row>19</xdr:row>
      <xdr:rowOff>169546</xdr:rowOff>
    </xdr:to>
    <xdr:pic>
      <xdr:nvPicPr>
        <xdr:cNvPr id="8" name="Picture 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1233" y="4064001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254000</xdr:colOff>
      <xdr:row>19</xdr:row>
      <xdr:rowOff>31750</xdr:rowOff>
    </xdr:from>
    <xdr:to>
      <xdr:col>12</xdr:col>
      <xdr:colOff>466725</xdr:colOff>
      <xdr:row>19</xdr:row>
      <xdr:rowOff>170180</xdr:rowOff>
    </xdr:to>
    <xdr:pic>
      <xdr:nvPicPr>
        <xdr:cNvPr id="9" name="Picture 8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875" y="4032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264584</xdr:colOff>
      <xdr:row>19</xdr:row>
      <xdr:rowOff>31750</xdr:rowOff>
    </xdr:from>
    <xdr:to>
      <xdr:col>14</xdr:col>
      <xdr:colOff>477309</xdr:colOff>
      <xdr:row>19</xdr:row>
      <xdr:rowOff>170180</xdr:rowOff>
    </xdr:to>
    <xdr:pic>
      <xdr:nvPicPr>
        <xdr:cNvPr id="10" name="Picture 9" descr="http://upload.wikimedia.org/wikipedia/commons/thumb/a/ab/Flag_of_Panama.svg/22px-Flag_of_Panam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5434" y="4032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264584</xdr:colOff>
      <xdr:row>36</xdr:row>
      <xdr:rowOff>42333</xdr:rowOff>
    </xdr:from>
    <xdr:to>
      <xdr:col>4</xdr:col>
      <xdr:colOff>477309</xdr:colOff>
      <xdr:row>36</xdr:row>
      <xdr:rowOff>148378</xdr:rowOff>
    </xdr:to>
    <xdr:pic>
      <xdr:nvPicPr>
        <xdr:cNvPr id="11" name="Picture 1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559" y="7433733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275166</xdr:colOff>
      <xdr:row>36</xdr:row>
      <xdr:rowOff>42333</xdr:rowOff>
    </xdr:from>
    <xdr:to>
      <xdr:col>6</xdr:col>
      <xdr:colOff>487891</xdr:colOff>
      <xdr:row>36</xdr:row>
      <xdr:rowOff>148378</xdr:rowOff>
    </xdr:to>
    <xdr:pic>
      <xdr:nvPicPr>
        <xdr:cNvPr id="12" name="Picture 11" descr="http://upload.wikimedia.org/wikipedia/commons/thumb/b/bd/Flag_of_Cuba.svg/22px-Flag_of_Cub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4116" y="7433733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285750</xdr:colOff>
      <xdr:row>36</xdr:row>
      <xdr:rowOff>31750</xdr:rowOff>
    </xdr:from>
    <xdr:to>
      <xdr:col>8</xdr:col>
      <xdr:colOff>498475</xdr:colOff>
      <xdr:row>36</xdr:row>
      <xdr:rowOff>170180</xdr:rowOff>
    </xdr:to>
    <xdr:pic>
      <xdr:nvPicPr>
        <xdr:cNvPr id="13" name="Picture 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7423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296333</xdr:colOff>
      <xdr:row>36</xdr:row>
      <xdr:rowOff>63501</xdr:rowOff>
    </xdr:from>
    <xdr:to>
      <xdr:col>10</xdr:col>
      <xdr:colOff>509058</xdr:colOff>
      <xdr:row>36</xdr:row>
      <xdr:rowOff>169546</xdr:rowOff>
    </xdr:to>
    <xdr:pic>
      <xdr:nvPicPr>
        <xdr:cNvPr id="14" name="Picture 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1233" y="7454901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254000</xdr:colOff>
      <xdr:row>36</xdr:row>
      <xdr:rowOff>31750</xdr:rowOff>
    </xdr:from>
    <xdr:to>
      <xdr:col>12</xdr:col>
      <xdr:colOff>466725</xdr:colOff>
      <xdr:row>36</xdr:row>
      <xdr:rowOff>170180</xdr:rowOff>
    </xdr:to>
    <xdr:pic>
      <xdr:nvPicPr>
        <xdr:cNvPr id="15" name="Picture 14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875" y="7423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264584</xdr:colOff>
      <xdr:row>36</xdr:row>
      <xdr:rowOff>31750</xdr:rowOff>
    </xdr:from>
    <xdr:to>
      <xdr:col>14</xdr:col>
      <xdr:colOff>477309</xdr:colOff>
      <xdr:row>36</xdr:row>
      <xdr:rowOff>170180</xdr:rowOff>
    </xdr:to>
    <xdr:pic>
      <xdr:nvPicPr>
        <xdr:cNvPr id="16" name="Picture 15" descr="http://upload.wikimedia.org/wikipedia/commons/thumb/a/ab/Flag_of_Panama.svg/22px-Flag_of_Panam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5434" y="7423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306917</xdr:colOff>
      <xdr:row>36</xdr:row>
      <xdr:rowOff>0</xdr:rowOff>
    </xdr:from>
    <xdr:to>
      <xdr:col>16</xdr:col>
      <xdr:colOff>498052</xdr:colOff>
      <xdr:row>36</xdr:row>
      <xdr:rowOff>191135</xdr:rowOff>
    </xdr:to>
    <xdr:pic>
      <xdr:nvPicPr>
        <xdr:cNvPr id="17" name="Picture 16" descr="http://upload.wikimedia.org/wikipedia/commons/thumb/f/f3/Flag_of_Switzerland.svg/20px-Flag_of_Switzerland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0742" y="7391400"/>
          <a:ext cx="191135" cy="191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306917</xdr:colOff>
      <xdr:row>51</xdr:row>
      <xdr:rowOff>0</xdr:rowOff>
    </xdr:from>
    <xdr:to>
      <xdr:col>16</xdr:col>
      <xdr:colOff>498052</xdr:colOff>
      <xdr:row>51</xdr:row>
      <xdr:rowOff>191135</xdr:rowOff>
    </xdr:to>
    <xdr:pic>
      <xdr:nvPicPr>
        <xdr:cNvPr id="18" name="Picture 17" descr="http://upload.wikimedia.org/wikipedia/commons/thumb/f/f3/Flag_of_Switzerland.svg/20px-Flag_of_Switzerland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0742" y="10391775"/>
          <a:ext cx="191135" cy="191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264584</xdr:colOff>
      <xdr:row>51</xdr:row>
      <xdr:rowOff>42333</xdr:rowOff>
    </xdr:from>
    <xdr:to>
      <xdr:col>4</xdr:col>
      <xdr:colOff>477309</xdr:colOff>
      <xdr:row>51</xdr:row>
      <xdr:rowOff>148378</xdr:rowOff>
    </xdr:to>
    <xdr:pic>
      <xdr:nvPicPr>
        <xdr:cNvPr id="19" name="Picture 18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559" y="10434108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275166</xdr:colOff>
      <xdr:row>51</xdr:row>
      <xdr:rowOff>42333</xdr:rowOff>
    </xdr:from>
    <xdr:to>
      <xdr:col>6</xdr:col>
      <xdr:colOff>487891</xdr:colOff>
      <xdr:row>51</xdr:row>
      <xdr:rowOff>148378</xdr:rowOff>
    </xdr:to>
    <xdr:pic>
      <xdr:nvPicPr>
        <xdr:cNvPr id="20" name="Picture 19" descr="http://upload.wikimedia.org/wikipedia/commons/thumb/b/bd/Flag_of_Cuba.svg/22px-Flag_of_Cub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4116" y="10434108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285750</xdr:colOff>
      <xdr:row>51</xdr:row>
      <xdr:rowOff>31750</xdr:rowOff>
    </xdr:from>
    <xdr:to>
      <xdr:col>8</xdr:col>
      <xdr:colOff>498475</xdr:colOff>
      <xdr:row>51</xdr:row>
      <xdr:rowOff>170180</xdr:rowOff>
    </xdr:to>
    <xdr:pic>
      <xdr:nvPicPr>
        <xdr:cNvPr id="21" name="Picture 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10423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296333</xdr:colOff>
      <xdr:row>51</xdr:row>
      <xdr:rowOff>63501</xdr:rowOff>
    </xdr:from>
    <xdr:to>
      <xdr:col>10</xdr:col>
      <xdr:colOff>509058</xdr:colOff>
      <xdr:row>51</xdr:row>
      <xdr:rowOff>169546</xdr:rowOff>
    </xdr:to>
    <xdr:pic>
      <xdr:nvPicPr>
        <xdr:cNvPr id="22" name="Picture 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1233" y="10455276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254000</xdr:colOff>
      <xdr:row>51</xdr:row>
      <xdr:rowOff>31750</xdr:rowOff>
    </xdr:from>
    <xdr:to>
      <xdr:col>12</xdr:col>
      <xdr:colOff>466725</xdr:colOff>
      <xdr:row>51</xdr:row>
      <xdr:rowOff>170180</xdr:rowOff>
    </xdr:to>
    <xdr:pic>
      <xdr:nvPicPr>
        <xdr:cNvPr id="23" name="Picture 2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875" y="10423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264584</xdr:colOff>
      <xdr:row>51</xdr:row>
      <xdr:rowOff>31750</xdr:rowOff>
    </xdr:from>
    <xdr:to>
      <xdr:col>14</xdr:col>
      <xdr:colOff>477309</xdr:colOff>
      <xdr:row>51</xdr:row>
      <xdr:rowOff>170180</xdr:rowOff>
    </xdr:to>
    <xdr:pic>
      <xdr:nvPicPr>
        <xdr:cNvPr id="24" name="Picture 23" descr="http://upload.wikimedia.org/wikipedia/commons/thumb/a/ab/Flag_of_Panama.svg/22px-Flag_of_Panam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5434" y="10423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268432</xdr:colOff>
      <xdr:row>19</xdr:row>
      <xdr:rowOff>34636</xdr:rowOff>
    </xdr:from>
    <xdr:to>
      <xdr:col>18</xdr:col>
      <xdr:colOff>481157</xdr:colOff>
      <xdr:row>19</xdr:row>
      <xdr:rowOff>173066</xdr:rowOff>
    </xdr:to>
    <xdr:pic>
      <xdr:nvPicPr>
        <xdr:cNvPr id="25" name="Picture 24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5232" y="4035136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268432</xdr:colOff>
      <xdr:row>36</xdr:row>
      <xdr:rowOff>34636</xdr:rowOff>
    </xdr:from>
    <xdr:to>
      <xdr:col>18</xdr:col>
      <xdr:colOff>481157</xdr:colOff>
      <xdr:row>36</xdr:row>
      <xdr:rowOff>173066</xdr:rowOff>
    </xdr:to>
    <xdr:pic>
      <xdr:nvPicPr>
        <xdr:cNvPr id="26" name="Picture 25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5232" y="7426036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268432</xdr:colOff>
      <xdr:row>51</xdr:row>
      <xdr:rowOff>34636</xdr:rowOff>
    </xdr:from>
    <xdr:to>
      <xdr:col>18</xdr:col>
      <xdr:colOff>481157</xdr:colOff>
      <xdr:row>51</xdr:row>
      <xdr:rowOff>173066</xdr:rowOff>
    </xdr:to>
    <xdr:pic>
      <xdr:nvPicPr>
        <xdr:cNvPr id="27" name="Picture 26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5232" y="10426411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994</xdr:row>
      <xdr:rowOff>31750</xdr:rowOff>
    </xdr:from>
    <xdr:to>
      <xdr:col>0</xdr:col>
      <xdr:colOff>3175</xdr:colOff>
      <xdr:row>994</xdr:row>
      <xdr:rowOff>170180</xdr:rowOff>
    </xdr:to>
    <xdr:pic>
      <xdr:nvPicPr>
        <xdr:cNvPr id="2" name="Picture 1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994</xdr:row>
      <xdr:rowOff>31750</xdr:rowOff>
    </xdr:from>
    <xdr:to>
      <xdr:col>0</xdr:col>
      <xdr:colOff>3175</xdr:colOff>
      <xdr:row>994</xdr:row>
      <xdr:rowOff>170180</xdr:rowOff>
    </xdr:to>
    <xdr:pic>
      <xdr:nvPicPr>
        <xdr:cNvPr id="3" name="Picture 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258234</xdr:colOff>
      <xdr:row>1</xdr:row>
      <xdr:rowOff>35983</xdr:rowOff>
    </xdr:from>
    <xdr:to>
      <xdr:col>18</xdr:col>
      <xdr:colOff>133351</xdr:colOff>
      <xdr:row>11</xdr:row>
      <xdr:rowOff>84666</xdr:rowOff>
    </xdr:to>
    <xdr:pic>
      <xdr:nvPicPr>
        <xdr:cNvPr id="4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209" y="236008"/>
          <a:ext cx="10838392" cy="204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401</xdr:row>
      <xdr:rowOff>38100</xdr:rowOff>
    </xdr:from>
    <xdr:to>
      <xdr:col>6</xdr:col>
      <xdr:colOff>260350</xdr:colOff>
      <xdr:row>401</xdr:row>
      <xdr:rowOff>176530</xdr:rowOff>
    </xdr:to>
    <xdr:pic>
      <xdr:nvPicPr>
        <xdr:cNvPr id="8" name="Picture 7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24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47625</xdr:colOff>
      <xdr:row>435</xdr:row>
      <xdr:rowOff>38100</xdr:rowOff>
    </xdr:from>
    <xdr:ext cx="212725" cy="138430"/>
    <xdr:pic>
      <xdr:nvPicPr>
        <xdr:cNvPr id="9" name="Picture 8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24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450</xdr:row>
      <xdr:rowOff>38100</xdr:rowOff>
    </xdr:from>
    <xdr:ext cx="212725" cy="138430"/>
    <xdr:pic>
      <xdr:nvPicPr>
        <xdr:cNvPr id="10" name="Picture 9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24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458</xdr:row>
      <xdr:rowOff>38100</xdr:rowOff>
    </xdr:from>
    <xdr:ext cx="212725" cy="138430"/>
    <xdr:pic>
      <xdr:nvPicPr>
        <xdr:cNvPr id="11" name="Picture 10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24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</xdr:row>
      <xdr:rowOff>47625</xdr:rowOff>
    </xdr:from>
    <xdr:ext cx="212725" cy="106045"/>
    <xdr:pic>
      <xdr:nvPicPr>
        <xdr:cNvPr id="12" name="Picture 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237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</xdr:row>
      <xdr:rowOff>47625</xdr:rowOff>
    </xdr:from>
    <xdr:ext cx="212725" cy="106045"/>
    <xdr:pic>
      <xdr:nvPicPr>
        <xdr:cNvPr id="13" name="Picture 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257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</xdr:row>
      <xdr:rowOff>47625</xdr:rowOff>
    </xdr:from>
    <xdr:ext cx="212725" cy="106045"/>
    <xdr:pic>
      <xdr:nvPicPr>
        <xdr:cNvPr id="14" name="Picture 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276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</xdr:row>
      <xdr:rowOff>47625</xdr:rowOff>
    </xdr:from>
    <xdr:ext cx="212725" cy="106045"/>
    <xdr:pic>
      <xdr:nvPicPr>
        <xdr:cNvPr id="15" name="Picture 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295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</xdr:row>
      <xdr:rowOff>47625</xdr:rowOff>
    </xdr:from>
    <xdr:ext cx="212725" cy="106045"/>
    <xdr:pic>
      <xdr:nvPicPr>
        <xdr:cNvPr id="16" name="Picture 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314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</xdr:row>
      <xdr:rowOff>47625</xdr:rowOff>
    </xdr:from>
    <xdr:ext cx="212725" cy="106045"/>
    <xdr:pic>
      <xdr:nvPicPr>
        <xdr:cNvPr id="17" name="Picture 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333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</xdr:row>
      <xdr:rowOff>47625</xdr:rowOff>
    </xdr:from>
    <xdr:ext cx="212725" cy="106045"/>
    <xdr:pic>
      <xdr:nvPicPr>
        <xdr:cNvPr id="18" name="Picture 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352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50</xdr:row>
      <xdr:rowOff>47625</xdr:rowOff>
    </xdr:from>
    <xdr:ext cx="212725" cy="106045"/>
    <xdr:pic>
      <xdr:nvPicPr>
        <xdr:cNvPr id="19" name="Picture 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371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53</xdr:row>
      <xdr:rowOff>47625</xdr:rowOff>
    </xdr:from>
    <xdr:ext cx="212725" cy="106045"/>
    <xdr:pic>
      <xdr:nvPicPr>
        <xdr:cNvPr id="20" name="Picture 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390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</xdr:row>
      <xdr:rowOff>47625</xdr:rowOff>
    </xdr:from>
    <xdr:ext cx="212725" cy="106045"/>
    <xdr:pic>
      <xdr:nvPicPr>
        <xdr:cNvPr id="21" name="Picture 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409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</xdr:row>
      <xdr:rowOff>47625</xdr:rowOff>
    </xdr:from>
    <xdr:ext cx="212725" cy="106045"/>
    <xdr:pic>
      <xdr:nvPicPr>
        <xdr:cNvPr id="22" name="Picture 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428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</xdr:row>
      <xdr:rowOff>47625</xdr:rowOff>
    </xdr:from>
    <xdr:ext cx="212725" cy="106045"/>
    <xdr:pic>
      <xdr:nvPicPr>
        <xdr:cNvPr id="23" name="Picture 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447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</xdr:row>
      <xdr:rowOff>47625</xdr:rowOff>
    </xdr:from>
    <xdr:ext cx="212725" cy="106045"/>
    <xdr:pic>
      <xdr:nvPicPr>
        <xdr:cNvPr id="24" name="Picture 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466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71</xdr:row>
      <xdr:rowOff>47625</xdr:rowOff>
    </xdr:from>
    <xdr:ext cx="212725" cy="106045"/>
    <xdr:pic>
      <xdr:nvPicPr>
        <xdr:cNvPr id="25" name="Picture 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485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82</xdr:row>
      <xdr:rowOff>47625</xdr:rowOff>
    </xdr:from>
    <xdr:ext cx="212725" cy="106045"/>
    <xdr:pic>
      <xdr:nvPicPr>
        <xdr:cNvPr id="26" name="Picture 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504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72</xdr:row>
      <xdr:rowOff>47625</xdr:rowOff>
    </xdr:from>
    <xdr:ext cx="212725" cy="106045"/>
    <xdr:pic>
      <xdr:nvPicPr>
        <xdr:cNvPr id="27" name="Picture 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523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</xdr:row>
      <xdr:rowOff>47625</xdr:rowOff>
    </xdr:from>
    <xdr:ext cx="212725" cy="106045"/>
    <xdr:pic>
      <xdr:nvPicPr>
        <xdr:cNvPr id="28" name="Picture 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542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92</xdr:row>
      <xdr:rowOff>47625</xdr:rowOff>
    </xdr:from>
    <xdr:ext cx="212725" cy="106045"/>
    <xdr:pic>
      <xdr:nvPicPr>
        <xdr:cNvPr id="29" name="Picture 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561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77</xdr:row>
      <xdr:rowOff>47625</xdr:rowOff>
    </xdr:from>
    <xdr:ext cx="212725" cy="106045"/>
    <xdr:pic>
      <xdr:nvPicPr>
        <xdr:cNvPr id="30" name="Picture 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580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117</xdr:row>
      <xdr:rowOff>47625</xdr:rowOff>
    </xdr:from>
    <xdr:ext cx="212725" cy="106045"/>
    <xdr:pic>
      <xdr:nvPicPr>
        <xdr:cNvPr id="31" name="Picture 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599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95</xdr:row>
      <xdr:rowOff>47625</xdr:rowOff>
    </xdr:from>
    <xdr:ext cx="212725" cy="106045"/>
    <xdr:pic>
      <xdr:nvPicPr>
        <xdr:cNvPr id="32" name="Picture 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618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118</xdr:row>
      <xdr:rowOff>47625</xdr:rowOff>
    </xdr:from>
    <xdr:ext cx="212725" cy="106045"/>
    <xdr:pic>
      <xdr:nvPicPr>
        <xdr:cNvPr id="33" name="Picture 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638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</xdr:row>
      <xdr:rowOff>47625</xdr:rowOff>
    </xdr:from>
    <xdr:ext cx="212725" cy="106045"/>
    <xdr:pic>
      <xdr:nvPicPr>
        <xdr:cNvPr id="34" name="Picture 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657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</xdr:row>
      <xdr:rowOff>47625</xdr:rowOff>
    </xdr:from>
    <xdr:ext cx="212725" cy="106045"/>
    <xdr:pic>
      <xdr:nvPicPr>
        <xdr:cNvPr id="35" name="Picture 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676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100</xdr:row>
      <xdr:rowOff>47625</xdr:rowOff>
    </xdr:from>
    <xdr:ext cx="212725" cy="106045"/>
    <xdr:pic>
      <xdr:nvPicPr>
        <xdr:cNvPr id="36" name="Picture 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695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57</xdr:row>
      <xdr:rowOff>47625</xdr:rowOff>
    </xdr:from>
    <xdr:ext cx="212725" cy="106045"/>
    <xdr:pic>
      <xdr:nvPicPr>
        <xdr:cNvPr id="37" name="Picture 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714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58</xdr:row>
      <xdr:rowOff>47625</xdr:rowOff>
    </xdr:from>
    <xdr:ext cx="212725" cy="106045"/>
    <xdr:pic>
      <xdr:nvPicPr>
        <xdr:cNvPr id="38" name="Picture 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733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68</xdr:row>
      <xdr:rowOff>47625</xdr:rowOff>
    </xdr:from>
    <xdr:ext cx="212725" cy="106045"/>
    <xdr:pic>
      <xdr:nvPicPr>
        <xdr:cNvPr id="39" name="Picture 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752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137</xdr:row>
      <xdr:rowOff>47625</xdr:rowOff>
    </xdr:from>
    <xdr:ext cx="212725" cy="106045"/>
    <xdr:pic>
      <xdr:nvPicPr>
        <xdr:cNvPr id="40" name="Picture 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771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59</xdr:row>
      <xdr:rowOff>47625</xdr:rowOff>
    </xdr:from>
    <xdr:ext cx="212725" cy="106045"/>
    <xdr:pic>
      <xdr:nvPicPr>
        <xdr:cNvPr id="41" name="Picture 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790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</xdr:row>
      <xdr:rowOff>47625</xdr:rowOff>
    </xdr:from>
    <xdr:ext cx="212725" cy="106045"/>
    <xdr:pic>
      <xdr:nvPicPr>
        <xdr:cNvPr id="42" name="Picture 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809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143</xdr:row>
      <xdr:rowOff>47625</xdr:rowOff>
    </xdr:from>
    <xdr:ext cx="212725" cy="106045"/>
    <xdr:pic>
      <xdr:nvPicPr>
        <xdr:cNvPr id="43" name="Picture 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828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158</xdr:row>
      <xdr:rowOff>47625</xdr:rowOff>
    </xdr:from>
    <xdr:ext cx="212725" cy="106045"/>
    <xdr:pic>
      <xdr:nvPicPr>
        <xdr:cNvPr id="44" name="Picture 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847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</xdr:row>
      <xdr:rowOff>47625</xdr:rowOff>
    </xdr:from>
    <xdr:ext cx="212725" cy="106045"/>
    <xdr:pic>
      <xdr:nvPicPr>
        <xdr:cNvPr id="45" name="Picture 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866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69</xdr:row>
      <xdr:rowOff>47625</xdr:rowOff>
    </xdr:from>
    <xdr:ext cx="212725" cy="106045"/>
    <xdr:pic>
      <xdr:nvPicPr>
        <xdr:cNvPr id="46" name="Picture 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885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157</xdr:row>
      <xdr:rowOff>47625</xdr:rowOff>
    </xdr:from>
    <xdr:ext cx="212725" cy="106045"/>
    <xdr:pic>
      <xdr:nvPicPr>
        <xdr:cNvPr id="47" name="Picture 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904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83</xdr:row>
      <xdr:rowOff>47625</xdr:rowOff>
    </xdr:from>
    <xdr:ext cx="212725" cy="106045"/>
    <xdr:pic>
      <xdr:nvPicPr>
        <xdr:cNvPr id="48" name="Picture 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923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101</xdr:row>
      <xdr:rowOff>47625</xdr:rowOff>
    </xdr:from>
    <xdr:ext cx="212725" cy="106045"/>
    <xdr:pic>
      <xdr:nvPicPr>
        <xdr:cNvPr id="49" name="Picture 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942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148</xdr:row>
      <xdr:rowOff>47625</xdr:rowOff>
    </xdr:from>
    <xdr:ext cx="212725" cy="106045"/>
    <xdr:pic>
      <xdr:nvPicPr>
        <xdr:cNvPr id="50" name="Picture 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961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172</xdr:row>
      <xdr:rowOff>47625</xdr:rowOff>
    </xdr:from>
    <xdr:ext cx="212725" cy="106045"/>
    <xdr:pic>
      <xdr:nvPicPr>
        <xdr:cNvPr id="51" name="Picture 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980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87</xdr:row>
      <xdr:rowOff>47625</xdr:rowOff>
    </xdr:from>
    <xdr:ext cx="212725" cy="106045"/>
    <xdr:pic>
      <xdr:nvPicPr>
        <xdr:cNvPr id="52" name="Picture 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999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104</xdr:row>
      <xdr:rowOff>47625</xdr:rowOff>
    </xdr:from>
    <xdr:ext cx="212725" cy="106045"/>
    <xdr:pic>
      <xdr:nvPicPr>
        <xdr:cNvPr id="53" name="Picture 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019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144</xdr:row>
      <xdr:rowOff>47625</xdr:rowOff>
    </xdr:from>
    <xdr:ext cx="212725" cy="106045"/>
    <xdr:pic>
      <xdr:nvPicPr>
        <xdr:cNvPr id="54" name="Picture 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038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173</xdr:row>
      <xdr:rowOff>47625</xdr:rowOff>
    </xdr:from>
    <xdr:ext cx="212725" cy="106045"/>
    <xdr:pic>
      <xdr:nvPicPr>
        <xdr:cNvPr id="55" name="Picture 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057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88</xdr:row>
      <xdr:rowOff>47625</xdr:rowOff>
    </xdr:from>
    <xdr:ext cx="212725" cy="106045"/>
    <xdr:pic>
      <xdr:nvPicPr>
        <xdr:cNvPr id="56" name="Picture 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076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169</xdr:row>
      <xdr:rowOff>47625</xdr:rowOff>
    </xdr:from>
    <xdr:ext cx="212725" cy="106045"/>
    <xdr:pic>
      <xdr:nvPicPr>
        <xdr:cNvPr id="57" name="Picture 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095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102</xdr:row>
      <xdr:rowOff>47625</xdr:rowOff>
    </xdr:from>
    <xdr:ext cx="212725" cy="106045"/>
    <xdr:pic>
      <xdr:nvPicPr>
        <xdr:cNvPr id="58" name="Picture 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114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170</xdr:row>
      <xdr:rowOff>47625</xdr:rowOff>
    </xdr:from>
    <xdr:ext cx="212725" cy="106045"/>
    <xdr:pic>
      <xdr:nvPicPr>
        <xdr:cNvPr id="59" name="Picture 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133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99</xdr:row>
      <xdr:rowOff>47625</xdr:rowOff>
    </xdr:from>
    <xdr:ext cx="212725" cy="106045"/>
    <xdr:pic>
      <xdr:nvPicPr>
        <xdr:cNvPr id="60" name="Picture 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152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106</xdr:row>
      <xdr:rowOff>47625</xdr:rowOff>
    </xdr:from>
    <xdr:ext cx="212725" cy="106045"/>
    <xdr:pic>
      <xdr:nvPicPr>
        <xdr:cNvPr id="61" name="Picture 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171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167</xdr:row>
      <xdr:rowOff>47625</xdr:rowOff>
    </xdr:from>
    <xdr:ext cx="212725" cy="106045"/>
    <xdr:pic>
      <xdr:nvPicPr>
        <xdr:cNvPr id="62" name="Picture 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190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109</xdr:row>
      <xdr:rowOff>47625</xdr:rowOff>
    </xdr:from>
    <xdr:ext cx="212725" cy="106045"/>
    <xdr:pic>
      <xdr:nvPicPr>
        <xdr:cNvPr id="63" name="Picture 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209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177</xdr:row>
      <xdr:rowOff>47625</xdr:rowOff>
    </xdr:from>
    <xdr:ext cx="212725" cy="106045"/>
    <xdr:pic>
      <xdr:nvPicPr>
        <xdr:cNvPr id="64" name="Picture 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228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174</xdr:row>
      <xdr:rowOff>47625</xdr:rowOff>
    </xdr:from>
    <xdr:ext cx="212725" cy="106045"/>
    <xdr:pic>
      <xdr:nvPicPr>
        <xdr:cNvPr id="65" name="Picture 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247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74</xdr:row>
      <xdr:rowOff>47625</xdr:rowOff>
    </xdr:from>
    <xdr:ext cx="212725" cy="106045"/>
    <xdr:pic>
      <xdr:nvPicPr>
        <xdr:cNvPr id="66" name="Picture 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266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191</xdr:row>
      <xdr:rowOff>47625</xdr:rowOff>
    </xdr:from>
    <xdr:ext cx="212725" cy="106045"/>
    <xdr:pic>
      <xdr:nvPicPr>
        <xdr:cNvPr id="67" name="Picture 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285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93</xdr:row>
      <xdr:rowOff>47625</xdr:rowOff>
    </xdr:from>
    <xdr:ext cx="212725" cy="106045"/>
    <xdr:pic>
      <xdr:nvPicPr>
        <xdr:cNvPr id="68" name="Picture 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304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125</xdr:row>
      <xdr:rowOff>47625</xdr:rowOff>
    </xdr:from>
    <xdr:ext cx="212725" cy="106045"/>
    <xdr:pic>
      <xdr:nvPicPr>
        <xdr:cNvPr id="69" name="Picture 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323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127</xdr:row>
      <xdr:rowOff>47625</xdr:rowOff>
    </xdr:from>
    <xdr:ext cx="212725" cy="106045"/>
    <xdr:pic>
      <xdr:nvPicPr>
        <xdr:cNvPr id="70" name="Picture 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342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114</xdr:row>
      <xdr:rowOff>47625</xdr:rowOff>
    </xdr:from>
    <xdr:ext cx="212725" cy="106045"/>
    <xdr:pic>
      <xdr:nvPicPr>
        <xdr:cNvPr id="71" name="Picture 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361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203</xdr:row>
      <xdr:rowOff>47625</xdr:rowOff>
    </xdr:from>
    <xdr:ext cx="212725" cy="106045"/>
    <xdr:pic>
      <xdr:nvPicPr>
        <xdr:cNvPr id="72" name="Picture 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380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119</xdr:row>
      <xdr:rowOff>47625</xdr:rowOff>
    </xdr:from>
    <xdr:ext cx="212725" cy="106045"/>
    <xdr:pic>
      <xdr:nvPicPr>
        <xdr:cNvPr id="73" name="Picture 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400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135</xdr:row>
      <xdr:rowOff>47625</xdr:rowOff>
    </xdr:from>
    <xdr:ext cx="212725" cy="106045"/>
    <xdr:pic>
      <xdr:nvPicPr>
        <xdr:cNvPr id="74" name="Picture 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419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448</xdr:row>
      <xdr:rowOff>47625</xdr:rowOff>
    </xdr:from>
    <xdr:ext cx="212725" cy="106045"/>
    <xdr:pic>
      <xdr:nvPicPr>
        <xdr:cNvPr id="75" name="Picture 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438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128</xdr:row>
      <xdr:rowOff>47625</xdr:rowOff>
    </xdr:from>
    <xdr:ext cx="212725" cy="106045"/>
    <xdr:pic>
      <xdr:nvPicPr>
        <xdr:cNvPr id="76" name="Picture 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457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133</xdr:row>
      <xdr:rowOff>47625</xdr:rowOff>
    </xdr:from>
    <xdr:ext cx="212725" cy="106045"/>
    <xdr:pic>
      <xdr:nvPicPr>
        <xdr:cNvPr id="77" name="Picture 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476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204</xdr:row>
      <xdr:rowOff>47625</xdr:rowOff>
    </xdr:from>
    <xdr:ext cx="212725" cy="106045"/>
    <xdr:pic>
      <xdr:nvPicPr>
        <xdr:cNvPr id="78" name="Picture 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495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183</xdr:row>
      <xdr:rowOff>47625</xdr:rowOff>
    </xdr:from>
    <xdr:ext cx="212725" cy="106045"/>
    <xdr:pic>
      <xdr:nvPicPr>
        <xdr:cNvPr id="79" name="Picture 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514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115</xdr:row>
      <xdr:rowOff>47625</xdr:rowOff>
    </xdr:from>
    <xdr:ext cx="212725" cy="106045"/>
    <xdr:pic>
      <xdr:nvPicPr>
        <xdr:cNvPr id="80" name="Picture 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533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215</xdr:row>
      <xdr:rowOff>47625</xdr:rowOff>
    </xdr:from>
    <xdr:ext cx="212725" cy="106045"/>
    <xdr:pic>
      <xdr:nvPicPr>
        <xdr:cNvPr id="81" name="Picture 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552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145</xdr:row>
      <xdr:rowOff>47625</xdr:rowOff>
    </xdr:from>
    <xdr:ext cx="212725" cy="106045"/>
    <xdr:pic>
      <xdr:nvPicPr>
        <xdr:cNvPr id="82" name="Picture 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571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138</xdr:row>
      <xdr:rowOff>47625</xdr:rowOff>
    </xdr:from>
    <xdr:ext cx="212725" cy="106045"/>
    <xdr:pic>
      <xdr:nvPicPr>
        <xdr:cNvPr id="83" name="Picture 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590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149</xdr:row>
      <xdr:rowOff>47625</xdr:rowOff>
    </xdr:from>
    <xdr:ext cx="212725" cy="106045"/>
    <xdr:pic>
      <xdr:nvPicPr>
        <xdr:cNvPr id="84" name="Picture 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609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146</xdr:row>
      <xdr:rowOff>47625</xdr:rowOff>
    </xdr:from>
    <xdr:ext cx="212725" cy="106045"/>
    <xdr:pic>
      <xdr:nvPicPr>
        <xdr:cNvPr id="85" name="Picture 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628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151</xdr:row>
      <xdr:rowOff>47625</xdr:rowOff>
    </xdr:from>
    <xdr:ext cx="212725" cy="106045"/>
    <xdr:pic>
      <xdr:nvPicPr>
        <xdr:cNvPr id="86" name="Picture 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647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205</xdr:row>
      <xdr:rowOff>47625</xdr:rowOff>
    </xdr:from>
    <xdr:ext cx="212725" cy="106045"/>
    <xdr:pic>
      <xdr:nvPicPr>
        <xdr:cNvPr id="87" name="Picture 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666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120</xdr:row>
      <xdr:rowOff>47625</xdr:rowOff>
    </xdr:from>
    <xdr:ext cx="212725" cy="106045"/>
    <xdr:pic>
      <xdr:nvPicPr>
        <xdr:cNvPr id="88" name="Picture 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685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134</xdr:row>
      <xdr:rowOff>47625</xdr:rowOff>
    </xdr:from>
    <xdr:ext cx="212725" cy="106045"/>
    <xdr:pic>
      <xdr:nvPicPr>
        <xdr:cNvPr id="89" name="Picture 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704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141</xdr:row>
      <xdr:rowOff>47625</xdr:rowOff>
    </xdr:from>
    <xdr:ext cx="212725" cy="106045"/>
    <xdr:pic>
      <xdr:nvPicPr>
        <xdr:cNvPr id="90" name="Picture 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723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142</xdr:row>
      <xdr:rowOff>47625</xdr:rowOff>
    </xdr:from>
    <xdr:ext cx="212725" cy="106045"/>
    <xdr:pic>
      <xdr:nvPicPr>
        <xdr:cNvPr id="91" name="Picture 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742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209</xdr:row>
      <xdr:rowOff>47625</xdr:rowOff>
    </xdr:from>
    <xdr:ext cx="212725" cy="106045"/>
    <xdr:pic>
      <xdr:nvPicPr>
        <xdr:cNvPr id="92" name="Picture 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761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171</xdr:row>
      <xdr:rowOff>47625</xdr:rowOff>
    </xdr:from>
    <xdr:ext cx="212725" cy="106045"/>
    <xdr:pic>
      <xdr:nvPicPr>
        <xdr:cNvPr id="93" name="Picture 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781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212</xdr:row>
      <xdr:rowOff>47625</xdr:rowOff>
    </xdr:from>
    <xdr:ext cx="212725" cy="106045"/>
    <xdr:pic>
      <xdr:nvPicPr>
        <xdr:cNvPr id="94" name="Picture 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800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225</xdr:row>
      <xdr:rowOff>47625</xdr:rowOff>
    </xdr:from>
    <xdr:ext cx="212725" cy="106045"/>
    <xdr:pic>
      <xdr:nvPicPr>
        <xdr:cNvPr id="95" name="Picture 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819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164</xdr:row>
      <xdr:rowOff>47625</xdr:rowOff>
    </xdr:from>
    <xdr:ext cx="212725" cy="106045"/>
    <xdr:pic>
      <xdr:nvPicPr>
        <xdr:cNvPr id="96" name="Picture 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838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165</xdr:row>
      <xdr:rowOff>47625</xdr:rowOff>
    </xdr:from>
    <xdr:ext cx="212725" cy="106045"/>
    <xdr:pic>
      <xdr:nvPicPr>
        <xdr:cNvPr id="97" name="Picture 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857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217</xdr:row>
      <xdr:rowOff>47625</xdr:rowOff>
    </xdr:from>
    <xdr:ext cx="212725" cy="106045"/>
    <xdr:pic>
      <xdr:nvPicPr>
        <xdr:cNvPr id="98" name="Picture 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876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218</xdr:row>
      <xdr:rowOff>47625</xdr:rowOff>
    </xdr:from>
    <xdr:ext cx="212725" cy="106045"/>
    <xdr:pic>
      <xdr:nvPicPr>
        <xdr:cNvPr id="99" name="Picture 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895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255</xdr:row>
      <xdr:rowOff>47625</xdr:rowOff>
    </xdr:from>
    <xdr:ext cx="212725" cy="106045"/>
    <xdr:pic>
      <xdr:nvPicPr>
        <xdr:cNvPr id="100" name="Picture 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914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152</xdr:row>
      <xdr:rowOff>47625</xdr:rowOff>
    </xdr:from>
    <xdr:ext cx="212725" cy="106045"/>
    <xdr:pic>
      <xdr:nvPicPr>
        <xdr:cNvPr id="101" name="Picture 1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933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247</xdr:row>
      <xdr:rowOff>47625</xdr:rowOff>
    </xdr:from>
    <xdr:ext cx="212725" cy="106045"/>
    <xdr:pic>
      <xdr:nvPicPr>
        <xdr:cNvPr id="102" name="Picture 1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952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227</xdr:row>
      <xdr:rowOff>47625</xdr:rowOff>
    </xdr:from>
    <xdr:ext cx="212725" cy="106045"/>
    <xdr:pic>
      <xdr:nvPicPr>
        <xdr:cNvPr id="103" name="Picture 1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971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248</xdr:row>
      <xdr:rowOff>47625</xdr:rowOff>
    </xdr:from>
    <xdr:ext cx="212725" cy="106045"/>
    <xdr:pic>
      <xdr:nvPicPr>
        <xdr:cNvPr id="104" name="Picture 1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990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272</xdr:row>
      <xdr:rowOff>47625</xdr:rowOff>
    </xdr:from>
    <xdr:ext cx="212725" cy="106045"/>
    <xdr:pic>
      <xdr:nvPicPr>
        <xdr:cNvPr id="105" name="Picture 1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009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222</xdr:row>
      <xdr:rowOff>47625</xdr:rowOff>
    </xdr:from>
    <xdr:ext cx="212725" cy="106045"/>
    <xdr:pic>
      <xdr:nvPicPr>
        <xdr:cNvPr id="106" name="Picture 1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028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181</xdr:row>
      <xdr:rowOff>47625</xdr:rowOff>
    </xdr:from>
    <xdr:ext cx="212725" cy="106045"/>
    <xdr:pic>
      <xdr:nvPicPr>
        <xdr:cNvPr id="107" name="Picture 1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047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160</xdr:row>
      <xdr:rowOff>47625</xdr:rowOff>
    </xdr:from>
    <xdr:ext cx="212725" cy="106045"/>
    <xdr:pic>
      <xdr:nvPicPr>
        <xdr:cNvPr id="108" name="Picture 1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066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249</xdr:row>
      <xdr:rowOff>47625</xdr:rowOff>
    </xdr:from>
    <xdr:ext cx="212725" cy="106045"/>
    <xdr:pic>
      <xdr:nvPicPr>
        <xdr:cNvPr id="109" name="Picture 1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085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232</xdr:row>
      <xdr:rowOff>47625</xdr:rowOff>
    </xdr:from>
    <xdr:ext cx="212725" cy="106045"/>
    <xdr:pic>
      <xdr:nvPicPr>
        <xdr:cNvPr id="110" name="Picture 1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104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175</xdr:row>
      <xdr:rowOff>47625</xdr:rowOff>
    </xdr:from>
    <xdr:ext cx="212725" cy="106045"/>
    <xdr:pic>
      <xdr:nvPicPr>
        <xdr:cNvPr id="111" name="Picture 1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123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216</xdr:row>
      <xdr:rowOff>47625</xdr:rowOff>
    </xdr:from>
    <xdr:ext cx="212725" cy="106045"/>
    <xdr:pic>
      <xdr:nvPicPr>
        <xdr:cNvPr id="112" name="Picture 1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142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274</xdr:row>
      <xdr:rowOff>47625</xdr:rowOff>
    </xdr:from>
    <xdr:ext cx="212725" cy="106045"/>
    <xdr:pic>
      <xdr:nvPicPr>
        <xdr:cNvPr id="113" name="Picture 1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162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194</xdr:row>
      <xdr:rowOff>47625</xdr:rowOff>
    </xdr:from>
    <xdr:ext cx="212725" cy="106045"/>
    <xdr:pic>
      <xdr:nvPicPr>
        <xdr:cNvPr id="114" name="Picture 1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181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189</xdr:row>
      <xdr:rowOff>47625</xdr:rowOff>
    </xdr:from>
    <xdr:ext cx="212725" cy="106045"/>
    <xdr:pic>
      <xdr:nvPicPr>
        <xdr:cNvPr id="115" name="Picture 1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200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269</xdr:row>
      <xdr:rowOff>47625</xdr:rowOff>
    </xdr:from>
    <xdr:ext cx="212725" cy="106045"/>
    <xdr:pic>
      <xdr:nvPicPr>
        <xdr:cNvPr id="116" name="Picture 1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219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197</xdr:row>
      <xdr:rowOff>47625</xdr:rowOff>
    </xdr:from>
    <xdr:ext cx="212725" cy="106045"/>
    <xdr:pic>
      <xdr:nvPicPr>
        <xdr:cNvPr id="117" name="Picture 1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238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257</xdr:row>
      <xdr:rowOff>47625</xdr:rowOff>
    </xdr:from>
    <xdr:ext cx="212725" cy="106045"/>
    <xdr:pic>
      <xdr:nvPicPr>
        <xdr:cNvPr id="118" name="Picture 1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257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277</xdr:row>
      <xdr:rowOff>47625</xdr:rowOff>
    </xdr:from>
    <xdr:ext cx="212725" cy="106045"/>
    <xdr:pic>
      <xdr:nvPicPr>
        <xdr:cNvPr id="119" name="Picture 1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276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186</xdr:row>
      <xdr:rowOff>47625</xdr:rowOff>
    </xdr:from>
    <xdr:ext cx="212725" cy="106045"/>
    <xdr:pic>
      <xdr:nvPicPr>
        <xdr:cNvPr id="120" name="Picture 1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295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178</xdr:row>
      <xdr:rowOff>47625</xdr:rowOff>
    </xdr:from>
    <xdr:ext cx="212725" cy="106045"/>
    <xdr:pic>
      <xdr:nvPicPr>
        <xdr:cNvPr id="121" name="Picture 1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314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213</xdr:row>
      <xdr:rowOff>47625</xdr:rowOff>
    </xdr:from>
    <xdr:ext cx="212725" cy="106045"/>
    <xdr:pic>
      <xdr:nvPicPr>
        <xdr:cNvPr id="122" name="Picture 1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333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258</xdr:row>
      <xdr:rowOff>47625</xdr:rowOff>
    </xdr:from>
    <xdr:ext cx="212725" cy="106045"/>
    <xdr:pic>
      <xdr:nvPicPr>
        <xdr:cNvPr id="123" name="Picture 1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352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278</xdr:row>
      <xdr:rowOff>47625</xdr:rowOff>
    </xdr:from>
    <xdr:ext cx="212725" cy="106045"/>
    <xdr:pic>
      <xdr:nvPicPr>
        <xdr:cNvPr id="124" name="Picture 1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371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229</xdr:row>
      <xdr:rowOff>47625</xdr:rowOff>
    </xdr:from>
    <xdr:ext cx="212725" cy="106045"/>
    <xdr:pic>
      <xdr:nvPicPr>
        <xdr:cNvPr id="125" name="Picture 1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390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187</xdr:row>
      <xdr:rowOff>47625</xdr:rowOff>
    </xdr:from>
    <xdr:ext cx="212725" cy="106045"/>
    <xdr:pic>
      <xdr:nvPicPr>
        <xdr:cNvPr id="126" name="Picture 1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409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211</xdr:row>
      <xdr:rowOff>47625</xdr:rowOff>
    </xdr:from>
    <xdr:ext cx="212725" cy="106045"/>
    <xdr:pic>
      <xdr:nvPicPr>
        <xdr:cNvPr id="127" name="Picture 1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428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275</xdr:row>
      <xdr:rowOff>47625</xdr:rowOff>
    </xdr:from>
    <xdr:ext cx="212725" cy="106045"/>
    <xdr:pic>
      <xdr:nvPicPr>
        <xdr:cNvPr id="128" name="Picture 1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447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210</xdr:row>
      <xdr:rowOff>47625</xdr:rowOff>
    </xdr:from>
    <xdr:ext cx="212725" cy="106045"/>
    <xdr:pic>
      <xdr:nvPicPr>
        <xdr:cNvPr id="129" name="Picture 1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466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292</xdr:row>
      <xdr:rowOff>47625</xdr:rowOff>
    </xdr:from>
    <xdr:ext cx="212725" cy="106045"/>
    <xdr:pic>
      <xdr:nvPicPr>
        <xdr:cNvPr id="130" name="Picture 1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485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310</xdr:row>
      <xdr:rowOff>47625</xdr:rowOff>
    </xdr:from>
    <xdr:ext cx="212725" cy="106045"/>
    <xdr:pic>
      <xdr:nvPicPr>
        <xdr:cNvPr id="131" name="Picture 1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504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233</xdr:row>
      <xdr:rowOff>47625</xdr:rowOff>
    </xdr:from>
    <xdr:ext cx="212725" cy="106045"/>
    <xdr:pic>
      <xdr:nvPicPr>
        <xdr:cNvPr id="132" name="Picture 1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523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198</xdr:row>
      <xdr:rowOff>47625</xdr:rowOff>
    </xdr:from>
    <xdr:ext cx="212725" cy="106045"/>
    <xdr:pic>
      <xdr:nvPicPr>
        <xdr:cNvPr id="133" name="Picture 1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543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308</xdr:row>
      <xdr:rowOff>47625</xdr:rowOff>
    </xdr:from>
    <xdr:ext cx="212725" cy="106045"/>
    <xdr:pic>
      <xdr:nvPicPr>
        <xdr:cNvPr id="134" name="Picture 1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562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237</xdr:row>
      <xdr:rowOff>47625</xdr:rowOff>
    </xdr:from>
    <xdr:ext cx="212725" cy="106045"/>
    <xdr:pic>
      <xdr:nvPicPr>
        <xdr:cNvPr id="135" name="Picture 1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581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223</xdr:row>
      <xdr:rowOff>47625</xdr:rowOff>
    </xdr:from>
    <xdr:ext cx="212725" cy="106045"/>
    <xdr:pic>
      <xdr:nvPicPr>
        <xdr:cNvPr id="136" name="Picture 1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600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250</xdr:row>
      <xdr:rowOff>47625</xdr:rowOff>
    </xdr:from>
    <xdr:ext cx="212725" cy="106045"/>
    <xdr:pic>
      <xdr:nvPicPr>
        <xdr:cNvPr id="137" name="Picture 1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619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282</xdr:row>
      <xdr:rowOff>47625</xdr:rowOff>
    </xdr:from>
    <xdr:ext cx="212725" cy="106045"/>
    <xdr:pic>
      <xdr:nvPicPr>
        <xdr:cNvPr id="138" name="Picture 1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638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238</xdr:row>
      <xdr:rowOff>47625</xdr:rowOff>
    </xdr:from>
    <xdr:ext cx="212725" cy="106045"/>
    <xdr:pic>
      <xdr:nvPicPr>
        <xdr:cNvPr id="139" name="Picture 1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657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284</xdr:row>
      <xdr:rowOff>47625</xdr:rowOff>
    </xdr:from>
    <xdr:ext cx="212725" cy="106045"/>
    <xdr:pic>
      <xdr:nvPicPr>
        <xdr:cNvPr id="140" name="Picture 1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676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259</xdr:row>
      <xdr:rowOff>47625</xdr:rowOff>
    </xdr:from>
    <xdr:ext cx="212725" cy="106045"/>
    <xdr:pic>
      <xdr:nvPicPr>
        <xdr:cNvPr id="141" name="Picture 1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695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242</xdr:row>
      <xdr:rowOff>47625</xdr:rowOff>
    </xdr:from>
    <xdr:ext cx="212725" cy="106045"/>
    <xdr:pic>
      <xdr:nvPicPr>
        <xdr:cNvPr id="142" name="Picture 1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714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325</xdr:row>
      <xdr:rowOff>47625</xdr:rowOff>
    </xdr:from>
    <xdr:ext cx="212725" cy="106045"/>
    <xdr:pic>
      <xdr:nvPicPr>
        <xdr:cNvPr id="143" name="Picture 1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733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264</xdr:row>
      <xdr:rowOff>47625</xdr:rowOff>
    </xdr:from>
    <xdr:ext cx="212725" cy="106045"/>
    <xdr:pic>
      <xdr:nvPicPr>
        <xdr:cNvPr id="144" name="Picture 1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752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251</xdr:row>
      <xdr:rowOff>47625</xdr:rowOff>
    </xdr:from>
    <xdr:ext cx="212725" cy="106045"/>
    <xdr:pic>
      <xdr:nvPicPr>
        <xdr:cNvPr id="145" name="Picture 1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771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266</xdr:row>
      <xdr:rowOff>47625</xdr:rowOff>
    </xdr:from>
    <xdr:ext cx="212725" cy="106045"/>
    <xdr:pic>
      <xdr:nvPicPr>
        <xdr:cNvPr id="146" name="Picture 1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790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261</xdr:row>
      <xdr:rowOff>47625</xdr:rowOff>
    </xdr:from>
    <xdr:ext cx="212725" cy="106045"/>
    <xdr:pic>
      <xdr:nvPicPr>
        <xdr:cNvPr id="147" name="Picture 1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809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311</xdr:row>
      <xdr:rowOff>47625</xdr:rowOff>
    </xdr:from>
    <xdr:ext cx="212725" cy="106045"/>
    <xdr:pic>
      <xdr:nvPicPr>
        <xdr:cNvPr id="148" name="Picture 1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828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270</xdr:row>
      <xdr:rowOff>47625</xdr:rowOff>
    </xdr:from>
    <xdr:ext cx="212725" cy="106045"/>
    <xdr:pic>
      <xdr:nvPicPr>
        <xdr:cNvPr id="149" name="Picture 1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847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239</xdr:row>
      <xdr:rowOff>47625</xdr:rowOff>
    </xdr:from>
    <xdr:ext cx="212725" cy="106045"/>
    <xdr:pic>
      <xdr:nvPicPr>
        <xdr:cNvPr id="150" name="Picture 1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866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224</xdr:row>
      <xdr:rowOff>47625</xdr:rowOff>
    </xdr:from>
    <xdr:ext cx="212725" cy="106045"/>
    <xdr:pic>
      <xdr:nvPicPr>
        <xdr:cNvPr id="151" name="Picture 1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885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286</xdr:row>
      <xdr:rowOff>47625</xdr:rowOff>
    </xdr:from>
    <xdr:ext cx="212725" cy="106045"/>
    <xdr:pic>
      <xdr:nvPicPr>
        <xdr:cNvPr id="152" name="Picture 1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904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304</xdr:row>
      <xdr:rowOff>47625</xdr:rowOff>
    </xdr:from>
    <xdr:ext cx="212725" cy="106045"/>
    <xdr:pic>
      <xdr:nvPicPr>
        <xdr:cNvPr id="153" name="Picture 1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924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265</xdr:row>
      <xdr:rowOff>47625</xdr:rowOff>
    </xdr:from>
    <xdr:ext cx="212725" cy="106045"/>
    <xdr:pic>
      <xdr:nvPicPr>
        <xdr:cNvPr id="154" name="Picture 1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943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252</xdr:row>
      <xdr:rowOff>47625</xdr:rowOff>
    </xdr:from>
    <xdr:ext cx="212725" cy="106045"/>
    <xdr:pic>
      <xdr:nvPicPr>
        <xdr:cNvPr id="155" name="Picture 1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962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243</xdr:row>
      <xdr:rowOff>47625</xdr:rowOff>
    </xdr:from>
    <xdr:ext cx="212725" cy="106045"/>
    <xdr:pic>
      <xdr:nvPicPr>
        <xdr:cNvPr id="156" name="Picture 1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6981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240</xdr:row>
      <xdr:rowOff>47625</xdr:rowOff>
    </xdr:from>
    <xdr:ext cx="212725" cy="106045"/>
    <xdr:pic>
      <xdr:nvPicPr>
        <xdr:cNvPr id="157" name="Picture 1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000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312</xdr:row>
      <xdr:rowOff>47625</xdr:rowOff>
    </xdr:from>
    <xdr:ext cx="212725" cy="106045"/>
    <xdr:pic>
      <xdr:nvPicPr>
        <xdr:cNvPr id="158" name="Picture 1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019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327</xdr:row>
      <xdr:rowOff>47625</xdr:rowOff>
    </xdr:from>
    <xdr:ext cx="212725" cy="106045"/>
    <xdr:pic>
      <xdr:nvPicPr>
        <xdr:cNvPr id="159" name="Picture 1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038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256</xdr:row>
      <xdr:rowOff>47625</xdr:rowOff>
    </xdr:from>
    <xdr:ext cx="212725" cy="106045"/>
    <xdr:pic>
      <xdr:nvPicPr>
        <xdr:cNvPr id="160" name="Picture 1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057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293</xdr:row>
      <xdr:rowOff>47625</xdr:rowOff>
    </xdr:from>
    <xdr:ext cx="212725" cy="106045"/>
    <xdr:pic>
      <xdr:nvPicPr>
        <xdr:cNvPr id="161" name="Picture 1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076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276</xdr:row>
      <xdr:rowOff>47625</xdr:rowOff>
    </xdr:from>
    <xdr:ext cx="212725" cy="106045"/>
    <xdr:pic>
      <xdr:nvPicPr>
        <xdr:cNvPr id="162" name="Picture 1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095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287</xdr:row>
      <xdr:rowOff>47625</xdr:rowOff>
    </xdr:from>
    <xdr:ext cx="212725" cy="106045"/>
    <xdr:pic>
      <xdr:nvPicPr>
        <xdr:cNvPr id="163" name="Picture 1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114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280</xdr:row>
      <xdr:rowOff>47625</xdr:rowOff>
    </xdr:from>
    <xdr:ext cx="212725" cy="106045"/>
    <xdr:pic>
      <xdr:nvPicPr>
        <xdr:cNvPr id="164" name="Picture 1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133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296</xdr:row>
      <xdr:rowOff>47625</xdr:rowOff>
    </xdr:from>
    <xdr:ext cx="212725" cy="106045"/>
    <xdr:pic>
      <xdr:nvPicPr>
        <xdr:cNvPr id="165" name="Picture 1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152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317</xdr:row>
      <xdr:rowOff>47625</xdr:rowOff>
    </xdr:from>
    <xdr:ext cx="212725" cy="106045"/>
    <xdr:pic>
      <xdr:nvPicPr>
        <xdr:cNvPr id="166" name="Picture 1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171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244</xdr:row>
      <xdr:rowOff>47625</xdr:rowOff>
    </xdr:from>
    <xdr:ext cx="212725" cy="106045"/>
    <xdr:pic>
      <xdr:nvPicPr>
        <xdr:cNvPr id="167" name="Picture 1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190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302</xdr:row>
      <xdr:rowOff>47625</xdr:rowOff>
    </xdr:from>
    <xdr:ext cx="212725" cy="106045"/>
    <xdr:pic>
      <xdr:nvPicPr>
        <xdr:cNvPr id="168" name="Picture 1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209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306</xdr:row>
      <xdr:rowOff>47625</xdr:rowOff>
    </xdr:from>
    <xdr:ext cx="212725" cy="106045"/>
    <xdr:pic>
      <xdr:nvPicPr>
        <xdr:cNvPr id="169" name="Picture 1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228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307</xdr:row>
      <xdr:rowOff>47625</xdr:rowOff>
    </xdr:from>
    <xdr:ext cx="212725" cy="106045"/>
    <xdr:pic>
      <xdr:nvPicPr>
        <xdr:cNvPr id="170" name="Picture 1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247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329</xdr:row>
      <xdr:rowOff>47625</xdr:rowOff>
    </xdr:from>
    <xdr:ext cx="212725" cy="106045"/>
    <xdr:pic>
      <xdr:nvPicPr>
        <xdr:cNvPr id="171" name="Picture 1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266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326</xdr:row>
      <xdr:rowOff>47625</xdr:rowOff>
    </xdr:from>
    <xdr:ext cx="212725" cy="106045"/>
    <xdr:pic>
      <xdr:nvPicPr>
        <xdr:cNvPr id="172" name="Picture 1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285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305</xdr:row>
      <xdr:rowOff>47625</xdr:rowOff>
    </xdr:from>
    <xdr:ext cx="212725" cy="106045"/>
    <xdr:pic>
      <xdr:nvPicPr>
        <xdr:cNvPr id="173" name="Picture 1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305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337</xdr:row>
      <xdr:rowOff>47625</xdr:rowOff>
    </xdr:from>
    <xdr:ext cx="212725" cy="106045"/>
    <xdr:pic>
      <xdr:nvPicPr>
        <xdr:cNvPr id="174" name="Picture 1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324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283</xdr:row>
      <xdr:rowOff>47625</xdr:rowOff>
    </xdr:from>
    <xdr:ext cx="212725" cy="106045"/>
    <xdr:pic>
      <xdr:nvPicPr>
        <xdr:cNvPr id="175" name="Picture 1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343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331</xdr:row>
      <xdr:rowOff>47625</xdr:rowOff>
    </xdr:from>
    <xdr:ext cx="212725" cy="106045"/>
    <xdr:pic>
      <xdr:nvPicPr>
        <xdr:cNvPr id="176" name="Picture 1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362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298</xdr:row>
      <xdr:rowOff>47625</xdr:rowOff>
    </xdr:from>
    <xdr:ext cx="212725" cy="106045"/>
    <xdr:pic>
      <xdr:nvPicPr>
        <xdr:cNvPr id="177" name="Picture 1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381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313</xdr:row>
      <xdr:rowOff>47625</xdr:rowOff>
    </xdr:from>
    <xdr:ext cx="212725" cy="106045"/>
    <xdr:pic>
      <xdr:nvPicPr>
        <xdr:cNvPr id="178" name="Picture 1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400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339</xdr:row>
      <xdr:rowOff>47625</xdr:rowOff>
    </xdr:from>
    <xdr:ext cx="212725" cy="106045"/>
    <xdr:pic>
      <xdr:nvPicPr>
        <xdr:cNvPr id="179" name="Picture 1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419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343</xdr:row>
      <xdr:rowOff>47625</xdr:rowOff>
    </xdr:from>
    <xdr:ext cx="212725" cy="106045"/>
    <xdr:pic>
      <xdr:nvPicPr>
        <xdr:cNvPr id="180" name="Picture 1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438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340</xdr:row>
      <xdr:rowOff>47625</xdr:rowOff>
    </xdr:from>
    <xdr:ext cx="212725" cy="106045"/>
    <xdr:pic>
      <xdr:nvPicPr>
        <xdr:cNvPr id="181" name="Picture 1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457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347</xdr:row>
      <xdr:rowOff>47625</xdr:rowOff>
    </xdr:from>
    <xdr:ext cx="212725" cy="106045"/>
    <xdr:pic>
      <xdr:nvPicPr>
        <xdr:cNvPr id="182" name="Picture 1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476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333</xdr:row>
      <xdr:rowOff>47625</xdr:rowOff>
    </xdr:from>
    <xdr:ext cx="212725" cy="106045"/>
    <xdr:pic>
      <xdr:nvPicPr>
        <xdr:cNvPr id="183" name="Picture 1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495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316</xdr:row>
      <xdr:rowOff>47625</xdr:rowOff>
    </xdr:from>
    <xdr:ext cx="212725" cy="106045"/>
    <xdr:pic>
      <xdr:nvPicPr>
        <xdr:cNvPr id="184" name="Picture 1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514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318</xdr:row>
      <xdr:rowOff>47625</xdr:rowOff>
    </xdr:from>
    <xdr:ext cx="212725" cy="106045"/>
    <xdr:pic>
      <xdr:nvPicPr>
        <xdr:cNvPr id="185" name="Picture 1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533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342</xdr:row>
      <xdr:rowOff>47625</xdr:rowOff>
    </xdr:from>
    <xdr:ext cx="212725" cy="106045"/>
    <xdr:pic>
      <xdr:nvPicPr>
        <xdr:cNvPr id="186" name="Picture 1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552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359</xdr:row>
      <xdr:rowOff>47625</xdr:rowOff>
    </xdr:from>
    <xdr:ext cx="212725" cy="106045"/>
    <xdr:pic>
      <xdr:nvPicPr>
        <xdr:cNvPr id="187" name="Picture 1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571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349</xdr:row>
      <xdr:rowOff>47625</xdr:rowOff>
    </xdr:from>
    <xdr:ext cx="212725" cy="106045"/>
    <xdr:pic>
      <xdr:nvPicPr>
        <xdr:cNvPr id="188" name="Picture 1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590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352</xdr:row>
      <xdr:rowOff>47625</xdr:rowOff>
    </xdr:from>
    <xdr:ext cx="212725" cy="106045"/>
    <xdr:pic>
      <xdr:nvPicPr>
        <xdr:cNvPr id="189" name="Picture 1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609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350</xdr:row>
      <xdr:rowOff>47625</xdr:rowOff>
    </xdr:from>
    <xdr:ext cx="212725" cy="106045"/>
    <xdr:pic>
      <xdr:nvPicPr>
        <xdr:cNvPr id="190" name="Picture 1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628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366</xdr:row>
      <xdr:rowOff>47625</xdr:rowOff>
    </xdr:from>
    <xdr:ext cx="212725" cy="106045"/>
    <xdr:pic>
      <xdr:nvPicPr>
        <xdr:cNvPr id="191" name="Picture 1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647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354</xdr:row>
      <xdr:rowOff>47625</xdr:rowOff>
    </xdr:from>
    <xdr:ext cx="212725" cy="106045"/>
    <xdr:pic>
      <xdr:nvPicPr>
        <xdr:cNvPr id="192" name="Picture 1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666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348</xdr:row>
      <xdr:rowOff>47625</xdr:rowOff>
    </xdr:from>
    <xdr:ext cx="212725" cy="106045"/>
    <xdr:pic>
      <xdr:nvPicPr>
        <xdr:cNvPr id="193" name="Picture 1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686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374</xdr:row>
      <xdr:rowOff>47625</xdr:rowOff>
    </xdr:from>
    <xdr:ext cx="212725" cy="106045"/>
    <xdr:pic>
      <xdr:nvPicPr>
        <xdr:cNvPr id="194" name="Picture 1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705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368</xdr:row>
      <xdr:rowOff>47625</xdr:rowOff>
    </xdr:from>
    <xdr:ext cx="212725" cy="106045"/>
    <xdr:pic>
      <xdr:nvPicPr>
        <xdr:cNvPr id="195" name="Picture 1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724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355</xdr:row>
      <xdr:rowOff>47625</xdr:rowOff>
    </xdr:from>
    <xdr:ext cx="212725" cy="106045"/>
    <xdr:pic>
      <xdr:nvPicPr>
        <xdr:cNvPr id="196" name="Picture 1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743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351</xdr:row>
      <xdr:rowOff>47625</xdr:rowOff>
    </xdr:from>
    <xdr:ext cx="212725" cy="106045"/>
    <xdr:pic>
      <xdr:nvPicPr>
        <xdr:cNvPr id="197" name="Picture 1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762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344</xdr:row>
      <xdr:rowOff>47625</xdr:rowOff>
    </xdr:from>
    <xdr:ext cx="212725" cy="106045"/>
    <xdr:pic>
      <xdr:nvPicPr>
        <xdr:cNvPr id="198" name="Picture 1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781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356</xdr:row>
      <xdr:rowOff>47625</xdr:rowOff>
    </xdr:from>
    <xdr:ext cx="212725" cy="106045"/>
    <xdr:pic>
      <xdr:nvPicPr>
        <xdr:cNvPr id="199" name="Picture 1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800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353</xdr:row>
      <xdr:rowOff>47625</xdr:rowOff>
    </xdr:from>
    <xdr:ext cx="212725" cy="106045"/>
    <xdr:pic>
      <xdr:nvPicPr>
        <xdr:cNvPr id="200" name="Picture 1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819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346</xdr:row>
      <xdr:rowOff>47625</xdr:rowOff>
    </xdr:from>
    <xdr:ext cx="212725" cy="106045"/>
    <xdr:pic>
      <xdr:nvPicPr>
        <xdr:cNvPr id="201" name="Picture 2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838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361</xdr:row>
      <xdr:rowOff>47625</xdr:rowOff>
    </xdr:from>
    <xdr:ext cx="212725" cy="106045"/>
    <xdr:pic>
      <xdr:nvPicPr>
        <xdr:cNvPr id="202" name="Picture 2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857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378</xdr:row>
      <xdr:rowOff>47625</xdr:rowOff>
    </xdr:from>
    <xdr:ext cx="212725" cy="106045"/>
    <xdr:pic>
      <xdr:nvPicPr>
        <xdr:cNvPr id="203" name="Picture 2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876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385</xdr:row>
      <xdr:rowOff>47625</xdr:rowOff>
    </xdr:from>
    <xdr:ext cx="212725" cy="106045"/>
    <xdr:pic>
      <xdr:nvPicPr>
        <xdr:cNvPr id="204" name="Picture 2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895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382</xdr:row>
      <xdr:rowOff>47625</xdr:rowOff>
    </xdr:from>
    <xdr:ext cx="212725" cy="106045"/>
    <xdr:pic>
      <xdr:nvPicPr>
        <xdr:cNvPr id="205" name="Picture 2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914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379</xdr:row>
      <xdr:rowOff>47625</xdr:rowOff>
    </xdr:from>
    <xdr:ext cx="212725" cy="106045"/>
    <xdr:pic>
      <xdr:nvPicPr>
        <xdr:cNvPr id="206" name="Picture 2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933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358</xdr:row>
      <xdr:rowOff>47625</xdr:rowOff>
    </xdr:from>
    <xdr:ext cx="212725" cy="106045"/>
    <xdr:pic>
      <xdr:nvPicPr>
        <xdr:cNvPr id="207" name="Picture 2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952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386</xdr:row>
      <xdr:rowOff>47625</xdr:rowOff>
    </xdr:from>
    <xdr:ext cx="212725" cy="106045"/>
    <xdr:pic>
      <xdr:nvPicPr>
        <xdr:cNvPr id="208" name="Picture 2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971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369</xdr:row>
      <xdr:rowOff>47625</xdr:rowOff>
    </xdr:from>
    <xdr:ext cx="212725" cy="106045"/>
    <xdr:pic>
      <xdr:nvPicPr>
        <xdr:cNvPr id="209" name="Picture 2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7990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375</xdr:row>
      <xdr:rowOff>47625</xdr:rowOff>
    </xdr:from>
    <xdr:ext cx="212725" cy="106045"/>
    <xdr:pic>
      <xdr:nvPicPr>
        <xdr:cNvPr id="210" name="Picture 2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009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363</xdr:row>
      <xdr:rowOff>47625</xdr:rowOff>
    </xdr:from>
    <xdr:ext cx="212725" cy="106045"/>
    <xdr:pic>
      <xdr:nvPicPr>
        <xdr:cNvPr id="211" name="Picture 2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028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388</xdr:row>
      <xdr:rowOff>47625</xdr:rowOff>
    </xdr:from>
    <xdr:ext cx="212725" cy="106045"/>
    <xdr:pic>
      <xdr:nvPicPr>
        <xdr:cNvPr id="212" name="Picture 2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047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387</xdr:row>
      <xdr:rowOff>47625</xdr:rowOff>
    </xdr:from>
    <xdr:ext cx="212725" cy="106045"/>
    <xdr:pic>
      <xdr:nvPicPr>
        <xdr:cNvPr id="213" name="Picture 2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067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398</xdr:row>
      <xdr:rowOff>47625</xdr:rowOff>
    </xdr:from>
    <xdr:ext cx="212725" cy="106045"/>
    <xdr:pic>
      <xdr:nvPicPr>
        <xdr:cNvPr id="214" name="Picture 2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086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377</xdr:row>
      <xdr:rowOff>47625</xdr:rowOff>
    </xdr:from>
    <xdr:ext cx="212725" cy="106045"/>
    <xdr:pic>
      <xdr:nvPicPr>
        <xdr:cNvPr id="215" name="Picture 2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105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383</xdr:row>
      <xdr:rowOff>47625</xdr:rowOff>
    </xdr:from>
    <xdr:ext cx="212725" cy="106045"/>
    <xdr:pic>
      <xdr:nvPicPr>
        <xdr:cNvPr id="216" name="Picture 2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124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395</xdr:row>
      <xdr:rowOff>47625</xdr:rowOff>
    </xdr:from>
    <xdr:ext cx="212725" cy="106045"/>
    <xdr:pic>
      <xdr:nvPicPr>
        <xdr:cNvPr id="217" name="Picture 2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143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381</xdr:row>
      <xdr:rowOff>47625</xdr:rowOff>
    </xdr:from>
    <xdr:ext cx="212725" cy="106045"/>
    <xdr:pic>
      <xdr:nvPicPr>
        <xdr:cNvPr id="218" name="Picture 2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162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384</xdr:row>
      <xdr:rowOff>47625</xdr:rowOff>
    </xdr:from>
    <xdr:ext cx="212725" cy="106045"/>
    <xdr:pic>
      <xdr:nvPicPr>
        <xdr:cNvPr id="219" name="Picture 2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181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406</xdr:row>
      <xdr:rowOff>47625</xdr:rowOff>
    </xdr:from>
    <xdr:ext cx="212725" cy="106045"/>
    <xdr:pic>
      <xdr:nvPicPr>
        <xdr:cNvPr id="220" name="Picture 2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200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402</xdr:row>
      <xdr:rowOff>47625</xdr:rowOff>
    </xdr:from>
    <xdr:ext cx="212725" cy="106045"/>
    <xdr:pic>
      <xdr:nvPicPr>
        <xdr:cNvPr id="221" name="Picture 2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219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391</xdr:row>
      <xdr:rowOff>47625</xdr:rowOff>
    </xdr:from>
    <xdr:ext cx="212725" cy="106045"/>
    <xdr:pic>
      <xdr:nvPicPr>
        <xdr:cNvPr id="222" name="Picture 2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238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399</xdr:row>
      <xdr:rowOff>47625</xdr:rowOff>
    </xdr:from>
    <xdr:ext cx="212725" cy="106045"/>
    <xdr:pic>
      <xdr:nvPicPr>
        <xdr:cNvPr id="223" name="Picture 2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257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414</xdr:row>
      <xdr:rowOff>47625</xdr:rowOff>
    </xdr:from>
    <xdr:ext cx="212725" cy="106045"/>
    <xdr:pic>
      <xdr:nvPicPr>
        <xdr:cNvPr id="224" name="Picture 2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276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397</xdr:row>
      <xdr:rowOff>47625</xdr:rowOff>
    </xdr:from>
    <xdr:ext cx="212725" cy="106045"/>
    <xdr:pic>
      <xdr:nvPicPr>
        <xdr:cNvPr id="225" name="Picture 2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295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393</xdr:row>
      <xdr:rowOff>47625</xdr:rowOff>
    </xdr:from>
    <xdr:ext cx="212725" cy="106045"/>
    <xdr:pic>
      <xdr:nvPicPr>
        <xdr:cNvPr id="226" name="Picture 2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314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396</xdr:row>
      <xdr:rowOff>47625</xdr:rowOff>
    </xdr:from>
    <xdr:ext cx="212725" cy="106045"/>
    <xdr:pic>
      <xdr:nvPicPr>
        <xdr:cNvPr id="227" name="Picture 2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333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411</xdr:row>
      <xdr:rowOff>47625</xdr:rowOff>
    </xdr:from>
    <xdr:ext cx="212725" cy="106045"/>
    <xdr:pic>
      <xdr:nvPicPr>
        <xdr:cNvPr id="228" name="Picture 2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352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408</xdr:row>
      <xdr:rowOff>47625</xdr:rowOff>
    </xdr:from>
    <xdr:ext cx="212725" cy="106045"/>
    <xdr:pic>
      <xdr:nvPicPr>
        <xdr:cNvPr id="229" name="Picture 2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371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404</xdr:row>
      <xdr:rowOff>47625</xdr:rowOff>
    </xdr:from>
    <xdr:ext cx="212725" cy="106045"/>
    <xdr:pic>
      <xdr:nvPicPr>
        <xdr:cNvPr id="230" name="Picture 2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390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410</xdr:row>
      <xdr:rowOff>47625</xdr:rowOff>
    </xdr:from>
    <xdr:ext cx="212725" cy="106045"/>
    <xdr:pic>
      <xdr:nvPicPr>
        <xdr:cNvPr id="231" name="Picture 2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409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417</xdr:row>
      <xdr:rowOff>47625</xdr:rowOff>
    </xdr:from>
    <xdr:ext cx="212725" cy="106045"/>
    <xdr:pic>
      <xdr:nvPicPr>
        <xdr:cNvPr id="232" name="Picture 2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428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413</xdr:row>
      <xdr:rowOff>47625</xdr:rowOff>
    </xdr:from>
    <xdr:ext cx="212725" cy="106045"/>
    <xdr:pic>
      <xdr:nvPicPr>
        <xdr:cNvPr id="233" name="Picture 2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448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415</xdr:row>
      <xdr:rowOff>47625</xdr:rowOff>
    </xdr:from>
    <xdr:ext cx="212725" cy="106045"/>
    <xdr:pic>
      <xdr:nvPicPr>
        <xdr:cNvPr id="234" name="Picture 2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467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428</xdr:row>
      <xdr:rowOff>47625</xdr:rowOff>
    </xdr:from>
    <xdr:ext cx="212725" cy="106045"/>
    <xdr:pic>
      <xdr:nvPicPr>
        <xdr:cNvPr id="235" name="Picture 2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486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416</xdr:row>
      <xdr:rowOff>47625</xdr:rowOff>
    </xdr:from>
    <xdr:ext cx="212725" cy="106045"/>
    <xdr:pic>
      <xdr:nvPicPr>
        <xdr:cNvPr id="236" name="Picture 2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505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421</xdr:row>
      <xdr:rowOff>47625</xdr:rowOff>
    </xdr:from>
    <xdr:ext cx="212725" cy="106045"/>
    <xdr:pic>
      <xdr:nvPicPr>
        <xdr:cNvPr id="237" name="Picture 2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524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425</xdr:row>
      <xdr:rowOff>47625</xdr:rowOff>
    </xdr:from>
    <xdr:ext cx="212725" cy="106045"/>
    <xdr:pic>
      <xdr:nvPicPr>
        <xdr:cNvPr id="238" name="Picture 2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543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422</xdr:row>
      <xdr:rowOff>47625</xdr:rowOff>
    </xdr:from>
    <xdr:ext cx="212725" cy="106045"/>
    <xdr:pic>
      <xdr:nvPicPr>
        <xdr:cNvPr id="239" name="Picture 2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562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429</xdr:row>
      <xdr:rowOff>47625</xdr:rowOff>
    </xdr:from>
    <xdr:ext cx="212725" cy="106045"/>
    <xdr:pic>
      <xdr:nvPicPr>
        <xdr:cNvPr id="240" name="Picture 2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581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420</xdr:row>
      <xdr:rowOff>47625</xdr:rowOff>
    </xdr:from>
    <xdr:ext cx="212725" cy="106045"/>
    <xdr:pic>
      <xdr:nvPicPr>
        <xdr:cNvPr id="241" name="Picture 2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600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424</xdr:row>
      <xdr:rowOff>47625</xdr:rowOff>
    </xdr:from>
    <xdr:ext cx="212725" cy="106045"/>
    <xdr:pic>
      <xdr:nvPicPr>
        <xdr:cNvPr id="242" name="Picture 2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619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434</xdr:row>
      <xdr:rowOff>47625</xdr:rowOff>
    </xdr:from>
    <xdr:ext cx="212725" cy="106045"/>
    <xdr:pic>
      <xdr:nvPicPr>
        <xdr:cNvPr id="243" name="Picture 2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638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456</xdr:row>
      <xdr:rowOff>47625</xdr:rowOff>
    </xdr:from>
    <xdr:ext cx="212725" cy="106045"/>
    <xdr:pic>
      <xdr:nvPicPr>
        <xdr:cNvPr id="244" name="Picture 2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657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431</xdr:row>
      <xdr:rowOff>47625</xdr:rowOff>
    </xdr:from>
    <xdr:ext cx="212725" cy="106045"/>
    <xdr:pic>
      <xdr:nvPicPr>
        <xdr:cNvPr id="245" name="Picture 2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676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436</xdr:row>
      <xdr:rowOff>47625</xdr:rowOff>
    </xdr:from>
    <xdr:ext cx="212725" cy="106045"/>
    <xdr:pic>
      <xdr:nvPicPr>
        <xdr:cNvPr id="246" name="Picture 2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695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433</xdr:row>
      <xdr:rowOff>47625</xdr:rowOff>
    </xdr:from>
    <xdr:ext cx="212725" cy="106045"/>
    <xdr:pic>
      <xdr:nvPicPr>
        <xdr:cNvPr id="247" name="Picture 2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714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430</xdr:row>
      <xdr:rowOff>47625</xdr:rowOff>
    </xdr:from>
    <xdr:ext cx="212725" cy="106045"/>
    <xdr:pic>
      <xdr:nvPicPr>
        <xdr:cNvPr id="248" name="Picture 2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733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444</xdr:row>
      <xdr:rowOff>47625</xdr:rowOff>
    </xdr:from>
    <xdr:ext cx="212725" cy="106045"/>
    <xdr:pic>
      <xdr:nvPicPr>
        <xdr:cNvPr id="249" name="Picture 2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752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439</xdr:row>
      <xdr:rowOff>47625</xdr:rowOff>
    </xdr:from>
    <xdr:ext cx="212725" cy="106045"/>
    <xdr:pic>
      <xdr:nvPicPr>
        <xdr:cNvPr id="250" name="Picture 2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771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447</xdr:row>
      <xdr:rowOff>47625</xdr:rowOff>
    </xdr:from>
    <xdr:ext cx="212725" cy="106045"/>
    <xdr:pic>
      <xdr:nvPicPr>
        <xdr:cNvPr id="251" name="Picture 2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790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437</xdr:row>
      <xdr:rowOff>47625</xdr:rowOff>
    </xdr:from>
    <xdr:ext cx="212725" cy="106045"/>
    <xdr:pic>
      <xdr:nvPicPr>
        <xdr:cNvPr id="252" name="Picture 2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809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452</xdr:row>
      <xdr:rowOff>47625</xdr:rowOff>
    </xdr:from>
    <xdr:ext cx="212725" cy="106045"/>
    <xdr:pic>
      <xdr:nvPicPr>
        <xdr:cNvPr id="253" name="Picture 2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829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438</xdr:row>
      <xdr:rowOff>47625</xdr:rowOff>
    </xdr:from>
    <xdr:ext cx="212725" cy="106045"/>
    <xdr:pic>
      <xdr:nvPicPr>
        <xdr:cNvPr id="254" name="Picture 2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848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446</xdr:row>
      <xdr:rowOff>47625</xdr:rowOff>
    </xdr:from>
    <xdr:ext cx="212725" cy="106045"/>
    <xdr:pic>
      <xdr:nvPicPr>
        <xdr:cNvPr id="255" name="Picture 2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867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443</xdr:row>
      <xdr:rowOff>47625</xdr:rowOff>
    </xdr:from>
    <xdr:ext cx="212725" cy="106045"/>
    <xdr:pic>
      <xdr:nvPicPr>
        <xdr:cNvPr id="256" name="Picture 2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886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453</xdr:row>
      <xdr:rowOff>47625</xdr:rowOff>
    </xdr:from>
    <xdr:ext cx="212725" cy="106045"/>
    <xdr:pic>
      <xdr:nvPicPr>
        <xdr:cNvPr id="257" name="Picture 2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905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457</xdr:row>
      <xdr:rowOff>47625</xdr:rowOff>
    </xdr:from>
    <xdr:ext cx="212725" cy="106045"/>
    <xdr:pic>
      <xdr:nvPicPr>
        <xdr:cNvPr id="258" name="Picture 2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924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461</xdr:row>
      <xdr:rowOff>47625</xdr:rowOff>
    </xdr:from>
    <xdr:ext cx="212725" cy="106045"/>
    <xdr:pic>
      <xdr:nvPicPr>
        <xdr:cNvPr id="259" name="Picture 2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8943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455</xdr:row>
      <xdr:rowOff>47625</xdr:rowOff>
    </xdr:from>
    <xdr:ext cx="212725" cy="106045"/>
    <xdr:pic>
      <xdr:nvPicPr>
        <xdr:cNvPr id="263" name="Picture 2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019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459</xdr:row>
      <xdr:rowOff>47625</xdr:rowOff>
    </xdr:from>
    <xdr:ext cx="212725" cy="106045"/>
    <xdr:pic>
      <xdr:nvPicPr>
        <xdr:cNvPr id="264" name="Picture 2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038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463</xdr:row>
      <xdr:rowOff>47625</xdr:rowOff>
    </xdr:from>
    <xdr:ext cx="212725" cy="106045"/>
    <xdr:pic>
      <xdr:nvPicPr>
        <xdr:cNvPr id="265" name="Picture 2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057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462</xdr:row>
      <xdr:rowOff>47625</xdr:rowOff>
    </xdr:from>
    <xdr:ext cx="212725" cy="106045"/>
    <xdr:pic>
      <xdr:nvPicPr>
        <xdr:cNvPr id="267" name="Picture 2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095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</xdr:row>
      <xdr:rowOff>47625</xdr:rowOff>
    </xdr:from>
    <xdr:ext cx="212725" cy="106045"/>
    <xdr:pic>
      <xdr:nvPicPr>
        <xdr:cNvPr id="270" name="Picture 2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810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</xdr:row>
      <xdr:rowOff>47625</xdr:rowOff>
    </xdr:from>
    <xdr:ext cx="212725" cy="106045"/>
    <xdr:pic>
      <xdr:nvPicPr>
        <xdr:cNvPr id="271" name="Picture 2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829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</xdr:row>
      <xdr:rowOff>47625</xdr:rowOff>
    </xdr:from>
    <xdr:ext cx="212725" cy="106045"/>
    <xdr:pic>
      <xdr:nvPicPr>
        <xdr:cNvPr id="272" name="Picture 2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848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</xdr:row>
      <xdr:rowOff>47625</xdr:rowOff>
    </xdr:from>
    <xdr:ext cx="212725" cy="106045"/>
    <xdr:pic>
      <xdr:nvPicPr>
        <xdr:cNvPr id="273" name="Picture 2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868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</xdr:row>
      <xdr:rowOff>47625</xdr:rowOff>
    </xdr:from>
    <xdr:ext cx="212725" cy="106045"/>
    <xdr:pic>
      <xdr:nvPicPr>
        <xdr:cNvPr id="274" name="Picture 2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887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</xdr:row>
      <xdr:rowOff>47625</xdr:rowOff>
    </xdr:from>
    <xdr:ext cx="212725" cy="106045"/>
    <xdr:pic>
      <xdr:nvPicPr>
        <xdr:cNvPr id="275" name="Picture 2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906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</xdr:row>
      <xdr:rowOff>47625</xdr:rowOff>
    </xdr:from>
    <xdr:ext cx="212725" cy="106045"/>
    <xdr:pic>
      <xdr:nvPicPr>
        <xdr:cNvPr id="276" name="Picture 2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925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</xdr:row>
      <xdr:rowOff>47625</xdr:rowOff>
    </xdr:from>
    <xdr:ext cx="212725" cy="106045"/>
    <xdr:pic>
      <xdr:nvPicPr>
        <xdr:cNvPr id="277" name="Picture 2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944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52</xdr:row>
      <xdr:rowOff>47625</xdr:rowOff>
    </xdr:from>
    <xdr:ext cx="212725" cy="106045"/>
    <xdr:pic>
      <xdr:nvPicPr>
        <xdr:cNvPr id="278" name="Picture 2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963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</xdr:row>
      <xdr:rowOff>47625</xdr:rowOff>
    </xdr:from>
    <xdr:ext cx="212725" cy="106045"/>
    <xdr:pic>
      <xdr:nvPicPr>
        <xdr:cNvPr id="279" name="Picture 2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982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63</xdr:row>
      <xdr:rowOff>47625</xdr:rowOff>
    </xdr:from>
    <xdr:ext cx="212725" cy="106045"/>
    <xdr:pic>
      <xdr:nvPicPr>
        <xdr:cNvPr id="280" name="Picture 2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001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48</xdr:row>
      <xdr:rowOff>47625</xdr:rowOff>
    </xdr:from>
    <xdr:ext cx="212725" cy="106045"/>
    <xdr:pic>
      <xdr:nvPicPr>
        <xdr:cNvPr id="281" name="Picture 2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020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62</xdr:row>
      <xdr:rowOff>47625</xdr:rowOff>
    </xdr:from>
    <xdr:ext cx="212725" cy="106045"/>
    <xdr:pic>
      <xdr:nvPicPr>
        <xdr:cNvPr id="282" name="Picture 2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039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</xdr:row>
      <xdr:rowOff>47625</xdr:rowOff>
    </xdr:from>
    <xdr:ext cx="212725" cy="106045"/>
    <xdr:pic>
      <xdr:nvPicPr>
        <xdr:cNvPr id="283" name="Picture 2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058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64</xdr:row>
      <xdr:rowOff>47625</xdr:rowOff>
    </xdr:from>
    <xdr:ext cx="212725" cy="106045"/>
    <xdr:pic>
      <xdr:nvPicPr>
        <xdr:cNvPr id="284" name="Picture 2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077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76</xdr:row>
      <xdr:rowOff>47625</xdr:rowOff>
    </xdr:from>
    <xdr:ext cx="212725" cy="106045"/>
    <xdr:pic>
      <xdr:nvPicPr>
        <xdr:cNvPr id="285" name="Picture 2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094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78</xdr:row>
      <xdr:rowOff>47625</xdr:rowOff>
    </xdr:from>
    <xdr:ext cx="212725" cy="106045"/>
    <xdr:pic>
      <xdr:nvPicPr>
        <xdr:cNvPr id="286" name="Picture 2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113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70</xdr:row>
      <xdr:rowOff>47625</xdr:rowOff>
    </xdr:from>
    <xdr:ext cx="212725" cy="106045"/>
    <xdr:pic>
      <xdr:nvPicPr>
        <xdr:cNvPr id="287" name="Picture 2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132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65</xdr:row>
      <xdr:rowOff>47625</xdr:rowOff>
    </xdr:from>
    <xdr:ext cx="212725" cy="106045"/>
    <xdr:pic>
      <xdr:nvPicPr>
        <xdr:cNvPr id="288" name="Picture 2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151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103</xdr:row>
      <xdr:rowOff>47625</xdr:rowOff>
    </xdr:from>
    <xdr:ext cx="212725" cy="106045"/>
    <xdr:pic>
      <xdr:nvPicPr>
        <xdr:cNvPr id="289" name="Picture 2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170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84</xdr:row>
      <xdr:rowOff>47625</xdr:rowOff>
    </xdr:from>
    <xdr:ext cx="212725" cy="106045"/>
    <xdr:pic>
      <xdr:nvPicPr>
        <xdr:cNvPr id="290" name="Picture 2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189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75</xdr:row>
      <xdr:rowOff>47625</xdr:rowOff>
    </xdr:from>
    <xdr:ext cx="212725" cy="106045"/>
    <xdr:pic>
      <xdr:nvPicPr>
        <xdr:cNvPr id="291" name="Picture 2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209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96</xdr:row>
      <xdr:rowOff>47625</xdr:rowOff>
    </xdr:from>
    <xdr:ext cx="212725" cy="106045"/>
    <xdr:pic>
      <xdr:nvPicPr>
        <xdr:cNvPr id="292" name="Picture 2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228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94</xdr:row>
      <xdr:rowOff>47625</xdr:rowOff>
    </xdr:from>
    <xdr:ext cx="212725" cy="106045"/>
    <xdr:pic>
      <xdr:nvPicPr>
        <xdr:cNvPr id="293" name="Picture 2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247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80</xdr:row>
      <xdr:rowOff>47625</xdr:rowOff>
    </xdr:from>
    <xdr:ext cx="212725" cy="106045"/>
    <xdr:pic>
      <xdr:nvPicPr>
        <xdr:cNvPr id="294" name="Picture 2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266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85</xdr:row>
      <xdr:rowOff>47625</xdr:rowOff>
    </xdr:from>
    <xdr:ext cx="212725" cy="106045"/>
    <xdr:pic>
      <xdr:nvPicPr>
        <xdr:cNvPr id="295" name="Picture 2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285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81</xdr:row>
      <xdr:rowOff>47625</xdr:rowOff>
    </xdr:from>
    <xdr:ext cx="212725" cy="106045"/>
    <xdr:pic>
      <xdr:nvPicPr>
        <xdr:cNvPr id="296" name="Picture 2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304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97</xdr:row>
      <xdr:rowOff>47625</xdr:rowOff>
    </xdr:from>
    <xdr:ext cx="212725" cy="106045"/>
    <xdr:pic>
      <xdr:nvPicPr>
        <xdr:cNvPr id="297" name="Picture 2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323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86</xdr:row>
      <xdr:rowOff>47625</xdr:rowOff>
    </xdr:from>
    <xdr:ext cx="212725" cy="106045"/>
    <xdr:pic>
      <xdr:nvPicPr>
        <xdr:cNvPr id="298" name="Picture 2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342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89</xdr:row>
      <xdr:rowOff>47625</xdr:rowOff>
    </xdr:from>
    <xdr:ext cx="212725" cy="106045"/>
    <xdr:pic>
      <xdr:nvPicPr>
        <xdr:cNvPr id="299" name="Picture 2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361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110</xdr:row>
      <xdr:rowOff>47625</xdr:rowOff>
    </xdr:from>
    <xdr:ext cx="212725" cy="106045"/>
    <xdr:pic>
      <xdr:nvPicPr>
        <xdr:cNvPr id="300" name="Picture 2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380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107</xdr:row>
      <xdr:rowOff>47625</xdr:rowOff>
    </xdr:from>
    <xdr:ext cx="212725" cy="106045"/>
    <xdr:pic>
      <xdr:nvPicPr>
        <xdr:cNvPr id="301" name="Picture 3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399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98</xdr:row>
      <xdr:rowOff>47625</xdr:rowOff>
    </xdr:from>
    <xdr:ext cx="212725" cy="106045"/>
    <xdr:pic>
      <xdr:nvPicPr>
        <xdr:cNvPr id="302" name="Picture 3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418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90</xdr:row>
      <xdr:rowOff>47625</xdr:rowOff>
    </xdr:from>
    <xdr:ext cx="212725" cy="106045"/>
    <xdr:pic>
      <xdr:nvPicPr>
        <xdr:cNvPr id="303" name="Picture 3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437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122</xdr:row>
      <xdr:rowOff>47625</xdr:rowOff>
    </xdr:from>
    <xdr:ext cx="212725" cy="106045"/>
    <xdr:pic>
      <xdr:nvPicPr>
        <xdr:cNvPr id="304" name="Picture 3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456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111</xdr:row>
      <xdr:rowOff>47625</xdr:rowOff>
    </xdr:from>
    <xdr:ext cx="212725" cy="106045"/>
    <xdr:pic>
      <xdr:nvPicPr>
        <xdr:cNvPr id="305" name="Picture 3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475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124</xdr:row>
      <xdr:rowOff>47625</xdr:rowOff>
    </xdr:from>
    <xdr:ext cx="212725" cy="106045"/>
    <xdr:pic>
      <xdr:nvPicPr>
        <xdr:cNvPr id="306" name="Picture 3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494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112</xdr:row>
      <xdr:rowOff>47625</xdr:rowOff>
    </xdr:from>
    <xdr:ext cx="212725" cy="106045"/>
    <xdr:pic>
      <xdr:nvPicPr>
        <xdr:cNvPr id="307" name="Picture 3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513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108</xdr:row>
      <xdr:rowOff>47625</xdr:rowOff>
    </xdr:from>
    <xdr:ext cx="212725" cy="106045"/>
    <xdr:pic>
      <xdr:nvPicPr>
        <xdr:cNvPr id="308" name="Picture 3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532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105</xdr:row>
      <xdr:rowOff>47625</xdr:rowOff>
    </xdr:from>
    <xdr:ext cx="212725" cy="106045"/>
    <xdr:pic>
      <xdr:nvPicPr>
        <xdr:cNvPr id="309" name="Picture 3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551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129</xdr:row>
      <xdr:rowOff>47625</xdr:rowOff>
    </xdr:from>
    <xdr:ext cx="212725" cy="106045"/>
    <xdr:pic>
      <xdr:nvPicPr>
        <xdr:cNvPr id="310" name="Picture 3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570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121</xdr:row>
      <xdr:rowOff>47625</xdr:rowOff>
    </xdr:from>
    <xdr:ext cx="212725" cy="106045"/>
    <xdr:pic>
      <xdr:nvPicPr>
        <xdr:cNvPr id="311" name="Picture 3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590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147</xdr:row>
      <xdr:rowOff>47625</xdr:rowOff>
    </xdr:from>
    <xdr:ext cx="212725" cy="106045"/>
    <xdr:pic>
      <xdr:nvPicPr>
        <xdr:cNvPr id="312" name="Picture 3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609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136</xdr:row>
      <xdr:rowOff>47625</xdr:rowOff>
    </xdr:from>
    <xdr:ext cx="212725" cy="106045"/>
    <xdr:pic>
      <xdr:nvPicPr>
        <xdr:cNvPr id="313" name="Picture 3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628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140</xdr:row>
      <xdr:rowOff>47625</xdr:rowOff>
    </xdr:from>
    <xdr:ext cx="212725" cy="106045"/>
    <xdr:pic>
      <xdr:nvPicPr>
        <xdr:cNvPr id="314" name="Picture 3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647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130</xdr:row>
      <xdr:rowOff>47625</xdr:rowOff>
    </xdr:from>
    <xdr:ext cx="212725" cy="106045"/>
    <xdr:pic>
      <xdr:nvPicPr>
        <xdr:cNvPr id="315" name="Picture 3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666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131</xdr:row>
      <xdr:rowOff>47625</xdr:rowOff>
    </xdr:from>
    <xdr:ext cx="212725" cy="106045"/>
    <xdr:pic>
      <xdr:nvPicPr>
        <xdr:cNvPr id="316" name="Picture 3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685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154</xdr:row>
      <xdr:rowOff>47625</xdr:rowOff>
    </xdr:from>
    <xdr:ext cx="212725" cy="106045"/>
    <xdr:pic>
      <xdr:nvPicPr>
        <xdr:cNvPr id="317" name="Picture 3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704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153</xdr:row>
      <xdr:rowOff>47625</xdr:rowOff>
    </xdr:from>
    <xdr:ext cx="212725" cy="106045"/>
    <xdr:pic>
      <xdr:nvPicPr>
        <xdr:cNvPr id="318" name="Picture 3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723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155</xdr:row>
      <xdr:rowOff>47625</xdr:rowOff>
    </xdr:from>
    <xdr:ext cx="212725" cy="106045"/>
    <xdr:pic>
      <xdr:nvPicPr>
        <xdr:cNvPr id="319" name="Picture 3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742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156</xdr:row>
      <xdr:rowOff>47625</xdr:rowOff>
    </xdr:from>
    <xdr:ext cx="212725" cy="106045"/>
    <xdr:pic>
      <xdr:nvPicPr>
        <xdr:cNvPr id="320" name="Picture 3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761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166</xdr:row>
      <xdr:rowOff>47625</xdr:rowOff>
    </xdr:from>
    <xdr:ext cx="212725" cy="106045"/>
    <xdr:pic>
      <xdr:nvPicPr>
        <xdr:cNvPr id="321" name="Picture 3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780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161</xdr:row>
      <xdr:rowOff>47625</xdr:rowOff>
    </xdr:from>
    <xdr:ext cx="212725" cy="106045"/>
    <xdr:pic>
      <xdr:nvPicPr>
        <xdr:cNvPr id="322" name="Picture 3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799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179</xdr:row>
      <xdr:rowOff>47625</xdr:rowOff>
    </xdr:from>
    <xdr:ext cx="212725" cy="106045"/>
    <xdr:pic>
      <xdr:nvPicPr>
        <xdr:cNvPr id="323" name="Picture 3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818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176</xdr:row>
      <xdr:rowOff>47625</xdr:rowOff>
    </xdr:from>
    <xdr:ext cx="212725" cy="106045"/>
    <xdr:pic>
      <xdr:nvPicPr>
        <xdr:cNvPr id="324" name="Picture 3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837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162</xdr:row>
      <xdr:rowOff>47625</xdr:rowOff>
    </xdr:from>
    <xdr:ext cx="212725" cy="106045"/>
    <xdr:pic>
      <xdr:nvPicPr>
        <xdr:cNvPr id="325" name="Picture 3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856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159</xdr:row>
      <xdr:rowOff>47625</xdr:rowOff>
    </xdr:from>
    <xdr:ext cx="212725" cy="106045"/>
    <xdr:pic>
      <xdr:nvPicPr>
        <xdr:cNvPr id="326" name="Picture 3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875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139</xdr:row>
      <xdr:rowOff>47625</xdr:rowOff>
    </xdr:from>
    <xdr:ext cx="212725" cy="106045"/>
    <xdr:pic>
      <xdr:nvPicPr>
        <xdr:cNvPr id="327" name="Picture 3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894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182</xdr:row>
      <xdr:rowOff>47625</xdr:rowOff>
    </xdr:from>
    <xdr:ext cx="212725" cy="106045"/>
    <xdr:pic>
      <xdr:nvPicPr>
        <xdr:cNvPr id="328" name="Picture 3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913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168</xdr:row>
      <xdr:rowOff>47625</xdr:rowOff>
    </xdr:from>
    <xdr:ext cx="212725" cy="106045"/>
    <xdr:pic>
      <xdr:nvPicPr>
        <xdr:cNvPr id="329" name="Picture 3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932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195</xdr:row>
      <xdr:rowOff>47625</xdr:rowOff>
    </xdr:from>
    <xdr:ext cx="212725" cy="106045"/>
    <xdr:pic>
      <xdr:nvPicPr>
        <xdr:cNvPr id="330" name="Picture 3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951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180</xdr:row>
      <xdr:rowOff>47625</xdr:rowOff>
    </xdr:from>
    <xdr:ext cx="212725" cy="106045"/>
    <xdr:pic>
      <xdr:nvPicPr>
        <xdr:cNvPr id="331" name="Picture 3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971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188</xdr:row>
      <xdr:rowOff>47625</xdr:rowOff>
    </xdr:from>
    <xdr:ext cx="212725" cy="106045"/>
    <xdr:pic>
      <xdr:nvPicPr>
        <xdr:cNvPr id="332" name="Picture 3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990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193</xdr:row>
      <xdr:rowOff>47625</xdr:rowOff>
    </xdr:from>
    <xdr:ext cx="212725" cy="106045"/>
    <xdr:pic>
      <xdr:nvPicPr>
        <xdr:cNvPr id="333" name="Picture 3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009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190</xdr:row>
      <xdr:rowOff>47625</xdr:rowOff>
    </xdr:from>
    <xdr:ext cx="212725" cy="106045"/>
    <xdr:pic>
      <xdr:nvPicPr>
        <xdr:cNvPr id="334" name="Picture 3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028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214</xdr:row>
      <xdr:rowOff>47625</xdr:rowOff>
    </xdr:from>
    <xdr:ext cx="212725" cy="106045"/>
    <xdr:pic>
      <xdr:nvPicPr>
        <xdr:cNvPr id="335" name="Picture 3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047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163</xdr:row>
      <xdr:rowOff>47625</xdr:rowOff>
    </xdr:from>
    <xdr:ext cx="212725" cy="106045"/>
    <xdr:pic>
      <xdr:nvPicPr>
        <xdr:cNvPr id="336" name="Picture 3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066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208</xdr:row>
      <xdr:rowOff>47625</xdr:rowOff>
    </xdr:from>
    <xdr:ext cx="212725" cy="106045"/>
    <xdr:pic>
      <xdr:nvPicPr>
        <xdr:cNvPr id="337" name="Picture 3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085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196</xdr:row>
      <xdr:rowOff>47625</xdr:rowOff>
    </xdr:from>
    <xdr:ext cx="212725" cy="106045"/>
    <xdr:pic>
      <xdr:nvPicPr>
        <xdr:cNvPr id="338" name="Picture 3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104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201</xdr:row>
      <xdr:rowOff>47625</xdr:rowOff>
    </xdr:from>
    <xdr:ext cx="212725" cy="106045"/>
    <xdr:pic>
      <xdr:nvPicPr>
        <xdr:cNvPr id="339" name="Picture 3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123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230</xdr:row>
      <xdr:rowOff>47625</xdr:rowOff>
    </xdr:from>
    <xdr:ext cx="212725" cy="106045"/>
    <xdr:pic>
      <xdr:nvPicPr>
        <xdr:cNvPr id="340" name="Picture 3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142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220</xdr:row>
      <xdr:rowOff>47625</xdr:rowOff>
    </xdr:from>
    <xdr:ext cx="212725" cy="106045"/>
    <xdr:pic>
      <xdr:nvPicPr>
        <xdr:cNvPr id="341" name="Picture 3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161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253</xdr:row>
      <xdr:rowOff>47625</xdr:rowOff>
    </xdr:from>
    <xdr:ext cx="212725" cy="106045"/>
    <xdr:pic>
      <xdr:nvPicPr>
        <xdr:cNvPr id="342" name="Picture 3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180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263</xdr:row>
      <xdr:rowOff>47625</xdr:rowOff>
    </xdr:from>
    <xdr:ext cx="212725" cy="106045"/>
    <xdr:pic>
      <xdr:nvPicPr>
        <xdr:cNvPr id="343" name="Picture 3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199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226</xdr:row>
      <xdr:rowOff>47625</xdr:rowOff>
    </xdr:from>
    <xdr:ext cx="212725" cy="106045"/>
    <xdr:pic>
      <xdr:nvPicPr>
        <xdr:cNvPr id="344" name="Picture 3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218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254</xdr:row>
      <xdr:rowOff>47625</xdr:rowOff>
    </xdr:from>
    <xdr:ext cx="212725" cy="106045"/>
    <xdr:pic>
      <xdr:nvPicPr>
        <xdr:cNvPr id="345" name="Picture 3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237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231</xdr:row>
      <xdr:rowOff>47625</xdr:rowOff>
    </xdr:from>
    <xdr:ext cx="212725" cy="106045"/>
    <xdr:pic>
      <xdr:nvPicPr>
        <xdr:cNvPr id="346" name="Picture 3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256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234</xdr:row>
      <xdr:rowOff>47625</xdr:rowOff>
    </xdr:from>
    <xdr:ext cx="212725" cy="106045"/>
    <xdr:pic>
      <xdr:nvPicPr>
        <xdr:cNvPr id="347" name="Picture 3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275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221</xdr:row>
      <xdr:rowOff>47625</xdr:rowOff>
    </xdr:from>
    <xdr:ext cx="212725" cy="106045"/>
    <xdr:pic>
      <xdr:nvPicPr>
        <xdr:cNvPr id="348" name="Picture 3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294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267</xdr:row>
      <xdr:rowOff>47625</xdr:rowOff>
    </xdr:from>
    <xdr:ext cx="212725" cy="106045"/>
    <xdr:pic>
      <xdr:nvPicPr>
        <xdr:cNvPr id="349" name="Picture 3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313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241</xdr:row>
      <xdr:rowOff>47625</xdr:rowOff>
    </xdr:from>
    <xdr:ext cx="212725" cy="106045"/>
    <xdr:pic>
      <xdr:nvPicPr>
        <xdr:cNvPr id="350" name="Picture 3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332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236</xdr:row>
      <xdr:rowOff>47625</xdr:rowOff>
    </xdr:from>
    <xdr:ext cx="212725" cy="106045"/>
    <xdr:pic>
      <xdr:nvPicPr>
        <xdr:cNvPr id="351" name="Picture 3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352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245</xdr:row>
      <xdr:rowOff>47625</xdr:rowOff>
    </xdr:from>
    <xdr:ext cx="212725" cy="106045"/>
    <xdr:pic>
      <xdr:nvPicPr>
        <xdr:cNvPr id="352" name="Picture 3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371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246</xdr:row>
      <xdr:rowOff>47625</xdr:rowOff>
    </xdr:from>
    <xdr:ext cx="212725" cy="106045"/>
    <xdr:pic>
      <xdr:nvPicPr>
        <xdr:cNvPr id="353" name="Picture 3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390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281</xdr:row>
      <xdr:rowOff>47625</xdr:rowOff>
    </xdr:from>
    <xdr:ext cx="212725" cy="106045"/>
    <xdr:pic>
      <xdr:nvPicPr>
        <xdr:cNvPr id="354" name="Picture 3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409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295</xdr:row>
      <xdr:rowOff>47625</xdr:rowOff>
    </xdr:from>
    <xdr:ext cx="212725" cy="106045"/>
    <xdr:pic>
      <xdr:nvPicPr>
        <xdr:cNvPr id="355" name="Picture 3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428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268</xdr:row>
      <xdr:rowOff>47625</xdr:rowOff>
    </xdr:from>
    <xdr:ext cx="212725" cy="106045"/>
    <xdr:pic>
      <xdr:nvPicPr>
        <xdr:cNvPr id="356" name="Picture 3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447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288</xdr:row>
      <xdr:rowOff>47625</xdr:rowOff>
    </xdr:from>
    <xdr:ext cx="212725" cy="106045"/>
    <xdr:pic>
      <xdr:nvPicPr>
        <xdr:cNvPr id="357" name="Picture 3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466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299</xdr:row>
      <xdr:rowOff>47625</xdr:rowOff>
    </xdr:from>
    <xdr:ext cx="212725" cy="106045"/>
    <xdr:pic>
      <xdr:nvPicPr>
        <xdr:cNvPr id="358" name="Picture 3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485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271</xdr:row>
      <xdr:rowOff>47625</xdr:rowOff>
    </xdr:from>
    <xdr:ext cx="212725" cy="106045"/>
    <xdr:pic>
      <xdr:nvPicPr>
        <xdr:cNvPr id="359" name="Picture 3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504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290</xdr:row>
      <xdr:rowOff>47625</xdr:rowOff>
    </xdr:from>
    <xdr:ext cx="212725" cy="106045"/>
    <xdr:pic>
      <xdr:nvPicPr>
        <xdr:cNvPr id="360" name="Picture 3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523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321</xdr:row>
      <xdr:rowOff>47625</xdr:rowOff>
    </xdr:from>
    <xdr:ext cx="212725" cy="106045"/>
    <xdr:pic>
      <xdr:nvPicPr>
        <xdr:cNvPr id="361" name="Picture 3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542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323</xdr:row>
      <xdr:rowOff>47625</xdr:rowOff>
    </xdr:from>
    <xdr:ext cx="212725" cy="106045"/>
    <xdr:pic>
      <xdr:nvPicPr>
        <xdr:cNvPr id="362" name="Picture 3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561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328</xdr:row>
      <xdr:rowOff>47625</xdr:rowOff>
    </xdr:from>
    <xdr:ext cx="212725" cy="106045"/>
    <xdr:pic>
      <xdr:nvPicPr>
        <xdr:cNvPr id="363" name="Picture 3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580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330</xdr:row>
      <xdr:rowOff>47625</xdr:rowOff>
    </xdr:from>
    <xdr:ext cx="212725" cy="106045"/>
    <xdr:pic>
      <xdr:nvPicPr>
        <xdr:cNvPr id="364" name="Picture 3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599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334</xdr:row>
      <xdr:rowOff>47625</xdr:rowOff>
    </xdr:from>
    <xdr:ext cx="212725" cy="106045"/>
    <xdr:pic>
      <xdr:nvPicPr>
        <xdr:cNvPr id="365" name="Picture 3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618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309</xdr:row>
      <xdr:rowOff>47625</xdr:rowOff>
    </xdr:from>
    <xdr:ext cx="212725" cy="106045"/>
    <xdr:pic>
      <xdr:nvPicPr>
        <xdr:cNvPr id="366" name="Picture 3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637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365</xdr:row>
      <xdr:rowOff>47625</xdr:rowOff>
    </xdr:from>
    <xdr:ext cx="212725" cy="106045"/>
    <xdr:pic>
      <xdr:nvPicPr>
        <xdr:cNvPr id="367" name="Picture 3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656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373</xdr:row>
      <xdr:rowOff>47625</xdr:rowOff>
    </xdr:from>
    <xdr:ext cx="212725" cy="106045"/>
    <xdr:pic>
      <xdr:nvPicPr>
        <xdr:cNvPr id="368" name="Picture 3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675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</xdr:row>
      <xdr:rowOff>47625</xdr:rowOff>
    </xdr:from>
    <xdr:ext cx="212725" cy="106045"/>
    <xdr:pic>
      <xdr:nvPicPr>
        <xdr:cNvPr id="370" name="Picture 3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2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</xdr:row>
      <xdr:rowOff>47625</xdr:rowOff>
    </xdr:from>
    <xdr:ext cx="212725" cy="106045"/>
    <xdr:pic>
      <xdr:nvPicPr>
        <xdr:cNvPr id="371" name="Picture 3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24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</xdr:row>
      <xdr:rowOff>47625</xdr:rowOff>
    </xdr:from>
    <xdr:ext cx="212725" cy="106045"/>
    <xdr:pic>
      <xdr:nvPicPr>
        <xdr:cNvPr id="372" name="Picture 3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24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</xdr:row>
      <xdr:rowOff>47625</xdr:rowOff>
    </xdr:from>
    <xdr:ext cx="212725" cy="106045"/>
    <xdr:pic>
      <xdr:nvPicPr>
        <xdr:cNvPr id="373" name="Picture 3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324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</xdr:row>
      <xdr:rowOff>47625</xdr:rowOff>
    </xdr:from>
    <xdr:ext cx="212725" cy="106045"/>
    <xdr:pic>
      <xdr:nvPicPr>
        <xdr:cNvPr id="374" name="Picture 3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724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</xdr:row>
      <xdr:rowOff>47625</xdr:rowOff>
    </xdr:from>
    <xdr:ext cx="212725" cy="106045"/>
    <xdr:pic>
      <xdr:nvPicPr>
        <xdr:cNvPr id="375" name="Picture 3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524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</xdr:row>
      <xdr:rowOff>47625</xdr:rowOff>
    </xdr:from>
    <xdr:ext cx="212725" cy="106045"/>
    <xdr:pic>
      <xdr:nvPicPr>
        <xdr:cNvPr id="376" name="Picture 3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324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</xdr:row>
      <xdr:rowOff>47625</xdr:rowOff>
    </xdr:from>
    <xdr:ext cx="212725" cy="106045"/>
    <xdr:pic>
      <xdr:nvPicPr>
        <xdr:cNvPr id="377" name="Picture 3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725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</xdr:row>
      <xdr:rowOff>47625</xdr:rowOff>
    </xdr:from>
    <xdr:ext cx="212725" cy="106045"/>
    <xdr:pic>
      <xdr:nvPicPr>
        <xdr:cNvPr id="378" name="Picture 3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325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</xdr:row>
      <xdr:rowOff>47625</xdr:rowOff>
    </xdr:from>
    <xdr:ext cx="212725" cy="106045"/>
    <xdr:pic>
      <xdr:nvPicPr>
        <xdr:cNvPr id="379" name="Picture 3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324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</xdr:row>
      <xdr:rowOff>47625</xdr:rowOff>
    </xdr:from>
    <xdr:ext cx="212725" cy="106045"/>
    <xdr:pic>
      <xdr:nvPicPr>
        <xdr:cNvPr id="380" name="Picture 3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915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</xdr:row>
      <xdr:rowOff>47625</xdr:rowOff>
    </xdr:from>
    <xdr:ext cx="212725" cy="106045"/>
    <xdr:pic>
      <xdr:nvPicPr>
        <xdr:cNvPr id="381" name="Picture 3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724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</xdr:row>
      <xdr:rowOff>47625</xdr:rowOff>
    </xdr:from>
    <xdr:ext cx="212725" cy="106045"/>
    <xdr:pic>
      <xdr:nvPicPr>
        <xdr:cNvPr id="382" name="Picture 3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924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62</xdr:row>
      <xdr:rowOff>47625</xdr:rowOff>
    </xdr:from>
    <xdr:ext cx="212725" cy="106045"/>
    <xdr:pic>
      <xdr:nvPicPr>
        <xdr:cNvPr id="383" name="Picture 3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515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74</xdr:row>
      <xdr:rowOff>47625</xdr:rowOff>
    </xdr:from>
    <xdr:ext cx="212725" cy="106045"/>
    <xdr:pic>
      <xdr:nvPicPr>
        <xdr:cNvPr id="384" name="Picture 3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31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63</xdr:row>
      <xdr:rowOff>47625</xdr:rowOff>
    </xdr:from>
    <xdr:ext cx="212725" cy="106045"/>
    <xdr:pic>
      <xdr:nvPicPr>
        <xdr:cNvPr id="385" name="Picture 3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716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</xdr:row>
      <xdr:rowOff>47625</xdr:rowOff>
    </xdr:from>
    <xdr:ext cx="212725" cy="106045"/>
    <xdr:pic>
      <xdr:nvPicPr>
        <xdr:cNvPr id="386" name="Picture 3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12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84</xdr:row>
      <xdr:rowOff>47625</xdr:rowOff>
    </xdr:from>
    <xdr:ext cx="212725" cy="106045"/>
    <xdr:pic>
      <xdr:nvPicPr>
        <xdr:cNvPr id="387" name="Picture 3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116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69</xdr:row>
      <xdr:rowOff>47625</xdr:rowOff>
    </xdr:from>
    <xdr:ext cx="212725" cy="106045"/>
    <xdr:pic>
      <xdr:nvPicPr>
        <xdr:cNvPr id="388" name="Picture 3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516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108</xdr:row>
      <xdr:rowOff>47625</xdr:rowOff>
    </xdr:from>
    <xdr:ext cx="212725" cy="106045"/>
    <xdr:pic>
      <xdr:nvPicPr>
        <xdr:cNvPr id="389" name="Picture 3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717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87</xdr:row>
      <xdr:rowOff>47625</xdr:rowOff>
    </xdr:from>
    <xdr:ext cx="212725" cy="106045"/>
    <xdr:pic>
      <xdr:nvPicPr>
        <xdr:cNvPr id="390" name="Picture 3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716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109</xdr:row>
      <xdr:rowOff>47625</xdr:rowOff>
    </xdr:from>
    <xdr:ext cx="212725" cy="106045"/>
    <xdr:pic>
      <xdr:nvPicPr>
        <xdr:cNvPr id="391" name="Picture 3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917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</xdr:row>
      <xdr:rowOff>47625</xdr:rowOff>
    </xdr:from>
    <xdr:ext cx="212725" cy="106045"/>
    <xdr:pic>
      <xdr:nvPicPr>
        <xdr:cNvPr id="392" name="Picture 3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724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</xdr:row>
      <xdr:rowOff>47625</xdr:rowOff>
    </xdr:from>
    <xdr:ext cx="212725" cy="106045"/>
    <xdr:pic>
      <xdr:nvPicPr>
        <xdr:cNvPr id="393" name="Picture 3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924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93</xdr:row>
      <xdr:rowOff>47625</xdr:rowOff>
    </xdr:from>
    <xdr:ext cx="212725" cy="106045"/>
    <xdr:pic>
      <xdr:nvPicPr>
        <xdr:cNvPr id="394" name="Picture 3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716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50</xdr:row>
      <xdr:rowOff>47625</xdr:rowOff>
    </xdr:from>
    <xdr:ext cx="212725" cy="106045"/>
    <xdr:pic>
      <xdr:nvPicPr>
        <xdr:cNvPr id="395" name="Picture 3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12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</xdr:row>
      <xdr:rowOff>47625</xdr:rowOff>
    </xdr:from>
    <xdr:ext cx="212725" cy="106045"/>
    <xdr:pic>
      <xdr:nvPicPr>
        <xdr:cNvPr id="396" name="Picture 3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325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59</xdr:row>
      <xdr:rowOff>47625</xdr:rowOff>
    </xdr:from>
    <xdr:ext cx="212725" cy="106045"/>
    <xdr:pic>
      <xdr:nvPicPr>
        <xdr:cNvPr id="397" name="Picture 3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915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129</xdr:row>
      <xdr:rowOff>47625</xdr:rowOff>
    </xdr:from>
    <xdr:ext cx="212725" cy="106045"/>
    <xdr:pic>
      <xdr:nvPicPr>
        <xdr:cNvPr id="398" name="Picture 3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117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52</xdr:row>
      <xdr:rowOff>47625</xdr:rowOff>
    </xdr:from>
    <xdr:ext cx="212725" cy="106045"/>
    <xdr:pic>
      <xdr:nvPicPr>
        <xdr:cNvPr id="399" name="Picture 3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52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</xdr:row>
      <xdr:rowOff>47625</xdr:rowOff>
    </xdr:from>
    <xdr:ext cx="212725" cy="106045"/>
    <xdr:pic>
      <xdr:nvPicPr>
        <xdr:cNvPr id="400" name="Picture 3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525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136</xdr:row>
      <xdr:rowOff>47625</xdr:rowOff>
    </xdr:from>
    <xdr:ext cx="212725" cy="106045"/>
    <xdr:pic>
      <xdr:nvPicPr>
        <xdr:cNvPr id="401" name="Picture 4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317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151</xdr:row>
      <xdr:rowOff>47625</xdr:rowOff>
    </xdr:from>
    <xdr:ext cx="212725" cy="106045"/>
    <xdr:pic>
      <xdr:nvPicPr>
        <xdr:cNvPr id="402" name="Picture 4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117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48</xdr:row>
      <xdr:rowOff>47625</xdr:rowOff>
    </xdr:from>
    <xdr:ext cx="212725" cy="106045"/>
    <xdr:pic>
      <xdr:nvPicPr>
        <xdr:cNvPr id="403" name="Picture 4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725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</xdr:row>
      <xdr:rowOff>47625</xdr:rowOff>
    </xdr:from>
    <xdr:ext cx="212725" cy="106045"/>
    <xdr:pic>
      <xdr:nvPicPr>
        <xdr:cNvPr id="404" name="Picture 4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115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149</xdr:row>
      <xdr:rowOff>47625</xdr:rowOff>
    </xdr:from>
    <xdr:ext cx="212725" cy="106045"/>
    <xdr:pic>
      <xdr:nvPicPr>
        <xdr:cNvPr id="405" name="Picture 4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917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75</xdr:row>
      <xdr:rowOff>47625</xdr:rowOff>
    </xdr:from>
    <xdr:ext cx="212725" cy="106045"/>
    <xdr:pic>
      <xdr:nvPicPr>
        <xdr:cNvPr id="406" name="Picture 4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516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94</xdr:row>
      <xdr:rowOff>47625</xdr:rowOff>
    </xdr:from>
    <xdr:ext cx="212725" cy="106045"/>
    <xdr:pic>
      <xdr:nvPicPr>
        <xdr:cNvPr id="407" name="Picture 4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916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141</xdr:row>
      <xdr:rowOff>47625</xdr:rowOff>
    </xdr:from>
    <xdr:ext cx="212725" cy="106045"/>
    <xdr:pic>
      <xdr:nvPicPr>
        <xdr:cNvPr id="408" name="Picture 4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31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165</xdr:row>
      <xdr:rowOff>47625</xdr:rowOff>
    </xdr:from>
    <xdr:ext cx="212725" cy="106045"/>
    <xdr:pic>
      <xdr:nvPicPr>
        <xdr:cNvPr id="409" name="Picture 4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918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80</xdr:row>
      <xdr:rowOff>47625</xdr:rowOff>
    </xdr:from>
    <xdr:ext cx="212725" cy="106045"/>
    <xdr:pic>
      <xdr:nvPicPr>
        <xdr:cNvPr id="410" name="Picture 4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316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97</xdr:row>
      <xdr:rowOff>47625</xdr:rowOff>
    </xdr:from>
    <xdr:ext cx="212725" cy="106045"/>
    <xdr:pic>
      <xdr:nvPicPr>
        <xdr:cNvPr id="411" name="Picture 4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516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137</xdr:row>
      <xdr:rowOff>47625</xdr:rowOff>
    </xdr:from>
    <xdr:ext cx="212725" cy="106045"/>
    <xdr:pic>
      <xdr:nvPicPr>
        <xdr:cNvPr id="412" name="Picture 4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517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166</xdr:row>
      <xdr:rowOff>47625</xdr:rowOff>
    </xdr:from>
    <xdr:ext cx="212725" cy="106045"/>
    <xdr:pic>
      <xdr:nvPicPr>
        <xdr:cNvPr id="413" name="Picture 4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118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81</xdr:row>
      <xdr:rowOff>47625</xdr:rowOff>
    </xdr:from>
    <xdr:ext cx="212725" cy="106045"/>
    <xdr:pic>
      <xdr:nvPicPr>
        <xdr:cNvPr id="414" name="Picture 4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516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162</xdr:row>
      <xdr:rowOff>47625</xdr:rowOff>
    </xdr:from>
    <xdr:ext cx="212725" cy="106045"/>
    <xdr:pic>
      <xdr:nvPicPr>
        <xdr:cNvPr id="415" name="Picture 4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31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95</xdr:row>
      <xdr:rowOff>47625</xdr:rowOff>
    </xdr:from>
    <xdr:ext cx="212725" cy="106045"/>
    <xdr:pic>
      <xdr:nvPicPr>
        <xdr:cNvPr id="416" name="Picture 4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116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163</xdr:row>
      <xdr:rowOff>47625</xdr:rowOff>
    </xdr:from>
    <xdr:ext cx="212725" cy="106045"/>
    <xdr:pic>
      <xdr:nvPicPr>
        <xdr:cNvPr id="417" name="Picture 4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518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92</xdr:row>
      <xdr:rowOff>47625</xdr:rowOff>
    </xdr:from>
    <xdr:ext cx="212725" cy="106045"/>
    <xdr:pic>
      <xdr:nvPicPr>
        <xdr:cNvPr id="418" name="Picture 4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516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99</xdr:row>
      <xdr:rowOff>47625</xdr:rowOff>
    </xdr:from>
    <xdr:ext cx="212725" cy="106045"/>
    <xdr:pic>
      <xdr:nvPicPr>
        <xdr:cNvPr id="419" name="Picture 4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916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160</xdr:row>
      <xdr:rowOff>47625</xdr:rowOff>
    </xdr:from>
    <xdr:ext cx="212725" cy="106045"/>
    <xdr:pic>
      <xdr:nvPicPr>
        <xdr:cNvPr id="420" name="Picture 4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918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102</xdr:row>
      <xdr:rowOff>47625</xdr:rowOff>
    </xdr:from>
    <xdr:ext cx="212725" cy="106045"/>
    <xdr:pic>
      <xdr:nvPicPr>
        <xdr:cNvPr id="421" name="Picture 4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516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170</xdr:row>
      <xdr:rowOff>47625</xdr:rowOff>
    </xdr:from>
    <xdr:ext cx="212725" cy="106045"/>
    <xdr:pic>
      <xdr:nvPicPr>
        <xdr:cNvPr id="422" name="Picture 4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918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167</xdr:row>
      <xdr:rowOff>47625</xdr:rowOff>
    </xdr:from>
    <xdr:ext cx="212725" cy="106045"/>
    <xdr:pic>
      <xdr:nvPicPr>
        <xdr:cNvPr id="423" name="Picture 4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318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64</xdr:row>
      <xdr:rowOff>47625</xdr:rowOff>
    </xdr:from>
    <xdr:ext cx="212725" cy="106045"/>
    <xdr:pic>
      <xdr:nvPicPr>
        <xdr:cNvPr id="424" name="Picture 4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916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182</xdr:row>
      <xdr:rowOff>47625</xdr:rowOff>
    </xdr:from>
    <xdr:ext cx="212725" cy="106045"/>
    <xdr:pic>
      <xdr:nvPicPr>
        <xdr:cNvPr id="425" name="Picture 4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31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85</xdr:row>
      <xdr:rowOff>47625</xdr:rowOff>
    </xdr:from>
    <xdr:ext cx="212725" cy="106045"/>
    <xdr:pic>
      <xdr:nvPicPr>
        <xdr:cNvPr id="426" name="Picture 4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316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117</xdr:row>
      <xdr:rowOff>47625</xdr:rowOff>
    </xdr:from>
    <xdr:ext cx="212725" cy="106045"/>
    <xdr:pic>
      <xdr:nvPicPr>
        <xdr:cNvPr id="427" name="Picture 4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117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118</xdr:row>
      <xdr:rowOff>47625</xdr:rowOff>
    </xdr:from>
    <xdr:ext cx="212725" cy="106045"/>
    <xdr:pic>
      <xdr:nvPicPr>
        <xdr:cNvPr id="428" name="Picture 4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31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106</xdr:row>
      <xdr:rowOff>47625</xdr:rowOff>
    </xdr:from>
    <xdr:ext cx="212725" cy="106045"/>
    <xdr:pic>
      <xdr:nvPicPr>
        <xdr:cNvPr id="429" name="Picture 4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316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193</xdr:row>
      <xdr:rowOff>47625</xdr:rowOff>
    </xdr:from>
    <xdr:ext cx="212725" cy="106045"/>
    <xdr:pic>
      <xdr:nvPicPr>
        <xdr:cNvPr id="430" name="Picture 4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918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110</xdr:row>
      <xdr:rowOff>47625</xdr:rowOff>
    </xdr:from>
    <xdr:ext cx="212725" cy="106045"/>
    <xdr:pic>
      <xdr:nvPicPr>
        <xdr:cNvPr id="431" name="Picture 4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117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127</xdr:row>
      <xdr:rowOff>47625</xdr:rowOff>
    </xdr:from>
    <xdr:ext cx="212725" cy="106045"/>
    <xdr:pic>
      <xdr:nvPicPr>
        <xdr:cNvPr id="432" name="Picture 4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717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437</xdr:row>
      <xdr:rowOff>47625</xdr:rowOff>
    </xdr:from>
    <xdr:ext cx="212725" cy="106045"/>
    <xdr:pic>
      <xdr:nvPicPr>
        <xdr:cNvPr id="433" name="Picture 4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3723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119</xdr:row>
      <xdr:rowOff>47625</xdr:rowOff>
    </xdr:from>
    <xdr:ext cx="212725" cy="106045"/>
    <xdr:pic>
      <xdr:nvPicPr>
        <xdr:cNvPr id="434" name="Picture 4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517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124</xdr:row>
      <xdr:rowOff>47625</xdr:rowOff>
    </xdr:from>
    <xdr:ext cx="212725" cy="106045"/>
    <xdr:pic>
      <xdr:nvPicPr>
        <xdr:cNvPr id="435" name="Picture 4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317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194</xdr:row>
      <xdr:rowOff>47625</xdr:rowOff>
    </xdr:from>
    <xdr:ext cx="212725" cy="106045"/>
    <xdr:pic>
      <xdr:nvPicPr>
        <xdr:cNvPr id="436" name="Picture 4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118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176</xdr:row>
      <xdr:rowOff>47625</xdr:rowOff>
    </xdr:from>
    <xdr:ext cx="212725" cy="106045"/>
    <xdr:pic>
      <xdr:nvPicPr>
        <xdr:cNvPr id="437" name="Picture 4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118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107</xdr:row>
      <xdr:rowOff>47625</xdr:rowOff>
    </xdr:from>
    <xdr:ext cx="212725" cy="106045"/>
    <xdr:pic>
      <xdr:nvPicPr>
        <xdr:cNvPr id="438" name="Picture 4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516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208</xdr:row>
      <xdr:rowOff>47625</xdr:rowOff>
    </xdr:from>
    <xdr:ext cx="212725" cy="106045"/>
    <xdr:pic>
      <xdr:nvPicPr>
        <xdr:cNvPr id="439" name="Picture 4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919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138</xdr:row>
      <xdr:rowOff>47625</xdr:rowOff>
    </xdr:from>
    <xdr:ext cx="212725" cy="106045"/>
    <xdr:pic>
      <xdr:nvPicPr>
        <xdr:cNvPr id="440" name="Picture 4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717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130</xdr:row>
      <xdr:rowOff>47625</xdr:rowOff>
    </xdr:from>
    <xdr:ext cx="212725" cy="106045"/>
    <xdr:pic>
      <xdr:nvPicPr>
        <xdr:cNvPr id="441" name="Picture 4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317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142</xdr:row>
      <xdr:rowOff>47625</xdr:rowOff>
    </xdr:from>
    <xdr:ext cx="212725" cy="106045"/>
    <xdr:pic>
      <xdr:nvPicPr>
        <xdr:cNvPr id="442" name="Picture 4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517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139</xdr:row>
      <xdr:rowOff>47625</xdr:rowOff>
    </xdr:from>
    <xdr:ext cx="212725" cy="106045"/>
    <xdr:pic>
      <xdr:nvPicPr>
        <xdr:cNvPr id="443" name="Picture 4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917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143</xdr:row>
      <xdr:rowOff>47625</xdr:rowOff>
    </xdr:from>
    <xdr:ext cx="212725" cy="106045"/>
    <xdr:pic>
      <xdr:nvPicPr>
        <xdr:cNvPr id="444" name="Picture 4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71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195</xdr:row>
      <xdr:rowOff>47625</xdr:rowOff>
    </xdr:from>
    <xdr:ext cx="212725" cy="106045"/>
    <xdr:pic>
      <xdr:nvPicPr>
        <xdr:cNvPr id="445" name="Picture 4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318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111</xdr:row>
      <xdr:rowOff>47625</xdr:rowOff>
    </xdr:from>
    <xdr:ext cx="212725" cy="106045"/>
    <xdr:pic>
      <xdr:nvPicPr>
        <xdr:cNvPr id="446" name="Picture 4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317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125</xdr:row>
      <xdr:rowOff>47625</xdr:rowOff>
    </xdr:from>
    <xdr:ext cx="212725" cy="106045"/>
    <xdr:pic>
      <xdr:nvPicPr>
        <xdr:cNvPr id="447" name="Picture 4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517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134</xdr:row>
      <xdr:rowOff>47625</xdr:rowOff>
    </xdr:from>
    <xdr:ext cx="212725" cy="106045"/>
    <xdr:pic>
      <xdr:nvPicPr>
        <xdr:cNvPr id="448" name="Picture 4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917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135</xdr:row>
      <xdr:rowOff>47625</xdr:rowOff>
    </xdr:from>
    <xdr:ext cx="212725" cy="106045"/>
    <xdr:pic>
      <xdr:nvPicPr>
        <xdr:cNvPr id="449" name="Picture 4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117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197</xdr:row>
      <xdr:rowOff>47625</xdr:rowOff>
    </xdr:from>
    <xdr:ext cx="212725" cy="106045"/>
    <xdr:pic>
      <xdr:nvPicPr>
        <xdr:cNvPr id="450" name="Picture 4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719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164</xdr:row>
      <xdr:rowOff>47625</xdr:rowOff>
    </xdr:from>
    <xdr:ext cx="212725" cy="106045"/>
    <xdr:pic>
      <xdr:nvPicPr>
        <xdr:cNvPr id="451" name="Picture 4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71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203</xdr:row>
      <xdr:rowOff>47625</xdr:rowOff>
    </xdr:from>
    <xdr:ext cx="212725" cy="106045"/>
    <xdr:pic>
      <xdr:nvPicPr>
        <xdr:cNvPr id="452" name="Picture 4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319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217</xdr:row>
      <xdr:rowOff>47625</xdr:rowOff>
    </xdr:from>
    <xdr:ext cx="212725" cy="106045"/>
    <xdr:pic>
      <xdr:nvPicPr>
        <xdr:cNvPr id="453" name="Picture 4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719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157</xdr:row>
      <xdr:rowOff>47625</xdr:rowOff>
    </xdr:from>
    <xdr:ext cx="212725" cy="106045"/>
    <xdr:pic>
      <xdr:nvPicPr>
        <xdr:cNvPr id="454" name="Picture 4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318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158</xdr:row>
      <xdr:rowOff>47625</xdr:rowOff>
    </xdr:from>
    <xdr:ext cx="212725" cy="106045"/>
    <xdr:pic>
      <xdr:nvPicPr>
        <xdr:cNvPr id="455" name="Picture 4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518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210</xdr:row>
      <xdr:rowOff>47625</xdr:rowOff>
    </xdr:from>
    <xdr:ext cx="212725" cy="106045"/>
    <xdr:pic>
      <xdr:nvPicPr>
        <xdr:cNvPr id="456" name="Picture 4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31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211</xdr:row>
      <xdr:rowOff>47625</xdr:rowOff>
    </xdr:from>
    <xdr:ext cx="212725" cy="106045"/>
    <xdr:pic>
      <xdr:nvPicPr>
        <xdr:cNvPr id="457" name="Picture 4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519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248</xdr:row>
      <xdr:rowOff>47625</xdr:rowOff>
    </xdr:from>
    <xdr:ext cx="212725" cy="106045"/>
    <xdr:pic>
      <xdr:nvPicPr>
        <xdr:cNvPr id="458" name="Picture 4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320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144</xdr:row>
      <xdr:rowOff>47625</xdr:rowOff>
    </xdr:from>
    <xdr:ext cx="212725" cy="106045"/>
    <xdr:pic>
      <xdr:nvPicPr>
        <xdr:cNvPr id="459" name="Picture 4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917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240</xdr:row>
      <xdr:rowOff>47625</xdr:rowOff>
    </xdr:from>
    <xdr:ext cx="212725" cy="106045"/>
    <xdr:pic>
      <xdr:nvPicPr>
        <xdr:cNvPr id="460" name="Picture 4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719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220</xdr:row>
      <xdr:rowOff>47625</xdr:rowOff>
    </xdr:from>
    <xdr:ext cx="212725" cy="106045"/>
    <xdr:pic>
      <xdr:nvPicPr>
        <xdr:cNvPr id="461" name="Picture 4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119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241</xdr:row>
      <xdr:rowOff>47625</xdr:rowOff>
    </xdr:from>
    <xdr:ext cx="212725" cy="106045"/>
    <xdr:pic>
      <xdr:nvPicPr>
        <xdr:cNvPr id="462" name="Picture 4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919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265</xdr:row>
      <xdr:rowOff>47625</xdr:rowOff>
    </xdr:from>
    <xdr:ext cx="212725" cy="106045"/>
    <xdr:pic>
      <xdr:nvPicPr>
        <xdr:cNvPr id="463" name="Picture 4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320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214</xdr:row>
      <xdr:rowOff>47625</xdr:rowOff>
    </xdr:from>
    <xdr:ext cx="212725" cy="106045"/>
    <xdr:pic>
      <xdr:nvPicPr>
        <xdr:cNvPr id="464" name="Picture 4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119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174</xdr:row>
      <xdr:rowOff>47625</xdr:rowOff>
    </xdr:from>
    <xdr:ext cx="212725" cy="106045"/>
    <xdr:pic>
      <xdr:nvPicPr>
        <xdr:cNvPr id="465" name="Picture 4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718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153</xdr:row>
      <xdr:rowOff>47625</xdr:rowOff>
    </xdr:from>
    <xdr:ext cx="212725" cy="106045"/>
    <xdr:pic>
      <xdr:nvPicPr>
        <xdr:cNvPr id="466" name="Picture 4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517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242</xdr:row>
      <xdr:rowOff>47625</xdr:rowOff>
    </xdr:from>
    <xdr:ext cx="212725" cy="106045"/>
    <xdr:pic>
      <xdr:nvPicPr>
        <xdr:cNvPr id="467" name="Picture 4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119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224</xdr:row>
      <xdr:rowOff>47625</xdr:rowOff>
    </xdr:from>
    <xdr:ext cx="212725" cy="106045"/>
    <xdr:pic>
      <xdr:nvPicPr>
        <xdr:cNvPr id="468" name="Picture 4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919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168</xdr:row>
      <xdr:rowOff>47625</xdr:rowOff>
    </xdr:from>
    <xdr:ext cx="212725" cy="106045"/>
    <xdr:pic>
      <xdr:nvPicPr>
        <xdr:cNvPr id="469" name="Picture 4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518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209</xdr:row>
      <xdr:rowOff>47625</xdr:rowOff>
    </xdr:from>
    <xdr:ext cx="212725" cy="106045"/>
    <xdr:pic>
      <xdr:nvPicPr>
        <xdr:cNvPr id="470" name="Picture 4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119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266</xdr:row>
      <xdr:rowOff>47625</xdr:rowOff>
    </xdr:from>
    <xdr:ext cx="212725" cy="106045"/>
    <xdr:pic>
      <xdr:nvPicPr>
        <xdr:cNvPr id="471" name="Picture 4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520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186</xdr:row>
      <xdr:rowOff>47625</xdr:rowOff>
    </xdr:from>
    <xdr:ext cx="212725" cy="106045"/>
    <xdr:pic>
      <xdr:nvPicPr>
        <xdr:cNvPr id="472" name="Picture 4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71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180</xdr:row>
      <xdr:rowOff>47625</xdr:rowOff>
    </xdr:from>
    <xdr:ext cx="212725" cy="106045"/>
    <xdr:pic>
      <xdr:nvPicPr>
        <xdr:cNvPr id="473" name="Picture 4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918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261</xdr:row>
      <xdr:rowOff>47625</xdr:rowOff>
    </xdr:from>
    <xdr:ext cx="212725" cy="106045"/>
    <xdr:pic>
      <xdr:nvPicPr>
        <xdr:cNvPr id="474" name="Picture 4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720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189</xdr:row>
      <xdr:rowOff>47625</xdr:rowOff>
    </xdr:from>
    <xdr:ext cx="212725" cy="106045"/>
    <xdr:pic>
      <xdr:nvPicPr>
        <xdr:cNvPr id="475" name="Picture 4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318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250</xdr:row>
      <xdr:rowOff>47625</xdr:rowOff>
    </xdr:from>
    <xdr:ext cx="212725" cy="106045"/>
    <xdr:pic>
      <xdr:nvPicPr>
        <xdr:cNvPr id="476" name="Picture 4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720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269</xdr:row>
      <xdr:rowOff>47625</xdr:rowOff>
    </xdr:from>
    <xdr:ext cx="212725" cy="106045"/>
    <xdr:pic>
      <xdr:nvPicPr>
        <xdr:cNvPr id="477" name="Picture 4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120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177</xdr:row>
      <xdr:rowOff>47625</xdr:rowOff>
    </xdr:from>
    <xdr:ext cx="212725" cy="106045"/>
    <xdr:pic>
      <xdr:nvPicPr>
        <xdr:cNvPr id="478" name="Picture 4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318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171</xdr:row>
      <xdr:rowOff>47625</xdr:rowOff>
    </xdr:from>
    <xdr:ext cx="212725" cy="106045"/>
    <xdr:pic>
      <xdr:nvPicPr>
        <xdr:cNvPr id="479" name="Picture 4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118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204</xdr:row>
      <xdr:rowOff>47625</xdr:rowOff>
    </xdr:from>
    <xdr:ext cx="212725" cy="106045"/>
    <xdr:pic>
      <xdr:nvPicPr>
        <xdr:cNvPr id="480" name="Picture 4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519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251</xdr:row>
      <xdr:rowOff>47625</xdr:rowOff>
    </xdr:from>
    <xdr:ext cx="212725" cy="106045"/>
    <xdr:pic>
      <xdr:nvPicPr>
        <xdr:cNvPr id="481" name="Picture 4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920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270</xdr:row>
      <xdr:rowOff>47625</xdr:rowOff>
    </xdr:from>
    <xdr:ext cx="212725" cy="106045"/>
    <xdr:pic>
      <xdr:nvPicPr>
        <xdr:cNvPr id="482" name="Picture 4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320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221</xdr:row>
      <xdr:rowOff>47625</xdr:rowOff>
    </xdr:from>
    <xdr:ext cx="212725" cy="106045"/>
    <xdr:pic>
      <xdr:nvPicPr>
        <xdr:cNvPr id="483" name="Picture 4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319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178</xdr:row>
      <xdr:rowOff>47625</xdr:rowOff>
    </xdr:from>
    <xdr:ext cx="212725" cy="106045"/>
    <xdr:pic>
      <xdr:nvPicPr>
        <xdr:cNvPr id="484" name="Picture 4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518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201</xdr:row>
      <xdr:rowOff>47625</xdr:rowOff>
    </xdr:from>
    <xdr:ext cx="212725" cy="106045"/>
    <xdr:pic>
      <xdr:nvPicPr>
        <xdr:cNvPr id="485" name="Picture 4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119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267</xdr:row>
      <xdr:rowOff>47625</xdr:rowOff>
    </xdr:from>
    <xdr:ext cx="212725" cy="106045"/>
    <xdr:pic>
      <xdr:nvPicPr>
        <xdr:cNvPr id="486" name="Picture 4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720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198</xdr:row>
      <xdr:rowOff>47625</xdr:rowOff>
    </xdr:from>
    <xdr:ext cx="212725" cy="106045"/>
    <xdr:pic>
      <xdr:nvPicPr>
        <xdr:cNvPr id="487" name="Picture 4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919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282</xdr:row>
      <xdr:rowOff>47625</xdr:rowOff>
    </xdr:from>
    <xdr:ext cx="212725" cy="106045"/>
    <xdr:pic>
      <xdr:nvPicPr>
        <xdr:cNvPr id="488" name="Picture 4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320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302</xdr:row>
      <xdr:rowOff>47625</xdr:rowOff>
    </xdr:from>
    <xdr:ext cx="212725" cy="106045"/>
    <xdr:pic>
      <xdr:nvPicPr>
        <xdr:cNvPr id="489" name="Picture 4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921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225</xdr:row>
      <xdr:rowOff>47625</xdr:rowOff>
    </xdr:from>
    <xdr:ext cx="212725" cy="106045"/>
    <xdr:pic>
      <xdr:nvPicPr>
        <xdr:cNvPr id="490" name="Picture 4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119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190</xdr:row>
      <xdr:rowOff>47625</xdr:rowOff>
    </xdr:from>
    <xdr:ext cx="212725" cy="106045"/>
    <xdr:pic>
      <xdr:nvPicPr>
        <xdr:cNvPr id="491" name="Picture 4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518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298</xdr:row>
      <xdr:rowOff>47625</xdr:rowOff>
    </xdr:from>
    <xdr:ext cx="212725" cy="106045"/>
    <xdr:pic>
      <xdr:nvPicPr>
        <xdr:cNvPr id="492" name="Picture 4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521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229</xdr:row>
      <xdr:rowOff>47625</xdr:rowOff>
    </xdr:from>
    <xdr:ext cx="212725" cy="106045"/>
    <xdr:pic>
      <xdr:nvPicPr>
        <xdr:cNvPr id="493" name="Picture 4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719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215</xdr:row>
      <xdr:rowOff>47625</xdr:rowOff>
    </xdr:from>
    <xdr:ext cx="212725" cy="106045"/>
    <xdr:pic>
      <xdr:nvPicPr>
        <xdr:cNvPr id="494" name="Picture 4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319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243</xdr:row>
      <xdr:rowOff>47625</xdr:rowOff>
    </xdr:from>
    <xdr:ext cx="212725" cy="106045"/>
    <xdr:pic>
      <xdr:nvPicPr>
        <xdr:cNvPr id="495" name="Picture 4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319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274</xdr:row>
      <xdr:rowOff>47625</xdr:rowOff>
    </xdr:from>
    <xdr:ext cx="212725" cy="106045"/>
    <xdr:pic>
      <xdr:nvPicPr>
        <xdr:cNvPr id="496" name="Picture 4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920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230</xdr:row>
      <xdr:rowOff>47625</xdr:rowOff>
    </xdr:from>
    <xdr:ext cx="212725" cy="106045"/>
    <xdr:pic>
      <xdr:nvPicPr>
        <xdr:cNvPr id="497" name="Picture 4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919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276</xdr:row>
      <xdr:rowOff>47625</xdr:rowOff>
    </xdr:from>
    <xdr:ext cx="212725" cy="106045"/>
    <xdr:pic>
      <xdr:nvPicPr>
        <xdr:cNvPr id="498" name="Picture 4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32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252</xdr:row>
      <xdr:rowOff>47625</xdr:rowOff>
    </xdr:from>
    <xdr:ext cx="212725" cy="106045"/>
    <xdr:pic>
      <xdr:nvPicPr>
        <xdr:cNvPr id="499" name="Picture 4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120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234</xdr:row>
      <xdr:rowOff>47625</xdr:rowOff>
    </xdr:from>
    <xdr:ext cx="212725" cy="106045"/>
    <xdr:pic>
      <xdr:nvPicPr>
        <xdr:cNvPr id="500" name="Picture 4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71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312</xdr:row>
      <xdr:rowOff>47625</xdr:rowOff>
    </xdr:from>
    <xdr:ext cx="212725" cy="106045"/>
    <xdr:pic>
      <xdr:nvPicPr>
        <xdr:cNvPr id="501" name="Picture 5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721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255</xdr:row>
      <xdr:rowOff>47625</xdr:rowOff>
    </xdr:from>
    <xdr:ext cx="212725" cy="106045"/>
    <xdr:pic>
      <xdr:nvPicPr>
        <xdr:cNvPr id="502" name="Picture 5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72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244</xdr:row>
      <xdr:rowOff>47625</xdr:rowOff>
    </xdr:from>
    <xdr:ext cx="212725" cy="106045"/>
    <xdr:pic>
      <xdr:nvPicPr>
        <xdr:cNvPr id="503" name="Picture 5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519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257</xdr:row>
      <xdr:rowOff>47625</xdr:rowOff>
    </xdr:from>
    <xdr:ext cx="212725" cy="106045"/>
    <xdr:pic>
      <xdr:nvPicPr>
        <xdr:cNvPr id="504" name="Picture 5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120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253</xdr:row>
      <xdr:rowOff>47625</xdr:rowOff>
    </xdr:from>
    <xdr:ext cx="212725" cy="106045"/>
    <xdr:pic>
      <xdr:nvPicPr>
        <xdr:cNvPr id="505" name="Picture 5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32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304</xdr:row>
      <xdr:rowOff>47625</xdr:rowOff>
    </xdr:from>
    <xdr:ext cx="212725" cy="106045"/>
    <xdr:pic>
      <xdr:nvPicPr>
        <xdr:cNvPr id="506" name="Picture 5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121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263</xdr:row>
      <xdr:rowOff>47625</xdr:rowOff>
    </xdr:from>
    <xdr:ext cx="212725" cy="106045"/>
    <xdr:pic>
      <xdr:nvPicPr>
        <xdr:cNvPr id="507" name="Picture 5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920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231</xdr:row>
      <xdr:rowOff>47625</xdr:rowOff>
    </xdr:from>
    <xdr:ext cx="212725" cy="106045"/>
    <xdr:pic>
      <xdr:nvPicPr>
        <xdr:cNvPr id="508" name="Picture 5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119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216</xdr:row>
      <xdr:rowOff>47625</xdr:rowOff>
    </xdr:from>
    <xdr:ext cx="212725" cy="106045"/>
    <xdr:pic>
      <xdr:nvPicPr>
        <xdr:cNvPr id="509" name="Picture 5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519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277</xdr:row>
      <xdr:rowOff>47625</xdr:rowOff>
    </xdr:from>
    <xdr:ext cx="212725" cy="106045"/>
    <xdr:pic>
      <xdr:nvPicPr>
        <xdr:cNvPr id="510" name="Picture 5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520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292</xdr:row>
      <xdr:rowOff>47625</xdr:rowOff>
    </xdr:from>
    <xdr:ext cx="212725" cy="106045"/>
    <xdr:pic>
      <xdr:nvPicPr>
        <xdr:cNvPr id="511" name="Picture 5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721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256</xdr:row>
      <xdr:rowOff>47625</xdr:rowOff>
    </xdr:from>
    <xdr:ext cx="212725" cy="106045"/>
    <xdr:pic>
      <xdr:nvPicPr>
        <xdr:cNvPr id="512" name="Picture 5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920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245</xdr:row>
      <xdr:rowOff>47625</xdr:rowOff>
    </xdr:from>
    <xdr:ext cx="212725" cy="106045"/>
    <xdr:pic>
      <xdr:nvPicPr>
        <xdr:cNvPr id="513" name="Picture 5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720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236</xdr:row>
      <xdr:rowOff>47625</xdr:rowOff>
    </xdr:from>
    <xdr:ext cx="212725" cy="106045"/>
    <xdr:pic>
      <xdr:nvPicPr>
        <xdr:cNvPr id="514" name="Picture 5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919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232</xdr:row>
      <xdr:rowOff>47625</xdr:rowOff>
    </xdr:from>
    <xdr:ext cx="212725" cy="106045"/>
    <xdr:pic>
      <xdr:nvPicPr>
        <xdr:cNvPr id="515" name="Picture 5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31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305</xdr:row>
      <xdr:rowOff>47625</xdr:rowOff>
    </xdr:from>
    <xdr:ext cx="212725" cy="106045"/>
    <xdr:pic>
      <xdr:nvPicPr>
        <xdr:cNvPr id="516" name="Picture 5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32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316</xdr:row>
      <xdr:rowOff>47625</xdr:rowOff>
    </xdr:from>
    <xdr:ext cx="212725" cy="106045"/>
    <xdr:pic>
      <xdr:nvPicPr>
        <xdr:cNvPr id="517" name="Picture 5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121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249</xdr:row>
      <xdr:rowOff>47625</xdr:rowOff>
    </xdr:from>
    <xdr:ext cx="212725" cy="106045"/>
    <xdr:pic>
      <xdr:nvPicPr>
        <xdr:cNvPr id="518" name="Picture 5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520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283</xdr:row>
      <xdr:rowOff>47625</xdr:rowOff>
    </xdr:from>
    <xdr:ext cx="212725" cy="106045"/>
    <xdr:pic>
      <xdr:nvPicPr>
        <xdr:cNvPr id="519" name="Picture 5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520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268</xdr:row>
      <xdr:rowOff>47625</xdr:rowOff>
    </xdr:from>
    <xdr:ext cx="212725" cy="106045"/>
    <xdr:pic>
      <xdr:nvPicPr>
        <xdr:cNvPr id="520" name="Picture 5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920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278</xdr:row>
      <xdr:rowOff>47625</xdr:rowOff>
    </xdr:from>
    <xdr:ext cx="212725" cy="106045"/>
    <xdr:pic>
      <xdr:nvPicPr>
        <xdr:cNvPr id="521" name="Picture 5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72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271</xdr:row>
      <xdr:rowOff>47625</xdr:rowOff>
    </xdr:from>
    <xdr:ext cx="212725" cy="106045"/>
    <xdr:pic>
      <xdr:nvPicPr>
        <xdr:cNvPr id="522" name="Picture 5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520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286</xdr:row>
      <xdr:rowOff>47625</xdr:rowOff>
    </xdr:from>
    <xdr:ext cx="212725" cy="106045"/>
    <xdr:pic>
      <xdr:nvPicPr>
        <xdr:cNvPr id="523" name="Picture 5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920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308</xdr:row>
      <xdr:rowOff>47625</xdr:rowOff>
    </xdr:from>
    <xdr:ext cx="212725" cy="106045"/>
    <xdr:pic>
      <xdr:nvPicPr>
        <xdr:cNvPr id="524" name="Picture 5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921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237</xdr:row>
      <xdr:rowOff>47625</xdr:rowOff>
    </xdr:from>
    <xdr:ext cx="212725" cy="106045"/>
    <xdr:pic>
      <xdr:nvPicPr>
        <xdr:cNvPr id="525" name="Picture 5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119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290</xdr:row>
      <xdr:rowOff>47625</xdr:rowOff>
    </xdr:from>
    <xdr:ext cx="212725" cy="106045"/>
    <xdr:pic>
      <xdr:nvPicPr>
        <xdr:cNvPr id="526" name="Picture 5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520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295</xdr:row>
      <xdr:rowOff>47625</xdr:rowOff>
    </xdr:from>
    <xdr:ext cx="212725" cy="106045"/>
    <xdr:pic>
      <xdr:nvPicPr>
        <xdr:cNvPr id="527" name="Picture 5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121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296</xdr:row>
      <xdr:rowOff>47625</xdr:rowOff>
    </xdr:from>
    <xdr:ext cx="212725" cy="106045"/>
    <xdr:pic>
      <xdr:nvPicPr>
        <xdr:cNvPr id="528" name="Picture 5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321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318</xdr:row>
      <xdr:rowOff>47625</xdr:rowOff>
    </xdr:from>
    <xdr:ext cx="212725" cy="106045"/>
    <xdr:pic>
      <xdr:nvPicPr>
        <xdr:cNvPr id="529" name="Picture 5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521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313</xdr:row>
      <xdr:rowOff>47625</xdr:rowOff>
    </xdr:from>
    <xdr:ext cx="212725" cy="106045"/>
    <xdr:pic>
      <xdr:nvPicPr>
        <xdr:cNvPr id="530" name="Picture 5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921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293</xdr:row>
      <xdr:rowOff>47625</xdr:rowOff>
    </xdr:from>
    <xdr:ext cx="212725" cy="106045"/>
    <xdr:pic>
      <xdr:nvPicPr>
        <xdr:cNvPr id="531" name="Picture 5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921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327</xdr:row>
      <xdr:rowOff>47625</xdr:rowOff>
    </xdr:from>
    <xdr:ext cx="212725" cy="106045"/>
    <xdr:pic>
      <xdr:nvPicPr>
        <xdr:cNvPr id="532" name="Picture 5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521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275</xdr:row>
      <xdr:rowOff>47625</xdr:rowOff>
    </xdr:from>
    <xdr:ext cx="212725" cy="106045"/>
    <xdr:pic>
      <xdr:nvPicPr>
        <xdr:cNvPr id="533" name="Picture 5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120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323</xdr:row>
      <xdr:rowOff>47625</xdr:rowOff>
    </xdr:from>
    <xdr:ext cx="212725" cy="106045"/>
    <xdr:pic>
      <xdr:nvPicPr>
        <xdr:cNvPr id="534" name="Picture 5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921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287</xdr:row>
      <xdr:rowOff>47625</xdr:rowOff>
    </xdr:from>
    <xdr:ext cx="212725" cy="106045"/>
    <xdr:pic>
      <xdr:nvPicPr>
        <xdr:cNvPr id="535" name="Picture 5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120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306</xdr:row>
      <xdr:rowOff>47625</xdr:rowOff>
    </xdr:from>
    <xdr:ext cx="212725" cy="106045"/>
    <xdr:pic>
      <xdr:nvPicPr>
        <xdr:cNvPr id="536" name="Picture 5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521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328</xdr:row>
      <xdr:rowOff>47625</xdr:rowOff>
    </xdr:from>
    <xdr:ext cx="212725" cy="106045"/>
    <xdr:pic>
      <xdr:nvPicPr>
        <xdr:cNvPr id="537" name="Picture 5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721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331</xdr:row>
      <xdr:rowOff>47625</xdr:rowOff>
    </xdr:from>
    <xdr:ext cx="212725" cy="106045"/>
    <xdr:pic>
      <xdr:nvPicPr>
        <xdr:cNvPr id="538" name="Picture 5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32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329</xdr:row>
      <xdr:rowOff>47625</xdr:rowOff>
    </xdr:from>
    <xdr:ext cx="212725" cy="106045"/>
    <xdr:pic>
      <xdr:nvPicPr>
        <xdr:cNvPr id="539" name="Picture 5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921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337</xdr:row>
      <xdr:rowOff>47625</xdr:rowOff>
    </xdr:from>
    <xdr:ext cx="212725" cy="106045"/>
    <xdr:pic>
      <xdr:nvPicPr>
        <xdr:cNvPr id="540" name="Picture 5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921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325</xdr:row>
      <xdr:rowOff>47625</xdr:rowOff>
    </xdr:from>
    <xdr:ext cx="212725" cy="106045"/>
    <xdr:pic>
      <xdr:nvPicPr>
        <xdr:cNvPr id="541" name="Picture 5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121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307</xdr:row>
      <xdr:rowOff>47625</xdr:rowOff>
    </xdr:from>
    <xdr:ext cx="212725" cy="106045"/>
    <xdr:pic>
      <xdr:nvPicPr>
        <xdr:cNvPr id="542" name="Picture 5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72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309</xdr:row>
      <xdr:rowOff>47625</xdr:rowOff>
    </xdr:from>
    <xdr:ext cx="212725" cy="106045"/>
    <xdr:pic>
      <xdr:nvPicPr>
        <xdr:cNvPr id="543" name="Picture 5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121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330</xdr:row>
      <xdr:rowOff>47625</xdr:rowOff>
    </xdr:from>
    <xdr:ext cx="212725" cy="106045"/>
    <xdr:pic>
      <xdr:nvPicPr>
        <xdr:cNvPr id="544" name="Picture 5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121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351</xdr:row>
      <xdr:rowOff>47625</xdr:rowOff>
    </xdr:from>
    <xdr:ext cx="212725" cy="106045"/>
    <xdr:pic>
      <xdr:nvPicPr>
        <xdr:cNvPr id="545" name="Picture 5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2122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340</xdr:row>
      <xdr:rowOff>47625</xdr:rowOff>
    </xdr:from>
    <xdr:ext cx="212725" cy="106045"/>
    <xdr:pic>
      <xdr:nvPicPr>
        <xdr:cNvPr id="546" name="Picture 5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0321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344</xdr:row>
      <xdr:rowOff>47625</xdr:rowOff>
    </xdr:from>
    <xdr:ext cx="212725" cy="106045"/>
    <xdr:pic>
      <xdr:nvPicPr>
        <xdr:cNvPr id="547" name="Picture 5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0921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342</xdr:row>
      <xdr:rowOff>47625</xdr:rowOff>
    </xdr:from>
    <xdr:ext cx="212725" cy="106045"/>
    <xdr:pic>
      <xdr:nvPicPr>
        <xdr:cNvPr id="548" name="Picture 5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0521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355</xdr:row>
      <xdr:rowOff>47625</xdr:rowOff>
    </xdr:from>
    <xdr:ext cx="212725" cy="106045"/>
    <xdr:pic>
      <xdr:nvPicPr>
        <xdr:cNvPr id="549" name="Picture 5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2922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347</xdr:row>
      <xdr:rowOff>47625</xdr:rowOff>
    </xdr:from>
    <xdr:ext cx="212725" cy="106045"/>
    <xdr:pic>
      <xdr:nvPicPr>
        <xdr:cNvPr id="550" name="Picture 5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1321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339</xdr:row>
      <xdr:rowOff>47625</xdr:rowOff>
    </xdr:from>
    <xdr:ext cx="212725" cy="106045"/>
    <xdr:pic>
      <xdr:nvPicPr>
        <xdr:cNvPr id="551" name="Picture 5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0121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361</xdr:row>
      <xdr:rowOff>47625</xdr:rowOff>
    </xdr:from>
    <xdr:ext cx="212725" cy="106045"/>
    <xdr:pic>
      <xdr:nvPicPr>
        <xdr:cNvPr id="552" name="Picture 5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372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356</xdr:row>
      <xdr:rowOff>47625</xdr:rowOff>
    </xdr:from>
    <xdr:ext cx="212725" cy="106045"/>
    <xdr:pic>
      <xdr:nvPicPr>
        <xdr:cNvPr id="553" name="Picture 5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3122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348</xdr:row>
      <xdr:rowOff>47625</xdr:rowOff>
    </xdr:from>
    <xdr:ext cx="212725" cy="106045"/>
    <xdr:pic>
      <xdr:nvPicPr>
        <xdr:cNvPr id="554" name="Picture 5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1521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343</xdr:row>
      <xdr:rowOff>47625</xdr:rowOff>
    </xdr:from>
    <xdr:ext cx="212725" cy="106045"/>
    <xdr:pic>
      <xdr:nvPicPr>
        <xdr:cNvPr id="555" name="Picture 5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0721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333</xdr:row>
      <xdr:rowOff>47625</xdr:rowOff>
    </xdr:from>
    <xdr:ext cx="212725" cy="106045"/>
    <xdr:pic>
      <xdr:nvPicPr>
        <xdr:cNvPr id="556" name="Picture 5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521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349</xdr:row>
      <xdr:rowOff>47625</xdr:rowOff>
    </xdr:from>
    <xdr:ext cx="212725" cy="106045"/>
    <xdr:pic>
      <xdr:nvPicPr>
        <xdr:cNvPr id="557" name="Picture 5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1722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346</xdr:row>
      <xdr:rowOff>47625</xdr:rowOff>
    </xdr:from>
    <xdr:ext cx="212725" cy="106045"/>
    <xdr:pic>
      <xdr:nvPicPr>
        <xdr:cNvPr id="558" name="Picture 5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1121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334</xdr:row>
      <xdr:rowOff>47625</xdr:rowOff>
    </xdr:from>
    <xdr:ext cx="212725" cy="106045"/>
    <xdr:pic>
      <xdr:nvPicPr>
        <xdr:cNvPr id="559" name="Picture 5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72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352</xdr:row>
      <xdr:rowOff>47625</xdr:rowOff>
    </xdr:from>
    <xdr:ext cx="212725" cy="106045"/>
    <xdr:pic>
      <xdr:nvPicPr>
        <xdr:cNvPr id="560" name="Picture 5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2322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366</xdr:row>
      <xdr:rowOff>47625</xdr:rowOff>
    </xdr:from>
    <xdr:ext cx="212725" cy="106045"/>
    <xdr:pic>
      <xdr:nvPicPr>
        <xdr:cNvPr id="561" name="Picture 5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4322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377</xdr:row>
      <xdr:rowOff>47625</xdr:rowOff>
    </xdr:from>
    <xdr:ext cx="212725" cy="106045"/>
    <xdr:pic>
      <xdr:nvPicPr>
        <xdr:cNvPr id="562" name="Picture 5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522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373</xdr:row>
      <xdr:rowOff>47625</xdr:rowOff>
    </xdr:from>
    <xdr:ext cx="212725" cy="106045"/>
    <xdr:pic>
      <xdr:nvPicPr>
        <xdr:cNvPr id="563" name="Picture 5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4922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368</xdr:row>
      <xdr:rowOff>47625</xdr:rowOff>
    </xdr:from>
    <xdr:ext cx="212725" cy="106045"/>
    <xdr:pic>
      <xdr:nvPicPr>
        <xdr:cNvPr id="564" name="Picture 5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4522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350</xdr:row>
      <xdr:rowOff>47625</xdr:rowOff>
    </xdr:from>
    <xdr:ext cx="212725" cy="106045"/>
    <xdr:pic>
      <xdr:nvPicPr>
        <xdr:cNvPr id="565" name="Picture 5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1922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378</xdr:row>
      <xdr:rowOff>47625</xdr:rowOff>
    </xdr:from>
    <xdr:ext cx="212725" cy="106045"/>
    <xdr:pic>
      <xdr:nvPicPr>
        <xdr:cNvPr id="566" name="Picture 5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722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358</xdr:row>
      <xdr:rowOff>47625</xdr:rowOff>
    </xdr:from>
    <xdr:ext cx="212725" cy="106045"/>
    <xdr:pic>
      <xdr:nvPicPr>
        <xdr:cNvPr id="567" name="Picture 5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332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363</xdr:row>
      <xdr:rowOff>47625</xdr:rowOff>
    </xdr:from>
    <xdr:ext cx="212725" cy="106045"/>
    <xdr:pic>
      <xdr:nvPicPr>
        <xdr:cNvPr id="568" name="Picture 5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3922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353</xdr:row>
      <xdr:rowOff>47625</xdr:rowOff>
    </xdr:from>
    <xdr:ext cx="212725" cy="106045"/>
    <xdr:pic>
      <xdr:nvPicPr>
        <xdr:cNvPr id="569" name="Picture 5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2522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381</xdr:row>
      <xdr:rowOff>47625</xdr:rowOff>
    </xdr:from>
    <xdr:ext cx="212725" cy="106045"/>
    <xdr:pic>
      <xdr:nvPicPr>
        <xdr:cNvPr id="570" name="Picture 5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6122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379</xdr:row>
      <xdr:rowOff>47625</xdr:rowOff>
    </xdr:from>
    <xdr:ext cx="212725" cy="106045"/>
    <xdr:pic>
      <xdr:nvPicPr>
        <xdr:cNvPr id="571" name="Picture 5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922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387</xdr:row>
      <xdr:rowOff>47625</xdr:rowOff>
    </xdr:from>
    <xdr:ext cx="212725" cy="106045"/>
    <xdr:pic>
      <xdr:nvPicPr>
        <xdr:cNvPr id="572" name="Picture 5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732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365</xdr:row>
      <xdr:rowOff>47625</xdr:rowOff>
    </xdr:from>
    <xdr:ext cx="212725" cy="106045"/>
    <xdr:pic>
      <xdr:nvPicPr>
        <xdr:cNvPr id="573" name="Picture 5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4122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374</xdr:row>
      <xdr:rowOff>47625</xdr:rowOff>
    </xdr:from>
    <xdr:ext cx="212725" cy="106045"/>
    <xdr:pic>
      <xdr:nvPicPr>
        <xdr:cNvPr id="574" name="Picture 5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122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384</xdr:row>
      <xdr:rowOff>47625</xdr:rowOff>
    </xdr:from>
    <xdr:ext cx="212725" cy="106045"/>
    <xdr:pic>
      <xdr:nvPicPr>
        <xdr:cNvPr id="575" name="Picture 5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6722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369</xdr:row>
      <xdr:rowOff>47625</xdr:rowOff>
    </xdr:from>
    <xdr:ext cx="212725" cy="106045"/>
    <xdr:pic>
      <xdr:nvPicPr>
        <xdr:cNvPr id="576" name="Picture 5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4722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375</xdr:row>
      <xdr:rowOff>47625</xdr:rowOff>
    </xdr:from>
    <xdr:ext cx="212725" cy="106045"/>
    <xdr:pic>
      <xdr:nvPicPr>
        <xdr:cNvPr id="577" name="Picture 5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322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395</xdr:row>
      <xdr:rowOff>47625</xdr:rowOff>
    </xdr:from>
    <xdr:ext cx="212725" cy="106045"/>
    <xdr:pic>
      <xdr:nvPicPr>
        <xdr:cNvPr id="578" name="Picture 5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8122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391</xdr:row>
      <xdr:rowOff>47625</xdr:rowOff>
    </xdr:from>
    <xdr:ext cx="212725" cy="106045"/>
    <xdr:pic>
      <xdr:nvPicPr>
        <xdr:cNvPr id="579" name="Picture 5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772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382</xdr:row>
      <xdr:rowOff>47625</xdr:rowOff>
    </xdr:from>
    <xdr:ext cx="212725" cy="106045"/>
    <xdr:pic>
      <xdr:nvPicPr>
        <xdr:cNvPr id="580" name="Picture 5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6322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388</xdr:row>
      <xdr:rowOff>47625</xdr:rowOff>
    </xdr:from>
    <xdr:ext cx="212725" cy="106045"/>
    <xdr:pic>
      <xdr:nvPicPr>
        <xdr:cNvPr id="581" name="Picture 5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7522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402</xdr:row>
      <xdr:rowOff>47625</xdr:rowOff>
    </xdr:from>
    <xdr:ext cx="212725" cy="106045"/>
    <xdr:pic>
      <xdr:nvPicPr>
        <xdr:cNvPr id="582" name="Picture 5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9122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386</xdr:row>
      <xdr:rowOff>47625</xdr:rowOff>
    </xdr:from>
    <xdr:ext cx="212725" cy="106045"/>
    <xdr:pic>
      <xdr:nvPicPr>
        <xdr:cNvPr id="583" name="Picture 5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7122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383</xdr:row>
      <xdr:rowOff>47625</xdr:rowOff>
    </xdr:from>
    <xdr:ext cx="212725" cy="106045"/>
    <xdr:pic>
      <xdr:nvPicPr>
        <xdr:cNvPr id="584" name="Picture 5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6522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385</xdr:row>
      <xdr:rowOff>47625</xdr:rowOff>
    </xdr:from>
    <xdr:ext cx="212725" cy="106045"/>
    <xdr:pic>
      <xdr:nvPicPr>
        <xdr:cNvPr id="585" name="Picture 5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6922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398</xdr:row>
      <xdr:rowOff>47625</xdr:rowOff>
    </xdr:from>
    <xdr:ext cx="212725" cy="106045"/>
    <xdr:pic>
      <xdr:nvPicPr>
        <xdr:cNvPr id="586" name="Picture 5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8722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396</xdr:row>
      <xdr:rowOff>47625</xdr:rowOff>
    </xdr:from>
    <xdr:ext cx="212725" cy="106045"/>
    <xdr:pic>
      <xdr:nvPicPr>
        <xdr:cNvPr id="587" name="Picture 5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832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393</xdr:row>
      <xdr:rowOff>47625</xdr:rowOff>
    </xdr:from>
    <xdr:ext cx="212725" cy="106045"/>
    <xdr:pic>
      <xdr:nvPicPr>
        <xdr:cNvPr id="588" name="Picture 5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7922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397</xdr:row>
      <xdr:rowOff>47625</xdr:rowOff>
    </xdr:from>
    <xdr:ext cx="212725" cy="106045"/>
    <xdr:pic>
      <xdr:nvPicPr>
        <xdr:cNvPr id="589" name="Picture 5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8522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408</xdr:row>
      <xdr:rowOff>47625</xdr:rowOff>
    </xdr:from>
    <xdr:ext cx="212725" cy="106045"/>
    <xdr:pic>
      <xdr:nvPicPr>
        <xdr:cNvPr id="590" name="Picture 5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9723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399</xdr:row>
      <xdr:rowOff>47625</xdr:rowOff>
    </xdr:from>
    <xdr:ext cx="212725" cy="106045"/>
    <xdr:pic>
      <xdr:nvPicPr>
        <xdr:cNvPr id="591" name="Picture 5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8922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404</xdr:row>
      <xdr:rowOff>47625</xdr:rowOff>
    </xdr:from>
    <xdr:ext cx="212725" cy="106045"/>
    <xdr:pic>
      <xdr:nvPicPr>
        <xdr:cNvPr id="592" name="Picture 5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9322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416</xdr:row>
      <xdr:rowOff>47625</xdr:rowOff>
    </xdr:from>
    <xdr:ext cx="212725" cy="106045"/>
    <xdr:pic>
      <xdr:nvPicPr>
        <xdr:cNvPr id="593" name="Picture 5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0923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406</xdr:row>
      <xdr:rowOff>47625</xdr:rowOff>
    </xdr:from>
    <xdr:ext cx="212725" cy="106045"/>
    <xdr:pic>
      <xdr:nvPicPr>
        <xdr:cNvPr id="594" name="Picture 5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9522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411</xdr:row>
      <xdr:rowOff>47625</xdr:rowOff>
    </xdr:from>
    <xdr:ext cx="212725" cy="106045"/>
    <xdr:pic>
      <xdr:nvPicPr>
        <xdr:cNvPr id="595" name="Picture 5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0123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415</xdr:row>
      <xdr:rowOff>47625</xdr:rowOff>
    </xdr:from>
    <xdr:ext cx="212725" cy="106045"/>
    <xdr:pic>
      <xdr:nvPicPr>
        <xdr:cNvPr id="596" name="Picture 5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0723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413</xdr:row>
      <xdr:rowOff>47625</xdr:rowOff>
    </xdr:from>
    <xdr:ext cx="212725" cy="106045"/>
    <xdr:pic>
      <xdr:nvPicPr>
        <xdr:cNvPr id="597" name="Picture 5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0323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417</xdr:row>
      <xdr:rowOff>47625</xdr:rowOff>
    </xdr:from>
    <xdr:ext cx="212725" cy="106045"/>
    <xdr:pic>
      <xdr:nvPicPr>
        <xdr:cNvPr id="598" name="Picture 5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1123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410</xdr:row>
      <xdr:rowOff>47625</xdr:rowOff>
    </xdr:from>
    <xdr:ext cx="212725" cy="106045"/>
    <xdr:pic>
      <xdr:nvPicPr>
        <xdr:cNvPr id="599" name="Picture 5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9923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414</xdr:row>
      <xdr:rowOff>47625</xdr:rowOff>
    </xdr:from>
    <xdr:ext cx="212725" cy="106045"/>
    <xdr:pic>
      <xdr:nvPicPr>
        <xdr:cNvPr id="600" name="Picture 5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0523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424</xdr:row>
      <xdr:rowOff>47625</xdr:rowOff>
    </xdr:from>
    <xdr:ext cx="212725" cy="106045"/>
    <xdr:pic>
      <xdr:nvPicPr>
        <xdr:cNvPr id="601" name="Picture 6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1923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444</xdr:row>
      <xdr:rowOff>47625</xdr:rowOff>
    </xdr:from>
    <xdr:ext cx="212725" cy="106045"/>
    <xdr:pic>
      <xdr:nvPicPr>
        <xdr:cNvPr id="602" name="Picture 6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4523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421</xdr:row>
      <xdr:rowOff>47625</xdr:rowOff>
    </xdr:from>
    <xdr:ext cx="212725" cy="106045"/>
    <xdr:pic>
      <xdr:nvPicPr>
        <xdr:cNvPr id="603" name="Picture 6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1523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425</xdr:row>
      <xdr:rowOff>47625</xdr:rowOff>
    </xdr:from>
    <xdr:ext cx="212725" cy="106045"/>
    <xdr:pic>
      <xdr:nvPicPr>
        <xdr:cNvPr id="604" name="Picture 6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2123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422</xdr:row>
      <xdr:rowOff>47625</xdr:rowOff>
    </xdr:from>
    <xdr:ext cx="212725" cy="106045"/>
    <xdr:pic>
      <xdr:nvPicPr>
        <xdr:cNvPr id="605" name="Picture 6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172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420</xdr:row>
      <xdr:rowOff>47625</xdr:rowOff>
    </xdr:from>
    <xdr:ext cx="212725" cy="106045"/>
    <xdr:pic>
      <xdr:nvPicPr>
        <xdr:cNvPr id="606" name="Picture 6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132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433</xdr:row>
      <xdr:rowOff>47625</xdr:rowOff>
    </xdr:from>
    <xdr:ext cx="212725" cy="106045"/>
    <xdr:pic>
      <xdr:nvPicPr>
        <xdr:cNvPr id="607" name="Picture 6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3123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430</xdr:row>
      <xdr:rowOff>47625</xdr:rowOff>
    </xdr:from>
    <xdr:ext cx="212725" cy="106045"/>
    <xdr:pic>
      <xdr:nvPicPr>
        <xdr:cNvPr id="608" name="Picture 6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2723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436</xdr:row>
      <xdr:rowOff>47625</xdr:rowOff>
    </xdr:from>
    <xdr:ext cx="212725" cy="106045"/>
    <xdr:pic>
      <xdr:nvPicPr>
        <xdr:cNvPr id="609" name="Picture 6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3523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428</xdr:row>
      <xdr:rowOff>47625</xdr:rowOff>
    </xdr:from>
    <xdr:ext cx="212725" cy="106045"/>
    <xdr:pic>
      <xdr:nvPicPr>
        <xdr:cNvPr id="610" name="Picture 6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2323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438</xdr:row>
      <xdr:rowOff>47625</xdr:rowOff>
    </xdr:from>
    <xdr:ext cx="212725" cy="106045"/>
    <xdr:pic>
      <xdr:nvPicPr>
        <xdr:cNvPr id="611" name="Picture 6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3923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429</xdr:row>
      <xdr:rowOff>47625</xdr:rowOff>
    </xdr:from>
    <xdr:ext cx="212725" cy="106045"/>
    <xdr:pic>
      <xdr:nvPicPr>
        <xdr:cNvPr id="612" name="Picture 6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2523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434</xdr:row>
      <xdr:rowOff>47625</xdr:rowOff>
    </xdr:from>
    <xdr:ext cx="212725" cy="106045"/>
    <xdr:pic>
      <xdr:nvPicPr>
        <xdr:cNvPr id="613" name="Picture 6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332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431</xdr:row>
      <xdr:rowOff>47625</xdr:rowOff>
    </xdr:from>
    <xdr:ext cx="212725" cy="106045"/>
    <xdr:pic>
      <xdr:nvPicPr>
        <xdr:cNvPr id="614" name="Picture 6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2923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439</xdr:row>
      <xdr:rowOff>47625</xdr:rowOff>
    </xdr:from>
    <xdr:ext cx="212725" cy="106045"/>
    <xdr:pic>
      <xdr:nvPicPr>
        <xdr:cNvPr id="615" name="Picture 6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4123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446</xdr:row>
      <xdr:rowOff>47625</xdr:rowOff>
    </xdr:from>
    <xdr:ext cx="212725" cy="106045"/>
    <xdr:pic>
      <xdr:nvPicPr>
        <xdr:cNvPr id="616" name="Picture 6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4723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448</xdr:row>
      <xdr:rowOff>47625</xdr:rowOff>
    </xdr:from>
    <xdr:ext cx="212725" cy="106045"/>
    <xdr:pic>
      <xdr:nvPicPr>
        <xdr:cNvPr id="617" name="Picture 6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5123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457</xdr:row>
      <xdr:rowOff>47625</xdr:rowOff>
    </xdr:from>
    <xdr:ext cx="212725" cy="106045"/>
    <xdr:pic>
      <xdr:nvPicPr>
        <xdr:cNvPr id="618" name="Picture 6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123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463</xdr:row>
      <xdr:rowOff>47625</xdr:rowOff>
    </xdr:from>
    <xdr:ext cx="212725" cy="106045"/>
    <xdr:pic>
      <xdr:nvPicPr>
        <xdr:cNvPr id="619" name="Picture 6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923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456</xdr:row>
      <xdr:rowOff>47625</xdr:rowOff>
    </xdr:from>
    <xdr:ext cx="212725" cy="106045"/>
    <xdr:pic>
      <xdr:nvPicPr>
        <xdr:cNvPr id="620" name="Picture 6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5923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443</xdr:row>
      <xdr:rowOff>47625</xdr:rowOff>
    </xdr:from>
    <xdr:ext cx="212725" cy="106045"/>
    <xdr:pic>
      <xdr:nvPicPr>
        <xdr:cNvPr id="621" name="Picture 6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4323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447</xdr:row>
      <xdr:rowOff>47625</xdr:rowOff>
    </xdr:from>
    <xdr:ext cx="212725" cy="106045"/>
    <xdr:pic>
      <xdr:nvPicPr>
        <xdr:cNvPr id="622" name="Picture 6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4923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453</xdr:row>
      <xdr:rowOff>47625</xdr:rowOff>
    </xdr:from>
    <xdr:ext cx="212725" cy="106045"/>
    <xdr:pic>
      <xdr:nvPicPr>
        <xdr:cNvPr id="623" name="Picture 6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5523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455</xdr:row>
      <xdr:rowOff>47625</xdr:rowOff>
    </xdr:from>
    <xdr:ext cx="212725" cy="106045"/>
    <xdr:pic>
      <xdr:nvPicPr>
        <xdr:cNvPr id="624" name="Picture 6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572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452</xdr:row>
      <xdr:rowOff>47625</xdr:rowOff>
    </xdr:from>
    <xdr:ext cx="212725" cy="106045"/>
    <xdr:pic>
      <xdr:nvPicPr>
        <xdr:cNvPr id="625" name="Picture 6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532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461</xdr:row>
      <xdr:rowOff>47625</xdr:rowOff>
    </xdr:from>
    <xdr:ext cx="212725" cy="106045"/>
    <xdr:pic>
      <xdr:nvPicPr>
        <xdr:cNvPr id="626" name="Picture 6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52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459</xdr:row>
      <xdr:rowOff>47625</xdr:rowOff>
    </xdr:from>
    <xdr:ext cx="212725" cy="106045"/>
    <xdr:pic>
      <xdr:nvPicPr>
        <xdr:cNvPr id="627" name="Picture 6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323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</xdr:row>
      <xdr:rowOff>47625</xdr:rowOff>
    </xdr:from>
    <xdr:ext cx="212725" cy="106045"/>
    <xdr:pic>
      <xdr:nvPicPr>
        <xdr:cNvPr id="628" name="Picture 6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24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</xdr:row>
      <xdr:rowOff>47625</xdr:rowOff>
    </xdr:from>
    <xdr:ext cx="212725" cy="106045"/>
    <xdr:pic>
      <xdr:nvPicPr>
        <xdr:cNvPr id="629" name="Picture 6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124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</xdr:row>
      <xdr:rowOff>47625</xdr:rowOff>
    </xdr:from>
    <xdr:ext cx="212725" cy="106045"/>
    <xdr:pic>
      <xdr:nvPicPr>
        <xdr:cNvPr id="630" name="Picture 6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52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</xdr:row>
      <xdr:rowOff>47625</xdr:rowOff>
    </xdr:from>
    <xdr:ext cx="212725" cy="106045"/>
    <xdr:pic>
      <xdr:nvPicPr>
        <xdr:cNvPr id="631" name="Picture 6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924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</xdr:row>
      <xdr:rowOff>47625</xdr:rowOff>
    </xdr:from>
    <xdr:ext cx="212725" cy="106045"/>
    <xdr:pic>
      <xdr:nvPicPr>
        <xdr:cNvPr id="632" name="Picture 6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124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</xdr:row>
      <xdr:rowOff>47625</xdr:rowOff>
    </xdr:from>
    <xdr:ext cx="212725" cy="106045"/>
    <xdr:pic>
      <xdr:nvPicPr>
        <xdr:cNvPr id="633" name="Picture 6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124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</xdr:row>
      <xdr:rowOff>47625</xdr:rowOff>
    </xdr:from>
    <xdr:ext cx="212725" cy="106045"/>
    <xdr:pic>
      <xdr:nvPicPr>
        <xdr:cNvPr id="634" name="Picture 6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525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</xdr:row>
      <xdr:rowOff>47625</xdr:rowOff>
    </xdr:from>
    <xdr:ext cx="212725" cy="106045"/>
    <xdr:pic>
      <xdr:nvPicPr>
        <xdr:cNvPr id="635" name="Picture 6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925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</xdr:row>
      <xdr:rowOff>47625</xdr:rowOff>
    </xdr:from>
    <xdr:ext cx="212725" cy="106045"/>
    <xdr:pic>
      <xdr:nvPicPr>
        <xdr:cNvPr id="636" name="Picture 6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125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53</xdr:row>
      <xdr:rowOff>47625</xdr:rowOff>
    </xdr:from>
    <xdr:ext cx="212725" cy="106045"/>
    <xdr:pic>
      <xdr:nvPicPr>
        <xdr:cNvPr id="637" name="Picture 6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71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</xdr:row>
      <xdr:rowOff>47625</xdr:rowOff>
    </xdr:from>
    <xdr:ext cx="212725" cy="106045"/>
    <xdr:pic>
      <xdr:nvPicPr>
        <xdr:cNvPr id="638" name="Picture 6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315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</xdr:row>
      <xdr:rowOff>47625</xdr:rowOff>
    </xdr:from>
    <xdr:ext cx="212725" cy="106045"/>
    <xdr:pic>
      <xdr:nvPicPr>
        <xdr:cNvPr id="639" name="Picture 6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324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</xdr:row>
      <xdr:rowOff>47625</xdr:rowOff>
    </xdr:from>
    <xdr:ext cx="212725" cy="106045"/>
    <xdr:pic>
      <xdr:nvPicPr>
        <xdr:cNvPr id="640" name="Picture 6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115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</xdr:row>
      <xdr:rowOff>47625</xdr:rowOff>
    </xdr:from>
    <xdr:ext cx="212725" cy="106045"/>
    <xdr:pic>
      <xdr:nvPicPr>
        <xdr:cNvPr id="641" name="Picture 6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925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57</xdr:row>
      <xdr:rowOff>47625</xdr:rowOff>
    </xdr:from>
    <xdr:ext cx="212725" cy="106045"/>
    <xdr:pic>
      <xdr:nvPicPr>
        <xdr:cNvPr id="642" name="Picture 6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515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68</xdr:row>
      <xdr:rowOff>47625</xdr:rowOff>
    </xdr:from>
    <xdr:ext cx="212725" cy="106045"/>
    <xdr:pic>
      <xdr:nvPicPr>
        <xdr:cNvPr id="643" name="Picture 6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316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70</xdr:row>
      <xdr:rowOff>47625</xdr:rowOff>
    </xdr:from>
    <xdr:ext cx="212725" cy="106045"/>
    <xdr:pic>
      <xdr:nvPicPr>
        <xdr:cNvPr id="644" name="Picture 6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716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</xdr:row>
      <xdr:rowOff>47625</xdr:rowOff>
    </xdr:from>
    <xdr:ext cx="212725" cy="106045"/>
    <xdr:pic>
      <xdr:nvPicPr>
        <xdr:cNvPr id="645" name="Picture 6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315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58</xdr:row>
      <xdr:rowOff>47625</xdr:rowOff>
    </xdr:from>
    <xdr:ext cx="212725" cy="106045"/>
    <xdr:pic>
      <xdr:nvPicPr>
        <xdr:cNvPr id="646" name="Picture 6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71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96</xdr:row>
      <xdr:rowOff>47625</xdr:rowOff>
    </xdr:from>
    <xdr:ext cx="212725" cy="106045"/>
    <xdr:pic>
      <xdr:nvPicPr>
        <xdr:cNvPr id="647" name="Picture 6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31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76</xdr:row>
      <xdr:rowOff>47625</xdr:rowOff>
    </xdr:from>
    <xdr:ext cx="212725" cy="106045"/>
    <xdr:pic>
      <xdr:nvPicPr>
        <xdr:cNvPr id="648" name="Picture 6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71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65</xdr:row>
      <xdr:rowOff>47625</xdr:rowOff>
    </xdr:from>
    <xdr:ext cx="212725" cy="106045"/>
    <xdr:pic>
      <xdr:nvPicPr>
        <xdr:cNvPr id="649" name="Picture 6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116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88</xdr:row>
      <xdr:rowOff>47625</xdr:rowOff>
    </xdr:from>
    <xdr:ext cx="212725" cy="106045"/>
    <xdr:pic>
      <xdr:nvPicPr>
        <xdr:cNvPr id="650" name="Picture 6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916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86</xdr:row>
      <xdr:rowOff>47625</xdr:rowOff>
    </xdr:from>
    <xdr:ext cx="212725" cy="106045"/>
    <xdr:pic>
      <xdr:nvPicPr>
        <xdr:cNvPr id="651" name="Picture 6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516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71</xdr:row>
      <xdr:rowOff>47625</xdr:rowOff>
    </xdr:from>
    <xdr:ext cx="212725" cy="106045"/>
    <xdr:pic>
      <xdr:nvPicPr>
        <xdr:cNvPr id="652" name="Picture 6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916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77</xdr:row>
      <xdr:rowOff>47625</xdr:rowOff>
    </xdr:from>
    <xdr:ext cx="212725" cy="106045"/>
    <xdr:pic>
      <xdr:nvPicPr>
        <xdr:cNvPr id="653" name="Picture 6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916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72</xdr:row>
      <xdr:rowOff>47625</xdr:rowOff>
    </xdr:from>
    <xdr:ext cx="212725" cy="106045"/>
    <xdr:pic>
      <xdr:nvPicPr>
        <xdr:cNvPr id="654" name="Picture 6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116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89</xdr:row>
      <xdr:rowOff>47625</xdr:rowOff>
    </xdr:from>
    <xdr:ext cx="212725" cy="106045"/>
    <xdr:pic>
      <xdr:nvPicPr>
        <xdr:cNvPr id="655" name="Picture 6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116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78</xdr:row>
      <xdr:rowOff>47625</xdr:rowOff>
    </xdr:from>
    <xdr:ext cx="212725" cy="106045"/>
    <xdr:pic>
      <xdr:nvPicPr>
        <xdr:cNvPr id="656" name="Picture 6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116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82</xdr:row>
      <xdr:rowOff>47625</xdr:rowOff>
    </xdr:from>
    <xdr:ext cx="212725" cy="106045"/>
    <xdr:pic>
      <xdr:nvPicPr>
        <xdr:cNvPr id="657" name="Picture 6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716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103</xdr:row>
      <xdr:rowOff>47625</xdr:rowOff>
    </xdr:from>
    <xdr:ext cx="212725" cy="106045"/>
    <xdr:pic>
      <xdr:nvPicPr>
        <xdr:cNvPr id="658" name="Picture 6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716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100</xdr:row>
      <xdr:rowOff>47625</xdr:rowOff>
    </xdr:from>
    <xdr:ext cx="212725" cy="106045"/>
    <xdr:pic>
      <xdr:nvPicPr>
        <xdr:cNvPr id="659" name="Picture 6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116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90</xdr:row>
      <xdr:rowOff>47625</xdr:rowOff>
    </xdr:from>
    <xdr:ext cx="212725" cy="106045"/>
    <xdr:pic>
      <xdr:nvPicPr>
        <xdr:cNvPr id="660" name="Picture 6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316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83</xdr:row>
      <xdr:rowOff>47625</xdr:rowOff>
    </xdr:from>
    <xdr:ext cx="212725" cy="106045"/>
    <xdr:pic>
      <xdr:nvPicPr>
        <xdr:cNvPr id="661" name="Picture 6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916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114</xdr:row>
      <xdr:rowOff>47625</xdr:rowOff>
    </xdr:from>
    <xdr:ext cx="212725" cy="106045"/>
    <xdr:pic>
      <xdr:nvPicPr>
        <xdr:cNvPr id="662" name="Picture 6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717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104</xdr:row>
      <xdr:rowOff>47625</xdr:rowOff>
    </xdr:from>
    <xdr:ext cx="212725" cy="106045"/>
    <xdr:pic>
      <xdr:nvPicPr>
        <xdr:cNvPr id="663" name="Picture 6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916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115</xdr:row>
      <xdr:rowOff>47625</xdr:rowOff>
    </xdr:from>
    <xdr:ext cx="212725" cy="106045"/>
    <xdr:pic>
      <xdr:nvPicPr>
        <xdr:cNvPr id="664" name="Picture 6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917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105</xdr:row>
      <xdr:rowOff>47625</xdr:rowOff>
    </xdr:from>
    <xdr:ext cx="212725" cy="106045"/>
    <xdr:pic>
      <xdr:nvPicPr>
        <xdr:cNvPr id="665" name="Picture 6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116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101</xdr:row>
      <xdr:rowOff>47625</xdr:rowOff>
    </xdr:from>
    <xdr:ext cx="212725" cy="106045"/>
    <xdr:pic>
      <xdr:nvPicPr>
        <xdr:cNvPr id="666" name="Picture 6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316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98</xdr:row>
      <xdr:rowOff>47625</xdr:rowOff>
    </xdr:from>
    <xdr:ext cx="212725" cy="106045"/>
    <xdr:pic>
      <xdr:nvPicPr>
        <xdr:cNvPr id="667" name="Picture 6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71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120</xdr:row>
      <xdr:rowOff>47625</xdr:rowOff>
    </xdr:from>
    <xdr:ext cx="212725" cy="106045"/>
    <xdr:pic>
      <xdr:nvPicPr>
        <xdr:cNvPr id="668" name="Picture 6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71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112</xdr:row>
      <xdr:rowOff>47625</xdr:rowOff>
    </xdr:from>
    <xdr:ext cx="212725" cy="106045"/>
    <xdr:pic>
      <xdr:nvPicPr>
        <xdr:cNvPr id="669" name="Picture 6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517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140</xdr:row>
      <xdr:rowOff>47625</xdr:rowOff>
    </xdr:from>
    <xdr:ext cx="212725" cy="106045"/>
    <xdr:pic>
      <xdr:nvPicPr>
        <xdr:cNvPr id="670" name="Picture 6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117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128</xdr:row>
      <xdr:rowOff>47625</xdr:rowOff>
    </xdr:from>
    <xdr:ext cx="212725" cy="106045"/>
    <xdr:pic>
      <xdr:nvPicPr>
        <xdr:cNvPr id="671" name="Picture 6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917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133</xdr:row>
      <xdr:rowOff>47625</xdr:rowOff>
    </xdr:from>
    <xdr:ext cx="212725" cy="106045"/>
    <xdr:pic>
      <xdr:nvPicPr>
        <xdr:cNvPr id="672" name="Picture 6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717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121</xdr:row>
      <xdr:rowOff>47625</xdr:rowOff>
    </xdr:from>
    <xdr:ext cx="212725" cy="106045"/>
    <xdr:pic>
      <xdr:nvPicPr>
        <xdr:cNvPr id="673" name="Picture 6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917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122</xdr:row>
      <xdr:rowOff>47625</xdr:rowOff>
    </xdr:from>
    <xdr:ext cx="212725" cy="106045"/>
    <xdr:pic>
      <xdr:nvPicPr>
        <xdr:cNvPr id="674" name="Picture 6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117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146</xdr:row>
      <xdr:rowOff>47625</xdr:rowOff>
    </xdr:from>
    <xdr:ext cx="212725" cy="106045"/>
    <xdr:pic>
      <xdr:nvPicPr>
        <xdr:cNvPr id="675" name="Picture 6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317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145</xdr:row>
      <xdr:rowOff>47625</xdr:rowOff>
    </xdr:from>
    <xdr:ext cx="212725" cy="106045"/>
    <xdr:pic>
      <xdr:nvPicPr>
        <xdr:cNvPr id="676" name="Picture 6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117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147</xdr:row>
      <xdr:rowOff>47625</xdr:rowOff>
    </xdr:from>
    <xdr:ext cx="212725" cy="106045"/>
    <xdr:pic>
      <xdr:nvPicPr>
        <xdr:cNvPr id="677" name="Picture 6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517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148</xdr:row>
      <xdr:rowOff>47625</xdr:rowOff>
    </xdr:from>
    <xdr:ext cx="212725" cy="106045"/>
    <xdr:pic>
      <xdr:nvPicPr>
        <xdr:cNvPr id="678" name="Picture 6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717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159</xdr:row>
      <xdr:rowOff>47625</xdr:rowOff>
    </xdr:from>
    <xdr:ext cx="212725" cy="106045"/>
    <xdr:pic>
      <xdr:nvPicPr>
        <xdr:cNvPr id="679" name="Picture 6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718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154</xdr:row>
      <xdr:rowOff>47625</xdr:rowOff>
    </xdr:from>
    <xdr:ext cx="212725" cy="106045"/>
    <xdr:pic>
      <xdr:nvPicPr>
        <xdr:cNvPr id="680" name="Picture 6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718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172</xdr:row>
      <xdr:rowOff>47625</xdr:rowOff>
    </xdr:from>
    <xdr:ext cx="212725" cy="106045"/>
    <xdr:pic>
      <xdr:nvPicPr>
        <xdr:cNvPr id="681" name="Picture 6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318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169</xdr:row>
      <xdr:rowOff>47625</xdr:rowOff>
    </xdr:from>
    <xdr:ext cx="212725" cy="106045"/>
    <xdr:pic>
      <xdr:nvPicPr>
        <xdr:cNvPr id="682" name="Picture 6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718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155</xdr:row>
      <xdr:rowOff>47625</xdr:rowOff>
    </xdr:from>
    <xdr:ext cx="212725" cy="106045"/>
    <xdr:pic>
      <xdr:nvPicPr>
        <xdr:cNvPr id="683" name="Picture 6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918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152</xdr:row>
      <xdr:rowOff>47625</xdr:rowOff>
    </xdr:from>
    <xdr:ext cx="212725" cy="106045"/>
    <xdr:pic>
      <xdr:nvPicPr>
        <xdr:cNvPr id="684" name="Picture 6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317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131</xdr:row>
      <xdr:rowOff>47625</xdr:rowOff>
    </xdr:from>
    <xdr:ext cx="212725" cy="106045"/>
    <xdr:pic>
      <xdr:nvPicPr>
        <xdr:cNvPr id="685" name="Picture 6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517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175</xdr:row>
      <xdr:rowOff>47625</xdr:rowOff>
    </xdr:from>
    <xdr:ext cx="212725" cy="106045"/>
    <xdr:pic>
      <xdr:nvPicPr>
        <xdr:cNvPr id="686" name="Picture 6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918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161</xdr:row>
      <xdr:rowOff>47625</xdr:rowOff>
    </xdr:from>
    <xdr:ext cx="212725" cy="106045"/>
    <xdr:pic>
      <xdr:nvPicPr>
        <xdr:cNvPr id="687" name="Picture 6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118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187</xdr:row>
      <xdr:rowOff>47625</xdr:rowOff>
    </xdr:from>
    <xdr:ext cx="212725" cy="106045"/>
    <xdr:pic>
      <xdr:nvPicPr>
        <xdr:cNvPr id="688" name="Picture 6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918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173</xdr:row>
      <xdr:rowOff>47625</xdr:rowOff>
    </xdr:from>
    <xdr:ext cx="212725" cy="106045"/>
    <xdr:pic>
      <xdr:nvPicPr>
        <xdr:cNvPr id="689" name="Picture 6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518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179</xdr:row>
      <xdr:rowOff>47625</xdr:rowOff>
    </xdr:from>
    <xdr:ext cx="212725" cy="106045"/>
    <xdr:pic>
      <xdr:nvPicPr>
        <xdr:cNvPr id="690" name="Picture 6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718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183</xdr:row>
      <xdr:rowOff>47625</xdr:rowOff>
    </xdr:from>
    <xdr:ext cx="212725" cy="106045"/>
    <xdr:pic>
      <xdr:nvPicPr>
        <xdr:cNvPr id="691" name="Picture 6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51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181</xdr:row>
      <xdr:rowOff>47625</xdr:rowOff>
    </xdr:from>
    <xdr:ext cx="212725" cy="106045"/>
    <xdr:pic>
      <xdr:nvPicPr>
        <xdr:cNvPr id="692" name="Picture 6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118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205</xdr:row>
      <xdr:rowOff>47625</xdr:rowOff>
    </xdr:from>
    <xdr:ext cx="212725" cy="106045"/>
    <xdr:pic>
      <xdr:nvPicPr>
        <xdr:cNvPr id="693" name="Picture 6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719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156</xdr:row>
      <xdr:rowOff>47625</xdr:rowOff>
    </xdr:from>
    <xdr:ext cx="212725" cy="106045"/>
    <xdr:pic>
      <xdr:nvPicPr>
        <xdr:cNvPr id="694" name="Picture 6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118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196</xdr:row>
      <xdr:rowOff>47625</xdr:rowOff>
    </xdr:from>
    <xdr:ext cx="212725" cy="106045"/>
    <xdr:pic>
      <xdr:nvPicPr>
        <xdr:cNvPr id="695" name="Picture 6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518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188</xdr:row>
      <xdr:rowOff>47625</xdr:rowOff>
    </xdr:from>
    <xdr:ext cx="212725" cy="106045"/>
    <xdr:pic>
      <xdr:nvPicPr>
        <xdr:cNvPr id="696" name="Picture 6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118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191</xdr:row>
      <xdr:rowOff>47625</xdr:rowOff>
    </xdr:from>
    <xdr:ext cx="212725" cy="106045"/>
    <xdr:pic>
      <xdr:nvPicPr>
        <xdr:cNvPr id="697" name="Picture 6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718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222</xdr:row>
      <xdr:rowOff>47625</xdr:rowOff>
    </xdr:from>
    <xdr:ext cx="212725" cy="106045"/>
    <xdr:pic>
      <xdr:nvPicPr>
        <xdr:cNvPr id="698" name="Picture 6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519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212</xdr:row>
      <xdr:rowOff>47625</xdr:rowOff>
    </xdr:from>
    <xdr:ext cx="212725" cy="106045"/>
    <xdr:pic>
      <xdr:nvPicPr>
        <xdr:cNvPr id="699" name="Picture 6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71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246</xdr:row>
      <xdr:rowOff>47625</xdr:rowOff>
    </xdr:from>
    <xdr:ext cx="212725" cy="106045"/>
    <xdr:pic>
      <xdr:nvPicPr>
        <xdr:cNvPr id="700" name="Picture 6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920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254</xdr:row>
      <xdr:rowOff>47625</xdr:rowOff>
    </xdr:from>
    <xdr:ext cx="212725" cy="106045"/>
    <xdr:pic>
      <xdr:nvPicPr>
        <xdr:cNvPr id="701" name="Picture 7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520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218</xdr:row>
      <xdr:rowOff>47625</xdr:rowOff>
    </xdr:from>
    <xdr:ext cx="212725" cy="106045"/>
    <xdr:pic>
      <xdr:nvPicPr>
        <xdr:cNvPr id="702" name="Picture 7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919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247</xdr:row>
      <xdr:rowOff>47625</xdr:rowOff>
    </xdr:from>
    <xdr:ext cx="212725" cy="106045"/>
    <xdr:pic>
      <xdr:nvPicPr>
        <xdr:cNvPr id="703" name="Picture 7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120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223</xdr:row>
      <xdr:rowOff>47625</xdr:rowOff>
    </xdr:from>
    <xdr:ext cx="212725" cy="106045"/>
    <xdr:pic>
      <xdr:nvPicPr>
        <xdr:cNvPr id="704" name="Picture 7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719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226</xdr:row>
      <xdr:rowOff>47625</xdr:rowOff>
    </xdr:from>
    <xdr:ext cx="212725" cy="106045"/>
    <xdr:pic>
      <xdr:nvPicPr>
        <xdr:cNvPr id="705" name="Picture 7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319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213</xdr:row>
      <xdr:rowOff>47625</xdr:rowOff>
    </xdr:from>
    <xdr:ext cx="212725" cy="106045"/>
    <xdr:pic>
      <xdr:nvPicPr>
        <xdr:cNvPr id="706" name="Picture 7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919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258</xdr:row>
      <xdr:rowOff>47625</xdr:rowOff>
    </xdr:from>
    <xdr:ext cx="212725" cy="106045"/>
    <xdr:pic>
      <xdr:nvPicPr>
        <xdr:cNvPr id="707" name="Picture 7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320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233</xdr:row>
      <xdr:rowOff>47625</xdr:rowOff>
    </xdr:from>
    <xdr:ext cx="212725" cy="106045"/>
    <xdr:pic>
      <xdr:nvPicPr>
        <xdr:cNvPr id="708" name="Picture 7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519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227</xdr:row>
      <xdr:rowOff>47625</xdr:rowOff>
    </xdr:from>
    <xdr:ext cx="212725" cy="106045"/>
    <xdr:pic>
      <xdr:nvPicPr>
        <xdr:cNvPr id="709" name="Picture 7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519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238</xdr:row>
      <xdr:rowOff>47625</xdr:rowOff>
    </xdr:from>
    <xdr:ext cx="212725" cy="106045"/>
    <xdr:pic>
      <xdr:nvPicPr>
        <xdr:cNvPr id="710" name="Picture 7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319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239</xdr:row>
      <xdr:rowOff>47625</xdr:rowOff>
    </xdr:from>
    <xdr:ext cx="212725" cy="106045"/>
    <xdr:pic>
      <xdr:nvPicPr>
        <xdr:cNvPr id="711" name="Picture 7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519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272</xdr:row>
      <xdr:rowOff>47625</xdr:rowOff>
    </xdr:from>
    <xdr:ext cx="212725" cy="106045"/>
    <xdr:pic>
      <xdr:nvPicPr>
        <xdr:cNvPr id="712" name="Picture 7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720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284</xdr:row>
      <xdr:rowOff>47625</xdr:rowOff>
    </xdr:from>
    <xdr:ext cx="212725" cy="106045"/>
    <xdr:pic>
      <xdr:nvPicPr>
        <xdr:cNvPr id="713" name="Picture 7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720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259</xdr:row>
      <xdr:rowOff>47625</xdr:rowOff>
    </xdr:from>
    <xdr:ext cx="212725" cy="106045"/>
    <xdr:pic>
      <xdr:nvPicPr>
        <xdr:cNvPr id="714" name="Picture 7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520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280</xdr:row>
      <xdr:rowOff>47625</xdr:rowOff>
    </xdr:from>
    <xdr:ext cx="212725" cy="106045"/>
    <xdr:pic>
      <xdr:nvPicPr>
        <xdr:cNvPr id="715" name="Picture 7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920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288</xdr:row>
      <xdr:rowOff>47625</xdr:rowOff>
    </xdr:from>
    <xdr:ext cx="212725" cy="106045"/>
    <xdr:pic>
      <xdr:nvPicPr>
        <xdr:cNvPr id="716" name="Picture 7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320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264</xdr:row>
      <xdr:rowOff>47625</xdr:rowOff>
    </xdr:from>
    <xdr:ext cx="212725" cy="106045"/>
    <xdr:pic>
      <xdr:nvPicPr>
        <xdr:cNvPr id="717" name="Picture 7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120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281</xdr:row>
      <xdr:rowOff>47625</xdr:rowOff>
    </xdr:from>
    <xdr:ext cx="212725" cy="106045"/>
    <xdr:pic>
      <xdr:nvPicPr>
        <xdr:cNvPr id="718" name="Picture 7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120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310</xdr:row>
      <xdr:rowOff>47625</xdr:rowOff>
    </xdr:from>
    <xdr:ext cx="212725" cy="106045"/>
    <xdr:pic>
      <xdr:nvPicPr>
        <xdr:cNvPr id="719" name="Picture 7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321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311</xdr:row>
      <xdr:rowOff>47625</xdr:rowOff>
    </xdr:from>
    <xdr:ext cx="212725" cy="106045"/>
    <xdr:pic>
      <xdr:nvPicPr>
        <xdr:cNvPr id="720" name="Picture 7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521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317</xdr:row>
      <xdr:rowOff>47625</xdr:rowOff>
    </xdr:from>
    <xdr:ext cx="212725" cy="106045"/>
    <xdr:pic>
      <xdr:nvPicPr>
        <xdr:cNvPr id="721" name="Picture 7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321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321</xdr:row>
      <xdr:rowOff>47625</xdr:rowOff>
    </xdr:from>
    <xdr:ext cx="212725" cy="106045"/>
    <xdr:pic>
      <xdr:nvPicPr>
        <xdr:cNvPr id="722" name="Picture 7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721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326</xdr:row>
      <xdr:rowOff>47625</xdr:rowOff>
    </xdr:from>
    <xdr:ext cx="212725" cy="106045"/>
    <xdr:pic>
      <xdr:nvPicPr>
        <xdr:cNvPr id="723" name="Picture 7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321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299</xdr:row>
      <xdr:rowOff>47625</xdr:rowOff>
    </xdr:from>
    <xdr:ext cx="212725" cy="106045"/>
    <xdr:pic>
      <xdr:nvPicPr>
        <xdr:cNvPr id="724" name="Picture 7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721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354</xdr:row>
      <xdr:rowOff>47625</xdr:rowOff>
    </xdr:from>
    <xdr:ext cx="212725" cy="106045"/>
    <xdr:pic>
      <xdr:nvPicPr>
        <xdr:cNvPr id="725" name="Picture 7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2722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359</xdr:row>
      <xdr:rowOff>47625</xdr:rowOff>
    </xdr:from>
    <xdr:ext cx="212725" cy="106045"/>
    <xdr:pic>
      <xdr:nvPicPr>
        <xdr:cNvPr id="726" name="Picture 7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3522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462</xdr:row>
      <xdr:rowOff>47625</xdr:rowOff>
    </xdr:from>
    <xdr:ext cx="212725" cy="106045"/>
    <xdr:pic>
      <xdr:nvPicPr>
        <xdr:cNvPr id="727" name="Picture 7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723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</xdr:row>
      <xdr:rowOff>47625</xdr:rowOff>
    </xdr:from>
    <xdr:ext cx="209550" cy="133350"/>
    <xdr:pic>
      <xdr:nvPicPr>
        <xdr:cNvPr id="72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34004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35</xdr:row>
      <xdr:rowOff>47625</xdr:rowOff>
    </xdr:from>
    <xdr:ext cx="209550" cy="133350"/>
    <xdr:pic>
      <xdr:nvPicPr>
        <xdr:cNvPr id="72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36004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66</xdr:row>
      <xdr:rowOff>47625</xdr:rowOff>
    </xdr:from>
    <xdr:ext cx="209550" cy="133350"/>
    <xdr:pic>
      <xdr:nvPicPr>
        <xdr:cNvPr id="730" name="Picture 729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38004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73</xdr:row>
      <xdr:rowOff>47625</xdr:rowOff>
    </xdr:from>
    <xdr:ext cx="209550" cy="133350"/>
    <xdr:pic>
      <xdr:nvPicPr>
        <xdr:cNvPr id="73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40005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126</xdr:row>
      <xdr:rowOff>47625</xdr:rowOff>
    </xdr:from>
    <xdr:ext cx="209550" cy="133350"/>
    <xdr:pic>
      <xdr:nvPicPr>
        <xdr:cNvPr id="73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4800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91</xdr:row>
      <xdr:rowOff>47625</xdr:rowOff>
    </xdr:from>
    <xdr:ext cx="209550" cy="133350"/>
    <xdr:pic>
      <xdr:nvPicPr>
        <xdr:cNvPr id="73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42005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123</xdr:row>
      <xdr:rowOff>47625</xdr:rowOff>
    </xdr:from>
    <xdr:ext cx="209550" cy="133350"/>
    <xdr:pic>
      <xdr:nvPicPr>
        <xdr:cNvPr id="73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46005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116</xdr:row>
      <xdr:rowOff>47625</xdr:rowOff>
    </xdr:from>
    <xdr:ext cx="209550" cy="133350"/>
    <xdr:pic>
      <xdr:nvPicPr>
        <xdr:cNvPr id="73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44005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150</xdr:row>
      <xdr:rowOff>47625</xdr:rowOff>
    </xdr:from>
    <xdr:ext cx="209550" cy="133350"/>
    <xdr:pic>
      <xdr:nvPicPr>
        <xdr:cNvPr id="73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5000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199</xdr:row>
      <xdr:rowOff>47625</xdr:rowOff>
    </xdr:from>
    <xdr:ext cx="209550" cy="133350"/>
    <xdr:pic>
      <xdr:nvPicPr>
        <xdr:cNvPr id="73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54006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184</xdr:row>
      <xdr:rowOff>47625</xdr:rowOff>
    </xdr:from>
    <xdr:ext cx="209550" cy="133350"/>
    <xdr:pic>
      <xdr:nvPicPr>
        <xdr:cNvPr id="73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52006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206</xdr:row>
      <xdr:rowOff>47625</xdr:rowOff>
    </xdr:from>
    <xdr:ext cx="209550" cy="133350"/>
    <xdr:pic>
      <xdr:nvPicPr>
        <xdr:cNvPr id="73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58007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219</xdr:row>
      <xdr:rowOff>47625</xdr:rowOff>
    </xdr:from>
    <xdr:ext cx="209550" cy="133350"/>
    <xdr:pic>
      <xdr:nvPicPr>
        <xdr:cNvPr id="74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60007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200</xdr:row>
      <xdr:rowOff>47625</xdr:rowOff>
    </xdr:from>
    <xdr:ext cx="209550" cy="133350"/>
    <xdr:pic>
      <xdr:nvPicPr>
        <xdr:cNvPr id="74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56007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294</xdr:row>
      <xdr:rowOff>47625</xdr:rowOff>
    </xdr:from>
    <xdr:ext cx="209550" cy="133350"/>
    <xdr:pic>
      <xdr:nvPicPr>
        <xdr:cNvPr id="74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70008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297</xdr:row>
      <xdr:rowOff>47625</xdr:rowOff>
    </xdr:from>
    <xdr:ext cx="209550" cy="133350"/>
    <xdr:pic>
      <xdr:nvPicPr>
        <xdr:cNvPr id="74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72009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262</xdr:row>
      <xdr:rowOff>47625</xdr:rowOff>
    </xdr:from>
    <xdr:ext cx="209550" cy="133350"/>
    <xdr:pic>
      <xdr:nvPicPr>
        <xdr:cNvPr id="74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62007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273</xdr:row>
      <xdr:rowOff>47625</xdr:rowOff>
    </xdr:from>
    <xdr:ext cx="209550" cy="133350"/>
    <xdr:pic>
      <xdr:nvPicPr>
        <xdr:cNvPr id="74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64008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289</xdr:row>
      <xdr:rowOff>47625</xdr:rowOff>
    </xdr:from>
    <xdr:ext cx="209550" cy="133350"/>
    <xdr:pic>
      <xdr:nvPicPr>
        <xdr:cNvPr id="74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68008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314</xdr:row>
      <xdr:rowOff>47625</xdr:rowOff>
    </xdr:from>
    <xdr:ext cx="209550" cy="133350"/>
    <xdr:pic>
      <xdr:nvPicPr>
        <xdr:cNvPr id="74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76009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285</xdr:row>
      <xdr:rowOff>47625</xdr:rowOff>
    </xdr:from>
    <xdr:ext cx="209550" cy="133350"/>
    <xdr:pic>
      <xdr:nvPicPr>
        <xdr:cNvPr id="74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6600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300</xdr:row>
      <xdr:rowOff>47625</xdr:rowOff>
    </xdr:from>
    <xdr:ext cx="209550" cy="133350"/>
    <xdr:pic>
      <xdr:nvPicPr>
        <xdr:cNvPr id="74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74009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332</xdr:row>
      <xdr:rowOff>47625</xdr:rowOff>
    </xdr:from>
    <xdr:ext cx="209550" cy="133350"/>
    <xdr:pic>
      <xdr:nvPicPr>
        <xdr:cNvPr id="75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78009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335</xdr:row>
      <xdr:rowOff>47625</xdr:rowOff>
    </xdr:from>
    <xdr:ext cx="209550" cy="133350"/>
    <xdr:pic>
      <xdr:nvPicPr>
        <xdr:cNvPr id="75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80010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345</xdr:row>
      <xdr:rowOff>47625</xdr:rowOff>
    </xdr:from>
    <xdr:ext cx="209550" cy="133350"/>
    <xdr:pic>
      <xdr:nvPicPr>
        <xdr:cNvPr id="75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82010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380</xdr:row>
      <xdr:rowOff>47625</xdr:rowOff>
    </xdr:from>
    <xdr:ext cx="209550" cy="133350"/>
    <xdr:pic>
      <xdr:nvPicPr>
        <xdr:cNvPr id="75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84010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389</xdr:row>
      <xdr:rowOff>47625</xdr:rowOff>
    </xdr:from>
    <xdr:ext cx="209550" cy="133350"/>
    <xdr:pic>
      <xdr:nvPicPr>
        <xdr:cNvPr id="75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86010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403</xdr:row>
      <xdr:rowOff>47625</xdr:rowOff>
    </xdr:from>
    <xdr:ext cx="209550" cy="133350"/>
    <xdr:pic>
      <xdr:nvPicPr>
        <xdr:cNvPr id="75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8801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440</xdr:row>
      <xdr:rowOff>47625</xdr:rowOff>
    </xdr:from>
    <xdr:ext cx="209550" cy="133350"/>
    <xdr:pic>
      <xdr:nvPicPr>
        <xdr:cNvPr id="75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90011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445</xdr:row>
      <xdr:rowOff>47625</xdr:rowOff>
    </xdr:from>
    <xdr:ext cx="209550" cy="133350"/>
    <xdr:pic>
      <xdr:nvPicPr>
        <xdr:cNvPr id="75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94011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441</xdr:row>
      <xdr:rowOff>47625</xdr:rowOff>
    </xdr:from>
    <xdr:ext cx="209550" cy="133350"/>
    <xdr:pic>
      <xdr:nvPicPr>
        <xdr:cNvPr id="75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92011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449</xdr:row>
      <xdr:rowOff>47625</xdr:rowOff>
    </xdr:from>
    <xdr:ext cx="209550" cy="133350"/>
    <xdr:pic>
      <xdr:nvPicPr>
        <xdr:cNvPr id="75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96012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66675</xdr:colOff>
      <xdr:row>67</xdr:row>
      <xdr:rowOff>38100</xdr:rowOff>
    </xdr:from>
    <xdr:ext cx="212725" cy="127635"/>
    <xdr:pic>
      <xdr:nvPicPr>
        <xdr:cNvPr id="760" name="Picture 75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48710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132</xdr:row>
      <xdr:rowOff>38100</xdr:rowOff>
    </xdr:from>
    <xdr:ext cx="212725" cy="127635"/>
    <xdr:pic>
      <xdr:nvPicPr>
        <xdr:cNvPr id="761" name="Picture 76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50615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192</xdr:row>
      <xdr:rowOff>38100</xdr:rowOff>
    </xdr:from>
    <xdr:ext cx="212725" cy="127635"/>
    <xdr:pic>
      <xdr:nvPicPr>
        <xdr:cNvPr id="762" name="Picture 76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52520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228</xdr:row>
      <xdr:rowOff>38100</xdr:rowOff>
    </xdr:from>
    <xdr:ext cx="212725" cy="127635"/>
    <xdr:pic>
      <xdr:nvPicPr>
        <xdr:cNvPr id="763" name="Picture 76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54425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279</xdr:row>
      <xdr:rowOff>38100</xdr:rowOff>
    </xdr:from>
    <xdr:ext cx="212725" cy="127635"/>
    <xdr:pic>
      <xdr:nvPicPr>
        <xdr:cNvPr id="764" name="Picture 76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56330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291</xdr:row>
      <xdr:rowOff>38100</xdr:rowOff>
    </xdr:from>
    <xdr:ext cx="212725" cy="127635"/>
    <xdr:pic>
      <xdr:nvPicPr>
        <xdr:cNvPr id="765" name="Picture 76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58235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301</xdr:row>
      <xdr:rowOff>38100</xdr:rowOff>
    </xdr:from>
    <xdr:ext cx="212725" cy="127635"/>
    <xdr:pic>
      <xdr:nvPicPr>
        <xdr:cNvPr id="766" name="Picture 76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60140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315</xdr:row>
      <xdr:rowOff>38100</xdr:rowOff>
    </xdr:from>
    <xdr:ext cx="212725" cy="127635"/>
    <xdr:pic>
      <xdr:nvPicPr>
        <xdr:cNvPr id="767" name="Picture 76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62045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319</xdr:row>
      <xdr:rowOff>38100</xdr:rowOff>
    </xdr:from>
    <xdr:ext cx="212725" cy="127635"/>
    <xdr:pic>
      <xdr:nvPicPr>
        <xdr:cNvPr id="768" name="Picture 76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63950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320</xdr:row>
      <xdr:rowOff>38100</xdr:rowOff>
    </xdr:from>
    <xdr:ext cx="212725" cy="127635"/>
    <xdr:pic>
      <xdr:nvPicPr>
        <xdr:cNvPr id="769" name="Picture 76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65950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336</xdr:row>
      <xdr:rowOff>38100</xdr:rowOff>
    </xdr:from>
    <xdr:ext cx="212725" cy="127635"/>
    <xdr:pic>
      <xdr:nvPicPr>
        <xdr:cNvPr id="770" name="Picture 76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67950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371</xdr:row>
      <xdr:rowOff>38100</xdr:rowOff>
    </xdr:from>
    <xdr:ext cx="212725" cy="127635"/>
    <xdr:pic>
      <xdr:nvPicPr>
        <xdr:cNvPr id="771" name="Picture 77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69855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6</xdr:col>
      <xdr:colOff>47625</xdr:colOff>
      <xdr:row>79</xdr:row>
      <xdr:rowOff>38100</xdr:rowOff>
    </xdr:from>
    <xdr:to>
      <xdr:col>6</xdr:col>
      <xdr:colOff>260350</xdr:colOff>
      <xdr:row>79</xdr:row>
      <xdr:rowOff>176530</xdr:rowOff>
    </xdr:to>
    <xdr:pic>
      <xdr:nvPicPr>
        <xdr:cNvPr id="772" name="Picture 77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2209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47625</xdr:colOff>
      <xdr:row>185</xdr:row>
      <xdr:rowOff>38100</xdr:rowOff>
    </xdr:from>
    <xdr:ext cx="212725" cy="138430"/>
    <xdr:pic>
      <xdr:nvPicPr>
        <xdr:cNvPr id="773" name="Picture 77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2409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202</xdr:row>
      <xdr:rowOff>38100</xdr:rowOff>
    </xdr:from>
    <xdr:ext cx="212725" cy="138430"/>
    <xdr:pic>
      <xdr:nvPicPr>
        <xdr:cNvPr id="774" name="Picture 77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2609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207</xdr:row>
      <xdr:rowOff>38100</xdr:rowOff>
    </xdr:from>
    <xdr:ext cx="212725" cy="138430"/>
    <xdr:pic>
      <xdr:nvPicPr>
        <xdr:cNvPr id="775" name="Picture 77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2809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235</xdr:row>
      <xdr:rowOff>38100</xdr:rowOff>
    </xdr:from>
    <xdr:ext cx="212725" cy="138430"/>
    <xdr:pic>
      <xdr:nvPicPr>
        <xdr:cNvPr id="776" name="Picture 77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3009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303</xdr:row>
      <xdr:rowOff>38100</xdr:rowOff>
    </xdr:from>
    <xdr:ext cx="212725" cy="138430"/>
    <xdr:pic>
      <xdr:nvPicPr>
        <xdr:cNvPr id="777" name="Picture 77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3209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322</xdr:row>
      <xdr:rowOff>38100</xdr:rowOff>
    </xdr:from>
    <xdr:ext cx="212725" cy="138430"/>
    <xdr:pic>
      <xdr:nvPicPr>
        <xdr:cNvPr id="778" name="Picture 77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3409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338</xdr:row>
      <xdr:rowOff>38100</xdr:rowOff>
    </xdr:from>
    <xdr:ext cx="212725" cy="138430"/>
    <xdr:pic>
      <xdr:nvPicPr>
        <xdr:cNvPr id="779" name="Picture 77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360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341</xdr:row>
      <xdr:rowOff>38100</xdr:rowOff>
    </xdr:from>
    <xdr:ext cx="212725" cy="138430"/>
    <xdr:pic>
      <xdr:nvPicPr>
        <xdr:cNvPr id="780" name="Picture 77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3809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357</xdr:row>
      <xdr:rowOff>38100</xdr:rowOff>
    </xdr:from>
    <xdr:ext cx="212725" cy="138430"/>
    <xdr:pic>
      <xdr:nvPicPr>
        <xdr:cNvPr id="781" name="Picture 78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4009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360</xdr:row>
      <xdr:rowOff>38100</xdr:rowOff>
    </xdr:from>
    <xdr:ext cx="212725" cy="138430"/>
    <xdr:pic>
      <xdr:nvPicPr>
        <xdr:cNvPr id="782" name="Picture 78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4209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362</xdr:row>
      <xdr:rowOff>38100</xdr:rowOff>
    </xdr:from>
    <xdr:ext cx="212725" cy="138430"/>
    <xdr:pic>
      <xdr:nvPicPr>
        <xdr:cNvPr id="783" name="Picture 78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4409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367</xdr:row>
      <xdr:rowOff>38100</xdr:rowOff>
    </xdr:from>
    <xdr:ext cx="212725" cy="138430"/>
    <xdr:pic>
      <xdr:nvPicPr>
        <xdr:cNvPr id="784" name="Picture 78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4609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370</xdr:row>
      <xdr:rowOff>38100</xdr:rowOff>
    </xdr:from>
    <xdr:ext cx="212725" cy="138430"/>
    <xdr:pic>
      <xdr:nvPicPr>
        <xdr:cNvPr id="785" name="Picture 78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4809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372</xdr:row>
      <xdr:rowOff>38100</xdr:rowOff>
    </xdr:from>
    <xdr:ext cx="212725" cy="138430"/>
    <xdr:pic>
      <xdr:nvPicPr>
        <xdr:cNvPr id="786" name="Picture 78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5009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392</xdr:row>
      <xdr:rowOff>38100</xdr:rowOff>
    </xdr:from>
    <xdr:ext cx="212725" cy="138430"/>
    <xdr:pic>
      <xdr:nvPicPr>
        <xdr:cNvPr id="787" name="Picture 78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5209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394</xdr:row>
      <xdr:rowOff>38100</xdr:rowOff>
    </xdr:from>
    <xdr:ext cx="212725" cy="138430"/>
    <xdr:pic>
      <xdr:nvPicPr>
        <xdr:cNvPr id="788" name="Picture 78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5409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405</xdr:row>
      <xdr:rowOff>38100</xdr:rowOff>
    </xdr:from>
    <xdr:ext cx="212725" cy="138430"/>
    <xdr:pic>
      <xdr:nvPicPr>
        <xdr:cNvPr id="789" name="Picture 78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5609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407</xdr:row>
      <xdr:rowOff>38100</xdr:rowOff>
    </xdr:from>
    <xdr:ext cx="212725" cy="138430"/>
    <xdr:pic>
      <xdr:nvPicPr>
        <xdr:cNvPr id="790" name="Picture 78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5809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409</xdr:row>
      <xdr:rowOff>38100</xdr:rowOff>
    </xdr:from>
    <xdr:ext cx="212725" cy="138430"/>
    <xdr:pic>
      <xdr:nvPicPr>
        <xdr:cNvPr id="791" name="Picture 79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6009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412</xdr:row>
      <xdr:rowOff>38100</xdr:rowOff>
    </xdr:from>
    <xdr:ext cx="212725" cy="138430"/>
    <xdr:pic>
      <xdr:nvPicPr>
        <xdr:cNvPr id="792" name="Picture 79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6209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418</xdr:row>
      <xdr:rowOff>38100</xdr:rowOff>
    </xdr:from>
    <xdr:ext cx="212725" cy="138430"/>
    <xdr:pic>
      <xdr:nvPicPr>
        <xdr:cNvPr id="793" name="Picture 79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6409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419</xdr:row>
      <xdr:rowOff>38100</xdr:rowOff>
    </xdr:from>
    <xdr:ext cx="212725" cy="138430"/>
    <xdr:pic>
      <xdr:nvPicPr>
        <xdr:cNvPr id="794" name="Picture 79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6609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423</xdr:row>
      <xdr:rowOff>38100</xdr:rowOff>
    </xdr:from>
    <xdr:ext cx="212725" cy="138430"/>
    <xdr:pic>
      <xdr:nvPicPr>
        <xdr:cNvPr id="795" name="Picture 79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6809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426</xdr:row>
      <xdr:rowOff>38100</xdr:rowOff>
    </xdr:from>
    <xdr:ext cx="212725" cy="138430"/>
    <xdr:pic>
      <xdr:nvPicPr>
        <xdr:cNvPr id="796" name="Picture 79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7009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427</xdr:row>
      <xdr:rowOff>38100</xdr:rowOff>
    </xdr:from>
    <xdr:ext cx="212725" cy="138430"/>
    <xdr:pic>
      <xdr:nvPicPr>
        <xdr:cNvPr id="797" name="Picture 79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7209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432</xdr:row>
      <xdr:rowOff>38100</xdr:rowOff>
    </xdr:from>
    <xdr:ext cx="212725" cy="138430"/>
    <xdr:pic>
      <xdr:nvPicPr>
        <xdr:cNvPr id="798" name="Picture 79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74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442</xdr:row>
      <xdr:rowOff>38100</xdr:rowOff>
    </xdr:from>
    <xdr:ext cx="212725" cy="138430"/>
    <xdr:pic>
      <xdr:nvPicPr>
        <xdr:cNvPr id="799" name="Picture 79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7609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451</xdr:row>
      <xdr:rowOff>38100</xdr:rowOff>
    </xdr:from>
    <xdr:ext cx="212725" cy="138430"/>
    <xdr:pic>
      <xdr:nvPicPr>
        <xdr:cNvPr id="800" name="Picture 79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7809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454</xdr:row>
      <xdr:rowOff>38100</xdr:rowOff>
    </xdr:from>
    <xdr:ext cx="212725" cy="138430"/>
    <xdr:pic>
      <xdr:nvPicPr>
        <xdr:cNvPr id="801" name="Picture 80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8009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460</xdr:row>
      <xdr:rowOff>38100</xdr:rowOff>
    </xdr:from>
    <xdr:ext cx="212725" cy="138430"/>
    <xdr:pic>
      <xdr:nvPicPr>
        <xdr:cNvPr id="802" name="Picture 80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8209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113</xdr:row>
      <xdr:rowOff>52916</xdr:rowOff>
    </xdr:from>
    <xdr:ext cx="212725" cy="106045"/>
    <xdr:pic>
      <xdr:nvPicPr>
        <xdr:cNvPr id="807" name="Picture 806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09698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113</xdr:row>
      <xdr:rowOff>52916</xdr:rowOff>
    </xdr:from>
    <xdr:ext cx="212725" cy="106045"/>
    <xdr:pic>
      <xdr:nvPicPr>
        <xdr:cNvPr id="808" name="Picture 807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09698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260</xdr:row>
      <xdr:rowOff>52916</xdr:rowOff>
    </xdr:from>
    <xdr:ext cx="212725" cy="106045"/>
    <xdr:pic>
      <xdr:nvPicPr>
        <xdr:cNvPr id="809" name="Picture 808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11698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260</xdr:row>
      <xdr:rowOff>52916</xdr:rowOff>
    </xdr:from>
    <xdr:ext cx="212725" cy="106045"/>
    <xdr:pic>
      <xdr:nvPicPr>
        <xdr:cNvPr id="810" name="Picture 809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11698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324</xdr:row>
      <xdr:rowOff>52916</xdr:rowOff>
    </xdr:from>
    <xdr:ext cx="212725" cy="106045"/>
    <xdr:pic>
      <xdr:nvPicPr>
        <xdr:cNvPr id="811" name="Picture 81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13698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324</xdr:row>
      <xdr:rowOff>52916</xdr:rowOff>
    </xdr:from>
    <xdr:ext cx="212725" cy="106045"/>
    <xdr:pic>
      <xdr:nvPicPr>
        <xdr:cNvPr id="812" name="Picture 811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13698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364</xdr:row>
      <xdr:rowOff>52916</xdr:rowOff>
    </xdr:from>
    <xdr:ext cx="212725" cy="106045"/>
    <xdr:pic>
      <xdr:nvPicPr>
        <xdr:cNvPr id="813" name="Picture 812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15698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364</xdr:row>
      <xdr:rowOff>52916</xdr:rowOff>
    </xdr:from>
    <xdr:ext cx="212725" cy="106045"/>
    <xdr:pic>
      <xdr:nvPicPr>
        <xdr:cNvPr id="814" name="Picture 813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15698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390</xdr:row>
      <xdr:rowOff>52916</xdr:rowOff>
    </xdr:from>
    <xdr:ext cx="212725" cy="106045"/>
    <xdr:pic>
      <xdr:nvPicPr>
        <xdr:cNvPr id="815" name="Picture 81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17699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390</xdr:row>
      <xdr:rowOff>52916</xdr:rowOff>
    </xdr:from>
    <xdr:ext cx="212725" cy="106045"/>
    <xdr:pic>
      <xdr:nvPicPr>
        <xdr:cNvPr id="816" name="Picture 81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17699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400</xdr:row>
      <xdr:rowOff>52916</xdr:rowOff>
    </xdr:from>
    <xdr:ext cx="212725" cy="106045"/>
    <xdr:pic>
      <xdr:nvPicPr>
        <xdr:cNvPr id="817" name="Picture 816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19699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400</xdr:row>
      <xdr:rowOff>52916</xdr:rowOff>
    </xdr:from>
    <xdr:ext cx="212725" cy="106045"/>
    <xdr:pic>
      <xdr:nvPicPr>
        <xdr:cNvPr id="818" name="Picture 817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19699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6</xdr:col>
      <xdr:colOff>47625</xdr:colOff>
      <xdr:row>376</xdr:row>
      <xdr:rowOff>47625</xdr:rowOff>
    </xdr:from>
    <xdr:to>
      <xdr:col>6</xdr:col>
      <xdr:colOff>257175</xdr:colOff>
      <xdr:row>376</xdr:row>
      <xdr:rowOff>190500</xdr:rowOff>
    </xdr:to>
    <xdr:pic>
      <xdr:nvPicPr>
        <xdr:cNvPr id="819" name="Picture 32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64211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1022</xdr:row>
      <xdr:rowOff>31750</xdr:rowOff>
    </xdr:from>
    <xdr:to>
      <xdr:col>0</xdr:col>
      <xdr:colOff>3175</xdr:colOff>
      <xdr:row>1022</xdr:row>
      <xdr:rowOff>170180</xdr:rowOff>
    </xdr:to>
    <xdr:pic>
      <xdr:nvPicPr>
        <xdr:cNvPr id="2" name="Picture 1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1022</xdr:row>
      <xdr:rowOff>31750</xdr:rowOff>
    </xdr:from>
    <xdr:to>
      <xdr:col>0</xdr:col>
      <xdr:colOff>3175</xdr:colOff>
      <xdr:row>1022</xdr:row>
      <xdr:rowOff>170180</xdr:rowOff>
    </xdr:to>
    <xdr:pic>
      <xdr:nvPicPr>
        <xdr:cNvPr id="3" name="Picture 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114300</xdr:colOff>
      <xdr:row>1</xdr:row>
      <xdr:rowOff>112183</xdr:rowOff>
    </xdr:from>
    <xdr:to>
      <xdr:col>18</xdr:col>
      <xdr:colOff>266700</xdr:colOff>
      <xdr:row>11</xdr:row>
      <xdr:rowOff>160866</xdr:rowOff>
    </xdr:to>
    <xdr:pic>
      <xdr:nvPicPr>
        <xdr:cNvPr id="4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312208"/>
          <a:ext cx="11115675" cy="204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57150</xdr:colOff>
      <xdr:row>21</xdr:row>
      <xdr:rowOff>47625</xdr:rowOff>
    </xdr:from>
    <xdr:ext cx="212725" cy="106045"/>
    <xdr:pic>
      <xdr:nvPicPr>
        <xdr:cNvPr id="7" name="Picture 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152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</xdr:row>
      <xdr:rowOff>47625</xdr:rowOff>
    </xdr:from>
    <xdr:ext cx="212725" cy="106045"/>
    <xdr:pic>
      <xdr:nvPicPr>
        <xdr:cNvPr id="9" name="Picture 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171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</xdr:row>
      <xdr:rowOff>47625</xdr:rowOff>
    </xdr:from>
    <xdr:ext cx="212725" cy="106045"/>
    <xdr:pic>
      <xdr:nvPicPr>
        <xdr:cNvPr id="10" name="Picture 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190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</xdr:row>
      <xdr:rowOff>47625</xdr:rowOff>
    </xdr:from>
    <xdr:ext cx="212725" cy="106045"/>
    <xdr:pic>
      <xdr:nvPicPr>
        <xdr:cNvPr id="11" name="Picture 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210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</xdr:row>
      <xdr:rowOff>47625</xdr:rowOff>
    </xdr:from>
    <xdr:ext cx="212725" cy="106045"/>
    <xdr:pic>
      <xdr:nvPicPr>
        <xdr:cNvPr id="12" name="Picture 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229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85</xdr:row>
      <xdr:rowOff>47625</xdr:rowOff>
    </xdr:from>
    <xdr:ext cx="212725" cy="106045"/>
    <xdr:pic>
      <xdr:nvPicPr>
        <xdr:cNvPr id="13" name="Picture 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248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91</xdr:row>
      <xdr:rowOff>47625</xdr:rowOff>
    </xdr:from>
    <xdr:ext cx="212725" cy="106045"/>
    <xdr:pic>
      <xdr:nvPicPr>
        <xdr:cNvPr id="14" name="Picture 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267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95</xdr:row>
      <xdr:rowOff>47625</xdr:rowOff>
    </xdr:from>
    <xdr:ext cx="212725" cy="106045"/>
    <xdr:pic>
      <xdr:nvPicPr>
        <xdr:cNvPr id="15" name="Picture 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286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</xdr:row>
      <xdr:rowOff>47625</xdr:rowOff>
    </xdr:from>
    <xdr:ext cx="212725" cy="106045"/>
    <xdr:pic>
      <xdr:nvPicPr>
        <xdr:cNvPr id="16" name="Picture 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305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96</xdr:row>
      <xdr:rowOff>47625</xdr:rowOff>
    </xdr:from>
    <xdr:ext cx="212725" cy="106045"/>
    <xdr:pic>
      <xdr:nvPicPr>
        <xdr:cNvPr id="17" name="Picture 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324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100</xdr:row>
      <xdr:rowOff>47625</xdr:rowOff>
    </xdr:from>
    <xdr:ext cx="212725" cy="106045"/>
    <xdr:pic>
      <xdr:nvPicPr>
        <xdr:cNvPr id="18" name="Picture 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343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</xdr:row>
      <xdr:rowOff>47625</xdr:rowOff>
    </xdr:from>
    <xdr:ext cx="212725" cy="106045"/>
    <xdr:pic>
      <xdr:nvPicPr>
        <xdr:cNvPr id="19" name="Picture 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362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121</xdr:row>
      <xdr:rowOff>47625</xdr:rowOff>
    </xdr:from>
    <xdr:ext cx="212725" cy="106045"/>
    <xdr:pic>
      <xdr:nvPicPr>
        <xdr:cNvPr id="20" name="Picture 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381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108</xdr:row>
      <xdr:rowOff>47625</xdr:rowOff>
    </xdr:from>
    <xdr:ext cx="212725" cy="106045"/>
    <xdr:pic>
      <xdr:nvPicPr>
        <xdr:cNvPr id="21" name="Picture 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400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122</xdr:row>
      <xdr:rowOff>47625</xdr:rowOff>
    </xdr:from>
    <xdr:ext cx="212725" cy="106045"/>
    <xdr:pic>
      <xdr:nvPicPr>
        <xdr:cNvPr id="22" name="Picture 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419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</xdr:row>
      <xdr:rowOff>47625</xdr:rowOff>
    </xdr:from>
    <xdr:ext cx="212725" cy="106045"/>
    <xdr:pic>
      <xdr:nvPicPr>
        <xdr:cNvPr id="23" name="Picture 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438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</xdr:row>
      <xdr:rowOff>47625</xdr:rowOff>
    </xdr:from>
    <xdr:ext cx="212725" cy="106045"/>
    <xdr:pic>
      <xdr:nvPicPr>
        <xdr:cNvPr id="24" name="Picture 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457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112</xdr:row>
      <xdr:rowOff>47625</xdr:rowOff>
    </xdr:from>
    <xdr:ext cx="212725" cy="106045"/>
    <xdr:pic>
      <xdr:nvPicPr>
        <xdr:cNvPr id="25" name="Picture 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476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133</xdr:row>
      <xdr:rowOff>47625</xdr:rowOff>
    </xdr:from>
    <xdr:ext cx="212725" cy="106045"/>
    <xdr:pic>
      <xdr:nvPicPr>
        <xdr:cNvPr id="26" name="Picture 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495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52</xdr:row>
      <xdr:rowOff>47625</xdr:rowOff>
    </xdr:from>
    <xdr:ext cx="212725" cy="106045"/>
    <xdr:pic>
      <xdr:nvPicPr>
        <xdr:cNvPr id="27" name="Picture 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514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123</xdr:row>
      <xdr:rowOff>47625</xdr:rowOff>
    </xdr:from>
    <xdr:ext cx="212725" cy="106045"/>
    <xdr:pic>
      <xdr:nvPicPr>
        <xdr:cNvPr id="28" name="Picture 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533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</xdr:row>
      <xdr:rowOff>47625</xdr:rowOff>
    </xdr:from>
    <xdr:ext cx="212725" cy="106045"/>
    <xdr:pic>
      <xdr:nvPicPr>
        <xdr:cNvPr id="29" name="Picture 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552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</xdr:row>
      <xdr:rowOff>47625</xdr:rowOff>
    </xdr:from>
    <xdr:ext cx="212725" cy="106045"/>
    <xdr:pic>
      <xdr:nvPicPr>
        <xdr:cNvPr id="30" name="Picture 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571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67</xdr:row>
      <xdr:rowOff>47625</xdr:rowOff>
    </xdr:from>
    <xdr:ext cx="212725" cy="106045"/>
    <xdr:pic>
      <xdr:nvPicPr>
        <xdr:cNvPr id="31" name="Picture 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591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58</xdr:row>
      <xdr:rowOff>47625</xdr:rowOff>
    </xdr:from>
    <xdr:ext cx="212725" cy="106045"/>
    <xdr:pic>
      <xdr:nvPicPr>
        <xdr:cNvPr id="32" name="Picture 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610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73</xdr:row>
      <xdr:rowOff>47625</xdr:rowOff>
    </xdr:from>
    <xdr:ext cx="212725" cy="106045"/>
    <xdr:pic>
      <xdr:nvPicPr>
        <xdr:cNvPr id="33" name="Picture 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629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72</xdr:row>
      <xdr:rowOff>47625</xdr:rowOff>
    </xdr:from>
    <xdr:ext cx="212725" cy="106045"/>
    <xdr:pic>
      <xdr:nvPicPr>
        <xdr:cNvPr id="34" name="Picture 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648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139</xdr:row>
      <xdr:rowOff>47625</xdr:rowOff>
    </xdr:from>
    <xdr:ext cx="212725" cy="106045"/>
    <xdr:pic>
      <xdr:nvPicPr>
        <xdr:cNvPr id="35" name="Picture 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667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76</xdr:row>
      <xdr:rowOff>47625</xdr:rowOff>
    </xdr:from>
    <xdr:ext cx="212725" cy="106045"/>
    <xdr:pic>
      <xdr:nvPicPr>
        <xdr:cNvPr id="36" name="Picture 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686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68</xdr:row>
      <xdr:rowOff>47625</xdr:rowOff>
    </xdr:from>
    <xdr:ext cx="212725" cy="106045"/>
    <xdr:pic>
      <xdr:nvPicPr>
        <xdr:cNvPr id="37" name="Picture 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705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62</xdr:row>
      <xdr:rowOff>47625</xdr:rowOff>
    </xdr:from>
    <xdr:ext cx="212725" cy="106045"/>
    <xdr:pic>
      <xdr:nvPicPr>
        <xdr:cNvPr id="38" name="Picture 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724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77</xdr:row>
      <xdr:rowOff>47625</xdr:rowOff>
    </xdr:from>
    <xdr:ext cx="212725" cy="106045"/>
    <xdr:pic>
      <xdr:nvPicPr>
        <xdr:cNvPr id="39" name="Picture 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743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81</xdr:row>
      <xdr:rowOff>47625</xdr:rowOff>
    </xdr:from>
    <xdr:ext cx="212725" cy="106045"/>
    <xdr:pic>
      <xdr:nvPicPr>
        <xdr:cNvPr id="40" name="Picture 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762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63</xdr:row>
      <xdr:rowOff>47625</xdr:rowOff>
    </xdr:from>
    <xdr:ext cx="212725" cy="106045"/>
    <xdr:pic>
      <xdr:nvPicPr>
        <xdr:cNvPr id="41" name="Picture 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781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152</xdr:row>
      <xdr:rowOff>47625</xdr:rowOff>
    </xdr:from>
    <xdr:ext cx="212725" cy="106045"/>
    <xdr:pic>
      <xdr:nvPicPr>
        <xdr:cNvPr id="42" name="Picture 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800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78</xdr:row>
      <xdr:rowOff>47625</xdr:rowOff>
    </xdr:from>
    <xdr:ext cx="212725" cy="106045"/>
    <xdr:pic>
      <xdr:nvPicPr>
        <xdr:cNvPr id="43" name="Picture 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819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170</xdr:row>
      <xdr:rowOff>47625</xdr:rowOff>
    </xdr:from>
    <xdr:ext cx="212725" cy="106045"/>
    <xdr:pic>
      <xdr:nvPicPr>
        <xdr:cNvPr id="44" name="Picture 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838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161</xdr:row>
      <xdr:rowOff>47625</xdr:rowOff>
    </xdr:from>
    <xdr:ext cx="212725" cy="106045"/>
    <xdr:pic>
      <xdr:nvPicPr>
        <xdr:cNvPr id="45" name="Picture 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857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162</xdr:row>
      <xdr:rowOff>47625</xdr:rowOff>
    </xdr:from>
    <xdr:ext cx="212725" cy="106045"/>
    <xdr:pic>
      <xdr:nvPicPr>
        <xdr:cNvPr id="46" name="Picture 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876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92</xdr:row>
      <xdr:rowOff>47625</xdr:rowOff>
    </xdr:from>
    <xdr:ext cx="212725" cy="106045"/>
    <xdr:pic>
      <xdr:nvPicPr>
        <xdr:cNvPr id="47" name="Picture 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895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109</xdr:row>
      <xdr:rowOff>47625</xdr:rowOff>
    </xdr:from>
    <xdr:ext cx="212725" cy="106045"/>
    <xdr:pic>
      <xdr:nvPicPr>
        <xdr:cNvPr id="48" name="Picture 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914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182</xdr:row>
      <xdr:rowOff>47625</xdr:rowOff>
    </xdr:from>
    <xdr:ext cx="212725" cy="106045"/>
    <xdr:pic>
      <xdr:nvPicPr>
        <xdr:cNvPr id="49" name="Picture 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933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88</xdr:row>
      <xdr:rowOff>47625</xdr:rowOff>
    </xdr:from>
    <xdr:ext cx="212725" cy="106045"/>
    <xdr:pic>
      <xdr:nvPicPr>
        <xdr:cNvPr id="50" name="Picture 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952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107</xdr:row>
      <xdr:rowOff>47625</xdr:rowOff>
    </xdr:from>
    <xdr:ext cx="212725" cy="106045"/>
    <xdr:pic>
      <xdr:nvPicPr>
        <xdr:cNvPr id="51" name="Picture 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972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94</xdr:row>
      <xdr:rowOff>47625</xdr:rowOff>
    </xdr:from>
    <xdr:ext cx="212725" cy="106045"/>
    <xdr:pic>
      <xdr:nvPicPr>
        <xdr:cNvPr id="52" name="Picture 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991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98</xdr:row>
      <xdr:rowOff>47625</xdr:rowOff>
    </xdr:from>
    <xdr:ext cx="212725" cy="106045"/>
    <xdr:pic>
      <xdr:nvPicPr>
        <xdr:cNvPr id="53" name="Picture 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010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129</xdr:row>
      <xdr:rowOff>47625</xdr:rowOff>
    </xdr:from>
    <xdr:ext cx="212725" cy="106045"/>
    <xdr:pic>
      <xdr:nvPicPr>
        <xdr:cNvPr id="54" name="Picture 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029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117</xdr:row>
      <xdr:rowOff>47625</xdr:rowOff>
    </xdr:from>
    <xdr:ext cx="212725" cy="106045"/>
    <xdr:pic>
      <xdr:nvPicPr>
        <xdr:cNvPr id="55" name="Picture 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048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113</xdr:row>
      <xdr:rowOff>47625</xdr:rowOff>
    </xdr:from>
    <xdr:ext cx="212725" cy="106045"/>
    <xdr:pic>
      <xdr:nvPicPr>
        <xdr:cNvPr id="56" name="Picture 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067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111</xdr:row>
      <xdr:rowOff>47625</xdr:rowOff>
    </xdr:from>
    <xdr:ext cx="212725" cy="106045"/>
    <xdr:pic>
      <xdr:nvPicPr>
        <xdr:cNvPr id="57" name="Picture 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086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114</xdr:row>
      <xdr:rowOff>47625</xdr:rowOff>
    </xdr:from>
    <xdr:ext cx="212725" cy="106045"/>
    <xdr:pic>
      <xdr:nvPicPr>
        <xdr:cNvPr id="58" name="Picture 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105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191</xdr:row>
      <xdr:rowOff>47625</xdr:rowOff>
    </xdr:from>
    <xdr:ext cx="212725" cy="106045"/>
    <xdr:pic>
      <xdr:nvPicPr>
        <xdr:cNvPr id="59" name="Picture 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124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127</xdr:row>
      <xdr:rowOff>47625</xdr:rowOff>
    </xdr:from>
    <xdr:ext cx="212725" cy="106045"/>
    <xdr:pic>
      <xdr:nvPicPr>
        <xdr:cNvPr id="60" name="Picture 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143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199</xdr:row>
      <xdr:rowOff>47625</xdr:rowOff>
    </xdr:from>
    <xdr:ext cx="212725" cy="106045"/>
    <xdr:pic>
      <xdr:nvPicPr>
        <xdr:cNvPr id="61" name="Picture 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162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128</xdr:row>
      <xdr:rowOff>47625</xdr:rowOff>
    </xdr:from>
    <xdr:ext cx="212725" cy="106045"/>
    <xdr:pic>
      <xdr:nvPicPr>
        <xdr:cNvPr id="62" name="Picture 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181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115</xdr:row>
      <xdr:rowOff>47625</xdr:rowOff>
    </xdr:from>
    <xdr:ext cx="212725" cy="106045"/>
    <xdr:pic>
      <xdr:nvPicPr>
        <xdr:cNvPr id="63" name="Picture 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200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213</xdr:row>
      <xdr:rowOff>47625</xdr:rowOff>
    </xdr:from>
    <xdr:ext cx="212725" cy="106045"/>
    <xdr:pic>
      <xdr:nvPicPr>
        <xdr:cNvPr id="64" name="Picture 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219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118</xdr:row>
      <xdr:rowOff>47625</xdr:rowOff>
    </xdr:from>
    <xdr:ext cx="212725" cy="106045"/>
    <xdr:pic>
      <xdr:nvPicPr>
        <xdr:cNvPr id="65" name="Picture 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238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134</xdr:row>
      <xdr:rowOff>47625</xdr:rowOff>
    </xdr:from>
    <xdr:ext cx="212725" cy="106045"/>
    <xdr:pic>
      <xdr:nvPicPr>
        <xdr:cNvPr id="66" name="Picture 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257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219</xdr:row>
      <xdr:rowOff>47625</xdr:rowOff>
    </xdr:from>
    <xdr:ext cx="212725" cy="106045"/>
    <xdr:pic>
      <xdr:nvPicPr>
        <xdr:cNvPr id="67" name="Picture 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276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146</xdr:row>
      <xdr:rowOff>47625</xdr:rowOff>
    </xdr:from>
    <xdr:ext cx="212725" cy="106045"/>
    <xdr:pic>
      <xdr:nvPicPr>
        <xdr:cNvPr id="68" name="Picture 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295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145</xdr:row>
      <xdr:rowOff>47625</xdr:rowOff>
    </xdr:from>
    <xdr:ext cx="212725" cy="106045"/>
    <xdr:pic>
      <xdr:nvPicPr>
        <xdr:cNvPr id="69" name="Picture 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314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140</xdr:row>
      <xdr:rowOff>47625</xdr:rowOff>
    </xdr:from>
    <xdr:ext cx="212725" cy="106045"/>
    <xdr:pic>
      <xdr:nvPicPr>
        <xdr:cNvPr id="70" name="Picture 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333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130</xdr:row>
      <xdr:rowOff>47625</xdr:rowOff>
    </xdr:from>
    <xdr:ext cx="212725" cy="106045"/>
    <xdr:pic>
      <xdr:nvPicPr>
        <xdr:cNvPr id="71" name="Picture 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353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135</xdr:row>
      <xdr:rowOff>47625</xdr:rowOff>
    </xdr:from>
    <xdr:ext cx="212725" cy="106045"/>
    <xdr:pic>
      <xdr:nvPicPr>
        <xdr:cNvPr id="72" name="Picture 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372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142</xdr:row>
      <xdr:rowOff>47625</xdr:rowOff>
    </xdr:from>
    <xdr:ext cx="212725" cy="106045"/>
    <xdr:pic>
      <xdr:nvPicPr>
        <xdr:cNvPr id="73" name="Picture 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391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220</xdr:row>
      <xdr:rowOff>47625</xdr:rowOff>
    </xdr:from>
    <xdr:ext cx="212725" cy="106045"/>
    <xdr:pic>
      <xdr:nvPicPr>
        <xdr:cNvPr id="74" name="Picture 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410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148</xdr:row>
      <xdr:rowOff>47625</xdr:rowOff>
    </xdr:from>
    <xdr:ext cx="212725" cy="106045"/>
    <xdr:pic>
      <xdr:nvPicPr>
        <xdr:cNvPr id="75" name="Picture 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429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160</xdr:row>
      <xdr:rowOff>47625</xdr:rowOff>
    </xdr:from>
    <xdr:ext cx="212725" cy="106045"/>
    <xdr:pic>
      <xdr:nvPicPr>
        <xdr:cNvPr id="76" name="Picture 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448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153</xdr:row>
      <xdr:rowOff>47625</xdr:rowOff>
    </xdr:from>
    <xdr:ext cx="212725" cy="106045"/>
    <xdr:pic>
      <xdr:nvPicPr>
        <xdr:cNvPr id="77" name="Picture 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467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149</xdr:row>
      <xdr:rowOff>47625</xdr:rowOff>
    </xdr:from>
    <xdr:ext cx="212725" cy="106045"/>
    <xdr:pic>
      <xdr:nvPicPr>
        <xdr:cNvPr id="78" name="Picture 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486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221</xdr:row>
      <xdr:rowOff>47625</xdr:rowOff>
    </xdr:from>
    <xdr:ext cx="212725" cy="106045"/>
    <xdr:pic>
      <xdr:nvPicPr>
        <xdr:cNvPr id="79" name="Picture 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505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176</xdr:row>
      <xdr:rowOff>47625</xdr:rowOff>
    </xdr:from>
    <xdr:ext cx="212725" cy="106045"/>
    <xdr:pic>
      <xdr:nvPicPr>
        <xdr:cNvPr id="80" name="Picture 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524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222</xdr:row>
      <xdr:rowOff>47625</xdr:rowOff>
    </xdr:from>
    <xdr:ext cx="212725" cy="106045"/>
    <xdr:pic>
      <xdr:nvPicPr>
        <xdr:cNvPr id="81" name="Picture 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543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154</xdr:row>
      <xdr:rowOff>47625</xdr:rowOff>
    </xdr:from>
    <xdr:ext cx="212725" cy="106045"/>
    <xdr:pic>
      <xdr:nvPicPr>
        <xdr:cNvPr id="82" name="Picture 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562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207</xdr:row>
      <xdr:rowOff>47625</xdr:rowOff>
    </xdr:from>
    <xdr:ext cx="212725" cy="106045"/>
    <xdr:pic>
      <xdr:nvPicPr>
        <xdr:cNvPr id="83" name="Picture 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581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232</xdr:row>
      <xdr:rowOff>47625</xdr:rowOff>
    </xdr:from>
    <xdr:ext cx="212725" cy="106045"/>
    <xdr:pic>
      <xdr:nvPicPr>
        <xdr:cNvPr id="84" name="Picture 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600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241</xdr:row>
      <xdr:rowOff>47625</xdr:rowOff>
    </xdr:from>
    <xdr:ext cx="212725" cy="106045"/>
    <xdr:pic>
      <xdr:nvPicPr>
        <xdr:cNvPr id="85" name="Picture 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619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242</xdr:row>
      <xdr:rowOff>47625</xdr:rowOff>
    </xdr:from>
    <xdr:ext cx="212725" cy="106045"/>
    <xdr:pic>
      <xdr:nvPicPr>
        <xdr:cNvPr id="86" name="Picture 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638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155</xdr:row>
      <xdr:rowOff>47625</xdr:rowOff>
    </xdr:from>
    <xdr:ext cx="212725" cy="106045"/>
    <xdr:pic>
      <xdr:nvPicPr>
        <xdr:cNvPr id="87" name="Picture 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657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184</xdr:row>
      <xdr:rowOff>47625</xdr:rowOff>
    </xdr:from>
    <xdr:ext cx="212725" cy="106045"/>
    <xdr:pic>
      <xdr:nvPicPr>
        <xdr:cNvPr id="88" name="Picture 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676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171</xdr:row>
      <xdr:rowOff>47625</xdr:rowOff>
    </xdr:from>
    <xdr:ext cx="212725" cy="106045"/>
    <xdr:pic>
      <xdr:nvPicPr>
        <xdr:cNvPr id="89" name="Picture 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695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172</xdr:row>
      <xdr:rowOff>47625</xdr:rowOff>
    </xdr:from>
    <xdr:ext cx="212725" cy="106045"/>
    <xdr:pic>
      <xdr:nvPicPr>
        <xdr:cNvPr id="90" name="Picture 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714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259</xdr:row>
      <xdr:rowOff>47625</xdr:rowOff>
    </xdr:from>
    <xdr:ext cx="212725" cy="106045"/>
    <xdr:pic>
      <xdr:nvPicPr>
        <xdr:cNvPr id="91" name="Picture 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734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245</xdr:row>
      <xdr:rowOff>47625</xdr:rowOff>
    </xdr:from>
    <xdr:ext cx="212725" cy="106045"/>
    <xdr:pic>
      <xdr:nvPicPr>
        <xdr:cNvPr id="92" name="Picture 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753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261</xdr:row>
      <xdr:rowOff>47625</xdr:rowOff>
    </xdr:from>
    <xdr:ext cx="212725" cy="106045"/>
    <xdr:pic>
      <xdr:nvPicPr>
        <xdr:cNvPr id="93" name="Picture 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772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163</xdr:row>
      <xdr:rowOff>47625</xdr:rowOff>
    </xdr:from>
    <xdr:ext cx="212725" cy="106045"/>
    <xdr:pic>
      <xdr:nvPicPr>
        <xdr:cNvPr id="94" name="Picture 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791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173</xdr:row>
      <xdr:rowOff>47625</xdr:rowOff>
    </xdr:from>
    <xdr:ext cx="212725" cy="106045"/>
    <xdr:pic>
      <xdr:nvPicPr>
        <xdr:cNvPr id="95" name="Picture 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810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257</xdr:row>
      <xdr:rowOff>47625</xdr:rowOff>
    </xdr:from>
    <xdr:ext cx="212725" cy="106045"/>
    <xdr:pic>
      <xdr:nvPicPr>
        <xdr:cNvPr id="96" name="Picture 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829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252</xdr:row>
      <xdr:rowOff>47625</xdr:rowOff>
    </xdr:from>
    <xdr:ext cx="212725" cy="106045"/>
    <xdr:pic>
      <xdr:nvPicPr>
        <xdr:cNvPr id="97" name="Picture 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848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183</xdr:row>
      <xdr:rowOff>47625</xdr:rowOff>
    </xdr:from>
    <xdr:ext cx="212725" cy="106045"/>
    <xdr:pic>
      <xdr:nvPicPr>
        <xdr:cNvPr id="98" name="Picture 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867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174</xdr:row>
      <xdr:rowOff>47625</xdr:rowOff>
    </xdr:from>
    <xdr:ext cx="212725" cy="106045"/>
    <xdr:pic>
      <xdr:nvPicPr>
        <xdr:cNvPr id="99" name="Picture 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886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175</xdr:row>
      <xdr:rowOff>47625</xdr:rowOff>
    </xdr:from>
    <xdr:ext cx="212725" cy="106045"/>
    <xdr:pic>
      <xdr:nvPicPr>
        <xdr:cNvPr id="100" name="Picture 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905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186</xdr:row>
      <xdr:rowOff>47625</xdr:rowOff>
    </xdr:from>
    <xdr:ext cx="212725" cy="106045"/>
    <xdr:pic>
      <xdr:nvPicPr>
        <xdr:cNvPr id="101" name="Picture 1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924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194</xdr:row>
      <xdr:rowOff>47625</xdr:rowOff>
    </xdr:from>
    <xdr:ext cx="212725" cy="106045"/>
    <xdr:pic>
      <xdr:nvPicPr>
        <xdr:cNvPr id="102" name="Picture 1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943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267</xdr:row>
      <xdr:rowOff>47625</xdr:rowOff>
    </xdr:from>
    <xdr:ext cx="212725" cy="106045"/>
    <xdr:pic>
      <xdr:nvPicPr>
        <xdr:cNvPr id="103" name="Picture 1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962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187</xdr:row>
      <xdr:rowOff>47625</xdr:rowOff>
    </xdr:from>
    <xdr:ext cx="212725" cy="106045"/>
    <xdr:pic>
      <xdr:nvPicPr>
        <xdr:cNvPr id="104" name="Picture 1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981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253</xdr:row>
      <xdr:rowOff>47625</xdr:rowOff>
    </xdr:from>
    <xdr:ext cx="212725" cy="106045"/>
    <xdr:pic>
      <xdr:nvPicPr>
        <xdr:cNvPr id="105" name="Picture 1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000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164</xdr:row>
      <xdr:rowOff>47625</xdr:rowOff>
    </xdr:from>
    <xdr:ext cx="212725" cy="106045"/>
    <xdr:pic>
      <xdr:nvPicPr>
        <xdr:cNvPr id="106" name="Picture 1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019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265</xdr:row>
      <xdr:rowOff>47625</xdr:rowOff>
    </xdr:from>
    <xdr:ext cx="212725" cy="106045"/>
    <xdr:pic>
      <xdr:nvPicPr>
        <xdr:cNvPr id="107" name="Picture 1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038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206</xdr:row>
      <xdr:rowOff>47625</xdr:rowOff>
    </xdr:from>
    <xdr:ext cx="212725" cy="106045"/>
    <xdr:pic>
      <xdr:nvPicPr>
        <xdr:cNvPr id="108" name="Picture 1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057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179</xdr:row>
      <xdr:rowOff>47625</xdr:rowOff>
    </xdr:from>
    <xdr:ext cx="212725" cy="106045"/>
    <xdr:pic>
      <xdr:nvPicPr>
        <xdr:cNvPr id="109" name="Picture 1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076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178</xdr:row>
      <xdr:rowOff>47625</xdr:rowOff>
    </xdr:from>
    <xdr:ext cx="212725" cy="106045"/>
    <xdr:pic>
      <xdr:nvPicPr>
        <xdr:cNvPr id="110" name="Picture 1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095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214</xdr:row>
      <xdr:rowOff>47625</xdr:rowOff>
    </xdr:from>
    <xdr:ext cx="212725" cy="106045"/>
    <xdr:pic>
      <xdr:nvPicPr>
        <xdr:cNvPr id="111" name="Picture 1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115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198</xdr:row>
      <xdr:rowOff>47625</xdr:rowOff>
    </xdr:from>
    <xdr:ext cx="212725" cy="106045"/>
    <xdr:pic>
      <xdr:nvPicPr>
        <xdr:cNvPr id="112" name="Picture 1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134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195</xdr:row>
      <xdr:rowOff>47625</xdr:rowOff>
    </xdr:from>
    <xdr:ext cx="212725" cy="106045"/>
    <xdr:pic>
      <xdr:nvPicPr>
        <xdr:cNvPr id="113" name="Picture 1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153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262</xdr:row>
      <xdr:rowOff>47625</xdr:rowOff>
    </xdr:from>
    <xdr:ext cx="212725" cy="106045"/>
    <xdr:pic>
      <xdr:nvPicPr>
        <xdr:cNvPr id="114" name="Picture 1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172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279</xdr:row>
      <xdr:rowOff>47625</xdr:rowOff>
    </xdr:from>
    <xdr:ext cx="212725" cy="106045"/>
    <xdr:pic>
      <xdr:nvPicPr>
        <xdr:cNvPr id="115" name="Picture 1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191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263</xdr:row>
      <xdr:rowOff>47625</xdr:rowOff>
    </xdr:from>
    <xdr:ext cx="212725" cy="106045"/>
    <xdr:pic>
      <xdr:nvPicPr>
        <xdr:cNvPr id="116" name="Picture 1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210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203</xdr:row>
      <xdr:rowOff>47625</xdr:rowOff>
    </xdr:from>
    <xdr:ext cx="212725" cy="106045"/>
    <xdr:pic>
      <xdr:nvPicPr>
        <xdr:cNvPr id="117" name="Picture 1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229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224</xdr:row>
      <xdr:rowOff>47625</xdr:rowOff>
    </xdr:from>
    <xdr:ext cx="212725" cy="106045"/>
    <xdr:pic>
      <xdr:nvPicPr>
        <xdr:cNvPr id="118" name="Picture 1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248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301</xdr:row>
      <xdr:rowOff>47625</xdr:rowOff>
    </xdr:from>
    <xdr:ext cx="212725" cy="106045"/>
    <xdr:pic>
      <xdr:nvPicPr>
        <xdr:cNvPr id="119" name="Picture 1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267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234</xdr:row>
      <xdr:rowOff>47625</xdr:rowOff>
    </xdr:from>
    <xdr:ext cx="212725" cy="106045"/>
    <xdr:pic>
      <xdr:nvPicPr>
        <xdr:cNvPr id="120" name="Picture 1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286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236</xdr:row>
      <xdr:rowOff>47625</xdr:rowOff>
    </xdr:from>
    <xdr:ext cx="212725" cy="106045"/>
    <xdr:pic>
      <xdr:nvPicPr>
        <xdr:cNvPr id="121" name="Picture 1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305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294</xdr:row>
      <xdr:rowOff>47625</xdr:rowOff>
    </xdr:from>
    <xdr:ext cx="212725" cy="106045"/>
    <xdr:pic>
      <xdr:nvPicPr>
        <xdr:cNvPr id="122" name="Picture 1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324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246</xdr:row>
      <xdr:rowOff>47625</xdr:rowOff>
    </xdr:from>
    <xdr:ext cx="212725" cy="106045"/>
    <xdr:pic>
      <xdr:nvPicPr>
        <xdr:cNvPr id="123" name="Picture 1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343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235</xdr:row>
      <xdr:rowOff>47625</xdr:rowOff>
    </xdr:from>
    <xdr:ext cx="212725" cy="106045"/>
    <xdr:pic>
      <xdr:nvPicPr>
        <xdr:cNvPr id="124" name="Picture 1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362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249</xdr:row>
      <xdr:rowOff>47625</xdr:rowOff>
    </xdr:from>
    <xdr:ext cx="212725" cy="106045"/>
    <xdr:pic>
      <xdr:nvPicPr>
        <xdr:cNvPr id="125" name="Picture 1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381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250</xdr:row>
      <xdr:rowOff>47625</xdr:rowOff>
    </xdr:from>
    <xdr:ext cx="212725" cy="106045"/>
    <xdr:pic>
      <xdr:nvPicPr>
        <xdr:cNvPr id="126" name="Picture 1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400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337</xdr:row>
      <xdr:rowOff>47625</xdr:rowOff>
    </xdr:from>
    <xdr:ext cx="212725" cy="106045"/>
    <xdr:pic>
      <xdr:nvPicPr>
        <xdr:cNvPr id="127" name="Picture 1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419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266</xdr:row>
      <xdr:rowOff>47625</xdr:rowOff>
    </xdr:from>
    <xdr:ext cx="212725" cy="106045"/>
    <xdr:pic>
      <xdr:nvPicPr>
        <xdr:cNvPr id="128" name="Picture 1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438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254</xdr:row>
      <xdr:rowOff>47625</xdr:rowOff>
    </xdr:from>
    <xdr:ext cx="212725" cy="106045"/>
    <xdr:pic>
      <xdr:nvPicPr>
        <xdr:cNvPr id="129" name="Picture 1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457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273</xdr:row>
      <xdr:rowOff>47625</xdr:rowOff>
    </xdr:from>
    <xdr:ext cx="212725" cy="106045"/>
    <xdr:pic>
      <xdr:nvPicPr>
        <xdr:cNvPr id="130" name="Picture 1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476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260</xdr:row>
      <xdr:rowOff>47625</xdr:rowOff>
    </xdr:from>
    <xdr:ext cx="212725" cy="106045"/>
    <xdr:pic>
      <xdr:nvPicPr>
        <xdr:cNvPr id="131" name="Picture 1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496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282</xdr:row>
      <xdr:rowOff>47625</xdr:rowOff>
    </xdr:from>
    <xdr:ext cx="212725" cy="106045"/>
    <xdr:pic>
      <xdr:nvPicPr>
        <xdr:cNvPr id="132" name="Picture 1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515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258</xdr:row>
      <xdr:rowOff>47625</xdr:rowOff>
    </xdr:from>
    <xdr:ext cx="212725" cy="106045"/>
    <xdr:pic>
      <xdr:nvPicPr>
        <xdr:cNvPr id="133" name="Picture 1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534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308</xdr:row>
      <xdr:rowOff>47625</xdr:rowOff>
    </xdr:from>
    <xdr:ext cx="212725" cy="106045"/>
    <xdr:pic>
      <xdr:nvPicPr>
        <xdr:cNvPr id="134" name="Picture 1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553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268</xdr:row>
      <xdr:rowOff>47625</xdr:rowOff>
    </xdr:from>
    <xdr:ext cx="212725" cy="106045"/>
    <xdr:pic>
      <xdr:nvPicPr>
        <xdr:cNvPr id="135" name="Picture 1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572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275</xdr:row>
      <xdr:rowOff>47625</xdr:rowOff>
    </xdr:from>
    <xdr:ext cx="212725" cy="106045"/>
    <xdr:pic>
      <xdr:nvPicPr>
        <xdr:cNvPr id="136" name="Picture 1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591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320</xdr:row>
      <xdr:rowOff>47625</xdr:rowOff>
    </xdr:from>
    <xdr:ext cx="212725" cy="106045"/>
    <xdr:pic>
      <xdr:nvPicPr>
        <xdr:cNvPr id="137" name="Picture 1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610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276</xdr:row>
      <xdr:rowOff>47625</xdr:rowOff>
    </xdr:from>
    <xdr:ext cx="212725" cy="106045"/>
    <xdr:pic>
      <xdr:nvPicPr>
        <xdr:cNvPr id="138" name="Picture 1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629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329</xdr:row>
      <xdr:rowOff>47625</xdr:rowOff>
    </xdr:from>
    <xdr:ext cx="212725" cy="106045"/>
    <xdr:pic>
      <xdr:nvPicPr>
        <xdr:cNvPr id="139" name="Picture 1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648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324</xdr:row>
      <xdr:rowOff>47625</xdr:rowOff>
    </xdr:from>
    <xdr:ext cx="212725" cy="106045"/>
    <xdr:pic>
      <xdr:nvPicPr>
        <xdr:cNvPr id="140" name="Picture 1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667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338</xdr:row>
      <xdr:rowOff>47625</xdr:rowOff>
    </xdr:from>
    <xdr:ext cx="212725" cy="106045"/>
    <xdr:pic>
      <xdr:nvPicPr>
        <xdr:cNvPr id="141" name="Picture 1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686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340</xdr:row>
      <xdr:rowOff>47625</xdr:rowOff>
    </xdr:from>
    <xdr:ext cx="212725" cy="106045"/>
    <xdr:pic>
      <xdr:nvPicPr>
        <xdr:cNvPr id="142" name="Picture 1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705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269</xdr:row>
      <xdr:rowOff>47625</xdr:rowOff>
    </xdr:from>
    <xdr:ext cx="212725" cy="106045"/>
    <xdr:pic>
      <xdr:nvPicPr>
        <xdr:cNvPr id="143" name="Picture 1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724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295</xdr:row>
      <xdr:rowOff>47625</xdr:rowOff>
    </xdr:from>
    <xdr:ext cx="212725" cy="106045"/>
    <xdr:pic>
      <xdr:nvPicPr>
        <xdr:cNvPr id="144" name="Picture 1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743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299</xdr:row>
      <xdr:rowOff>47625</xdr:rowOff>
    </xdr:from>
    <xdr:ext cx="212725" cy="106045"/>
    <xdr:pic>
      <xdr:nvPicPr>
        <xdr:cNvPr id="145" name="Picture 1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762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354</xdr:row>
      <xdr:rowOff>47625</xdr:rowOff>
    </xdr:from>
    <xdr:ext cx="212725" cy="106045"/>
    <xdr:pic>
      <xdr:nvPicPr>
        <xdr:cNvPr id="146" name="Picture 1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781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281</xdr:row>
      <xdr:rowOff>47625</xdr:rowOff>
    </xdr:from>
    <xdr:ext cx="212725" cy="106045"/>
    <xdr:pic>
      <xdr:nvPicPr>
        <xdr:cNvPr id="147" name="Picture 1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800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284</xdr:row>
      <xdr:rowOff>47625</xdr:rowOff>
    </xdr:from>
    <xdr:ext cx="212725" cy="106045"/>
    <xdr:pic>
      <xdr:nvPicPr>
        <xdr:cNvPr id="148" name="Picture 1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819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347</xdr:row>
      <xdr:rowOff>47625</xdr:rowOff>
    </xdr:from>
    <xdr:ext cx="212725" cy="106045"/>
    <xdr:pic>
      <xdr:nvPicPr>
        <xdr:cNvPr id="149" name="Picture 1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838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270</xdr:row>
      <xdr:rowOff>47625</xdr:rowOff>
    </xdr:from>
    <xdr:ext cx="212725" cy="106045"/>
    <xdr:pic>
      <xdr:nvPicPr>
        <xdr:cNvPr id="150" name="Picture 1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857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293</xdr:row>
      <xdr:rowOff>47625</xdr:rowOff>
    </xdr:from>
    <xdr:ext cx="212725" cy="106045"/>
    <xdr:pic>
      <xdr:nvPicPr>
        <xdr:cNvPr id="151" name="Picture 1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877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277</xdr:row>
      <xdr:rowOff>47625</xdr:rowOff>
    </xdr:from>
    <xdr:ext cx="212725" cy="106045"/>
    <xdr:pic>
      <xdr:nvPicPr>
        <xdr:cNvPr id="152" name="Picture 1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896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255</xdr:row>
      <xdr:rowOff>47625</xdr:rowOff>
    </xdr:from>
    <xdr:ext cx="212725" cy="106045"/>
    <xdr:pic>
      <xdr:nvPicPr>
        <xdr:cNvPr id="153" name="Picture 1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915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323</xdr:row>
      <xdr:rowOff>47625</xdr:rowOff>
    </xdr:from>
    <xdr:ext cx="212725" cy="106045"/>
    <xdr:pic>
      <xdr:nvPicPr>
        <xdr:cNvPr id="154" name="Picture 1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934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356</xdr:row>
      <xdr:rowOff>47625</xdr:rowOff>
    </xdr:from>
    <xdr:ext cx="212725" cy="106045"/>
    <xdr:pic>
      <xdr:nvPicPr>
        <xdr:cNvPr id="155" name="Picture 1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953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291</xdr:row>
      <xdr:rowOff>47625</xdr:rowOff>
    </xdr:from>
    <xdr:ext cx="212725" cy="106045"/>
    <xdr:pic>
      <xdr:nvPicPr>
        <xdr:cNvPr id="156" name="Picture 1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972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378</xdr:row>
      <xdr:rowOff>47625</xdr:rowOff>
    </xdr:from>
    <xdr:ext cx="212725" cy="106045"/>
    <xdr:pic>
      <xdr:nvPicPr>
        <xdr:cNvPr id="157" name="Picture 1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991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307</xdr:row>
      <xdr:rowOff>47625</xdr:rowOff>
    </xdr:from>
    <xdr:ext cx="212725" cy="106045"/>
    <xdr:pic>
      <xdr:nvPicPr>
        <xdr:cNvPr id="158" name="Picture 1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010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384</xdr:row>
      <xdr:rowOff>47625</xdr:rowOff>
    </xdr:from>
    <xdr:ext cx="212725" cy="106045"/>
    <xdr:pic>
      <xdr:nvPicPr>
        <xdr:cNvPr id="159" name="Picture 1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029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309</xdr:row>
      <xdr:rowOff>47625</xdr:rowOff>
    </xdr:from>
    <xdr:ext cx="212725" cy="106045"/>
    <xdr:pic>
      <xdr:nvPicPr>
        <xdr:cNvPr id="160" name="Picture 1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048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296</xdr:row>
      <xdr:rowOff>47625</xdr:rowOff>
    </xdr:from>
    <xdr:ext cx="212725" cy="106045"/>
    <xdr:pic>
      <xdr:nvPicPr>
        <xdr:cNvPr id="161" name="Picture 1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067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361</xdr:row>
      <xdr:rowOff>47625</xdr:rowOff>
    </xdr:from>
    <xdr:ext cx="212725" cy="106045"/>
    <xdr:pic>
      <xdr:nvPicPr>
        <xdr:cNvPr id="162" name="Picture 1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086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313</xdr:row>
      <xdr:rowOff>47625</xdr:rowOff>
    </xdr:from>
    <xdr:ext cx="212725" cy="106045"/>
    <xdr:pic>
      <xdr:nvPicPr>
        <xdr:cNvPr id="163" name="Picture 1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105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304</xdr:row>
      <xdr:rowOff>47625</xdr:rowOff>
    </xdr:from>
    <xdr:ext cx="212725" cy="106045"/>
    <xdr:pic>
      <xdr:nvPicPr>
        <xdr:cNvPr id="164" name="Picture 1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124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348</xdr:row>
      <xdr:rowOff>47625</xdr:rowOff>
    </xdr:from>
    <xdr:ext cx="212725" cy="106045"/>
    <xdr:pic>
      <xdr:nvPicPr>
        <xdr:cNvPr id="165" name="Picture 1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143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315</xdr:row>
      <xdr:rowOff>47625</xdr:rowOff>
    </xdr:from>
    <xdr:ext cx="212725" cy="106045"/>
    <xdr:pic>
      <xdr:nvPicPr>
        <xdr:cNvPr id="166" name="Picture 1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162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367</xdr:row>
      <xdr:rowOff>47625</xdr:rowOff>
    </xdr:from>
    <xdr:ext cx="212725" cy="106045"/>
    <xdr:pic>
      <xdr:nvPicPr>
        <xdr:cNvPr id="167" name="Picture 1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181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326</xdr:row>
      <xdr:rowOff>47625</xdr:rowOff>
    </xdr:from>
    <xdr:ext cx="212725" cy="106045"/>
    <xdr:pic>
      <xdr:nvPicPr>
        <xdr:cNvPr id="168" name="Picture 1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200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392</xdr:row>
      <xdr:rowOff>47625</xdr:rowOff>
    </xdr:from>
    <xdr:ext cx="212725" cy="106045"/>
    <xdr:pic>
      <xdr:nvPicPr>
        <xdr:cNvPr id="169" name="Picture 1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219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362</xdr:row>
      <xdr:rowOff>47625</xdr:rowOff>
    </xdr:from>
    <xdr:ext cx="212725" cy="106045"/>
    <xdr:pic>
      <xdr:nvPicPr>
        <xdr:cNvPr id="170" name="Picture 1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238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298</xdr:row>
      <xdr:rowOff>47625</xdr:rowOff>
    </xdr:from>
    <xdr:ext cx="212725" cy="106045"/>
    <xdr:pic>
      <xdr:nvPicPr>
        <xdr:cNvPr id="171" name="Picture 1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258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357</xdr:row>
      <xdr:rowOff>47625</xdr:rowOff>
    </xdr:from>
    <xdr:ext cx="212725" cy="106045"/>
    <xdr:pic>
      <xdr:nvPicPr>
        <xdr:cNvPr id="172" name="Picture 1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277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332</xdr:row>
      <xdr:rowOff>47625</xdr:rowOff>
    </xdr:from>
    <xdr:ext cx="212725" cy="106045"/>
    <xdr:pic>
      <xdr:nvPicPr>
        <xdr:cNvPr id="173" name="Picture 1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296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334</xdr:row>
      <xdr:rowOff>47625</xdr:rowOff>
    </xdr:from>
    <xdr:ext cx="212725" cy="106045"/>
    <xdr:pic>
      <xdr:nvPicPr>
        <xdr:cNvPr id="174" name="Picture 1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315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316</xdr:row>
      <xdr:rowOff>47625</xdr:rowOff>
    </xdr:from>
    <xdr:ext cx="212725" cy="106045"/>
    <xdr:pic>
      <xdr:nvPicPr>
        <xdr:cNvPr id="175" name="Picture 1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334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353</xdr:row>
      <xdr:rowOff>47625</xdr:rowOff>
    </xdr:from>
    <xdr:ext cx="212725" cy="106045"/>
    <xdr:pic>
      <xdr:nvPicPr>
        <xdr:cNvPr id="176" name="Picture 1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353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368</xdr:row>
      <xdr:rowOff>47625</xdr:rowOff>
    </xdr:from>
    <xdr:ext cx="212725" cy="106045"/>
    <xdr:pic>
      <xdr:nvPicPr>
        <xdr:cNvPr id="177" name="Picture 1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372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366</xdr:row>
      <xdr:rowOff>47625</xdr:rowOff>
    </xdr:from>
    <xdr:ext cx="212725" cy="106045"/>
    <xdr:pic>
      <xdr:nvPicPr>
        <xdr:cNvPr id="178" name="Picture 1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391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369</xdr:row>
      <xdr:rowOff>47625</xdr:rowOff>
    </xdr:from>
    <xdr:ext cx="212725" cy="106045"/>
    <xdr:pic>
      <xdr:nvPicPr>
        <xdr:cNvPr id="179" name="Picture 1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410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398</xdr:row>
      <xdr:rowOff>47625</xdr:rowOff>
    </xdr:from>
    <xdr:ext cx="212725" cy="106045"/>
    <xdr:pic>
      <xdr:nvPicPr>
        <xdr:cNvPr id="180" name="Picture 1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429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413</xdr:row>
      <xdr:rowOff>47625</xdr:rowOff>
    </xdr:from>
    <xdr:ext cx="212725" cy="106045"/>
    <xdr:pic>
      <xdr:nvPicPr>
        <xdr:cNvPr id="181" name="Picture 1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448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377</xdr:row>
      <xdr:rowOff>47625</xdr:rowOff>
    </xdr:from>
    <xdr:ext cx="212725" cy="106045"/>
    <xdr:pic>
      <xdr:nvPicPr>
        <xdr:cNvPr id="182" name="Picture 1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467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394</xdr:row>
      <xdr:rowOff>47625</xdr:rowOff>
    </xdr:from>
    <xdr:ext cx="212725" cy="106045"/>
    <xdr:pic>
      <xdr:nvPicPr>
        <xdr:cNvPr id="183" name="Picture 1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486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401</xdr:row>
      <xdr:rowOff>47625</xdr:rowOff>
    </xdr:from>
    <xdr:ext cx="212725" cy="106045"/>
    <xdr:pic>
      <xdr:nvPicPr>
        <xdr:cNvPr id="184" name="Picture 1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505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412</xdr:row>
      <xdr:rowOff>47625</xdr:rowOff>
    </xdr:from>
    <xdr:ext cx="212725" cy="106045"/>
    <xdr:pic>
      <xdr:nvPicPr>
        <xdr:cNvPr id="185" name="Picture 1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524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448</xdr:row>
      <xdr:rowOff>47625</xdr:rowOff>
    </xdr:from>
    <xdr:ext cx="212725" cy="106045"/>
    <xdr:pic>
      <xdr:nvPicPr>
        <xdr:cNvPr id="186" name="Picture 1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543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428</xdr:row>
      <xdr:rowOff>47625</xdr:rowOff>
    </xdr:from>
    <xdr:ext cx="212725" cy="106045"/>
    <xdr:pic>
      <xdr:nvPicPr>
        <xdr:cNvPr id="187" name="Picture 1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562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387</xdr:row>
      <xdr:rowOff>47625</xdr:rowOff>
    </xdr:from>
    <xdr:ext cx="212725" cy="106045"/>
    <xdr:pic>
      <xdr:nvPicPr>
        <xdr:cNvPr id="188" name="Picture 1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581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415</xdr:row>
      <xdr:rowOff>47625</xdr:rowOff>
    </xdr:from>
    <xdr:ext cx="212725" cy="106045"/>
    <xdr:pic>
      <xdr:nvPicPr>
        <xdr:cNvPr id="189" name="Picture 1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600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432</xdr:row>
      <xdr:rowOff>47625</xdr:rowOff>
    </xdr:from>
    <xdr:ext cx="212725" cy="106045"/>
    <xdr:pic>
      <xdr:nvPicPr>
        <xdr:cNvPr id="190" name="Picture 1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619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422</xdr:row>
      <xdr:rowOff>47625</xdr:rowOff>
    </xdr:from>
    <xdr:ext cx="212725" cy="106045"/>
    <xdr:pic>
      <xdr:nvPicPr>
        <xdr:cNvPr id="191" name="Picture 1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639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421</xdr:row>
      <xdr:rowOff>47625</xdr:rowOff>
    </xdr:from>
    <xdr:ext cx="212725" cy="106045"/>
    <xdr:pic>
      <xdr:nvPicPr>
        <xdr:cNvPr id="192" name="Picture 1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658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430</xdr:row>
      <xdr:rowOff>47625</xdr:rowOff>
    </xdr:from>
    <xdr:ext cx="212725" cy="106045"/>
    <xdr:pic>
      <xdr:nvPicPr>
        <xdr:cNvPr id="193" name="Picture 1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677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427</xdr:row>
      <xdr:rowOff>47625</xdr:rowOff>
    </xdr:from>
    <xdr:ext cx="212725" cy="106045"/>
    <xdr:pic>
      <xdr:nvPicPr>
        <xdr:cNvPr id="194" name="Picture 1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696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436</xdr:row>
      <xdr:rowOff>47625</xdr:rowOff>
    </xdr:from>
    <xdr:ext cx="212725" cy="106045"/>
    <xdr:pic>
      <xdr:nvPicPr>
        <xdr:cNvPr id="195" name="Picture 1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715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445</xdr:row>
      <xdr:rowOff>47625</xdr:rowOff>
    </xdr:from>
    <xdr:ext cx="212725" cy="106045"/>
    <xdr:pic>
      <xdr:nvPicPr>
        <xdr:cNvPr id="196" name="Picture 1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734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452</xdr:row>
      <xdr:rowOff>47625</xdr:rowOff>
    </xdr:from>
    <xdr:ext cx="212725" cy="106045"/>
    <xdr:pic>
      <xdr:nvPicPr>
        <xdr:cNvPr id="197" name="Picture 1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753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476</xdr:row>
      <xdr:rowOff>47625</xdr:rowOff>
    </xdr:from>
    <xdr:ext cx="212725" cy="106045"/>
    <xdr:pic>
      <xdr:nvPicPr>
        <xdr:cNvPr id="198" name="Picture 1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772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447</xdr:row>
      <xdr:rowOff>47625</xdr:rowOff>
    </xdr:from>
    <xdr:ext cx="212725" cy="106045"/>
    <xdr:pic>
      <xdr:nvPicPr>
        <xdr:cNvPr id="199" name="Picture 1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791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453</xdr:row>
      <xdr:rowOff>47625</xdr:rowOff>
    </xdr:from>
    <xdr:ext cx="212725" cy="106045"/>
    <xdr:pic>
      <xdr:nvPicPr>
        <xdr:cNvPr id="200" name="Picture 1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810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458</xdr:row>
      <xdr:rowOff>47625</xdr:rowOff>
    </xdr:from>
    <xdr:ext cx="212725" cy="106045"/>
    <xdr:pic>
      <xdr:nvPicPr>
        <xdr:cNvPr id="201" name="Picture 2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829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463</xdr:row>
      <xdr:rowOff>47625</xdr:rowOff>
    </xdr:from>
    <xdr:ext cx="212725" cy="106045"/>
    <xdr:pic>
      <xdr:nvPicPr>
        <xdr:cNvPr id="202" name="Picture 2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848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483</xdr:row>
      <xdr:rowOff>47625</xdr:rowOff>
    </xdr:from>
    <xdr:ext cx="212725" cy="106045"/>
    <xdr:pic>
      <xdr:nvPicPr>
        <xdr:cNvPr id="203" name="Picture 2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867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486</xdr:row>
      <xdr:rowOff>47625</xdr:rowOff>
    </xdr:from>
    <xdr:ext cx="212725" cy="106045"/>
    <xdr:pic>
      <xdr:nvPicPr>
        <xdr:cNvPr id="204" name="Picture 2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886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490</xdr:row>
      <xdr:rowOff>47625</xdr:rowOff>
    </xdr:from>
    <xdr:ext cx="212725" cy="106045"/>
    <xdr:pic>
      <xdr:nvPicPr>
        <xdr:cNvPr id="205" name="Picture 2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905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485</xdr:row>
      <xdr:rowOff>47625</xdr:rowOff>
    </xdr:from>
    <xdr:ext cx="212725" cy="106045"/>
    <xdr:pic>
      <xdr:nvPicPr>
        <xdr:cNvPr id="206" name="Picture 2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924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</xdr:row>
      <xdr:rowOff>47625</xdr:rowOff>
    </xdr:from>
    <xdr:ext cx="212725" cy="106045"/>
    <xdr:pic>
      <xdr:nvPicPr>
        <xdr:cNvPr id="208" name="Picture 2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713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</xdr:row>
      <xdr:rowOff>47625</xdr:rowOff>
    </xdr:from>
    <xdr:ext cx="212725" cy="106045"/>
    <xdr:pic>
      <xdr:nvPicPr>
        <xdr:cNvPr id="209" name="Picture 2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733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</xdr:row>
      <xdr:rowOff>47625</xdr:rowOff>
    </xdr:from>
    <xdr:ext cx="212725" cy="106045"/>
    <xdr:pic>
      <xdr:nvPicPr>
        <xdr:cNvPr id="210" name="Picture 2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752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</xdr:row>
      <xdr:rowOff>47625</xdr:rowOff>
    </xdr:from>
    <xdr:ext cx="212725" cy="106045"/>
    <xdr:pic>
      <xdr:nvPicPr>
        <xdr:cNvPr id="211" name="Picture 2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771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</xdr:row>
      <xdr:rowOff>47625</xdr:rowOff>
    </xdr:from>
    <xdr:ext cx="212725" cy="106045"/>
    <xdr:pic>
      <xdr:nvPicPr>
        <xdr:cNvPr id="212" name="Picture 2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790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</xdr:row>
      <xdr:rowOff>47625</xdr:rowOff>
    </xdr:from>
    <xdr:ext cx="212725" cy="106045"/>
    <xdr:pic>
      <xdr:nvPicPr>
        <xdr:cNvPr id="213" name="Picture 2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809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</xdr:row>
      <xdr:rowOff>47625</xdr:rowOff>
    </xdr:from>
    <xdr:ext cx="212725" cy="106045"/>
    <xdr:pic>
      <xdr:nvPicPr>
        <xdr:cNvPr id="214" name="Picture 2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828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</xdr:row>
      <xdr:rowOff>47625</xdr:rowOff>
    </xdr:from>
    <xdr:ext cx="212725" cy="106045"/>
    <xdr:pic>
      <xdr:nvPicPr>
        <xdr:cNvPr id="215" name="Picture 2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847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</xdr:row>
      <xdr:rowOff>47625</xdr:rowOff>
    </xdr:from>
    <xdr:ext cx="212725" cy="106045"/>
    <xdr:pic>
      <xdr:nvPicPr>
        <xdr:cNvPr id="216" name="Picture 2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866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</xdr:row>
      <xdr:rowOff>47625</xdr:rowOff>
    </xdr:from>
    <xdr:ext cx="212725" cy="106045"/>
    <xdr:pic>
      <xdr:nvPicPr>
        <xdr:cNvPr id="217" name="Picture 2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885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</xdr:row>
      <xdr:rowOff>47625</xdr:rowOff>
    </xdr:from>
    <xdr:ext cx="212725" cy="106045"/>
    <xdr:pic>
      <xdr:nvPicPr>
        <xdr:cNvPr id="218" name="Picture 2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904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</xdr:row>
      <xdr:rowOff>47625</xdr:rowOff>
    </xdr:from>
    <xdr:ext cx="212725" cy="106045"/>
    <xdr:pic>
      <xdr:nvPicPr>
        <xdr:cNvPr id="219" name="Picture 2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923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</xdr:row>
      <xdr:rowOff>47625</xdr:rowOff>
    </xdr:from>
    <xdr:ext cx="212725" cy="106045"/>
    <xdr:pic>
      <xdr:nvPicPr>
        <xdr:cNvPr id="220" name="Picture 2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942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</xdr:row>
      <xdr:rowOff>47625</xdr:rowOff>
    </xdr:from>
    <xdr:ext cx="212725" cy="106045"/>
    <xdr:pic>
      <xdr:nvPicPr>
        <xdr:cNvPr id="221" name="Picture 2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961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</xdr:row>
      <xdr:rowOff>47625</xdr:rowOff>
    </xdr:from>
    <xdr:ext cx="212725" cy="106045"/>
    <xdr:pic>
      <xdr:nvPicPr>
        <xdr:cNvPr id="222" name="Picture 2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980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</xdr:row>
      <xdr:rowOff>47625</xdr:rowOff>
    </xdr:from>
    <xdr:ext cx="212725" cy="106045"/>
    <xdr:pic>
      <xdr:nvPicPr>
        <xdr:cNvPr id="223" name="Picture 2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999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64</xdr:row>
      <xdr:rowOff>47625</xdr:rowOff>
    </xdr:from>
    <xdr:ext cx="212725" cy="106045"/>
    <xdr:pic>
      <xdr:nvPicPr>
        <xdr:cNvPr id="224" name="Picture 2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018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66</xdr:row>
      <xdr:rowOff>47625</xdr:rowOff>
    </xdr:from>
    <xdr:ext cx="212725" cy="106045"/>
    <xdr:pic>
      <xdr:nvPicPr>
        <xdr:cNvPr id="225" name="Picture 2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037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80</xdr:row>
      <xdr:rowOff>47625</xdr:rowOff>
    </xdr:from>
    <xdr:ext cx="212725" cy="106045"/>
    <xdr:pic>
      <xdr:nvPicPr>
        <xdr:cNvPr id="226" name="Picture 2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056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71</xdr:row>
      <xdr:rowOff>47625</xdr:rowOff>
    </xdr:from>
    <xdr:ext cx="212725" cy="106045"/>
    <xdr:pic>
      <xdr:nvPicPr>
        <xdr:cNvPr id="227" name="Picture 2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075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75</xdr:row>
      <xdr:rowOff>47625</xdr:rowOff>
    </xdr:from>
    <xdr:ext cx="212725" cy="106045"/>
    <xdr:pic>
      <xdr:nvPicPr>
        <xdr:cNvPr id="228" name="Picture 2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094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82</xdr:row>
      <xdr:rowOff>47625</xdr:rowOff>
    </xdr:from>
    <xdr:ext cx="212725" cy="106045"/>
    <xdr:pic>
      <xdr:nvPicPr>
        <xdr:cNvPr id="229" name="Picture 2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114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84</xdr:row>
      <xdr:rowOff>47625</xdr:rowOff>
    </xdr:from>
    <xdr:ext cx="212725" cy="106045"/>
    <xdr:pic>
      <xdr:nvPicPr>
        <xdr:cNvPr id="230" name="Picture 2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133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89</xdr:row>
      <xdr:rowOff>47625</xdr:rowOff>
    </xdr:from>
    <xdr:ext cx="212725" cy="106045"/>
    <xdr:pic>
      <xdr:nvPicPr>
        <xdr:cNvPr id="231" name="Picture 2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152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90</xdr:row>
      <xdr:rowOff>47625</xdr:rowOff>
    </xdr:from>
    <xdr:ext cx="212725" cy="106045"/>
    <xdr:pic>
      <xdr:nvPicPr>
        <xdr:cNvPr id="232" name="Picture 2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171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102</xdr:row>
      <xdr:rowOff>47625</xdr:rowOff>
    </xdr:from>
    <xdr:ext cx="212725" cy="106045"/>
    <xdr:pic>
      <xdr:nvPicPr>
        <xdr:cNvPr id="233" name="Picture 2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190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104</xdr:row>
      <xdr:rowOff>47625</xdr:rowOff>
    </xdr:from>
    <xdr:ext cx="212725" cy="106045"/>
    <xdr:pic>
      <xdr:nvPicPr>
        <xdr:cNvPr id="234" name="Picture 2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209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99</xdr:row>
      <xdr:rowOff>47625</xdr:rowOff>
    </xdr:from>
    <xdr:ext cx="212725" cy="106045"/>
    <xdr:pic>
      <xdr:nvPicPr>
        <xdr:cNvPr id="235" name="Picture 2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228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110</xdr:row>
      <xdr:rowOff>47625</xdr:rowOff>
    </xdr:from>
    <xdr:ext cx="212725" cy="106045"/>
    <xdr:pic>
      <xdr:nvPicPr>
        <xdr:cNvPr id="236" name="Picture 2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247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119</xdr:row>
      <xdr:rowOff>47625</xdr:rowOff>
    </xdr:from>
    <xdr:ext cx="212725" cy="106045"/>
    <xdr:pic>
      <xdr:nvPicPr>
        <xdr:cNvPr id="237" name="Picture 2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266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116</xdr:row>
      <xdr:rowOff>47625</xdr:rowOff>
    </xdr:from>
    <xdr:ext cx="212725" cy="106045"/>
    <xdr:pic>
      <xdr:nvPicPr>
        <xdr:cNvPr id="238" name="Picture 2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285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138</xdr:row>
      <xdr:rowOff>47625</xdr:rowOff>
    </xdr:from>
    <xdr:ext cx="212725" cy="106045"/>
    <xdr:pic>
      <xdr:nvPicPr>
        <xdr:cNvPr id="239" name="Picture 2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304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126</xdr:row>
      <xdr:rowOff>47625</xdr:rowOff>
    </xdr:from>
    <xdr:ext cx="212725" cy="106045"/>
    <xdr:pic>
      <xdr:nvPicPr>
        <xdr:cNvPr id="240" name="Picture 2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323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131</xdr:row>
      <xdr:rowOff>47625</xdr:rowOff>
    </xdr:from>
    <xdr:ext cx="212725" cy="106045"/>
    <xdr:pic>
      <xdr:nvPicPr>
        <xdr:cNvPr id="241" name="Picture 2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342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120</xdr:row>
      <xdr:rowOff>47625</xdr:rowOff>
    </xdr:from>
    <xdr:ext cx="212725" cy="106045"/>
    <xdr:pic>
      <xdr:nvPicPr>
        <xdr:cNvPr id="242" name="Picture 2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361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136</xdr:row>
      <xdr:rowOff>47625</xdr:rowOff>
    </xdr:from>
    <xdr:ext cx="212725" cy="106045"/>
    <xdr:pic>
      <xdr:nvPicPr>
        <xdr:cNvPr id="243" name="Picture 2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380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137</xdr:row>
      <xdr:rowOff>47625</xdr:rowOff>
    </xdr:from>
    <xdr:ext cx="212725" cy="106045"/>
    <xdr:pic>
      <xdr:nvPicPr>
        <xdr:cNvPr id="244" name="Picture 2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399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151</xdr:row>
      <xdr:rowOff>47625</xdr:rowOff>
    </xdr:from>
    <xdr:ext cx="212725" cy="106045"/>
    <xdr:pic>
      <xdr:nvPicPr>
        <xdr:cNvPr id="245" name="Picture 2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418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167</xdr:row>
      <xdr:rowOff>47625</xdr:rowOff>
    </xdr:from>
    <xdr:ext cx="212725" cy="106045"/>
    <xdr:pic>
      <xdr:nvPicPr>
        <xdr:cNvPr id="246" name="Picture 2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437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156</xdr:row>
      <xdr:rowOff>47625</xdr:rowOff>
    </xdr:from>
    <xdr:ext cx="212725" cy="106045"/>
    <xdr:pic>
      <xdr:nvPicPr>
        <xdr:cNvPr id="247" name="Picture 2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456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147</xdr:row>
      <xdr:rowOff>47625</xdr:rowOff>
    </xdr:from>
    <xdr:ext cx="212725" cy="106045"/>
    <xdr:pic>
      <xdr:nvPicPr>
        <xdr:cNvPr id="248" name="Picture 2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475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169</xdr:row>
      <xdr:rowOff>47625</xdr:rowOff>
    </xdr:from>
    <xdr:ext cx="212725" cy="106045"/>
    <xdr:pic>
      <xdr:nvPicPr>
        <xdr:cNvPr id="249" name="Picture 2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495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185</xdr:row>
      <xdr:rowOff>47625</xdr:rowOff>
    </xdr:from>
    <xdr:ext cx="212725" cy="106045"/>
    <xdr:pic>
      <xdr:nvPicPr>
        <xdr:cNvPr id="250" name="Picture 2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514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188</xdr:row>
      <xdr:rowOff>47625</xdr:rowOff>
    </xdr:from>
    <xdr:ext cx="212725" cy="106045"/>
    <xdr:pic>
      <xdr:nvPicPr>
        <xdr:cNvPr id="251" name="Picture 2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533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193</xdr:row>
      <xdr:rowOff>47625</xdr:rowOff>
    </xdr:from>
    <xdr:ext cx="212725" cy="106045"/>
    <xdr:pic>
      <xdr:nvPicPr>
        <xdr:cNvPr id="252" name="Picture 2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552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181</xdr:row>
      <xdr:rowOff>47625</xdr:rowOff>
    </xdr:from>
    <xdr:ext cx="212725" cy="106045"/>
    <xdr:pic>
      <xdr:nvPicPr>
        <xdr:cNvPr id="253" name="Picture 2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571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196</xdr:row>
      <xdr:rowOff>47625</xdr:rowOff>
    </xdr:from>
    <xdr:ext cx="212725" cy="106045"/>
    <xdr:pic>
      <xdr:nvPicPr>
        <xdr:cNvPr id="254" name="Picture 2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590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208</xdr:row>
      <xdr:rowOff>47625</xdr:rowOff>
    </xdr:from>
    <xdr:ext cx="212725" cy="106045"/>
    <xdr:pic>
      <xdr:nvPicPr>
        <xdr:cNvPr id="255" name="Picture 2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609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218</xdr:row>
      <xdr:rowOff>47625</xdr:rowOff>
    </xdr:from>
    <xdr:ext cx="212725" cy="106045"/>
    <xdr:pic>
      <xdr:nvPicPr>
        <xdr:cNvPr id="256" name="Picture 2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628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227</xdr:row>
      <xdr:rowOff>47625</xdr:rowOff>
    </xdr:from>
    <xdr:ext cx="212725" cy="106045"/>
    <xdr:pic>
      <xdr:nvPicPr>
        <xdr:cNvPr id="257" name="Picture 2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647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226</xdr:row>
      <xdr:rowOff>47625</xdr:rowOff>
    </xdr:from>
    <xdr:ext cx="212725" cy="106045"/>
    <xdr:pic>
      <xdr:nvPicPr>
        <xdr:cNvPr id="258" name="Picture 2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666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210</xdr:row>
      <xdr:rowOff>47625</xdr:rowOff>
    </xdr:from>
    <xdr:ext cx="212725" cy="106045"/>
    <xdr:pic>
      <xdr:nvPicPr>
        <xdr:cNvPr id="259" name="Picture 2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685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228</xdr:row>
      <xdr:rowOff>47625</xdr:rowOff>
    </xdr:from>
    <xdr:ext cx="212725" cy="106045"/>
    <xdr:pic>
      <xdr:nvPicPr>
        <xdr:cNvPr id="260" name="Picture 2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704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201</xdr:row>
      <xdr:rowOff>47625</xdr:rowOff>
    </xdr:from>
    <xdr:ext cx="212725" cy="106045"/>
    <xdr:pic>
      <xdr:nvPicPr>
        <xdr:cNvPr id="261" name="Picture 2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723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256</xdr:row>
      <xdr:rowOff>47625</xdr:rowOff>
    </xdr:from>
    <xdr:ext cx="212725" cy="106045"/>
    <xdr:pic>
      <xdr:nvPicPr>
        <xdr:cNvPr id="262" name="Picture 2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742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231</xdr:row>
      <xdr:rowOff>47625</xdr:rowOff>
    </xdr:from>
    <xdr:ext cx="212725" cy="106045"/>
    <xdr:pic>
      <xdr:nvPicPr>
        <xdr:cNvPr id="263" name="Picture 2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761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239</xdr:row>
      <xdr:rowOff>47625</xdr:rowOff>
    </xdr:from>
    <xdr:ext cx="212725" cy="106045"/>
    <xdr:pic>
      <xdr:nvPicPr>
        <xdr:cNvPr id="264" name="Picture 2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780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233</xdr:row>
      <xdr:rowOff>47625</xdr:rowOff>
    </xdr:from>
    <xdr:ext cx="212725" cy="106045"/>
    <xdr:pic>
      <xdr:nvPicPr>
        <xdr:cNvPr id="265" name="Picture 2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799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251</xdr:row>
      <xdr:rowOff>47625</xdr:rowOff>
    </xdr:from>
    <xdr:ext cx="212725" cy="106045"/>
    <xdr:pic>
      <xdr:nvPicPr>
        <xdr:cNvPr id="266" name="Picture 2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818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272</xdr:row>
      <xdr:rowOff>47625</xdr:rowOff>
    </xdr:from>
    <xdr:ext cx="212725" cy="106045"/>
    <xdr:pic>
      <xdr:nvPicPr>
        <xdr:cNvPr id="267" name="Picture 2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837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286</xdr:row>
      <xdr:rowOff>47625</xdr:rowOff>
    </xdr:from>
    <xdr:ext cx="212725" cy="106045"/>
    <xdr:pic>
      <xdr:nvPicPr>
        <xdr:cNvPr id="268" name="Picture 2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856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264</xdr:row>
      <xdr:rowOff>47625</xdr:rowOff>
    </xdr:from>
    <xdr:ext cx="212725" cy="106045"/>
    <xdr:pic>
      <xdr:nvPicPr>
        <xdr:cNvPr id="269" name="Picture 2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876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288</xdr:row>
      <xdr:rowOff>47625</xdr:rowOff>
    </xdr:from>
    <xdr:ext cx="212725" cy="106045"/>
    <xdr:pic>
      <xdr:nvPicPr>
        <xdr:cNvPr id="270" name="Picture 2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895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278</xdr:row>
      <xdr:rowOff>47625</xdr:rowOff>
    </xdr:from>
    <xdr:ext cx="212725" cy="106045"/>
    <xdr:pic>
      <xdr:nvPicPr>
        <xdr:cNvPr id="271" name="Picture 2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914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289</xdr:row>
      <xdr:rowOff>47625</xdr:rowOff>
    </xdr:from>
    <xdr:ext cx="212725" cy="106045"/>
    <xdr:pic>
      <xdr:nvPicPr>
        <xdr:cNvPr id="272" name="Picture 2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933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300</xdr:row>
      <xdr:rowOff>47625</xdr:rowOff>
    </xdr:from>
    <xdr:ext cx="212725" cy="106045"/>
    <xdr:pic>
      <xdr:nvPicPr>
        <xdr:cNvPr id="273" name="Picture 2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952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292</xdr:row>
      <xdr:rowOff>47625</xdr:rowOff>
    </xdr:from>
    <xdr:ext cx="212725" cy="106045"/>
    <xdr:pic>
      <xdr:nvPicPr>
        <xdr:cNvPr id="274" name="Picture 2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971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290</xdr:row>
      <xdr:rowOff>47625</xdr:rowOff>
    </xdr:from>
    <xdr:ext cx="212725" cy="106045"/>
    <xdr:pic>
      <xdr:nvPicPr>
        <xdr:cNvPr id="275" name="Picture 2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990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336</xdr:row>
      <xdr:rowOff>47625</xdr:rowOff>
    </xdr:from>
    <xdr:ext cx="212725" cy="106045"/>
    <xdr:pic>
      <xdr:nvPicPr>
        <xdr:cNvPr id="276" name="Picture 2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009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312</xdr:row>
      <xdr:rowOff>47625</xdr:rowOff>
    </xdr:from>
    <xdr:ext cx="212725" cy="106045"/>
    <xdr:pic>
      <xdr:nvPicPr>
        <xdr:cNvPr id="277" name="Picture 2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028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319</xdr:row>
      <xdr:rowOff>47625</xdr:rowOff>
    </xdr:from>
    <xdr:ext cx="212725" cy="106045"/>
    <xdr:pic>
      <xdr:nvPicPr>
        <xdr:cNvPr id="278" name="Picture 2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047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331</xdr:row>
      <xdr:rowOff>47625</xdr:rowOff>
    </xdr:from>
    <xdr:ext cx="212725" cy="106045"/>
    <xdr:pic>
      <xdr:nvPicPr>
        <xdr:cNvPr id="279" name="Picture 2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066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391</xdr:row>
      <xdr:rowOff>47625</xdr:rowOff>
    </xdr:from>
    <xdr:ext cx="212725" cy="106045"/>
    <xdr:pic>
      <xdr:nvPicPr>
        <xdr:cNvPr id="280" name="Picture 2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085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343</xdr:row>
      <xdr:rowOff>47625</xdr:rowOff>
    </xdr:from>
    <xdr:ext cx="212725" cy="106045"/>
    <xdr:pic>
      <xdr:nvPicPr>
        <xdr:cNvPr id="281" name="Picture 2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104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386</xdr:row>
      <xdr:rowOff>47625</xdr:rowOff>
    </xdr:from>
    <xdr:ext cx="212725" cy="106045"/>
    <xdr:pic>
      <xdr:nvPicPr>
        <xdr:cNvPr id="282" name="Picture 2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123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400</xdr:row>
      <xdr:rowOff>47625</xdr:rowOff>
    </xdr:from>
    <xdr:ext cx="212725" cy="106045"/>
    <xdr:pic>
      <xdr:nvPicPr>
        <xdr:cNvPr id="283" name="Picture 2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142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404</xdr:row>
      <xdr:rowOff>47625</xdr:rowOff>
    </xdr:from>
    <xdr:ext cx="212725" cy="106045"/>
    <xdr:pic>
      <xdr:nvPicPr>
        <xdr:cNvPr id="284" name="Picture 2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161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402</xdr:row>
      <xdr:rowOff>47625</xdr:rowOff>
    </xdr:from>
    <xdr:ext cx="212725" cy="106045"/>
    <xdr:pic>
      <xdr:nvPicPr>
        <xdr:cNvPr id="285" name="Picture 2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180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410</xdr:row>
      <xdr:rowOff>47625</xdr:rowOff>
    </xdr:from>
    <xdr:ext cx="212725" cy="106045"/>
    <xdr:pic>
      <xdr:nvPicPr>
        <xdr:cNvPr id="286" name="Picture 2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199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434</xdr:row>
      <xdr:rowOff>47625</xdr:rowOff>
    </xdr:from>
    <xdr:ext cx="212725" cy="106045"/>
    <xdr:pic>
      <xdr:nvPicPr>
        <xdr:cNvPr id="287" name="Picture 2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218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</xdr:row>
      <xdr:rowOff>47625</xdr:rowOff>
    </xdr:from>
    <xdr:ext cx="212725" cy="106045"/>
    <xdr:pic>
      <xdr:nvPicPr>
        <xdr:cNvPr id="288" name="Picture 2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24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</xdr:row>
      <xdr:rowOff>47625</xdr:rowOff>
    </xdr:from>
    <xdr:ext cx="212725" cy="106045"/>
    <xdr:pic>
      <xdr:nvPicPr>
        <xdr:cNvPr id="289" name="Picture 2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52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</xdr:row>
      <xdr:rowOff>47625</xdr:rowOff>
    </xdr:from>
    <xdr:ext cx="212725" cy="106045"/>
    <xdr:pic>
      <xdr:nvPicPr>
        <xdr:cNvPr id="290" name="Picture 2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324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</xdr:row>
      <xdr:rowOff>47625</xdr:rowOff>
    </xdr:from>
    <xdr:ext cx="212725" cy="106045"/>
    <xdr:pic>
      <xdr:nvPicPr>
        <xdr:cNvPr id="291" name="Picture 2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925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</xdr:row>
      <xdr:rowOff>47625</xdr:rowOff>
    </xdr:from>
    <xdr:ext cx="212725" cy="106045"/>
    <xdr:pic>
      <xdr:nvPicPr>
        <xdr:cNvPr id="292" name="Picture 2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324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84</xdr:row>
      <xdr:rowOff>47625</xdr:rowOff>
    </xdr:from>
    <xdr:ext cx="212725" cy="106045"/>
    <xdr:pic>
      <xdr:nvPicPr>
        <xdr:cNvPr id="293" name="Picture 2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515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90</xdr:row>
      <xdr:rowOff>47625</xdr:rowOff>
    </xdr:from>
    <xdr:ext cx="212725" cy="106045"/>
    <xdr:pic>
      <xdr:nvPicPr>
        <xdr:cNvPr id="294" name="Picture 2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316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94</xdr:row>
      <xdr:rowOff>47625</xdr:rowOff>
    </xdr:from>
    <xdr:ext cx="212725" cy="106045"/>
    <xdr:pic>
      <xdr:nvPicPr>
        <xdr:cNvPr id="295" name="Picture 2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916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</xdr:row>
      <xdr:rowOff>47625</xdr:rowOff>
    </xdr:from>
    <xdr:ext cx="212725" cy="106045"/>
    <xdr:pic>
      <xdr:nvPicPr>
        <xdr:cNvPr id="296" name="Picture 2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724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95</xdr:row>
      <xdr:rowOff>47625</xdr:rowOff>
    </xdr:from>
    <xdr:ext cx="212725" cy="106045"/>
    <xdr:pic>
      <xdr:nvPicPr>
        <xdr:cNvPr id="297" name="Picture 2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116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99</xdr:row>
      <xdr:rowOff>47625</xdr:rowOff>
    </xdr:from>
    <xdr:ext cx="212725" cy="106045"/>
    <xdr:pic>
      <xdr:nvPicPr>
        <xdr:cNvPr id="298" name="Picture 2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71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</xdr:row>
      <xdr:rowOff>47625</xdr:rowOff>
    </xdr:from>
    <xdr:ext cx="212725" cy="106045"/>
    <xdr:pic>
      <xdr:nvPicPr>
        <xdr:cNvPr id="299" name="Picture 2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24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120</xdr:row>
      <xdr:rowOff>47625</xdr:rowOff>
    </xdr:from>
    <xdr:ext cx="212725" cy="106045"/>
    <xdr:pic>
      <xdr:nvPicPr>
        <xdr:cNvPr id="300" name="Picture 2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116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107</xdr:row>
      <xdr:rowOff>47625</xdr:rowOff>
    </xdr:from>
    <xdr:ext cx="212725" cy="106045"/>
    <xdr:pic>
      <xdr:nvPicPr>
        <xdr:cNvPr id="301" name="Picture 3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516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121</xdr:row>
      <xdr:rowOff>47625</xdr:rowOff>
    </xdr:from>
    <xdr:ext cx="212725" cy="106045"/>
    <xdr:pic>
      <xdr:nvPicPr>
        <xdr:cNvPr id="302" name="Picture 3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31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</xdr:row>
      <xdr:rowOff>47625</xdr:rowOff>
    </xdr:from>
    <xdr:ext cx="212725" cy="106045"/>
    <xdr:pic>
      <xdr:nvPicPr>
        <xdr:cNvPr id="303" name="Picture 3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924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</xdr:row>
      <xdr:rowOff>47625</xdr:rowOff>
    </xdr:from>
    <xdr:ext cx="212725" cy="106045"/>
    <xdr:pic>
      <xdr:nvPicPr>
        <xdr:cNvPr id="304" name="Picture 3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724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111</xdr:row>
      <xdr:rowOff>47625</xdr:rowOff>
    </xdr:from>
    <xdr:ext cx="212725" cy="106045"/>
    <xdr:pic>
      <xdr:nvPicPr>
        <xdr:cNvPr id="305" name="Picture 3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316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131</xdr:row>
      <xdr:rowOff>47625</xdr:rowOff>
    </xdr:from>
    <xdr:ext cx="212725" cy="106045"/>
    <xdr:pic>
      <xdr:nvPicPr>
        <xdr:cNvPr id="306" name="Picture 3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916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</xdr:row>
      <xdr:rowOff>47625</xdr:rowOff>
    </xdr:from>
    <xdr:ext cx="212725" cy="106045"/>
    <xdr:pic>
      <xdr:nvPicPr>
        <xdr:cNvPr id="307" name="Picture 3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724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122</xdr:row>
      <xdr:rowOff>47625</xdr:rowOff>
    </xdr:from>
    <xdr:ext cx="212725" cy="106045"/>
    <xdr:pic>
      <xdr:nvPicPr>
        <xdr:cNvPr id="308" name="Picture 3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516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58</xdr:row>
      <xdr:rowOff>47625</xdr:rowOff>
    </xdr:from>
    <xdr:ext cx="212725" cy="106045"/>
    <xdr:pic>
      <xdr:nvPicPr>
        <xdr:cNvPr id="309" name="Picture 3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725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52</xdr:row>
      <xdr:rowOff>47625</xdr:rowOff>
    </xdr:from>
    <xdr:ext cx="212725" cy="106045"/>
    <xdr:pic>
      <xdr:nvPicPr>
        <xdr:cNvPr id="310" name="Picture 3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924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66</xdr:row>
      <xdr:rowOff>47625</xdr:rowOff>
    </xdr:from>
    <xdr:ext cx="212725" cy="106045"/>
    <xdr:pic>
      <xdr:nvPicPr>
        <xdr:cNvPr id="311" name="Picture 3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925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</xdr:row>
      <xdr:rowOff>47625</xdr:rowOff>
    </xdr:from>
    <xdr:ext cx="212725" cy="106045"/>
    <xdr:pic>
      <xdr:nvPicPr>
        <xdr:cNvPr id="312" name="Picture 3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525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72</xdr:row>
      <xdr:rowOff>47625</xdr:rowOff>
    </xdr:from>
    <xdr:ext cx="212725" cy="106045"/>
    <xdr:pic>
      <xdr:nvPicPr>
        <xdr:cNvPr id="313" name="Picture 3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71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71</xdr:row>
      <xdr:rowOff>47625</xdr:rowOff>
    </xdr:from>
    <xdr:ext cx="212725" cy="106045"/>
    <xdr:pic>
      <xdr:nvPicPr>
        <xdr:cNvPr id="314" name="Picture 3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52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138</xdr:row>
      <xdr:rowOff>47625</xdr:rowOff>
    </xdr:from>
    <xdr:ext cx="212725" cy="106045"/>
    <xdr:pic>
      <xdr:nvPicPr>
        <xdr:cNvPr id="315" name="Picture 3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117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75</xdr:row>
      <xdr:rowOff>47625</xdr:rowOff>
    </xdr:from>
    <xdr:ext cx="212725" cy="106045"/>
    <xdr:pic>
      <xdr:nvPicPr>
        <xdr:cNvPr id="316" name="Picture 3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115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67</xdr:row>
      <xdr:rowOff>47625</xdr:rowOff>
    </xdr:from>
    <xdr:ext cx="212725" cy="106045"/>
    <xdr:pic>
      <xdr:nvPicPr>
        <xdr:cNvPr id="317" name="Picture 3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12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</xdr:row>
      <xdr:rowOff>47625</xdr:rowOff>
    </xdr:from>
    <xdr:ext cx="212725" cy="106045"/>
    <xdr:pic>
      <xdr:nvPicPr>
        <xdr:cNvPr id="318" name="Picture 3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125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76</xdr:row>
      <xdr:rowOff>47625</xdr:rowOff>
    </xdr:from>
    <xdr:ext cx="212725" cy="106045"/>
    <xdr:pic>
      <xdr:nvPicPr>
        <xdr:cNvPr id="319" name="Picture 3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315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80</xdr:row>
      <xdr:rowOff>47625</xdr:rowOff>
    </xdr:from>
    <xdr:ext cx="212725" cy="106045"/>
    <xdr:pic>
      <xdr:nvPicPr>
        <xdr:cNvPr id="320" name="Picture 3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915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62</xdr:row>
      <xdr:rowOff>47625</xdr:rowOff>
    </xdr:from>
    <xdr:ext cx="212725" cy="106045"/>
    <xdr:pic>
      <xdr:nvPicPr>
        <xdr:cNvPr id="321" name="Picture 3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325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151</xdr:row>
      <xdr:rowOff>47625</xdr:rowOff>
    </xdr:from>
    <xdr:ext cx="212725" cy="106045"/>
    <xdr:pic>
      <xdr:nvPicPr>
        <xdr:cNvPr id="322" name="Picture 3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917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77</xdr:row>
      <xdr:rowOff>47625</xdr:rowOff>
    </xdr:from>
    <xdr:ext cx="212725" cy="106045"/>
    <xdr:pic>
      <xdr:nvPicPr>
        <xdr:cNvPr id="323" name="Picture 3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515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169</xdr:row>
      <xdr:rowOff>47625</xdr:rowOff>
    </xdr:from>
    <xdr:ext cx="212725" cy="106045"/>
    <xdr:pic>
      <xdr:nvPicPr>
        <xdr:cNvPr id="324" name="Picture 3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317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160</xdr:row>
      <xdr:rowOff>47625</xdr:rowOff>
    </xdr:from>
    <xdr:ext cx="212725" cy="106045"/>
    <xdr:pic>
      <xdr:nvPicPr>
        <xdr:cNvPr id="325" name="Picture 3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117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161</xdr:row>
      <xdr:rowOff>47625</xdr:rowOff>
    </xdr:from>
    <xdr:ext cx="212725" cy="106045"/>
    <xdr:pic>
      <xdr:nvPicPr>
        <xdr:cNvPr id="326" name="Picture 3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317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91</xdr:row>
      <xdr:rowOff>47625</xdr:rowOff>
    </xdr:from>
    <xdr:ext cx="212725" cy="106045"/>
    <xdr:pic>
      <xdr:nvPicPr>
        <xdr:cNvPr id="327" name="Picture 3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516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108</xdr:row>
      <xdr:rowOff>47625</xdr:rowOff>
    </xdr:from>
    <xdr:ext cx="212725" cy="106045"/>
    <xdr:pic>
      <xdr:nvPicPr>
        <xdr:cNvPr id="328" name="Picture 3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716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181</xdr:row>
      <xdr:rowOff>47625</xdr:rowOff>
    </xdr:from>
    <xdr:ext cx="212725" cy="106045"/>
    <xdr:pic>
      <xdr:nvPicPr>
        <xdr:cNvPr id="329" name="Picture 3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317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85</xdr:row>
      <xdr:rowOff>47625</xdr:rowOff>
    </xdr:from>
    <xdr:ext cx="212725" cy="106045"/>
    <xdr:pic>
      <xdr:nvPicPr>
        <xdr:cNvPr id="330" name="Picture 3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716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104</xdr:row>
      <xdr:rowOff>47625</xdr:rowOff>
    </xdr:from>
    <xdr:ext cx="212725" cy="106045"/>
    <xdr:pic>
      <xdr:nvPicPr>
        <xdr:cNvPr id="331" name="Picture 3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316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92</xdr:row>
      <xdr:rowOff>47625</xdr:rowOff>
    </xdr:from>
    <xdr:ext cx="212725" cy="106045"/>
    <xdr:pic>
      <xdr:nvPicPr>
        <xdr:cNvPr id="332" name="Picture 3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716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96</xdr:row>
      <xdr:rowOff>47625</xdr:rowOff>
    </xdr:from>
    <xdr:ext cx="212725" cy="106045"/>
    <xdr:pic>
      <xdr:nvPicPr>
        <xdr:cNvPr id="333" name="Picture 3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31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128</xdr:row>
      <xdr:rowOff>47625</xdr:rowOff>
    </xdr:from>
    <xdr:ext cx="212725" cy="106045"/>
    <xdr:pic>
      <xdr:nvPicPr>
        <xdr:cNvPr id="334" name="Picture 3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316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116</xdr:row>
      <xdr:rowOff>47625</xdr:rowOff>
    </xdr:from>
    <xdr:ext cx="212725" cy="106045"/>
    <xdr:pic>
      <xdr:nvPicPr>
        <xdr:cNvPr id="335" name="Picture 3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316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112</xdr:row>
      <xdr:rowOff>47625</xdr:rowOff>
    </xdr:from>
    <xdr:ext cx="212725" cy="106045"/>
    <xdr:pic>
      <xdr:nvPicPr>
        <xdr:cNvPr id="336" name="Picture 3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516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110</xdr:row>
      <xdr:rowOff>47625</xdr:rowOff>
    </xdr:from>
    <xdr:ext cx="212725" cy="106045"/>
    <xdr:pic>
      <xdr:nvPicPr>
        <xdr:cNvPr id="337" name="Picture 3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116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113</xdr:row>
      <xdr:rowOff>47625</xdr:rowOff>
    </xdr:from>
    <xdr:ext cx="212725" cy="106045"/>
    <xdr:pic>
      <xdr:nvPicPr>
        <xdr:cNvPr id="338" name="Picture 3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716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188</xdr:row>
      <xdr:rowOff>47625</xdr:rowOff>
    </xdr:from>
    <xdr:ext cx="212725" cy="106045"/>
    <xdr:pic>
      <xdr:nvPicPr>
        <xdr:cNvPr id="339" name="Picture 3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718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126</xdr:row>
      <xdr:rowOff>47625</xdr:rowOff>
    </xdr:from>
    <xdr:ext cx="212725" cy="106045"/>
    <xdr:pic>
      <xdr:nvPicPr>
        <xdr:cNvPr id="340" name="Picture 3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916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198</xdr:row>
      <xdr:rowOff>47625</xdr:rowOff>
    </xdr:from>
    <xdr:ext cx="212725" cy="106045"/>
    <xdr:pic>
      <xdr:nvPicPr>
        <xdr:cNvPr id="341" name="Picture 3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918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127</xdr:row>
      <xdr:rowOff>47625</xdr:rowOff>
    </xdr:from>
    <xdr:ext cx="212725" cy="106045"/>
    <xdr:pic>
      <xdr:nvPicPr>
        <xdr:cNvPr id="342" name="Picture 3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116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114</xdr:row>
      <xdr:rowOff>47625</xdr:rowOff>
    </xdr:from>
    <xdr:ext cx="212725" cy="106045"/>
    <xdr:pic>
      <xdr:nvPicPr>
        <xdr:cNvPr id="343" name="Picture 3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916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210</xdr:row>
      <xdr:rowOff>47625</xdr:rowOff>
    </xdr:from>
    <xdr:ext cx="212725" cy="106045"/>
    <xdr:pic>
      <xdr:nvPicPr>
        <xdr:cNvPr id="344" name="Picture 3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318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117</xdr:row>
      <xdr:rowOff>47625</xdr:rowOff>
    </xdr:from>
    <xdr:ext cx="212725" cy="106045"/>
    <xdr:pic>
      <xdr:nvPicPr>
        <xdr:cNvPr id="345" name="Picture 3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516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133</xdr:row>
      <xdr:rowOff>47625</xdr:rowOff>
    </xdr:from>
    <xdr:ext cx="212725" cy="106045"/>
    <xdr:pic>
      <xdr:nvPicPr>
        <xdr:cNvPr id="346" name="Picture 3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116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218</xdr:row>
      <xdr:rowOff>47625</xdr:rowOff>
    </xdr:from>
    <xdr:ext cx="212725" cy="106045"/>
    <xdr:pic>
      <xdr:nvPicPr>
        <xdr:cNvPr id="347" name="Picture 3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918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145</xdr:row>
      <xdr:rowOff>47625</xdr:rowOff>
    </xdr:from>
    <xdr:ext cx="212725" cy="106045"/>
    <xdr:pic>
      <xdr:nvPicPr>
        <xdr:cNvPr id="348" name="Picture 3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917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142</xdr:row>
      <xdr:rowOff>47625</xdr:rowOff>
    </xdr:from>
    <xdr:ext cx="212725" cy="106045"/>
    <xdr:pic>
      <xdr:nvPicPr>
        <xdr:cNvPr id="349" name="Picture 3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717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139</xdr:row>
      <xdr:rowOff>47625</xdr:rowOff>
    </xdr:from>
    <xdr:ext cx="212725" cy="106045"/>
    <xdr:pic>
      <xdr:nvPicPr>
        <xdr:cNvPr id="350" name="Picture 3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317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129</xdr:row>
      <xdr:rowOff>47625</xdr:rowOff>
    </xdr:from>
    <xdr:ext cx="212725" cy="106045"/>
    <xdr:pic>
      <xdr:nvPicPr>
        <xdr:cNvPr id="351" name="Picture 3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516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134</xdr:row>
      <xdr:rowOff>47625</xdr:rowOff>
    </xdr:from>
    <xdr:ext cx="212725" cy="106045"/>
    <xdr:pic>
      <xdr:nvPicPr>
        <xdr:cNvPr id="352" name="Picture 3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316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140</xdr:row>
      <xdr:rowOff>47625</xdr:rowOff>
    </xdr:from>
    <xdr:ext cx="212725" cy="106045"/>
    <xdr:pic>
      <xdr:nvPicPr>
        <xdr:cNvPr id="353" name="Picture 3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517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219</xdr:row>
      <xdr:rowOff>47625</xdr:rowOff>
    </xdr:from>
    <xdr:ext cx="212725" cy="106045"/>
    <xdr:pic>
      <xdr:nvPicPr>
        <xdr:cNvPr id="354" name="Picture 3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118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147</xdr:row>
      <xdr:rowOff>47625</xdr:rowOff>
    </xdr:from>
    <xdr:ext cx="212725" cy="106045"/>
    <xdr:pic>
      <xdr:nvPicPr>
        <xdr:cNvPr id="355" name="Picture 3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31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156</xdr:row>
      <xdr:rowOff>47625</xdr:rowOff>
    </xdr:from>
    <xdr:ext cx="212725" cy="106045"/>
    <xdr:pic>
      <xdr:nvPicPr>
        <xdr:cNvPr id="356" name="Picture 3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917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152</xdr:row>
      <xdr:rowOff>47625</xdr:rowOff>
    </xdr:from>
    <xdr:ext cx="212725" cy="106045"/>
    <xdr:pic>
      <xdr:nvPicPr>
        <xdr:cNvPr id="357" name="Picture 3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117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148</xdr:row>
      <xdr:rowOff>47625</xdr:rowOff>
    </xdr:from>
    <xdr:ext cx="212725" cy="106045"/>
    <xdr:pic>
      <xdr:nvPicPr>
        <xdr:cNvPr id="358" name="Picture 3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517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220</xdr:row>
      <xdr:rowOff>47625</xdr:rowOff>
    </xdr:from>
    <xdr:ext cx="212725" cy="106045"/>
    <xdr:pic>
      <xdr:nvPicPr>
        <xdr:cNvPr id="359" name="Picture 3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318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175</xdr:row>
      <xdr:rowOff>47625</xdr:rowOff>
    </xdr:from>
    <xdr:ext cx="212725" cy="106045"/>
    <xdr:pic>
      <xdr:nvPicPr>
        <xdr:cNvPr id="360" name="Picture 3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517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221</xdr:row>
      <xdr:rowOff>47625</xdr:rowOff>
    </xdr:from>
    <xdr:ext cx="212725" cy="106045"/>
    <xdr:pic>
      <xdr:nvPicPr>
        <xdr:cNvPr id="361" name="Picture 3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518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153</xdr:row>
      <xdr:rowOff>47625</xdr:rowOff>
    </xdr:from>
    <xdr:ext cx="212725" cy="106045"/>
    <xdr:pic>
      <xdr:nvPicPr>
        <xdr:cNvPr id="362" name="Picture 3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317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206</xdr:row>
      <xdr:rowOff>47625</xdr:rowOff>
    </xdr:from>
    <xdr:ext cx="212725" cy="106045"/>
    <xdr:pic>
      <xdr:nvPicPr>
        <xdr:cNvPr id="363" name="Picture 3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71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231</xdr:row>
      <xdr:rowOff>47625</xdr:rowOff>
    </xdr:from>
    <xdr:ext cx="212725" cy="106045"/>
    <xdr:pic>
      <xdr:nvPicPr>
        <xdr:cNvPr id="364" name="Picture 3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718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239</xdr:row>
      <xdr:rowOff>47625</xdr:rowOff>
    </xdr:from>
    <xdr:ext cx="212725" cy="106045"/>
    <xdr:pic>
      <xdr:nvPicPr>
        <xdr:cNvPr id="365" name="Picture 3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918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241</xdr:row>
      <xdr:rowOff>47625</xdr:rowOff>
    </xdr:from>
    <xdr:ext cx="212725" cy="106045"/>
    <xdr:pic>
      <xdr:nvPicPr>
        <xdr:cNvPr id="366" name="Picture 3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118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154</xdr:row>
      <xdr:rowOff>47625</xdr:rowOff>
    </xdr:from>
    <xdr:ext cx="212725" cy="106045"/>
    <xdr:pic>
      <xdr:nvPicPr>
        <xdr:cNvPr id="367" name="Picture 3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517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183</xdr:row>
      <xdr:rowOff>47625</xdr:rowOff>
    </xdr:from>
    <xdr:ext cx="212725" cy="106045"/>
    <xdr:pic>
      <xdr:nvPicPr>
        <xdr:cNvPr id="368" name="Picture 3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717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170</xdr:row>
      <xdr:rowOff>47625</xdr:rowOff>
    </xdr:from>
    <xdr:ext cx="212725" cy="106045"/>
    <xdr:pic>
      <xdr:nvPicPr>
        <xdr:cNvPr id="369" name="Picture 3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517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171</xdr:row>
      <xdr:rowOff>47625</xdr:rowOff>
    </xdr:from>
    <xdr:ext cx="212725" cy="106045"/>
    <xdr:pic>
      <xdr:nvPicPr>
        <xdr:cNvPr id="370" name="Picture 3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717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258</xdr:row>
      <xdr:rowOff>47625</xdr:rowOff>
    </xdr:from>
    <xdr:ext cx="212725" cy="106045"/>
    <xdr:pic>
      <xdr:nvPicPr>
        <xdr:cNvPr id="371" name="Picture 3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719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242</xdr:row>
      <xdr:rowOff>47625</xdr:rowOff>
    </xdr:from>
    <xdr:ext cx="212725" cy="106045"/>
    <xdr:pic>
      <xdr:nvPicPr>
        <xdr:cNvPr id="372" name="Picture 3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318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260</xdr:row>
      <xdr:rowOff>47625</xdr:rowOff>
    </xdr:from>
    <xdr:ext cx="212725" cy="106045"/>
    <xdr:pic>
      <xdr:nvPicPr>
        <xdr:cNvPr id="373" name="Picture 3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119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162</xdr:row>
      <xdr:rowOff>47625</xdr:rowOff>
    </xdr:from>
    <xdr:ext cx="212725" cy="106045"/>
    <xdr:pic>
      <xdr:nvPicPr>
        <xdr:cNvPr id="374" name="Picture 3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517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172</xdr:row>
      <xdr:rowOff>47625</xdr:rowOff>
    </xdr:from>
    <xdr:ext cx="212725" cy="106045"/>
    <xdr:pic>
      <xdr:nvPicPr>
        <xdr:cNvPr id="375" name="Picture 3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917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256</xdr:row>
      <xdr:rowOff>47625</xdr:rowOff>
    </xdr:from>
    <xdr:ext cx="212725" cy="106045"/>
    <xdr:pic>
      <xdr:nvPicPr>
        <xdr:cNvPr id="376" name="Picture 3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319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251</xdr:row>
      <xdr:rowOff>47625</xdr:rowOff>
    </xdr:from>
    <xdr:ext cx="212725" cy="106045"/>
    <xdr:pic>
      <xdr:nvPicPr>
        <xdr:cNvPr id="377" name="Picture 3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318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182</xdr:row>
      <xdr:rowOff>47625</xdr:rowOff>
    </xdr:from>
    <xdr:ext cx="212725" cy="106045"/>
    <xdr:pic>
      <xdr:nvPicPr>
        <xdr:cNvPr id="378" name="Picture 3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517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173</xdr:row>
      <xdr:rowOff>47625</xdr:rowOff>
    </xdr:from>
    <xdr:ext cx="212725" cy="106045"/>
    <xdr:pic>
      <xdr:nvPicPr>
        <xdr:cNvPr id="379" name="Picture 3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117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174</xdr:row>
      <xdr:rowOff>47625</xdr:rowOff>
    </xdr:from>
    <xdr:ext cx="212725" cy="106045"/>
    <xdr:pic>
      <xdr:nvPicPr>
        <xdr:cNvPr id="380" name="Picture 3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31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185</xdr:row>
      <xdr:rowOff>47625</xdr:rowOff>
    </xdr:from>
    <xdr:ext cx="212725" cy="106045"/>
    <xdr:pic>
      <xdr:nvPicPr>
        <xdr:cNvPr id="381" name="Picture 3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117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193</xdr:row>
      <xdr:rowOff>47625</xdr:rowOff>
    </xdr:from>
    <xdr:ext cx="212725" cy="106045"/>
    <xdr:pic>
      <xdr:nvPicPr>
        <xdr:cNvPr id="382" name="Picture 3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118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266</xdr:row>
      <xdr:rowOff>47625</xdr:rowOff>
    </xdr:from>
    <xdr:ext cx="212725" cy="106045"/>
    <xdr:pic>
      <xdr:nvPicPr>
        <xdr:cNvPr id="383" name="Picture 3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319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186</xdr:row>
      <xdr:rowOff>47625</xdr:rowOff>
    </xdr:from>
    <xdr:ext cx="212725" cy="106045"/>
    <xdr:pic>
      <xdr:nvPicPr>
        <xdr:cNvPr id="384" name="Picture 3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317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252</xdr:row>
      <xdr:rowOff>47625</xdr:rowOff>
    </xdr:from>
    <xdr:ext cx="212725" cy="106045"/>
    <xdr:pic>
      <xdr:nvPicPr>
        <xdr:cNvPr id="385" name="Picture 3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518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163</xdr:row>
      <xdr:rowOff>47625</xdr:rowOff>
    </xdr:from>
    <xdr:ext cx="212725" cy="106045"/>
    <xdr:pic>
      <xdr:nvPicPr>
        <xdr:cNvPr id="386" name="Picture 3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717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264</xdr:row>
      <xdr:rowOff>47625</xdr:rowOff>
    </xdr:from>
    <xdr:ext cx="212725" cy="106045"/>
    <xdr:pic>
      <xdr:nvPicPr>
        <xdr:cNvPr id="387" name="Picture 3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919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203</xdr:row>
      <xdr:rowOff>47625</xdr:rowOff>
    </xdr:from>
    <xdr:ext cx="212725" cy="106045"/>
    <xdr:pic>
      <xdr:nvPicPr>
        <xdr:cNvPr id="388" name="Picture 3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518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178</xdr:row>
      <xdr:rowOff>47625</xdr:rowOff>
    </xdr:from>
    <xdr:ext cx="212725" cy="106045"/>
    <xdr:pic>
      <xdr:nvPicPr>
        <xdr:cNvPr id="389" name="Picture 3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917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176</xdr:row>
      <xdr:rowOff>47625</xdr:rowOff>
    </xdr:from>
    <xdr:ext cx="212725" cy="106045"/>
    <xdr:pic>
      <xdr:nvPicPr>
        <xdr:cNvPr id="390" name="Picture 3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71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213</xdr:row>
      <xdr:rowOff>47625</xdr:rowOff>
    </xdr:from>
    <xdr:ext cx="212725" cy="106045"/>
    <xdr:pic>
      <xdr:nvPicPr>
        <xdr:cNvPr id="391" name="Picture 3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518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196</xdr:row>
      <xdr:rowOff>47625</xdr:rowOff>
    </xdr:from>
    <xdr:ext cx="212725" cy="106045"/>
    <xdr:pic>
      <xdr:nvPicPr>
        <xdr:cNvPr id="392" name="Picture 3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718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194</xdr:row>
      <xdr:rowOff>47625</xdr:rowOff>
    </xdr:from>
    <xdr:ext cx="212725" cy="106045"/>
    <xdr:pic>
      <xdr:nvPicPr>
        <xdr:cNvPr id="393" name="Picture 3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318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261</xdr:row>
      <xdr:rowOff>47625</xdr:rowOff>
    </xdr:from>
    <xdr:ext cx="212725" cy="106045"/>
    <xdr:pic>
      <xdr:nvPicPr>
        <xdr:cNvPr id="394" name="Picture 3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31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278</xdr:row>
      <xdr:rowOff>47625</xdr:rowOff>
    </xdr:from>
    <xdr:ext cx="212725" cy="106045"/>
    <xdr:pic>
      <xdr:nvPicPr>
        <xdr:cNvPr id="395" name="Picture 3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319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262</xdr:row>
      <xdr:rowOff>47625</xdr:rowOff>
    </xdr:from>
    <xdr:ext cx="212725" cy="106045"/>
    <xdr:pic>
      <xdr:nvPicPr>
        <xdr:cNvPr id="396" name="Picture 3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519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201</xdr:row>
      <xdr:rowOff>47625</xdr:rowOff>
    </xdr:from>
    <xdr:ext cx="212725" cy="106045"/>
    <xdr:pic>
      <xdr:nvPicPr>
        <xdr:cNvPr id="397" name="Picture 3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31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222</xdr:row>
      <xdr:rowOff>47625</xdr:rowOff>
    </xdr:from>
    <xdr:ext cx="212725" cy="106045"/>
    <xdr:pic>
      <xdr:nvPicPr>
        <xdr:cNvPr id="398" name="Picture 3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718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300</xdr:row>
      <xdr:rowOff>47625</xdr:rowOff>
    </xdr:from>
    <xdr:ext cx="212725" cy="106045"/>
    <xdr:pic>
      <xdr:nvPicPr>
        <xdr:cNvPr id="399" name="Picture 3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720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233</xdr:row>
      <xdr:rowOff>47625</xdr:rowOff>
    </xdr:from>
    <xdr:ext cx="212725" cy="106045"/>
    <xdr:pic>
      <xdr:nvPicPr>
        <xdr:cNvPr id="400" name="Picture 3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118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235</xdr:row>
      <xdr:rowOff>47625</xdr:rowOff>
    </xdr:from>
    <xdr:ext cx="212725" cy="106045"/>
    <xdr:pic>
      <xdr:nvPicPr>
        <xdr:cNvPr id="401" name="Picture 4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51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293</xdr:row>
      <xdr:rowOff>47625</xdr:rowOff>
    </xdr:from>
    <xdr:ext cx="212725" cy="106045"/>
    <xdr:pic>
      <xdr:nvPicPr>
        <xdr:cNvPr id="402" name="Picture 4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519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245</xdr:row>
      <xdr:rowOff>47625</xdr:rowOff>
    </xdr:from>
    <xdr:ext cx="212725" cy="106045"/>
    <xdr:pic>
      <xdr:nvPicPr>
        <xdr:cNvPr id="403" name="Picture 4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518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234</xdr:row>
      <xdr:rowOff>47625</xdr:rowOff>
    </xdr:from>
    <xdr:ext cx="212725" cy="106045"/>
    <xdr:pic>
      <xdr:nvPicPr>
        <xdr:cNvPr id="404" name="Picture 4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31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246</xdr:row>
      <xdr:rowOff>47625</xdr:rowOff>
    </xdr:from>
    <xdr:ext cx="212725" cy="106045"/>
    <xdr:pic>
      <xdr:nvPicPr>
        <xdr:cNvPr id="405" name="Picture 4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718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249</xdr:row>
      <xdr:rowOff>47625</xdr:rowOff>
    </xdr:from>
    <xdr:ext cx="212725" cy="106045"/>
    <xdr:pic>
      <xdr:nvPicPr>
        <xdr:cNvPr id="406" name="Picture 4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918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336</xdr:row>
      <xdr:rowOff>47625</xdr:rowOff>
    </xdr:from>
    <xdr:ext cx="212725" cy="106045"/>
    <xdr:pic>
      <xdr:nvPicPr>
        <xdr:cNvPr id="407" name="Picture 4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520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265</xdr:row>
      <xdr:rowOff>47625</xdr:rowOff>
    </xdr:from>
    <xdr:ext cx="212725" cy="106045"/>
    <xdr:pic>
      <xdr:nvPicPr>
        <xdr:cNvPr id="408" name="Picture 4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119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253</xdr:row>
      <xdr:rowOff>47625</xdr:rowOff>
    </xdr:from>
    <xdr:ext cx="212725" cy="106045"/>
    <xdr:pic>
      <xdr:nvPicPr>
        <xdr:cNvPr id="409" name="Picture 4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719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272</xdr:row>
      <xdr:rowOff>47625</xdr:rowOff>
    </xdr:from>
    <xdr:ext cx="212725" cy="106045"/>
    <xdr:pic>
      <xdr:nvPicPr>
        <xdr:cNvPr id="410" name="Picture 4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319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259</xdr:row>
      <xdr:rowOff>47625</xdr:rowOff>
    </xdr:from>
    <xdr:ext cx="212725" cy="106045"/>
    <xdr:pic>
      <xdr:nvPicPr>
        <xdr:cNvPr id="411" name="Picture 4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919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281</xdr:row>
      <xdr:rowOff>47625</xdr:rowOff>
    </xdr:from>
    <xdr:ext cx="212725" cy="106045"/>
    <xdr:pic>
      <xdr:nvPicPr>
        <xdr:cNvPr id="412" name="Picture 4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719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257</xdr:row>
      <xdr:rowOff>47625</xdr:rowOff>
    </xdr:from>
    <xdr:ext cx="212725" cy="106045"/>
    <xdr:pic>
      <xdr:nvPicPr>
        <xdr:cNvPr id="413" name="Picture 4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519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307</xdr:row>
      <xdr:rowOff>47625</xdr:rowOff>
    </xdr:from>
    <xdr:ext cx="212725" cy="106045"/>
    <xdr:pic>
      <xdr:nvPicPr>
        <xdr:cNvPr id="414" name="Picture 4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320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267</xdr:row>
      <xdr:rowOff>47625</xdr:rowOff>
    </xdr:from>
    <xdr:ext cx="212725" cy="106045"/>
    <xdr:pic>
      <xdr:nvPicPr>
        <xdr:cNvPr id="415" name="Picture 4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519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273</xdr:row>
      <xdr:rowOff>47625</xdr:rowOff>
    </xdr:from>
    <xdr:ext cx="212725" cy="106045"/>
    <xdr:pic>
      <xdr:nvPicPr>
        <xdr:cNvPr id="416" name="Picture 4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519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319</xdr:row>
      <xdr:rowOff>47625</xdr:rowOff>
    </xdr:from>
    <xdr:ext cx="212725" cy="106045"/>
    <xdr:pic>
      <xdr:nvPicPr>
        <xdr:cNvPr id="417" name="Picture 4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72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275</xdr:row>
      <xdr:rowOff>47625</xdr:rowOff>
    </xdr:from>
    <xdr:ext cx="212725" cy="106045"/>
    <xdr:pic>
      <xdr:nvPicPr>
        <xdr:cNvPr id="418" name="Picture 4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719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326</xdr:row>
      <xdr:rowOff>47625</xdr:rowOff>
    </xdr:from>
    <xdr:ext cx="212725" cy="106045"/>
    <xdr:pic>
      <xdr:nvPicPr>
        <xdr:cNvPr id="419" name="Picture 4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520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323</xdr:row>
      <xdr:rowOff>47625</xdr:rowOff>
    </xdr:from>
    <xdr:ext cx="212725" cy="106045"/>
    <xdr:pic>
      <xdr:nvPicPr>
        <xdr:cNvPr id="420" name="Picture 4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120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337</xdr:row>
      <xdr:rowOff>47625</xdr:rowOff>
    </xdr:from>
    <xdr:ext cx="212725" cy="106045"/>
    <xdr:pic>
      <xdr:nvPicPr>
        <xdr:cNvPr id="421" name="Picture 4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720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338</xdr:row>
      <xdr:rowOff>47625</xdr:rowOff>
    </xdr:from>
    <xdr:ext cx="212725" cy="106045"/>
    <xdr:pic>
      <xdr:nvPicPr>
        <xdr:cNvPr id="422" name="Picture 4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920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268</xdr:row>
      <xdr:rowOff>47625</xdr:rowOff>
    </xdr:from>
    <xdr:ext cx="212725" cy="106045"/>
    <xdr:pic>
      <xdr:nvPicPr>
        <xdr:cNvPr id="423" name="Picture 4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719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294</xdr:row>
      <xdr:rowOff>47625</xdr:rowOff>
    </xdr:from>
    <xdr:ext cx="212725" cy="106045"/>
    <xdr:pic>
      <xdr:nvPicPr>
        <xdr:cNvPr id="424" name="Picture 4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719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298</xdr:row>
      <xdr:rowOff>47625</xdr:rowOff>
    </xdr:from>
    <xdr:ext cx="212725" cy="106045"/>
    <xdr:pic>
      <xdr:nvPicPr>
        <xdr:cNvPr id="425" name="Picture 4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319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353</xdr:row>
      <xdr:rowOff>47625</xdr:rowOff>
    </xdr:from>
    <xdr:ext cx="212725" cy="106045"/>
    <xdr:pic>
      <xdr:nvPicPr>
        <xdr:cNvPr id="426" name="Picture 4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920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279</xdr:row>
      <xdr:rowOff>47625</xdr:rowOff>
    </xdr:from>
    <xdr:ext cx="212725" cy="106045"/>
    <xdr:pic>
      <xdr:nvPicPr>
        <xdr:cNvPr id="427" name="Picture 4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519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282</xdr:row>
      <xdr:rowOff>47625</xdr:rowOff>
    </xdr:from>
    <xdr:ext cx="212725" cy="106045"/>
    <xdr:pic>
      <xdr:nvPicPr>
        <xdr:cNvPr id="428" name="Picture 4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919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343</xdr:row>
      <xdr:rowOff>47625</xdr:rowOff>
    </xdr:from>
    <xdr:ext cx="212725" cy="106045"/>
    <xdr:pic>
      <xdr:nvPicPr>
        <xdr:cNvPr id="429" name="Picture 4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320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269</xdr:row>
      <xdr:rowOff>47625</xdr:rowOff>
    </xdr:from>
    <xdr:ext cx="212725" cy="106045"/>
    <xdr:pic>
      <xdr:nvPicPr>
        <xdr:cNvPr id="430" name="Picture 4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919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292</xdr:row>
      <xdr:rowOff>47625</xdr:rowOff>
    </xdr:from>
    <xdr:ext cx="212725" cy="106045"/>
    <xdr:pic>
      <xdr:nvPicPr>
        <xdr:cNvPr id="431" name="Picture 4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319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276</xdr:row>
      <xdr:rowOff>47625</xdr:rowOff>
    </xdr:from>
    <xdr:ext cx="212725" cy="106045"/>
    <xdr:pic>
      <xdr:nvPicPr>
        <xdr:cNvPr id="432" name="Picture 4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919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254</xdr:row>
      <xdr:rowOff>47625</xdr:rowOff>
    </xdr:from>
    <xdr:ext cx="212725" cy="106045"/>
    <xdr:pic>
      <xdr:nvPicPr>
        <xdr:cNvPr id="433" name="Picture 4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919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320</xdr:row>
      <xdr:rowOff>47625</xdr:rowOff>
    </xdr:from>
    <xdr:ext cx="212725" cy="106045"/>
    <xdr:pic>
      <xdr:nvPicPr>
        <xdr:cNvPr id="434" name="Picture 4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920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354</xdr:row>
      <xdr:rowOff>47625</xdr:rowOff>
    </xdr:from>
    <xdr:ext cx="212725" cy="106045"/>
    <xdr:pic>
      <xdr:nvPicPr>
        <xdr:cNvPr id="435" name="Picture 4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120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290</xdr:row>
      <xdr:rowOff>47625</xdr:rowOff>
    </xdr:from>
    <xdr:ext cx="212725" cy="106045"/>
    <xdr:pic>
      <xdr:nvPicPr>
        <xdr:cNvPr id="436" name="Picture 4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919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377</xdr:row>
      <xdr:rowOff>47625</xdr:rowOff>
    </xdr:from>
    <xdr:ext cx="212725" cy="106045"/>
    <xdr:pic>
      <xdr:nvPicPr>
        <xdr:cNvPr id="437" name="Picture 4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920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304</xdr:row>
      <xdr:rowOff>47625</xdr:rowOff>
    </xdr:from>
    <xdr:ext cx="212725" cy="106045"/>
    <xdr:pic>
      <xdr:nvPicPr>
        <xdr:cNvPr id="438" name="Picture 4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120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378</xdr:row>
      <xdr:rowOff>47625</xdr:rowOff>
    </xdr:from>
    <xdr:ext cx="212725" cy="106045"/>
    <xdr:pic>
      <xdr:nvPicPr>
        <xdr:cNvPr id="439" name="Picture 4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120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308</xdr:row>
      <xdr:rowOff>47625</xdr:rowOff>
    </xdr:from>
    <xdr:ext cx="212725" cy="106045"/>
    <xdr:pic>
      <xdr:nvPicPr>
        <xdr:cNvPr id="440" name="Picture 4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520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295</xdr:row>
      <xdr:rowOff>47625</xdr:rowOff>
    </xdr:from>
    <xdr:ext cx="212725" cy="106045"/>
    <xdr:pic>
      <xdr:nvPicPr>
        <xdr:cNvPr id="441" name="Picture 4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919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357</xdr:row>
      <xdr:rowOff>47625</xdr:rowOff>
    </xdr:from>
    <xdr:ext cx="212725" cy="106045"/>
    <xdr:pic>
      <xdr:nvPicPr>
        <xdr:cNvPr id="442" name="Picture 4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520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312</xdr:row>
      <xdr:rowOff>47625</xdr:rowOff>
    </xdr:from>
    <xdr:ext cx="212725" cy="106045"/>
    <xdr:pic>
      <xdr:nvPicPr>
        <xdr:cNvPr id="443" name="Picture 4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920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301</xdr:row>
      <xdr:rowOff>47625</xdr:rowOff>
    </xdr:from>
    <xdr:ext cx="212725" cy="106045"/>
    <xdr:pic>
      <xdr:nvPicPr>
        <xdr:cNvPr id="444" name="Picture 4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920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347</xdr:row>
      <xdr:rowOff>47625</xdr:rowOff>
    </xdr:from>
    <xdr:ext cx="212725" cy="106045"/>
    <xdr:pic>
      <xdr:nvPicPr>
        <xdr:cNvPr id="445" name="Picture 4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520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313</xdr:row>
      <xdr:rowOff>47625</xdr:rowOff>
    </xdr:from>
    <xdr:ext cx="212725" cy="106045"/>
    <xdr:pic>
      <xdr:nvPicPr>
        <xdr:cNvPr id="446" name="Picture 4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120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366</xdr:row>
      <xdr:rowOff>47625</xdr:rowOff>
    </xdr:from>
    <xdr:ext cx="212725" cy="106045"/>
    <xdr:pic>
      <xdr:nvPicPr>
        <xdr:cNvPr id="447" name="Picture 4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120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324</xdr:row>
      <xdr:rowOff>47625</xdr:rowOff>
    </xdr:from>
    <xdr:ext cx="212725" cy="106045"/>
    <xdr:pic>
      <xdr:nvPicPr>
        <xdr:cNvPr id="448" name="Picture 4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320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391</xdr:row>
      <xdr:rowOff>47625</xdr:rowOff>
    </xdr:from>
    <xdr:ext cx="212725" cy="106045"/>
    <xdr:pic>
      <xdr:nvPicPr>
        <xdr:cNvPr id="449" name="Picture 4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921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361</xdr:row>
      <xdr:rowOff>47625</xdr:rowOff>
    </xdr:from>
    <xdr:ext cx="212725" cy="106045"/>
    <xdr:pic>
      <xdr:nvPicPr>
        <xdr:cNvPr id="450" name="Picture 4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72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296</xdr:row>
      <xdr:rowOff>47625</xdr:rowOff>
    </xdr:from>
    <xdr:ext cx="212725" cy="106045"/>
    <xdr:pic>
      <xdr:nvPicPr>
        <xdr:cNvPr id="451" name="Picture 4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119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356</xdr:row>
      <xdr:rowOff>47625</xdr:rowOff>
    </xdr:from>
    <xdr:ext cx="212725" cy="106045"/>
    <xdr:pic>
      <xdr:nvPicPr>
        <xdr:cNvPr id="452" name="Picture 4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32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331</xdr:row>
      <xdr:rowOff>47625</xdr:rowOff>
    </xdr:from>
    <xdr:ext cx="212725" cy="106045"/>
    <xdr:pic>
      <xdr:nvPicPr>
        <xdr:cNvPr id="453" name="Picture 4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920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332</xdr:row>
      <xdr:rowOff>47625</xdr:rowOff>
    </xdr:from>
    <xdr:ext cx="212725" cy="106045"/>
    <xdr:pic>
      <xdr:nvPicPr>
        <xdr:cNvPr id="454" name="Picture 4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120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315</xdr:row>
      <xdr:rowOff>47625</xdr:rowOff>
    </xdr:from>
    <xdr:ext cx="212725" cy="106045"/>
    <xdr:pic>
      <xdr:nvPicPr>
        <xdr:cNvPr id="455" name="Picture 4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32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348</xdr:row>
      <xdr:rowOff>47625</xdr:rowOff>
    </xdr:from>
    <xdr:ext cx="212725" cy="106045"/>
    <xdr:pic>
      <xdr:nvPicPr>
        <xdr:cNvPr id="456" name="Picture 4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720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367</xdr:row>
      <xdr:rowOff>47625</xdr:rowOff>
    </xdr:from>
    <xdr:ext cx="212725" cy="106045"/>
    <xdr:pic>
      <xdr:nvPicPr>
        <xdr:cNvPr id="457" name="Picture 4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320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362</xdr:row>
      <xdr:rowOff>47625</xdr:rowOff>
    </xdr:from>
    <xdr:ext cx="212725" cy="106045"/>
    <xdr:pic>
      <xdr:nvPicPr>
        <xdr:cNvPr id="458" name="Picture 4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920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368</xdr:row>
      <xdr:rowOff>47625</xdr:rowOff>
    </xdr:from>
    <xdr:ext cx="212725" cy="106045"/>
    <xdr:pic>
      <xdr:nvPicPr>
        <xdr:cNvPr id="459" name="Picture 4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520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394</xdr:row>
      <xdr:rowOff>47625</xdr:rowOff>
    </xdr:from>
    <xdr:ext cx="212725" cy="106045"/>
    <xdr:pic>
      <xdr:nvPicPr>
        <xdr:cNvPr id="460" name="Picture 4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321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412</xdr:row>
      <xdr:rowOff>47625</xdr:rowOff>
    </xdr:from>
    <xdr:ext cx="212725" cy="106045"/>
    <xdr:pic>
      <xdr:nvPicPr>
        <xdr:cNvPr id="461" name="Picture 4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72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369</xdr:row>
      <xdr:rowOff>47625</xdr:rowOff>
    </xdr:from>
    <xdr:ext cx="212725" cy="106045"/>
    <xdr:pic>
      <xdr:nvPicPr>
        <xdr:cNvPr id="462" name="Picture 4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720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392</xdr:row>
      <xdr:rowOff>47625</xdr:rowOff>
    </xdr:from>
    <xdr:ext cx="212725" cy="106045"/>
    <xdr:pic>
      <xdr:nvPicPr>
        <xdr:cNvPr id="463" name="Picture 4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121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400</xdr:row>
      <xdr:rowOff>47625</xdr:rowOff>
    </xdr:from>
    <xdr:ext cx="212725" cy="106045"/>
    <xdr:pic>
      <xdr:nvPicPr>
        <xdr:cNvPr id="464" name="Picture 4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721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410</xdr:row>
      <xdr:rowOff>47625</xdr:rowOff>
    </xdr:from>
    <xdr:ext cx="212725" cy="106045"/>
    <xdr:pic>
      <xdr:nvPicPr>
        <xdr:cNvPr id="465" name="Picture 4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521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447</xdr:row>
      <xdr:rowOff>47625</xdr:rowOff>
    </xdr:from>
    <xdr:ext cx="212725" cy="106045"/>
    <xdr:pic>
      <xdr:nvPicPr>
        <xdr:cNvPr id="466" name="Picture 4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121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427</xdr:row>
      <xdr:rowOff>47625</xdr:rowOff>
    </xdr:from>
    <xdr:ext cx="212725" cy="106045"/>
    <xdr:pic>
      <xdr:nvPicPr>
        <xdr:cNvPr id="467" name="Picture 4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721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386</xdr:row>
      <xdr:rowOff>47625</xdr:rowOff>
    </xdr:from>
    <xdr:ext cx="212725" cy="106045"/>
    <xdr:pic>
      <xdr:nvPicPr>
        <xdr:cNvPr id="468" name="Picture 4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520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413</xdr:row>
      <xdr:rowOff>47625</xdr:rowOff>
    </xdr:from>
    <xdr:ext cx="212725" cy="106045"/>
    <xdr:pic>
      <xdr:nvPicPr>
        <xdr:cNvPr id="469" name="Picture 4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921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430</xdr:row>
      <xdr:rowOff>47625</xdr:rowOff>
    </xdr:from>
    <xdr:ext cx="212725" cy="106045"/>
    <xdr:pic>
      <xdr:nvPicPr>
        <xdr:cNvPr id="470" name="Picture 4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121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421</xdr:row>
      <xdr:rowOff>47625</xdr:rowOff>
    </xdr:from>
    <xdr:ext cx="212725" cy="106045"/>
    <xdr:pic>
      <xdr:nvPicPr>
        <xdr:cNvPr id="471" name="Picture 4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321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415</xdr:row>
      <xdr:rowOff>47625</xdr:rowOff>
    </xdr:from>
    <xdr:ext cx="212725" cy="106045"/>
    <xdr:pic>
      <xdr:nvPicPr>
        <xdr:cNvPr id="472" name="Picture 4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121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428</xdr:row>
      <xdr:rowOff>47625</xdr:rowOff>
    </xdr:from>
    <xdr:ext cx="212725" cy="106045"/>
    <xdr:pic>
      <xdr:nvPicPr>
        <xdr:cNvPr id="473" name="Picture 4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921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422</xdr:row>
      <xdr:rowOff>47625</xdr:rowOff>
    </xdr:from>
    <xdr:ext cx="212725" cy="106045"/>
    <xdr:pic>
      <xdr:nvPicPr>
        <xdr:cNvPr id="474" name="Picture 4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521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434</xdr:row>
      <xdr:rowOff>47625</xdr:rowOff>
    </xdr:from>
    <xdr:ext cx="212725" cy="106045"/>
    <xdr:pic>
      <xdr:nvPicPr>
        <xdr:cNvPr id="475" name="Picture 4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521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436</xdr:row>
      <xdr:rowOff>47625</xdr:rowOff>
    </xdr:from>
    <xdr:ext cx="212725" cy="106045"/>
    <xdr:pic>
      <xdr:nvPicPr>
        <xdr:cNvPr id="476" name="Picture 4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721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448</xdr:row>
      <xdr:rowOff>47625</xdr:rowOff>
    </xdr:from>
    <xdr:ext cx="212725" cy="106045"/>
    <xdr:pic>
      <xdr:nvPicPr>
        <xdr:cNvPr id="477" name="Picture 4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321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463</xdr:row>
      <xdr:rowOff>47625</xdr:rowOff>
    </xdr:from>
    <xdr:ext cx="212725" cy="106045"/>
    <xdr:pic>
      <xdr:nvPicPr>
        <xdr:cNvPr id="478" name="Picture 4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121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445</xdr:row>
      <xdr:rowOff>47625</xdr:rowOff>
    </xdr:from>
    <xdr:ext cx="212725" cy="106045"/>
    <xdr:pic>
      <xdr:nvPicPr>
        <xdr:cNvPr id="479" name="Picture 4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921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452</xdr:row>
      <xdr:rowOff>47625</xdr:rowOff>
    </xdr:from>
    <xdr:ext cx="212725" cy="106045"/>
    <xdr:pic>
      <xdr:nvPicPr>
        <xdr:cNvPr id="480" name="Picture 4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521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453</xdr:row>
      <xdr:rowOff>47625</xdr:rowOff>
    </xdr:from>
    <xdr:ext cx="212725" cy="106045"/>
    <xdr:pic>
      <xdr:nvPicPr>
        <xdr:cNvPr id="481" name="Picture 4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721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458</xdr:row>
      <xdr:rowOff>47625</xdr:rowOff>
    </xdr:from>
    <xdr:ext cx="212725" cy="106045"/>
    <xdr:pic>
      <xdr:nvPicPr>
        <xdr:cNvPr id="482" name="Picture 4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921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476</xdr:row>
      <xdr:rowOff>47625</xdr:rowOff>
    </xdr:from>
    <xdr:ext cx="212725" cy="106045"/>
    <xdr:pic>
      <xdr:nvPicPr>
        <xdr:cNvPr id="483" name="Picture 4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32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485</xdr:row>
      <xdr:rowOff>47625</xdr:rowOff>
    </xdr:from>
    <xdr:ext cx="212725" cy="106045"/>
    <xdr:pic>
      <xdr:nvPicPr>
        <xdr:cNvPr id="484" name="Picture 4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72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486</xdr:row>
      <xdr:rowOff>47625</xdr:rowOff>
    </xdr:from>
    <xdr:ext cx="212725" cy="106045"/>
    <xdr:pic>
      <xdr:nvPicPr>
        <xdr:cNvPr id="485" name="Picture 4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921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483</xdr:row>
      <xdr:rowOff>47625</xdr:rowOff>
    </xdr:from>
    <xdr:ext cx="212725" cy="106045"/>
    <xdr:pic>
      <xdr:nvPicPr>
        <xdr:cNvPr id="486" name="Picture 4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521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490</xdr:row>
      <xdr:rowOff>47625</xdr:rowOff>
    </xdr:from>
    <xdr:ext cx="212725" cy="106045"/>
    <xdr:pic>
      <xdr:nvPicPr>
        <xdr:cNvPr id="487" name="Picture 4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0121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</xdr:row>
      <xdr:rowOff>47625</xdr:rowOff>
    </xdr:from>
    <xdr:ext cx="212725" cy="106045"/>
    <xdr:pic>
      <xdr:nvPicPr>
        <xdr:cNvPr id="488" name="Picture 4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24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</xdr:row>
      <xdr:rowOff>47625</xdr:rowOff>
    </xdr:from>
    <xdr:ext cx="212725" cy="106045"/>
    <xdr:pic>
      <xdr:nvPicPr>
        <xdr:cNvPr id="489" name="Picture 4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24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</xdr:row>
      <xdr:rowOff>47625</xdr:rowOff>
    </xdr:from>
    <xdr:ext cx="212725" cy="106045"/>
    <xdr:pic>
      <xdr:nvPicPr>
        <xdr:cNvPr id="490" name="Picture 4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24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</xdr:row>
      <xdr:rowOff>47625</xdr:rowOff>
    </xdr:from>
    <xdr:ext cx="212725" cy="106045"/>
    <xdr:pic>
      <xdr:nvPicPr>
        <xdr:cNvPr id="491" name="Picture 4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2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</xdr:row>
      <xdr:rowOff>47625</xdr:rowOff>
    </xdr:from>
    <xdr:ext cx="212725" cy="106045"/>
    <xdr:pic>
      <xdr:nvPicPr>
        <xdr:cNvPr id="492" name="Picture 4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24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</xdr:row>
      <xdr:rowOff>47625</xdr:rowOff>
    </xdr:from>
    <xdr:ext cx="212725" cy="106045"/>
    <xdr:pic>
      <xdr:nvPicPr>
        <xdr:cNvPr id="493" name="Picture 4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24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</xdr:row>
      <xdr:rowOff>47625</xdr:rowOff>
    </xdr:from>
    <xdr:ext cx="212725" cy="106045"/>
    <xdr:pic>
      <xdr:nvPicPr>
        <xdr:cNvPr id="494" name="Picture 4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2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</xdr:row>
      <xdr:rowOff>47625</xdr:rowOff>
    </xdr:from>
    <xdr:ext cx="212725" cy="106045"/>
    <xdr:pic>
      <xdr:nvPicPr>
        <xdr:cNvPr id="495" name="Picture 4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924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</xdr:row>
      <xdr:rowOff>47625</xdr:rowOff>
    </xdr:from>
    <xdr:ext cx="212725" cy="106045"/>
    <xdr:pic>
      <xdr:nvPicPr>
        <xdr:cNvPr id="496" name="Picture 4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24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</xdr:row>
      <xdr:rowOff>47625</xdr:rowOff>
    </xdr:from>
    <xdr:ext cx="212725" cy="106045"/>
    <xdr:pic>
      <xdr:nvPicPr>
        <xdr:cNvPr id="497" name="Picture 4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12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</xdr:row>
      <xdr:rowOff>47625</xdr:rowOff>
    </xdr:from>
    <xdr:ext cx="212725" cy="106045"/>
    <xdr:pic>
      <xdr:nvPicPr>
        <xdr:cNvPr id="498" name="Picture 4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124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</xdr:row>
      <xdr:rowOff>47625</xdr:rowOff>
    </xdr:from>
    <xdr:ext cx="212725" cy="106045"/>
    <xdr:pic>
      <xdr:nvPicPr>
        <xdr:cNvPr id="499" name="Picture 4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324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</xdr:row>
      <xdr:rowOff>47625</xdr:rowOff>
    </xdr:from>
    <xdr:ext cx="212725" cy="106045"/>
    <xdr:pic>
      <xdr:nvPicPr>
        <xdr:cNvPr id="500" name="Picture 4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524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</xdr:row>
      <xdr:rowOff>47625</xdr:rowOff>
    </xdr:from>
    <xdr:ext cx="212725" cy="106045"/>
    <xdr:pic>
      <xdr:nvPicPr>
        <xdr:cNvPr id="501" name="Picture 5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324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</xdr:row>
      <xdr:rowOff>47625</xdr:rowOff>
    </xdr:from>
    <xdr:ext cx="212725" cy="106045"/>
    <xdr:pic>
      <xdr:nvPicPr>
        <xdr:cNvPr id="502" name="Picture 5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124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</xdr:row>
      <xdr:rowOff>47625</xdr:rowOff>
    </xdr:from>
    <xdr:ext cx="212725" cy="106045"/>
    <xdr:pic>
      <xdr:nvPicPr>
        <xdr:cNvPr id="503" name="Picture 5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124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63</xdr:row>
      <xdr:rowOff>47625</xdr:rowOff>
    </xdr:from>
    <xdr:ext cx="212725" cy="106045"/>
    <xdr:pic>
      <xdr:nvPicPr>
        <xdr:cNvPr id="504" name="Picture 5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525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64</xdr:row>
      <xdr:rowOff>47625</xdr:rowOff>
    </xdr:from>
    <xdr:ext cx="212725" cy="106045"/>
    <xdr:pic>
      <xdr:nvPicPr>
        <xdr:cNvPr id="505" name="Picture 5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725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78</xdr:row>
      <xdr:rowOff>47625</xdr:rowOff>
    </xdr:from>
    <xdr:ext cx="212725" cy="106045"/>
    <xdr:pic>
      <xdr:nvPicPr>
        <xdr:cNvPr id="506" name="Picture 5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71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68</xdr:row>
      <xdr:rowOff>47625</xdr:rowOff>
    </xdr:from>
    <xdr:ext cx="212725" cy="106045"/>
    <xdr:pic>
      <xdr:nvPicPr>
        <xdr:cNvPr id="507" name="Picture 5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325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73</xdr:row>
      <xdr:rowOff>47625</xdr:rowOff>
    </xdr:from>
    <xdr:ext cx="212725" cy="106045"/>
    <xdr:pic>
      <xdr:nvPicPr>
        <xdr:cNvPr id="508" name="Picture 5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915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81</xdr:row>
      <xdr:rowOff>47625</xdr:rowOff>
    </xdr:from>
    <xdr:ext cx="212725" cy="106045"/>
    <xdr:pic>
      <xdr:nvPicPr>
        <xdr:cNvPr id="509" name="Picture 5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115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82</xdr:row>
      <xdr:rowOff>47625</xdr:rowOff>
    </xdr:from>
    <xdr:ext cx="212725" cy="106045"/>
    <xdr:pic>
      <xdr:nvPicPr>
        <xdr:cNvPr id="510" name="Picture 5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315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88</xdr:row>
      <xdr:rowOff>47625</xdr:rowOff>
    </xdr:from>
    <xdr:ext cx="212725" cy="106045"/>
    <xdr:pic>
      <xdr:nvPicPr>
        <xdr:cNvPr id="511" name="Picture 5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916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89</xdr:row>
      <xdr:rowOff>47625</xdr:rowOff>
    </xdr:from>
    <xdr:ext cx="212725" cy="106045"/>
    <xdr:pic>
      <xdr:nvPicPr>
        <xdr:cNvPr id="512" name="Picture 5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116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100</xdr:row>
      <xdr:rowOff>47625</xdr:rowOff>
    </xdr:from>
    <xdr:ext cx="212725" cy="106045"/>
    <xdr:pic>
      <xdr:nvPicPr>
        <xdr:cNvPr id="513" name="Picture 5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916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102</xdr:row>
      <xdr:rowOff>47625</xdr:rowOff>
    </xdr:from>
    <xdr:ext cx="212725" cy="106045"/>
    <xdr:pic>
      <xdr:nvPicPr>
        <xdr:cNvPr id="514" name="Picture 5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116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98</xdr:row>
      <xdr:rowOff>47625</xdr:rowOff>
    </xdr:from>
    <xdr:ext cx="212725" cy="106045"/>
    <xdr:pic>
      <xdr:nvPicPr>
        <xdr:cNvPr id="515" name="Picture 5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516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109</xdr:row>
      <xdr:rowOff>47625</xdr:rowOff>
    </xdr:from>
    <xdr:ext cx="212725" cy="106045"/>
    <xdr:pic>
      <xdr:nvPicPr>
        <xdr:cNvPr id="516" name="Picture 5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916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118</xdr:row>
      <xdr:rowOff>47625</xdr:rowOff>
    </xdr:from>
    <xdr:ext cx="212725" cy="106045"/>
    <xdr:pic>
      <xdr:nvPicPr>
        <xdr:cNvPr id="517" name="Picture 5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716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115</xdr:row>
      <xdr:rowOff>47625</xdr:rowOff>
    </xdr:from>
    <xdr:ext cx="212725" cy="106045"/>
    <xdr:pic>
      <xdr:nvPicPr>
        <xdr:cNvPr id="518" name="Picture 5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116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137</xdr:row>
      <xdr:rowOff>47625</xdr:rowOff>
    </xdr:from>
    <xdr:ext cx="212725" cy="106045"/>
    <xdr:pic>
      <xdr:nvPicPr>
        <xdr:cNvPr id="519" name="Picture 5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917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123</xdr:row>
      <xdr:rowOff>47625</xdr:rowOff>
    </xdr:from>
    <xdr:ext cx="212725" cy="106045"/>
    <xdr:pic>
      <xdr:nvPicPr>
        <xdr:cNvPr id="520" name="Picture 5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71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130</xdr:row>
      <xdr:rowOff>47625</xdr:rowOff>
    </xdr:from>
    <xdr:ext cx="212725" cy="106045"/>
    <xdr:pic>
      <xdr:nvPicPr>
        <xdr:cNvPr id="521" name="Picture 5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716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119</xdr:row>
      <xdr:rowOff>47625</xdr:rowOff>
    </xdr:from>
    <xdr:ext cx="212725" cy="106045"/>
    <xdr:pic>
      <xdr:nvPicPr>
        <xdr:cNvPr id="522" name="Picture 5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916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135</xdr:row>
      <xdr:rowOff>47625</xdr:rowOff>
    </xdr:from>
    <xdr:ext cx="212725" cy="106045"/>
    <xdr:pic>
      <xdr:nvPicPr>
        <xdr:cNvPr id="523" name="Picture 5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516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136</xdr:row>
      <xdr:rowOff>47625</xdr:rowOff>
    </xdr:from>
    <xdr:ext cx="212725" cy="106045"/>
    <xdr:pic>
      <xdr:nvPicPr>
        <xdr:cNvPr id="524" name="Picture 5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717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149</xdr:row>
      <xdr:rowOff>47625</xdr:rowOff>
    </xdr:from>
    <xdr:ext cx="212725" cy="106045"/>
    <xdr:pic>
      <xdr:nvPicPr>
        <xdr:cNvPr id="525" name="Picture 5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71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164</xdr:row>
      <xdr:rowOff>47625</xdr:rowOff>
    </xdr:from>
    <xdr:ext cx="212725" cy="106045"/>
    <xdr:pic>
      <xdr:nvPicPr>
        <xdr:cNvPr id="526" name="Picture 5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917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155</xdr:row>
      <xdr:rowOff>47625</xdr:rowOff>
    </xdr:from>
    <xdr:ext cx="212725" cy="106045"/>
    <xdr:pic>
      <xdr:nvPicPr>
        <xdr:cNvPr id="527" name="Picture 5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717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146</xdr:row>
      <xdr:rowOff>47625</xdr:rowOff>
    </xdr:from>
    <xdr:ext cx="212725" cy="106045"/>
    <xdr:pic>
      <xdr:nvPicPr>
        <xdr:cNvPr id="528" name="Picture 5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117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167</xdr:row>
      <xdr:rowOff>47625</xdr:rowOff>
    </xdr:from>
    <xdr:ext cx="212725" cy="106045"/>
    <xdr:pic>
      <xdr:nvPicPr>
        <xdr:cNvPr id="529" name="Picture 5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117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184</xdr:row>
      <xdr:rowOff>47625</xdr:rowOff>
    </xdr:from>
    <xdr:ext cx="212725" cy="106045"/>
    <xdr:pic>
      <xdr:nvPicPr>
        <xdr:cNvPr id="530" name="Picture 5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917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187</xdr:row>
      <xdr:rowOff>47625</xdr:rowOff>
    </xdr:from>
    <xdr:ext cx="212725" cy="106045"/>
    <xdr:pic>
      <xdr:nvPicPr>
        <xdr:cNvPr id="531" name="Picture 5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517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191</xdr:row>
      <xdr:rowOff>47625</xdr:rowOff>
    </xdr:from>
    <xdr:ext cx="212725" cy="106045"/>
    <xdr:pic>
      <xdr:nvPicPr>
        <xdr:cNvPr id="532" name="Picture 5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918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179</xdr:row>
      <xdr:rowOff>47625</xdr:rowOff>
    </xdr:from>
    <xdr:ext cx="212725" cy="106045"/>
    <xdr:pic>
      <xdr:nvPicPr>
        <xdr:cNvPr id="533" name="Picture 5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117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195</xdr:row>
      <xdr:rowOff>47625</xdr:rowOff>
    </xdr:from>
    <xdr:ext cx="212725" cy="106045"/>
    <xdr:pic>
      <xdr:nvPicPr>
        <xdr:cNvPr id="534" name="Picture 5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518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207</xdr:row>
      <xdr:rowOff>47625</xdr:rowOff>
    </xdr:from>
    <xdr:ext cx="212725" cy="106045"/>
    <xdr:pic>
      <xdr:nvPicPr>
        <xdr:cNvPr id="535" name="Picture 5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918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214</xdr:row>
      <xdr:rowOff>47625</xdr:rowOff>
    </xdr:from>
    <xdr:ext cx="212725" cy="106045"/>
    <xdr:pic>
      <xdr:nvPicPr>
        <xdr:cNvPr id="536" name="Picture 5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718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226</xdr:row>
      <xdr:rowOff>47625</xdr:rowOff>
    </xdr:from>
    <xdr:ext cx="212725" cy="106045"/>
    <xdr:pic>
      <xdr:nvPicPr>
        <xdr:cNvPr id="537" name="Picture 5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118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224</xdr:row>
      <xdr:rowOff>47625</xdr:rowOff>
    </xdr:from>
    <xdr:ext cx="212725" cy="106045"/>
    <xdr:pic>
      <xdr:nvPicPr>
        <xdr:cNvPr id="538" name="Picture 5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918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208</xdr:row>
      <xdr:rowOff>47625</xdr:rowOff>
    </xdr:from>
    <xdr:ext cx="212725" cy="106045"/>
    <xdr:pic>
      <xdr:nvPicPr>
        <xdr:cNvPr id="539" name="Picture 5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118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227</xdr:row>
      <xdr:rowOff>47625</xdr:rowOff>
    </xdr:from>
    <xdr:ext cx="212725" cy="106045"/>
    <xdr:pic>
      <xdr:nvPicPr>
        <xdr:cNvPr id="540" name="Picture 5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318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199</xdr:row>
      <xdr:rowOff>47625</xdr:rowOff>
    </xdr:from>
    <xdr:ext cx="212725" cy="106045"/>
    <xdr:pic>
      <xdr:nvPicPr>
        <xdr:cNvPr id="541" name="Picture 5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118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255</xdr:row>
      <xdr:rowOff>47625</xdr:rowOff>
    </xdr:from>
    <xdr:ext cx="212725" cy="106045"/>
    <xdr:pic>
      <xdr:nvPicPr>
        <xdr:cNvPr id="542" name="Picture 5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119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228</xdr:row>
      <xdr:rowOff>47625</xdr:rowOff>
    </xdr:from>
    <xdr:ext cx="212725" cy="106045"/>
    <xdr:pic>
      <xdr:nvPicPr>
        <xdr:cNvPr id="543" name="Picture 5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518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236</xdr:row>
      <xdr:rowOff>47625</xdr:rowOff>
    </xdr:from>
    <xdr:ext cx="212725" cy="106045"/>
    <xdr:pic>
      <xdr:nvPicPr>
        <xdr:cNvPr id="544" name="Picture 5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71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232</xdr:row>
      <xdr:rowOff>47625</xdr:rowOff>
    </xdr:from>
    <xdr:ext cx="212725" cy="106045"/>
    <xdr:pic>
      <xdr:nvPicPr>
        <xdr:cNvPr id="545" name="Picture 5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918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250</xdr:row>
      <xdr:rowOff>47625</xdr:rowOff>
    </xdr:from>
    <xdr:ext cx="212725" cy="106045"/>
    <xdr:pic>
      <xdr:nvPicPr>
        <xdr:cNvPr id="546" name="Picture 5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118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270</xdr:row>
      <xdr:rowOff>47625</xdr:rowOff>
    </xdr:from>
    <xdr:ext cx="212725" cy="106045"/>
    <xdr:pic>
      <xdr:nvPicPr>
        <xdr:cNvPr id="547" name="Picture 5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119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284</xdr:row>
      <xdr:rowOff>47625</xdr:rowOff>
    </xdr:from>
    <xdr:ext cx="212725" cy="106045"/>
    <xdr:pic>
      <xdr:nvPicPr>
        <xdr:cNvPr id="548" name="Picture 5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119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263</xdr:row>
      <xdr:rowOff>47625</xdr:rowOff>
    </xdr:from>
    <xdr:ext cx="212725" cy="106045"/>
    <xdr:pic>
      <xdr:nvPicPr>
        <xdr:cNvPr id="549" name="Picture 5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71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286</xdr:row>
      <xdr:rowOff>47625</xdr:rowOff>
    </xdr:from>
    <xdr:ext cx="212725" cy="106045"/>
    <xdr:pic>
      <xdr:nvPicPr>
        <xdr:cNvPr id="550" name="Picture 5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31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277</xdr:row>
      <xdr:rowOff>47625</xdr:rowOff>
    </xdr:from>
    <xdr:ext cx="212725" cy="106045"/>
    <xdr:pic>
      <xdr:nvPicPr>
        <xdr:cNvPr id="551" name="Picture 5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119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288</xdr:row>
      <xdr:rowOff>47625</xdr:rowOff>
    </xdr:from>
    <xdr:ext cx="212725" cy="106045"/>
    <xdr:pic>
      <xdr:nvPicPr>
        <xdr:cNvPr id="552" name="Picture 5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519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299</xdr:row>
      <xdr:rowOff>47625</xdr:rowOff>
    </xdr:from>
    <xdr:ext cx="212725" cy="106045"/>
    <xdr:pic>
      <xdr:nvPicPr>
        <xdr:cNvPr id="553" name="Picture 5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519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291</xdr:row>
      <xdr:rowOff>47625</xdr:rowOff>
    </xdr:from>
    <xdr:ext cx="212725" cy="106045"/>
    <xdr:pic>
      <xdr:nvPicPr>
        <xdr:cNvPr id="554" name="Picture 5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119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289</xdr:row>
      <xdr:rowOff>47625</xdr:rowOff>
    </xdr:from>
    <xdr:ext cx="212725" cy="106045"/>
    <xdr:pic>
      <xdr:nvPicPr>
        <xdr:cNvPr id="555" name="Picture 5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71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334</xdr:row>
      <xdr:rowOff>47625</xdr:rowOff>
    </xdr:from>
    <xdr:ext cx="212725" cy="106045"/>
    <xdr:pic>
      <xdr:nvPicPr>
        <xdr:cNvPr id="556" name="Picture 5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320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309</xdr:row>
      <xdr:rowOff>47625</xdr:rowOff>
    </xdr:from>
    <xdr:ext cx="212725" cy="106045"/>
    <xdr:pic>
      <xdr:nvPicPr>
        <xdr:cNvPr id="557" name="Picture 5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720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316</xdr:row>
      <xdr:rowOff>47625</xdr:rowOff>
    </xdr:from>
    <xdr:ext cx="212725" cy="106045"/>
    <xdr:pic>
      <xdr:nvPicPr>
        <xdr:cNvPr id="558" name="Picture 5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520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329</xdr:row>
      <xdr:rowOff>47625</xdr:rowOff>
    </xdr:from>
    <xdr:ext cx="212725" cy="106045"/>
    <xdr:pic>
      <xdr:nvPicPr>
        <xdr:cNvPr id="559" name="Picture 5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720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387</xdr:row>
      <xdr:rowOff>47625</xdr:rowOff>
    </xdr:from>
    <xdr:ext cx="212725" cy="106045"/>
    <xdr:pic>
      <xdr:nvPicPr>
        <xdr:cNvPr id="560" name="Picture 5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721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340</xdr:row>
      <xdr:rowOff>47625</xdr:rowOff>
    </xdr:from>
    <xdr:ext cx="212725" cy="106045"/>
    <xdr:pic>
      <xdr:nvPicPr>
        <xdr:cNvPr id="561" name="Picture 5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120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384</xdr:row>
      <xdr:rowOff>47625</xdr:rowOff>
    </xdr:from>
    <xdr:ext cx="212725" cy="106045"/>
    <xdr:pic>
      <xdr:nvPicPr>
        <xdr:cNvPr id="562" name="Picture 5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320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398</xdr:row>
      <xdr:rowOff>47625</xdr:rowOff>
    </xdr:from>
    <xdr:ext cx="212725" cy="106045"/>
    <xdr:pic>
      <xdr:nvPicPr>
        <xdr:cNvPr id="563" name="Picture 5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521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402</xdr:row>
      <xdr:rowOff>47625</xdr:rowOff>
    </xdr:from>
    <xdr:ext cx="212725" cy="106045"/>
    <xdr:pic>
      <xdr:nvPicPr>
        <xdr:cNvPr id="564" name="Picture 5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121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401</xdr:row>
      <xdr:rowOff>47625</xdr:rowOff>
    </xdr:from>
    <xdr:ext cx="212725" cy="106045"/>
    <xdr:pic>
      <xdr:nvPicPr>
        <xdr:cNvPr id="565" name="Picture 5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921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404</xdr:row>
      <xdr:rowOff>47625</xdr:rowOff>
    </xdr:from>
    <xdr:ext cx="212725" cy="106045"/>
    <xdr:pic>
      <xdr:nvPicPr>
        <xdr:cNvPr id="566" name="Picture 5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32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432</xdr:row>
      <xdr:rowOff>47625</xdr:rowOff>
    </xdr:from>
    <xdr:ext cx="212725" cy="106045"/>
    <xdr:pic>
      <xdr:nvPicPr>
        <xdr:cNvPr id="567" name="Picture 5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321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46</xdr:row>
      <xdr:rowOff>47625</xdr:rowOff>
    </xdr:from>
    <xdr:ext cx="209550" cy="133350"/>
    <xdr:pic>
      <xdr:nvPicPr>
        <xdr:cNvPr id="56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6004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45</xdr:row>
      <xdr:rowOff>47625</xdr:rowOff>
    </xdr:from>
    <xdr:ext cx="209550" cy="133350"/>
    <xdr:pic>
      <xdr:nvPicPr>
        <xdr:cNvPr id="570" name="Picture 569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8004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53</xdr:row>
      <xdr:rowOff>47625</xdr:rowOff>
    </xdr:from>
    <xdr:ext cx="209550" cy="133350"/>
    <xdr:pic>
      <xdr:nvPicPr>
        <xdr:cNvPr id="57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40005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48</xdr:row>
      <xdr:rowOff>47625</xdr:rowOff>
    </xdr:from>
    <xdr:ext cx="209550" cy="133350"/>
    <xdr:pic>
      <xdr:nvPicPr>
        <xdr:cNvPr id="57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42005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49</xdr:row>
      <xdr:rowOff>47625</xdr:rowOff>
    </xdr:from>
    <xdr:ext cx="209550" cy="133350"/>
    <xdr:pic>
      <xdr:nvPicPr>
        <xdr:cNvPr id="57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44005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57</xdr:row>
      <xdr:rowOff>47625</xdr:rowOff>
    </xdr:from>
    <xdr:ext cx="209550" cy="133350"/>
    <xdr:pic>
      <xdr:nvPicPr>
        <xdr:cNvPr id="57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46005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59</xdr:row>
      <xdr:rowOff>47625</xdr:rowOff>
    </xdr:from>
    <xdr:ext cx="209550" cy="133350"/>
    <xdr:pic>
      <xdr:nvPicPr>
        <xdr:cNvPr id="57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4800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65</xdr:row>
      <xdr:rowOff>47625</xdr:rowOff>
    </xdr:from>
    <xdr:ext cx="209550" cy="133350"/>
    <xdr:pic>
      <xdr:nvPicPr>
        <xdr:cNvPr id="57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000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69</xdr:row>
      <xdr:rowOff>47625</xdr:rowOff>
    </xdr:from>
    <xdr:ext cx="209550" cy="133350"/>
    <xdr:pic>
      <xdr:nvPicPr>
        <xdr:cNvPr id="57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2006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70</xdr:row>
      <xdr:rowOff>47625</xdr:rowOff>
    </xdr:from>
    <xdr:ext cx="209550" cy="133350"/>
    <xdr:pic>
      <xdr:nvPicPr>
        <xdr:cNvPr id="57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4006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93</xdr:row>
      <xdr:rowOff>47625</xdr:rowOff>
    </xdr:from>
    <xdr:ext cx="209550" cy="133350"/>
    <xdr:pic>
      <xdr:nvPicPr>
        <xdr:cNvPr id="57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6007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97</xdr:row>
      <xdr:rowOff>47625</xdr:rowOff>
    </xdr:from>
    <xdr:ext cx="209550" cy="133350"/>
    <xdr:pic>
      <xdr:nvPicPr>
        <xdr:cNvPr id="58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8007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101</xdr:row>
      <xdr:rowOff>47625</xdr:rowOff>
    </xdr:from>
    <xdr:ext cx="209550" cy="133350"/>
    <xdr:pic>
      <xdr:nvPicPr>
        <xdr:cNvPr id="58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60007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103</xdr:row>
      <xdr:rowOff>47625</xdr:rowOff>
    </xdr:from>
    <xdr:ext cx="209550" cy="133350"/>
    <xdr:pic>
      <xdr:nvPicPr>
        <xdr:cNvPr id="58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62007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105</xdr:row>
      <xdr:rowOff>47625</xdr:rowOff>
    </xdr:from>
    <xdr:ext cx="209550" cy="133350"/>
    <xdr:pic>
      <xdr:nvPicPr>
        <xdr:cNvPr id="58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64008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106</xdr:row>
      <xdr:rowOff>47625</xdr:rowOff>
    </xdr:from>
    <xdr:ext cx="209550" cy="133350"/>
    <xdr:pic>
      <xdr:nvPicPr>
        <xdr:cNvPr id="58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6600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124</xdr:row>
      <xdr:rowOff>47625</xdr:rowOff>
    </xdr:from>
    <xdr:ext cx="209550" cy="133350"/>
    <xdr:pic>
      <xdr:nvPicPr>
        <xdr:cNvPr id="58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68008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125</xdr:row>
      <xdr:rowOff>47625</xdr:rowOff>
    </xdr:from>
    <xdr:ext cx="209550" cy="133350"/>
    <xdr:pic>
      <xdr:nvPicPr>
        <xdr:cNvPr id="58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0008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132</xdr:row>
      <xdr:rowOff>47625</xdr:rowOff>
    </xdr:from>
    <xdr:ext cx="209550" cy="133350"/>
    <xdr:pic>
      <xdr:nvPicPr>
        <xdr:cNvPr id="58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2009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143</xdr:row>
      <xdr:rowOff>47625</xdr:rowOff>
    </xdr:from>
    <xdr:ext cx="209550" cy="133350"/>
    <xdr:pic>
      <xdr:nvPicPr>
        <xdr:cNvPr id="58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009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150</xdr:row>
      <xdr:rowOff>47625</xdr:rowOff>
    </xdr:from>
    <xdr:ext cx="209550" cy="133350"/>
    <xdr:pic>
      <xdr:nvPicPr>
        <xdr:cNvPr id="58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6009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157</xdr:row>
      <xdr:rowOff>47625</xdr:rowOff>
    </xdr:from>
    <xdr:ext cx="209550" cy="133350"/>
    <xdr:pic>
      <xdr:nvPicPr>
        <xdr:cNvPr id="59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8009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159</xdr:row>
      <xdr:rowOff>47625</xdr:rowOff>
    </xdr:from>
    <xdr:ext cx="209550" cy="133350"/>
    <xdr:pic>
      <xdr:nvPicPr>
        <xdr:cNvPr id="59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80010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166</xdr:row>
      <xdr:rowOff>47625</xdr:rowOff>
    </xdr:from>
    <xdr:ext cx="209550" cy="133350"/>
    <xdr:pic>
      <xdr:nvPicPr>
        <xdr:cNvPr id="59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82010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168</xdr:row>
      <xdr:rowOff>47625</xdr:rowOff>
    </xdr:from>
    <xdr:ext cx="209550" cy="133350"/>
    <xdr:pic>
      <xdr:nvPicPr>
        <xdr:cNvPr id="59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84010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189</xdr:row>
      <xdr:rowOff>47625</xdr:rowOff>
    </xdr:from>
    <xdr:ext cx="209550" cy="133350"/>
    <xdr:pic>
      <xdr:nvPicPr>
        <xdr:cNvPr id="59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86010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197</xdr:row>
      <xdr:rowOff>47625</xdr:rowOff>
    </xdr:from>
    <xdr:ext cx="209550" cy="133350"/>
    <xdr:pic>
      <xdr:nvPicPr>
        <xdr:cNvPr id="59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8801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209</xdr:row>
      <xdr:rowOff>47625</xdr:rowOff>
    </xdr:from>
    <xdr:ext cx="209550" cy="133350"/>
    <xdr:pic>
      <xdr:nvPicPr>
        <xdr:cNvPr id="59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90011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211</xdr:row>
      <xdr:rowOff>47625</xdr:rowOff>
    </xdr:from>
    <xdr:ext cx="209550" cy="133350"/>
    <xdr:pic>
      <xdr:nvPicPr>
        <xdr:cNvPr id="59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92011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229</xdr:row>
      <xdr:rowOff>47625</xdr:rowOff>
    </xdr:from>
    <xdr:ext cx="209550" cy="133350"/>
    <xdr:pic>
      <xdr:nvPicPr>
        <xdr:cNvPr id="59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94011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225</xdr:row>
      <xdr:rowOff>47625</xdr:rowOff>
    </xdr:from>
    <xdr:ext cx="209550" cy="133350"/>
    <xdr:pic>
      <xdr:nvPicPr>
        <xdr:cNvPr id="59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96012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230</xdr:row>
      <xdr:rowOff>47625</xdr:rowOff>
    </xdr:from>
    <xdr:ext cx="209550" cy="133350"/>
    <xdr:pic>
      <xdr:nvPicPr>
        <xdr:cNvPr id="60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98012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243</xdr:row>
      <xdr:rowOff>47625</xdr:rowOff>
    </xdr:from>
    <xdr:ext cx="209550" cy="133350"/>
    <xdr:pic>
      <xdr:nvPicPr>
        <xdr:cNvPr id="60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00012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244</xdr:row>
      <xdr:rowOff>47625</xdr:rowOff>
    </xdr:from>
    <xdr:ext cx="209550" cy="133350"/>
    <xdr:pic>
      <xdr:nvPicPr>
        <xdr:cNvPr id="60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02012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247</xdr:row>
      <xdr:rowOff>47625</xdr:rowOff>
    </xdr:from>
    <xdr:ext cx="209550" cy="133350"/>
    <xdr:pic>
      <xdr:nvPicPr>
        <xdr:cNvPr id="60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04013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285</xdr:row>
      <xdr:rowOff>47625</xdr:rowOff>
    </xdr:from>
    <xdr:ext cx="209550" cy="133350"/>
    <xdr:pic>
      <xdr:nvPicPr>
        <xdr:cNvPr id="60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06013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318</xdr:row>
      <xdr:rowOff>47625</xdr:rowOff>
    </xdr:from>
    <xdr:ext cx="209550" cy="133350"/>
    <xdr:pic>
      <xdr:nvPicPr>
        <xdr:cNvPr id="60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08013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322</xdr:row>
      <xdr:rowOff>47625</xdr:rowOff>
    </xdr:from>
    <xdr:ext cx="209550" cy="133350"/>
    <xdr:pic>
      <xdr:nvPicPr>
        <xdr:cNvPr id="60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0013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330</xdr:row>
      <xdr:rowOff>47625</xdr:rowOff>
    </xdr:from>
    <xdr:ext cx="209550" cy="133350"/>
    <xdr:pic>
      <xdr:nvPicPr>
        <xdr:cNvPr id="60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2014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344</xdr:row>
      <xdr:rowOff>47625</xdr:rowOff>
    </xdr:from>
    <xdr:ext cx="209550" cy="133350"/>
    <xdr:pic>
      <xdr:nvPicPr>
        <xdr:cNvPr id="60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4014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364</xdr:row>
      <xdr:rowOff>47625</xdr:rowOff>
    </xdr:from>
    <xdr:ext cx="209550" cy="133350"/>
    <xdr:pic>
      <xdr:nvPicPr>
        <xdr:cNvPr id="60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6014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374</xdr:row>
      <xdr:rowOff>47625</xdr:rowOff>
    </xdr:from>
    <xdr:ext cx="209550" cy="133350"/>
    <xdr:pic>
      <xdr:nvPicPr>
        <xdr:cNvPr id="61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8014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375</xdr:row>
      <xdr:rowOff>47625</xdr:rowOff>
    </xdr:from>
    <xdr:ext cx="209550" cy="133350"/>
    <xdr:pic>
      <xdr:nvPicPr>
        <xdr:cNvPr id="61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20015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379</xdr:row>
      <xdr:rowOff>47625</xdr:rowOff>
    </xdr:from>
    <xdr:ext cx="209550" cy="133350"/>
    <xdr:pic>
      <xdr:nvPicPr>
        <xdr:cNvPr id="61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22015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405</xdr:row>
      <xdr:rowOff>47625</xdr:rowOff>
    </xdr:from>
    <xdr:ext cx="209550" cy="133350"/>
    <xdr:pic>
      <xdr:nvPicPr>
        <xdr:cNvPr id="61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24015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406</xdr:row>
      <xdr:rowOff>47625</xdr:rowOff>
    </xdr:from>
    <xdr:ext cx="209550" cy="133350"/>
    <xdr:pic>
      <xdr:nvPicPr>
        <xdr:cNvPr id="61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26015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416</xdr:row>
      <xdr:rowOff>47625</xdr:rowOff>
    </xdr:from>
    <xdr:ext cx="209550" cy="133350"/>
    <xdr:pic>
      <xdr:nvPicPr>
        <xdr:cNvPr id="61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2801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425</xdr:row>
      <xdr:rowOff>47625</xdr:rowOff>
    </xdr:from>
    <xdr:ext cx="209550" cy="133350"/>
    <xdr:pic>
      <xdr:nvPicPr>
        <xdr:cNvPr id="61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300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437</xdr:row>
      <xdr:rowOff>47625</xdr:rowOff>
    </xdr:from>
    <xdr:ext cx="209550" cy="133350"/>
    <xdr:pic>
      <xdr:nvPicPr>
        <xdr:cNvPr id="61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32016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443</xdr:row>
      <xdr:rowOff>47625</xdr:rowOff>
    </xdr:from>
    <xdr:ext cx="209550" cy="133350"/>
    <xdr:pic>
      <xdr:nvPicPr>
        <xdr:cNvPr id="61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34016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456</xdr:row>
      <xdr:rowOff>47625</xdr:rowOff>
    </xdr:from>
    <xdr:ext cx="209550" cy="133350"/>
    <xdr:pic>
      <xdr:nvPicPr>
        <xdr:cNvPr id="61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36017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457</xdr:row>
      <xdr:rowOff>47625</xdr:rowOff>
    </xdr:from>
    <xdr:ext cx="209550" cy="133350"/>
    <xdr:pic>
      <xdr:nvPicPr>
        <xdr:cNvPr id="62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38017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474</xdr:row>
      <xdr:rowOff>47625</xdr:rowOff>
    </xdr:from>
    <xdr:ext cx="209550" cy="133350"/>
    <xdr:pic>
      <xdr:nvPicPr>
        <xdr:cNvPr id="62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40017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478</xdr:row>
      <xdr:rowOff>47625</xdr:rowOff>
    </xdr:from>
    <xdr:ext cx="209550" cy="133350"/>
    <xdr:pic>
      <xdr:nvPicPr>
        <xdr:cNvPr id="62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42017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481</xdr:row>
      <xdr:rowOff>47625</xdr:rowOff>
    </xdr:from>
    <xdr:ext cx="209550" cy="133350"/>
    <xdr:pic>
      <xdr:nvPicPr>
        <xdr:cNvPr id="62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44018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482</xdr:row>
      <xdr:rowOff>47625</xdr:rowOff>
    </xdr:from>
    <xdr:ext cx="209550" cy="133350"/>
    <xdr:pic>
      <xdr:nvPicPr>
        <xdr:cNvPr id="62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4601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484</xdr:row>
      <xdr:rowOff>47625</xdr:rowOff>
    </xdr:from>
    <xdr:ext cx="209550" cy="133350"/>
    <xdr:pic>
      <xdr:nvPicPr>
        <xdr:cNvPr id="62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48018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487</xdr:row>
      <xdr:rowOff>47625</xdr:rowOff>
    </xdr:from>
    <xdr:ext cx="209550" cy="133350"/>
    <xdr:pic>
      <xdr:nvPicPr>
        <xdr:cNvPr id="62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50018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488</xdr:row>
      <xdr:rowOff>47625</xdr:rowOff>
    </xdr:from>
    <xdr:ext cx="209550" cy="133350"/>
    <xdr:pic>
      <xdr:nvPicPr>
        <xdr:cNvPr id="62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52019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491</xdr:row>
      <xdr:rowOff>47625</xdr:rowOff>
    </xdr:from>
    <xdr:ext cx="209550" cy="133350"/>
    <xdr:pic>
      <xdr:nvPicPr>
        <xdr:cNvPr id="62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54019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66675</xdr:colOff>
      <xdr:row>27</xdr:row>
      <xdr:rowOff>38100</xdr:rowOff>
    </xdr:from>
    <xdr:ext cx="212725" cy="127635"/>
    <xdr:pic>
      <xdr:nvPicPr>
        <xdr:cNvPr id="629" name="Picture 62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91287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30</xdr:row>
      <xdr:rowOff>38100</xdr:rowOff>
    </xdr:from>
    <xdr:ext cx="212725" cy="127635"/>
    <xdr:pic>
      <xdr:nvPicPr>
        <xdr:cNvPr id="630" name="Picture 62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93287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38</xdr:row>
      <xdr:rowOff>38100</xdr:rowOff>
    </xdr:from>
    <xdr:ext cx="212725" cy="127635"/>
    <xdr:pic>
      <xdr:nvPicPr>
        <xdr:cNvPr id="631" name="Picture 63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95287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79</xdr:row>
      <xdr:rowOff>38100</xdr:rowOff>
    </xdr:from>
    <xdr:ext cx="212725" cy="127635"/>
    <xdr:pic>
      <xdr:nvPicPr>
        <xdr:cNvPr id="632" name="Picture 63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97287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83</xdr:row>
      <xdr:rowOff>38100</xdr:rowOff>
    </xdr:from>
    <xdr:ext cx="212725" cy="127635"/>
    <xdr:pic>
      <xdr:nvPicPr>
        <xdr:cNvPr id="633" name="Picture 63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99288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86</xdr:row>
      <xdr:rowOff>38100</xdr:rowOff>
    </xdr:from>
    <xdr:ext cx="212725" cy="127635"/>
    <xdr:pic>
      <xdr:nvPicPr>
        <xdr:cNvPr id="634" name="Picture 63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01288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87</xdr:row>
      <xdr:rowOff>38100</xdr:rowOff>
    </xdr:from>
    <xdr:ext cx="212725" cy="127635"/>
    <xdr:pic>
      <xdr:nvPicPr>
        <xdr:cNvPr id="635" name="Picture 63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03288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141</xdr:row>
      <xdr:rowOff>38100</xdr:rowOff>
    </xdr:from>
    <xdr:ext cx="212725" cy="127635"/>
    <xdr:pic>
      <xdr:nvPicPr>
        <xdr:cNvPr id="636" name="Picture 63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05288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144</xdr:row>
      <xdr:rowOff>38100</xdr:rowOff>
    </xdr:from>
    <xdr:ext cx="212725" cy="127635"/>
    <xdr:pic>
      <xdr:nvPicPr>
        <xdr:cNvPr id="637" name="Picture 63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07289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177</xdr:row>
      <xdr:rowOff>38100</xdr:rowOff>
    </xdr:from>
    <xdr:ext cx="212725" cy="127635"/>
    <xdr:pic>
      <xdr:nvPicPr>
        <xdr:cNvPr id="638" name="Picture 63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09289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180</xdr:row>
      <xdr:rowOff>38100</xdr:rowOff>
    </xdr:from>
    <xdr:ext cx="212725" cy="127635"/>
    <xdr:pic>
      <xdr:nvPicPr>
        <xdr:cNvPr id="639" name="Picture 63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11289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190</xdr:row>
      <xdr:rowOff>38100</xdr:rowOff>
    </xdr:from>
    <xdr:ext cx="212725" cy="127635"/>
    <xdr:pic>
      <xdr:nvPicPr>
        <xdr:cNvPr id="640" name="Picture 63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13289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192</xdr:row>
      <xdr:rowOff>38100</xdr:rowOff>
    </xdr:from>
    <xdr:ext cx="212725" cy="127635"/>
    <xdr:pic>
      <xdr:nvPicPr>
        <xdr:cNvPr id="641" name="Picture 64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15290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204</xdr:row>
      <xdr:rowOff>38100</xdr:rowOff>
    </xdr:from>
    <xdr:ext cx="212725" cy="127635"/>
    <xdr:pic>
      <xdr:nvPicPr>
        <xdr:cNvPr id="642" name="Picture 64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17290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215</xdr:row>
      <xdr:rowOff>38100</xdr:rowOff>
    </xdr:from>
    <xdr:ext cx="212725" cy="127635"/>
    <xdr:pic>
      <xdr:nvPicPr>
        <xdr:cNvPr id="643" name="Picture 64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19290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216</xdr:row>
      <xdr:rowOff>38100</xdr:rowOff>
    </xdr:from>
    <xdr:ext cx="212725" cy="127635"/>
    <xdr:pic>
      <xdr:nvPicPr>
        <xdr:cNvPr id="644" name="Picture 64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21290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240</xdr:row>
      <xdr:rowOff>38100</xdr:rowOff>
    </xdr:from>
    <xdr:ext cx="212725" cy="127635"/>
    <xdr:pic>
      <xdr:nvPicPr>
        <xdr:cNvPr id="645" name="Picture 64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23291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271</xdr:row>
      <xdr:rowOff>38100</xdr:rowOff>
    </xdr:from>
    <xdr:ext cx="212725" cy="127635"/>
    <xdr:pic>
      <xdr:nvPicPr>
        <xdr:cNvPr id="646" name="Picture 64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25291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287</xdr:row>
      <xdr:rowOff>38100</xdr:rowOff>
    </xdr:from>
    <xdr:ext cx="212725" cy="127635"/>
    <xdr:pic>
      <xdr:nvPicPr>
        <xdr:cNvPr id="647" name="Picture 64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27291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302</xdr:row>
      <xdr:rowOff>38100</xdr:rowOff>
    </xdr:from>
    <xdr:ext cx="212725" cy="127635"/>
    <xdr:pic>
      <xdr:nvPicPr>
        <xdr:cNvPr id="648" name="Picture 64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29291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305</xdr:row>
      <xdr:rowOff>38100</xdr:rowOff>
    </xdr:from>
    <xdr:ext cx="212725" cy="127635"/>
    <xdr:pic>
      <xdr:nvPicPr>
        <xdr:cNvPr id="649" name="Picture 64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31292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310</xdr:row>
      <xdr:rowOff>38100</xdr:rowOff>
    </xdr:from>
    <xdr:ext cx="212725" cy="127635"/>
    <xdr:pic>
      <xdr:nvPicPr>
        <xdr:cNvPr id="650" name="Picture 64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33292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321</xdr:row>
      <xdr:rowOff>38100</xdr:rowOff>
    </xdr:from>
    <xdr:ext cx="212725" cy="127635"/>
    <xdr:pic>
      <xdr:nvPicPr>
        <xdr:cNvPr id="651" name="Picture 65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35292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327</xdr:row>
      <xdr:rowOff>38100</xdr:rowOff>
    </xdr:from>
    <xdr:ext cx="212725" cy="127635"/>
    <xdr:pic>
      <xdr:nvPicPr>
        <xdr:cNvPr id="652" name="Picture 65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37292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370</xdr:row>
      <xdr:rowOff>38100</xdr:rowOff>
    </xdr:from>
    <xdr:ext cx="212725" cy="127635"/>
    <xdr:pic>
      <xdr:nvPicPr>
        <xdr:cNvPr id="653" name="Picture 65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39293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380</xdr:row>
      <xdr:rowOff>38100</xdr:rowOff>
    </xdr:from>
    <xdr:ext cx="212725" cy="127635"/>
    <xdr:pic>
      <xdr:nvPicPr>
        <xdr:cNvPr id="654" name="Picture 65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41293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388</xdr:row>
      <xdr:rowOff>38100</xdr:rowOff>
    </xdr:from>
    <xdr:ext cx="212725" cy="127635"/>
    <xdr:pic>
      <xdr:nvPicPr>
        <xdr:cNvPr id="655" name="Picture 65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43293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429</xdr:row>
      <xdr:rowOff>38100</xdr:rowOff>
    </xdr:from>
    <xdr:ext cx="212725" cy="127635"/>
    <xdr:pic>
      <xdr:nvPicPr>
        <xdr:cNvPr id="656" name="Picture 65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45293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431</xdr:row>
      <xdr:rowOff>38100</xdr:rowOff>
    </xdr:from>
    <xdr:ext cx="212725" cy="127635"/>
    <xdr:pic>
      <xdr:nvPicPr>
        <xdr:cNvPr id="657" name="Picture 65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47294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444</xdr:row>
      <xdr:rowOff>38100</xdr:rowOff>
    </xdr:from>
    <xdr:ext cx="212725" cy="127635"/>
    <xdr:pic>
      <xdr:nvPicPr>
        <xdr:cNvPr id="658" name="Picture 65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49294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467</xdr:row>
      <xdr:rowOff>38100</xdr:rowOff>
    </xdr:from>
    <xdr:ext cx="212725" cy="127635"/>
    <xdr:pic>
      <xdr:nvPicPr>
        <xdr:cNvPr id="659" name="Picture 65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51294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50</xdr:row>
      <xdr:rowOff>38100</xdr:rowOff>
    </xdr:from>
    <xdr:ext cx="212725" cy="138430"/>
    <xdr:pic>
      <xdr:nvPicPr>
        <xdr:cNvPr id="660" name="Picture 65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0371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165</xdr:row>
      <xdr:rowOff>38100</xdr:rowOff>
    </xdr:from>
    <xdr:ext cx="212725" cy="138430"/>
    <xdr:pic>
      <xdr:nvPicPr>
        <xdr:cNvPr id="661" name="Picture 66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0571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200</xdr:row>
      <xdr:rowOff>38100</xdr:rowOff>
    </xdr:from>
    <xdr:ext cx="212725" cy="138430"/>
    <xdr:pic>
      <xdr:nvPicPr>
        <xdr:cNvPr id="662" name="Picture 66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0772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223</xdr:row>
      <xdr:rowOff>38100</xdr:rowOff>
    </xdr:from>
    <xdr:ext cx="212725" cy="138430"/>
    <xdr:pic>
      <xdr:nvPicPr>
        <xdr:cNvPr id="663" name="Picture 66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0972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237</xdr:row>
      <xdr:rowOff>38100</xdr:rowOff>
    </xdr:from>
    <xdr:ext cx="212725" cy="138430"/>
    <xdr:pic>
      <xdr:nvPicPr>
        <xdr:cNvPr id="664" name="Picture 66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1172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238</xdr:row>
      <xdr:rowOff>38100</xdr:rowOff>
    </xdr:from>
    <xdr:ext cx="212725" cy="138430"/>
    <xdr:pic>
      <xdr:nvPicPr>
        <xdr:cNvPr id="665" name="Picture 66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1372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248</xdr:row>
      <xdr:rowOff>38100</xdr:rowOff>
    </xdr:from>
    <xdr:ext cx="212725" cy="138430"/>
    <xdr:pic>
      <xdr:nvPicPr>
        <xdr:cNvPr id="666" name="Picture 66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1572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274</xdr:row>
      <xdr:rowOff>38100</xdr:rowOff>
    </xdr:from>
    <xdr:ext cx="212725" cy="138430"/>
    <xdr:pic>
      <xdr:nvPicPr>
        <xdr:cNvPr id="667" name="Picture 66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1772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280</xdr:row>
      <xdr:rowOff>38100</xdr:rowOff>
    </xdr:from>
    <xdr:ext cx="212725" cy="138430"/>
    <xdr:pic>
      <xdr:nvPicPr>
        <xdr:cNvPr id="668" name="Picture 66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1972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283</xdr:row>
      <xdr:rowOff>38100</xdr:rowOff>
    </xdr:from>
    <xdr:ext cx="212725" cy="138430"/>
    <xdr:pic>
      <xdr:nvPicPr>
        <xdr:cNvPr id="669" name="Picture 66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2172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297</xdr:row>
      <xdr:rowOff>38100</xdr:rowOff>
    </xdr:from>
    <xdr:ext cx="212725" cy="138430"/>
    <xdr:pic>
      <xdr:nvPicPr>
        <xdr:cNvPr id="670" name="Picture 66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2372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303</xdr:row>
      <xdr:rowOff>38100</xdr:rowOff>
    </xdr:from>
    <xdr:ext cx="212725" cy="138430"/>
    <xdr:pic>
      <xdr:nvPicPr>
        <xdr:cNvPr id="671" name="Picture 67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2572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306</xdr:row>
      <xdr:rowOff>38100</xdr:rowOff>
    </xdr:from>
    <xdr:ext cx="212725" cy="138430"/>
    <xdr:pic>
      <xdr:nvPicPr>
        <xdr:cNvPr id="672" name="Picture 67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2772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311</xdr:row>
      <xdr:rowOff>38100</xdr:rowOff>
    </xdr:from>
    <xdr:ext cx="212725" cy="138430"/>
    <xdr:pic>
      <xdr:nvPicPr>
        <xdr:cNvPr id="673" name="Picture 67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2972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314</xdr:row>
      <xdr:rowOff>38100</xdr:rowOff>
    </xdr:from>
    <xdr:ext cx="212725" cy="138430"/>
    <xdr:pic>
      <xdr:nvPicPr>
        <xdr:cNvPr id="674" name="Picture 67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3172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317</xdr:row>
      <xdr:rowOff>38100</xdr:rowOff>
    </xdr:from>
    <xdr:ext cx="212725" cy="138430"/>
    <xdr:pic>
      <xdr:nvPicPr>
        <xdr:cNvPr id="675" name="Picture 67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3372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325</xdr:row>
      <xdr:rowOff>38100</xdr:rowOff>
    </xdr:from>
    <xdr:ext cx="212725" cy="138430"/>
    <xdr:pic>
      <xdr:nvPicPr>
        <xdr:cNvPr id="676" name="Picture 67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3572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328</xdr:row>
      <xdr:rowOff>38100</xdr:rowOff>
    </xdr:from>
    <xdr:ext cx="212725" cy="138430"/>
    <xdr:pic>
      <xdr:nvPicPr>
        <xdr:cNvPr id="677" name="Picture 67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3772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345</xdr:row>
      <xdr:rowOff>38100</xdr:rowOff>
    </xdr:from>
    <xdr:ext cx="212725" cy="138430"/>
    <xdr:pic>
      <xdr:nvPicPr>
        <xdr:cNvPr id="678" name="Picture 67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3972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333</xdr:row>
      <xdr:rowOff>38100</xdr:rowOff>
    </xdr:from>
    <xdr:ext cx="212725" cy="138430"/>
    <xdr:pic>
      <xdr:nvPicPr>
        <xdr:cNvPr id="679" name="Picture 67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4172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335</xdr:row>
      <xdr:rowOff>38100</xdr:rowOff>
    </xdr:from>
    <xdr:ext cx="212725" cy="138430"/>
    <xdr:pic>
      <xdr:nvPicPr>
        <xdr:cNvPr id="680" name="Picture 67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4372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339</xdr:row>
      <xdr:rowOff>38100</xdr:rowOff>
    </xdr:from>
    <xdr:ext cx="212725" cy="138430"/>
    <xdr:pic>
      <xdr:nvPicPr>
        <xdr:cNvPr id="681" name="Picture 68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4572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349</xdr:row>
      <xdr:rowOff>38100</xdr:rowOff>
    </xdr:from>
    <xdr:ext cx="212725" cy="138430"/>
    <xdr:pic>
      <xdr:nvPicPr>
        <xdr:cNvPr id="682" name="Picture 68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4772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350</xdr:row>
      <xdr:rowOff>38100</xdr:rowOff>
    </xdr:from>
    <xdr:ext cx="212725" cy="138430"/>
    <xdr:pic>
      <xdr:nvPicPr>
        <xdr:cNvPr id="683" name="Picture 68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4972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351</xdr:row>
      <xdr:rowOff>38100</xdr:rowOff>
    </xdr:from>
    <xdr:ext cx="212725" cy="138430"/>
    <xdr:pic>
      <xdr:nvPicPr>
        <xdr:cNvPr id="684" name="Picture 68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5172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355</xdr:row>
      <xdr:rowOff>38100</xdr:rowOff>
    </xdr:from>
    <xdr:ext cx="212725" cy="138430"/>
    <xdr:pic>
      <xdr:nvPicPr>
        <xdr:cNvPr id="685" name="Picture 68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5372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358</xdr:row>
      <xdr:rowOff>38100</xdr:rowOff>
    </xdr:from>
    <xdr:ext cx="212725" cy="138430"/>
    <xdr:pic>
      <xdr:nvPicPr>
        <xdr:cNvPr id="686" name="Picture 68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5572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359</xdr:row>
      <xdr:rowOff>38100</xdr:rowOff>
    </xdr:from>
    <xdr:ext cx="212725" cy="138430"/>
    <xdr:pic>
      <xdr:nvPicPr>
        <xdr:cNvPr id="687" name="Picture 68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5772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360</xdr:row>
      <xdr:rowOff>38100</xdr:rowOff>
    </xdr:from>
    <xdr:ext cx="212725" cy="138430"/>
    <xdr:pic>
      <xdr:nvPicPr>
        <xdr:cNvPr id="688" name="Picture 68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5972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365</xdr:row>
      <xdr:rowOff>38100</xdr:rowOff>
    </xdr:from>
    <xdr:ext cx="212725" cy="138430"/>
    <xdr:pic>
      <xdr:nvPicPr>
        <xdr:cNvPr id="689" name="Picture 68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6172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371</xdr:row>
      <xdr:rowOff>38100</xdr:rowOff>
    </xdr:from>
    <xdr:ext cx="212725" cy="138430"/>
    <xdr:pic>
      <xdr:nvPicPr>
        <xdr:cNvPr id="690" name="Picture 68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6372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372</xdr:row>
      <xdr:rowOff>38100</xdr:rowOff>
    </xdr:from>
    <xdr:ext cx="212725" cy="138430"/>
    <xdr:pic>
      <xdr:nvPicPr>
        <xdr:cNvPr id="691" name="Picture 69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6572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373</xdr:row>
      <xdr:rowOff>38100</xdr:rowOff>
    </xdr:from>
    <xdr:ext cx="212725" cy="138430"/>
    <xdr:pic>
      <xdr:nvPicPr>
        <xdr:cNvPr id="692" name="Picture 69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6772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376</xdr:row>
      <xdr:rowOff>38100</xdr:rowOff>
    </xdr:from>
    <xdr:ext cx="212725" cy="138430"/>
    <xdr:pic>
      <xdr:nvPicPr>
        <xdr:cNvPr id="693" name="Picture 69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6972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381</xdr:row>
      <xdr:rowOff>38100</xdr:rowOff>
    </xdr:from>
    <xdr:ext cx="212725" cy="138430"/>
    <xdr:pic>
      <xdr:nvPicPr>
        <xdr:cNvPr id="694" name="Picture 69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7172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382</xdr:row>
      <xdr:rowOff>38100</xdr:rowOff>
    </xdr:from>
    <xdr:ext cx="212725" cy="138430"/>
    <xdr:pic>
      <xdr:nvPicPr>
        <xdr:cNvPr id="695" name="Picture 69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7372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383</xdr:row>
      <xdr:rowOff>38100</xdr:rowOff>
    </xdr:from>
    <xdr:ext cx="212725" cy="138430"/>
    <xdr:pic>
      <xdr:nvPicPr>
        <xdr:cNvPr id="696" name="Picture 69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7572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385</xdr:row>
      <xdr:rowOff>38100</xdr:rowOff>
    </xdr:from>
    <xdr:ext cx="212725" cy="138430"/>
    <xdr:pic>
      <xdr:nvPicPr>
        <xdr:cNvPr id="697" name="Picture 69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7772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389</xdr:row>
      <xdr:rowOff>38100</xdr:rowOff>
    </xdr:from>
    <xdr:ext cx="212725" cy="138430"/>
    <xdr:pic>
      <xdr:nvPicPr>
        <xdr:cNvPr id="698" name="Picture 69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7972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390</xdr:row>
      <xdr:rowOff>38100</xdr:rowOff>
    </xdr:from>
    <xdr:ext cx="212725" cy="138430"/>
    <xdr:pic>
      <xdr:nvPicPr>
        <xdr:cNvPr id="699" name="Picture 69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8172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393</xdr:row>
      <xdr:rowOff>38100</xdr:rowOff>
    </xdr:from>
    <xdr:ext cx="212725" cy="138430"/>
    <xdr:pic>
      <xdr:nvPicPr>
        <xdr:cNvPr id="700" name="Picture 69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8372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395</xdr:row>
      <xdr:rowOff>38100</xdr:rowOff>
    </xdr:from>
    <xdr:ext cx="212725" cy="138430"/>
    <xdr:pic>
      <xdr:nvPicPr>
        <xdr:cNvPr id="701" name="Picture 70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8572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396</xdr:row>
      <xdr:rowOff>38100</xdr:rowOff>
    </xdr:from>
    <xdr:ext cx="212725" cy="138430"/>
    <xdr:pic>
      <xdr:nvPicPr>
        <xdr:cNvPr id="702" name="Picture 70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8773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397</xdr:row>
      <xdr:rowOff>38100</xdr:rowOff>
    </xdr:from>
    <xdr:ext cx="212725" cy="138430"/>
    <xdr:pic>
      <xdr:nvPicPr>
        <xdr:cNvPr id="703" name="Picture 70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8973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399</xdr:row>
      <xdr:rowOff>38100</xdr:rowOff>
    </xdr:from>
    <xdr:ext cx="212725" cy="138430"/>
    <xdr:pic>
      <xdr:nvPicPr>
        <xdr:cNvPr id="704" name="Picture 70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9173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403</xdr:row>
      <xdr:rowOff>38100</xdr:rowOff>
    </xdr:from>
    <xdr:ext cx="212725" cy="138430"/>
    <xdr:pic>
      <xdr:nvPicPr>
        <xdr:cNvPr id="705" name="Picture 70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9373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407</xdr:row>
      <xdr:rowOff>38100</xdr:rowOff>
    </xdr:from>
    <xdr:ext cx="212725" cy="138430"/>
    <xdr:pic>
      <xdr:nvPicPr>
        <xdr:cNvPr id="706" name="Picture 70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9573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408</xdr:row>
      <xdr:rowOff>38100</xdr:rowOff>
    </xdr:from>
    <xdr:ext cx="212725" cy="138430"/>
    <xdr:pic>
      <xdr:nvPicPr>
        <xdr:cNvPr id="707" name="Picture 70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9773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409</xdr:row>
      <xdr:rowOff>38100</xdr:rowOff>
    </xdr:from>
    <xdr:ext cx="212725" cy="138430"/>
    <xdr:pic>
      <xdr:nvPicPr>
        <xdr:cNvPr id="708" name="Picture 70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9973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411</xdr:row>
      <xdr:rowOff>38100</xdr:rowOff>
    </xdr:from>
    <xdr:ext cx="212725" cy="138430"/>
    <xdr:pic>
      <xdr:nvPicPr>
        <xdr:cNvPr id="709" name="Picture 70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0173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414</xdr:row>
      <xdr:rowOff>38100</xdr:rowOff>
    </xdr:from>
    <xdr:ext cx="212725" cy="138430"/>
    <xdr:pic>
      <xdr:nvPicPr>
        <xdr:cNvPr id="710" name="Picture 70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0373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417</xdr:row>
      <xdr:rowOff>38100</xdr:rowOff>
    </xdr:from>
    <xdr:ext cx="212725" cy="138430"/>
    <xdr:pic>
      <xdr:nvPicPr>
        <xdr:cNvPr id="711" name="Picture 71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0573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418</xdr:row>
      <xdr:rowOff>38100</xdr:rowOff>
    </xdr:from>
    <xdr:ext cx="212725" cy="138430"/>
    <xdr:pic>
      <xdr:nvPicPr>
        <xdr:cNvPr id="712" name="Picture 71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0773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419</xdr:row>
      <xdr:rowOff>38100</xdr:rowOff>
    </xdr:from>
    <xdr:ext cx="212725" cy="138430"/>
    <xdr:pic>
      <xdr:nvPicPr>
        <xdr:cNvPr id="713" name="Picture 71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0973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420</xdr:row>
      <xdr:rowOff>38100</xdr:rowOff>
    </xdr:from>
    <xdr:ext cx="212725" cy="138430"/>
    <xdr:pic>
      <xdr:nvPicPr>
        <xdr:cNvPr id="714" name="Picture 71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173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423</xdr:row>
      <xdr:rowOff>38100</xdr:rowOff>
    </xdr:from>
    <xdr:ext cx="212725" cy="138430"/>
    <xdr:pic>
      <xdr:nvPicPr>
        <xdr:cNvPr id="715" name="Picture 71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373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424</xdr:row>
      <xdr:rowOff>38100</xdr:rowOff>
    </xdr:from>
    <xdr:ext cx="212725" cy="138430"/>
    <xdr:pic>
      <xdr:nvPicPr>
        <xdr:cNvPr id="716" name="Picture 71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573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426</xdr:row>
      <xdr:rowOff>38100</xdr:rowOff>
    </xdr:from>
    <xdr:ext cx="212725" cy="138430"/>
    <xdr:pic>
      <xdr:nvPicPr>
        <xdr:cNvPr id="717" name="Picture 71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773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433</xdr:row>
      <xdr:rowOff>38100</xdr:rowOff>
    </xdr:from>
    <xdr:ext cx="212725" cy="138430"/>
    <xdr:pic>
      <xdr:nvPicPr>
        <xdr:cNvPr id="718" name="Picture 71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973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435</xdr:row>
      <xdr:rowOff>38100</xdr:rowOff>
    </xdr:from>
    <xdr:ext cx="212725" cy="138430"/>
    <xdr:pic>
      <xdr:nvPicPr>
        <xdr:cNvPr id="719" name="Picture 71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2173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438</xdr:row>
      <xdr:rowOff>38100</xdr:rowOff>
    </xdr:from>
    <xdr:ext cx="212725" cy="138430"/>
    <xdr:pic>
      <xdr:nvPicPr>
        <xdr:cNvPr id="720" name="Picture 71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2373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439</xdr:row>
      <xdr:rowOff>38100</xdr:rowOff>
    </xdr:from>
    <xdr:ext cx="212725" cy="138430"/>
    <xdr:pic>
      <xdr:nvPicPr>
        <xdr:cNvPr id="721" name="Picture 72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2573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440</xdr:row>
      <xdr:rowOff>38100</xdr:rowOff>
    </xdr:from>
    <xdr:ext cx="212725" cy="138430"/>
    <xdr:pic>
      <xdr:nvPicPr>
        <xdr:cNvPr id="722" name="Picture 72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2773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441</xdr:row>
      <xdr:rowOff>38100</xdr:rowOff>
    </xdr:from>
    <xdr:ext cx="212725" cy="138430"/>
    <xdr:pic>
      <xdr:nvPicPr>
        <xdr:cNvPr id="723" name="Picture 72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2973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442</xdr:row>
      <xdr:rowOff>38100</xdr:rowOff>
    </xdr:from>
    <xdr:ext cx="212725" cy="138430"/>
    <xdr:pic>
      <xdr:nvPicPr>
        <xdr:cNvPr id="724" name="Picture 72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3173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446</xdr:row>
      <xdr:rowOff>38100</xdr:rowOff>
    </xdr:from>
    <xdr:ext cx="212725" cy="138430"/>
    <xdr:pic>
      <xdr:nvPicPr>
        <xdr:cNvPr id="725" name="Picture 72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3373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449</xdr:row>
      <xdr:rowOff>38100</xdr:rowOff>
    </xdr:from>
    <xdr:ext cx="212725" cy="138430"/>
    <xdr:pic>
      <xdr:nvPicPr>
        <xdr:cNvPr id="726" name="Picture 72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3573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450</xdr:row>
      <xdr:rowOff>38100</xdr:rowOff>
    </xdr:from>
    <xdr:ext cx="212725" cy="138430"/>
    <xdr:pic>
      <xdr:nvPicPr>
        <xdr:cNvPr id="727" name="Picture 72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3773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451</xdr:row>
      <xdr:rowOff>38100</xdr:rowOff>
    </xdr:from>
    <xdr:ext cx="212725" cy="138430"/>
    <xdr:pic>
      <xdr:nvPicPr>
        <xdr:cNvPr id="728" name="Picture 72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3973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454</xdr:row>
      <xdr:rowOff>38100</xdr:rowOff>
    </xdr:from>
    <xdr:ext cx="212725" cy="138430"/>
    <xdr:pic>
      <xdr:nvPicPr>
        <xdr:cNvPr id="729" name="Picture 72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4173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455</xdr:row>
      <xdr:rowOff>38100</xdr:rowOff>
    </xdr:from>
    <xdr:ext cx="212725" cy="138430"/>
    <xdr:pic>
      <xdr:nvPicPr>
        <xdr:cNvPr id="730" name="Picture 72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4373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459</xdr:row>
      <xdr:rowOff>38100</xdr:rowOff>
    </xdr:from>
    <xdr:ext cx="212725" cy="138430"/>
    <xdr:pic>
      <xdr:nvPicPr>
        <xdr:cNvPr id="731" name="Picture 73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4573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460</xdr:row>
      <xdr:rowOff>38100</xdr:rowOff>
    </xdr:from>
    <xdr:ext cx="212725" cy="138430"/>
    <xdr:pic>
      <xdr:nvPicPr>
        <xdr:cNvPr id="732" name="Picture 73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4773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461</xdr:row>
      <xdr:rowOff>38100</xdr:rowOff>
    </xdr:from>
    <xdr:ext cx="212725" cy="138430"/>
    <xdr:pic>
      <xdr:nvPicPr>
        <xdr:cNvPr id="733" name="Picture 73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4973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462</xdr:row>
      <xdr:rowOff>38100</xdr:rowOff>
    </xdr:from>
    <xdr:ext cx="212725" cy="138430"/>
    <xdr:pic>
      <xdr:nvPicPr>
        <xdr:cNvPr id="734" name="Picture 73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5173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464</xdr:row>
      <xdr:rowOff>38100</xdr:rowOff>
    </xdr:from>
    <xdr:ext cx="212725" cy="138430"/>
    <xdr:pic>
      <xdr:nvPicPr>
        <xdr:cNvPr id="735" name="Picture 73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5373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465</xdr:row>
      <xdr:rowOff>38100</xdr:rowOff>
    </xdr:from>
    <xdr:ext cx="212725" cy="138430"/>
    <xdr:pic>
      <xdr:nvPicPr>
        <xdr:cNvPr id="736" name="Picture 73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5573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466</xdr:row>
      <xdr:rowOff>38100</xdr:rowOff>
    </xdr:from>
    <xdr:ext cx="212725" cy="138430"/>
    <xdr:pic>
      <xdr:nvPicPr>
        <xdr:cNvPr id="737" name="Picture 73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5773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468</xdr:row>
      <xdr:rowOff>38100</xdr:rowOff>
    </xdr:from>
    <xdr:ext cx="212725" cy="138430"/>
    <xdr:pic>
      <xdr:nvPicPr>
        <xdr:cNvPr id="738" name="Picture 73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5973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469</xdr:row>
      <xdr:rowOff>38100</xdr:rowOff>
    </xdr:from>
    <xdr:ext cx="212725" cy="138430"/>
    <xdr:pic>
      <xdr:nvPicPr>
        <xdr:cNvPr id="739" name="Picture 73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6173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470</xdr:row>
      <xdr:rowOff>38100</xdr:rowOff>
    </xdr:from>
    <xdr:ext cx="212725" cy="138430"/>
    <xdr:pic>
      <xdr:nvPicPr>
        <xdr:cNvPr id="740" name="Picture 73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6373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471</xdr:row>
      <xdr:rowOff>38100</xdr:rowOff>
    </xdr:from>
    <xdr:ext cx="212725" cy="138430"/>
    <xdr:pic>
      <xdr:nvPicPr>
        <xdr:cNvPr id="741" name="Picture 74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6573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472</xdr:row>
      <xdr:rowOff>38100</xdr:rowOff>
    </xdr:from>
    <xdr:ext cx="212725" cy="138430"/>
    <xdr:pic>
      <xdr:nvPicPr>
        <xdr:cNvPr id="742" name="Picture 74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6774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473</xdr:row>
      <xdr:rowOff>38100</xdr:rowOff>
    </xdr:from>
    <xdr:ext cx="212725" cy="138430"/>
    <xdr:pic>
      <xdr:nvPicPr>
        <xdr:cNvPr id="743" name="Picture 74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6974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475</xdr:row>
      <xdr:rowOff>38100</xdr:rowOff>
    </xdr:from>
    <xdr:ext cx="212725" cy="138430"/>
    <xdr:pic>
      <xdr:nvPicPr>
        <xdr:cNvPr id="744" name="Picture 74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7174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477</xdr:row>
      <xdr:rowOff>38100</xdr:rowOff>
    </xdr:from>
    <xdr:ext cx="212725" cy="138430"/>
    <xdr:pic>
      <xdr:nvPicPr>
        <xdr:cNvPr id="745" name="Picture 74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7374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479</xdr:row>
      <xdr:rowOff>38100</xdr:rowOff>
    </xdr:from>
    <xdr:ext cx="212725" cy="138430"/>
    <xdr:pic>
      <xdr:nvPicPr>
        <xdr:cNvPr id="746" name="Picture 74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7574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489</xdr:row>
      <xdr:rowOff>38100</xdr:rowOff>
    </xdr:from>
    <xdr:ext cx="212725" cy="138430"/>
    <xdr:pic>
      <xdr:nvPicPr>
        <xdr:cNvPr id="747" name="Picture 74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7774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38100</xdr:colOff>
      <xdr:row>480</xdr:row>
      <xdr:rowOff>28575</xdr:rowOff>
    </xdr:from>
    <xdr:ext cx="212725" cy="138430"/>
    <xdr:pic>
      <xdr:nvPicPr>
        <xdr:cNvPr id="748" name="Picture 747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7421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42</xdr:row>
      <xdr:rowOff>47625</xdr:rowOff>
    </xdr:from>
    <xdr:ext cx="209550" cy="133350"/>
    <xdr:pic>
      <xdr:nvPicPr>
        <xdr:cNvPr id="74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07218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42333</xdr:colOff>
      <xdr:row>158</xdr:row>
      <xdr:rowOff>52916</xdr:rowOff>
    </xdr:from>
    <xdr:ext cx="212725" cy="106045"/>
    <xdr:pic>
      <xdr:nvPicPr>
        <xdr:cNvPr id="750" name="Picture 749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41321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158</xdr:row>
      <xdr:rowOff>52916</xdr:rowOff>
    </xdr:from>
    <xdr:ext cx="212725" cy="106045"/>
    <xdr:pic>
      <xdr:nvPicPr>
        <xdr:cNvPr id="751" name="Picture 75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41321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202</xdr:row>
      <xdr:rowOff>52916</xdr:rowOff>
    </xdr:from>
    <xdr:ext cx="212725" cy="106045"/>
    <xdr:pic>
      <xdr:nvPicPr>
        <xdr:cNvPr id="752" name="Picture 751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43321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202</xdr:row>
      <xdr:rowOff>52916</xdr:rowOff>
    </xdr:from>
    <xdr:ext cx="212725" cy="106045"/>
    <xdr:pic>
      <xdr:nvPicPr>
        <xdr:cNvPr id="753" name="Picture 752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43321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217</xdr:row>
      <xdr:rowOff>52916</xdr:rowOff>
    </xdr:from>
    <xdr:ext cx="212725" cy="106045"/>
    <xdr:pic>
      <xdr:nvPicPr>
        <xdr:cNvPr id="754" name="Picture 753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45321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217</xdr:row>
      <xdr:rowOff>52916</xdr:rowOff>
    </xdr:from>
    <xdr:ext cx="212725" cy="106045"/>
    <xdr:pic>
      <xdr:nvPicPr>
        <xdr:cNvPr id="755" name="Picture 75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45321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341</xdr:row>
      <xdr:rowOff>52916</xdr:rowOff>
    </xdr:from>
    <xdr:ext cx="212725" cy="106045"/>
    <xdr:pic>
      <xdr:nvPicPr>
        <xdr:cNvPr id="756" name="Picture 75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47321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341</xdr:row>
      <xdr:rowOff>52916</xdr:rowOff>
    </xdr:from>
    <xdr:ext cx="212725" cy="106045"/>
    <xdr:pic>
      <xdr:nvPicPr>
        <xdr:cNvPr id="757" name="Picture 756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47321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342</xdr:row>
      <xdr:rowOff>52916</xdr:rowOff>
    </xdr:from>
    <xdr:ext cx="212725" cy="106045"/>
    <xdr:pic>
      <xdr:nvPicPr>
        <xdr:cNvPr id="758" name="Picture 757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49322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342</xdr:row>
      <xdr:rowOff>52916</xdr:rowOff>
    </xdr:from>
    <xdr:ext cx="212725" cy="106045"/>
    <xdr:pic>
      <xdr:nvPicPr>
        <xdr:cNvPr id="759" name="Picture 758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49322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352</xdr:row>
      <xdr:rowOff>52916</xdr:rowOff>
    </xdr:from>
    <xdr:ext cx="212725" cy="106045"/>
    <xdr:pic>
      <xdr:nvPicPr>
        <xdr:cNvPr id="760" name="Picture 759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51322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352</xdr:row>
      <xdr:rowOff>52916</xdr:rowOff>
    </xdr:from>
    <xdr:ext cx="212725" cy="106045"/>
    <xdr:pic>
      <xdr:nvPicPr>
        <xdr:cNvPr id="761" name="Picture 76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51322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6</xdr:col>
      <xdr:colOff>47625</xdr:colOff>
      <xdr:row>74</xdr:row>
      <xdr:rowOff>57150</xdr:rowOff>
    </xdr:from>
    <xdr:to>
      <xdr:col>6</xdr:col>
      <xdr:colOff>257175</xdr:colOff>
      <xdr:row>75</xdr:row>
      <xdr:rowOff>0</xdr:rowOff>
    </xdr:to>
    <xdr:pic>
      <xdr:nvPicPr>
        <xdr:cNvPr id="762" name="Picture 33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768792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212</xdr:row>
      <xdr:rowOff>47625</xdr:rowOff>
    </xdr:from>
    <xdr:to>
      <xdr:col>6</xdr:col>
      <xdr:colOff>257175</xdr:colOff>
      <xdr:row>212</xdr:row>
      <xdr:rowOff>190500</xdr:rowOff>
    </xdr:to>
    <xdr:pic>
      <xdr:nvPicPr>
        <xdr:cNvPr id="763" name="Picture 38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80879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205</xdr:row>
      <xdr:rowOff>47625</xdr:rowOff>
    </xdr:from>
    <xdr:to>
      <xdr:col>6</xdr:col>
      <xdr:colOff>257175</xdr:colOff>
      <xdr:row>205</xdr:row>
      <xdr:rowOff>190500</xdr:rowOff>
    </xdr:to>
    <xdr:pic>
      <xdr:nvPicPr>
        <xdr:cNvPr id="764" name="Picture 42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78879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363</xdr:row>
      <xdr:rowOff>47625</xdr:rowOff>
    </xdr:from>
    <xdr:to>
      <xdr:col>6</xdr:col>
      <xdr:colOff>257175</xdr:colOff>
      <xdr:row>363</xdr:row>
      <xdr:rowOff>190500</xdr:rowOff>
    </xdr:to>
    <xdr:pic>
      <xdr:nvPicPr>
        <xdr:cNvPr id="765" name="Picture 43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848802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205</xdr:row>
      <xdr:rowOff>47625</xdr:rowOff>
    </xdr:from>
    <xdr:to>
      <xdr:col>6</xdr:col>
      <xdr:colOff>257175</xdr:colOff>
      <xdr:row>205</xdr:row>
      <xdr:rowOff>190500</xdr:rowOff>
    </xdr:to>
    <xdr:pic>
      <xdr:nvPicPr>
        <xdr:cNvPr id="766" name="Picture 45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78879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212</xdr:row>
      <xdr:rowOff>47625</xdr:rowOff>
    </xdr:from>
    <xdr:to>
      <xdr:col>6</xdr:col>
      <xdr:colOff>257175</xdr:colOff>
      <xdr:row>212</xdr:row>
      <xdr:rowOff>190500</xdr:rowOff>
    </xdr:to>
    <xdr:pic>
      <xdr:nvPicPr>
        <xdr:cNvPr id="767" name="Picture 46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80879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346</xdr:row>
      <xdr:rowOff>47625</xdr:rowOff>
    </xdr:from>
    <xdr:to>
      <xdr:col>6</xdr:col>
      <xdr:colOff>257175</xdr:colOff>
      <xdr:row>346</xdr:row>
      <xdr:rowOff>190500</xdr:rowOff>
    </xdr:to>
    <xdr:pic>
      <xdr:nvPicPr>
        <xdr:cNvPr id="768" name="Picture 47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82880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1090</xdr:row>
      <xdr:rowOff>31750</xdr:rowOff>
    </xdr:from>
    <xdr:to>
      <xdr:col>0</xdr:col>
      <xdr:colOff>3175</xdr:colOff>
      <xdr:row>1090</xdr:row>
      <xdr:rowOff>170180</xdr:rowOff>
    </xdr:to>
    <xdr:pic>
      <xdr:nvPicPr>
        <xdr:cNvPr id="2" name="Picture 1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1090</xdr:row>
      <xdr:rowOff>31750</xdr:rowOff>
    </xdr:from>
    <xdr:to>
      <xdr:col>0</xdr:col>
      <xdr:colOff>3175</xdr:colOff>
      <xdr:row>1090</xdr:row>
      <xdr:rowOff>170180</xdr:rowOff>
    </xdr:to>
    <xdr:pic>
      <xdr:nvPicPr>
        <xdr:cNvPr id="3" name="Picture 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295275</xdr:colOff>
      <xdr:row>1</xdr:row>
      <xdr:rowOff>35983</xdr:rowOff>
    </xdr:from>
    <xdr:to>
      <xdr:col>18</xdr:col>
      <xdr:colOff>352426</xdr:colOff>
      <xdr:row>11</xdr:row>
      <xdr:rowOff>84666</xdr:rowOff>
    </xdr:to>
    <xdr:pic>
      <xdr:nvPicPr>
        <xdr:cNvPr id="4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236008"/>
          <a:ext cx="10639426" cy="204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47625</xdr:colOff>
      <xdr:row>24</xdr:row>
      <xdr:rowOff>66675</xdr:rowOff>
    </xdr:from>
    <xdr:ext cx="212725" cy="106045"/>
    <xdr:pic>
      <xdr:nvPicPr>
        <xdr:cNvPr id="8" name="Picture 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32</xdr:row>
      <xdr:rowOff>66675</xdr:rowOff>
    </xdr:from>
    <xdr:ext cx="212725" cy="106045"/>
    <xdr:pic>
      <xdr:nvPicPr>
        <xdr:cNvPr id="9" name="Picture 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45</xdr:row>
      <xdr:rowOff>66675</xdr:rowOff>
    </xdr:from>
    <xdr:ext cx="212725" cy="106045"/>
    <xdr:pic>
      <xdr:nvPicPr>
        <xdr:cNvPr id="10" name="Picture 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49</xdr:row>
      <xdr:rowOff>66675</xdr:rowOff>
    </xdr:from>
    <xdr:ext cx="212725" cy="106045"/>
    <xdr:pic>
      <xdr:nvPicPr>
        <xdr:cNvPr id="11" name="Picture 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46</xdr:row>
      <xdr:rowOff>66675</xdr:rowOff>
    </xdr:from>
    <xdr:ext cx="212725" cy="106045"/>
    <xdr:pic>
      <xdr:nvPicPr>
        <xdr:cNvPr id="12" name="Picture 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41</xdr:row>
      <xdr:rowOff>66675</xdr:rowOff>
    </xdr:from>
    <xdr:ext cx="212725" cy="106045"/>
    <xdr:pic>
      <xdr:nvPicPr>
        <xdr:cNvPr id="13" name="Picture 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47</xdr:row>
      <xdr:rowOff>66675</xdr:rowOff>
    </xdr:from>
    <xdr:ext cx="212725" cy="106045"/>
    <xdr:pic>
      <xdr:nvPicPr>
        <xdr:cNvPr id="14" name="Picture 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48</xdr:row>
      <xdr:rowOff>66675</xdr:rowOff>
    </xdr:from>
    <xdr:ext cx="212725" cy="106045"/>
    <xdr:pic>
      <xdr:nvPicPr>
        <xdr:cNvPr id="15" name="Picture 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59</xdr:row>
      <xdr:rowOff>66675</xdr:rowOff>
    </xdr:from>
    <xdr:ext cx="212725" cy="106045"/>
    <xdr:pic>
      <xdr:nvPicPr>
        <xdr:cNvPr id="16" name="Picture 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44</xdr:row>
      <xdr:rowOff>66675</xdr:rowOff>
    </xdr:from>
    <xdr:ext cx="212725" cy="106045"/>
    <xdr:pic>
      <xdr:nvPicPr>
        <xdr:cNvPr id="17" name="Picture 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60</xdr:row>
      <xdr:rowOff>66675</xdr:rowOff>
    </xdr:from>
    <xdr:ext cx="212725" cy="106045"/>
    <xdr:pic>
      <xdr:nvPicPr>
        <xdr:cNvPr id="18" name="Picture 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70</xdr:row>
      <xdr:rowOff>66675</xdr:rowOff>
    </xdr:from>
    <xdr:ext cx="212725" cy="106045"/>
    <xdr:pic>
      <xdr:nvPicPr>
        <xdr:cNvPr id="19" name="Picture 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66</xdr:row>
      <xdr:rowOff>66675</xdr:rowOff>
    </xdr:from>
    <xdr:ext cx="212725" cy="106045"/>
    <xdr:pic>
      <xdr:nvPicPr>
        <xdr:cNvPr id="20" name="Picture 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72</xdr:row>
      <xdr:rowOff>66675</xdr:rowOff>
    </xdr:from>
    <xdr:ext cx="212725" cy="106045"/>
    <xdr:pic>
      <xdr:nvPicPr>
        <xdr:cNvPr id="21" name="Picture 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57</xdr:row>
      <xdr:rowOff>66675</xdr:rowOff>
    </xdr:from>
    <xdr:ext cx="212725" cy="106045"/>
    <xdr:pic>
      <xdr:nvPicPr>
        <xdr:cNvPr id="22" name="Picture 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96</xdr:row>
      <xdr:rowOff>66675</xdr:rowOff>
    </xdr:from>
    <xdr:ext cx="212725" cy="106045"/>
    <xdr:pic>
      <xdr:nvPicPr>
        <xdr:cNvPr id="23" name="Picture 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86</xdr:row>
      <xdr:rowOff>66675</xdr:rowOff>
    </xdr:from>
    <xdr:ext cx="212725" cy="106045"/>
    <xdr:pic>
      <xdr:nvPicPr>
        <xdr:cNvPr id="24" name="Picture 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94</xdr:row>
      <xdr:rowOff>66675</xdr:rowOff>
    </xdr:from>
    <xdr:ext cx="212725" cy="106045"/>
    <xdr:pic>
      <xdr:nvPicPr>
        <xdr:cNvPr id="25" name="Picture 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122</xdr:row>
      <xdr:rowOff>66675</xdr:rowOff>
    </xdr:from>
    <xdr:ext cx="212725" cy="106045"/>
    <xdr:pic>
      <xdr:nvPicPr>
        <xdr:cNvPr id="26" name="Picture 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101</xdr:row>
      <xdr:rowOff>66675</xdr:rowOff>
    </xdr:from>
    <xdr:ext cx="212725" cy="106045"/>
    <xdr:pic>
      <xdr:nvPicPr>
        <xdr:cNvPr id="27" name="Picture 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110</xdr:row>
      <xdr:rowOff>66675</xdr:rowOff>
    </xdr:from>
    <xdr:ext cx="212725" cy="106045"/>
    <xdr:pic>
      <xdr:nvPicPr>
        <xdr:cNvPr id="28" name="Picture 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97</xdr:row>
      <xdr:rowOff>66675</xdr:rowOff>
    </xdr:from>
    <xdr:ext cx="212725" cy="106045"/>
    <xdr:pic>
      <xdr:nvPicPr>
        <xdr:cNvPr id="29" name="Picture 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115</xdr:row>
      <xdr:rowOff>66675</xdr:rowOff>
    </xdr:from>
    <xdr:ext cx="212725" cy="106045"/>
    <xdr:pic>
      <xdr:nvPicPr>
        <xdr:cNvPr id="30" name="Picture 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87</xdr:row>
      <xdr:rowOff>66675</xdr:rowOff>
    </xdr:from>
    <xdr:ext cx="212725" cy="106045"/>
    <xdr:pic>
      <xdr:nvPicPr>
        <xdr:cNvPr id="31" name="Picture 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139</xdr:row>
      <xdr:rowOff>66675</xdr:rowOff>
    </xdr:from>
    <xdr:ext cx="212725" cy="106045"/>
    <xdr:pic>
      <xdr:nvPicPr>
        <xdr:cNvPr id="32" name="Picture 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134</xdr:row>
      <xdr:rowOff>66675</xdr:rowOff>
    </xdr:from>
    <xdr:ext cx="212725" cy="106045"/>
    <xdr:pic>
      <xdr:nvPicPr>
        <xdr:cNvPr id="33" name="Picture 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111</xdr:row>
      <xdr:rowOff>66675</xdr:rowOff>
    </xdr:from>
    <xdr:ext cx="212725" cy="106045"/>
    <xdr:pic>
      <xdr:nvPicPr>
        <xdr:cNvPr id="34" name="Picture 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143</xdr:row>
      <xdr:rowOff>66675</xdr:rowOff>
    </xdr:from>
    <xdr:ext cx="212725" cy="106045"/>
    <xdr:pic>
      <xdr:nvPicPr>
        <xdr:cNvPr id="35" name="Picture 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137</xdr:row>
      <xdr:rowOff>66675</xdr:rowOff>
    </xdr:from>
    <xdr:ext cx="212725" cy="106045"/>
    <xdr:pic>
      <xdr:nvPicPr>
        <xdr:cNvPr id="36" name="Picture 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129</xdr:row>
      <xdr:rowOff>66675</xdr:rowOff>
    </xdr:from>
    <xdr:ext cx="212725" cy="106045"/>
    <xdr:pic>
      <xdr:nvPicPr>
        <xdr:cNvPr id="37" name="Picture 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142</xdr:row>
      <xdr:rowOff>66675</xdr:rowOff>
    </xdr:from>
    <xdr:ext cx="212725" cy="106045"/>
    <xdr:pic>
      <xdr:nvPicPr>
        <xdr:cNvPr id="38" name="Picture 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150</xdr:row>
      <xdr:rowOff>66675</xdr:rowOff>
    </xdr:from>
    <xdr:ext cx="212725" cy="106045"/>
    <xdr:pic>
      <xdr:nvPicPr>
        <xdr:cNvPr id="39" name="Picture 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104</xdr:row>
      <xdr:rowOff>66675</xdr:rowOff>
    </xdr:from>
    <xdr:ext cx="212725" cy="106045"/>
    <xdr:pic>
      <xdr:nvPicPr>
        <xdr:cNvPr id="40" name="Picture 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112</xdr:row>
      <xdr:rowOff>66675</xdr:rowOff>
    </xdr:from>
    <xdr:ext cx="212725" cy="106045"/>
    <xdr:pic>
      <xdr:nvPicPr>
        <xdr:cNvPr id="41" name="Picture 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156</xdr:row>
      <xdr:rowOff>66675</xdr:rowOff>
    </xdr:from>
    <xdr:ext cx="212725" cy="106045"/>
    <xdr:pic>
      <xdr:nvPicPr>
        <xdr:cNvPr id="42" name="Picture 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125</xdr:row>
      <xdr:rowOff>66675</xdr:rowOff>
    </xdr:from>
    <xdr:ext cx="212725" cy="106045"/>
    <xdr:pic>
      <xdr:nvPicPr>
        <xdr:cNvPr id="43" name="Picture 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169</xdr:row>
      <xdr:rowOff>66675</xdr:rowOff>
    </xdr:from>
    <xdr:ext cx="212725" cy="106045"/>
    <xdr:pic>
      <xdr:nvPicPr>
        <xdr:cNvPr id="44" name="Picture 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140</xdr:row>
      <xdr:rowOff>66675</xdr:rowOff>
    </xdr:from>
    <xdr:ext cx="212725" cy="106045"/>
    <xdr:pic>
      <xdr:nvPicPr>
        <xdr:cNvPr id="45" name="Picture 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152</xdr:row>
      <xdr:rowOff>66675</xdr:rowOff>
    </xdr:from>
    <xdr:ext cx="212725" cy="106045"/>
    <xdr:pic>
      <xdr:nvPicPr>
        <xdr:cNvPr id="46" name="Picture 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162</xdr:row>
      <xdr:rowOff>66675</xdr:rowOff>
    </xdr:from>
    <xdr:ext cx="212725" cy="106045"/>
    <xdr:pic>
      <xdr:nvPicPr>
        <xdr:cNvPr id="47" name="Picture 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157</xdr:row>
      <xdr:rowOff>66675</xdr:rowOff>
    </xdr:from>
    <xdr:ext cx="212725" cy="106045"/>
    <xdr:pic>
      <xdr:nvPicPr>
        <xdr:cNvPr id="48" name="Picture 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146</xdr:row>
      <xdr:rowOff>66675</xdr:rowOff>
    </xdr:from>
    <xdr:ext cx="212725" cy="106045"/>
    <xdr:pic>
      <xdr:nvPicPr>
        <xdr:cNvPr id="49" name="Picture 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135</xdr:row>
      <xdr:rowOff>66675</xdr:rowOff>
    </xdr:from>
    <xdr:ext cx="212725" cy="106045"/>
    <xdr:pic>
      <xdr:nvPicPr>
        <xdr:cNvPr id="50" name="Picture 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159</xdr:row>
      <xdr:rowOff>66675</xdr:rowOff>
    </xdr:from>
    <xdr:ext cx="212725" cy="106045"/>
    <xdr:pic>
      <xdr:nvPicPr>
        <xdr:cNvPr id="51" name="Picture 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171</xdr:row>
      <xdr:rowOff>66675</xdr:rowOff>
    </xdr:from>
    <xdr:ext cx="212725" cy="106045"/>
    <xdr:pic>
      <xdr:nvPicPr>
        <xdr:cNvPr id="52" name="Picture 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160</xdr:row>
      <xdr:rowOff>66675</xdr:rowOff>
    </xdr:from>
    <xdr:ext cx="212725" cy="106045"/>
    <xdr:pic>
      <xdr:nvPicPr>
        <xdr:cNvPr id="53" name="Picture 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153</xdr:row>
      <xdr:rowOff>66675</xdr:rowOff>
    </xdr:from>
    <xdr:ext cx="212725" cy="106045"/>
    <xdr:pic>
      <xdr:nvPicPr>
        <xdr:cNvPr id="54" name="Picture 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172</xdr:row>
      <xdr:rowOff>66675</xdr:rowOff>
    </xdr:from>
    <xdr:ext cx="212725" cy="106045"/>
    <xdr:pic>
      <xdr:nvPicPr>
        <xdr:cNvPr id="55" name="Picture 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158</xdr:row>
      <xdr:rowOff>66675</xdr:rowOff>
    </xdr:from>
    <xdr:ext cx="212725" cy="106045"/>
    <xdr:pic>
      <xdr:nvPicPr>
        <xdr:cNvPr id="56" name="Picture 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192</xdr:row>
      <xdr:rowOff>66675</xdr:rowOff>
    </xdr:from>
    <xdr:ext cx="212725" cy="106045"/>
    <xdr:pic>
      <xdr:nvPicPr>
        <xdr:cNvPr id="57" name="Picture 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193</xdr:row>
      <xdr:rowOff>66675</xdr:rowOff>
    </xdr:from>
    <xdr:ext cx="212725" cy="106045"/>
    <xdr:pic>
      <xdr:nvPicPr>
        <xdr:cNvPr id="58" name="Picture 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204</xdr:row>
      <xdr:rowOff>66675</xdr:rowOff>
    </xdr:from>
    <xdr:ext cx="212725" cy="106045"/>
    <xdr:pic>
      <xdr:nvPicPr>
        <xdr:cNvPr id="59" name="Picture 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200</xdr:row>
      <xdr:rowOff>66675</xdr:rowOff>
    </xdr:from>
    <xdr:ext cx="212725" cy="106045"/>
    <xdr:pic>
      <xdr:nvPicPr>
        <xdr:cNvPr id="60" name="Picture 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198</xdr:row>
      <xdr:rowOff>66675</xdr:rowOff>
    </xdr:from>
    <xdr:ext cx="212725" cy="106045"/>
    <xdr:pic>
      <xdr:nvPicPr>
        <xdr:cNvPr id="61" name="Picture 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173</xdr:row>
      <xdr:rowOff>66675</xdr:rowOff>
    </xdr:from>
    <xdr:ext cx="212725" cy="106045"/>
    <xdr:pic>
      <xdr:nvPicPr>
        <xdr:cNvPr id="62" name="Picture 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207</xdr:row>
      <xdr:rowOff>66675</xdr:rowOff>
    </xdr:from>
    <xdr:ext cx="212725" cy="106045"/>
    <xdr:pic>
      <xdr:nvPicPr>
        <xdr:cNvPr id="63" name="Picture 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220</xdr:row>
      <xdr:rowOff>66675</xdr:rowOff>
    </xdr:from>
    <xdr:ext cx="212725" cy="106045"/>
    <xdr:pic>
      <xdr:nvPicPr>
        <xdr:cNvPr id="64" name="Picture 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224</xdr:row>
      <xdr:rowOff>66675</xdr:rowOff>
    </xdr:from>
    <xdr:ext cx="212725" cy="106045"/>
    <xdr:pic>
      <xdr:nvPicPr>
        <xdr:cNvPr id="65" name="Picture 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211</xdr:row>
      <xdr:rowOff>66675</xdr:rowOff>
    </xdr:from>
    <xdr:ext cx="212725" cy="106045"/>
    <xdr:pic>
      <xdr:nvPicPr>
        <xdr:cNvPr id="66" name="Picture 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187</xdr:row>
      <xdr:rowOff>66675</xdr:rowOff>
    </xdr:from>
    <xdr:ext cx="212725" cy="106045"/>
    <xdr:pic>
      <xdr:nvPicPr>
        <xdr:cNvPr id="67" name="Picture 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223</xdr:row>
      <xdr:rowOff>66675</xdr:rowOff>
    </xdr:from>
    <xdr:ext cx="212725" cy="106045"/>
    <xdr:pic>
      <xdr:nvPicPr>
        <xdr:cNvPr id="68" name="Picture 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214</xdr:row>
      <xdr:rowOff>66675</xdr:rowOff>
    </xdr:from>
    <xdr:ext cx="212725" cy="106045"/>
    <xdr:pic>
      <xdr:nvPicPr>
        <xdr:cNvPr id="69" name="Picture 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215</xdr:row>
      <xdr:rowOff>66675</xdr:rowOff>
    </xdr:from>
    <xdr:ext cx="212725" cy="106045"/>
    <xdr:pic>
      <xdr:nvPicPr>
        <xdr:cNvPr id="70" name="Picture 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222</xdr:row>
      <xdr:rowOff>66675</xdr:rowOff>
    </xdr:from>
    <xdr:ext cx="212725" cy="106045"/>
    <xdr:pic>
      <xdr:nvPicPr>
        <xdr:cNvPr id="71" name="Picture 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228</xdr:row>
      <xdr:rowOff>66675</xdr:rowOff>
    </xdr:from>
    <xdr:ext cx="212725" cy="106045"/>
    <xdr:pic>
      <xdr:nvPicPr>
        <xdr:cNvPr id="72" name="Picture 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225</xdr:row>
      <xdr:rowOff>66675</xdr:rowOff>
    </xdr:from>
    <xdr:ext cx="212725" cy="106045"/>
    <xdr:pic>
      <xdr:nvPicPr>
        <xdr:cNvPr id="73" name="Picture 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217</xdr:row>
      <xdr:rowOff>66675</xdr:rowOff>
    </xdr:from>
    <xdr:ext cx="212725" cy="106045"/>
    <xdr:pic>
      <xdr:nvPicPr>
        <xdr:cNvPr id="74" name="Picture 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234</xdr:row>
      <xdr:rowOff>66675</xdr:rowOff>
    </xdr:from>
    <xdr:ext cx="212725" cy="106045"/>
    <xdr:pic>
      <xdr:nvPicPr>
        <xdr:cNvPr id="75" name="Picture 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236</xdr:row>
      <xdr:rowOff>66675</xdr:rowOff>
    </xdr:from>
    <xdr:ext cx="212725" cy="106045"/>
    <xdr:pic>
      <xdr:nvPicPr>
        <xdr:cNvPr id="76" name="Picture 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229</xdr:row>
      <xdr:rowOff>66675</xdr:rowOff>
    </xdr:from>
    <xdr:ext cx="212725" cy="106045"/>
    <xdr:pic>
      <xdr:nvPicPr>
        <xdr:cNvPr id="77" name="Picture 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237</xdr:row>
      <xdr:rowOff>66675</xdr:rowOff>
    </xdr:from>
    <xdr:ext cx="212725" cy="106045"/>
    <xdr:pic>
      <xdr:nvPicPr>
        <xdr:cNvPr id="78" name="Picture 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246</xdr:row>
      <xdr:rowOff>66675</xdr:rowOff>
    </xdr:from>
    <xdr:ext cx="212725" cy="106045"/>
    <xdr:pic>
      <xdr:nvPicPr>
        <xdr:cNvPr id="79" name="Picture 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245</xdr:row>
      <xdr:rowOff>66675</xdr:rowOff>
    </xdr:from>
    <xdr:ext cx="212725" cy="106045"/>
    <xdr:pic>
      <xdr:nvPicPr>
        <xdr:cNvPr id="80" name="Picture 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263</xdr:row>
      <xdr:rowOff>66675</xdr:rowOff>
    </xdr:from>
    <xdr:ext cx="212725" cy="106045"/>
    <xdr:pic>
      <xdr:nvPicPr>
        <xdr:cNvPr id="81" name="Picture 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260</xdr:row>
      <xdr:rowOff>66675</xdr:rowOff>
    </xdr:from>
    <xdr:ext cx="212725" cy="106045"/>
    <xdr:pic>
      <xdr:nvPicPr>
        <xdr:cNvPr id="82" name="Picture 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258</xdr:row>
      <xdr:rowOff>66675</xdr:rowOff>
    </xdr:from>
    <xdr:ext cx="212725" cy="106045"/>
    <xdr:pic>
      <xdr:nvPicPr>
        <xdr:cNvPr id="83" name="Picture 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267</xdr:row>
      <xdr:rowOff>66675</xdr:rowOff>
    </xdr:from>
    <xdr:ext cx="212725" cy="106045"/>
    <xdr:pic>
      <xdr:nvPicPr>
        <xdr:cNvPr id="84" name="Picture 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272</xdr:row>
      <xdr:rowOff>66675</xdr:rowOff>
    </xdr:from>
    <xdr:ext cx="212725" cy="106045"/>
    <xdr:pic>
      <xdr:nvPicPr>
        <xdr:cNvPr id="85" name="Picture 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273</xdr:row>
      <xdr:rowOff>66675</xdr:rowOff>
    </xdr:from>
    <xdr:ext cx="212725" cy="106045"/>
    <xdr:pic>
      <xdr:nvPicPr>
        <xdr:cNvPr id="86" name="Picture 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265</xdr:row>
      <xdr:rowOff>66675</xdr:rowOff>
    </xdr:from>
    <xdr:ext cx="212725" cy="106045"/>
    <xdr:pic>
      <xdr:nvPicPr>
        <xdr:cNvPr id="87" name="Picture 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281</xdr:row>
      <xdr:rowOff>66675</xdr:rowOff>
    </xdr:from>
    <xdr:ext cx="212725" cy="106045"/>
    <xdr:pic>
      <xdr:nvPicPr>
        <xdr:cNvPr id="88" name="Picture 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287</xdr:row>
      <xdr:rowOff>66675</xdr:rowOff>
    </xdr:from>
    <xdr:ext cx="212725" cy="106045"/>
    <xdr:pic>
      <xdr:nvPicPr>
        <xdr:cNvPr id="89" name="Picture 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288</xdr:row>
      <xdr:rowOff>66675</xdr:rowOff>
    </xdr:from>
    <xdr:ext cx="212725" cy="106045"/>
    <xdr:pic>
      <xdr:nvPicPr>
        <xdr:cNvPr id="90" name="Picture 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20</xdr:row>
      <xdr:rowOff>66675</xdr:rowOff>
    </xdr:from>
    <xdr:ext cx="212725" cy="106045"/>
    <xdr:pic>
      <xdr:nvPicPr>
        <xdr:cNvPr id="92" name="Picture 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21</xdr:row>
      <xdr:rowOff>66675</xdr:rowOff>
    </xdr:from>
    <xdr:ext cx="212725" cy="106045"/>
    <xdr:pic>
      <xdr:nvPicPr>
        <xdr:cNvPr id="93" name="Picture 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22</xdr:row>
      <xdr:rowOff>66675</xdr:rowOff>
    </xdr:from>
    <xdr:ext cx="212725" cy="106045"/>
    <xdr:pic>
      <xdr:nvPicPr>
        <xdr:cNvPr id="94" name="Picture 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25</xdr:row>
      <xdr:rowOff>66675</xdr:rowOff>
    </xdr:from>
    <xdr:ext cx="212725" cy="106045"/>
    <xdr:pic>
      <xdr:nvPicPr>
        <xdr:cNvPr id="95" name="Picture 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</xdr:row>
      <xdr:rowOff>66675</xdr:rowOff>
    </xdr:from>
    <xdr:ext cx="212725" cy="106045"/>
    <xdr:pic>
      <xdr:nvPicPr>
        <xdr:cNvPr id="96" name="Picture 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29</xdr:row>
      <xdr:rowOff>66675</xdr:rowOff>
    </xdr:from>
    <xdr:ext cx="212725" cy="106045"/>
    <xdr:pic>
      <xdr:nvPicPr>
        <xdr:cNvPr id="97" name="Picture 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</xdr:row>
      <xdr:rowOff>66675</xdr:rowOff>
    </xdr:from>
    <xdr:ext cx="212725" cy="106045"/>
    <xdr:pic>
      <xdr:nvPicPr>
        <xdr:cNvPr id="98" name="Picture 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23</xdr:row>
      <xdr:rowOff>66675</xdr:rowOff>
    </xdr:from>
    <xdr:ext cx="212725" cy="106045"/>
    <xdr:pic>
      <xdr:nvPicPr>
        <xdr:cNvPr id="99" name="Picture 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</xdr:row>
      <xdr:rowOff>66675</xdr:rowOff>
    </xdr:from>
    <xdr:ext cx="212725" cy="106045"/>
    <xdr:pic>
      <xdr:nvPicPr>
        <xdr:cNvPr id="100" name="Picture 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</xdr:row>
      <xdr:rowOff>66675</xdr:rowOff>
    </xdr:from>
    <xdr:ext cx="212725" cy="106045"/>
    <xdr:pic>
      <xdr:nvPicPr>
        <xdr:cNvPr id="101" name="Picture 1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31</xdr:row>
      <xdr:rowOff>66675</xdr:rowOff>
    </xdr:from>
    <xdr:ext cx="212725" cy="106045"/>
    <xdr:pic>
      <xdr:nvPicPr>
        <xdr:cNvPr id="102" name="Picture 1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36</xdr:row>
      <xdr:rowOff>66675</xdr:rowOff>
    </xdr:from>
    <xdr:ext cx="212725" cy="106045"/>
    <xdr:pic>
      <xdr:nvPicPr>
        <xdr:cNvPr id="103" name="Picture 1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34</xdr:row>
      <xdr:rowOff>66675</xdr:rowOff>
    </xdr:from>
    <xdr:ext cx="212725" cy="106045"/>
    <xdr:pic>
      <xdr:nvPicPr>
        <xdr:cNvPr id="104" name="Picture 1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38</xdr:row>
      <xdr:rowOff>66675</xdr:rowOff>
    </xdr:from>
    <xdr:ext cx="212725" cy="106045"/>
    <xdr:pic>
      <xdr:nvPicPr>
        <xdr:cNvPr id="105" name="Picture 1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39</xdr:row>
      <xdr:rowOff>66675</xdr:rowOff>
    </xdr:from>
    <xdr:ext cx="212725" cy="106045"/>
    <xdr:pic>
      <xdr:nvPicPr>
        <xdr:cNvPr id="106" name="Picture 1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</xdr:row>
      <xdr:rowOff>66675</xdr:rowOff>
    </xdr:from>
    <xdr:ext cx="212725" cy="106045"/>
    <xdr:pic>
      <xdr:nvPicPr>
        <xdr:cNvPr id="107" name="Picture 1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33</xdr:row>
      <xdr:rowOff>66675</xdr:rowOff>
    </xdr:from>
    <xdr:ext cx="212725" cy="106045"/>
    <xdr:pic>
      <xdr:nvPicPr>
        <xdr:cNvPr id="108" name="Picture 1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52</xdr:row>
      <xdr:rowOff>66675</xdr:rowOff>
    </xdr:from>
    <xdr:ext cx="212725" cy="106045"/>
    <xdr:pic>
      <xdr:nvPicPr>
        <xdr:cNvPr id="109" name="Picture 1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53</xdr:row>
      <xdr:rowOff>66675</xdr:rowOff>
    </xdr:from>
    <xdr:ext cx="212725" cy="106045"/>
    <xdr:pic>
      <xdr:nvPicPr>
        <xdr:cNvPr id="110" name="Picture 1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42</xdr:row>
      <xdr:rowOff>66675</xdr:rowOff>
    </xdr:from>
    <xdr:ext cx="212725" cy="106045"/>
    <xdr:pic>
      <xdr:nvPicPr>
        <xdr:cNvPr id="111" name="Picture 1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40</xdr:row>
      <xdr:rowOff>66675</xdr:rowOff>
    </xdr:from>
    <xdr:ext cx="212725" cy="106045"/>
    <xdr:pic>
      <xdr:nvPicPr>
        <xdr:cNvPr id="112" name="Picture 1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50</xdr:row>
      <xdr:rowOff>66675</xdr:rowOff>
    </xdr:from>
    <xdr:ext cx="212725" cy="106045"/>
    <xdr:pic>
      <xdr:nvPicPr>
        <xdr:cNvPr id="113" name="Picture 1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56</xdr:row>
      <xdr:rowOff>66675</xdr:rowOff>
    </xdr:from>
    <xdr:ext cx="212725" cy="106045"/>
    <xdr:pic>
      <xdr:nvPicPr>
        <xdr:cNvPr id="114" name="Picture 1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54</xdr:row>
      <xdr:rowOff>66675</xdr:rowOff>
    </xdr:from>
    <xdr:ext cx="212725" cy="106045"/>
    <xdr:pic>
      <xdr:nvPicPr>
        <xdr:cNvPr id="115" name="Picture 1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61</xdr:row>
      <xdr:rowOff>66675</xdr:rowOff>
    </xdr:from>
    <xdr:ext cx="212725" cy="106045"/>
    <xdr:pic>
      <xdr:nvPicPr>
        <xdr:cNvPr id="116" name="Picture 1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71</xdr:row>
      <xdr:rowOff>66675</xdr:rowOff>
    </xdr:from>
    <xdr:ext cx="212725" cy="106045"/>
    <xdr:pic>
      <xdr:nvPicPr>
        <xdr:cNvPr id="117" name="Picture 1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67</xdr:row>
      <xdr:rowOff>66675</xdr:rowOff>
    </xdr:from>
    <xdr:ext cx="212725" cy="106045"/>
    <xdr:pic>
      <xdr:nvPicPr>
        <xdr:cNvPr id="118" name="Picture 1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51</xdr:row>
      <xdr:rowOff>66675</xdr:rowOff>
    </xdr:from>
    <xdr:ext cx="212725" cy="106045"/>
    <xdr:pic>
      <xdr:nvPicPr>
        <xdr:cNvPr id="119" name="Picture 1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55</xdr:row>
      <xdr:rowOff>66675</xdr:rowOff>
    </xdr:from>
    <xdr:ext cx="212725" cy="106045"/>
    <xdr:pic>
      <xdr:nvPicPr>
        <xdr:cNvPr id="120" name="Picture 1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58</xdr:row>
      <xdr:rowOff>66675</xdr:rowOff>
    </xdr:from>
    <xdr:ext cx="212725" cy="106045"/>
    <xdr:pic>
      <xdr:nvPicPr>
        <xdr:cNvPr id="121" name="Picture 1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73</xdr:row>
      <xdr:rowOff>66675</xdr:rowOff>
    </xdr:from>
    <xdr:ext cx="212725" cy="106045"/>
    <xdr:pic>
      <xdr:nvPicPr>
        <xdr:cNvPr id="122" name="Picture 1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62</xdr:row>
      <xdr:rowOff>66675</xdr:rowOff>
    </xdr:from>
    <xdr:ext cx="212725" cy="106045"/>
    <xdr:pic>
      <xdr:nvPicPr>
        <xdr:cNvPr id="123" name="Picture 1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64</xdr:row>
      <xdr:rowOff>66675</xdr:rowOff>
    </xdr:from>
    <xdr:ext cx="212725" cy="106045"/>
    <xdr:pic>
      <xdr:nvPicPr>
        <xdr:cNvPr id="124" name="Picture 1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68</xdr:row>
      <xdr:rowOff>66675</xdr:rowOff>
    </xdr:from>
    <xdr:ext cx="212725" cy="106045"/>
    <xdr:pic>
      <xdr:nvPicPr>
        <xdr:cNvPr id="125" name="Picture 1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80</xdr:row>
      <xdr:rowOff>66675</xdr:rowOff>
    </xdr:from>
    <xdr:ext cx="212725" cy="106045"/>
    <xdr:pic>
      <xdr:nvPicPr>
        <xdr:cNvPr id="126" name="Picture 1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63</xdr:row>
      <xdr:rowOff>66675</xdr:rowOff>
    </xdr:from>
    <xdr:ext cx="212725" cy="106045"/>
    <xdr:pic>
      <xdr:nvPicPr>
        <xdr:cNvPr id="127" name="Picture 1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102</xdr:row>
      <xdr:rowOff>66675</xdr:rowOff>
    </xdr:from>
    <xdr:ext cx="212725" cy="106045"/>
    <xdr:pic>
      <xdr:nvPicPr>
        <xdr:cNvPr id="128" name="Picture 1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83</xdr:row>
      <xdr:rowOff>66675</xdr:rowOff>
    </xdr:from>
    <xdr:ext cx="212725" cy="106045"/>
    <xdr:pic>
      <xdr:nvPicPr>
        <xdr:cNvPr id="129" name="Picture 1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65</xdr:row>
      <xdr:rowOff>66675</xdr:rowOff>
    </xdr:from>
    <xdr:ext cx="212725" cy="106045"/>
    <xdr:pic>
      <xdr:nvPicPr>
        <xdr:cNvPr id="130" name="Picture 1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91</xdr:row>
      <xdr:rowOff>66675</xdr:rowOff>
    </xdr:from>
    <xdr:ext cx="212725" cy="106045"/>
    <xdr:pic>
      <xdr:nvPicPr>
        <xdr:cNvPr id="131" name="Picture 1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84</xdr:row>
      <xdr:rowOff>66675</xdr:rowOff>
    </xdr:from>
    <xdr:ext cx="212725" cy="106045"/>
    <xdr:pic>
      <xdr:nvPicPr>
        <xdr:cNvPr id="132" name="Picture 1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74</xdr:row>
      <xdr:rowOff>66675</xdr:rowOff>
    </xdr:from>
    <xdr:ext cx="212725" cy="106045"/>
    <xdr:pic>
      <xdr:nvPicPr>
        <xdr:cNvPr id="133" name="Picture 1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85</xdr:row>
      <xdr:rowOff>66675</xdr:rowOff>
    </xdr:from>
    <xdr:ext cx="212725" cy="106045"/>
    <xdr:pic>
      <xdr:nvPicPr>
        <xdr:cNvPr id="134" name="Picture 1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88</xdr:row>
      <xdr:rowOff>66675</xdr:rowOff>
    </xdr:from>
    <xdr:ext cx="212725" cy="106045"/>
    <xdr:pic>
      <xdr:nvPicPr>
        <xdr:cNvPr id="135" name="Picture 1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89</xdr:row>
      <xdr:rowOff>66675</xdr:rowOff>
    </xdr:from>
    <xdr:ext cx="212725" cy="106045"/>
    <xdr:pic>
      <xdr:nvPicPr>
        <xdr:cNvPr id="136" name="Picture 1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98</xdr:row>
      <xdr:rowOff>66675</xdr:rowOff>
    </xdr:from>
    <xdr:ext cx="212725" cy="106045"/>
    <xdr:pic>
      <xdr:nvPicPr>
        <xdr:cNvPr id="137" name="Picture 1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77</xdr:row>
      <xdr:rowOff>66675</xdr:rowOff>
    </xdr:from>
    <xdr:ext cx="212725" cy="106045"/>
    <xdr:pic>
      <xdr:nvPicPr>
        <xdr:cNvPr id="138" name="Picture 1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127</xdr:row>
      <xdr:rowOff>66675</xdr:rowOff>
    </xdr:from>
    <xdr:ext cx="212725" cy="106045"/>
    <xdr:pic>
      <xdr:nvPicPr>
        <xdr:cNvPr id="139" name="Picture 1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99</xdr:row>
      <xdr:rowOff>66675</xdr:rowOff>
    </xdr:from>
    <xdr:ext cx="212725" cy="106045"/>
    <xdr:pic>
      <xdr:nvPicPr>
        <xdr:cNvPr id="140" name="Picture 1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103</xdr:row>
      <xdr:rowOff>66675</xdr:rowOff>
    </xdr:from>
    <xdr:ext cx="212725" cy="106045"/>
    <xdr:pic>
      <xdr:nvPicPr>
        <xdr:cNvPr id="141" name="Picture 1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105</xdr:row>
      <xdr:rowOff>66675</xdr:rowOff>
    </xdr:from>
    <xdr:ext cx="212725" cy="106045"/>
    <xdr:pic>
      <xdr:nvPicPr>
        <xdr:cNvPr id="142" name="Picture 1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100</xdr:row>
      <xdr:rowOff>66675</xdr:rowOff>
    </xdr:from>
    <xdr:ext cx="212725" cy="106045"/>
    <xdr:pic>
      <xdr:nvPicPr>
        <xdr:cNvPr id="143" name="Picture 1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113</xdr:row>
      <xdr:rowOff>66675</xdr:rowOff>
    </xdr:from>
    <xdr:ext cx="212725" cy="106045"/>
    <xdr:pic>
      <xdr:nvPicPr>
        <xdr:cNvPr id="144" name="Picture 1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92</xdr:row>
      <xdr:rowOff>66675</xdr:rowOff>
    </xdr:from>
    <xdr:ext cx="212725" cy="106045"/>
    <xdr:pic>
      <xdr:nvPicPr>
        <xdr:cNvPr id="145" name="Picture 1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106</xdr:row>
      <xdr:rowOff>66675</xdr:rowOff>
    </xdr:from>
    <xdr:ext cx="212725" cy="106045"/>
    <xdr:pic>
      <xdr:nvPicPr>
        <xdr:cNvPr id="146" name="Picture 1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107</xdr:row>
      <xdr:rowOff>66675</xdr:rowOff>
    </xdr:from>
    <xdr:ext cx="212725" cy="106045"/>
    <xdr:pic>
      <xdr:nvPicPr>
        <xdr:cNvPr id="147" name="Picture 1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95</xdr:row>
      <xdr:rowOff>66675</xdr:rowOff>
    </xdr:from>
    <xdr:ext cx="212725" cy="106045"/>
    <xdr:pic>
      <xdr:nvPicPr>
        <xdr:cNvPr id="148" name="Picture 1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128</xdr:row>
      <xdr:rowOff>66675</xdr:rowOff>
    </xdr:from>
    <xdr:ext cx="212725" cy="106045"/>
    <xdr:pic>
      <xdr:nvPicPr>
        <xdr:cNvPr id="149" name="Picture 1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109</xdr:row>
      <xdr:rowOff>66675</xdr:rowOff>
    </xdr:from>
    <xdr:ext cx="212725" cy="106045"/>
    <xdr:pic>
      <xdr:nvPicPr>
        <xdr:cNvPr id="150" name="Picture 1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108</xdr:row>
      <xdr:rowOff>66675</xdr:rowOff>
    </xdr:from>
    <xdr:ext cx="212725" cy="106045"/>
    <xdr:pic>
      <xdr:nvPicPr>
        <xdr:cNvPr id="151" name="Picture 1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131</xdr:row>
      <xdr:rowOff>66675</xdr:rowOff>
    </xdr:from>
    <xdr:ext cx="212725" cy="106045"/>
    <xdr:pic>
      <xdr:nvPicPr>
        <xdr:cNvPr id="152" name="Picture 1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123</xdr:row>
      <xdr:rowOff>66675</xdr:rowOff>
    </xdr:from>
    <xdr:ext cx="212725" cy="106045"/>
    <xdr:pic>
      <xdr:nvPicPr>
        <xdr:cNvPr id="153" name="Picture 1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117</xdr:row>
      <xdr:rowOff>66675</xdr:rowOff>
    </xdr:from>
    <xdr:ext cx="212725" cy="106045"/>
    <xdr:pic>
      <xdr:nvPicPr>
        <xdr:cNvPr id="154" name="Picture 1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136</xdr:row>
      <xdr:rowOff>66675</xdr:rowOff>
    </xdr:from>
    <xdr:ext cx="212725" cy="106045"/>
    <xdr:pic>
      <xdr:nvPicPr>
        <xdr:cNvPr id="155" name="Picture 1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116</xdr:row>
      <xdr:rowOff>66675</xdr:rowOff>
    </xdr:from>
    <xdr:ext cx="212725" cy="106045"/>
    <xdr:pic>
      <xdr:nvPicPr>
        <xdr:cNvPr id="156" name="Picture 1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114</xdr:row>
      <xdr:rowOff>66675</xdr:rowOff>
    </xdr:from>
    <xdr:ext cx="212725" cy="106045"/>
    <xdr:pic>
      <xdr:nvPicPr>
        <xdr:cNvPr id="157" name="Picture 1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161</xdr:row>
      <xdr:rowOff>66675</xdr:rowOff>
    </xdr:from>
    <xdr:ext cx="212725" cy="106045"/>
    <xdr:pic>
      <xdr:nvPicPr>
        <xdr:cNvPr id="158" name="Picture 1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138</xdr:row>
      <xdr:rowOff>66675</xdr:rowOff>
    </xdr:from>
    <xdr:ext cx="212725" cy="106045"/>
    <xdr:pic>
      <xdr:nvPicPr>
        <xdr:cNvPr id="159" name="Picture 1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132</xdr:row>
      <xdr:rowOff>66675</xdr:rowOff>
    </xdr:from>
    <xdr:ext cx="212725" cy="106045"/>
    <xdr:pic>
      <xdr:nvPicPr>
        <xdr:cNvPr id="160" name="Picture 1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147</xdr:row>
      <xdr:rowOff>66675</xdr:rowOff>
    </xdr:from>
    <xdr:ext cx="212725" cy="106045"/>
    <xdr:pic>
      <xdr:nvPicPr>
        <xdr:cNvPr id="161" name="Picture 1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133</xdr:row>
      <xdr:rowOff>66675</xdr:rowOff>
    </xdr:from>
    <xdr:ext cx="212725" cy="106045"/>
    <xdr:pic>
      <xdr:nvPicPr>
        <xdr:cNvPr id="162" name="Picture 1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144</xdr:row>
      <xdr:rowOff>66675</xdr:rowOff>
    </xdr:from>
    <xdr:ext cx="212725" cy="106045"/>
    <xdr:pic>
      <xdr:nvPicPr>
        <xdr:cNvPr id="163" name="Picture 1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145</xdr:row>
      <xdr:rowOff>66675</xdr:rowOff>
    </xdr:from>
    <xdr:ext cx="212725" cy="106045"/>
    <xdr:pic>
      <xdr:nvPicPr>
        <xdr:cNvPr id="164" name="Picture 1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154</xdr:row>
      <xdr:rowOff>66675</xdr:rowOff>
    </xdr:from>
    <xdr:ext cx="212725" cy="106045"/>
    <xdr:pic>
      <xdr:nvPicPr>
        <xdr:cNvPr id="165" name="Picture 1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165</xdr:row>
      <xdr:rowOff>66675</xdr:rowOff>
    </xdr:from>
    <xdr:ext cx="212725" cy="106045"/>
    <xdr:pic>
      <xdr:nvPicPr>
        <xdr:cNvPr id="166" name="Picture 1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163</xdr:row>
      <xdr:rowOff>66675</xdr:rowOff>
    </xdr:from>
    <xdr:ext cx="212725" cy="106045"/>
    <xdr:pic>
      <xdr:nvPicPr>
        <xdr:cNvPr id="167" name="Picture 1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148</xdr:row>
      <xdr:rowOff>66675</xdr:rowOff>
    </xdr:from>
    <xdr:ext cx="212725" cy="106045"/>
    <xdr:pic>
      <xdr:nvPicPr>
        <xdr:cNvPr id="168" name="Picture 1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164</xdr:row>
      <xdr:rowOff>66675</xdr:rowOff>
    </xdr:from>
    <xdr:ext cx="212725" cy="106045"/>
    <xdr:pic>
      <xdr:nvPicPr>
        <xdr:cNvPr id="169" name="Picture 1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155</xdr:row>
      <xdr:rowOff>66675</xdr:rowOff>
    </xdr:from>
    <xdr:ext cx="212725" cy="106045"/>
    <xdr:pic>
      <xdr:nvPicPr>
        <xdr:cNvPr id="170" name="Picture 1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175</xdr:row>
      <xdr:rowOff>66675</xdr:rowOff>
    </xdr:from>
    <xdr:ext cx="212725" cy="106045"/>
    <xdr:pic>
      <xdr:nvPicPr>
        <xdr:cNvPr id="171" name="Picture 1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174</xdr:row>
      <xdr:rowOff>66675</xdr:rowOff>
    </xdr:from>
    <xdr:ext cx="212725" cy="106045"/>
    <xdr:pic>
      <xdr:nvPicPr>
        <xdr:cNvPr id="172" name="Picture 1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178</xdr:row>
      <xdr:rowOff>66675</xdr:rowOff>
    </xdr:from>
    <xdr:ext cx="212725" cy="106045"/>
    <xdr:pic>
      <xdr:nvPicPr>
        <xdr:cNvPr id="173" name="Picture 1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166</xdr:row>
      <xdr:rowOff>66675</xdr:rowOff>
    </xdr:from>
    <xdr:ext cx="212725" cy="106045"/>
    <xdr:pic>
      <xdr:nvPicPr>
        <xdr:cNvPr id="174" name="Picture 1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181</xdr:row>
      <xdr:rowOff>66675</xdr:rowOff>
    </xdr:from>
    <xdr:ext cx="212725" cy="106045"/>
    <xdr:pic>
      <xdr:nvPicPr>
        <xdr:cNvPr id="175" name="Picture 1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185</xdr:row>
      <xdr:rowOff>66675</xdr:rowOff>
    </xdr:from>
    <xdr:ext cx="212725" cy="106045"/>
    <xdr:pic>
      <xdr:nvPicPr>
        <xdr:cNvPr id="176" name="Picture 1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186</xdr:row>
      <xdr:rowOff>66675</xdr:rowOff>
    </xdr:from>
    <xdr:ext cx="212725" cy="106045"/>
    <xdr:pic>
      <xdr:nvPicPr>
        <xdr:cNvPr id="177" name="Picture 1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168</xdr:row>
      <xdr:rowOff>66675</xdr:rowOff>
    </xdr:from>
    <xdr:ext cx="212725" cy="106045"/>
    <xdr:pic>
      <xdr:nvPicPr>
        <xdr:cNvPr id="178" name="Picture 1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179</xdr:row>
      <xdr:rowOff>66675</xdr:rowOff>
    </xdr:from>
    <xdr:ext cx="212725" cy="106045"/>
    <xdr:pic>
      <xdr:nvPicPr>
        <xdr:cNvPr id="179" name="Picture 1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170</xdr:row>
      <xdr:rowOff>66675</xdr:rowOff>
    </xdr:from>
    <xdr:ext cx="212725" cy="106045"/>
    <xdr:pic>
      <xdr:nvPicPr>
        <xdr:cNvPr id="180" name="Picture 1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190</xdr:row>
      <xdr:rowOff>66675</xdr:rowOff>
    </xdr:from>
    <xdr:ext cx="212725" cy="106045"/>
    <xdr:pic>
      <xdr:nvPicPr>
        <xdr:cNvPr id="181" name="Picture 1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149</xdr:row>
      <xdr:rowOff>66675</xdr:rowOff>
    </xdr:from>
    <xdr:ext cx="212725" cy="106045"/>
    <xdr:pic>
      <xdr:nvPicPr>
        <xdr:cNvPr id="182" name="Picture 1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177</xdr:row>
      <xdr:rowOff>66675</xdr:rowOff>
    </xdr:from>
    <xdr:ext cx="212725" cy="106045"/>
    <xdr:pic>
      <xdr:nvPicPr>
        <xdr:cNvPr id="183" name="Picture 1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167</xdr:row>
      <xdr:rowOff>66675</xdr:rowOff>
    </xdr:from>
    <xdr:ext cx="212725" cy="106045"/>
    <xdr:pic>
      <xdr:nvPicPr>
        <xdr:cNvPr id="184" name="Picture 1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180</xdr:row>
      <xdr:rowOff>66675</xdr:rowOff>
    </xdr:from>
    <xdr:ext cx="212725" cy="106045"/>
    <xdr:pic>
      <xdr:nvPicPr>
        <xdr:cNvPr id="185" name="Picture 1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191</xdr:row>
      <xdr:rowOff>66675</xdr:rowOff>
    </xdr:from>
    <xdr:ext cx="212725" cy="106045"/>
    <xdr:pic>
      <xdr:nvPicPr>
        <xdr:cNvPr id="186" name="Picture 1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196</xdr:row>
      <xdr:rowOff>66675</xdr:rowOff>
    </xdr:from>
    <xdr:ext cx="212725" cy="106045"/>
    <xdr:pic>
      <xdr:nvPicPr>
        <xdr:cNvPr id="187" name="Picture 1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205</xdr:row>
      <xdr:rowOff>66675</xdr:rowOff>
    </xdr:from>
    <xdr:ext cx="212725" cy="106045"/>
    <xdr:pic>
      <xdr:nvPicPr>
        <xdr:cNvPr id="188" name="Picture 1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189</xdr:row>
      <xdr:rowOff>66675</xdr:rowOff>
    </xdr:from>
    <xdr:ext cx="212725" cy="106045"/>
    <xdr:pic>
      <xdr:nvPicPr>
        <xdr:cNvPr id="189" name="Picture 1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208</xdr:row>
      <xdr:rowOff>66675</xdr:rowOff>
    </xdr:from>
    <xdr:ext cx="212725" cy="106045"/>
    <xdr:pic>
      <xdr:nvPicPr>
        <xdr:cNvPr id="190" name="Picture 1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194</xdr:row>
      <xdr:rowOff>66675</xdr:rowOff>
    </xdr:from>
    <xdr:ext cx="212725" cy="106045"/>
    <xdr:pic>
      <xdr:nvPicPr>
        <xdr:cNvPr id="191" name="Picture 1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212</xdr:row>
      <xdr:rowOff>66675</xdr:rowOff>
    </xdr:from>
    <xdr:ext cx="212725" cy="106045"/>
    <xdr:pic>
      <xdr:nvPicPr>
        <xdr:cNvPr id="192" name="Picture 1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230</xdr:row>
      <xdr:rowOff>66675</xdr:rowOff>
    </xdr:from>
    <xdr:ext cx="212725" cy="106045"/>
    <xdr:pic>
      <xdr:nvPicPr>
        <xdr:cNvPr id="193" name="Picture 1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232</xdr:row>
      <xdr:rowOff>66675</xdr:rowOff>
    </xdr:from>
    <xdr:ext cx="212725" cy="106045"/>
    <xdr:pic>
      <xdr:nvPicPr>
        <xdr:cNvPr id="194" name="Picture 1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216</xdr:row>
      <xdr:rowOff>66675</xdr:rowOff>
    </xdr:from>
    <xdr:ext cx="212725" cy="106045"/>
    <xdr:pic>
      <xdr:nvPicPr>
        <xdr:cNvPr id="195" name="Picture 1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209</xdr:row>
      <xdr:rowOff>66675</xdr:rowOff>
    </xdr:from>
    <xdr:ext cx="212725" cy="106045"/>
    <xdr:pic>
      <xdr:nvPicPr>
        <xdr:cNvPr id="196" name="Picture 1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210</xdr:row>
      <xdr:rowOff>66675</xdr:rowOff>
    </xdr:from>
    <xdr:ext cx="212725" cy="106045"/>
    <xdr:pic>
      <xdr:nvPicPr>
        <xdr:cNvPr id="197" name="Picture 1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235</xdr:row>
      <xdr:rowOff>66675</xdr:rowOff>
    </xdr:from>
    <xdr:ext cx="212725" cy="106045"/>
    <xdr:pic>
      <xdr:nvPicPr>
        <xdr:cNvPr id="198" name="Picture 1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240</xdr:row>
      <xdr:rowOff>66675</xdr:rowOff>
    </xdr:from>
    <xdr:ext cx="212725" cy="106045"/>
    <xdr:pic>
      <xdr:nvPicPr>
        <xdr:cNvPr id="199" name="Picture 1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247</xdr:row>
      <xdr:rowOff>66675</xdr:rowOff>
    </xdr:from>
    <xdr:ext cx="212725" cy="106045"/>
    <xdr:pic>
      <xdr:nvPicPr>
        <xdr:cNvPr id="200" name="Picture 1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227</xdr:row>
      <xdr:rowOff>66675</xdr:rowOff>
    </xdr:from>
    <xdr:ext cx="212725" cy="106045"/>
    <xdr:pic>
      <xdr:nvPicPr>
        <xdr:cNvPr id="201" name="Picture 2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254</xdr:row>
      <xdr:rowOff>66675</xdr:rowOff>
    </xdr:from>
    <xdr:ext cx="212725" cy="106045"/>
    <xdr:pic>
      <xdr:nvPicPr>
        <xdr:cNvPr id="202" name="Picture 2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239</xdr:row>
      <xdr:rowOff>66675</xdr:rowOff>
    </xdr:from>
    <xdr:ext cx="212725" cy="106045"/>
    <xdr:pic>
      <xdr:nvPicPr>
        <xdr:cNvPr id="203" name="Picture 2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251</xdr:row>
      <xdr:rowOff>66675</xdr:rowOff>
    </xdr:from>
    <xdr:ext cx="212725" cy="106045"/>
    <xdr:pic>
      <xdr:nvPicPr>
        <xdr:cNvPr id="204" name="Picture 2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241</xdr:row>
      <xdr:rowOff>66675</xdr:rowOff>
    </xdr:from>
    <xdr:ext cx="212725" cy="106045"/>
    <xdr:pic>
      <xdr:nvPicPr>
        <xdr:cNvPr id="205" name="Picture 2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250</xdr:row>
      <xdr:rowOff>66675</xdr:rowOff>
    </xdr:from>
    <xdr:ext cx="212725" cy="106045"/>
    <xdr:pic>
      <xdr:nvPicPr>
        <xdr:cNvPr id="206" name="Picture 2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238</xdr:row>
      <xdr:rowOff>66675</xdr:rowOff>
    </xdr:from>
    <xdr:ext cx="212725" cy="106045"/>
    <xdr:pic>
      <xdr:nvPicPr>
        <xdr:cNvPr id="207" name="Picture 2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257</xdr:row>
      <xdr:rowOff>66675</xdr:rowOff>
    </xdr:from>
    <xdr:ext cx="212725" cy="106045"/>
    <xdr:pic>
      <xdr:nvPicPr>
        <xdr:cNvPr id="208" name="Picture 2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248</xdr:row>
      <xdr:rowOff>66675</xdr:rowOff>
    </xdr:from>
    <xdr:ext cx="212725" cy="106045"/>
    <xdr:pic>
      <xdr:nvPicPr>
        <xdr:cNvPr id="209" name="Picture 2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252</xdr:row>
      <xdr:rowOff>66675</xdr:rowOff>
    </xdr:from>
    <xdr:ext cx="212725" cy="106045"/>
    <xdr:pic>
      <xdr:nvPicPr>
        <xdr:cNvPr id="210" name="Picture 2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259</xdr:row>
      <xdr:rowOff>66675</xdr:rowOff>
    </xdr:from>
    <xdr:ext cx="212725" cy="106045"/>
    <xdr:pic>
      <xdr:nvPicPr>
        <xdr:cNvPr id="211" name="Picture 2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249</xdr:row>
      <xdr:rowOff>66675</xdr:rowOff>
    </xdr:from>
    <xdr:ext cx="212725" cy="106045"/>
    <xdr:pic>
      <xdr:nvPicPr>
        <xdr:cNvPr id="212" name="Picture 2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244</xdr:row>
      <xdr:rowOff>66675</xdr:rowOff>
    </xdr:from>
    <xdr:ext cx="212725" cy="106045"/>
    <xdr:pic>
      <xdr:nvPicPr>
        <xdr:cNvPr id="213" name="Picture 2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253</xdr:row>
      <xdr:rowOff>66675</xdr:rowOff>
    </xdr:from>
    <xdr:ext cx="212725" cy="106045"/>
    <xdr:pic>
      <xdr:nvPicPr>
        <xdr:cNvPr id="214" name="Picture 2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266</xdr:row>
      <xdr:rowOff>66675</xdr:rowOff>
    </xdr:from>
    <xdr:ext cx="212725" cy="106045"/>
    <xdr:pic>
      <xdr:nvPicPr>
        <xdr:cNvPr id="215" name="Picture 2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275</xdr:row>
      <xdr:rowOff>66675</xdr:rowOff>
    </xdr:from>
    <xdr:ext cx="212725" cy="106045"/>
    <xdr:pic>
      <xdr:nvPicPr>
        <xdr:cNvPr id="216" name="Picture 2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271</xdr:row>
      <xdr:rowOff>66675</xdr:rowOff>
    </xdr:from>
    <xdr:ext cx="212725" cy="106045"/>
    <xdr:pic>
      <xdr:nvPicPr>
        <xdr:cNvPr id="217" name="Picture 2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268</xdr:row>
      <xdr:rowOff>66675</xdr:rowOff>
    </xdr:from>
    <xdr:ext cx="212725" cy="106045"/>
    <xdr:pic>
      <xdr:nvPicPr>
        <xdr:cNvPr id="218" name="Picture 2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277</xdr:row>
      <xdr:rowOff>66675</xdr:rowOff>
    </xdr:from>
    <xdr:ext cx="212725" cy="106045"/>
    <xdr:pic>
      <xdr:nvPicPr>
        <xdr:cNvPr id="219" name="Picture 2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280</xdr:row>
      <xdr:rowOff>66675</xdr:rowOff>
    </xdr:from>
    <xdr:ext cx="212725" cy="106045"/>
    <xdr:pic>
      <xdr:nvPicPr>
        <xdr:cNvPr id="220" name="Picture 2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276</xdr:row>
      <xdr:rowOff>66675</xdr:rowOff>
    </xdr:from>
    <xdr:ext cx="212725" cy="106045"/>
    <xdr:pic>
      <xdr:nvPicPr>
        <xdr:cNvPr id="221" name="Picture 2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282</xdr:row>
      <xdr:rowOff>66675</xdr:rowOff>
    </xdr:from>
    <xdr:ext cx="212725" cy="106045"/>
    <xdr:pic>
      <xdr:nvPicPr>
        <xdr:cNvPr id="222" name="Picture 2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284</xdr:row>
      <xdr:rowOff>66675</xdr:rowOff>
    </xdr:from>
    <xdr:ext cx="212725" cy="106045"/>
    <xdr:pic>
      <xdr:nvPicPr>
        <xdr:cNvPr id="223" name="Picture 2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286</xdr:row>
      <xdr:rowOff>66675</xdr:rowOff>
    </xdr:from>
    <xdr:ext cx="212725" cy="106045"/>
    <xdr:pic>
      <xdr:nvPicPr>
        <xdr:cNvPr id="224" name="Picture 2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37</xdr:row>
      <xdr:rowOff>47625</xdr:rowOff>
    </xdr:from>
    <xdr:ext cx="209550" cy="133350"/>
    <xdr:pic>
      <xdr:nvPicPr>
        <xdr:cNvPr id="22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34004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43</xdr:row>
      <xdr:rowOff>47625</xdr:rowOff>
    </xdr:from>
    <xdr:ext cx="209550" cy="133350"/>
    <xdr:pic>
      <xdr:nvPicPr>
        <xdr:cNvPr id="22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36004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75</xdr:row>
      <xdr:rowOff>47625</xdr:rowOff>
    </xdr:from>
    <xdr:ext cx="209550" cy="133350"/>
    <xdr:pic>
      <xdr:nvPicPr>
        <xdr:cNvPr id="227" name="Picture 22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38004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78</xdr:row>
      <xdr:rowOff>47625</xdr:rowOff>
    </xdr:from>
    <xdr:ext cx="209550" cy="133350"/>
    <xdr:pic>
      <xdr:nvPicPr>
        <xdr:cNvPr id="22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40005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81</xdr:row>
      <xdr:rowOff>47625</xdr:rowOff>
    </xdr:from>
    <xdr:ext cx="209550" cy="133350"/>
    <xdr:pic>
      <xdr:nvPicPr>
        <xdr:cNvPr id="22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42005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82</xdr:row>
      <xdr:rowOff>47625</xdr:rowOff>
    </xdr:from>
    <xdr:ext cx="209550" cy="133350"/>
    <xdr:pic>
      <xdr:nvPicPr>
        <xdr:cNvPr id="23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44005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79</xdr:row>
      <xdr:rowOff>47625</xdr:rowOff>
    </xdr:from>
    <xdr:ext cx="209550" cy="133350"/>
    <xdr:pic>
      <xdr:nvPicPr>
        <xdr:cNvPr id="23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46005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90</xdr:row>
      <xdr:rowOff>47625</xdr:rowOff>
    </xdr:from>
    <xdr:ext cx="209550" cy="133350"/>
    <xdr:pic>
      <xdr:nvPicPr>
        <xdr:cNvPr id="23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4800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93</xdr:row>
      <xdr:rowOff>47625</xdr:rowOff>
    </xdr:from>
    <xdr:ext cx="209550" cy="133350"/>
    <xdr:pic>
      <xdr:nvPicPr>
        <xdr:cNvPr id="23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5000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118</xdr:row>
      <xdr:rowOff>47625</xdr:rowOff>
    </xdr:from>
    <xdr:ext cx="209550" cy="133350"/>
    <xdr:pic>
      <xdr:nvPicPr>
        <xdr:cNvPr id="23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52006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119</xdr:row>
      <xdr:rowOff>47625</xdr:rowOff>
    </xdr:from>
    <xdr:ext cx="209550" cy="133350"/>
    <xdr:pic>
      <xdr:nvPicPr>
        <xdr:cNvPr id="23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54006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120</xdr:row>
      <xdr:rowOff>47625</xdr:rowOff>
    </xdr:from>
    <xdr:ext cx="209550" cy="133350"/>
    <xdr:pic>
      <xdr:nvPicPr>
        <xdr:cNvPr id="23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56007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141</xdr:row>
      <xdr:rowOff>47625</xdr:rowOff>
    </xdr:from>
    <xdr:ext cx="209550" cy="133350"/>
    <xdr:pic>
      <xdr:nvPicPr>
        <xdr:cNvPr id="23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58007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130</xdr:row>
      <xdr:rowOff>47625</xdr:rowOff>
    </xdr:from>
    <xdr:ext cx="209550" cy="133350"/>
    <xdr:pic>
      <xdr:nvPicPr>
        <xdr:cNvPr id="23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60007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126</xdr:row>
      <xdr:rowOff>47625</xdr:rowOff>
    </xdr:from>
    <xdr:ext cx="209550" cy="133350"/>
    <xdr:pic>
      <xdr:nvPicPr>
        <xdr:cNvPr id="23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62007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184</xdr:row>
      <xdr:rowOff>47625</xdr:rowOff>
    </xdr:from>
    <xdr:ext cx="209550" cy="133350"/>
    <xdr:pic>
      <xdr:nvPicPr>
        <xdr:cNvPr id="24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64008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182</xdr:row>
      <xdr:rowOff>47625</xdr:rowOff>
    </xdr:from>
    <xdr:ext cx="209550" cy="133350"/>
    <xdr:pic>
      <xdr:nvPicPr>
        <xdr:cNvPr id="24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6600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188</xdr:row>
      <xdr:rowOff>47625</xdr:rowOff>
    </xdr:from>
    <xdr:ext cx="209550" cy="133350"/>
    <xdr:pic>
      <xdr:nvPicPr>
        <xdr:cNvPr id="24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68008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201</xdr:row>
      <xdr:rowOff>47625</xdr:rowOff>
    </xdr:from>
    <xdr:ext cx="209550" cy="133350"/>
    <xdr:pic>
      <xdr:nvPicPr>
        <xdr:cNvPr id="24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70008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274</xdr:row>
      <xdr:rowOff>47625</xdr:rowOff>
    </xdr:from>
    <xdr:ext cx="209550" cy="133350"/>
    <xdr:pic>
      <xdr:nvPicPr>
        <xdr:cNvPr id="24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72009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283</xdr:row>
      <xdr:rowOff>47625</xdr:rowOff>
    </xdr:from>
    <xdr:ext cx="209550" cy="133350"/>
    <xdr:pic>
      <xdr:nvPicPr>
        <xdr:cNvPr id="24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74009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47625</xdr:colOff>
      <xdr:row>124</xdr:row>
      <xdr:rowOff>47625</xdr:rowOff>
    </xdr:from>
    <xdr:to>
      <xdr:col>6</xdr:col>
      <xdr:colOff>257175</xdr:colOff>
      <xdr:row>124</xdr:row>
      <xdr:rowOff>152400</xdr:rowOff>
    </xdr:to>
    <xdr:pic>
      <xdr:nvPicPr>
        <xdr:cNvPr id="246" name="Picture 50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80581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151</xdr:row>
      <xdr:rowOff>47625</xdr:rowOff>
    </xdr:from>
    <xdr:to>
      <xdr:col>6</xdr:col>
      <xdr:colOff>257175</xdr:colOff>
      <xdr:row>151</xdr:row>
      <xdr:rowOff>152400</xdr:rowOff>
    </xdr:to>
    <xdr:pic>
      <xdr:nvPicPr>
        <xdr:cNvPr id="247" name="Picture 51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82677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183</xdr:row>
      <xdr:rowOff>47625</xdr:rowOff>
    </xdr:from>
    <xdr:to>
      <xdr:col>6</xdr:col>
      <xdr:colOff>257175</xdr:colOff>
      <xdr:row>183</xdr:row>
      <xdr:rowOff>152400</xdr:rowOff>
    </xdr:to>
    <xdr:pic>
      <xdr:nvPicPr>
        <xdr:cNvPr id="248" name="Picture 52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84772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197</xdr:row>
      <xdr:rowOff>47625</xdr:rowOff>
    </xdr:from>
    <xdr:to>
      <xdr:col>6</xdr:col>
      <xdr:colOff>257175</xdr:colOff>
      <xdr:row>197</xdr:row>
      <xdr:rowOff>152400</xdr:rowOff>
    </xdr:to>
    <xdr:pic>
      <xdr:nvPicPr>
        <xdr:cNvPr id="249" name="Picture 53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86868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206</xdr:row>
      <xdr:rowOff>47625</xdr:rowOff>
    </xdr:from>
    <xdr:to>
      <xdr:col>6</xdr:col>
      <xdr:colOff>257175</xdr:colOff>
      <xdr:row>206</xdr:row>
      <xdr:rowOff>152400</xdr:rowOff>
    </xdr:to>
    <xdr:pic>
      <xdr:nvPicPr>
        <xdr:cNvPr id="250" name="Picture 54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91059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218</xdr:row>
      <xdr:rowOff>47625</xdr:rowOff>
    </xdr:from>
    <xdr:to>
      <xdr:col>6</xdr:col>
      <xdr:colOff>257175</xdr:colOff>
      <xdr:row>218</xdr:row>
      <xdr:rowOff>152400</xdr:rowOff>
    </xdr:to>
    <xdr:pic>
      <xdr:nvPicPr>
        <xdr:cNvPr id="251" name="Picture 55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93154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219</xdr:row>
      <xdr:rowOff>47625</xdr:rowOff>
    </xdr:from>
    <xdr:to>
      <xdr:col>6</xdr:col>
      <xdr:colOff>257175</xdr:colOff>
      <xdr:row>219</xdr:row>
      <xdr:rowOff>152400</xdr:rowOff>
    </xdr:to>
    <xdr:pic>
      <xdr:nvPicPr>
        <xdr:cNvPr id="252" name="Picture 56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95250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221</xdr:row>
      <xdr:rowOff>47625</xdr:rowOff>
    </xdr:from>
    <xdr:to>
      <xdr:col>6</xdr:col>
      <xdr:colOff>257175</xdr:colOff>
      <xdr:row>221</xdr:row>
      <xdr:rowOff>152400</xdr:rowOff>
    </xdr:to>
    <xdr:pic>
      <xdr:nvPicPr>
        <xdr:cNvPr id="253" name="Picture 57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97345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233</xdr:row>
      <xdr:rowOff>47625</xdr:rowOff>
    </xdr:from>
    <xdr:to>
      <xdr:col>6</xdr:col>
      <xdr:colOff>257175</xdr:colOff>
      <xdr:row>233</xdr:row>
      <xdr:rowOff>152400</xdr:rowOff>
    </xdr:to>
    <xdr:pic>
      <xdr:nvPicPr>
        <xdr:cNvPr id="254" name="Picture 58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99441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242</xdr:row>
      <xdr:rowOff>47625</xdr:rowOff>
    </xdr:from>
    <xdr:to>
      <xdr:col>6</xdr:col>
      <xdr:colOff>257175</xdr:colOff>
      <xdr:row>242</xdr:row>
      <xdr:rowOff>152400</xdr:rowOff>
    </xdr:to>
    <xdr:pic>
      <xdr:nvPicPr>
        <xdr:cNvPr id="255" name="Picture 59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01536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243</xdr:row>
      <xdr:rowOff>47625</xdr:rowOff>
    </xdr:from>
    <xdr:to>
      <xdr:col>6</xdr:col>
      <xdr:colOff>257175</xdr:colOff>
      <xdr:row>243</xdr:row>
      <xdr:rowOff>152400</xdr:rowOff>
    </xdr:to>
    <xdr:pic>
      <xdr:nvPicPr>
        <xdr:cNvPr id="256" name="Picture 60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03632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255</xdr:row>
      <xdr:rowOff>47625</xdr:rowOff>
    </xdr:from>
    <xdr:to>
      <xdr:col>6</xdr:col>
      <xdr:colOff>257175</xdr:colOff>
      <xdr:row>255</xdr:row>
      <xdr:rowOff>152400</xdr:rowOff>
    </xdr:to>
    <xdr:pic>
      <xdr:nvPicPr>
        <xdr:cNvPr id="257" name="Picture 61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05727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279</xdr:row>
      <xdr:rowOff>47625</xdr:rowOff>
    </xdr:from>
    <xdr:to>
      <xdr:col>6</xdr:col>
      <xdr:colOff>257175</xdr:colOff>
      <xdr:row>279</xdr:row>
      <xdr:rowOff>152400</xdr:rowOff>
    </xdr:to>
    <xdr:pic>
      <xdr:nvPicPr>
        <xdr:cNvPr id="258" name="Picture 62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07823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203</xdr:row>
      <xdr:rowOff>47625</xdr:rowOff>
    </xdr:from>
    <xdr:to>
      <xdr:col>6</xdr:col>
      <xdr:colOff>257175</xdr:colOff>
      <xdr:row>203</xdr:row>
      <xdr:rowOff>152400</xdr:rowOff>
    </xdr:to>
    <xdr:pic>
      <xdr:nvPicPr>
        <xdr:cNvPr id="259" name="Picture 63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88963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66675</xdr:colOff>
      <xdr:row>121</xdr:row>
      <xdr:rowOff>38100</xdr:rowOff>
    </xdr:from>
    <xdr:ext cx="212725" cy="127635"/>
    <xdr:pic>
      <xdr:nvPicPr>
        <xdr:cNvPr id="260" name="Picture 25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72725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202</xdr:row>
      <xdr:rowOff>38100</xdr:rowOff>
    </xdr:from>
    <xdr:ext cx="212725" cy="127635"/>
    <xdr:pic>
      <xdr:nvPicPr>
        <xdr:cNvPr id="261" name="Picture 26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74726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231</xdr:row>
      <xdr:rowOff>38100</xdr:rowOff>
    </xdr:from>
    <xdr:ext cx="212725" cy="127635"/>
    <xdr:pic>
      <xdr:nvPicPr>
        <xdr:cNvPr id="262" name="Picture 26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76726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76</xdr:row>
      <xdr:rowOff>38100</xdr:rowOff>
    </xdr:from>
    <xdr:ext cx="212725" cy="138430"/>
    <xdr:pic>
      <xdr:nvPicPr>
        <xdr:cNvPr id="263" name="Picture 26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9936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195</xdr:row>
      <xdr:rowOff>38100</xdr:rowOff>
    </xdr:from>
    <xdr:ext cx="212725" cy="138430"/>
    <xdr:pic>
      <xdr:nvPicPr>
        <xdr:cNvPr id="264" name="Picture 26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0136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213</xdr:row>
      <xdr:rowOff>38100</xdr:rowOff>
    </xdr:from>
    <xdr:ext cx="212725" cy="138430"/>
    <xdr:pic>
      <xdr:nvPicPr>
        <xdr:cNvPr id="265" name="Picture 26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0336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264</xdr:row>
      <xdr:rowOff>38100</xdr:rowOff>
    </xdr:from>
    <xdr:ext cx="212725" cy="138430"/>
    <xdr:pic>
      <xdr:nvPicPr>
        <xdr:cNvPr id="266" name="Picture 26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0536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269</xdr:row>
      <xdr:rowOff>38100</xdr:rowOff>
    </xdr:from>
    <xdr:ext cx="212725" cy="138430"/>
    <xdr:pic>
      <xdr:nvPicPr>
        <xdr:cNvPr id="267" name="Picture 26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0736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278</xdr:row>
      <xdr:rowOff>38100</xdr:rowOff>
    </xdr:from>
    <xdr:ext cx="212725" cy="138430"/>
    <xdr:pic>
      <xdr:nvPicPr>
        <xdr:cNvPr id="268" name="Picture 26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0936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285</xdr:row>
      <xdr:rowOff>38100</xdr:rowOff>
    </xdr:from>
    <xdr:ext cx="212725" cy="138430"/>
    <xdr:pic>
      <xdr:nvPicPr>
        <xdr:cNvPr id="269" name="Picture 26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1136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76</xdr:row>
      <xdr:rowOff>38100</xdr:rowOff>
    </xdr:from>
    <xdr:ext cx="212725" cy="138430"/>
    <xdr:pic>
      <xdr:nvPicPr>
        <xdr:cNvPr id="270" name="Picture 26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9936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195</xdr:row>
      <xdr:rowOff>38100</xdr:rowOff>
    </xdr:from>
    <xdr:ext cx="212725" cy="138430"/>
    <xdr:pic>
      <xdr:nvPicPr>
        <xdr:cNvPr id="271" name="Picture 27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0136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213</xdr:row>
      <xdr:rowOff>38100</xdr:rowOff>
    </xdr:from>
    <xdr:ext cx="212725" cy="138430"/>
    <xdr:pic>
      <xdr:nvPicPr>
        <xdr:cNvPr id="272" name="Picture 27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0336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264</xdr:row>
      <xdr:rowOff>38100</xdr:rowOff>
    </xdr:from>
    <xdr:ext cx="212725" cy="138430"/>
    <xdr:pic>
      <xdr:nvPicPr>
        <xdr:cNvPr id="273" name="Picture 27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0536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269</xdr:row>
      <xdr:rowOff>38100</xdr:rowOff>
    </xdr:from>
    <xdr:ext cx="212725" cy="138430"/>
    <xdr:pic>
      <xdr:nvPicPr>
        <xdr:cNvPr id="274" name="Picture 27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0736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278</xdr:row>
      <xdr:rowOff>38100</xdr:rowOff>
    </xdr:from>
    <xdr:ext cx="212725" cy="138430"/>
    <xdr:pic>
      <xdr:nvPicPr>
        <xdr:cNvPr id="275" name="Picture 27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0936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285</xdr:row>
      <xdr:rowOff>38100</xdr:rowOff>
    </xdr:from>
    <xdr:ext cx="212725" cy="138430"/>
    <xdr:pic>
      <xdr:nvPicPr>
        <xdr:cNvPr id="276" name="Picture 27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1136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69</xdr:row>
      <xdr:rowOff>52916</xdr:rowOff>
    </xdr:from>
    <xdr:ext cx="212725" cy="106045"/>
    <xdr:pic>
      <xdr:nvPicPr>
        <xdr:cNvPr id="277" name="Picture 276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72944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69</xdr:row>
      <xdr:rowOff>52916</xdr:rowOff>
    </xdr:from>
    <xdr:ext cx="212725" cy="106045"/>
    <xdr:pic>
      <xdr:nvPicPr>
        <xdr:cNvPr id="278" name="Picture 277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72944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176</xdr:row>
      <xdr:rowOff>52916</xdr:rowOff>
    </xdr:from>
    <xdr:ext cx="212725" cy="106045"/>
    <xdr:pic>
      <xdr:nvPicPr>
        <xdr:cNvPr id="279" name="Picture 278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74944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176</xdr:row>
      <xdr:rowOff>52916</xdr:rowOff>
    </xdr:from>
    <xdr:ext cx="212725" cy="106045"/>
    <xdr:pic>
      <xdr:nvPicPr>
        <xdr:cNvPr id="280" name="Picture 279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74944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199</xdr:row>
      <xdr:rowOff>52916</xdr:rowOff>
    </xdr:from>
    <xdr:ext cx="212725" cy="106045"/>
    <xdr:pic>
      <xdr:nvPicPr>
        <xdr:cNvPr id="281" name="Picture 28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76944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199</xdr:row>
      <xdr:rowOff>52916</xdr:rowOff>
    </xdr:from>
    <xdr:ext cx="212725" cy="106045"/>
    <xdr:pic>
      <xdr:nvPicPr>
        <xdr:cNvPr id="282" name="Picture 281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76944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226</xdr:row>
      <xdr:rowOff>52916</xdr:rowOff>
    </xdr:from>
    <xdr:ext cx="212725" cy="106045"/>
    <xdr:pic>
      <xdr:nvPicPr>
        <xdr:cNvPr id="283" name="Picture 282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78944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226</xdr:row>
      <xdr:rowOff>52916</xdr:rowOff>
    </xdr:from>
    <xdr:ext cx="212725" cy="106045"/>
    <xdr:pic>
      <xdr:nvPicPr>
        <xdr:cNvPr id="284" name="Picture 283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78944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256</xdr:row>
      <xdr:rowOff>52916</xdr:rowOff>
    </xdr:from>
    <xdr:ext cx="212725" cy="106045"/>
    <xdr:pic>
      <xdr:nvPicPr>
        <xdr:cNvPr id="285" name="Picture 28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80945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256</xdr:row>
      <xdr:rowOff>52916</xdr:rowOff>
    </xdr:from>
    <xdr:ext cx="212725" cy="106045"/>
    <xdr:pic>
      <xdr:nvPicPr>
        <xdr:cNvPr id="286" name="Picture 28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80945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6</xdr:col>
      <xdr:colOff>47625</xdr:colOff>
      <xdr:row>270</xdr:row>
      <xdr:rowOff>47625</xdr:rowOff>
    </xdr:from>
    <xdr:to>
      <xdr:col>6</xdr:col>
      <xdr:colOff>257175</xdr:colOff>
      <xdr:row>270</xdr:row>
      <xdr:rowOff>190500</xdr:rowOff>
    </xdr:to>
    <xdr:pic>
      <xdr:nvPicPr>
        <xdr:cNvPr id="287" name="Picture 50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01453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261</xdr:row>
      <xdr:rowOff>47625</xdr:rowOff>
    </xdr:from>
    <xdr:to>
      <xdr:col>6</xdr:col>
      <xdr:colOff>257175</xdr:colOff>
      <xdr:row>261</xdr:row>
      <xdr:rowOff>190500</xdr:rowOff>
    </xdr:to>
    <xdr:pic>
      <xdr:nvPicPr>
        <xdr:cNvPr id="288" name="Picture 51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974532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262</xdr:row>
      <xdr:rowOff>47625</xdr:rowOff>
    </xdr:from>
    <xdr:to>
      <xdr:col>6</xdr:col>
      <xdr:colOff>257175</xdr:colOff>
      <xdr:row>262</xdr:row>
      <xdr:rowOff>190500</xdr:rowOff>
    </xdr:to>
    <xdr:pic>
      <xdr:nvPicPr>
        <xdr:cNvPr id="289" name="Picture 52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9945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1086</xdr:row>
      <xdr:rowOff>31750</xdr:rowOff>
    </xdr:from>
    <xdr:to>
      <xdr:col>0</xdr:col>
      <xdr:colOff>3175</xdr:colOff>
      <xdr:row>1086</xdr:row>
      <xdr:rowOff>170180</xdr:rowOff>
    </xdr:to>
    <xdr:pic>
      <xdr:nvPicPr>
        <xdr:cNvPr id="2" name="Picture 1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1086</xdr:row>
      <xdr:rowOff>31750</xdr:rowOff>
    </xdr:from>
    <xdr:to>
      <xdr:col>0</xdr:col>
      <xdr:colOff>3175</xdr:colOff>
      <xdr:row>1086</xdr:row>
      <xdr:rowOff>170180</xdr:rowOff>
    </xdr:to>
    <xdr:pic>
      <xdr:nvPicPr>
        <xdr:cNvPr id="3" name="Picture 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258234</xdr:colOff>
      <xdr:row>1</xdr:row>
      <xdr:rowOff>35983</xdr:rowOff>
    </xdr:from>
    <xdr:to>
      <xdr:col>18</xdr:col>
      <xdr:colOff>123825</xdr:colOff>
      <xdr:row>11</xdr:row>
      <xdr:rowOff>84666</xdr:rowOff>
    </xdr:to>
    <xdr:pic>
      <xdr:nvPicPr>
        <xdr:cNvPr id="4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209" y="236008"/>
          <a:ext cx="10828866" cy="204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57150</xdr:colOff>
      <xdr:row>28</xdr:row>
      <xdr:rowOff>47625</xdr:rowOff>
    </xdr:from>
    <xdr:ext cx="212725" cy="106045"/>
    <xdr:pic>
      <xdr:nvPicPr>
        <xdr:cNvPr id="5" name="Picture 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8886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</xdr:row>
      <xdr:rowOff>47625</xdr:rowOff>
    </xdr:from>
    <xdr:ext cx="212725" cy="106045"/>
    <xdr:pic>
      <xdr:nvPicPr>
        <xdr:cNvPr id="6" name="Picture 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8905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</xdr:row>
      <xdr:rowOff>47625</xdr:rowOff>
    </xdr:from>
    <xdr:ext cx="212725" cy="106045"/>
    <xdr:pic>
      <xdr:nvPicPr>
        <xdr:cNvPr id="7" name="Picture 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8924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</xdr:row>
      <xdr:rowOff>47625</xdr:rowOff>
    </xdr:from>
    <xdr:ext cx="212725" cy="106045"/>
    <xdr:pic>
      <xdr:nvPicPr>
        <xdr:cNvPr id="8" name="Picture 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8943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57</xdr:row>
      <xdr:rowOff>47625</xdr:rowOff>
    </xdr:from>
    <xdr:ext cx="212725" cy="106045"/>
    <xdr:pic>
      <xdr:nvPicPr>
        <xdr:cNvPr id="9" name="Picture 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8963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</xdr:row>
      <xdr:rowOff>47625</xdr:rowOff>
    </xdr:from>
    <xdr:ext cx="212725" cy="106045"/>
    <xdr:pic>
      <xdr:nvPicPr>
        <xdr:cNvPr id="10" name="Picture 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8982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53</xdr:row>
      <xdr:rowOff>47625</xdr:rowOff>
    </xdr:from>
    <xdr:ext cx="212725" cy="106045"/>
    <xdr:pic>
      <xdr:nvPicPr>
        <xdr:cNvPr id="11" name="Picture 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001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</xdr:row>
      <xdr:rowOff>47625</xdr:rowOff>
    </xdr:from>
    <xdr:ext cx="212725" cy="106045"/>
    <xdr:pic>
      <xdr:nvPicPr>
        <xdr:cNvPr id="12" name="Picture 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020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</xdr:row>
      <xdr:rowOff>47625</xdr:rowOff>
    </xdr:from>
    <xdr:ext cx="212725" cy="106045"/>
    <xdr:pic>
      <xdr:nvPicPr>
        <xdr:cNvPr id="13" name="Picture 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039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58</xdr:row>
      <xdr:rowOff>47625</xdr:rowOff>
    </xdr:from>
    <xdr:ext cx="212725" cy="106045"/>
    <xdr:pic>
      <xdr:nvPicPr>
        <xdr:cNvPr id="14" name="Picture 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058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</xdr:row>
      <xdr:rowOff>47625</xdr:rowOff>
    </xdr:from>
    <xdr:ext cx="212725" cy="106045"/>
    <xdr:pic>
      <xdr:nvPicPr>
        <xdr:cNvPr id="15" name="Picture 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077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</xdr:row>
      <xdr:rowOff>47625</xdr:rowOff>
    </xdr:from>
    <xdr:ext cx="212725" cy="106045"/>
    <xdr:pic>
      <xdr:nvPicPr>
        <xdr:cNvPr id="16" name="Picture 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096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59</xdr:row>
      <xdr:rowOff>47625</xdr:rowOff>
    </xdr:from>
    <xdr:ext cx="212725" cy="106045"/>
    <xdr:pic>
      <xdr:nvPicPr>
        <xdr:cNvPr id="17" name="Picture 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115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</xdr:row>
      <xdr:rowOff>47625</xdr:rowOff>
    </xdr:from>
    <xdr:ext cx="212725" cy="106045"/>
    <xdr:pic>
      <xdr:nvPicPr>
        <xdr:cNvPr id="18" name="Picture 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134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69</xdr:row>
      <xdr:rowOff>47625</xdr:rowOff>
    </xdr:from>
    <xdr:ext cx="212725" cy="106045"/>
    <xdr:pic>
      <xdr:nvPicPr>
        <xdr:cNvPr id="19" name="Picture 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153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66</xdr:row>
      <xdr:rowOff>47625</xdr:rowOff>
    </xdr:from>
    <xdr:ext cx="212725" cy="106045"/>
    <xdr:pic>
      <xdr:nvPicPr>
        <xdr:cNvPr id="20" name="Picture 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172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73</xdr:row>
      <xdr:rowOff>47625</xdr:rowOff>
    </xdr:from>
    <xdr:ext cx="212725" cy="106045"/>
    <xdr:pic>
      <xdr:nvPicPr>
        <xdr:cNvPr id="21" name="Picture 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191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63</xdr:row>
      <xdr:rowOff>47625</xdr:rowOff>
    </xdr:from>
    <xdr:ext cx="212725" cy="106045"/>
    <xdr:pic>
      <xdr:nvPicPr>
        <xdr:cNvPr id="22" name="Picture 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210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71</xdr:row>
      <xdr:rowOff>47625</xdr:rowOff>
    </xdr:from>
    <xdr:ext cx="212725" cy="106045"/>
    <xdr:pic>
      <xdr:nvPicPr>
        <xdr:cNvPr id="23" name="Picture 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229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81</xdr:row>
      <xdr:rowOff>47625</xdr:rowOff>
    </xdr:from>
    <xdr:ext cx="212725" cy="106045"/>
    <xdr:pic>
      <xdr:nvPicPr>
        <xdr:cNvPr id="24" name="Picture 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248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76</xdr:row>
      <xdr:rowOff>47625</xdr:rowOff>
    </xdr:from>
    <xdr:ext cx="212725" cy="106045"/>
    <xdr:pic>
      <xdr:nvPicPr>
        <xdr:cNvPr id="25" name="Picture 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267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78</xdr:row>
      <xdr:rowOff>47625</xdr:rowOff>
    </xdr:from>
    <xdr:ext cx="212725" cy="106045"/>
    <xdr:pic>
      <xdr:nvPicPr>
        <xdr:cNvPr id="26" name="Picture 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286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102</xdr:row>
      <xdr:rowOff>47625</xdr:rowOff>
    </xdr:from>
    <xdr:ext cx="212725" cy="106045"/>
    <xdr:pic>
      <xdr:nvPicPr>
        <xdr:cNvPr id="27" name="Picture 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305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74</xdr:row>
      <xdr:rowOff>47625</xdr:rowOff>
    </xdr:from>
    <xdr:ext cx="212725" cy="106045"/>
    <xdr:pic>
      <xdr:nvPicPr>
        <xdr:cNvPr id="28" name="Picture 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324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62</xdr:row>
      <xdr:rowOff>47625</xdr:rowOff>
    </xdr:from>
    <xdr:ext cx="212725" cy="106045"/>
    <xdr:pic>
      <xdr:nvPicPr>
        <xdr:cNvPr id="29" name="Picture 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344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72</xdr:row>
      <xdr:rowOff>47625</xdr:rowOff>
    </xdr:from>
    <xdr:ext cx="212725" cy="106045"/>
    <xdr:pic>
      <xdr:nvPicPr>
        <xdr:cNvPr id="30" name="Picture 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363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80</xdr:row>
      <xdr:rowOff>47625</xdr:rowOff>
    </xdr:from>
    <xdr:ext cx="212725" cy="106045"/>
    <xdr:pic>
      <xdr:nvPicPr>
        <xdr:cNvPr id="31" name="Picture 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382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86</xdr:row>
      <xdr:rowOff>47625</xdr:rowOff>
    </xdr:from>
    <xdr:ext cx="212725" cy="106045"/>
    <xdr:pic>
      <xdr:nvPicPr>
        <xdr:cNvPr id="32" name="Picture 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401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83</xdr:row>
      <xdr:rowOff>47625</xdr:rowOff>
    </xdr:from>
    <xdr:ext cx="212725" cy="106045"/>
    <xdr:pic>
      <xdr:nvPicPr>
        <xdr:cNvPr id="33" name="Picture 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420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96</xdr:row>
      <xdr:rowOff>47625</xdr:rowOff>
    </xdr:from>
    <xdr:ext cx="212725" cy="106045"/>
    <xdr:pic>
      <xdr:nvPicPr>
        <xdr:cNvPr id="34" name="Picture 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439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126</xdr:row>
      <xdr:rowOff>47625</xdr:rowOff>
    </xdr:from>
    <xdr:ext cx="212725" cy="106045"/>
    <xdr:pic>
      <xdr:nvPicPr>
        <xdr:cNvPr id="35" name="Picture 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458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100</xdr:row>
      <xdr:rowOff>47625</xdr:rowOff>
    </xdr:from>
    <xdr:ext cx="212725" cy="106045"/>
    <xdr:pic>
      <xdr:nvPicPr>
        <xdr:cNvPr id="36" name="Picture 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477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110</xdr:row>
      <xdr:rowOff>47625</xdr:rowOff>
    </xdr:from>
    <xdr:ext cx="212725" cy="106045"/>
    <xdr:pic>
      <xdr:nvPicPr>
        <xdr:cNvPr id="37" name="Picture 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496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91</xdr:row>
      <xdr:rowOff>47625</xdr:rowOff>
    </xdr:from>
    <xdr:ext cx="212725" cy="106045"/>
    <xdr:pic>
      <xdr:nvPicPr>
        <xdr:cNvPr id="38" name="Picture 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515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113</xdr:row>
      <xdr:rowOff>47625</xdr:rowOff>
    </xdr:from>
    <xdr:ext cx="212725" cy="106045"/>
    <xdr:pic>
      <xdr:nvPicPr>
        <xdr:cNvPr id="39" name="Picture 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534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123</xdr:row>
      <xdr:rowOff>47625</xdr:rowOff>
    </xdr:from>
    <xdr:ext cx="212725" cy="106045"/>
    <xdr:pic>
      <xdr:nvPicPr>
        <xdr:cNvPr id="40" name="Picture 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553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133</xdr:row>
      <xdr:rowOff>47625</xdr:rowOff>
    </xdr:from>
    <xdr:ext cx="212725" cy="106045"/>
    <xdr:pic>
      <xdr:nvPicPr>
        <xdr:cNvPr id="41" name="Picture 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572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145</xdr:row>
      <xdr:rowOff>47625</xdr:rowOff>
    </xdr:from>
    <xdr:ext cx="212725" cy="106045"/>
    <xdr:pic>
      <xdr:nvPicPr>
        <xdr:cNvPr id="42" name="Picture 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591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109</xdr:row>
      <xdr:rowOff>47625</xdr:rowOff>
    </xdr:from>
    <xdr:ext cx="212725" cy="106045"/>
    <xdr:pic>
      <xdr:nvPicPr>
        <xdr:cNvPr id="43" name="Picture 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610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149</xdr:row>
      <xdr:rowOff>47625</xdr:rowOff>
    </xdr:from>
    <xdr:ext cx="212725" cy="106045"/>
    <xdr:pic>
      <xdr:nvPicPr>
        <xdr:cNvPr id="44" name="Picture 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629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136</xdr:row>
      <xdr:rowOff>47625</xdr:rowOff>
    </xdr:from>
    <xdr:ext cx="212725" cy="106045"/>
    <xdr:pic>
      <xdr:nvPicPr>
        <xdr:cNvPr id="45" name="Picture 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648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92</xdr:row>
      <xdr:rowOff>47625</xdr:rowOff>
    </xdr:from>
    <xdr:ext cx="212725" cy="106045"/>
    <xdr:pic>
      <xdr:nvPicPr>
        <xdr:cNvPr id="46" name="Picture 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667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146</xdr:row>
      <xdr:rowOff>47625</xdr:rowOff>
    </xdr:from>
    <xdr:ext cx="212725" cy="106045"/>
    <xdr:pic>
      <xdr:nvPicPr>
        <xdr:cNvPr id="47" name="Picture 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686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141</xdr:row>
      <xdr:rowOff>47625</xdr:rowOff>
    </xdr:from>
    <xdr:ext cx="212725" cy="106045"/>
    <xdr:pic>
      <xdr:nvPicPr>
        <xdr:cNvPr id="48" name="Picture 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705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115</xdr:row>
      <xdr:rowOff>47625</xdr:rowOff>
    </xdr:from>
    <xdr:ext cx="212725" cy="106045"/>
    <xdr:pic>
      <xdr:nvPicPr>
        <xdr:cNvPr id="49" name="Picture 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725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139</xdr:row>
      <xdr:rowOff>47625</xdr:rowOff>
    </xdr:from>
    <xdr:ext cx="212725" cy="106045"/>
    <xdr:pic>
      <xdr:nvPicPr>
        <xdr:cNvPr id="50" name="Picture 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744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107</xdr:row>
      <xdr:rowOff>47625</xdr:rowOff>
    </xdr:from>
    <xdr:ext cx="212725" cy="106045"/>
    <xdr:pic>
      <xdr:nvPicPr>
        <xdr:cNvPr id="51" name="Picture 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763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121</xdr:row>
      <xdr:rowOff>47625</xdr:rowOff>
    </xdr:from>
    <xdr:ext cx="212725" cy="106045"/>
    <xdr:pic>
      <xdr:nvPicPr>
        <xdr:cNvPr id="52" name="Picture 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782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148</xdr:row>
      <xdr:rowOff>47625</xdr:rowOff>
    </xdr:from>
    <xdr:ext cx="212725" cy="106045"/>
    <xdr:pic>
      <xdr:nvPicPr>
        <xdr:cNvPr id="53" name="Picture 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801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163</xdr:row>
      <xdr:rowOff>47625</xdr:rowOff>
    </xdr:from>
    <xdr:ext cx="212725" cy="106045"/>
    <xdr:pic>
      <xdr:nvPicPr>
        <xdr:cNvPr id="54" name="Picture 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820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143</xdr:row>
      <xdr:rowOff>47625</xdr:rowOff>
    </xdr:from>
    <xdr:ext cx="212725" cy="106045"/>
    <xdr:pic>
      <xdr:nvPicPr>
        <xdr:cNvPr id="55" name="Picture 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839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164</xdr:row>
      <xdr:rowOff>47625</xdr:rowOff>
    </xdr:from>
    <xdr:ext cx="212725" cy="106045"/>
    <xdr:pic>
      <xdr:nvPicPr>
        <xdr:cNvPr id="56" name="Picture 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858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168</xdr:row>
      <xdr:rowOff>47625</xdr:rowOff>
    </xdr:from>
    <xdr:ext cx="212725" cy="106045"/>
    <xdr:pic>
      <xdr:nvPicPr>
        <xdr:cNvPr id="57" name="Picture 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877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151</xdr:row>
      <xdr:rowOff>47625</xdr:rowOff>
    </xdr:from>
    <xdr:ext cx="212725" cy="106045"/>
    <xdr:pic>
      <xdr:nvPicPr>
        <xdr:cNvPr id="58" name="Picture 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896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165</xdr:row>
      <xdr:rowOff>47625</xdr:rowOff>
    </xdr:from>
    <xdr:ext cx="212725" cy="106045"/>
    <xdr:pic>
      <xdr:nvPicPr>
        <xdr:cNvPr id="59" name="Picture 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915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160</xdr:row>
      <xdr:rowOff>47625</xdr:rowOff>
    </xdr:from>
    <xdr:ext cx="212725" cy="106045"/>
    <xdr:pic>
      <xdr:nvPicPr>
        <xdr:cNvPr id="60" name="Picture 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934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166</xdr:row>
      <xdr:rowOff>47625</xdr:rowOff>
    </xdr:from>
    <xdr:ext cx="212725" cy="106045"/>
    <xdr:pic>
      <xdr:nvPicPr>
        <xdr:cNvPr id="61" name="Picture 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953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169</xdr:row>
      <xdr:rowOff>47625</xdr:rowOff>
    </xdr:from>
    <xdr:ext cx="212725" cy="106045"/>
    <xdr:pic>
      <xdr:nvPicPr>
        <xdr:cNvPr id="62" name="Picture 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972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179</xdr:row>
      <xdr:rowOff>47625</xdr:rowOff>
    </xdr:from>
    <xdr:ext cx="212725" cy="106045"/>
    <xdr:pic>
      <xdr:nvPicPr>
        <xdr:cNvPr id="63" name="Picture 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991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197</xdr:row>
      <xdr:rowOff>47625</xdr:rowOff>
    </xdr:from>
    <xdr:ext cx="212725" cy="106045"/>
    <xdr:pic>
      <xdr:nvPicPr>
        <xdr:cNvPr id="64" name="Picture 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010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161</xdr:row>
      <xdr:rowOff>47625</xdr:rowOff>
    </xdr:from>
    <xdr:ext cx="212725" cy="106045"/>
    <xdr:pic>
      <xdr:nvPicPr>
        <xdr:cNvPr id="65" name="Picture 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029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189</xdr:row>
      <xdr:rowOff>47625</xdr:rowOff>
    </xdr:from>
    <xdr:ext cx="212725" cy="106045"/>
    <xdr:pic>
      <xdr:nvPicPr>
        <xdr:cNvPr id="66" name="Picture 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048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187</xdr:row>
      <xdr:rowOff>47625</xdr:rowOff>
    </xdr:from>
    <xdr:ext cx="212725" cy="106045"/>
    <xdr:pic>
      <xdr:nvPicPr>
        <xdr:cNvPr id="67" name="Picture 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067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170</xdr:row>
      <xdr:rowOff>47625</xdr:rowOff>
    </xdr:from>
    <xdr:ext cx="212725" cy="106045"/>
    <xdr:pic>
      <xdr:nvPicPr>
        <xdr:cNvPr id="68" name="Picture 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086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183</xdr:row>
      <xdr:rowOff>47625</xdr:rowOff>
    </xdr:from>
    <xdr:ext cx="212725" cy="106045"/>
    <xdr:pic>
      <xdr:nvPicPr>
        <xdr:cNvPr id="69" name="Picture 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106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188</xdr:row>
      <xdr:rowOff>47625</xdr:rowOff>
    </xdr:from>
    <xdr:ext cx="212725" cy="106045"/>
    <xdr:pic>
      <xdr:nvPicPr>
        <xdr:cNvPr id="70" name="Picture 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125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198</xdr:row>
      <xdr:rowOff>47625</xdr:rowOff>
    </xdr:from>
    <xdr:ext cx="212725" cy="106045"/>
    <xdr:pic>
      <xdr:nvPicPr>
        <xdr:cNvPr id="71" name="Picture 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144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196</xdr:row>
      <xdr:rowOff>47625</xdr:rowOff>
    </xdr:from>
    <xdr:ext cx="212725" cy="106045"/>
    <xdr:pic>
      <xdr:nvPicPr>
        <xdr:cNvPr id="72" name="Picture 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163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219</xdr:row>
      <xdr:rowOff>47625</xdr:rowOff>
    </xdr:from>
    <xdr:ext cx="212725" cy="106045"/>
    <xdr:pic>
      <xdr:nvPicPr>
        <xdr:cNvPr id="73" name="Picture 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182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180</xdr:row>
      <xdr:rowOff>47625</xdr:rowOff>
    </xdr:from>
    <xdr:ext cx="212725" cy="106045"/>
    <xdr:pic>
      <xdr:nvPicPr>
        <xdr:cNvPr id="74" name="Picture 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201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184</xdr:row>
      <xdr:rowOff>47625</xdr:rowOff>
    </xdr:from>
    <xdr:ext cx="212725" cy="106045"/>
    <xdr:pic>
      <xdr:nvPicPr>
        <xdr:cNvPr id="75" name="Picture 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220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205</xdr:row>
      <xdr:rowOff>47625</xdr:rowOff>
    </xdr:from>
    <xdr:ext cx="212725" cy="106045"/>
    <xdr:pic>
      <xdr:nvPicPr>
        <xdr:cNvPr id="76" name="Picture 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239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191</xdr:row>
      <xdr:rowOff>47625</xdr:rowOff>
    </xdr:from>
    <xdr:ext cx="212725" cy="106045"/>
    <xdr:pic>
      <xdr:nvPicPr>
        <xdr:cNvPr id="77" name="Picture 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258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192</xdr:row>
      <xdr:rowOff>47625</xdr:rowOff>
    </xdr:from>
    <xdr:ext cx="212725" cy="106045"/>
    <xdr:pic>
      <xdr:nvPicPr>
        <xdr:cNvPr id="78" name="Picture 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277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231</xdr:row>
      <xdr:rowOff>47625</xdr:rowOff>
    </xdr:from>
    <xdr:ext cx="212725" cy="106045"/>
    <xdr:pic>
      <xdr:nvPicPr>
        <xdr:cNvPr id="79" name="Picture 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296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211</xdr:row>
      <xdr:rowOff>47625</xdr:rowOff>
    </xdr:from>
    <xdr:ext cx="212725" cy="106045"/>
    <xdr:pic>
      <xdr:nvPicPr>
        <xdr:cNvPr id="80" name="Picture 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315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228</xdr:row>
      <xdr:rowOff>47625</xdr:rowOff>
    </xdr:from>
    <xdr:ext cx="212725" cy="106045"/>
    <xdr:pic>
      <xdr:nvPicPr>
        <xdr:cNvPr id="81" name="Picture 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334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217</xdr:row>
      <xdr:rowOff>47625</xdr:rowOff>
    </xdr:from>
    <xdr:ext cx="212725" cy="106045"/>
    <xdr:pic>
      <xdr:nvPicPr>
        <xdr:cNvPr id="82" name="Picture 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353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220</xdr:row>
      <xdr:rowOff>47625</xdr:rowOff>
    </xdr:from>
    <xdr:ext cx="212725" cy="106045"/>
    <xdr:pic>
      <xdr:nvPicPr>
        <xdr:cNvPr id="83" name="Picture 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372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244</xdr:row>
      <xdr:rowOff>47625</xdr:rowOff>
    </xdr:from>
    <xdr:ext cx="212725" cy="106045"/>
    <xdr:pic>
      <xdr:nvPicPr>
        <xdr:cNvPr id="84" name="Picture 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391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225</xdr:row>
      <xdr:rowOff>47625</xdr:rowOff>
    </xdr:from>
    <xdr:ext cx="212725" cy="106045"/>
    <xdr:pic>
      <xdr:nvPicPr>
        <xdr:cNvPr id="85" name="Picture 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410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230</xdr:row>
      <xdr:rowOff>47625</xdr:rowOff>
    </xdr:from>
    <xdr:ext cx="212725" cy="106045"/>
    <xdr:pic>
      <xdr:nvPicPr>
        <xdr:cNvPr id="86" name="Picture 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429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235</xdr:row>
      <xdr:rowOff>47625</xdr:rowOff>
    </xdr:from>
    <xdr:ext cx="212725" cy="106045"/>
    <xdr:pic>
      <xdr:nvPicPr>
        <xdr:cNvPr id="87" name="Picture 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448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254</xdr:row>
      <xdr:rowOff>47625</xdr:rowOff>
    </xdr:from>
    <xdr:ext cx="212725" cy="106045"/>
    <xdr:pic>
      <xdr:nvPicPr>
        <xdr:cNvPr id="88" name="Picture 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467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260</xdr:row>
      <xdr:rowOff>47625</xdr:rowOff>
    </xdr:from>
    <xdr:ext cx="212725" cy="106045"/>
    <xdr:pic>
      <xdr:nvPicPr>
        <xdr:cNvPr id="89" name="Picture 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487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259</xdr:row>
      <xdr:rowOff>47625</xdr:rowOff>
    </xdr:from>
    <xdr:ext cx="212725" cy="106045"/>
    <xdr:pic>
      <xdr:nvPicPr>
        <xdr:cNvPr id="90" name="Picture 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506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245</xdr:row>
      <xdr:rowOff>47625</xdr:rowOff>
    </xdr:from>
    <xdr:ext cx="212725" cy="106045"/>
    <xdr:pic>
      <xdr:nvPicPr>
        <xdr:cNvPr id="91" name="Picture 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525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291</xdr:row>
      <xdr:rowOff>47625</xdr:rowOff>
    </xdr:from>
    <xdr:ext cx="212725" cy="106045"/>
    <xdr:pic>
      <xdr:nvPicPr>
        <xdr:cNvPr id="92" name="Picture 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544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292</xdr:row>
      <xdr:rowOff>47625</xdr:rowOff>
    </xdr:from>
    <xdr:ext cx="212725" cy="106045"/>
    <xdr:pic>
      <xdr:nvPicPr>
        <xdr:cNvPr id="93" name="Picture 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563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294</xdr:row>
      <xdr:rowOff>47625</xdr:rowOff>
    </xdr:from>
    <xdr:ext cx="212725" cy="106045"/>
    <xdr:pic>
      <xdr:nvPicPr>
        <xdr:cNvPr id="94" name="Picture 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582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297</xdr:row>
      <xdr:rowOff>47625</xdr:rowOff>
    </xdr:from>
    <xdr:ext cx="212725" cy="106045"/>
    <xdr:pic>
      <xdr:nvPicPr>
        <xdr:cNvPr id="95" name="Picture 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601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296</xdr:row>
      <xdr:rowOff>47625</xdr:rowOff>
    </xdr:from>
    <xdr:ext cx="212725" cy="106045"/>
    <xdr:pic>
      <xdr:nvPicPr>
        <xdr:cNvPr id="96" name="Picture 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620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320</xdr:row>
      <xdr:rowOff>47625</xdr:rowOff>
    </xdr:from>
    <xdr:ext cx="212725" cy="106045"/>
    <xdr:pic>
      <xdr:nvPicPr>
        <xdr:cNvPr id="97" name="Picture 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639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333</xdr:row>
      <xdr:rowOff>47625</xdr:rowOff>
    </xdr:from>
    <xdr:ext cx="212725" cy="106045"/>
    <xdr:pic>
      <xdr:nvPicPr>
        <xdr:cNvPr id="98" name="Picture 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658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331</xdr:row>
      <xdr:rowOff>47625</xdr:rowOff>
    </xdr:from>
    <xdr:ext cx="212725" cy="106045"/>
    <xdr:pic>
      <xdr:nvPicPr>
        <xdr:cNvPr id="99" name="Picture 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677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304</xdr:row>
      <xdr:rowOff>47625</xdr:rowOff>
    </xdr:from>
    <xdr:ext cx="212725" cy="106045"/>
    <xdr:pic>
      <xdr:nvPicPr>
        <xdr:cNvPr id="100" name="Picture 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696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316</xdr:row>
      <xdr:rowOff>47625</xdr:rowOff>
    </xdr:from>
    <xdr:ext cx="212725" cy="106045"/>
    <xdr:pic>
      <xdr:nvPicPr>
        <xdr:cNvPr id="101" name="Picture 1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715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317</xdr:row>
      <xdr:rowOff>47625</xdr:rowOff>
    </xdr:from>
    <xdr:ext cx="212725" cy="106045"/>
    <xdr:pic>
      <xdr:nvPicPr>
        <xdr:cNvPr id="102" name="Picture 1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734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338</xdr:row>
      <xdr:rowOff>47625</xdr:rowOff>
    </xdr:from>
    <xdr:ext cx="212725" cy="106045"/>
    <xdr:pic>
      <xdr:nvPicPr>
        <xdr:cNvPr id="103" name="Picture 1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753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330</xdr:row>
      <xdr:rowOff>47625</xdr:rowOff>
    </xdr:from>
    <xdr:ext cx="212725" cy="106045"/>
    <xdr:pic>
      <xdr:nvPicPr>
        <xdr:cNvPr id="104" name="Picture 1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772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349</xdr:row>
      <xdr:rowOff>47625</xdr:rowOff>
    </xdr:from>
    <xdr:ext cx="212725" cy="106045"/>
    <xdr:pic>
      <xdr:nvPicPr>
        <xdr:cNvPr id="105" name="Picture 1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791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</xdr:row>
      <xdr:rowOff>47625</xdr:rowOff>
    </xdr:from>
    <xdr:ext cx="212725" cy="106045"/>
    <xdr:pic>
      <xdr:nvPicPr>
        <xdr:cNvPr id="106" name="Picture 1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19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</xdr:row>
      <xdr:rowOff>47625</xdr:rowOff>
    </xdr:from>
    <xdr:ext cx="212725" cy="106045"/>
    <xdr:pic>
      <xdr:nvPicPr>
        <xdr:cNvPr id="107" name="Picture 1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38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</xdr:row>
      <xdr:rowOff>47625</xdr:rowOff>
    </xdr:from>
    <xdr:ext cx="212725" cy="106045"/>
    <xdr:pic>
      <xdr:nvPicPr>
        <xdr:cNvPr id="108" name="Picture 1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57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</xdr:row>
      <xdr:rowOff>47625</xdr:rowOff>
    </xdr:from>
    <xdr:ext cx="212725" cy="106045"/>
    <xdr:pic>
      <xdr:nvPicPr>
        <xdr:cNvPr id="109" name="Picture 1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76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</xdr:row>
      <xdr:rowOff>47625</xdr:rowOff>
    </xdr:from>
    <xdr:ext cx="212725" cy="106045"/>
    <xdr:pic>
      <xdr:nvPicPr>
        <xdr:cNvPr id="110" name="Picture 1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95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</xdr:row>
      <xdr:rowOff>47625</xdr:rowOff>
    </xdr:from>
    <xdr:ext cx="212725" cy="106045"/>
    <xdr:pic>
      <xdr:nvPicPr>
        <xdr:cNvPr id="111" name="Picture 1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14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</xdr:row>
      <xdr:rowOff>47625</xdr:rowOff>
    </xdr:from>
    <xdr:ext cx="212725" cy="106045"/>
    <xdr:pic>
      <xdr:nvPicPr>
        <xdr:cNvPr id="112" name="Picture 1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33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</xdr:row>
      <xdr:rowOff>47625</xdr:rowOff>
    </xdr:from>
    <xdr:ext cx="212725" cy="106045"/>
    <xdr:pic>
      <xdr:nvPicPr>
        <xdr:cNvPr id="113" name="Picture 1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53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</xdr:row>
      <xdr:rowOff>47625</xdr:rowOff>
    </xdr:from>
    <xdr:ext cx="212725" cy="106045"/>
    <xdr:pic>
      <xdr:nvPicPr>
        <xdr:cNvPr id="114" name="Picture 1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72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</xdr:row>
      <xdr:rowOff>47625</xdr:rowOff>
    </xdr:from>
    <xdr:ext cx="212725" cy="106045"/>
    <xdr:pic>
      <xdr:nvPicPr>
        <xdr:cNvPr id="115" name="Picture 1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91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</xdr:row>
      <xdr:rowOff>47625</xdr:rowOff>
    </xdr:from>
    <xdr:ext cx="212725" cy="106045"/>
    <xdr:pic>
      <xdr:nvPicPr>
        <xdr:cNvPr id="116" name="Picture 1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10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</xdr:row>
      <xdr:rowOff>47625</xdr:rowOff>
    </xdr:from>
    <xdr:ext cx="212725" cy="106045"/>
    <xdr:pic>
      <xdr:nvPicPr>
        <xdr:cNvPr id="117" name="Picture 1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29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64</xdr:row>
      <xdr:rowOff>47625</xdr:rowOff>
    </xdr:from>
    <xdr:ext cx="212725" cy="106045"/>
    <xdr:pic>
      <xdr:nvPicPr>
        <xdr:cNvPr id="118" name="Picture 1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48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</xdr:row>
      <xdr:rowOff>47625</xdr:rowOff>
    </xdr:from>
    <xdr:ext cx="212725" cy="106045"/>
    <xdr:pic>
      <xdr:nvPicPr>
        <xdr:cNvPr id="119" name="Picture 1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67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</xdr:row>
      <xdr:rowOff>47625</xdr:rowOff>
    </xdr:from>
    <xdr:ext cx="212725" cy="106045"/>
    <xdr:pic>
      <xdr:nvPicPr>
        <xdr:cNvPr id="120" name="Picture 1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86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52</xdr:row>
      <xdr:rowOff>47625</xdr:rowOff>
    </xdr:from>
    <xdr:ext cx="212725" cy="106045"/>
    <xdr:pic>
      <xdr:nvPicPr>
        <xdr:cNvPr id="121" name="Picture 1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05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</xdr:row>
      <xdr:rowOff>47625</xdr:rowOff>
    </xdr:from>
    <xdr:ext cx="212725" cy="106045"/>
    <xdr:pic>
      <xdr:nvPicPr>
        <xdr:cNvPr id="122" name="Picture 1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24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77</xdr:row>
      <xdr:rowOff>47625</xdr:rowOff>
    </xdr:from>
    <xdr:ext cx="212725" cy="106045"/>
    <xdr:pic>
      <xdr:nvPicPr>
        <xdr:cNvPr id="123" name="Picture 1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43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50</xdr:row>
      <xdr:rowOff>47625</xdr:rowOff>
    </xdr:from>
    <xdr:ext cx="212725" cy="106045"/>
    <xdr:pic>
      <xdr:nvPicPr>
        <xdr:cNvPr id="124" name="Picture 1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62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65</xdr:row>
      <xdr:rowOff>47625</xdr:rowOff>
    </xdr:from>
    <xdr:ext cx="212725" cy="106045"/>
    <xdr:pic>
      <xdr:nvPicPr>
        <xdr:cNvPr id="125" name="Picture 1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81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70</xdr:row>
      <xdr:rowOff>47625</xdr:rowOff>
    </xdr:from>
    <xdr:ext cx="212725" cy="106045"/>
    <xdr:pic>
      <xdr:nvPicPr>
        <xdr:cNvPr id="126" name="Picture 1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00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67</xdr:row>
      <xdr:rowOff>47625</xdr:rowOff>
    </xdr:from>
    <xdr:ext cx="212725" cy="106045"/>
    <xdr:pic>
      <xdr:nvPicPr>
        <xdr:cNvPr id="127" name="Picture 1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19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88</xdr:row>
      <xdr:rowOff>47625</xdr:rowOff>
    </xdr:from>
    <xdr:ext cx="212725" cy="106045"/>
    <xdr:pic>
      <xdr:nvPicPr>
        <xdr:cNvPr id="128" name="Picture 1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38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93</xdr:row>
      <xdr:rowOff>47625</xdr:rowOff>
    </xdr:from>
    <xdr:ext cx="212725" cy="106045"/>
    <xdr:pic>
      <xdr:nvPicPr>
        <xdr:cNvPr id="129" name="Picture 1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57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79</xdr:row>
      <xdr:rowOff>47625</xdr:rowOff>
    </xdr:from>
    <xdr:ext cx="212725" cy="106045"/>
    <xdr:pic>
      <xdr:nvPicPr>
        <xdr:cNvPr id="130" name="Picture 1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76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114</xdr:row>
      <xdr:rowOff>47625</xdr:rowOff>
    </xdr:from>
    <xdr:ext cx="212725" cy="106045"/>
    <xdr:pic>
      <xdr:nvPicPr>
        <xdr:cNvPr id="131" name="Picture 1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95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89</xdr:row>
      <xdr:rowOff>47625</xdr:rowOff>
    </xdr:from>
    <xdr:ext cx="212725" cy="106045"/>
    <xdr:pic>
      <xdr:nvPicPr>
        <xdr:cNvPr id="132" name="Picture 1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514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117</xdr:row>
      <xdr:rowOff>47625</xdr:rowOff>
    </xdr:from>
    <xdr:ext cx="212725" cy="106045"/>
    <xdr:pic>
      <xdr:nvPicPr>
        <xdr:cNvPr id="133" name="Picture 1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534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101</xdr:row>
      <xdr:rowOff>47625</xdr:rowOff>
    </xdr:from>
    <xdr:ext cx="212725" cy="106045"/>
    <xdr:pic>
      <xdr:nvPicPr>
        <xdr:cNvPr id="134" name="Picture 1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553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97</xdr:row>
      <xdr:rowOff>47625</xdr:rowOff>
    </xdr:from>
    <xdr:ext cx="212725" cy="106045"/>
    <xdr:pic>
      <xdr:nvPicPr>
        <xdr:cNvPr id="135" name="Picture 1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572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85</xdr:row>
      <xdr:rowOff>47625</xdr:rowOff>
    </xdr:from>
    <xdr:ext cx="212725" cy="106045"/>
    <xdr:pic>
      <xdr:nvPicPr>
        <xdr:cNvPr id="136" name="Picture 1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591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122</xdr:row>
      <xdr:rowOff>47625</xdr:rowOff>
    </xdr:from>
    <xdr:ext cx="212725" cy="106045"/>
    <xdr:pic>
      <xdr:nvPicPr>
        <xdr:cNvPr id="137" name="Picture 1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610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118</xdr:row>
      <xdr:rowOff>47625</xdr:rowOff>
    </xdr:from>
    <xdr:ext cx="212725" cy="106045"/>
    <xdr:pic>
      <xdr:nvPicPr>
        <xdr:cNvPr id="138" name="Picture 1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629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90</xdr:row>
      <xdr:rowOff>47625</xdr:rowOff>
    </xdr:from>
    <xdr:ext cx="212725" cy="106045"/>
    <xdr:pic>
      <xdr:nvPicPr>
        <xdr:cNvPr id="139" name="Picture 1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648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119</xdr:row>
      <xdr:rowOff>47625</xdr:rowOff>
    </xdr:from>
    <xdr:ext cx="212725" cy="106045"/>
    <xdr:pic>
      <xdr:nvPicPr>
        <xdr:cNvPr id="140" name="Picture 1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667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116</xdr:row>
      <xdr:rowOff>47625</xdr:rowOff>
    </xdr:from>
    <xdr:ext cx="212725" cy="106045"/>
    <xdr:pic>
      <xdr:nvPicPr>
        <xdr:cNvPr id="141" name="Picture 1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686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137</xdr:row>
      <xdr:rowOff>47625</xdr:rowOff>
    </xdr:from>
    <xdr:ext cx="212725" cy="106045"/>
    <xdr:pic>
      <xdr:nvPicPr>
        <xdr:cNvPr id="142" name="Picture 1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705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147</xdr:row>
      <xdr:rowOff>47625</xdr:rowOff>
    </xdr:from>
    <xdr:ext cx="212725" cy="106045"/>
    <xdr:pic>
      <xdr:nvPicPr>
        <xdr:cNvPr id="143" name="Picture 1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724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111</xdr:row>
      <xdr:rowOff>47625</xdr:rowOff>
    </xdr:from>
    <xdr:ext cx="212725" cy="106045"/>
    <xdr:pic>
      <xdr:nvPicPr>
        <xdr:cNvPr id="144" name="Picture 1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743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150</xdr:row>
      <xdr:rowOff>47625</xdr:rowOff>
    </xdr:from>
    <xdr:ext cx="212725" cy="106045"/>
    <xdr:pic>
      <xdr:nvPicPr>
        <xdr:cNvPr id="145" name="Picture 1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762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134</xdr:row>
      <xdr:rowOff>47625</xdr:rowOff>
    </xdr:from>
    <xdr:ext cx="212725" cy="106045"/>
    <xdr:pic>
      <xdr:nvPicPr>
        <xdr:cNvPr id="146" name="Picture 1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781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127</xdr:row>
      <xdr:rowOff>47625</xdr:rowOff>
    </xdr:from>
    <xdr:ext cx="212725" cy="106045"/>
    <xdr:pic>
      <xdr:nvPicPr>
        <xdr:cNvPr id="147" name="Picture 1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800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162</xdr:row>
      <xdr:rowOff>47625</xdr:rowOff>
    </xdr:from>
    <xdr:ext cx="212725" cy="106045"/>
    <xdr:pic>
      <xdr:nvPicPr>
        <xdr:cNvPr id="148" name="Picture 1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819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153</xdr:row>
      <xdr:rowOff>47625</xdr:rowOff>
    </xdr:from>
    <xdr:ext cx="212725" cy="106045"/>
    <xdr:pic>
      <xdr:nvPicPr>
        <xdr:cNvPr id="149" name="Picture 1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838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138</xdr:row>
      <xdr:rowOff>47625</xdr:rowOff>
    </xdr:from>
    <xdr:ext cx="212725" cy="106045"/>
    <xdr:pic>
      <xdr:nvPicPr>
        <xdr:cNvPr id="150" name="Picture 1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857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185</xdr:row>
      <xdr:rowOff>47625</xdr:rowOff>
    </xdr:from>
    <xdr:ext cx="212725" cy="106045"/>
    <xdr:pic>
      <xdr:nvPicPr>
        <xdr:cNvPr id="151" name="Picture 1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876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156</xdr:row>
      <xdr:rowOff>47625</xdr:rowOff>
    </xdr:from>
    <xdr:ext cx="212725" cy="106045"/>
    <xdr:pic>
      <xdr:nvPicPr>
        <xdr:cNvPr id="152" name="Picture 1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895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140</xdr:row>
      <xdr:rowOff>47625</xdr:rowOff>
    </xdr:from>
    <xdr:ext cx="212725" cy="106045"/>
    <xdr:pic>
      <xdr:nvPicPr>
        <xdr:cNvPr id="153" name="Picture 1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915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128</xdr:row>
      <xdr:rowOff>47625</xdr:rowOff>
    </xdr:from>
    <xdr:ext cx="212725" cy="106045"/>
    <xdr:pic>
      <xdr:nvPicPr>
        <xdr:cNvPr id="154" name="Picture 1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934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142</xdr:row>
      <xdr:rowOff>47625</xdr:rowOff>
    </xdr:from>
    <xdr:ext cx="212725" cy="106045"/>
    <xdr:pic>
      <xdr:nvPicPr>
        <xdr:cNvPr id="155" name="Picture 1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953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181</xdr:row>
      <xdr:rowOff>47625</xdr:rowOff>
    </xdr:from>
    <xdr:ext cx="212725" cy="106045"/>
    <xdr:pic>
      <xdr:nvPicPr>
        <xdr:cNvPr id="156" name="Picture 1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972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213</xdr:row>
      <xdr:rowOff>47625</xdr:rowOff>
    </xdr:from>
    <xdr:ext cx="212725" cy="106045"/>
    <xdr:pic>
      <xdr:nvPicPr>
        <xdr:cNvPr id="157" name="Picture 1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991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203</xdr:row>
      <xdr:rowOff>47625</xdr:rowOff>
    </xdr:from>
    <xdr:ext cx="212725" cy="106045"/>
    <xdr:pic>
      <xdr:nvPicPr>
        <xdr:cNvPr id="158" name="Picture 1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010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201</xdr:row>
      <xdr:rowOff>47625</xdr:rowOff>
    </xdr:from>
    <xdr:ext cx="212725" cy="106045"/>
    <xdr:pic>
      <xdr:nvPicPr>
        <xdr:cNvPr id="159" name="Picture 1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029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202</xdr:row>
      <xdr:rowOff>47625</xdr:rowOff>
    </xdr:from>
    <xdr:ext cx="212725" cy="106045"/>
    <xdr:pic>
      <xdr:nvPicPr>
        <xdr:cNvPr id="160" name="Picture 1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048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224</xdr:row>
      <xdr:rowOff>47625</xdr:rowOff>
    </xdr:from>
    <xdr:ext cx="212725" cy="106045"/>
    <xdr:pic>
      <xdr:nvPicPr>
        <xdr:cNvPr id="161" name="Picture 1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067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221</xdr:row>
      <xdr:rowOff>47625</xdr:rowOff>
    </xdr:from>
    <xdr:ext cx="212725" cy="106045"/>
    <xdr:pic>
      <xdr:nvPicPr>
        <xdr:cNvPr id="162" name="Picture 1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086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227</xdr:row>
      <xdr:rowOff>47625</xdr:rowOff>
    </xdr:from>
    <xdr:ext cx="212725" cy="106045"/>
    <xdr:pic>
      <xdr:nvPicPr>
        <xdr:cNvPr id="163" name="Picture 1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105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194</xdr:row>
      <xdr:rowOff>47625</xdr:rowOff>
    </xdr:from>
    <xdr:ext cx="212725" cy="106045"/>
    <xdr:pic>
      <xdr:nvPicPr>
        <xdr:cNvPr id="164" name="Picture 1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124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212</xdr:row>
      <xdr:rowOff>47625</xdr:rowOff>
    </xdr:from>
    <xdr:ext cx="212725" cy="106045"/>
    <xdr:pic>
      <xdr:nvPicPr>
        <xdr:cNvPr id="165" name="Picture 1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143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239</xdr:row>
      <xdr:rowOff>47625</xdr:rowOff>
    </xdr:from>
    <xdr:ext cx="212725" cy="106045"/>
    <xdr:pic>
      <xdr:nvPicPr>
        <xdr:cNvPr id="166" name="Picture 1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162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237</xdr:row>
      <xdr:rowOff>47625</xdr:rowOff>
    </xdr:from>
    <xdr:ext cx="212725" cy="106045"/>
    <xdr:pic>
      <xdr:nvPicPr>
        <xdr:cNvPr id="167" name="Picture 1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181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242</xdr:row>
      <xdr:rowOff>47625</xdr:rowOff>
    </xdr:from>
    <xdr:ext cx="212725" cy="106045"/>
    <xdr:pic>
      <xdr:nvPicPr>
        <xdr:cNvPr id="168" name="Picture 1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200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246</xdr:row>
      <xdr:rowOff>47625</xdr:rowOff>
    </xdr:from>
    <xdr:ext cx="212725" cy="106045"/>
    <xdr:pic>
      <xdr:nvPicPr>
        <xdr:cNvPr id="169" name="Picture 1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219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255</xdr:row>
      <xdr:rowOff>47625</xdr:rowOff>
    </xdr:from>
    <xdr:ext cx="212725" cy="106045"/>
    <xdr:pic>
      <xdr:nvPicPr>
        <xdr:cNvPr id="170" name="Picture 1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238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309</xdr:row>
      <xdr:rowOff>47625</xdr:rowOff>
    </xdr:from>
    <xdr:ext cx="212725" cy="106045"/>
    <xdr:pic>
      <xdr:nvPicPr>
        <xdr:cNvPr id="171" name="Picture 1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257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311</xdr:row>
      <xdr:rowOff>47625</xdr:rowOff>
    </xdr:from>
    <xdr:ext cx="212725" cy="106045"/>
    <xdr:pic>
      <xdr:nvPicPr>
        <xdr:cNvPr id="172" name="Picture 1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276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310</xdr:row>
      <xdr:rowOff>47625</xdr:rowOff>
    </xdr:from>
    <xdr:ext cx="212725" cy="106045"/>
    <xdr:pic>
      <xdr:nvPicPr>
        <xdr:cNvPr id="173" name="Picture 1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296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327</xdr:row>
      <xdr:rowOff>47625</xdr:rowOff>
    </xdr:from>
    <xdr:ext cx="212725" cy="106045"/>
    <xdr:pic>
      <xdr:nvPicPr>
        <xdr:cNvPr id="174" name="Picture 1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315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354</xdr:row>
      <xdr:rowOff>47625</xdr:rowOff>
    </xdr:from>
    <xdr:ext cx="212725" cy="106045"/>
    <xdr:pic>
      <xdr:nvPicPr>
        <xdr:cNvPr id="175" name="Picture 1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334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6</xdr:col>
      <xdr:colOff>47625</xdr:colOff>
      <xdr:row>20</xdr:row>
      <xdr:rowOff>47625</xdr:rowOff>
    </xdr:from>
    <xdr:to>
      <xdr:col>6</xdr:col>
      <xdr:colOff>257175</xdr:colOff>
      <xdr:row>20</xdr:row>
      <xdr:rowOff>180975</xdr:rowOff>
    </xdr:to>
    <xdr:pic>
      <xdr:nvPicPr>
        <xdr:cNvPr id="17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38004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328</xdr:row>
      <xdr:rowOff>47625</xdr:rowOff>
    </xdr:from>
    <xdr:to>
      <xdr:col>6</xdr:col>
      <xdr:colOff>257175</xdr:colOff>
      <xdr:row>328</xdr:row>
      <xdr:rowOff>180975</xdr:rowOff>
    </xdr:to>
    <xdr:pic>
      <xdr:nvPicPr>
        <xdr:cNvPr id="17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12014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47625</xdr:colOff>
      <xdr:row>21</xdr:row>
      <xdr:rowOff>47625</xdr:rowOff>
    </xdr:from>
    <xdr:ext cx="209550" cy="133350"/>
    <xdr:pic>
      <xdr:nvPicPr>
        <xdr:cNvPr id="178" name="Picture 177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40005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26</xdr:row>
      <xdr:rowOff>47625</xdr:rowOff>
    </xdr:from>
    <xdr:ext cx="209550" cy="133350"/>
    <xdr:pic>
      <xdr:nvPicPr>
        <xdr:cNvPr id="17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42005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34</xdr:row>
      <xdr:rowOff>47625</xdr:rowOff>
    </xdr:from>
    <xdr:ext cx="209550" cy="133350"/>
    <xdr:pic>
      <xdr:nvPicPr>
        <xdr:cNvPr id="18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46005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32</xdr:row>
      <xdr:rowOff>47625</xdr:rowOff>
    </xdr:from>
    <xdr:ext cx="209550" cy="133350"/>
    <xdr:pic>
      <xdr:nvPicPr>
        <xdr:cNvPr id="18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44005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35</xdr:row>
      <xdr:rowOff>47625</xdr:rowOff>
    </xdr:from>
    <xdr:ext cx="209550" cy="133350"/>
    <xdr:pic>
      <xdr:nvPicPr>
        <xdr:cNvPr id="18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4800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47</xdr:row>
      <xdr:rowOff>47625</xdr:rowOff>
    </xdr:from>
    <xdr:ext cx="209550" cy="133350"/>
    <xdr:pic>
      <xdr:nvPicPr>
        <xdr:cNvPr id="18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5000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48</xdr:row>
      <xdr:rowOff>47625</xdr:rowOff>
    </xdr:from>
    <xdr:ext cx="209550" cy="133350"/>
    <xdr:pic>
      <xdr:nvPicPr>
        <xdr:cNvPr id="18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52006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68</xdr:row>
      <xdr:rowOff>47625</xdr:rowOff>
    </xdr:from>
    <xdr:ext cx="209550" cy="133350"/>
    <xdr:pic>
      <xdr:nvPicPr>
        <xdr:cNvPr id="18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54006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75</xdr:row>
      <xdr:rowOff>47625</xdr:rowOff>
    </xdr:from>
    <xdr:ext cx="209550" cy="133350"/>
    <xdr:pic>
      <xdr:nvPicPr>
        <xdr:cNvPr id="18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56007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84</xdr:row>
      <xdr:rowOff>47625</xdr:rowOff>
    </xdr:from>
    <xdr:ext cx="209550" cy="133350"/>
    <xdr:pic>
      <xdr:nvPicPr>
        <xdr:cNvPr id="18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58007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99</xdr:row>
      <xdr:rowOff>47625</xdr:rowOff>
    </xdr:from>
    <xdr:ext cx="209550" cy="133350"/>
    <xdr:pic>
      <xdr:nvPicPr>
        <xdr:cNvPr id="18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60007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103</xdr:row>
      <xdr:rowOff>47625</xdr:rowOff>
    </xdr:from>
    <xdr:ext cx="209550" cy="133350"/>
    <xdr:pic>
      <xdr:nvPicPr>
        <xdr:cNvPr id="18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62007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124</xdr:row>
      <xdr:rowOff>47625</xdr:rowOff>
    </xdr:from>
    <xdr:ext cx="209550" cy="133350"/>
    <xdr:pic>
      <xdr:nvPicPr>
        <xdr:cNvPr id="19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6600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108</xdr:row>
      <xdr:rowOff>47625</xdr:rowOff>
    </xdr:from>
    <xdr:ext cx="209550" cy="133350"/>
    <xdr:pic>
      <xdr:nvPicPr>
        <xdr:cNvPr id="19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64008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129</xdr:row>
      <xdr:rowOff>47625</xdr:rowOff>
    </xdr:from>
    <xdr:ext cx="209550" cy="133350"/>
    <xdr:pic>
      <xdr:nvPicPr>
        <xdr:cNvPr id="19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68008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130</xdr:row>
      <xdr:rowOff>47625</xdr:rowOff>
    </xdr:from>
    <xdr:ext cx="209550" cy="133350"/>
    <xdr:pic>
      <xdr:nvPicPr>
        <xdr:cNvPr id="19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70008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131</xdr:row>
      <xdr:rowOff>47625</xdr:rowOff>
    </xdr:from>
    <xdr:ext cx="209550" cy="133350"/>
    <xdr:pic>
      <xdr:nvPicPr>
        <xdr:cNvPr id="19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72009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152</xdr:row>
      <xdr:rowOff>47625</xdr:rowOff>
    </xdr:from>
    <xdr:ext cx="209550" cy="133350"/>
    <xdr:pic>
      <xdr:nvPicPr>
        <xdr:cNvPr id="19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74009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173</xdr:row>
      <xdr:rowOff>47625</xdr:rowOff>
    </xdr:from>
    <xdr:ext cx="209550" cy="133350"/>
    <xdr:pic>
      <xdr:nvPicPr>
        <xdr:cNvPr id="19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76009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176</xdr:row>
      <xdr:rowOff>47625</xdr:rowOff>
    </xdr:from>
    <xdr:ext cx="209550" cy="133350"/>
    <xdr:pic>
      <xdr:nvPicPr>
        <xdr:cNvPr id="19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78009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199</xdr:row>
      <xdr:rowOff>47625</xdr:rowOff>
    </xdr:from>
    <xdr:ext cx="209550" cy="133350"/>
    <xdr:pic>
      <xdr:nvPicPr>
        <xdr:cNvPr id="19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82010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195</xdr:row>
      <xdr:rowOff>47625</xdr:rowOff>
    </xdr:from>
    <xdr:ext cx="209550" cy="133350"/>
    <xdr:pic>
      <xdr:nvPicPr>
        <xdr:cNvPr id="19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80010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206</xdr:row>
      <xdr:rowOff>47625</xdr:rowOff>
    </xdr:from>
    <xdr:ext cx="209550" cy="133350"/>
    <xdr:pic>
      <xdr:nvPicPr>
        <xdr:cNvPr id="20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84010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214</xdr:row>
      <xdr:rowOff>47625</xdr:rowOff>
    </xdr:from>
    <xdr:ext cx="209550" cy="133350"/>
    <xdr:pic>
      <xdr:nvPicPr>
        <xdr:cNvPr id="20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8801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210</xdr:row>
      <xdr:rowOff>47625</xdr:rowOff>
    </xdr:from>
    <xdr:ext cx="209550" cy="133350"/>
    <xdr:pic>
      <xdr:nvPicPr>
        <xdr:cNvPr id="20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86010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218</xdr:row>
      <xdr:rowOff>47625</xdr:rowOff>
    </xdr:from>
    <xdr:ext cx="209550" cy="133350"/>
    <xdr:pic>
      <xdr:nvPicPr>
        <xdr:cNvPr id="20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90011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226</xdr:row>
      <xdr:rowOff>47625</xdr:rowOff>
    </xdr:from>
    <xdr:ext cx="209550" cy="133350"/>
    <xdr:pic>
      <xdr:nvPicPr>
        <xdr:cNvPr id="20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92011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232</xdr:row>
      <xdr:rowOff>47625</xdr:rowOff>
    </xdr:from>
    <xdr:ext cx="209550" cy="133350"/>
    <xdr:pic>
      <xdr:nvPicPr>
        <xdr:cNvPr id="20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94011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248</xdr:row>
      <xdr:rowOff>47625</xdr:rowOff>
    </xdr:from>
    <xdr:ext cx="209550" cy="133350"/>
    <xdr:pic>
      <xdr:nvPicPr>
        <xdr:cNvPr id="20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98012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240</xdr:row>
      <xdr:rowOff>47625</xdr:rowOff>
    </xdr:from>
    <xdr:ext cx="209550" cy="133350"/>
    <xdr:pic>
      <xdr:nvPicPr>
        <xdr:cNvPr id="20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96012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252</xdr:row>
      <xdr:rowOff>47625</xdr:rowOff>
    </xdr:from>
    <xdr:ext cx="209550" cy="133350"/>
    <xdr:pic>
      <xdr:nvPicPr>
        <xdr:cNvPr id="20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00012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264</xdr:row>
      <xdr:rowOff>47625</xdr:rowOff>
    </xdr:from>
    <xdr:ext cx="209550" cy="133350"/>
    <xdr:pic>
      <xdr:nvPicPr>
        <xdr:cNvPr id="20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04013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274</xdr:row>
      <xdr:rowOff>47625</xdr:rowOff>
    </xdr:from>
    <xdr:ext cx="209550" cy="133350"/>
    <xdr:pic>
      <xdr:nvPicPr>
        <xdr:cNvPr id="21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08013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262</xdr:row>
      <xdr:rowOff>47625</xdr:rowOff>
    </xdr:from>
    <xdr:ext cx="209550" cy="133350"/>
    <xdr:pic>
      <xdr:nvPicPr>
        <xdr:cNvPr id="21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02012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267</xdr:row>
      <xdr:rowOff>47625</xdr:rowOff>
    </xdr:from>
    <xdr:ext cx="209550" cy="133350"/>
    <xdr:pic>
      <xdr:nvPicPr>
        <xdr:cNvPr id="21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06013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319</xdr:row>
      <xdr:rowOff>47625</xdr:rowOff>
    </xdr:from>
    <xdr:ext cx="209550" cy="133350"/>
    <xdr:pic>
      <xdr:nvPicPr>
        <xdr:cNvPr id="21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10013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340</xdr:row>
      <xdr:rowOff>47625</xdr:rowOff>
    </xdr:from>
    <xdr:ext cx="209550" cy="133350"/>
    <xdr:pic>
      <xdr:nvPicPr>
        <xdr:cNvPr id="21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14014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347</xdr:row>
      <xdr:rowOff>47625</xdr:rowOff>
    </xdr:from>
    <xdr:ext cx="209550" cy="133350"/>
    <xdr:pic>
      <xdr:nvPicPr>
        <xdr:cNvPr id="21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16014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47625</xdr:colOff>
      <xdr:row>82</xdr:row>
      <xdr:rowOff>47625</xdr:rowOff>
    </xdr:from>
    <xdr:to>
      <xdr:col>6</xdr:col>
      <xdr:colOff>257175</xdr:colOff>
      <xdr:row>82</xdr:row>
      <xdr:rowOff>152400</xdr:rowOff>
    </xdr:to>
    <xdr:pic>
      <xdr:nvPicPr>
        <xdr:cNvPr id="216" name="Picture 31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20396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87</xdr:row>
      <xdr:rowOff>47625</xdr:rowOff>
    </xdr:from>
    <xdr:to>
      <xdr:col>6</xdr:col>
      <xdr:colOff>257175</xdr:colOff>
      <xdr:row>87</xdr:row>
      <xdr:rowOff>152400</xdr:rowOff>
    </xdr:to>
    <xdr:pic>
      <xdr:nvPicPr>
        <xdr:cNvPr id="217" name="Picture 32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22491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94</xdr:row>
      <xdr:rowOff>47625</xdr:rowOff>
    </xdr:from>
    <xdr:to>
      <xdr:col>6</xdr:col>
      <xdr:colOff>257175</xdr:colOff>
      <xdr:row>94</xdr:row>
      <xdr:rowOff>152400</xdr:rowOff>
    </xdr:to>
    <xdr:pic>
      <xdr:nvPicPr>
        <xdr:cNvPr id="218" name="Picture 33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24587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104</xdr:row>
      <xdr:rowOff>47625</xdr:rowOff>
    </xdr:from>
    <xdr:to>
      <xdr:col>6</xdr:col>
      <xdr:colOff>257175</xdr:colOff>
      <xdr:row>104</xdr:row>
      <xdr:rowOff>152400</xdr:rowOff>
    </xdr:to>
    <xdr:pic>
      <xdr:nvPicPr>
        <xdr:cNvPr id="219" name="Picture 34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26682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106</xdr:row>
      <xdr:rowOff>47625</xdr:rowOff>
    </xdr:from>
    <xdr:to>
      <xdr:col>6</xdr:col>
      <xdr:colOff>257175</xdr:colOff>
      <xdr:row>106</xdr:row>
      <xdr:rowOff>152400</xdr:rowOff>
    </xdr:to>
    <xdr:pic>
      <xdr:nvPicPr>
        <xdr:cNvPr id="220" name="Picture 35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28778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125</xdr:row>
      <xdr:rowOff>47625</xdr:rowOff>
    </xdr:from>
    <xdr:to>
      <xdr:col>6</xdr:col>
      <xdr:colOff>257175</xdr:colOff>
      <xdr:row>125</xdr:row>
      <xdr:rowOff>152400</xdr:rowOff>
    </xdr:to>
    <xdr:pic>
      <xdr:nvPicPr>
        <xdr:cNvPr id="221" name="Picture 36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30873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132</xdr:row>
      <xdr:rowOff>47625</xdr:rowOff>
    </xdr:from>
    <xdr:to>
      <xdr:col>6</xdr:col>
      <xdr:colOff>257175</xdr:colOff>
      <xdr:row>132</xdr:row>
      <xdr:rowOff>152400</xdr:rowOff>
    </xdr:to>
    <xdr:pic>
      <xdr:nvPicPr>
        <xdr:cNvPr id="222" name="Picture 37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32969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135</xdr:row>
      <xdr:rowOff>47625</xdr:rowOff>
    </xdr:from>
    <xdr:to>
      <xdr:col>6</xdr:col>
      <xdr:colOff>257175</xdr:colOff>
      <xdr:row>135</xdr:row>
      <xdr:rowOff>152400</xdr:rowOff>
    </xdr:to>
    <xdr:pic>
      <xdr:nvPicPr>
        <xdr:cNvPr id="223" name="Picture 38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35064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155</xdr:row>
      <xdr:rowOff>47625</xdr:rowOff>
    </xdr:from>
    <xdr:to>
      <xdr:col>6</xdr:col>
      <xdr:colOff>257175</xdr:colOff>
      <xdr:row>155</xdr:row>
      <xdr:rowOff>152400</xdr:rowOff>
    </xdr:to>
    <xdr:pic>
      <xdr:nvPicPr>
        <xdr:cNvPr id="224" name="Picture 39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37160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167</xdr:row>
      <xdr:rowOff>47625</xdr:rowOff>
    </xdr:from>
    <xdr:to>
      <xdr:col>6</xdr:col>
      <xdr:colOff>257175</xdr:colOff>
      <xdr:row>167</xdr:row>
      <xdr:rowOff>152400</xdr:rowOff>
    </xdr:to>
    <xdr:pic>
      <xdr:nvPicPr>
        <xdr:cNvPr id="225" name="Picture 40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39255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171</xdr:row>
      <xdr:rowOff>47625</xdr:rowOff>
    </xdr:from>
    <xdr:to>
      <xdr:col>6</xdr:col>
      <xdr:colOff>257175</xdr:colOff>
      <xdr:row>171</xdr:row>
      <xdr:rowOff>152400</xdr:rowOff>
    </xdr:to>
    <xdr:pic>
      <xdr:nvPicPr>
        <xdr:cNvPr id="226" name="Picture 41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41351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177</xdr:row>
      <xdr:rowOff>47625</xdr:rowOff>
    </xdr:from>
    <xdr:to>
      <xdr:col>6</xdr:col>
      <xdr:colOff>257175</xdr:colOff>
      <xdr:row>177</xdr:row>
      <xdr:rowOff>152400</xdr:rowOff>
    </xdr:to>
    <xdr:pic>
      <xdr:nvPicPr>
        <xdr:cNvPr id="227" name="Picture 42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43446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200</xdr:row>
      <xdr:rowOff>47625</xdr:rowOff>
    </xdr:from>
    <xdr:to>
      <xdr:col>6</xdr:col>
      <xdr:colOff>257175</xdr:colOff>
      <xdr:row>200</xdr:row>
      <xdr:rowOff>152400</xdr:rowOff>
    </xdr:to>
    <xdr:pic>
      <xdr:nvPicPr>
        <xdr:cNvPr id="228" name="Picture 43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45542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207</xdr:row>
      <xdr:rowOff>47625</xdr:rowOff>
    </xdr:from>
    <xdr:to>
      <xdr:col>6</xdr:col>
      <xdr:colOff>257175</xdr:colOff>
      <xdr:row>207</xdr:row>
      <xdr:rowOff>152400</xdr:rowOff>
    </xdr:to>
    <xdr:pic>
      <xdr:nvPicPr>
        <xdr:cNvPr id="229" name="Picture 44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47637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208</xdr:row>
      <xdr:rowOff>47625</xdr:rowOff>
    </xdr:from>
    <xdr:to>
      <xdr:col>6</xdr:col>
      <xdr:colOff>257175</xdr:colOff>
      <xdr:row>208</xdr:row>
      <xdr:rowOff>152400</xdr:rowOff>
    </xdr:to>
    <xdr:pic>
      <xdr:nvPicPr>
        <xdr:cNvPr id="230" name="Picture 45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49733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222</xdr:row>
      <xdr:rowOff>47625</xdr:rowOff>
    </xdr:from>
    <xdr:to>
      <xdr:col>6</xdr:col>
      <xdr:colOff>257175</xdr:colOff>
      <xdr:row>222</xdr:row>
      <xdr:rowOff>152400</xdr:rowOff>
    </xdr:to>
    <xdr:pic>
      <xdr:nvPicPr>
        <xdr:cNvPr id="231" name="Picture 46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51828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238</xdr:row>
      <xdr:rowOff>47625</xdr:rowOff>
    </xdr:from>
    <xdr:to>
      <xdr:col>6</xdr:col>
      <xdr:colOff>257175</xdr:colOff>
      <xdr:row>238</xdr:row>
      <xdr:rowOff>152400</xdr:rowOff>
    </xdr:to>
    <xdr:pic>
      <xdr:nvPicPr>
        <xdr:cNvPr id="232" name="Picture 47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53924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281</xdr:row>
      <xdr:rowOff>47625</xdr:rowOff>
    </xdr:from>
    <xdr:to>
      <xdr:col>6</xdr:col>
      <xdr:colOff>257175</xdr:colOff>
      <xdr:row>281</xdr:row>
      <xdr:rowOff>152400</xdr:rowOff>
    </xdr:to>
    <xdr:pic>
      <xdr:nvPicPr>
        <xdr:cNvPr id="233" name="Picture 48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56019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325</xdr:row>
      <xdr:rowOff>47625</xdr:rowOff>
    </xdr:from>
    <xdr:to>
      <xdr:col>6</xdr:col>
      <xdr:colOff>257175</xdr:colOff>
      <xdr:row>325</xdr:row>
      <xdr:rowOff>152400</xdr:rowOff>
    </xdr:to>
    <xdr:pic>
      <xdr:nvPicPr>
        <xdr:cNvPr id="234" name="Picture 49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58115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66675</xdr:colOff>
      <xdr:row>44</xdr:row>
      <xdr:rowOff>38100</xdr:rowOff>
    </xdr:from>
    <xdr:ext cx="212725" cy="127635"/>
    <xdr:pic>
      <xdr:nvPicPr>
        <xdr:cNvPr id="235" name="Picture 23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98348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95</xdr:row>
      <xdr:rowOff>38100</xdr:rowOff>
    </xdr:from>
    <xdr:ext cx="212725" cy="127635"/>
    <xdr:pic>
      <xdr:nvPicPr>
        <xdr:cNvPr id="236" name="Picture 23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00348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105</xdr:row>
      <xdr:rowOff>38100</xdr:rowOff>
    </xdr:from>
    <xdr:ext cx="212725" cy="127635"/>
    <xdr:pic>
      <xdr:nvPicPr>
        <xdr:cNvPr id="237" name="Picture 23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02348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112</xdr:row>
      <xdr:rowOff>38100</xdr:rowOff>
    </xdr:from>
    <xdr:ext cx="212725" cy="127635"/>
    <xdr:pic>
      <xdr:nvPicPr>
        <xdr:cNvPr id="238" name="Picture 23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04348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144</xdr:row>
      <xdr:rowOff>38100</xdr:rowOff>
    </xdr:from>
    <xdr:ext cx="212725" cy="127635"/>
    <xdr:pic>
      <xdr:nvPicPr>
        <xdr:cNvPr id="239" name="Picture 23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06349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157</xdr:row>
      <xdr:rowOff>38100</xdr:rowOff>
    </xdr:from>
    <xdr:ext cx="212725" cy="127635"/>
    <xdr:pic>
      <xdr:nvPicPr>
        <xdr:cNvPr id="240" name="Picture 23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08349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174</xdr:row>
      <xdr:rowOff>38100</xdr:rowOff>
    </xdr:from>
    <xdr:ext cx="212725" cy="127635"/>
    <xdr:pic>
      <xdr:nvPicPr>
        <xdr:cNvPr id="241" name="Picture 24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10349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216</xdr:row>
      <xdr:rowOff>38100</xdr:rowOff>
    </xdr:from>
    <xdr:ext cx="212725" cy="127635"/>
    <xdr:pic>
      <xdr:nvPicPr>
        <xdr:cNvPr id="242" name="Picture 24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12349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223</xdr:row>
      <xdr:rowOff>38100</xdr:rowOff>
    </xdr:from>
    <xdr:ext cx="212725" cy="127635"/>
    <xdr:pic>
      <xdr:nvPicPr>
        <xdr:cNvPr id="243" name="Picture 24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14350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253</xdr:row>
      <xdr:rowOff>38100</xdr:rowOff>
    </xdr:from>
    <xdr:ext cx="212725" cy="127635"/>
    <xdr:pic>
      <xdr:nvPicPr>
        <xdr:cNvPr id="244" name="Picture 24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16350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336</xdr:row>
      <xdr:rowOff>38100</xdr:rowOff>
    </xdr:from>
    <xdr:ext cx="212725" cy="127635"/>
    <xdr:pic>
      <xdr:nvPicPr>
        <xdr:cNvPr id="245" name="Picture 24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18350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350</xdr:row>
      <xdr:rowOff>38100</xdr:rowOff>
    </xdr:from>
    <xdr:ext cx="212725" cy="127635"/>
    <xdr:pic>
      <xdr:nvPicPr>
        <xdr:cNvPr id="246" name="Picture 24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20350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45</xdr:row>
      <xdr:rowOff>38100</xdr:rowOff>
    </xdr:from>
    <xdr:ext cx="212725" cy="138430"/>
    <xdr:pic>
      <xdr:nvPicPr>
        <xdr:cNvPr id="247" name="Picture 24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3298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61</xdr:row>
      <xdr:rowOff>38100</xdr:rowOff>
    </xdr:from>
    <xdr:ext cx="212725" cy="138430"/>
    <xdr:pic>
      <xdr:nvPicPr>
        <xdr:cNvPr id="248" name="Picture 24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3498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98</xdr:row>
      <xdr:rowOff>38100</xdr:rowOff>
    </xdr:from>
    <xdr:ext cx="212725" cy="138430"/>
    <xdr:pic>
      <xdr:nvPicPr>
        <xdr:cNvPr id="249" name="Picture 24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3698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120</xdr:row>
      <xdr:rowOff>38100</xdr:rowOff>
    </xdr:from>
    <xdr:ext cx="212725" cy="138430"/>
    <xdr:pic>
      <xdr:nvPicPr>
        <xdr:cNvPr id="250" name="Picture 24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3898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154</xdr:row>
      <xdr:rowOff>38100</xdr:rowOff>
    </xdr:from>
    <xdr:ext cx="212725" cy="138430"/>
    <xdr:pic>
      <xdr:nvPicPr>
        <xdr:cNvPr id="251" name="Picture 25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4098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158</xdr:row>
      <xdr:rowOff>38100</xdr:rowOff>
    </xdr:from>
    <xdr:ext cx="212725" cy="138430"/>
    <xdr:pic>
      <xdr:nvPicPr>
        <xdr:cNvPr id="252" name="Picture 25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4298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172</xdr:row>
      <xdr:rowOff>38100</xdr:rowOff>
    </xdr:from>
    <xdr:ext cx="212725" cy="138430"/>
    <xdr:pic>
      <xdr:nvPicPr>
        <xdr:cNvPr id="253" name="Picture 25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4498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175</xdr:row>
      <xdr:rowOff>38100</xdr:rowOff>
    </xdr:from>
    <xdr:ext cx="212725" cy="138430"/>
    <xdr:pic>
      <xdr:nvPicPr>
        <xdr:cNvPr id="254" name="Picture 25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4698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178</xdr:row>
      <xdr:rowOff>38100</xdr:rowOff>
    </xdr:from>
    <xdr:ext cx="212725" cy="138430"/>
    <xdr:pic>
      <xdr:nvPicPr>
        <xdr:cNvPr id="255" name="Picture 25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4898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204</xdr:row>
      <xdr:rowOff>38100</xdr:rowOff>
    </xdr:from>
    <xdr:ext cx="212725" cy="138430"/>
    <xdr:pic>
      <xdr:nvPicPr>
        <xdr:cNvPr id="256" name="Picture 25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5098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209</xdr:row>
      <xdr:rowOff>38100</xdr:rowOff>
    </xdr:from>
    <xdr:ext cx="212725" cy="138430"/>
    <xdr:pic>
      <xdr:nvPicPr>
        <xdr:cNvPr id="257" name="Picture 25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5298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215</xdr:row>
      <xdr:rowOff>38100</xdr:rowOff>
    </xdr:from>
    <xdr:ext cx="212725" cy="138430"/>
    <xdr:pic>
      <xdr:nvPicPr>
        <xdr:cNvPr id="258" name="Picture 25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5498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233</xdr:row>
      <xdr:rowOff>38100</xdr:rowOff>
    </xdr:from>
    <xdr:ext cx="212725" cy="138430"/>
    <xdr:pic>
      <xdr:nvPicPr>
        <xdr:cNvPr id="259" name="Picture 25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5698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236</xdr:row>
      <xdr:rowOff>38100</xdr:rowOff>
    </xdr:from>
    <xdr:ext cx="212725" cy="138430"/>
    <xdr:pic>
      <xdr:nvPicPr>
        <xdr:cNvPr id="260" name="Picture 25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5898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241</xdr:row>
      <xdr:rowOff>38100</xdr:rowOff>
    </xdr:from>
    <xdr:ext cx="212725" cy="138430"/>
    <xdr:pic>
      <xdr:nvPicPr>
        <xdr:cNvPr id="261" name="Picture 26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6098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243</xdr:row>
      <xdr:rowOff>38100</xdr:rowOff>
    </xdr:from>
    <xdr:ext cx="212725" cy="138430"/>
    <xdr:pic>
      <xdr:nvPicPr>
        <xdr:cNvPr id="262" name="Picture 26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6299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247</xdr:row>
      <xdr:rowOff>38100</xdr:rowOff>
    </xdr:from>
    <xdr:ext cx="212725" cy="138430"/>
    <xdr:pic>
      <xdr:nvPicPr>
        <xdr:cNvPr id="263" name="Picture 26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6499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249</xdr:row>
      <xdr:rowOff>38100</xdr:rowOff>
    </xdr:from>
    <xdr:ext cx="212725" cy="138430"/>
    <xdr:pic>
      <xdr:nvPicPr>
        <xdr:cNvPr id="264" name="Picture 26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6699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250</xdr:row>
      <xdr:rowOff>38100</xdr:rowOff>
    </xdr:from>
    <xdr:ext cx="212725" cy="138430"/>
    <xdr:pic>
      <xdr:nvPicPr>
        <xdr:cNvPr id="265" name="Picture 26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6899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251</xdr:row>
      <xdr:rowOff>38100</xdr:rowOff>
    </xdr:from>
    <xdr:ext cx="212725" cy="138430"/>
    <xdr:pic>
      <xdr:nvPicPr>
        <xdr:cNvPr id="266" name="Picture 26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7099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256</xdr:row>
      <xdr:rowOff>38100</xdr:rowOff>
    </xdr:from>
    <xdr:ext cx="212725" cy="138430"/>
    <xdr:pic>
      <xdr:nvPicPr>
        <xdr:cNvPr id="267" name="Picture 26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7299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257</xdr:row>
      <xdr:rowOff>38100</xdr:rowOff>
    </xdr:from>
    <xdr:ext cx="212725" cy="138430"/>
    <xdr:pic>
      <xdr:nvPicPr>
        <xdr:cNvPr id="268" name="Picture 26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7499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258</xdr:row>
      <xdr:rowOff>38100</xdr:rowOff>
    </xdr:from>
    <xdr:ext cx="212725" cy="138430"/>
    <xdr:pic>
      <xdr:nvPicPr>
        <xdr:cNvPr id="269" name="Picture 26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7699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261</xdr:row>
      <xdr:rowOff>38100</xdr:rowOff>
    </xdr:from>
    <xdr:ext cx="212725" cy="138430"/>
    <xdr:pic>
      <xdr:nvPicPr>
        <xdr:cNvPr id="270" name="Picture 26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78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263</xdr:row>
      <xdr:rowOff>38100</xdr:rowOff>
    </xdr:from>
    <xdr:ext cx="212725" cy="138430"/>
    <xdr:pic>
      <xdr:nvPicPr>
        <xdr:cNvPr id="271" name="Picture 27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8099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265</xdr:row>
      <xdr:rowOff>38100</xdr:rowOff>
    </xdr:from>
    <xdr:ext cx="212725" cy="138430"/>
    <xdr:pic>
      <xdr:nvPicPr>
        <xdr:cNvPr id="272" name="Picture 27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8299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266</xdr:row>
      <xdr:rowOff>38100</xdr:rowOff>
    </xdr:from>
    <xdr:ext cx="212725" cy="138430"/>
    <xdr:pic>
      <xdr:nvPicPr>
        <xdr:cNvPr id="273" name="Picture 27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8499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268</xdr:row>
      <xdr:rowOff>38100</xdr:rowOff>
    </xdr:from>
    <xdr:ext cx="212725" cy="138430"/>
    <xdr:pic>
      <xdr:nvPicPr>
        <xdr:cNvPr id="274" name="Picture 27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8699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269</xdr:row>
      <xdr:rowOff>38100</xdr:rowOff>
    </xdr:from>
    <xdr:ext cx="212725" cy="138430"/>
    <xdr:pic>
      <xdr:nvPicPr>
        <xdr:cNvPr id="275" name="Picture 27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8899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270</xdr:row>
      <xdr:rowOff>38100</xdr:rowOff>
    </xdr:from>
    <xdr:ext cx="212725" cy="138430"/>
    <xdr:pic>
      <xdr:nvPicPr>
        <xdr:cNvPr id="276" name="Picture 27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9099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271</xdr:row>
      <xdr:rowOff>38100</xdr:rowOff>
    </xdr:from>
    <xdr:ext cx="212725" cy="138430"/>
    <xdr:pic>
      <xdr:nvPicPr>
        <xdr:cNvPr id="277" name="Picture 27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9299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272</xdr:row>
      <xdr:rowOff>38100</xdr:rowOff>
    </xdr:from>
    <xdr:ext cx="212725" cy="138430"/>
    <xdr:pic>
      <xdr:nvPicPr>
        <xdr:cNvPr id="278" name="Picture 27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9499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273</xdr:row>
      <xdr:rowOff>38100</xdr:rowOff>
    </xdr:from>
    <xdr:ext cx="212725" cy="138430"/>
    <xdr:pic>
      <xdr:nvPicPr>
        <xdr:cNvPr id="279" name="Picture 27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9699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275</xdr:row>
      <xdr:rowOff>38100</xdr:rowOff>
    </xdr:from>
    <xdr:ext cx="212725" cy="138430"/>
    <xdr:pic>
      <xdr:nvPicPr>
        <xdr:cNvPr id="280" name="Picture 27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9899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276</xdr:row>
      <xdr:rowOff>38100</xdr:rowOff>
    </xdr:from>
    <xdr:ext cx="212725" cy="138430"/>
    <xdr:pic>
      <xdr:nvPicPr>
        <xdr:cNvPr id="281" name="Picture 28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0099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277</xdr:row>
      <xdr:rowOff>38100</xdr:rowOff>
    </xdr:from>
    <xdr:ext cx="212725" cy="138430"/>
    <xdr:pic>
      <xdr:nvPicPr>
        <xdr:cNvPr id="282" name="Picture 28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0299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278</xdr:row>
      <xdr:rowOff>38100</xdr:rowOff>
    </xdr:from>
    <xdr:ext cx="212725" cy="138430"/>
    <xdr:pic>
      <xdr:nvPicPr>
        <xdr:cNvPr id="283" name="Picture 28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0499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279</xdr:row>
      <xdr:rowOff>38100</xdr:rowOff>
    </xdr:from>
    <xdr:ext cx="212725" cy="138430"/>
    <xdr:pic>
      <xdr:nvPicPr>
        <xdr:cNvPr id="284" name="Picture 28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0699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280</xdr:row>
      <xdr:rowOff>38100</xdr:rowOff>
    </xdr:from>
    <xdr:ext cx="212725" cy="138430"/>
    <xdr:pic>
      <xdr:nvPicPr>
        <xdr:cNvPr id="285" name="Picture 28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0899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282</xdr:row>
      <xdr:rowOff>38100</xdr:rowOff>
    </xdr:from>
    <xdr:ext cx="212725" cy="138430"/>
    <xdr:pic>
      <xdr:nvPicPr>
        <xdr:cNvPr id="286" name="Picture 28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1099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283</xdr:row>
      <xdr:rowOff>38100</xdr:rowOff>
    </xdr:from>
    <xdr:ext cx="212725" cy="138430"/>
    <xdr:pic>
      <xdr:nvPicPr>
        <xdr:cNvPr id="287" name="Picture 28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1299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284</xdr:row>
      <xdr:rowOff>38100</xdr:rowOff>
    </xdr:from>
    <xdr:ext cx="212725" cy="138430"/>
    <xdr:pic>
      <xdr:nvPicPr>
        <xdr:cNvPr id="288" name="Picture 28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1499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285</xdr:row>
      <xdr:rowOff>38100</xdr:rowOff>
    </xdr:from>
    <xdr:ext cx="212725" cy="138430"/>
    <xdr:pic>
      <xdr:nvPicPr>
        <xdr:cNvPr id="289" name="Picture 28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169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286</xdr:row>
      <xdr:rowOff>38100</xdr:rowOff>
    </xdr:from>
    <xdr:ext cx="212725" cy="138430"/>
    <xdr:pic>
      <xdr:nvPicPr>
        <xdr:cNvPr id="290" name="Picture 28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1899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287</xdr:row>
      <xdr:rowOff>38100</xdr:rowOff>
    </xdr:from>
    <xdr:ext cx="212725" cy="138430"/>
    <xdr:pic>
      <xdr:nvPicPr>
        <xdr:cNvPr id="291" name="Picture 29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2099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288</xdr:row>
      <xdr:rowOff>38100</xdr:rowOff>
    </xdr:from>
    <xdr:ext cx="212725" cy="138430"/>
    <xdr:pic>
      <xdr:nvPicPr>
        <xdr:cNvPr id="292" name="Picture 29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2299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289</xdr:row>
      <xdr:rowOff>38100</xdr:rowOff>
    </xdr:from>
    <xdr:ext cx="212725" cy="138430"/>
    <xdr:pic>
      <xdr:nvPicPr>
        <xdr:cNvPr id="293" name="Picture 29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2499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290</xdr:row>
      <xdr:rowOff>38100</xdr:rowOff>
    </xdr:from>
    <xdr:ext cx="212725" cy="138430"/>
    <xdr:pic>
      <xdr:nvPicPr>
        <xdr:cNvPr id="294" name="Picture 29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2699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293</xdr:row>
      <xdr:rowOff>38100</xdr:rowOff>
    </xdr:from>
    <xdr:ext cx="212725" cy="138430"/>
    <xdr:pic>
      <xdr:nvPicPr>
        <xdr:cNvPr id="295" name="Picture 29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2899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295</xdr:row>
      <xdr:rowOff>38100</xdr:rowOff>
    </xdr:from>
    <xdr:ext cx="212725" cy="138430"/>
    <xdr:pic>
      <xdr:nvPicPr>
        <xdr:cNvPr id="296" name="Picture 29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3099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298</xdr:row>
      <xdr:rowOff>38100</xdr:rowOff>
    </xdr:from>
    <xdr:ext cx="212725" cy="138430"/>
    <xdr:pic>
      <xdr:nvPicPr>
        <xdr:cNvPr id="297" name="Picture 29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3299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299</xdr:row>
      <xdr:rowOff>38100</xdr:rowOff>
    </xdr:from>
    <xdr:ext cx="212725" cy="138430"/>
    <xdr:pic>
      <xdr:nvPicPr>
        <xdr:cNvPr id="298" name="Picture 29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3499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300</xdr:row>
      <xdr:rowOff>38100</xdr:rowOff>
    </xdr:from>
    <xdr:ext cx="212725" cy="138430"/>
    <xdr:pic>
      <xdr:nvPicPr>
        <xdr:cNvPr id="299" name="Picture 29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3699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301</xdr:row>
      <xdr:rowOff>38100</xdr:rowOff>
    </xdr:from>
    <xdr:ext cx="212725" cy="138430"/>
    <xdr:pic>
      <xdr:nvPicPr>
        <xdr:cNvPr id="300" name="Picture 29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3899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302</xdr:row>
      <xdr:rowOff>38100</xdr:rowOff>
    </xdr:from>
    <xdr:ext cx="212725" cy="138430"/>
    <xdr:pic>
      <xdr:nvPicPr>
        <xdr:cNvPr id="301" name="Picture 30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4099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303</xdr:row>
      <xdr:rowOff>38100</xdr:rowOff>
    </xdr:from>
    <xdr:ext cx="212725" cy="138430"/>
    <xdr:pic>
      <xdr:nvPicPr>
        <xdr:cNvPr id="302" name="Picture 30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4300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305</xdr:row>
      <xdr:rowOff>38100</xdr:rowOff>
    </xdr:from>
    <xdr:ext cx="212725" cy="138430"/>
    <xdr:pic>
      <xdr:nvPicPr>
        <xdr:cNvPr id="303" name="Picture 30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4500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306</xdr:row>
      <xdr:rowOff>38100</xdr:rowOff>
    </xdr:from>
    <xdr:ext cx="212725" cy="138430"/>
    <xdr:pic>
      <xdr:nvPicPr>
        <xdr:cNvPr id="304" name="Picture 30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4700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307</xdr:row>
      <xdr:rowOff>38100</xdr:rowOff>
    </xdr:from>
    <xdr:ext cx="212725" cy="138430"/>
    <xdr:pic>
      <xdr:nvPicPr>
        <xdr:cNvPr id="305" name="Picture 30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4900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308</xdr:row>
      <xdr:rowOff>38100</xdr:rowOff>
    </xdr:from>
    <xdr:ext cx="212725" cy="138430"/>
    <xdr:pic>
      <xdr:nvPicPr>
        <xdr:cNvPr id="306" name="Picture 30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5100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312</xdr:row>
      <xdr:rowOff>38100</xdr:rowOff>
    </xdr:from>
    <xdr:ext cx="212725" cy="138430"/>
    <xdr:pic>
      <xdr:nvPicPr>
        <xdr:cNvPr id="307" name="Picture 30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5300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313</xdr:row>
      <xdr:rowOff>38100</xdr:rowOff>
    </xdr:from>
    <xdr:ext cx="212725" cy="138430"/>
    <xdr:pic>
      <xdr:nvPicPr>
        <xdr:cNvPr id="308" name="Picture 30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5500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314</xdr:row>
      <xdr:rowOff>38100</xdr:rowOff>
    </xdr:from>
    <xdr:ext cx="212725" cy="138430"/>
    <xdr:pic>
      <xdr:nvPicPr>
        <xdr:cNvPr id="309" name="Picture 30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5700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315</xdr:row>
      <xdr:rowOff>38100</xdr:rowOff>
    </xdr:from>
    <xdr:ext cx="212725" cy="138430"/>
    <xdr:pic>
      <xdr:nvPicPr>
        <xdr:cNvPr id="310" name="Picture 30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5900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318</xdr:row>
      <xdr:rowOff>38100</xdr:rowOff>
    </xdr:from>
    <xdr:ext cx="212725" cy="138430"/>
    <xdr:pic>
      <xdr:nvPicPr>
        <xdr:cNvPr id="311" name="Picture 31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6100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321</xdr:row>
      <xdr:rowOff>38100</xdr:rowOff>
    </xdr:from>
    <xdr:ext cx="212725" cy="138430"/>
    <xdr:pic>
      <xdr:nvPicPr>
        <xdr:cNvPr id="312" name="Picture 31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6300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322</xdr:row>
      <xdr:rowOff>38100</xdr:rowOff>
    </xdr:from>
    <xdr:ext cx="212725" cy="138430"/>
    <xdr:pic>
      <xdr:nvPicPr>
        <xdr:cNvPr id="313" name="Picture 31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6500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323</xdr:row>
      <xdr:rowOff>38100</xdr:rowOff>
    </xdr:from>
    <xdr:ext cx="212725" cy="138430"/>
    <xdr:pic>
      <xdr:nvPicPr>
        <xdr:cNvPr id="314" name="Picture 31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6700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324</xdr:row>
      <xdr:rowOff>38100</xdr:rowOff>
    </xdr:from>
    <xdr:ext cx="212725" cy="138430"/>
    <xdr:pic>
      <xdr:nvPicPr>
        <xdr:cNvPr id="315" name="Picture 31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6900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326</xdr:row>
      <xdr:rowOff>38100</xdr:rowOff>
    </xdr:from>
    <xdr:ext cx="212725" cy="138430"/>
    <xdr:pic>
      <xdr:nvPicPr>
        <xdr:cNvPr id="316" name="Picture 31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7100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329</xdr:row>
      <xdr:rowOff>38100</xdr:rowOff>
    </xdr:from>
    <xdr:ext cx="212725" cy="138430"/>
    <xdr:pic>
      <xdr:nvPicPr>
        <xdr:cNvPr id="317" name="Picture 31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7300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332</xdr:row>
      <xdr:rowOff>38100</xdr:rowOff>
    </xdr:from>
    <xdr:ext cx="212725" cy="138430"/>
    <xdr:pic>
      <xdr:nvPicPr>
        <xdr:cNvPr id="318" name="Picture 31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7500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334</xdr:row>
      <xdr:rowOff>38100</xdr:rowOff>
    </xdr:from>
    <xdr:ext cx="212725" cy="138430"/>
    <xdr:pic>
      <xdr:nvPicPr>
        <xdr:cNvPr id="319" name="Picture 31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7700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335</xdr:row>
      <xdr:rowOff>38100</xdr:rowOff>
    </xdr:from>
    <xdr:ext cx="212725" cy="138430"/>
    <xdr:pic>
      <xdr:nvPicPr>
        <xdr:cNvPr id="320" name="Picture 31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7900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337</xdr:row>
      <xdr:rowOff>38100</xdr:rowOff>
    </xdr:from>
    <xdr:ext cx="212725" cy="138430"/>
    <xdr:pic>
      <xdr:nvPicPr>
        <xdr:cNvPr id="321" name="Picture 32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8100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339</xdr:row>
      <xdr:rowOff>38100</xdr:rowOff>
    </xdr:from>
    <xdr:ext cx="212725" cy="138430"/>
    <xdr:pic>
      <xdr:nvPicPr>
        <xdr:cNvPr id="322" name="Picture 32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8300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341</xdr:row>
      <xdr:rowOff>38100</xdr:rowOff>
    </xdr:from>
    <xdr:ext cx="212725" cy="138430"/>
    <xdr:pic>
      <xdr:nvPicPr>
        <xdr:cNvPr id="323" name="Picture 32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8500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342</xdr:row>
      <xdr:rowOff>38100</xdr:rowOff>
    </xdr:from>
    <xdr:ext cx="212725" cy="138430"/>
    <xdr:pic>
      <xdr:nvPicPr>
        <xdr:cNvPr id="324" name="Picture 32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8700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343</xdr:row>
      <xdr:rowOff>38100</xdr:rowOff>
    </xdr:from>
    <xdr:ext cx="212725" cy="138430"/>
    <xdr:pic>
      <xdr:nvPicPr>
        <xdr:cNvPr id="325" name="Picture 32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8900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344</xdr:row>
      <xdr:rowOff>38100</xdr:rowOff>
    </xdr:from>
    <xdr:ext cx="212725" cy="138430"/>
    <xdr:pic>
      <xdr:nvPicPr>
        <xdr:cNvPr id="326" name="Picture 32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9100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345</xdr:row>
      <xdr:rowOff>38100</xdr:rowOff>
    </xdr:from>
    <xdr:ext cx="212725" cy="138430"/>
    <xdr:pic>
      <xdr:nvPicPr>
        <xdr:cNvPr id="327" name="Picture 32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9300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346</xdr:row>
      <xdr:rowOff>38100</xdr:rowOff>
    </xdr:from>
    <xdr:ext cx="212725" cy="138430"/>
    <xdr:pic>
      <xdr:nvPicPr>
        <xdr:cNvPr id="328" name="Picture 32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9500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348</xdr:row>
      <xdr:rowOff>38100</xdr:rowOff>
    </xdr:from>
    <xdr:ext cx="212725" cy="138430"/>
    <xdr:pic>
      <xdr:nvPicPr>
        <xdr:cNvPr id="329" name="Picture 32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9700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351</xdr:row>
      <xdr:rowOff>38100</xdr:rowOff>
    </xdr:from>
    <xdr:ext cx="212725" cy="138430"/>
    <xdr:pic>
      <xdr:nvPicPr>
        <xdr:cNvPr id="330" name="Picture 32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9900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352</xdr:row>
      <xdr:rowOff>38100</xdr:rowOff>
    </xdr:from>
    <xdr:ext cx="212725" cy="138430"/>
    <xdr:pic>
      <xdr:nvPicPr>
        <xdr:cNvPr id="331" name="Picture 33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0100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353</xdr:row>
      <xdr:rowOff>38100</xdr:rowOff>
    </xdr:from>
    <xdr:ext cx="212725" cy="138430"/>
    <xdr:pic>
      <xdr:nvPicPr>
        <xdr:cNvPr id="332" name="Picture 33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0300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355</xdr:row>
      <xdr:rowOff>38100</xdr:rowOff>
    </xdr:from>
    <xdr:ext cx="212725" cy="138430"/>
    <xdr:pic>
      <xdr:nvPicPr>
        <xdr:cNvPr id="333" name="Picture 33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0500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356</xdr:row>
      <xdr:rowOff>38100</xdr:rowOff>
    </xdr:from>
    <xdr:ext cx="212725" cy="138430"/>
    <xdr:pic>
      <xdr:nvPicPr>
        <xdr:cNvPr id="334" name="Picture 33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0700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45</xdr:row>
      <xdr:rowOff>38100</xdr:rowOff>
    </xdr:from>
    <xdr:ext cx="212725" cy="138430"/>
    <xdr:pic>
      <xdr:nvPicPr>
        <xdr:cNvPr id="335" name="Picture 33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3298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61</xdr:row>
      <xdr:rowOff>38100</xdr:rowOff>
    </xdr:from>
    <xdr:ext cx="212725" cy="138430"/>
    <xdr:pic>
      <xdr:nvPicPr>
        <xdr:cNvPr id="336" name="Picture 33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3498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98</xdr:row>
      <xdr:rowOff>38100</xdr:rowOff>
    </xdr:from>
    <xdr:ext cx="212725" cy="138430"/>
    <xdr:pic>
      <xdr:nvPicPr>
        <xdr:cNvPr id="337" name="Picture 33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3698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120</xdr:row>
      <xdr:rowOff>38100</xdr:rowOff>
    </xdr:from>
    <xdr:ext cx="212725" cy="138430"/>
    <xdr:pic>
      <xdr:nvPicPr>
        <xdr:cNvPr id="338" name="Picture 33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3898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154</xdr:row>
      <xdr:rowOff>38100</xdr:rowOff>
    </xdr:from>
    <xdr:ext cx="212725" cy="138430"/>
    <xdr:pic>
      <xdr:nvPicPr>
        <xdr:cNvPr id="339" name="Picture 33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4098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158</xdr:row>
      <xdr:rowOff>38100</xdr:rowOff>
    </xdr:from>
    <xdr:ext cx="212725" cy="138430"/>
    <xdr:pic>
      <xdr:nvPicPr>
        <xdr:cNvPr id="340" name="Picture 33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4298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172</xdr:row>
      <xdr:rowOff>38100</xdr:rowOff>
    </xdr:from>
    <xdr:ext cx="212725" cy="138430"/>
    <xdr:pic>
      <xdr:nvPicPr>
        <xdr:cNvPr id="341" name="Picture 34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4498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175</xdr:row>
      <xdr:rowOff>38100</xdr:rowOff>
    </xdr:from>
    <xdr:ext cx="212725" cy="138430"/>
    <xdr:pic>
      <xdr:nvPicPr>
        <xdr:cNvPr id="342" name="Picture 34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4698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178</xdr:row>
      <xdr:rowOff>38100</xdr:rowOff>
    </xdr:from>
    <xdr:ext cx="212725" cy="138430"/>
    <xdr:pic>
      <xdr:nvPicPr>
        <xdr:cNvPr id="343" name="Picture 34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4898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204</xdr:row>
      <xdr:rowOff>38100</xdr:rowOff>
    </xdr:from>
    <xdr:ext cx="212725" cy="138430"/>
    <xdr:pic>
      <xdr:nvPicPr>
        <xdr:cNvPr id="344" name="Picture 34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5098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209</xdr:row>
      <xdr:rowOff>38100</xdr:rowOff>
    </xdr:from>
    <xdr:ext cx="212725" cy="138430"/>
    <xdr:pic>
      <xdr:nvPicPr>
        <xdr:cNvPr id="345" name="Picture 34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5298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215</xdr:row>
      <xdr:rowOff>38100</xdr:rowOff>
    </xdr:from>
    <xdr:ext cx="212725" cy="138430"/>
    <xdr:pic>
      <xdr:nvPicPr>
        <xdr:cNvPr id="346" name="Picture 34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5498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233</xdr:row>
      <xdr:rowOff>38100</xdr:rowOff>
    </xdr:from>
    <xdr:ext cx="212725" cy="138430"/>
    <xdr:pic>
      <xdr:nvPicPr>
        <xdr:cNvPr id="347" name="Picture 34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5698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236</xdr:row>
      <xdr:rowOff>38100</xdr:rowOff>
    </xdr:from>
    <xdr:ext cx="212725" cy="138430"/>
    <xdr:pic>
      <xdr:nvPicPr>
        <xdr:cNvPr id="348" name="Picture 34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5898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241</xdr:row>
      <xdr:rowOff>38100</xdr:rowOff>
    </xdr:from>
    <xdr:ext cx="212725" cy="138430"/>
    <xdr:pic>
      <xdr:nvPicPr>
        <xdr:cNvPr id="349" name="Picture 34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6098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243</xdr:row>
      <xdr:rowOff>38100</xdr:rowOff>
    </xdr:from>
    <xdr:ext cx="212725" cy="138430"/>
    <xdr:pic>
      <xdr:nvPicPr>
        <xdr:cNvPr id="350" name="Picture 34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6299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247</xdr:row>
      <xdr:rowOff>38100</xdr:rowOff>
    </xdr:from>
    <xdr:ext cx="212725" cy="138430"/>
    <xdr:pic>
      <xdr:nvPicPr>
        <xdr:cNvPr id="351" name="Picture 35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6499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249</xdr:row>
      <xdr:rowOff>38100</xdr:rowOff>
    </xdr:from>
    <xdr:ext cx="212725" cy="138430"/>
    <xdr:pic>
      <xdr:nvPicPr>
        <xdr:cNvPr id="352" name="Picture 35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6699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250</xdr:row>
      <xdr:rowOff>38100</xdr:rowOff>
    </xdr:from>
    <xdr:ext cx="212725" cy="138430"/>
    <xdr:pic>
      <xdr:nvPicPr>
        <xdr:cNvPr id="353" name="Picture 35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6899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251</xdr:row>
      <xdr:rowOff>38100</xdr:rowOff>
    </xdr:from>
    <xdr:ext cx="212725" cy="138430"/>
    <xdr:pic>
      <xdr:nvPicPr>
        <xdr:cNvPr id="354" name="Picture 35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7099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256</xdr:row>
      <xdr:rowOff>38100</xdr:rowOff>
    </xdr:from>
    <xdr:ext cx="212725" cy="138430"/>
    <xdr:pic>
      <xdr:nvPicPr>
        <xdr:cNvPr id="355" name="Picture 35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7299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257</xdr:row>
      <xdr:rowOff>38100</xdr:rowOff>
    </xdr:from>
    <xdr:ext cx="212725" cy="138430"/>
    <xdr:pic>
      <xdr:nvPicPr>
        <xdr:cNvPr id="356" name="Picture 35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7499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258</xdr:row>
      <xdr:rowOff>38100</xdr:rowOff>
    </xdr:from>
    <xdr:ext cx="212725" cy="138430"/>
    <xdr:pic>
      <xdr:nvPicPr>
        <xdr:cNvPr id="357" name="Picture 35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7699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261</xdr:row>
      <xdr:rowOff>38100</xdr:rowOff>
    </xdr:from>
    <xdr:ext cx="212725" cy="138430"/>
    <xdr:pic>
      <xdr:nvPicPr>
        <xdr:cNvPr id="358" name="Picture 35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78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263</xdr:row>
      <xdr:rowOff>38100</xdr:rowOff>
    </xdr:from>
    <xdr:ext cx="212725" cy="138430"/>
    <xdr:pic>
      <xdr:nvPicPr>
        <xdr:cNvPr id="359" name="Picture 35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8099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265</xdr:row>
      <xdr:rowOff>38100</xdr:rowOff>
    </xdr:from>
    <xdr:ext cx="212725" cy="138430"/>
    <xdr:pic>
      <xdr:nvPicPr>
        <xdr:cNvPr id="360" name="Picture 35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8299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266</xdr:row>
      <xdr:rowOff>38100</xdr:rowOff>
    </xdr:from>
    <xdr:ext cx="212725" cy="138430"/>
    <xdr:pic>
      <xdr:nvPicPr>
        <xdr:cNvPr id="361" name="Picture 36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8499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268</xdr:row>
      <xdr:rowOff>38100</xdr:rowOff>
    </xdr:from>
    <xdr:ext cx="212725" cy="138430"/>
    <xdr:pic>
      <xdr:nvPicPr>
        <xdr:cNvPr id="362" name="Picture 36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8699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269</xdr:row>
      <xdr:rowOff>38100</xdr:rowOff>
    </xdr:from>
    <xdr:ext cx="212725" cy="138430"/>
    <xdr:pic>
      <xdr:nvPicPr>
        <xdr:cNvPr id="363" name="Picture 36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8899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270</xdr:row>
      <xdr:rowOff>38100</xdr:rowOff>
    </xdr:from>
    <xdr:ext cx="212725" cy="138430"/>
    <xdr:pic>
      <xdr:nvPicPr>
        <xdr:cNvPr id="364" name="Picture 36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9099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271</xdr:row>
      <xdr:rowOff>38100</xdr:rowOff>
    </xdr:from>
    <xdr:ext cx="212725" cy="138430"/>
    <xdr:pic>
      <xdr:nvPicPr>
        <xdr:cNvPr id="365" name="Picture 36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9299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272</xdr:row>
      <xdr:rowOff>38100</xdr:rowOff>
    </xdr:from>
    <xdr:ext cx="212725" cy="138430"/>
    <xdr:pic>
      <xdr:nvPicPr>
        <xdr:cNvPr id="366" name="Picture 36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9499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273</xdr:row>
      <xdr:rowOff>38100</xdr:rowOff>
    </xdr:from>
    <xdr:ext cx="212725" cy="138430"/>
    <xdr:pic>
      <xdr:nvPicPr>
        <xdr:cNvPr id="367" name="Picture 36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9699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275</xdr:row>
      <xdr:rowOff>38100</xdr:rowOff>
    </xdr:from>
    <xdr:ext cx="212725" cy="138430"/>
    <xdr:pic>
      <xdr:nvPicPr>
        <xdr:cNvPr id="368" name="Picture 36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9899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276</xdr:row>
      <xdr:rowOff>38100</xdr:rowOff>
    </xdr:from>
    <xdr:ext cx="212725" cy="138430"/>
    <xdr:pic>
      <xdr:nvPicPr>
        <xdr:cNvPr id="369" name="Picture 36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0099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277</xdr:row>
      <xdr:rowOff>38100</xdr:rowOff>
    </xdr:from>
    <xdr:ext cx="212725" cy="138430"/>
    <xdr:pic>
      <xdr:nvPicPr>
        <xdr:cNvPr id="370" name="Picture 36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0299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278</xdr:row>
      <xdr:rowOff>38100</xdr:rowOff>
    </xdr:from>
    <xdr:ext cx="212725" cy="138430"/>
    <xdr:pic>
      <xdr:nvPicPr>
        <xdr:cNvPr id="371" name="Picture 37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0499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279</xdr:row>
      <xdr:rowOff>38100</xdr:rowOff>
    </xdr:from>
    <xdr:ext cx="212725" cy="138430"/>
    <xdr:pic>
      <xdr:nvPicPr>
        <xdr:cNvPr id="372" name="Picture 37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0699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280</xdr:row>
      <xdr:rowOff>38100</xdr:rowOff>
    </xdr:from>
    <xdr:ext cx="212725" cy="138430"/>
    <xdr:pic>
      <xdr:nvPicPr>
        <xdr:cNvPr id="373" name="Picture 37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0899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282</xdr:row>
      <xdr:rowOff>38100</xdr:rowOff>
    </xdr:from>
    <xdr:ext cx="212725" cy="138430"/>
    <xdr:pic>
      <xdr:nvPicPr>
        <xdr:cNvPr id="374" name="Picture 37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1099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283</xdr:row>
      <xdr:rowOff>38100</xdr:rowOff>
    </xdr:from>
    <xdr:ext cx="212725" cy="138430"/>
    <xdr:pic>
      <xdr:nvPicPr>
        <xdr:cNvPr id="375" name="Picture 37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1299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284</xdr:row>
      <xdr:rowOff>38100</xdr:rowOff>
    </xdr:from>
    <xdr:ext cx="212725" cy="138430"/>
    <xdr:pic>
      <xdr:nvPicPr>
        <xdr:cNvPr id="376" name="Picture 37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1499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286</xdr:row>
      <xdr:rowOff>38100</xdr:rowOff>
    </xdr:from>
    <xdr:ext cx="212725" cy="138430"/>
    <xdr:pic>
      <xdr:nvPicPr>
        <xdr:cNvPr id="377" name="Picture 37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1899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287</xdr:row>
      <xdr:rowOff>38100</xdr:rowOff>
    </xdr:from>
    <xdr:ext cx="212725" cy="138430"/>
    <xdr:pic>
      <xdr:nvPicPr>
        <xdr:cNvPr id="378" name="Picture 37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2099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288</xdr:row>
      <xdr:rowOff>38100</xdr:rowOff>
    </xdr:from>
    <xdr:ext cx="212725" cy="138430"/>
    <xdr:pic>
      <xdr:nvPicPr>
        <xdr:cNvPr id="379" name="Picture 37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2299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289</xdr:row>
      <xdr:rowOff>38100</xdr:rowOff>
    </xdr:from>
    <xdr:ext cx="212725" cy="138430"/>
    <xdr:pic>
      <xdr:nvPicPr>
        <xdr:cNvPr id="380" name="Picture 37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2499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293</xdr:row>
      <xdr:rowOff>38100</xdr:rowOff>
    </xdr:from>
    <xdr:ext cx="212725" cy="138430"/>
    <xdr:pic>
      <xdr:nvPicPr>
        <xdr:cNvPr id="381" name="Picture 38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2899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295</xdr:row>
      <xdr:rowOff>38100</xdr:rowOff>
    </xdr:from>
    <xdr:ext cx="212725" cy="138430"/>
    <xdr:pic>
      <xdr:nvPicPr>
        <xdr:cNvPr id="382" name="Picture 38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3099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298</xdr:row>
      <xdr:rowOff>38100</xdr:rowOff>
    </xdr:from>
    <xdr:ext cx="212725" cy="138430"/>
    <xdr:pic>
      <xdr:nvPicPr>
        <xdr:cNvPr id="383" name="Picture 38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3299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299</xdr:row>
      <xdr:rowOff>38100</xdr:rowOff>
    </xdr:from>
    <xdr:ext cx="212725" cy="138430"/>
    <xdr:pic>
      <xdr:nvPicPr>
        <xdr:cNvPr id="384" name="Picture 38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3499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300</xdr:row>
      <xdr:rowOff>38100</xdr:rowOff>
    </xdr:from>
    <xdr:ext cx="212725" cy="138430"/>
    <xdr:pic>
      <xdr:nvPicPr>
        <xdr:cNvPr id="385" name="Picture 38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3699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301</xdr:row>
      <xdr:rowOff>38100</xdr:rowOff>
    </xdr:from>
    <xdr:ext cx="212725" cy="138430"/>
    <xdr:pic>
      <xdr:nvPicPr>
        <xdr:cNvPr id="386" name="Picture 38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3899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302</xdr:row>
      <xdr:rowOff>38100</xdr:rowOff>
    </xdr:from>
    <xdr:ext cx="212725" cy="138430"/>
    <xdr:pic>
      <xdr:nvPicPr>
        <xdr:cNvPr id="387" name="Picture 38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4099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303</xdr:row>
      <xdr:rowOff>38100</xdr:rowOff>
    </xdr:from>
    <xdr:ext cx="212725" cy="138430"/>
    <xdr:pic>
      <xdr:nvPicPr>
        <xdr:cNvPr id="388" name="Picture 38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4300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305</xdr:row>
      <xdr:rowOff>38100</xdr:rowOff>
    </xdr:from>
    <xdr:ext cx="212725" cy="138430"/>
    <xdr:pic>
      <xdr:nvPicPr>
        <xdr:cNvPr id="389" name="Picture 38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4500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306</xdr:row>
      <xdr:rowOff>38100</xdr:rowOff>
    </xdr:from>
    <xdr:ext cx="212725" cy="138430"/>
    <xdr:pic>
      <xdr:nvPicPr>
        <xdr:cNvPr id="390" name="Picture 38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4700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307</xdr:row>
      <xdr:rowOff>38100</xdr:rowOff>
    </xdr:from>
    <xdr:ext cx="212725" cy="138430"/>
    <xdr:pic>
      <xdr:nvPicPr>
        <xdr:cNvPr id="391" name="Picture 39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4900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308</xdr:row>
      <xdr:rowOff>38100</xdr:rowOff>
    </xdr:from>
    <xdr:ext cx="212725" cy="138430"/>
    <xdr:pic>
      <xdr:nvPicPr>
        <xdr:cNvPr id="392" name="Picture 39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5100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312</xdr:row>
      <xdr:rowOff>38100</xdr:rowOff>
    </xdr:from>
    <xdr:ext cx="212725" cy="138430"/>
    <xdr:pic>
      <xdr:nvPicPr>
        <xdr:cNvPr id="393" name="Picture 39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5300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313</xdr:row>
      <xdr:rowOff>38100</xdr:rowOff>
    </xdr:from>
    <xdr:ext cx="212725" cy="138430"/>
    <xdr:pic>
      <xdr:nvPicPr>
        <xdr:cNvPr id="394" name="Picture 39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5500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314</xdr:row>
      <xdr:rowOff>38100</xdr:rowOff>
    </xdr:from>
    <xdr:ext cx="212725" cy="138430"/>
    <xdr:pic>
      <xdr:nvPicPr>
        <xdr:cNvPr id="395" name="Picture 39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5700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315</xdr:row>
      <xdr:rowOff>38100</xdr:rowOff>
    </xdr:from>
    <xdr:ext cx="212725" cy="138430"/>
    <xdr:pic>
      <xdr:nvPicPr>
        <xdr:cNvPr id="396" name="Picture 39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5900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318</xdr:row>
      <xdr:rowOff>38100</xdr:rowOff>
    </xdr:from>
    <xdr:ext cx="212725" cy="138430"/>
    <xdr:pic>
      <xdr:nvPicPr>
        <xdr:cNvPr id="397" name="Picture 39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6100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322</xdr:row>
      <xdr:rowOff>38100</xdr:rowOff>
    </xdr:from>
    <xdr:ext cx="212725" cy="138430"/>
    <xdr:pic>
      <xdr:nvPicPr>
        <xdr:cNvPr id="398" name="Picture 39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6500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323</xdr:row>
      <xdr:rowOff>38100</xdr:rowOff>
    </xdr:from>
    <xdr:ext cx="212725" cy="138430"/>
    <xdr:pic>
      <xdr:nvPicPr>
        <xdr:cNvPr id="399" name="Picture 39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6700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321</xdr:row>
      <xdr:rowOff>38100</xdr:rowOff>
    </xdr:from>
    <xdr:ext cx="212725" cy="138430"/>
    <xdr:pic>
      <xdr:nvPicPr>
        <xdr:cNvPr id="400" name="Picture 39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6300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324</xdr:row>
      <xdr:rowOff>38100</xdr:rowOff>
    </xdr:from>
    <xdr:ext cx="212725" cy="138430"/>
    <xdr:pic>
      <xdr:nvPicPr>
        <xdr:cNvPr id="401" name="Picture 40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6900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326</xdr:row>
      <xdr:rowOff>38100</xdr:rowOff>
    </xdr:from>
    <xdr:ext cx="212725" cy="138430"/>
    <xdr:pic>
      <xdr:nvPicPr>
        <xdr:cNvPr id="402" name="Picture 40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7100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329</xdr:row>
      <xdr:rowOff>38100</xdr:rowOff>
    </xdr:from>
    <xdr:ext cx="212725" cy="138430"/>
    <xdr:pic>
      <xdr:nvPicPr>
        <xdr:cNvPr id="403" name="Picture 40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7300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285</xdr:row>
      <xdr:rowOff>38100</xdr:rowOff>
    </xdr:from>
    <xdr:ext cx="212725" cy="138430"/>
    <xdr:pic>
      <xdr:nvPicPr>
        <xdr:cNvPr id="404" name="Picture 40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169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332</xdr:row>
      <xdr:rowOff>38100</xdr:rowOff>
    </xdr:from>
    <xdr:ext cx="212725" cy="138430"/>
    <xdr:pic>
      <xdr:nvPicPr>
        <xdr:cNvPr id="405" name="Picture 40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7500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334</xdr:row>
      <xdr:rowOff>38100</xdr:rowOff>
    </xdr:from>
    <xdr:ext cx="212725" cy="138430"/>
    <xdr:pic>
      <xdr:nvPicPr>
        <xdr:cNvPr id="406" name="Picture 40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7700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335</xdr:row>
      <xdr:rowOff>38100</xdr:rowOff>
    </xdr:from>
    <xdr:ext cx="212725" cy="138430"/>
    <xdr:pic>
      <xdr:nvPicPr>
        <xdr:cNvPr id="407" name="Picture 40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7900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337</xdr:row>
      <xdr:rowOff>38100</xdr:rowOff>
    </xdr:from>
    <xdr:ext cx="212725" cy="138430"/>
    <xdr:pic>
      <xdr:nvPicPr>
        <xdr:cNvPr id="408" name="Picture 40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8100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339</xdr:row>
      <xdr:rowOff>38100</xdr:rowOff>
    </xdr:from>
    <xdr:ext cx="212725" cy="138430"/>
    <xdr:pic>
      <xdr:nvPicPr>
        <xdr:cNvPr id="409" name="Picture 40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8300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341</xdr:row>
      <xdr:rowOff>38100</xdr:rowOff>
    </xdr:from>
    <xdr:ext cx="212725" cy="138430"/>
    <xdr:pic>
      <xdr:nvPicPr>
        <xdr:cNvPr id="410" name="Picture 40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8500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342</xdr:row>
      <xdr:rowOff>38100</xdr:rowOff>
    </xdr:from>
    <xdr:ext cx="212725" cy="138430"/>
    <xdr:pic>
      <xdr:nvPicPr>
        <xdr:cNvPr id="411" name="Picture 41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8700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343</xdr:row>
      <xdr:rowOff>38100</xdr:rowOff>
    </xdr:from>
    <xdr:ext cx="212725" cy="138430"/>
    <xdr:pic>
      <xdr:nvPicPr>
        <xdr:cNvPr id="412" name="Picture 41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8900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344</xdr:row>
      <xdr:rowOff>38100</xdr:rowOff>
    </xdr:from>
    <xdr:ext cx="212725" cy="138430"/>
    <xdr:pic>
      <xdr:nvPicPr>
        <xdr:cNvPr id="413" name="Picture 41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9100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345</xdr:row>
      <xdr:rowOff>38100</xdr:rowOff>
    </xdr:from>
    <xdr:ext cx="212725" cy="138430"/>
    <xdr:pic>
      <xdr:nvPicPr>
        <xdr:cNvPr id="414" name="Picture 41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9300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346</xdr:row>
      <xdr:rowOff>38100</xdr:rowOff>
    </xdr:from>
    <xdr:ext cx="212725" cy="138430"/>
    <xdr:pic>
      <xdr:nvPicPr>
        <xdr:cNvPr id="415" name="Picture 41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9500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348</xdr:row>
      <xdr:rowOff>38100</xdr:rowOff>
    </xdr:from>
    <xdr:ext cx="212725" cy="138430"/>
    <xdr:pic>
      <xdr:nvPicPr>
        <xdr:cNvPr id="416" name="Picture 41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9700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351</xdr:row>
      <xdr:rowOff>38100</xdr:rowOff>
    </xdr:from>
    <xdr:ext cx="212725" cy="138430"/>
    <xdr:pic>
      <xdr:nvPicPr>
        <xdr:cNvPr id="417" name="Picture 41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9900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352</xdr:row>
      <xdr:rowOff>38100</xdr:rowOff>
    </xdr:from>
    <xdr:ext cx="212725" cy="138430"/>
    <xdr:pic>
      <xdr:nvPicPr>
        <xdr:cNvPr id="418" name="Picture 41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20100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353</xdr:row>
      <xdr:rowOff>38100</xdr:rowOff>
    </xdr:from>
    <xdr:ext cx="212725" cy="138430"/>
    <xdr:pic>
      <xdr:nvPicPr>
        <xdr:cNvPr id="419" name="Picture 41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20300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355</xdr:row>
      <xdr:rowOff>38100</xdr:rowOff>
    </xdr:from>
    <xdr:ext cx="212725" cy="138430"/>
    <xdr:pic>
      <xdr:nvPicPr>
        <xdr:cNvPr id="420" name="Picture 41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20500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290</xdr:row>
      <xdr:rowOff>38100</xdr:rowOff>
    </xdr:from>
    <xdr:ext cx="212725" cy="138430"/>
    <xdr:pic>
      <xdr:nvPicPr>
        <xdr:cNvPr id="421" name="Picture 42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2699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356</xdr:row>
      <xdr:rowOff>38100</xdr:rowOff>
    </xdr:from>
    <xdr:ext cx="212725" cy="138430"/>
    <xdr:pic>
      <xdr:nvPicPr>
        <xdr:cNvPr id="422" name="Picture 42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20700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6</xdr:col>
      <xdr:colOff>47625</xdr:colOff>
      <xdr:row>193</xdr:row>
      <xdr:rowOff>47625</xdr:rowOff>
    </xdr:from>
    <xdr:to>
      <xdr:col>6</xdr:col>
      <xdr:colOff>257175</xdr:colOff>
      <xdr:row>193</xdr:row>
      <xdr:rowOff>190500</xdr:rowOff>
    </xdr:to>
    <xdr:pic>
      <xdr:nvPicPr>
        <xdr:cNvPr id="423" name="Picture 53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180272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182</xdr:row>
      <xdr:rowOff>47625</xdr:rowOff>
    </xdr:from>
    <xdr:to>
      <xdr:col>6</xdr:col>
      <xdr:colOff>257175</xdr:colOff>
      <xdr:row>182</xdr:row>
      <xdr:rowOff>190500</xdr:rowOff>
    </xdr:to>
    <xdr:pic>
      <xdr:nvPicPr>
        <xdr:cNvPr id="424" name="Picture 54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14026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190</xdr:row>
      <xdr:rowOff>47625</xdr:rowOff>
    </xdr:from>
    <xdr:to>
      <xdr:col>6</xdr:col>
      <xdr:colOff>257175</xdr:colOff>
      <xdr:row>190</xdr:row>
      <xdr:rowOff>190500</xdr:rowOff>
    </xdr:to>
    <xdr:pic>
      <xdr:nvPicPr>
        <xdr:cNvPr id="425" name="Picture 55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16027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42333</xdr:colOff>
      <xdr:row>159</xdr:row>
      <xdr:rowOff>52916</xdr:rowOff>
    </xdr:from>
    <xdr:ext cx="212725" cy="106045"/>
    <xdr:pic>
      <xdr:nvPicPr>
        <xdr:cNvPr id="426" name="Picture 42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302566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159</xdr:row>
      <xdr:rowOff>52916</xdr:rowOff>
    </xdr:from>
    <xdr:ext cx="212725" cy="106045"/>
    <xdr:pic>
      <xdr:nvPicPr>
        <xdr:cNvPr id="427" name="Picture 426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302566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186</xdr:row>
      <xdr:rowOff>52916</xdr:rowOff>
    </xdr:from>
    <xdr:ext cx="212725" cy="106045"/>
    <xdr:pic>
      <xdr:nvPicPr>
        <xdr:cNvPr id="428" name="Picture 427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304567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186</xdr:row>
      <xdr:rowOff>52916</xdr:rowOff>
    </xdr:from>
    <xdr:ext cx="212725" cy="106045"/>
    <xdr:pic>
      <xdr:nvPicPr>
        <xdr:cNvPr id="429" name="Picture 428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304567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229</xdr:row>
      <xdr:rowOff>52916</xdr:rowOff>
    </xdr:from>
    <xdr:ext cx="212725" cy="106045"/>
    <xdr:pic>
      <xdr:nvPicPr>
        <xdr:cNvPr id="430" name="Picture 429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306567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229</xdr:row>
      <xdr:rowOff>52916</xdr:rowOff>
    </xdr:from>
    <xdr:ext cx="212725" cy="106045"/>
    <xdr:pic>
      <xdr:nvPicPr>
        <xdr:cNvPr id="431" name="Picture 43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306567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234</xdr:row>
      <xdr:rowOff>52916</xdr:rowOff>
    </xdr:from>
    <xdr:ext cx="212725" cy="106045"/>
    <xdr:pic>
      <xdr:nvPicPr>
        <xdr:cNvPr id="432" name="Picture 431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308567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234</xdr:row>
      <xdr:rowOff>52916</xdr:rowOff>
    </xdr:from>
    <xdr:ext cx="212725" cy="106045"/>
    <xdr:pic>
      <xdr:nvPicPr>
        <xdr:cNvPr id="433" name="Picture 432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308567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1084</xdr:row>
      <xdr:rowOff>31750</xdr:rowOff>
    </xdr:from>
    <xdr:to>
      <xdr:col>0</xdr:col>
      <xdr:colOff>3175</xdr:colOff>
      <xdr:row>1084</xdr:row>
      <xdr:rowOff>170180</xdr:rowOff>
    </xdr:to>
    <xdr:pic>
      <xdr:nvPicPr>
        <xdr:cNvPr id="2" name="Picture 1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1084</xdr:row>
      <xdr:rowOff>31750</xdr:rowOff>
    </xdr:from>
    <xdr:to>
      <xdr:col>0</xdr:col>
      <xdr:colOff>3175</xdr:colOff>
      <xdr:row>1084</xdr:row>
      <xdr:rowOff>170180</xdr:rowOff>
    </xdr:to>
    <xdr:pic>
      <xdr:nvPicPr>
        <xdr:cNvPr id="3" name="Picture 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258234</xdr:colOff>
      <xdr:row>1</xdr:row>
      <xdr:rowOff>35983</xdr:rowOff>
    </xdr:from>
    <xdr:to>
      <xdr:col>18</xdr:col>
      <xdr:colOff>114301</xdr:colOff>
      <xdr:row>11</xdr:row>
      <xdr:rowOff>84666</xdr:rowOff>
    </xdr:to>
    <xdr:pic>
      <xdr:nvPicPr>
        <xdr:cNvPr id="4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209" y="236008"/>
          <a:ext cx="10819342" cy="204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20</xdr:row>
      <xdr:rowOff>57150</xdr:rowOff>
    </xdr:from>
    <xdr:to>
      <xdr:col>6</xdr:col>
      <xdr:colOff>269875</xdr:colOff>
      <xdr:row>20</xdr:row>
      <xdr:rowOff>163195</xdr:rowOff>
    </xdr:to>
    <xdr:pic>
      <xdr:nvPicPr>
        <xdr:cNvPr id="8" name="Picture 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57150</xdr:colOff>
      <xdr:row>37</xdr:row>
      <xdr:rowOff>57150</xdr:rowOff>
    </xdr:from>
    <xdr:ext cx="212725" cy="106045"/>
    <xdr:pic>
      <xdr:nvPicPr>
        <xdr:cNvPr id="9" name="Picture 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131</xdr:row>
      <xdr:rowOff>57150</xdr:rowOff>
    </xdr:from>
    <xdr:ext cx="212725" cy="106045"/>
    <xdr:pic>
      <xdr:nvPicPr>
        <xdr:cNvPr id="10" name="Picture 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</xdr:row>
      <xdr:rowOff>57150</xdr:rowOff>
    </xdr:from>
    <xdr:ext cx="212725" cy="106045"/>
    <xdr:pic>
      <xdr:nvPicPr>
        <xdr:cNvPr id="11" name="Picture 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</xdr:row>
      <xdr:rowOff>57150</xdr:rowOff>
    </xdr:from>
    <xdr:ext cx="212725" cy="106045"/>
    <xdr:pic>
      <xdr:nvPicPr>
        <xdr:cNvPr id="12" name="Picture 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</xdr:row>
      <xdr:rowOff>57150</xdr:rowOff>
    </xdr:from>
    <xdr:ext cx="212725" cy="106045"/>
    <xdr:pic>
      <xdr:nvPicPr>
        <xdr:cNvPr id="13" name="Picture 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</xdr:row>
      <xdr:rowOff>57150</xdr:rowOff>
    </xdr:from>
    <xdr:ext cx="212725" cy="106045"/>
    <xdr:pic>
      <xdr:nvPicPr>
        <xdr:cNvPr id="14" name="Picture 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</xdr:row>
      <xdr:rowOff>57150</xdr:rowOff>
    </xdr:from>
    <xdr:ext cx="212725" cy="106045"/>
    <xdr:pic>
      <xdr:nvPicPr>
        <xdr:cNvPr id="15" name="Picture 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</xdr:row>
      <xdr:rowOff>57150</xdr:rowOff>
    </xdr:from>
    <xdr:ext cx="212725" cy="106045"/>
    <xdr:pic>
      <xdr:nvPicPr>
        <xdr:cNvPr id="16" name="Picture 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</xdr:row>
      <xdr:rowOff>57150</xdr:rowOff>
    </xdr:from>
    <xdr:ext cx="212725" cy="106045"/>
    <xdr:pic>
      <xdr:nvPicPr>
        <xdr:cNvPr id="17" name="Picture 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</xdr:row>
      <xdr:rowOff>57150</xdr:rowOff>
    </xdr:from>
    <xdr:ext cx="212725" cy="106045"/>
    <xdr:pic>
      <xdr:nvPicPr>
        <xdr:cNvPr id="18" name="Picture 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</xdr:row>
      <xdr:rowOff>57150</xdr:rowOff>
    </xdr:from>
    <xdr:ext cx="212725" cy="106045"/>
    <xdr:pic>
      <xdr:nvPicPr>
        <xdr:cNvPr id="19" name="Picture 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</xdr:row>
      <xdr:rowOff>57150</xdr:rowOff>
    </xdr:from>
    <xdr:ext cx="212725" cy="106045"/>
    <xdr:pic>
      <xdr:nvPicPr>
        <xdr:cNvPr id="20" name="Picture 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76</xdr:row>
      <xdr:rowOff>57150</xdr:rowOff>
    </xdr:from>
    <xdr:ext cx="212725" cy="106045"/>
    <xdr:pic>
      <xdr:nvPicPr>
        <xdr:cNvPr id="21" name="Picture 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90</xdr:row>
      <xdr:rowOff>57150</xdr:rowOff>
    </xdr:from>
    <xdr:ext cx="212725" cy="106045"/>
    <xdr:pic>
      <xdr:nvPicPr>
        <xdr:cNvPr id="22" name="Picture 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74</xdr:row>
      <xdr:rowOff>57150</xdr:rowOff>
    </xdr:from>
    <xdr:ext cx="212725" cy="106045"/>
    <xdr:pic>
      <xdr:nvPicPr>
        <xdr:cNvPr id="23" name="Picture 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92</xdr:row>
      <xdr:rowOff>57150</xdr:rowOff>
    </xdr:from>
    <xdr:ext cx="212725" cy="106045"/>
    <xdr:pic>
      <xdr:nvPicPr>
        <xdr:cNvPr id="24" name="Picture 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</xdr:row>
      <xdr:rowOff>57150</xdr:rowOff>
    </xdr:from>
    <xdr:ext cx="212725" cy="106045"/>
    <xdr:pic>
      <xdr:nvPicPr>
        <xdr:cNvPr id="25" name="Picture 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104</xdr:row>
      <xdr:rowOff>57150</xdr:rowOff>
    </xdr:from>
    <xdr:ext cx="212725" cy="106045"/>
    <xdr:pic>
      <xdr:nvPicPr>
        <xdr:cNvPr id="26" name="Picture 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48</xdr:row>
      <xdr:rowOff>57150</xdr:rowOff>
    </xdr:from>
    <xdr:ext cx="212725" cy="106045"/>
    <xdr:pic>
      <xdr:nvPicPr>
        <xdr:cNvPr id="27" name="Picture 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87</xdr:row>
      <xdr:rowOff>57150</xdr:rowOff>
    </xdr:from>
    <xdr:ext cx="212725" cy="106045"/>
    <xdr:pic>
      <xdr:nvPicPr>
        <xdr:cNvPr id="28" name="Picture 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108</xdr:row>
      <xdr:rowOff>57150</xdr:rowOff>
    </xdr:from>
    <xdr:ext cx="212725" cy="106045"/>
    <xdr:pic>
      <xdr:nvPicPr>
        <xdr:cNvPr id="29" name="Picture 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69</xdr:row>
      <xdr:rowOff>57150</xdr:rowOff>
    </xdr:from>
    <xdr:ext cx="212725" cy="106045"/>
    <xdr:pic>
      <xdr:nvPicPr>
        <xdr:cNvPr id="30" name="Picture 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68</xdr:row>
      <xdr:rowOff>57150</xdr:rowOff>
    </xdr:from>
    <xdr:ext cx="212725" cy="106045"/>
    <xdr:pic>
      <xdr:nvPicPr>
        <xdr:cNvPr id="31" name="Picture 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99</xdr:row>
      <xdr:rowOff>57150</xdr:rowOff>
    </xdr:from>
    <xdr:ext cx="212725" cy="106045"/>
    <xdr:pic>
      <xdr:nvPicPr>
        <xdr:cNvPr id="32" name="Picture 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142</xdr:row>
      <xdr:rowOff>57150</xdr:rowOff>
    </xdr:from>
    <xdr:ext cx="212725" cy="106045"/>
    <xdr:pic>
      <xdr:nvPicPr>
        <xdr:cNvPr id="33" name="Picture 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155</xdr:row>
      <xdr:rowOff>57150</xdr:rowOff>
    </xdr:from>
    <xdr:ext cx="212725" cy="106045"/>
    <xdr:pic>
      <xdr:nvPicPr>
        <xdr:cNvPr id="34" name="Picture 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</xdr:row>
      <xdr:rowOff>57150</xdr:rowOff>
    </xdr:from>
    <xdr:ext cx="212725" cy="106045"/>
    <xdr:pic>
      <xdr:nvPicPr>
        <xdr:cNvPr id="35" name="Picture 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</xdr:row>
      <xdr:rowOff>57150</xdr:rowOff>
    </xdr:from>
    <xdr:ext cx="212725" cy="106045"/>
    <xdr:pic>
      <xdr:nvPicPr>
        <xdr:cNvPr id="36" name="Picture 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</xdr:row>
      <xdr:rowOff>57150</xdr:rowOff>
    </xdr:from>
    <xdr:ext cx="212725" cy="106045"/>
    <xdr:pic>
      <xdr:nvPicPr>
        <xdr:cNvPr id="37" name="Picture 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</xdr:row>
      <xdr:rowOff>57150</xdr:rowOff>
    </xdr:from>
    <xdr:ext cx="212725" cy="106045"/>
    <xdr:pic>
      <xdr:nvPicPr>
        <xdr:cNvPr id="38" name="Picture 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</xdr:row>
      <xdr:rowOff>57150</xdr:rowOff>
    </xdr:from>
    <xdr:ext cx="212725" cy="106045"/>
    <xdr:pic>
      <xdr:nvPicPr>
        <xdr:cNvPr id="39" name="Picture 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</xdr:row>
      <xdr:rowOff>57150</xdr:rowOff>
    </xdr:from>
    <xdr:ext cx="212725" cy="106045"/>
    <xdr:pic>
      <xdr:nvPicPr>
        <xdr:cNvPr id="40" name="Picture 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</xdr:row>
      <xdr:rowOff>57150</xdr:rowOff>
    </xdr:from>
    <xdr:ext cx="212725" cy="106045"/>
    <xdr:pic>
      <xdr:nvPicPr>
        <xdr:cNvPr id="41" name="Picture 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</xdr:row>
      <xdr:rowOff>57150</xdr:rowOff>
    </xdr:from>
    <xdr:ext cx="212725" cy="106045"/>
    <xdr:pic>
      <xdr:nvPicPr>
        <xdr:cNvPr id="42" name="Picture 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</xdr:row>
      <xdr:rowOff>57150</xdr:rowOff>
    </xdr:from>
    <xdr:ext cx="212725" cy="106045"/>
    <xdr:pic>
      <xdr:nvPicPr>
        <xdr:cNvPr id="43" name="Picture 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</xdr:row>
      <xdr:rowOff>57150</xdr:rowOff>
    </xdr:from>
    <xdr:ext cx="212725" cy="106045"/>
    <xdr:pic>
      <xdr:nvPicPr>
        <xdr:cNvPr id="44" name="Picture 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</xdr:row>
      <xdr:rowOff>57150</xdr:rowOff>
    </xdr:from>
    <xdr:ext cx="212725" cy="106045"/>
    <xdr:pic>
      <xdr:nvPicPr>
        <xdr:cNvPr id="45" name="Picture 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</xdr:row>
      <xdr:rowOff>57150</xdr:rowOff>
    </xdr:from>
    <xdr:ext cx="212725" cy="106045"/>
    <xdr:pic>
      <xdr:nvPicPr>
        <xdr:cNvPr id="46" name="Picture 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</xdr:row>
      <xdr:rowOff>57150</xdr:rowOff>
    </xdr:from>
    <xdr:ext cx="212725" cy="106045"/>
    <xdr:pic>
      <xdr:nvPicPr>
        <xdr:cNvPr id="47" name="Picture 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</xdr:row>
      <xdr:rowOff>57150</xdr:rowOff>
    </xdr:from>
    <xdr:ext cx="212725" cy="106045"/>
    <xdr:pic>
      <xdr:nvPicPr>
        <xdr:cNvPr id="48" name="Picture 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</xdr:row>
      <xdr:rowOff>57150</xdr:rowOff>
    </xdr:from>
    <xdr:ext cx="212725" cy="106045"/>
    <xdr:pic>
      <xdr:nvPicPr>
        <xdr:cNvPr id="49" name="Picture 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52</xdr:row>
      <xdr:rowOff>57150</xdr:rowOff>
    </xdr:from>
    <xdr:ext cx="212725" cy="106045"/>
    <xdr:pic>
      <xdr:nvPicPr>
        <xdr:cNvPr id="50" name="Picture 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50</xdr:row>
      <xdr:rowOff>57150</xdr:rowOff>
    </xdr:from>
    <xdr:ext cx="212725" cy="106045"/>
    <xdr:pic>
      <xdr:nvPicPr>
        <xdr:cNvPr id="51" name="Picture 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53</xdr:row>
      <xdr:rowOff>57150</xdr:rowOff>
    </xdr:from>
    <xdr:ext cx="212725" cy="106045"/>
    <xdr:pic>
      <xdr:nvPicPr>
        <xdr:cNvPr id="52" name="Picture 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57</xdr:row>
      <xdr:rowOff>57150</xdr:rowOff>
    </xdr:from>
    <xdr:ext cx="212725" cy="106045"/>
    <xdr:pic>
      <xdr:nvPicPr>
        <xdr:cNvPr id="53" name="Picture 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</xdr:row>
      <xdr:rowOff>57150</xdr:rowOff>
    </xdr:from>
    <xdr:ext cx="212725" cy="106045"/>
    <xdr:pic>
      <xdr:nvPicPr>
        <xdr:cNvPr id="54" name="Picture 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</xdr:row>
      <xdr:rowOff>57150</xdr:rowOff>
    </xdr:from>
    <xdr:ext cx="212725" cy="106045"/>
    <xdr:pic>
      <xdr:nvPicPr>
        <xdr:cNvPr id="55" name="Picture 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58</xdr:row>
      <xdr:rowOff>57150</xdr:rowOff>
    </xdr:from>
    <xdr:ext cx="212725" cy="106045"/>
    <xdr:pic>
      <xdr:nvPicPr>
        <xdr:cNvPr id="56" name="Picture 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</xdr:row>
      <xdr:rowOff>57150</xdr:rowOff>
    </xdr:from>
    <xdr:ext cx="212725" cy="106045"/>
    <xdr:pic>
      <xdr:nvPicPr>
        <xdr:cNvPr id="57" name="Picture 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63</xdr:row>
      <xdr:rowOff>57150</xdr:rowOff>
    </xdr:from>
    <xdr:ext cx="212725" cy="106045"/>
    <xdr:pic>
      <xdr:nvPicPr>
        <xdr:cNvPr id="58" name="Picture 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70</xdr:row>
      <xdr:rowOff>57150</xdr:rowOff>
    </xdr:from>
    <xdr:ext cx="212725" cy="106045"/>
    <xdr:pic>
      <xdr:nvPicPr>
        <xdr:cNvPr id="59" name="Picture 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88</xdr:row>
      <xdr:rowOff>57150</xdr:rowOff>
    </xdr:from>
    <xdr:ext cx="212725" cy="106045"/>
    <xdr:pic>
      <xdr:nvPicPr>
        <xdr:cNvPr id="60" name="Picture 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71</xdr:row>
      <xdr:rowOff>57150</xdr:rowOff>
    </xdr:from>
    <xdr:ext cx="212725" cy="106045"/>
    <xdr:pic>
      <xdr:nvPicPr>
        <xdr:cNvPr id="61" name="Picture 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64</xdr:row>
      <xdr:rowOff>57150</xdr:rowOff>
    </xdr:from>
    <xdr:ext cx="212725" cy="106045"/>
    <xdr:pic>
      <xdr:nvPicPr>
        <xdr:cNvPr id="62" name="Picture 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81</xdr:row>
      <xdr:rowOff>57150</xdr:rowOff>
    </xdr:from>
    <xdr:ext cx="212725" cy="106045"/>
    <xdr:pic>
      <xdr:nvPicPr>
        <xdr:cNvPr id="63" name="Picture 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75</xdr:row>
      <xdr:rowOff>57150</xdr:rowOff>
    </xdr:from>
    <xdr:ext cx="212725" cy="106045"/>
    <xdr:pic>
      <xdr:nvPicPr>
        <xdr:cNvPr id="64" name="Picture 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73</xdr:row>
      <xdr:rowOff>57150</xdr:rowOff>
    </xdr:from>
    <xdr:ext cx="212725" cy="106045"/>
    <xdr:pic>
      <xdr:nvPicPr>
        <xdr:cNvPr id="65" name="Picture 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80</xdr:row>
      <xdr:rowOff>57150</xdr:rowOff>
    </xdr:from>
    <xdr:ext cx="212725" cy="106045"/>
    <xdr:pic>
      <xdr:nvPicPr>
        <xdr:cNvPr id="66" name="Picture 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78</xdr:row>
      <xdr:rowOff>57150</xdr:rowOff>
    </xdr:from>
    <xdr:ext cx="212725" cy="106045"/>
    <xdr:pic>
      <xdr:nvPicPr>
        <xdr:cNvPr id="67" name="Picture 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97</xdr:row>
      <xdr:rowOff>57150</xdr:rowOff>
    </xdr:from>
    <xdr:ext cx="212725" cy="106045"/>
    <xdr:pic>
      <xdr:nvPicPr>
        <xdr:cNvPr id="68" name="Picture 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59</xdr:row>
      <xdr:rowOff>57150</xdr:rowOff>
    </xdr:from>
    <xdr:ext cx="212725" cy="106045"/>
    <xdr:pic>
      <xdr:nvPicPr>
        <xdr:cNvPr id="69" name="Picture 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84</xdr:row>
      <xdr:rowOff>57150</xdr:rowOff>
    </xdr:from>
    <xdr:ext cx="212725" cy="106045"/>
    <xdr:pic>
      <xdr:nvPicPr>
        <xdr:cNvPr id="70" name="Picture 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85</xdr:row>
      <xdr:rowOff>57150</xdr:rowOff>
    </xdr:from>
    <xdr:ext cx="212725" cy="106045"/>
    <xdr:pic>
      <xdr:nvPicPr>
        <xdr:cNvPr id="71" name="Picture 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86</xdr:row>
      <xdr:rowOff>57150</xdr:rowOff>
    </xdr:from>
    <xdr:ext cx="212725" cy="106045"/>
    <xdr:pic>
      <xdr:nvPicPr>
        <xdr:cNvPr id="72" name="Picture 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93</xdr:row>
      <xdr:rowOff>57150</xdr:rowOff>
    </xdr:from>
    <xdr:ext cx="212725" cy="106045"/>
    <xdr:pic>
      <xdr:nvPicPr>
        <xdr:cNvPr id="73" name="Picture 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102</xdr:row>
      <xdr:rowOff>57150</xdr:rowOff>
    </xdr:from>
    <xdr:ext cx="212725" cy="106045"/>
    <xdr:pic>
      <xdr:nvPicPr>
        <xdr:cNvPr id="74" name="Picture 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94</xdr:row>
      <xdr:rowOff>57150</xdr:rowOff>
    </xdr:from>
    <xdr:ext cx="212725" cy="106045"/>
    <xdr:pic>
      <xdr:nvPicPr>
        <xdr:cNvPr id="75" name="Picture 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105</xdr:row>
      <xdr:rowOff>57150</xdr:rowOff>
    </xdr:from>
    <xdr:ext cx="212725" cy="106045"/>
    <xdr:pic>
      <xdr:nvPicPr>
        <xdr:cNvPr id="76" name="Picture 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103</xdr:row>
      <xdr:rowOff>57150</xdr:rowOff>
    </xdr:from>
    <xdr:ext cx="212725" cy="106045"/>
    <xdr:pic>
      <xdr:nvPicPr>
        <xdr:cNvPr id="77" name="Picture 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96</xdr:row>
      <xdr:rowOff>57150</xdr:rowOff>
    </xdr:from>
    <xdr:ext cx="212725" cy="106045"/>
    <xdr:pic>
      <xdr:nvPicPr>
        <xdr:cNvPr id="78" name="Picture 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109</xdr:row>
      <xdr:rowOff>57150</xdr:rowOff>
    </xdr:from>
    <xdr:ext cx="212725" cy="106045"/>
    <xdr:pic>
      <xdr:nvPicPr>
        <xdr:cNvPr id="79" name="Picture 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116</xdr:row>
      <xdr:rowOff>57150</xdr:rowOff>
    </xdr:from>
    <xdr:ext cx="212725" cy="106045"/>
    <xdr:pic>
      <xdr:nvPicPr>
        <xdr:cNvPr id="80" name="Picture 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121</xdr:row>
      <xdr:rowOff>57150</xdr:rowOff>
    </xdr:from>
    <xdr:ext cx="212725" cy="106045"/>
    <xdr:pic>
      <xdr:nvPicPr>
        <xdr:cNvPr id="81" name="Picture 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115</xdr:row>
      <xdr:rowOff>57150</xdr:rowOff>
    </xdr:from>
    <xdr:ext cx="212725" cy="106045"/>
    <xdr:pic>
      <xdr:nvPicPr>
        <xdr:cNvPr id="82" name="Picture 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107</xdr:row>
      <xdr:rowOff>57150</xdr:rowOff>
    </xdr:from>
    <xdr:ext cx="212725" cy="106045"/>
    <xdr:pic>
      <xdr:nvPicPr>
        <xdr:cNvPr id="83" name="Picture 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112</xdr:row>
      <xdr:rowOff>57150</xdr:rowOff>
    </xdr:from>
    <xdr:ext cx="212725" cy="106045"/>
    <xdr:pic>
      <xdr:nvPicPr>
        <xdr:cNvPr id="84" name="Picture 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120</xdr:row>
      <xdr:rowOff>57150</xdr:rowOff>
    </xdr:from>
    <xdr:ext cx="212725" cy="106045"/>
    <xdr:pic>
      <xdr:nvPicPr>
        <xdr:cNvPr id="85" name="Picture 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119</xdr:row>
      <xdr:rowOff>57150</xdr:rowOff>
    </xdr:from>
    <xdr:ext cx="212725" cy="106045"/>
    <xdr:pic>
      <xdr:nvPicPr>
        <xdr:cNvPr id="86" name="Picture 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118</xdr:row>
      <xdr:rowOff>57150</xdr:rowOff>
    </xdr:from>
    <xdr:ext cx="212725" cy="106045"/>
    <xdr:pic>
      <xdr:nvPicPr>
        <xdr:cNvPr id="87" name="Picture 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125</xdr:row>
      <xdr:rowOff>57150</xdr:rowOff>
    </xdr:from>
    <xdr:ext cx="212725" cy="106045"/>
    <xdr:pic>
      <xdr:nvPicPr>
        <xdr:cNvPr id="88" name="Picture 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123</xdr:row>
      <xdr:rowOff>57150</xdr:rowOff>
    </xdr:from>
    <xdr:ext cx="212725" cy="106045"/>
    <xdr:pic>
      <xdr:nvPicPr>
        <xdr:cNvPr id="89" name="Picture 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113</xdr:row>
      <xdr:rowOff>57150</xdr:rowOff>
    </xdr:from>
    <xdr:ext cx="212725" cy="106045"/>
    <xdr:pic>
      <xdr:nvPicPr>
        <xdr:cNvPr id="90" name="Picture 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124</xdr:row>
      <xdr:rowOff>57150</xdr:rowOff>
    </xdr:from>
    <xdr:ext cx="212725" cy="106045"/>
    <xdr:pic>
      <xdr:nvPicPr>
        <xdr:cNvPr id="91" name="Picture 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128</xdr:row>
      <xdr:rowOff>57150</xdr:rowOff>
    </xdr:from>
    <xdr:ext cx="212725" cy="106045"/>
    <xdr:pic>
      <xdr:nvPicPr>
        <xdr:cNvPr id="92" name="Picture 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127</xdr:row>
      <xdr:rowOff>57150</xdr:rowOff>
    </xdr:from>
    <xdr:ext cx="212725" cy="106045"/>
    <xdr:pic>
      <xdr:nvPicPr>
        <xdr:cNvPr id="93" name="Picture 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137</xdr:row>
      <xdr:rowOff>57150</xdr:rowOff>
    </xdr:from>
    <xdr:ext cx="212725" cy="106045"/>
    <xdr:pic>
      <xdr:nvPicPr>
        <xdr:cNvPr id="94" name="Picture 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146</xdr:row>
      <xdr:rowOff>57150</xdr:rowOff>
    </xdr:from>
    <xdr:ext cx="212725" cy="106045"/>
    <xdr:pic>
      <xdr:nvPicPr>
        <xdr:cNvPr id="95" name="Picture 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136</xdr:row>
      <xdr:rowOff>57150</xdr:rowOff>
    </xdr:from>
    <xdr:ext cx="212725" cy="106045"/>
    <xdr:pic>
      <xdr:nvPicPr>
        <xdr:cNvPr id="96" name="Picture 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143</xdr:row>
      <xdr:rowOff>57150</xdr:rowOff>
    </xdr:from>
    <xdr:ext cx="212725" cy="106045"/>
    <xdr:pic>
      <xdr:nvPicPr>
        <xdr:cNvPr id="97" name="Picture 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145</xdr:row>
      <xdr:rowOff>57150</xdr:rowOff>
    </xdr:from>
    <xdr:ext cx="212725" cy="106045"/>
    <xdr:pic>
      <xdr:nvPicPr>
        <xdr:cNvPr id="98" name="Picture 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150</xdr:row>
      <xdr:rowOff>57150</xdr:rowOff>
    </xdr:from>
    <xdr:ext cx="212725" cy="106045"/>
    <xdr:pic>
      <xdr:nvPicPr>
        <xdr:cNvPr id="99" name="Picture 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149</xdr:row>
      <xdr:rowOff>57150</xdr:rowOff>
    </xdr:from>
    <xdr:ext cx="212725" cy="106045"/>
    <xdr:pic>
      <xdr:nvPicPr>
        <xdr:cNvPr id="100" name="Picture 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153</xdr:row>
      <xdr:rowOff>57150</xdr:rowOff>
    </xdr:from>
    <xdr:ext cx="212725" cy="106045"/>
    <xdr:pic>
      <xdr:nvPicPr>
        <xdr:cNvPr id="101" name="Picture 1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152</xdr:row>
      <xdr:rowOff>57150</xdr:rowOff>
    </xdr:from>
    <xdr:ext cx="212725" cy="106045"/>
    <xdr:pic>
      <xdr:nvPicPr>
        <xdr:cNvPr id="102" name="Picture 1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156</xdr:row>
      <xdr:rowOff>57150</xdr:rowOff>
    </xdr:from>
    <xdr:ext cx="212725" cy="106045"/>
    <xdr:pic>
      <xdr:nvPicPr>
        <xdr:cNvPr id="103" name="Picture 1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6</xdr:col>
      <xdr:colOff>47625</xdr:colOff>
      <xdr:row>33</xdr:row>
      <xdr:rowOff>47625</xdr:rowOff>
    </xdr:from>
    <xdr:to>
      <xdr:col>6</xdr:col>
      <xdr:colOff>257175</xdr:colOff>
      <xdr:row>33</xdr:row>
      <xdr:rowOff>180975</xdr:rowOff>
    </xdr:to>
    <xdr:pic>
      <xdr:nvPicPr>
        <xdr:cNvPr id="10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34004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47625</xdr:colOff>
      <xdr:row>41</xdr:row>
      <xdr:rowOff>47625</xdr:rowOff>
    </xdr:from>
    <xdr:ext cx="209550" cy="133350"/>
    <xdr:pic>
      <xdr:nvPicPr>
        <xdr:cNvPr id="10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36004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42</xdr:row>
      <xdr:rowOff>47625</xdr:rowOff>
    </xdr:from>
    <xdr:ext cx="209550" cy="133350"/>
    <xdr:pic>
      <xdr:nvPicPr>
        <xdr:cNvPr id="106" name="Picture 105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38004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46</xdr:row>
      <xdr:rowOff>47625</xdr:rowOff>
    </xdr:from>
    <xdr:ext cx="209550" cy="133350"/>
    <xdr:pic>
      <xdr:nvPicPr>
        <xdr:cNvPr id="10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40005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62</xdr:row>
      <xdr:rowOff>47625</xdr:rowOff>
    </xdr:from>
    <xdr:ext cx="209550" cy="133350"/>
    <xdr:pic>
      <xdr:nvPicPr>
        <xdr:cNvPr id="10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42005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89</xdr:row>
      <xdr:rowOff>47625</xdr:rowOff>
    </xdr:from>
    <xdr:ext cx="209550" cy="133350"/>
    <xdr:pic>
      <xdr:nvPicPr>
        <xdr:cNvPr id="10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44005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95</xdr:row>
      <xdr:rowOff>47625</xdr:rowOff>
    </xdr:from>
    <xdr:ext cx="209550" cy="133350"/>
    <xdr:pic>
      <xdr:nvPicPr>
        <xdr:cNvPr id="11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4800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91</xdr:row>
      <xdr:rowOff>47625</xdr:rowOff>
    </xdr:from>
    <xdr:ext cx="209550" cy="133350"/>
    <xdr:pic>
      <xdr:nvPicPr>
        <xdr:cNvPr id="11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46005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100</xdr:row>
      <xdr:rowOff>47625</xdr:rowOff>
    </xdr:from>
    <xdr:ext cx="209550" cy="133350"/>
    <xdr:pic>
      <xdr:nvPicPr>
        <xdr:cNvPr id="11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5000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106</xdr:row>
      <xdr:rowOff>47625</xdr:rowOff>
    </xdr:from>
    <xdr:ext cx="209550" cy="133350"/>
    <xdr:pic>
      <xdr:nvPicPr>
        <xdr:cNvPr id="11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52006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117</xdr:row>
      <xdr:rowOff>47625</xdr:rowOff>
    </xdr:from>
    <xdr:ext cx="209550" cy="133350"/>
    <xdr:pic>
      <xdr:nvPicPr>
        <xdr:cNvPr id="11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54006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126</xdr:row>
      <xdr:rowOff>47625</xdr:rowOff>
    </xdr:from>
    <xdr:ext cx="209550" cy="133350"/>
    <xdr:pic>
      <xdr:nvPicPr>
        <xdr:cNvPr id="11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56007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134</xdr:row>
      <xdr:rowOff>47625</xdr:rowOff>
    </xdr:from>
    <xdr:ext cx="209550" cy="133350"/>
    <xdr:pic>
      <xdr:nvPicPr>
        <xdr:cNvPr id="11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58007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144</xdr:row>
      <xdr:rowOff>47625</xdr:rowOff>
    </xdr:from>
    <xdr:ext cx="209550" cy="133350"/>
    <xdr:pic>
      <xdr:nvPicPr>
        <xdr:cNvPr id="11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60007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47625</xdr:colOff>
      <xdr:row>66</xdr:row>
      <xdr:rowOff>47625</xdr:rowOff>
    </xdr:from>
    <xdr:to>
      <xdr:col>6</xdr:col>
      <xdr:colOff>257175</xdr:colOff>
      <xdr:row>66</xdr:row>
      <xdr:rowOff>152400</xdr:rowOff>
    </xdr:to>
    <xdr:pic>
      <xdr:nvPicPr>
        <xdr:cNvPr id="118" name="Picture 19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70688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67</xdr:row>
      <xdr:rowOff>47625</xdr:rowOff>
    </xdr:from>
    <xdr:to>
      <xdr:col>6</xdr:col>
      <xdr:colOff>257175</xdr:colOff>
      <xdr:row>67</xdr:row>
      <xdr:rowOff>152400</xdr:rowOff>
    </xdr:to>
    <xdr:pic>
      <xdr:nvPicPr>
        <xdr:cNvPr id="119" name="Picture 20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72783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82</xdr:row>
      <xdr:rowOff>47625</xdr:rowOff>
    </xdr:from>
    <xdr:to>
      <xdr:col>6</xdr:col>
      <xdr:colOff>257175</xdr:colOff>
      <xdr:row>82</xdr:row>
      <xdr:rowOff>152400</xdr:rowOff>
    </xdr:to>
    <xdr:pic>
      <xdr:nvPicPr>
        <xdr:cNvPr id="120" name="Picture 21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74879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98</xdr:row>
      <xdr:rowOff>47625</xdr:rowOff>
    </xdr:from>
    <xdr:to>
      <xdr:col>6</xdr:col>
      <xdr:colOff>257175</xdr:colOff>
      <xdr:row>98</xdr:row>
      <xdr:rowOff>152400</xdr:rowOff>
    </xdr:to>
    <xdr:pic>
      <xdr:nvPicPr>
        <xdr:cNvPr id="121" name="Picture 22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76974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111</xdr:row>
      <xdr:rowOff>47625</xdr:rowOff>
    </xdr:from>
    <xdr:to>
      <xdr:col>6</xdr:col>
      <xdr:colOff>257175</xdr:colOff>
      <xdr:row>111</xdr:row>
      <xdr:rowOff>152400</xdr:rowOff>
    </xdr:to>
    <xdr:pic>
      <xdr:nvPicPr>
        <xdr:cNvPr id="122" name="Picture 23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79070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114</xdr:row>
      <xdr:rowOff>47625</xdr:rowOff>
    </xdr:from>
    <xdr:to>
      <xdr:col>6</xdr:col>
      <xdr:colOff>257175</xdr:colOff>
      <xdr:row>114</xdr:row>
      <xdr:rowOff>152400</xdr:rowOff>
    </xdr:to>
    <xdr:pic>
      <xdr:nvPicPr>
        <xdr:cNvPr id="123" name="Picture 24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81165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129</xdr:row>
      <xdr:rowOff>47625</xdr:rowOff>
    </xdr:from>
    <xdr:to>
      <xdr:col>6</xdr:col>
      <xdr:colOff>257175</xdr:colOff>
      <xdr:row>129</xdr:row>
      <xdr:rowOff>152400</xdr:rowOff>
    </xdr:to>
    <xdr:pic>
      <xdr:nvPicPr>
        <xdr:cNvPr id="124" name="Picture 25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83261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130</xdr:row>
      <xdr:rowOff>47625</xdr:rowOff>
    </xdr:from>
    <xdr:to>
      <xdr:col>6</xdr:col>
      <xdr:colOff>257175</xdr:colOff>
      <xdr:row>130</xdr:row>
      <xdr:rowOff>152400</xdr:rowOff>
    </xdr:to>
    <xdr:pic>
      <xdr:nvPicPr>
        <xdr:cNvPr id="125" name="Picture 26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85356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132</xdr:row>
      <xdr:rowOff>47625</xdr:rowOff>
    </xdr:from>
    <xdr:to>
      <xdr:col>6</xdr:col>
      <xdr:colOff>257175</xdr:colOff>
      <xdr:row>132</xdr:row>
      <xdr:rowOff>152400</xdr:rowOff>
    </xdr:to>
    <xdr:pic>
      <xdr:nvPicPr>
        <xdr:cNvPr id="126" name="Picture 27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87452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139</xdr:row>
      <xdr:rowOff>47625</xdr:rowOff>
    </xdr:from>
    <xdr:to>
      <xdr:col>6</xdr:col>
      <xdr:colOff>257175</xdr:colOff>
      <xdr:row>139</xdr:row>
      <xdr:rowOff>152400</xdr:rowOff>
    </xdr:to>
    <xdr:pic>
      <xdr:nvPicPr>
        <xdr:cNvPr id="127" name="Picture 28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89547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140</xdr:row>
      <xdr:rowOff>47625</xdr:rowOff>
    </xdr:from>
    <xdr:to>
      <xdr:col>6</xdr:col>
      <xdr:colOff>257175</xdr:colOff>
      <xdr:row>140</xdr:row>
      <xdr:rowOff>152400</xdr:rowOff>
    </xdr:to>
    <xdr:pic>
      <xdr:nvPicPr>
        <xdr:cNvPr id="128" name="Picture 29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91643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148</xdr:row>
      <xdr:rowOff>47625</xdr:rowOff>
    </xdr:from>
    <xdr:to>
      <xdr:col>6</xdr:col>
      <xdr:colOff>257175</xdr:colOff>
      <xdr:row>148</xdr:row>
      <xdr:rowOff>152400</xdr:rowOff>
    </xdr:to>
    <xdr:pic>
      <xdr:nvPicPr>
        <xdr:cNvPr id="129" name="Picture 30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93738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66675</xdr:colOff>
      <xdr:row>65</xdr:row>
      <xdr:rowOff>38100</xdr:rowOff>
    </xdr:from>
    <xdr:ext cx="212725" cy="127635"/>
    <xdr:pic>
      <xdr:nvPicPr>
        <xdr:cNvPr id="130" name="Picture 12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41686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79</xdr:row>
      <xdr:rowOff>38100</xdr:rowOff>
    </xdr:from>
    <xdr:ext cx="212725" cy="127635"/>
    <xdr:pic>
      <xdr:nvPicPr>
        <xdr:cNvPr id="131" name="Picture 13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43687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83</xdr:row>
      <xdr:rowOff>38100</xdr:rowOff>
    </xdr:from>
    <xdr:ext cx="212725" cy="127635"/>
    <xdr:pic>
      <xdr:nvPicPr>
        <xdr:cNvPr id="132" name="Picture 13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45687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77</xdr:row>
      <xdr:rowOff>38100</xdr:rowOff>
    </xdr:from>
    <xdr:ext cx="212725" cy="138430"/>
    <xdr:pic>
      <xdr:nvPicPr>
        <xdr:cNvPr id="133" name="Picture 13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2862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141</xdr:row>
      <xdr:rowOff>38100</xdr:rowOff>
    </xdr:from>
    <xdr:ext cx="212725" cy="138430"/>
    <xdr:pic>
      <xdr:nvPicPr>
        <xdr:cNvPr id="134" name="Picture 13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3072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72</xdr:row>
      <xdr:rowOff>52916</xdr:rowOff>
    </xdr:from>
    <xdr:ext cx="212725" cy="106045"/>
    <xdr:pic>
      <xdr:nvPicPr>
        <xdr:cNvPr id="143" name="Picture 142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709189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72</xdr:row>
      <xdr:rowOff>52916</xdr:rowOff>
    </xdr:from>
    <xdr:ext cx="212725" cy="106045"/>
    <xdr:pic>
      <xdr:nvPicPr>
        <xdr:cNvPr id="144" name="Picture 143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709189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122</xdr:row>
      <xdr:rowOff>52916</xdr:rowOff>
    </xdr:from>
    <xdr:ext cx="212725" cy="106045"/>
    <xdr:pic>
      <xdr:nvPicPr>
        <xdr:cNvPr id="145" name="Picture 14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296280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122</xdr:row>
      <xdr:rowOff>52916</xdr:rowOff>
    </xdr:from>
    <xdr:ext cx="212725" cy="106045"/>
    <xdr:pic>
      <xdr:nvPicPr>
        <xdr:cNvPr id="146" name="Picture 14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296280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6</xdr:col>
      <xdr:colOff>47625</xdr:colOff>
      <xdr:row>101</xdr:row>
      <xdr:rowOff>47625</xdr:rowOff>
    </xdr:from>
    <xdr:to>
      <xdr:col>6</xdr:col>
      <xdr:colOff>257175</xdr:colOff>
      <xdr:row>101</xdr:row>
      <xdr:rowOff>190500</xdr:rowOff>
    </xdr:to>
    <xdr:pic>
      <xdr:nvPicPr>
        <xdr:cNvPr id="147" name="Picture 54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03135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47625</xdr:colOff>
      <xdr:row>110</xdr:row>
      <xdr:rowOff>47625</xdr:rowOff>
    </xdr:from>
    <xdr:ext cx="209550" cy="142875"/>
    <xdr:pic>
      <xdr:nvPicPr>
        <xdr:cNvPr id="148" name="Picture 54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300228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133</xdr:row>
      <xdr:rowOff>47625</xdr:rowOff>
    </xdr:from>
    <xdr:ext cx="209550" cy="142875"/>
    <xdr:pic>
      <xdr:nvPicPr>
        <xdr:cNvPr id="149" name="Picture 54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300228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135</xdr:row>
      <xdr:rowOff>47625</xdr:rowOff>
    </xdr:from>
    <xdr:ext cx="209550" cy="142875"/>
    <xdr:pic>
      <xdr:nvPicPr>
        <xdr:cNvPr id="150" name="Picture 54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300228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138</xdr:row>
      <xdr:rowOff>47625</xdr:rowOff>
    </xdr:from>
    <xdr:ext cx="209550" cy="142875"/>
    <xdr:pic>
      <xdr:nvPicPr>
        <xdr:cNvPr id="153" name="Picture 54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300228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147</xdr:row>
      <xdr:rowOff>47625</xdr:rowOff>
    </xdr:from>
    <xdr:ext cx="209550" cy="142875"/>
    <xdr:pic>
      <xdr:nvPicPr>
        <xdr:cNvPr id="154" name="Picture 54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300228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42333</xdr:colOff>
      <xdr:row>72</xdr:row>
      <xdr:rowOff>52916</xdr:rowOff>
    </xdr:from>
    <xdr:ext cx="212725" cy="106045"/>
    <xdr:pic>
      <xdr:nvPicPr>
        <xdr:cNvPr id="155" name="Picture 15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330189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72</xdr:row>
      <xdr:rowOff>52916</xdr:rowOff>
    </xdr:from>
    <xdr:ext cx="212725" cy="106045"/>
    <xdr:pic>
      <xdr:nvPicPr>
        <xdr:cNvPr id="156" name="Picture 15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330189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122</xdr:row>
      <xdr:rowOff>52916</xdr:rowOff>
    </xdr:from>
    <xdr:ext cx="212725" cy="106045"/>
    <xdr:pic>
      <xdr:nvPicPr>
        <xdr:cNvPr id="157" name="Picture 156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332189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122</xdr:row>
      <xdr:rowOff>52916</xdr:rowOff>
    </xdr:from>
    <xdr:ext cx="212725" cy="106045"/>
    <xdr:pic>
      <xdr:nvPicPr>
        <xdr:cNvPr id="158" name="Picture 157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332189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6</xdr:col>
      <xdr:colOff>47625</xdr:colOff>
      <xdr:row>154</xdr:row>
      <xdr:rowOff>47625</xdr:rowOff>
    </xdr:from>
    <xdr:to>
      <xdr:col>6</xdr:col>
      <xdr:colOff>257175</xdr:colOff>
      <xdr:row>154</xdr:row>
      <xdr:rowOff>190500</xdr:rowOff>
    </xdr:to>
    <xdr:pic>
      <xdr:nvPicPr>
        <xdr:cNvPr id="159" name="Picture 56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44602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101</xdr:row>
      <xdr:rowOff>47625</xdr:rowOff>
    </xdr:from>
    <xdr:to>
      <xdr:col>6</xdr:col>
      <xdr:colOff>257175</xdr:colOff>
      <xdr:row>101</xdr:row>
      <xdr:rowOff>190500</xdr:rowOff>
    </xdr:to>
    <xdr:pic>
      <xdr:nvPicPr>
        <xdr:cNvPr id="160" name="Picture 57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306002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110</xdr:row>
      <xdr:rowOff>47625</xdr:rowOff>
    </xdr:from>
    <xdr:to>
      <xdr:col>6</xdr:col>
      <xdr:colOff>257175</xdr:colOff>
      <xdr:row>110</xdr:row>
      <xdr:rowOff>190500</xdr:rowOff>
    </xdr:to>
    <xdr:pic>
      <xdr:nvPicPr>
        <xdr:cNvPr id="161" name="Picture 58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32600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138</xdr:row>
      <xdr:rowOff>47625</xdr:rowOff>
    </xdr:from>
    <xdr:to>
      <xdr:col>6</xdr:col>
      <xdr:colOff>257175</xdr:colOff>
      <xdr:row>138</xdr:row>
      <xdr:rowOff>190500</xdr:rowOff>
    </xdr:to>
    <xdr:pic>
      <xdr:nvPicPr>
        <xdr:cNvPr id="162" name="Picture 61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386012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147</xdr:row>
      <xdr:rowOff>47625</xdr:rowOff>
    </xdr:from>
    <xdr:to>
      <xdr:col>6</xdr:col>
      <xdr:colOff>257175</xdr:colOff>
      <xdr:row>147</xdr:row>
      <xdr:rowOff>190500</xdr:rowOff>
    </xdr:to>
    <xdr:pic>
      <xdr:nvPicPr>
        <xdr:cNvPr id="163" name="Picture 62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40601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151</xdr:row>
      <xdr:rowOff>47625</xdr:rowOff>
    </xdr:from>
    <xdr:to>
      <xdr:col>6</xdr:col>
      <xdr:colOff>257175</xdr:colOff>
      <xdr:row>151</xdr:row>
      <xdr:rowOff>190500</xdr:rowOff>
    </xdr:to>
    <xdr:pic>
      <xdr:nvPicPr>
        <xdr:cNvPr id="164" name="Picture 63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42601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1083</xdr:row>
      <xdr:rowOff>31750</xdr:rowOff>
    </xdr:from>
    <xdr:to>
      <xdr:col>0</xdr:col>
      <xdr:colOff>3175</xdr:colOff>
      <xdr:row>1083</xdr:row>
      <xdr:rowOff>170180</xdr:rowOff>
    </xdr:to>
    <xdr:pic>
      <xdr:nvPicPr>
        <xdr:cNvPr id="2" name="Picture 1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1083</xdr:row>
      <xdr:rowOff>31750</xdr:rowOff>
    </xdr:from>
    <xdr:to>
      <xdr:col>0</xdr:col>
      <xdr:colOff>3175</xdr:colOff>
      <xdr:row>1083</xdr:row>
      <xdr:rowOff>170180</xdr:rowOff>
    </xdr:to>
    <xdr:pic>
      <xdr:nvPicPr>
        <xdr:cNvPr id="3" name="Picture 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1059</xdr:colOff>
      <xdr:row>1</xdr:row>
      <xdr:rowOff>83608</xdr:rowOff>
    </xdr:from>
    <xdr:to>
      <xdr:col>18</xdr:col>
      <xdr:colOff>114300</xdr:colOff>
      <xdr:row>11</xdr:row>
      <xdr:rowOff>132291</xdr:rowOff>
    </xdr:to>
    <xdr:pic>
      <xdr:nvPicPr>
        <xdr:cNvPr id="4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359" y="283633"/>
          <a:ext cx="10695516" cy="204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57150</xdr:colOff>
      <xdr:row>20</xdr:row>
      <xdr:rowOff>57150</xdr:rowOff>
    </xdr:from>
    <xdr:ext cx="212725" cy="106045"/>
    <xdr:pic>
      <xdr:nvPicPr>
        <xdr:cNvPr id="8" name="Picture 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23136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</xdr:row>
      <xdr:rowOff>57150</xdr:rowOff>
    </xdr:from>
    <xdr:ext cx="212725" cy="106045"/>
    <xdr:pic>
      <xdr:nvPicPr>
        <xdr:cNvPr id="9" name="Picture 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</xdr:row>
      <xdr:rowOff>57150</xdr:rowOff>
    </xdr:from>
    <xdr:ext cx="212725" cy="106045"/>
    <xdr:pic>
      <xdr:nvPicPr>
        <xdr:cNvPr id="10" name="Picture 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</xdr:row>
      <xdr:rowOff>57150</xdr:rowOff>
    </xdr:from>
    <xdr:ext cx="212725" cy="106045"/>
    <xdr:pic>
      <xdr:nvPicPr>
        <xdr:cNvPr id="11" name="Picture 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</xdr:row>
      <xdr:rowOff>57150</xdr:rowOff>
    </xdr:from>
    <xdr:ext cx="212725" cy="106045"/>
    <xdr:pic>
      <xdr:nvPicPr>
        <xdr:cNvPr id="12" name="Picture 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</xdr:row>
      <xdr:rowOff>57150</xdr:rowOff>
    </xdr:from>
    <xdr:ext cx="212725" cy="106045"/>
    <xdr:pic>
      <xdr:nvPicPr>
        <xdr:cNvPr id="13" name="Picture 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</xdr:row>
      <xdr:rowOff>57150</xdr:rowOff>
    </xdr:from>
    <xdr:ext cx="212725" cy="106045"/>
    <xdr:pic>
      <xdr:nvPicPr>
        <xdr:cNvPr id="14" name="Picture 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</xdr:row>
      <xdr:rowOff>57150</xdr:rowOff>
    </xdr:from>
    <xdr:ext cx="212725" cy="106045"/>
    <xdr:pic>
      <xdr:nvPicPr>
        <xdr:cNvPr id="15" name="Picture 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</xdr:row>
      <xdr:rowOff>57150</xdr:rowOff>
    </xdr:from>
    <xdr:ext cx="212725" cy="106045"/>
    <xdr:pic>
      <xdr:nvPicPr>
        <xdr:cNvPr id="16" name="Picture 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50</xdr:row>
      <xdr:rowOff>57150</xdr:rowOff>
    </xdr:from>
    <xdr:ext cx="212725" cy="106045"/>
    <xdr:pic>
      <xdr:nvPicPr>
        <xdr:cNvPr id="17" name="Picture 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74</xdr:row>
      <xdr:rowOff>57150</xdr:rowOff>
    </xdr:from>
    <xdr:ext cx="212725" cy="106045"/>
    <xdr:pic>
      <xdr:nvPicPr>
        <xdr:cNvPr id="18" name="Picture 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62</xdr:row>
      <xdr:rowOff>57150</xdr:rowOff>
    </xdr:from>
    <xdr:ext cx="212725" cy="106045"/>
    <xdr:pic>
      <xdr:nvPicPr>
        <xdr:cNvPr id="19" name="Picture 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67</xdr:row>
      <xdr:rowOff>57150</xdr:rowOff>
    </xdr:from>
    <xdr:ext cx="212725" cy="106045"/>
    <xdr:pic>
      <xdr:nvPicPr>
        <xdr:cNvPr id="20" name="Picture 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90</xdr:row>
      <xdr:rowOff>57150</xdr:rowOff>
    </xdr:from>
    <xdr:ext cx="212725" cy="106045"/>
    <xdr:pic>
      <xdr:nvPicPr>
        <xdr:cNvPr id="21" name="Picture 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81</xdr:row>
      <xdr:rowOff>57150</xdr:rowOff>
    </xdr:from>
    <xdr:ext cx="212725" cy="106045"/>
    <xdr:pic>
      <xdr:nvPicPr>
        <xdr:cNvPr id="22" name="Picture 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69</xdr:row>
      <xdr:rowOff>57150</xdr:rowOff>
    </xdr:from>
    <xdr:ext cx="212725" cy="106045"/>
    <xdr:pic>
      <xdr:nvPicPr>
        <xdr:cNvPr id="23" name="Picture 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77</xdr:row>
      <xdr:rowOff>57150</xdr:rowOff>
    </xdr:from>
    <xdr:ext cx="212725" cy="106045"/>
    <xdr:pic>
      <xdr:nvPicPr>
        <xdr:cNvPr id="24" name="Picture 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78</xdr:row>
      <xdr:rowOff>57150</xdr:rowOff>
    </xdr:from>
    <xdr:ext cx="212725" cy="106045"/>
    <xdr:pic>
      <xdr:nvPicPr>
        <xdr:cNvPr id="25" name="Picture 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70</xdr:row>
      <xdr:rowOff>57150</xdr:rowOff>
    </xdr:from>
    <xdr:ext cx="212725" cy="106045"/>
    <xdr:pic>
      <xdr:nvPicPr>
        <xdr:cNvPr id="26" name="Picture 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107</xdr:row>
      <xdr:rowOff>57150</xdr:rowOff>
    </xdr:from>
    <xdr:ext cx="212725" cy="106045"/>
    <xdr:pic>
      <xdr:nvPicPr>
        <xdr:cNvPr id="27" name="Picture 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111</xdr:row>
      <xdr:rowOff>57150</xdr:rowOff>
    </xdr:from>
    <xdr:ext cx="212725" cy="106045"/>
    <xdr:pic>
      <xdr:nvPicPr>
        <xdr:cNvPr id="28" name="Picture 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118</xdr:row>
      <xdr:rowOff>57150</xdr:rowOff>
    </xdr:from>
    <xdr:ext cx="212725" cy="106045"/>
    <xdr:pic>
      <xdr:nvPicPr>
        <xdr:cNvPr id="29" name="Picture 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141</xdr:row>
      <xdr:rowOff>57150</xdr:rowOff>
    </xdr:from>
    <xdr:ext cx="212725" cy="106045"/>
    <xdr:pic>
      <xdr:nvPicPr>
        <xdr:cNvPr id="30" name="Picture 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131</xdr:row>
      <xdr:rowOff>57150</xdr:rowOff>
    </xdr:from>
    <xdr:ext cx="212725" cy="106045"/>
    <xdr:pic>
      <xdr:nvPicPr>
        <xdr:cNvPr id="31" name="Picture 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166</xdr:row>
      <xdr:rowOff>57150</xdr:rowOff>
    </xdr:from>
    <xdr:ext cx="212725" cy="106045"/>
    <xdr:pic>
      <xdr:nvPicPr>
        <xdr:cNvPr id="32" name="Picture 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161</xdr:row>
      <xdr:rowOff>57150</xdr:rowOff>
    </xdr:from>
    <xdr:ext cx="212725" cy="106045"/>
    <xdr:pic>
      <xdr:nvPicPr>
        <xdr:cNvPr id="33" name="Picture 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</xdr:row>
      <xdr:rowOff>57150</xdr:rowOff>
    </xdr:from>
    <xdr:ext cx="212725" cy="106045"/>
    <xdr:pic>
      <xdr:nvPicPr>
        <xdr:cNvPr id="34" name="Picture 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</xdr:row>
      <xdr:rowOff>57150</xdr:rowOff>
    </xdr:from>
    <xdr:ext cx="212725" cy="106045"/>
    <xdr:pic>
      <xdr:nvPicPr>
        <xdr:cNvPr id="35" name="Picture 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</xdr:row>
      <xdr:rowOff>57150</xdr:rowOff>
    </xdr:from>
    <xdr:ext cx="212725" cy="106045"/>
    <xdr:pic>
      <xdr:nvPicPr>
        <xdr:cNvPr id="36" name="Picture 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</xdr:row>
      <xdr:rowOff>57150</xdr:rowOff>
    </xdr:from>
    <xdr:ext cx="212725" cy="106045"/>
    <xdr:pic>
      <xdr:nvPicPr>
        <xdr:cNvPr id="37" name="Picture 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</xdr:row>
      <xdr:rowOff>57150</xdr:rowOff>
    </xdr:from>
    <xdr:ext cx="212725" cy="106045"/>
    <xdr:pic>
      <xdr:nvPicPr>
        <xdr:cNvPr id="38" name="Picture 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</xdr:row>
      <xdr:rowOff>57150</xdr:rowOff>
    </xdr:from>
    <xdr:ext cx="212725" cy="106045"/>
    <xdr:pic>
      <xdr:nvPicPr>
        <xdr:cNvPr id="39" name="Picture 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</xdr:row>
      <xdr:rowOff>57150</xdr:rowOff>
    </xdr:from>
    <xdr:ext cx="212725" cy="106045"/>
    <xdr:pic>
      <xdr:nvPicPr>
        <xdr:cNvPr id="40" name="Picture 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</xdr:row>
      <xdr:rowOff>57150</xdr:rowOff>
    </xdr:from>
    <xdr:ext cx="212725" cy="106045"/>
    <xdr:pic>
      <xdr:nvPicPr>
        <xdr:cNvPr id="41" name="Picture 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</xdr:row>
      <xdr:rowOff>57150</xdr:rowOff>
    </xdr:from>
    <xdr:ext cx="212725" cy="106045"/>
    <xdr:pic>
      <xdr:nvPicPr>
        <xdr:cNvPr id="42" name="Picture 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</xdr:row>
      <xdr:rowOff>57150</xdr:rowOff>
    </xdr:from>
    <xdr:ext cx="212725" cy="106045"/>
    <xdr:pic>
      <xdr:nvPicPr>
        <xdr:cNvPr id="43" name="Picture 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65</xdr:row>
      <xdr:rowOff>57150</xdr:rowOff>
    </xdr:from>
    <xdr:ext cx="212725" cy="106045"/>
    <xdr:pic>
      <xdr:nvPicPr>
        <xdr:cNvPr id="44" name="Picture 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64</xdr:row>
      <xdr:rowOff>57150</xdr:rowOff>
    </xdr:from>
    <xdr:ext cx="212725" cy="106045"/>
    <xdr:pic>
      <xdr:nvPicPr>
        <xdr:cNvPr id="45" name="Picture 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52</xdr:row>
      <xdr:rowOff>57150</xdr:rowOff>
    </xdr:from>
    <xdr:ext cx="212725" cy="106045"/>
    <xdr:pic>
      <xdr:nvPicPr>
        <xdr:cNvPr id="46" name="Picture 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</xdr:row>
      <xdr:rowOff>57150</xdr:rowOff>
    </xdr:from>
    <xdr:ext cx="212725" cy="106045"/>
    <xdr:pic>
      <xdr:nvPicPr>
        <xdr:cNvPr id="47" name="Picture 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</xdr:row>
      <xdr:rowOff>57150</xdr:rowOff>
    </xdr:from>
    <xdr:ext cx="212725" cy="106045"/>
    <xdr:pic>
      <xdr:nvPicPr>
        <xdr:cNvPr id="48" name="Picture 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72</xdr:row>
      <xdr:rowOff>57150</xdr:rowOff>
    </xdr:from>
    <xdr:ext cx="212725" cy="106045"/>
    <xdr:pic>
      <xdr:nvPicPr>
        <xdr:cNvPr id="49" name="Picture 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83</xdr:row>
      <xdr:rowOff>57150</xdr:rowOff>
    </xdr:from>
    <xdr:ext cx="212725" cy="106045"/>
    <xdr:pic>
      <xdr:nvPicPr>
        <xdr:cNvPr id="50" name="Picture 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59</xdr:row>
      <xdr:rowOff>57150</xdr:rowOff>
    </xdr:from>
    <xdr:ext cx="212725" cy="106045"/>
    <xdr:pic>
      <xdr:nvPicPr>
        <xdr:cNvPr id="51" name="Picture 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101</xdr:row>
      <xdr:rowOff>57150</xdr:rowOff>
    </xdr:from>
    <xdr:ext cx="212725" cy="106045"/>
    <xdr:pic>
      <xdr:nvPicPr>
        <xdr:cNvPr id="52" name="Picture 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63</xdr:row>
      <xdr:rowOff>57150</xdr:rowOff>
    </xdr:from>
    <xdr:ext cx="212725" cy="106045"/>
    <xdr:pic>
      <xdr:nvPicPr>
        <xdr:cNvPr id="53" name="Picture 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87</xdr:row>
      <xdr:rowOff>57150</xdr:rowOff>
    </xdr:from>
    <xdr:ext cx="212725" cy="106045"/>
    <xdr:pic>
      <xdr:nvPicPr>
        <xdr:cNvPr id="54" name="Picture 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76</xdr:row>
      <xdr:rowOff>57150</xdr:rowOff>
    </xdr:from>
    <xdr:ext cx="212725" cy="106045"/>
    <xdr:pic>
      <xdr:nvPicPr>
        <xdr:cNvPr id="55" name="Picture 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94</xdr:row>
      <xdr:rowOff>57150</xdr:rowOff>
    </xdr:from>
    <xdr:ext cx="212725" cy="106045"/>
    <xdr:pic>
      <xdr:nvPicPr>
        <xdr:cNvPr id="56" name="Picture 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105</xdr:row>
      <xdr:rowOff>57150</xdr:rowOff>
    </xdr:from>
    <xdr:ext cx="212725" cy="106045"/>
    <xdr:pic>
      <xdr:nvPicPr>
        <xdr:cNvPr id="57" name="Picture 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80</xdr:row>
      <xdr:rowOff>57150</xdr:rowOff>
    </xdr:from>
    <xdr:ext cx="212725" cy="106045"/>
    <xdr:pic>
      <xdr:nvPicPr>
        <xdr:cNvPr id="58" name="Picture 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128</xdr:row>
      <xdr:rowOff>57150</xdr:rowOff>
    </xdr:from>
    <xdr:ext cx="212725" cy="106045"/>
    <xdr:pic>
      <xdr:nvPicPr>
        <xdr:cNvPr id="59" name="Picture 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98</xdr:row>
      <xdr:rowOff>57150</xdr:rowOff>
    </xdr:from>
    <xdr:ext cx="212725" cy="106045"/>
    <xdr:pic>
      <xdr:nvPicPr>
        <xdr:cNvPr id="60" name="Picture 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89</xdr:row>
      <xdr:rowOff>57150</xdr:rowOff>
    </xdr:from>
    <xdr:ext cx="212725" cy="106045"/>
    <xdr:pic>
      <xdr:nvPicPr>
        <xdr:cNvPr id="61" name="Picture 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112</xdr:row>
      <xdr:rowOff>57150</xdr:rowOff>
    </xdr:from>
    <xdr:ext cx="212725" cy="106045"/>
    <xdr:pic>
      <xdr:nvPicPr>
        <xdr:cNvPr id="62" name="Picture 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79</xdr:row>
      <xdr:rowOff>57150</xdr:rowOff>
    </xdr:from>
    <xdr:ext cx="212725" cy="106045"/>
    <xdr:pic>
      <xdr:nvPicPr>
        <xdr:cNvPr id="63" name="Picture 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95</xdr:row>
      <xdr:rowOff>57150</xdr:rowOff>
    </xdr:from>
    <xdr:ext cx="212725" cy="106045"/>
    <xdr:pic>
      <xdr:nvPicPr>
        <xdr:cNvPr id="64" name="Picture 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117</xdr:row>
      <xdr:rowOff>57150</xdr:rowOff>
    </xdr:from>
    <xdr:ext cx="212725" cy="106045"/>
    <xdr:pic>
      <xdr:nvPicPr>
        <xdr:cNvPr id="65" name="Picture 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100</xdr:row>
      <xdr:rowOff>57150</xdr:rowOff>
    </xdr:from>
    <xdr:ext cx="212725" cy="106045"/>
    <xdr:pic>
      <xdr:nvPicPr>
        <xdr:cNvPr id="66" name="Picture 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116</xdr:row>
      <xdr:rowOff>57150</xdr:rowOff>
    </xdr:from>
    <xdr:ext cx="212725" cy="106045"/>
    <xdr:pic>
      <xdr:nvPicPr>
        <xdr:cNvPr id="67" name="Picture 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121</xdr:row>
      <xdr:rowOff>57150</xdr:rowOff>
    </xdr:from>
    <xdr:ext cx="212725" cy="106045"/>
    <xdr:pic>
      <xdr:nvPicPr>
        <xdr:cNvPr id="68" name="Picture 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138</xdr:row>
      <xdr:rowOff>57150</xdr:rowOff>
    </xdr:from>
    <xdr:ext cx="212725" cy="106045"/>
    <xdr:pic>
      <xdr:nvPicPr>
        <xdr:cNvPr id="69" name="Picture 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125</xdr:row>
      <xdr:rowOff>57150</xdr:rowOff>
    </xdr:from>
    <xdr:ext cx="212725" cy="106045"/>
    <xdr:pic>
      <xdr:nvPicPr>
        <xdr:cNvPr id="70" name="Picture 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140</xdr:row>
      <xdr:rowOff>57150</xdr:rowOff>
    </xdr:from>
    <xdr:ext cx="212725" cy="106045"/>
    <xdr:pic>
      <xdr:nvPicPr>
        <xdr:cNvPr id="71" name="Picture 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123</xdr:row>
      <xdr:rowOff>57150</xdr:rowOff>
    </xdr:from>
    <xdr:ext cx="212725" cy="106045"/>
    <xdr:pic>
      <xdr:nvPicPr>
        <xdr:cNvPr id="72" name="Picture 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136</xdr:row>
      <xdr:rowOff>57150</xdr:rowOff>
    </xdr:from>
    <xdr:ext cx="212725" cy="106045"/>
    <xdr:pic>
      <xdr:nvPicPr>
        <xdr:cNvPr id="73" name="Picture 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129</xdr:row>
      <xdr:rowOff>57150</xdr:rowOff>
    </xdr:from>
    <xdr:ext cx="212725" cy="106045"/>
    <xdr:pic>
      <xdr:nvPicPr>
        <xdr:cNvPr id="74" name="Picture 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144</xdr:row>
      <xdr:rowOff>57150</xdr:rowOff>
    </xdr:from>
    <xdr:ext cx="212725" cy="106045"/>
    <xdr:pic>
      <xdr:nvPicPr>
        <xdr:cNvPr id="75" name="Picture 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137</xdr:row>
      <xdr:rowOff>57150</xdr:rowOff>
    </xdr:from>
    <xdr:ext cx="212725" cy="106045"/>
    <xdr:pic>
      <xdr:nvPicPr>
        <xdr:cNvPr id="76" name="Picture 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147</xdr:row>
      <xdr:rowOff>57150</xdr:rowOff>
    </xdr:from>
    <xdr:ext cx="212725" cy="106045"/>
    <xdr:pic>
      <xdr:nvPicPr>
        <xdr:cNvPr id="77" name="Picture 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151</xdr:row>
      <xdr:rowOff>57150</xdr:rowOff>
    </xdr:from>
    <xdr:ext cx="212725" cy="106045"/>
    <xdr:pic>
      <xdr:nvPicPr>
        <xdr:cNvPr id="78" name="Picture 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150</xdr:row>
      <xdr:rowOff>57150</xdr:rowOff>
    </xdr:from>
    <xdr:ext cx="212725" cy="106045"/>
    <xdr:pic>
      <xdr:nvPicPr>
        <xdr:cNvPr id="79" name="Picture 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158</xdr:row>
      <xdr:rowOff>57150</xdr:rowOff>
    </xdr:from>
    <xdr:ext cx="212725" cy="106045"/>
    <xdr:pic>
      <xdr:nvPicPr>
        <xdr:cNvPr id="80" name="Picture 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157</xdr:row>
      <xdr:rowOff>57150</xdr:rowOff>
    </xdr:from>
    <xdr:ext cx="212725" cy="106045"/>
    <xdr:pic>
      <xdr:nvPicPr>
        <xdr:cNvPr id="81" name="Picture 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153</xdr:row>
      <xdr:rowOff>57150</xdr:rowOff>
    </xdr:from>
    <xdr:ext cx="212725" cy="106045"/>
    <xdr:pic>
      <xdr:nvPicPr>
        <xdr:cNvPr id="82" name="Picture 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165</xdr:row>
      <xdr:rowOff>57150</xdr:rowOff>
    </xdr:from>
    <xdr:ext cx="212725" cy="106045"/>
    <xdr:pic>
      <xdr:nvPicPr>
        <xdr:cNvPr id="83" name="Picture 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169</xdr:row>
      <xdr:rowOff>57150</xdr:rowOff>
    </xdr:from>
    <xdr:ext cx="212725" cy="106045"/>
    <xdr:pic>
      <xdr:nvPicPr>
        <xdr:cNvPr id="84" name="Picture 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189</xdr:row>
      <xdr:rowOff>57150</xdr:rowOff>
    </xdr:from>
    <xdr:ext cx="212725" cy="106045"/>
    <xdr:pic>
      <xdr:nvPicPr>
        <xdr:cNvPr id="85" name="Picture 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196</xdr:row>
      <xdr:rowOff>57150</xdr:rowOff>
    </xdr:from>
    <xdr:ext cx="212725" cy="106045"/>
    <xdr:pic>
      <xdr:nvPicPr>
        <xdr:cNvPr id="86" name="Picture 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197</xdr:row>
      <xdr:rowOff>57150</xdr:rowOff>
    </xdr:from>
    <xdr:ext cx="212725" cy="106045"/>
    <xdr:pic>
      <xdr:nvPicPr>
        <xdr:cNvPr id="87" name="Picture 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21</xdr:row>
      <xdr:rowOff>47625</xdr:rowOff>
    </xdr:from>
    <xdr:ext cx="209550" cy="133350"/>
    <xdr:pic>
      <xdr:nvPicPr>
        <xdr:cNvPr id="8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814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25</xdr:row>
      <xdr:rowOff>47625</xdr:rowOff>
    </xdr:from>
    <xdr:ext cx="209550" cy="133350"/>
    <xdr:pic>
      <xdr:nvPicPr>
        <xdr:cNvPr id="8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815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23</xdr:row>
      <xdr:rowOff>47625</xdr:rowOff>
    </xdr:from>
    <xdr:ext cx="209550" cy="133350"/>
    <xdr:pic>
      <xdr:nvPicPr>
        <xdr:cNvPr id="90" name="Picture 89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814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24</xdr:row>
      <xdr:rowOff>47625</xdr:rowOff>
    </xdr:from>
    <xdr:ext cx="209550" cy="133350"/>
    <xdr:pic>
      <xdr:nvPicPr>
        <xdr:cNvPr id="9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814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29</xdr:row>
      <xdr:rowOff>47625</xdr:rowOff>
    </xdr:from>
    <xdr:ext cx="209550" cy="133350"/>
    <xdr:pic>
      <xdr:nvPicPr>
        <xdr:cNvPr id="9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815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42</xdr:row>
      <xdr:rowOff>47625</xdr:rowOff>
    </xdr:from>
    <xdr:ext cx="209550" cy="133350"/>
    <xdr:pic>
      <xdr:nvPicPr>
        <xdr:cNvPr id="9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815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48</xdr:row>
      <xdr:rowOff>47625</xdr:rowOff>
    </xdr:from>
    <xdr:ext cx="209550" cy="133350"/>
    <xdr:pic>
      <xdr:nvPicPr>
        <xdr:cNvPr id="9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5816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44</xdr:row>
      <xdr:rowOff>47625</xdr:rowOff>
    </xdr:from>
    <xdr:ext cx="209550" cy="133350"/>
    <xdr:pic>
      <xdr:nvPicPr>
        <xdr:cNvPr id="9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815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54</xdr:row>
      <xdr:rowOff>47625</xdr:rowOff>
    </xdr:from>
    <xdr:ext cx="209550" cy="133350"/>
    <xdr:pic>
      <xdr:nvPicPr>
        <xdr:cNvPr id="9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7816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55</xdr:row>
      <xdr:rowOff>47625</xdr:rowOff>
    </xdr:from>
    <xdr:ext cx="209550" cy="133350"/>
    <xdr:pic>
      <xdr:nvPicPr>
        <xdr:cNvPr id="9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9817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47</xdr:row>
      <xdr:rowOff>47625</xdr:rowOff>
    </xdr:from>
    <xdr:ext cx="209550" cy="133350"/>
    <xdr:pic>
      <xdr:nvPicPr>
        <xdr:cNvPr id="9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45</xdr:row>
      <xdr:rowOff>47625</xdr:rowOff>
    </xdr:from>
    <xdr:ext cx="209550" cy="133350"/>
    <xdr:pic>
      <xdr:nvPicPr>
        <xdr:cNvPr id="9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81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58</xdr:row>
      <xdr:rowOff>47625</xdr:rowOff>
    </xdr:from>
    <xdr:ext cx="209550" cy="133350"/>
    <xdr:pic>
      <xdr:nvPicPr>
        <xdr:cNvPr id="10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5817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56</xdr:row>
      <xdr:rowOff>47625</xdr:rowOff>
    </xdr:from>
    <xdr:ext cx="209550" cy="133350"/>
    <xdr:pic>
      <xdr:nvPicPr>
        <xdr:cNvPr id="10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1817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57</xdr:row>
      <xdr:rowOff>47625</xdr:rowOff>
    </xdr:from>
    <xdr:ext cx="209550" cy="133350"/>
    <xdr:pic>
      <xdr:nvPicPr>
        <xdr:cNvPr id="10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3817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68</xdr:row>
      <xdr:rowOff>47625</xdr:rowOff>
    </xdr:from>
    <xdr:ext cx="209550" cy="133350"/>
    <xdr:pic>
      <xdr:nvPicPr>
        <xdr:cNvPr id="10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7818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71</xdr:row>
      <xdr:rowOff>47625</xdr:rowOff>
    </xdr:from>
    <xdr:ext cx="209550" cy="133350"/>
    <xdr:pic>
      <xdr:nvPicPr>
        <xdr:cNvPr id="10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981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75</xdr:row>
      <xdr:rowOff>47625</xdr:rowOff>
    </xdr:from>
    <xdr:ext cx="209550" cy="133350"/>
    <xdr:pic>
      <xdr:nvPicPr>
        <xdr:cNvPr id="10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71818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85</xdr:row>
      <xdr:rowOff>47625</xdr:rowOff>
    </xdr:from>
    <xdr:ext cx="209550" cy="133350"/>
    <xdr:pic>
      <xdr:nvPicPr>
        <xdr:cNvPr id="10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75819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96</xdr:row>
      <xdr:rowOff>47625</xdr:rowOff>
    </xdr:from>
    <xdr:ext cx="209550" cy="133350"/>
    <xdr:pic>
      <xdr:nvPicPr>
        <xdr:cNvPr id="10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79819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86</xdr:row>
      <xdr:rowOff>47625</xdr:rowOff>
    </xdr:from>
    <xdr:ext cx="209550" cy="133350"/>
    <xdr:pic>
      <xdr:nvPicPr>
        <xdr:cNvPr id="10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77819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99</xdr:row>
      <xdr:rowOff>47625</xdr:rowOff>
    </xdr:from>
    <xdr:ext cx="209550" cy="133350"/>
    <xdr:pic>
      <xdr:nvPicPr>
        <xdr:cNvPr id="10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81819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84</xdr:row>
      <xdr:rowOff>47625</xdr:rowOff>
    </xdr:from>
    <xdr:ext cx="209550" cy="133350"/>
    <xdr:pic>
      <xdr:nvPicPr>
        <xdr:cNvPr id="11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73818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102</xdr:row>
      <xdr:rowOff>47625</xdr:rowOff>
    </xdr:from>
    <xdr:ext cx="209550" cy="133350"/>
    <xdr:pic>
      <xdr:nvPicPr>
        <xdr:cNvPr id="11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83820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110</xdr:row>
      <xdr:rowOff>47625</xdr:rowOff>
    </xdr:from>
    <xdr:ext cx="209550" cy="133350"/>
    <xdr:pic>
      <xdr:nvPicPr>
        <xdr:cNvPr id="11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85820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115</xdr:row>
      <xdr:rowOff>47625</xdr:rowOff>
    </xdr:from>
    <xdr:ext cx="209550" cy="133350"/>
    <xdr:pic>
      <xdr:nvPicPr>
        <xdr:cNvPr id="11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87820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139</xdr:row>
      <xdr:rowOff>47625</xdr:rowOff>
    </xdr:from>
    <xdr:ext cx="209550" cy="133350"/>
    <xdr:pic>
      <xdr:nvPicPr>
        <xdr:cNvPr id="11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89820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154</xdr:row>
      <xdr:rowOff>47625</xdr:rowOff>
    </xdr:from>
    <xdr:ext cx="209550" cy="133350"/>
    <xdr:pic>
      <xdr:nvPicPr>
        <xdr:cNvPr id="11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182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164</xdr:row>
      <xdr:rowOff>47625</xdr:rowOff>
    </xdr:from>
    <xdr:ext cx="209550" cy="133350"/>
    <xdr:pic>
      <xdr:nvPicPr>
        <xdr:cNvPr id="11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3821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198</xdr:row>
      <xdr:rowOff>47625</xdr:rowOff>
    </xdr:from>
    <xdr:ext cx="209550" cy="133350"/>
    <xdr:pic>
      <xdr:nvPicPr>
        <xdr:cNvPr id="11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7821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201</xdr:row>
      <xdr:rowOff>47625</xdr:rowOff>
    </xdr:from>
    <xdr:ext cx="209550" cy="133350"/>
    <xdr:pic>
      <xdr:nvPicPr>
        <xdr:cNvPr id="11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3822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181</xdr:row>
      <xdr:rowOff>47625</xdr:rowOff>
    </xdr:from>
    <xdr:ext cx="209550" cy="133350"/>
    <xdr:pic>
      <xdr:nvPicPr>
        <xdr:cNvPr id="11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5821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199</xdr:row>
      <xdr:rowOff>47625</xdr:rowOff>
    </xdr:from>
    <xdr:ext cx="209550" cy="133350"/>
    <xdr:pic>
      <xdr:nvPicPr>
        <xdr:cNvPr id="12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9822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200</xdr:row>
      <xdr:rowOff>47625</xdr:rowOff>
    </xdr:from>
    <xdr:ext cx="209550" cy="133350"/>
    <xdr:pic>
      <xdr:nvPicPr>
        <xdr:cNvPr id="12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1822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202</xdr:row>
      <xdr:rowOff>47625</xdr:rowOff>
    </xdr:from>
    <xdr:ext cx="209550" cy="133350"/>
    <xdr:pic>
      <xdr:nvPicPr>
        <xdr:cNvPr id="12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5822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203</xdr:row>
      <xdr:rowOff>47625</xdr:rowOff>
    </xdr:from>
    <xdr:ext cx="209550" cy="133350"/>
    <xdr:pic>
      <xdr:nvPicPr>
        <xdr:cNvPr id="12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7823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47625</xdr:colOff>
      <xdr:row>33</xdr:row>
      <xdr:rowOff>47625</xdr:rowOff>
    </xdr:from>
    <xdr:to>
      <xdr:col>6</xdr:col>
      <xdr:colOff>257175</xdr:colOff>
      <xdr:row>33</xdr:row>
      <xdr:rowOff>152400</xdr:rowOff>
    </xdr:to>
    <xdr:pic>
      <xdr:nvPicPr>
        <xdr:cNvPr id="124" name="Picture 2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06311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40</xdr:row>
      <xdr:rowOff>47625</xdr:rowOff>
    </xdr:from>
    <xdr:to>
      <xdr:col>6</xdr:col>
      <xdr:colOff>257175</xdr:colOff>
      <xdr:row>40</xdr:row>
      <xdr:rowOff>152400</xdr:rowOff>
    </xdr:to>
    <xdr:pic>
      <xdr:nvPicPr>
        <xdr:cNvPr id="125" name="Picture 3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08407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53</xdr:row>
      <xdr:rowOff>47625</xdr:rowOff>
    </xdr:from>
    <xdr:to>
      <xdr:col>6</xdr:col>
      <xdr:colOff>257175</xdr:colOff>
      <xdr:row>53</xdr:row>
      <xdr:rowOff>152400</xdr:rowOff>
    </xdr:to>
    <xdr:pic>
      <xdr:nvPicPr>
        <xdr:cNvPr id="126" name="Picture 4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10502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88</xdr:row>
      <xdr:rowOff>47625</xdr:rowOff>
    </xdr:from>
    <xdr:to>
      <xdr:col>6</xdr:col>
      <xdr:colOff>257175</xdr:colOff>
      <xdr:row>88</xdr:row>
      <xdr:rowOff>152400</xdr:rowOff>
    </xdr:to>
    <xdr:pic>
      <xdr:nvPicPr>
        <xdr:cNvPr id="127" name="Picture 5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12598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97</xdr:row>
      <xdr:rowOff>47625</xdr:rowOff>
    </xdr:from>
    <xdr:to>
      <xdr:col>6</xdr:col>
      <xdr:colOff>257175</xdr:colOff>
      <xdr:row>97</xdr:row>
      <xdr:rowOff>152400</xdr:rowOff>
    </xdr:to>
    <xdr:pic>
      <xdr:nvPicPr>
        <xdr:cNvPr id="128" name="Picture 6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14693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106</xdr:row>
      <xdr:rowOff>47625</xdr:rowOff>
    </xdr:from>
    <xdr:to>
      <xdr:col>6</xdr:col>
      <xdr:colOff>257175</xdr:colOff>
      <xdr:row>106</xdr:row>
      <xdr:rowOff>152400</xdr:rowOff>
    </xdr:to>
    <xdr:pic>
      <xdr:nvPicPr>
        <xdr:cNvPr id="129" name="Picture 7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16789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108</xdr:row>
      <xdr:rowOff>47625</xdr:rowOff>
    </xdr:from>
    <xdr:to>
      <xdr:col>6</xdr:col>
      <xdr:colOff>257175</xdr:colOff>
      <xdr:row>108</xdr:row>
      <xdr:rowOff>152400</xdr:rowOff>
    </xdr:to>
    <xdr:pic>
      <xdr:nvPicPr>
        <xdr:cNvPr id="130" name="Picture 8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18884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119</xdr:row>
      <xdr:rowOff>47625</xdr:rowOff>
    </xdr:from>
    <xdr:to>
      <xdr:col>6</xdr:col>
      <xdr:colOff>257175</xdr:colOff>
      <xdr:row>119</xdr:row>
      <xdr:rowOff>152400</xdr:rowOff>
    </xdr:to>
    <xdr:pic>
      <xdr:nvPicPr>
        <xdr:cNvPr id="131" name="Picture 9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20980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122</xdr:row>
      <xdr:rowOff>47625</xdr:rowOff>
    </xdr:from>
    <xdr:to>
      <xdr:col>6</xdr:col>
      <xdr:colOff>257175</xdr:colOff>
      <xdr:row>122</xdr:row>
      <xdr:rowOff>152400</xdr:rowOff>
    </xdr:to>
    <xdr:pic>
      <xdr:nvPicPr>
        <xdr:cNvPr id="132" name="Picture 10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23075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124</xdr:row>
      <xdr:rowOff>47625</xdr:rowOff>
    </xdr:from>
    <xdr:to>
      <xdr:col>6</xdr:col>
      <xdr:colOff>257175</xdr:colOff>
      <xdr:row>124</xdr:row>
      <xdr:rowOff>152400</xdr:rowOff>
    </xdr:to>
    <xdr:pic>
      <xdr:nvPicPr>
        <xdr:cNvPr id="133" name="Picture 11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25171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126</xdr:row>
      <xdr:rowOff>47625</xdr:rowOff>
    </xdr:from>
    <xdr:to>
      <xdr:col>6</xdr:col>
      <xdr:colOff>257175</xdr:colOff>
      <xdr:row>126</xdr:row>
      <xdr:rowOff>152400</xdr:rowOff>
    </xdr:to>
    <xdr:pic>
      <xdr:nvPicPr>
        <xdr:cNvPr id="134" name="Picture 12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27266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127</xdr:row>
      <xdr:rowOff>47625</xdr:rowOff>
    </xdr:from>
    <xdr:to>
      <xdr:col>6</xdr:col>
      <xdr:colOff>257175</xdr:colOff>
      <xdr:row>127</xdr:row>
      <xdr:rowOff>152400</xdr:rowOff>
    </xdr:to>
    <xdr:pic>
      <xdr:nvPicPr>
        <xdr:cNvPr id="135" name="Picture 13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29362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130</xdr:row>
      <xdr:rowOff>47625</xdr:rowOff>
    </xdr:from>
    <xdr:to>
      <xdr:col>6</xdr:col>
      <xdr:colOff>257175</xdr:colOff>
      <xdr:row>130</xdr:row>
      <xdr:rowOff>152400</xdr:rowOff>
    </xdr:to>
    <xdr:pic>
      <xdr:nvPicPr>
        <xdr:cNvPr id="136" name="Picture 14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1457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143</xdr:row>
      <xdr:rowOff>47625</xdr:rowOff>
    </xdr:from>
    <xdr:to>
      <xdr:col>6</xdr:col>
      <xdr:colOff>257175</xdr:colOff>
      <xdr:row>143</xdr:row>
      <xdr:rowOff>152400</xdr:rowOff>
    </xdr:to>
    <xdr:pic>
      <xdr:nvPicPr>
        <xdr:cNvPr id="137" name="Picture 15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3553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145</xdr:row>
      <xdr:rowOff>47625</xdr:rowOff>
    </xdr:from>
    <xdr:to>
      <xdr:col>6</xdr:col>
      <xdr:colOff>257175</xdr:colOff>
      <xdr:row>145</xdr:row>
      <xdr:rowOff>152400</xdr:rowOff>
    </xdr:to>
    <xdr:pic>
      <xdr:nvPicPr>
        <xdr:cNvPr id="138" name="Picture 16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5648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156</xdr:row>
      <xdr:rowOff>47625</xdr:rowOff>
    </xdr:from>
    <xdr:to>
      <xdr:col>6</xdr:col>
      <xdr:colOff>257175</xdr:colOff>
      <xdr:row>156</xdr:row>
      <xdr:rowOff>152400</xdr:rowOff>
    </xdr:to>
    <xdr:pic>
      <xdr:nvPicPr>
        <xdr:cNvPr id="139" name="Picture 17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7744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160</xdr:row>
      <xdr:rowOff>47625</xdr:rowOff>
    </xdr:from>
    <xdr:to>
      <xdr:col>6</xdr:col>
      <xdr:colOff>257175</xdr:colOff>
      <xdr:row>160</xdr:row>
      <xdr:rowOff>152400</xdr:rowOff>
    </xdr:to>
    <xdr:pic>
      <xdr:nvPicPr>
        <xdr:cNvPr id="140" name="Picture 18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9839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82</xdr:row>
      <xdr:rowOff>38100</xdr:rowOff>
    </xdr:from>
    <xdr:to>
      <xdr:col>6</xdr:col>
      <xdr:colOff>279400</xdr:colOff>
      <xdr:row>82</xdr:row>
      <xdr:rowOff>165735</xdr:rowOff>
    </xdr:to>
    <xdr:pic>
      <xdr:nvPicPr>
        <xdr:cNvPr id="141" name="Picture 14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6568975"/>
          <a:ext cx="212725" cy="12763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66675</xdr:colOff>
      <xdr:row>93</xdr:row>
      <xdr:rowOff>38100</xdr:rowOff>
    </xdr:from>
    <xdr:ext cx="212725" cy="127635"/>
    <xdr:pic>
      <xdr:nvPicPr>
        <xdr:cNvPr id="142" name="Picture 14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67690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103</xdr:row>
      <xdr:rowOff>38100</xdr:rowOff>
    </xdr:from>
    <xdr:ext cx="212725" cy="127635"/>
    <xdr:pic>
      <xdr:nvPicPr>
        <xdr:cNvPr id="143" name="Picture 14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69690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109</xdr:row>
      <xdr:rowOff>38100</xdr:rowOff>
    </xdr:from>
    <xdr:ext cx="212725" cy="127635"/>
    <xdr:pic>
      <xdr:nvPicPr>
        <xdr:cNvPr id="144" name="Picture 14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71690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114</xdr:row>
      <xdr:rowOff>38100</xdr:rowOff>
    </xdr:from>
    <xdr:ext cx="212725" cy="127635"/>
    <xdr:pic>
      <xdr:nvPicPr>
        <xdr:cNvPr id="145" name="Picture 14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73690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132</xdr:row>
      <xdr:rowOff>38100</xdr:rowOff>
    </xdr:from>
    <xdr:ext cx="212725" cy="127635"/>
    <xdr:pic>
      <xdr:nvPicPr>
        <xdr:cNvPr id="146" name="Picture 14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75691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134</xdr:row>
      <xdr:rowOff>38100</xdr:rowOff>
    </xdr:from>
    <xdr:ext cx="212725" cy="127635"/>
    <xdr:pic>
      <xdr:nvPicPr>
        <xdr:cNvPr id="147" name="Picture 14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77691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142</xdr:row>
      <xdr:rowOff>38100</xdr:rowOff>
    </xdr:from>
    <xdr:ext cx="212725" cy="127635"/>
    <xdr:pic>
      <xdr:nvPicPr>
        <xdr:cNvPr id="148" name="Picture 14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79691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177</xdr:row>
      <xdr:rowOff>38100</xdr:rowOff>
    </xdr:from>
    <xdr:ext cx="212725" cy="127635"/>
    <xdr:pic>
      <xdr:nvPicPr>
        <xdr:cNvPr id="149" name="Picture 14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81691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92</xdr:row>
      <xdr:rowOff>38100</xdr:rowOff>
    </xdr:from>
    <xdr:ext cx="212725" cy="138430"/>
    <xdr:pic>
      <xdr:nvPicPr>
        <xdr:cNvPr id="150" name="Picture 14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5234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148</xdr:row>
      <xdr:rowOff>38100</xdr:rowOff>
    </xdr:from>
    <xdr:ext cx="212725" cy="138430"/>
    <xdr:pic>
      <xdr:nvPicPr>
        <xdr:cNvPr id="151" name="Picture 15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5434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152</xdr:row>
      <xdr:rowOff>38100</xdr:rowOff>
    </xdr:from>
    <xdr:ext cx="212725" cy="138430"/>
    <xdr:pic>
      <xdr:nvPicPr>
        <xdr:cNvPr id="152" name="Picture 15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5634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155</xdr:row>
      <xdr:rowOff>38100</xdr:rowOff>
    </xdr:from>
    <xdr:ext cx="212725" cy="138430"/>
    <xdr:pic>
      <xdr:nvPicPr>
        <xdr:cNvPr id="153" name="Picture 15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5834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162</xdr:row>
      <xdr:rowOff>38100</xdr:rowOff>
    </xdr:from>
    <xdr:ext cx="212725" cy="138430"/>
    <xdr:pic>
      <xdr:nvPicPr>
        <xdr:cNvPr id="154" name="Picture 15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6034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163</xdr:row>
      <xdr:rowOff>38100</xdr:rowOff>
    </xdr:from>
    <xdr:ext cx="212725" cy="138430"/>
    <xdr:pic>
      <xdr:nvPicPr>
        <xdr:cNvPr id="155" name="Picture 15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6234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167</xdr:row>
      <xdr:rowOff>38100</xdr:rowOff>
    </xdr:from>
    <xdr:ext cx="212725" cy="138430"/>
    <xdr:pic>
      <xdr:nvPicPr>
        <xdr:cNvPr id="156" name="Picture 15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6434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168</xdr:row>
      <xdr:rowOff>38100</xdr:rowOff>
    </xdr:from>
    <xdr:ext cx="212725" cy="138430"/>
    <xdr:pic>
      <xdr:nvPicPr>
        <xdr:cNvPr id="157" name="Picture 15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6634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170</xdr:row>
      <xdr:rowOff>38100</xdr:rowOff>
    </xdr:from>
    <xdr:ext cx="212725" cy="138430"/>
    <xdr:pic>
      <xdr:nvPicPr>
        <xdr:cNvPr id="158" name="Picture 15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6834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172</xdr:row>
      <xdr:rowOff>38100</xdr:rowOff>
    </xdr:from>
    <xdr:ext cx="212725" cy="138430"/>
    <xdr:pic>
      <xdr:nvPicPr>
        <xdr:cNvPr id="159" name="Picture 15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7034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173</xdr:row>
      <xdr:rowOff>38100</xdr:rowOff>
    </xdr:from>
    <xdr:ext cx="212725" cy="138430"/>
    <xdr:pic>
      <xdr:nvPicPr>
        <xdr:cNvPr id="160" name="Picture 15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7234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174</xdr:row>
      <xdr:rowOff>38100</xdr:rowOff>
    </xdr:from>
    <xdr:ext cx="212725" cy="138430"/>
    <xdr:pic>
      <xdr:nvPicPr>
        <xdr:cNvPr id="161" name="Picture 16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7434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175</xdr:row>
      <xdr:rowOff>38100</xdr:rowOff>
    </xdr:from>
    <xdr:ext cx="212725" cy="138430"/>
    <xdr:pic>
      <xdr:nvPicPr>
        <xdr:cNvPr id="162" name="Picture 16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7635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176</xdr:row>
      <xdr:rowOff>38100</xdr:rowOff>
    </xdr:from>
    <xdr:ext cx="212725" cy="138430"/>
    <xdr:pic>
      <xdr:nvPicPr>
        <xdr:cNvPr id="163" name="Picture 16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7835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178</xdr:row>
      <xdr:rowOff>38100</xdr:rowOff>
    </xdr:from>
    <xdr:ext cx="212725" cy="138430"/>
    <xdr:pic>
      <xdr:nvPicPr>
        <xdr:cNvPr id="164" name="Picture 16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8035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6</xdr:col>
      <xdr:colOff>42333</xdr:colOff>
      <xdr:row>73</xdr:row>
      <xdr:rowOff>52916</xdr:rowOff>
    </xdr:from>
    <xdr:to>
      <xdr:col>6</xdr:col>
      <xdr:colOff>255058</xdr:colOff>
      <xdr:row>73</xdr:row>
      <xdr:rowOff>158961</xdr:rowOff>
    </xdr:to>
    <xdr:pic>
      <xdr:nvPicPr>
        <xdr:cNvPr id="165" name="Picture 16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7583" y="35381141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42333</xdr:colOff>
      <xdr:row>73</xdr:row>
      <xdr:rowOff>52916</xdr:rowOff>
    </xdr:from>
    <xdr:ext cx="212725" cy="106045"/>
    <xdr:pic>
      <xdr:nvPicPr>
        <xdr:cNvPr id="166" name="Picture 16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7583" y="353811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104</xdr:row>
      <xdr:rowOff>52916</xdr:rowOff>
    </xdr:from>
    <xdr:ext cx="212725" cy="106045"/>
    <xdr:pic>
      <xdr:nvPicPr>
        <xdr:cNvPr id="167" name="Picture 166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7583" y="355811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104</xdr:row>
      <xdr:rowOff>52916</xdr:rowOff>
    </xdr:from>
    <xdr:ext cx="212725" cy="106045"/>
    <xdr:pic>
      <xdr:nvPicPr>
        <xdr:cNvPr id="168" name="Picture 167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7583" y="355811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6</xdr:col>
      <xdr:colOff>47625</xdr:colOff>
      <xdr:row>66</xdr:row>
      <xdr:rowOff>47625</xdr:rowOff>
    </xdr:from>
    <xdr:to>
      <xdr:col>6</xdr:col>
      <xdr:colOff>257175</xdr:colOff>
      <xdr:row>66</xdr:row>
      <xdr:rowOff>190500</xdr:rowOff>
    </xdr:to>
    <xdr:pic>
      <xdr:nvPicPr>
        <xdr:cNvPr id="169" name="Picture 66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57175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91</xdr:row>
      <xdr:rowOff>47625</xdr:rowOff>
    </xdr:from>
    <xdr:to>
      <xdr:col>6</xdr:col>
      <xdr:colOff>257175</xdr:colOff>
      <xdr:row>91</xdr:row>
      <xdr:rowOff>190500</xdr:rowOff>
    </xdr:to>
    <xdr:pic>
      <xdr:nvPicPr>
        <xdr:cNvPr id="170" name="Picture 67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591752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113</xdr:row>
      <xdr:rowOff>47625</xdr:rowOff>
    </xdr:from>
    <xdr:to>
      <xdr:col>6</xdr:col>
      <xdr:colOff>257175</xdr:colOff>
      <xdr:row>113</xdr:row>
      <xdr:rowOff>190500</xdr:rowOff>
    </xdr:to>
    <xdr:pic>
      <xdr:nvPicPr>
        <xdr:cNvPr id="171" name="Picture 68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61175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120</xdr:row>
      <xdr:rowOff>47625</xdr:rowOff>
    </xdr:from>
    <xdr:to>
      <xdr:col>6</xdr:col>
      <xdr:colOff>257175</xdr:colOff>
      <xdr:row>120</xdr:row>
      <xdr:rowOff>190500</xdr:rowOff>
    </xdr:to>
    <xdr:pic>
      <xdr:nvPicPr>
        <xdr:cNvPr id="172" name="Picture 69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63175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133</xdr:row>
      <xdr:rowOff>47625</xdr:rowOff>
    </xdr:from>
    <xdr:to>
      <xdr:col>6</xdr:col>
      <xdr:colOff>257175</xdr:colOff>
      <xdr:row>133</xdr:row>
      <xdr:rowOff>190500</xdr:rowOff>
    </xdr:to>
    <xdr:pic>
      <xdr:nvPicPr>
        <xdr:cNvPr id="173" name="Picture 70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65176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135</xdr:row>
      <xdr:rowOff>47625</xdr:rowOff>
    </xdr:from>
    <xdr:to>
      <xdr:col>6</xdr:col>
      <xdr:colOff>257175</xdr:colOff>
      <xdr:row>135</xdr:row>
      <xdr:rowOff>190500</xdr:rowOff>
    </xdr:to>
    <xdr:pic>
      <xdr:nvPicPr>
        <xdr:cNvPr id="174" name="Picture 71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671762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146</xdr:row>
      <xdr:rowOff>47625</xdr:rowOff>
    </xdr:from>
    <xdr:to>
      <xdr:col>6</xdr:col>
      <xdr:colOff>257175</xdr:colOff>
      <xdr:row>146</xdr:row>
      <xdr:rowOff>190500</xdr:rowOff>
    </xdr:to>
    <xdr:pic>
      <xdr:nvPicPr>
        <xdr:cNvPr id="175" name="Picture 72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69176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149</xdr:row>
      <xdr:rowOff>47625</xdr:rowOff>
    </xdr:from>
    <xdr:to>
      <xdr:col>6</xdr:col>
      <xdr:colOff>257175</xdr:colOff>
      <xdr:row>149</xdr:row>
      <xdr:rowOff>190500</xdr:rowOff>
    </xdr:to>
    <xdr:pic>
      <xdr:nvPicPr>
        <xdr:cNvPr id="176" name="Picture 73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71176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159</xdr:row>
      <xdr:rowOff>47625</xdr:rowOff>
    </xdr:from>
    <xdr:to>
      <xdr:col>6</xdr:col>
      <xdr:colOff>257175</xdr:colOff>
      <xdr:row>159</xdr:row>
      <xdr:rowOff>190500</xdr:rowOff>
    </xdr:to>
    <xdr:pic>
      <xdr:nvPicPr>
        <xdr:cNvPr id="177" name="Picture 74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73177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171</xdr:row>
      <xdr:rowOff>47625</xdr:rowOff>
    </xdr:from>
    <xdr:to>
      <xdr:col>6</xdr:col>
      <xdr:colOff>257175</xdr:colOff>
      <xdr:row>171</xdr:row>
      <xdr:rowOff>190500</xdr:rowOff>
    </xdr:to>
    <xdr:pic>
      <xdr:nvPicPr>
        <xdr:cNvPr id="178" name="Picture 75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751772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182</xdr:row>
      <xdr:rowOff>47625</xdr:rowOff>
    </xdr:from>
    <xdr:to>
      <xdr:col>6</xdr:col>
      <xdr:colOff>257175</xdr:colOff>
      <xdr:row>182</xdr:row>
      <xdr:rowOff>190500</xdr:rowOff>
    </xdr:to>
    <xdr:pic>
      <xdr:nvPicPr>
        <xdr:cNvPr id="179" name="Picture 76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77177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179</xdr:row>
      <xdr:rowOff>47625</xdr:rowOff>
    </xdr:from>
    <xdr:to>
      <xdr:col>6</xdr:col>
      <xdr:colOff>257175</xdr:colOff>
      <xdr:row>179</xdr:row>
      <xdr:rowOff>190500</xdr:rowOff>
    </xdr:to>
    <xdr:pic>
      <xdr:nvPicPr>
        <xdr:cNvPr id="180" name="Picture 77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79177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188</xdr:row>
      <xdr:rowOff>47625</xdr:rowOff>
    </xdr:from>
    <xdr:to>
      <xdr:col>6</xdr:col>
      <xdr:colOff>257175</xdr:colOff>
      <xdr:row>188</xdr:row>
      <xdr:rowOff>190500</xdr:rowOff>
    </xdr:to>
    <xdr:pic>
      <xdr:nvPicPr>
        <xdr:cNvPr id="181" name="Picture 78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81178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180</xdr:row>
      <xdr:rowOff>47625</xdr:rowOff>
    </xdr:from>
    <xdr:to>
      <xdr:col>6</xdr:col>
      <xdr:colOff>257175</xdr:colOff>
      <xdr:row>180</xdr:row>
      <xdr:rowOff>190500</xdr:rowOff>
    </xdr:to>
    <xdr:pic>
      <xdr:nvPicPr>
        <xdr:cNvPr id="182" name="Picture 79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831782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184</xdr:row>
      <xdr:rowOff>47625</xdr:rowOff>
    </xdr:from>
    <xdr:to>
      <xdr:col>6</xdr:col>
      <xdr:colOff>257175</xdr:colOff>
      <xdr:row>184</xdr:row>
      <xdr:rowOff>190500</xdr:rowOff>
    </xdr:to>
    <xdr:pic>
      <xdr:nvPicPr>
        <xdr:cNvPr id="183" name="Picture 80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8517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183</xdr:row>
      <xdr:rowOff>47625</xdr:rowOff>
    </xdr:from>
    <xdr:to>
      <xdr:col>6</xdr:col>
      <xdr:colOff>257175</xdr:colOff>
      <xdr:row>183</xdr:row>
      <xdr:rowOff>190500</xdr:rowOff>
    </xdr:to>
    <xdr:pic>
      <xdr:nvPicPr>
        <xdr:cNvPr id="184" name="Picture 81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87178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185</xdr:row>
      <xdr:rowOff>47625</xdr:rowOff>
    </xdr:from>
    <xdr:to>
      <xdr:col>6</xdr:col>
      <xdr:colOff>257175</xdr:colOff>
      <xdr:row>185</xdr:row>
      <xdr:rowOff>190500</xdr:rowOff>
    </xdr:to>
    <xdr:pic>
      <xdr:nvPicPr>
        <xdr:cNvPr id="185" name="Picture 82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89179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195</xdr:row>
      <xdr:rowOff>47625</xdr:rowOff>
    </xdr:from>
    <xdr:to>
      <xdr:col>6</xdr:col>
      <xdr:colOff>257175</xdr:colOff>
      <xdr:row>195</xdr:row>
      <xdr:rowOff>190500</xdr:rowOff>
    </xdr:to>
    <xdr:pic>
      <xdr:nvPicPr>
        <xdr:cNvPr id="186" name="Picture 83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911792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190</xdr:row>
      <xdr:rowOff>47625</xdr:rowOff>
    </xdr:from>
    <xdr:to>
      <xdr:col>6</xdr:col>
      <xdr:colOff>257175</xdr:colOff>
      <xdr:row>190</xdr:row>
      <xdr:rowOff>190500</xdr:rowOff>
    </xdr:to>
    <xdr:pic>
      <xdr:nvPicPr>
        <xdr:cNvPr id="187" name="Picture 84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93179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187</xdr:row>
      <xdr:rowOff>47625</xdr:rowOff>
    </xdr:from>
    <xdr:to>
      <xdr:col>6</xdr:col>
      <xdr:colOff>257175</xdr:colOff>
      <xdr:row>187</xdr:row>
      <xdr:rowOff>190500</xdr:rowOff>
    </xdr:to>
    <xdr:pic>
      <xdr:nvPicPr>
        <xdr:cNvPr id="188" name="Picture 85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95179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186</xdr:row>
      <xdr:rowOff>47625</xdr:rowOff>
    </xdr:from>
    <xdr:to>
      <xdr:col>6</xdr:col>
      <xdr:colOff>257175</xdr:colOff>
      <xdr:row>186</xdr:row>
      <xdr:rowOff>190500</xdr:rowOff>
    </xdr:to>
    <xdr:pic>
      <xdr:nvPicPr>
        <xdr:cNvPr id="189" name="Picture 86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96703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191</xdr:row>
      <xdr:rowOff>47625</xdr:rowOff>
    </xdr:from>
    <xdr:to>
      <xdr:col>6</xdr:col>
      <xdr:colOff>257175</xdr:colOff>
      <xdr:row>191</xdr:row>
      <xdr:rowOff>190500</xdr:rowOff>
    </xdr:to>
    <xdr:pic>
      <xdr:nvPicPr>
        <xdr:cNvPr id="190" name="Picture 87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96703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192</xdr:row>
      <xdr:rowOff>47625</xdr:rowOff>
    </xdr:from>
    <xdr:to>
      <xdr:col>6</xdr:col>
      <xdr:colOff>257175</xdr:colOff>
      <xdr:row>192</xdr:row>
      <xdr:rowOff>190500</xdr:rowOff>
    </xdr:to>
    <xdr:pic>
      <xdr:nvPicPr>
        <xdr:cNvPr id="191" name="Picture 88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97180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193</xdr:row>
      <xdr:rowOff>47625</xdr:rowOff>
    </xdr:from>
    <xdr:to>
      <xdr:col>6</xdr:col>
      <xdr:colOff>257175</xdr:colOff>
      <xdr:row>193</xdr:row>
      <xdr:rowOff>190500</xdr:rowOff>
    </xdr:to>
    <xdr:pic>
      <xdr:nvPicPr>
        <xdr:cNvPr id="192" name="Picture 89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991802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194</xdr:row>
      <xdr:rowOff>47625</xdr:rowOff>
    </xdr:from>
    <xdr:to>
      <xdr:col>6</xdr:col>
      <xdr:colOff>257175</xdr:colOff>
      <xdr:row>194</xdr:row>
      <xdr:rowOff>190500</xdr:rowOff>
    </xdr:to>
    <xdr:pic>
      <xdr:nvPicPr>
        <xdr:cNvPr id="193" name="Picture 90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301180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123825</xdr:rowOff>
    </xdr:from>
    <xdr:to>
      <xdr:col>4</xdr:col>
      <xdr:colOff>342901</xdr:colOff>
      <xdr:row>11</xdr:row>
      <xdr:rowOff>28575</xdr:rowOff>
    </xdr:to>
    <xdr:pic>
      <xdr:nvPicPr>
        <xdr:cNvPr id="2" name="Picture 2" descr="C:\Users\lucas\Pictures\SCHOOL copy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3825"/>
          <a:ext cx="2047876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0</xdr:row>
      <xdr:rowOff>123825</xdr:rowOff>
    </xdr:from>
    <xdr:to>
      <xdr:col>3</xdr:col>
      <xdr:colOff>1185333</xdr:colOff>
      <xdr:row>11</xdr:row>
      <xdr:rowOff>28575</xdr:rowOff>
    </xdr:to>
    <xdr:pic>
      <xdr:nvPicPr>
        <xdr:cNvPr id="3" name="Picture 2" descr="C:\Users\lucas\Pictures\SCHOOL copy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123825"/>
          <a:ext cx="2141009" cy="211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95249</xdr:colOff>
      <xdr:row>10</xdr:row>
      <xdr:rowOff>76200</xdr:rowOff>
    </xdr:to>
    <xdr:pic>
      <xdr:nvPicPr>
        <xdr:cNvPr id="2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573124" cy="207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11</xdr:row>
      <xdr:rowOff>90646</xdr:rowOff>
    </xdr:to>
    <xdr:pic>
      <xdr:nvPicPr>
        <xdr:cNvPr id="2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373658" cy="2320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1100</xdr:row>
      <xdr:rowOff>31750</xdr:rowOff>
    </xdr:from>
    <xdr:to>
      <xdr:col>0</xdr:col>
      <xdr:colOff>3175</xdr:colOff>
      <xdr:row>1100</xdr:row>
      <xdr:rowOff>170180</xdr:rowOff>
    </xdr:to>
    <xdr:pic>
      <xdr:nvPicPr>
        <xdr:cNvPr id="2" name="Picture 1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1100</xdr:row>
      <xdr:rowOff>31750</xdr:rowOff>
    </xdr:from>
    <xdr:to>
      <xdr:col>0</xdr:col>
      <xdr:colOff>3175</xdr:colOff>
      <xdr:row>1100</xdr:row>
      <xdr:rowOff>170180</xdr:rowOff>
    </xdr:to>
    <xdr:pic>
      <xdr:nvPicPr>
        <xdr:cNvPr id="3" name="Picture 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258233</xdr:colOff>
      <xdr:row>1</xdr:row>
      <xdr:rowOff>35983</xdr:rowOff>
    </xdr:from>
    <xdr:to>
      <xdr:col>18</xdr:col>
      <xdr:colOff>190500</xdr:colOff>
      <xdr:row>11</xdr:row>
      <xdr:rowOff>84666</xdr:rowOff>
    </xdr:to>
    <xdr:pic>
      <xdr:nvPicPr>
        <xdr:cNvPr id="4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208" y="236008"/>
          <a:ext cx="10828867" cy="204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25</xdr:row>
      <xdr:rowOff>38100</xdr:rowOff>
    </xdr:from>
    <xdr:to>
      <xdr:col>6</xdr:col>
      <xdr:colOff>269875</xdr:colOff>
      <xdr:row>25</xdr:row>
      <xdr:rowOff>176530</xdr:rowOff>
    </xdr:to>
    <xdr:pic>
      <xdr:nvPicPr>
        <xdr:cNvPr id="59" name="Picture 5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14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57150</xdr:colOff>
      <xdr:row>32</xdr:row>
      <xdr:rowOff>38100</xdr:rowOff>
    </xdr:from>
    <xdr:ext cx="212725" cy="138430"/>
    <xdr:pic>
      <xdr:nvPicPr>
        <xdr:cNvPr id="60" name="Picture 5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15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</xdr:row>
      <xdr:rowOff>38100</xdr:rowOff>
    </xdr:from>
    <xdr:ext cx="212725" cy="138430"/>
    <xdr:pic>
      <xdr:nvPicPr>
        <xdr:cNvPr id="61" name="Picture 6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115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6</xdr:col>
      <xdr:colOff>57150</xdr:colOff>
      <xdr:row>25</xdr:row>
      <xdr:rowOff>38100</xdr:rowOff>
    </xdr:from>
    <xdr:to>
      <xdr:col>6</xdr:col>
      <xdr:colOff>269875</xdr:colOff>
      <xdr:row>25</xdr:row>
      <xdr:rowOff>176530</xdr:rowOff>
    </xdr:to>
    <xdr:pic>
      <xdr:nvPicPr>
        <xdr:cNvPr id="62" name="Picture 6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14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57150</xdr:colOff>
      <xdr:row>32</xdr:row>
      <xdr:rowOff>38100</xdr:rowOff>
    </xdr:from>
    <xdr:ext cx="212725" cy="138430"/>
    <xdr:pic>
      <xdr:nvPicPr>
        <xdr:cNvPr id="63" name="Picture 6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15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</xdr:row>
      <xdr:rowOff>38100</xdr:rowOff>
    </xdr:from>
    <xdr:ext cx="212725" cy="138430"/>
    <xdr:pic>
      <xdr:nvPicPr>
        <xdr:cNvPr id="64" name="Picture 6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115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6</xdr:col>
      <xdr:colOff>57150</xdr:colOff>
      <xdr:row>25</xdr:row>
      <xdr:rowOff>38100</xdr:rowOff>
    </xdr:from>
    <xdr:to>
      <xdr:col>6</xdr:col>
      <xdr:colOff>269875</xdr:colOff>
      <xdr:row>25</xdr:row>
      <xdr:rowOff>176530</xdr:rowOff>
    </xdr:to>
    <xdr:pic>
      <xdr:nvPicPr>
        <xdr:cNvPr id="65" name="Picture 6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14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57150</xdr:colOff>
      <xdr:row>32</xdr:row>
      <xdr:rowOff>38100</xdr:rowOff>
    </xdr:from>
    <xdr:ext cx="212725" cy="138430"/>
    <xdr:pic>
      <xdr:nvPicPr>
        <xdr:cNvPr id="66" name="Picture 6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15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</xdr:row>
      <xdr:rowOff>38100</xdr:rowOff>
    </xdr:from>
    <xdr:ext cx="212725" cy="138430"/>
    <xdr:pic>
      <xdr:nvPicPr>
        <xdr:cNvPr id="67" name="Picture 6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115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6</xdr:col>
      <xdr:colOff>47625</xdr:colOff>
      <xdr:row>61</xdr:row>
      <xdr:rowOff>47625</xdr:rowOff>
    </xdr:from>
    <xdr:to>
      <xdr:col>6</xdr:col>
      <xdr:colOff>257175</xdr:colOff>
      <xdr:row>61</xdr:row>
      <xdr:rowOff>152400</xdr:rowOff>
    </xdr:to>
    <xdr:pic>
      <xdr:nvPicPr>
        <xdr:cNvPr id="68" name="Picture 79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24777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66675</xdr:colOff>
      <xdr:row>24</xdr:row>
      <xdr:rowOff>38100</xdr:rowOff>
    </xdr:from>
    <xdr:ext cx="212725" cy="127635"/>
    <xdr:pic>
      <xdr:nvPicPr>
        <xdr:cNvPr id="69" name="Picture 6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49149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30</xdr:row>
      <xdr:rowOff>38100</xdr:rowOff>
    </xdr:from>
    <xdr:ext cx="212725" cy="127635"/>
    <xdr:pic>
      <xdr:nvPicPr>
        <xdr:cNvPr id="70" name="Picture 6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61150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31</xdr:row>
      <xdr:rowOff>38100</xdr:rowOff>
    </xdr:from>
    <xdr:ext cx="212725" cy="127635"/>
    <xdr:pic>
      <xdr:nvPicPr>
        <xdr:cNvPr id="71" name="Picture 7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63150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33</xdr:row>
      <xdr:rowOff>38100</xdr:rowOff>
    </xdr:from>
    <xdr:ext cx="212725" cy="127635"/>
    <xdr:pic>
      <xdr:nvPicPr>
        <xdr:cNvPr id="72" name="Picture 7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67151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36</xdr:row>
      <xdr:rowOff>38100</xdr:rowOff>
    </xdr:from>
    <xdr:ext cx="212725" cy="127635"/>
    <xdr:pic>
      <xdr:nvPicPr>
        <xdr:cNvPr id="73" name="Picture 7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3152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37</xdr:row>
      <xdr:rowOff>38100</xdr:rowOff>
    </xdr:from>
    <xdr:ext cx="212725" cy="127635"/>
    <xdr:pic>
      <xdr:nvPicPr>
        <xdr:cNvPr id="74" name="Picture 7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5152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40</xdr:row>
      <xdr:rowOff>38100</xdr:rowOff>
    </xdr:from>
    <xdr:ext cx="212725" cy="127635"/>
    <xdr:pic>
      <xdr:nvPicPr>
        <xdr:cNvPr id="75" name="Picture 7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81153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41</xdr:row>
      <xdr:rowOff>38100</xdr:rowOff>
    </xdr:from>
    <xdr:ext cx="212725" cy="127635"/>
    <xdr:pic>
      <xdr:nvPicPr>
        <xdr:cNvPr id="76" name="Picture 7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83153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42</xdr:row>
      <xdr:rowOff>38100</xdr:rowOff>
    </xdr:from>
    <xdr:ext cx="212725" cy="127635"/>
    <xdr:pic>
      <xdr:nvPicPr>
        <xdr:cNvPr id="77" name="Picture 7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85153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45</xdr:row>
      <xdr:rowOff>38100</xdr:rowOff>
    </xdr:from>
    <xdr:ext cx="212725" cy="127635"/>
    <xdr:pic>
      <xdr:nvPicPr>
        <xdr:cNvPr id="78" name="Picture 7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91249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47</xdr:row>
      <xdr:rowOff>38100</xdr:rowOff>
    </xdr:from>
    <xdr:ext cx="212725" cy="127635"/>
    <xdr:pic>
      <xdr:nvPicPr>
        <xdr:cNvPr id="79" name="Picture 7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95440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54</xdr:row>
      <xdr:rowOff>38100</xdr:rowOff>
    </xdr:from>
    <xdr:ext cx="212725" cy="127635"/>
    <xdr:pic>
      <xdr:nvPicPr>
        <xdr:cNvPr id="80" name="Picture 7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10109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22</xdr:row>
      <xdr:rowOff>52916</xdr:rowOff>
    </xdr:from>
    <xdr:ext cx="212725" cy="106045"/>
    <xdr:pic>
      <xdr:nvPicPr>
        <xdr:cNvPr id="81" name="Picture 8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45296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22</xdr:row>
      <xdr:rowOff>52916</xdr:rowOff>
    </xdr:from>
    <xdr:ext cx="212725" cy="106045"/>
    <xdr:pic>
      <xdr:nvPicPr>
        <xdr:cNvPr id="82" name="Picture 81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45296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28</xdr:row>
      <xdr:rowOff>52916</xdr:rowOff>
    </xdr:from>
    <xdr:ext cx="212725" cy="106045"/>
    <xdr:pic>
      <xdr:nvPicPr>
        <xdr:cNvPr id="83" name="Picture 82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57298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28</xdr:row>
      <xdr:rowOff>52916</xdr:rowOff>
    </xdr:from>
    <xdr:ext cx="212725" cy="106045"/>
    <xdr:pic>
      <xdr:nvPicPr>
        <xdr:cNvPr id="84" name="Picture 83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57298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53</xdr:row>
      <xdr:rowOff>52916</xdr:rowOff>
    </xdr:from>
    <xdr:ext cx="212725" cy="106045"/>
    <xdr:pic>
      <xdr:nvPicPr>
        <xdr:cNvPr id="85" name="Picture 8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108161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53</xdr:row>
      <xdr:rowOff>52916</xdr:rowOff>
    </xdr:from>
    <xdr:ext cx="212725" cy="106045"/>
    <xdr:pic>
      <xdr:nvPicPr>
        <xdr:cNvPr id="86" name="Picture 8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108161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57</xdr:row>
      <xdr:rowOff>52916</xdr:rowOff>
    </xdr:from>
    <xdr:ext cx="212725" cy="106045"/>
    <xdr:pic>
      <xdr:nvPicPr>
        <xdr:cNvPr id="87" name="Picture 86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116543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57</xdr:row>
      <xdr:rowOff>52916</xdr:rowOff>
    </xdr:from>
    <xdr:ext cx="212725" cy="106045"/>
    <xdr:pic>
      <xdr:nvPicPr>
        <xdr:cNvPr id="88" name="Picture 87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116543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6</xdr:col>
      <xdr:colOff>57150</xdr:colOff>
      <xdr:row>51</xdr:row>
      <xdr:rowOff>38100</xdr:rowOff>
    </xdr:from>
    <xdr:to>
      <xdr:col>6</xdr:col>
      <xdr:colOff>269875</xdr:colOff>
      <xdr:row>51</xdr:row>
      <xdr:rowOff>176530</xdr:rowOff>
    </xdr:to>
    <xdr:pic>
      <xdr:nvPicPr>
        <xdr:cNvPr id="89" name="Picture 88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382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47625</xdr:colOff>
      <xdr:row>58</xdr:row>
      <xdr:rowOff>47625</xdr:rowOff>
    </xdr:from>
    <xdr:ext cx="212725" cy="138430"/>
    <xdr:pic>
      <xdr:nvPicPr>
        <xdr:cNvPr id="90" name="Picture 89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1849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59</xdr:row>
      <xdr:rowOff>47625</xdr:rowOff>
    </xdr:from>
    <xdr:ext cx="212725" cy="138430"/>
    <xdr:pic>
      <xdr:nvPicPr>
        <xdr:cNvPr id="91" name="Picture 90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2058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62</xdr:row>
      <xdr:rowOff>47625</xdr:rowOff>
    </xdr:from>
    <xdr:ext cx="212725" cy="138430"/>
    <xdr:pic>
      <xdr:nvPicPr>
        <xdr:cNvPr id="92" name="Picture 91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2687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6</xdr:col>
      <xdr:colOff>47625</xdr:colOff>
      <xdr:row>20</xdr:row>
      <xdr:rowOff>47625</xdr:rowOff>
    </xdr:from>
    <xdr:to>
      <xdr:col>6</xdr:col>
      <xdr:colOff>257175</xdr:colOff>
      <xdr:row>20</xdr:row>
      <xdr:rowOff>180975</xdr:rowOff>
    </xdr:to>
    <xdr:pic>
      <xdr:nvPicPr>
        <xdr:cNvPr id="93" name="Picture 4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1243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21</xdr:row>
      <xdr:rowOff>47625</xdr:rowOff>
    </xdr:from>
    <xdr:to>
      <xdr:col>6</xdr:col>
      <xdr:colOff>257175</xdr:colOff>
      <xdr:row>21</xdr:row>
      <xdr:rowOff>180975</xdr:rowOff>
    </xdr:to>
    <xdr:pic>
      <xdr:nvPicPr>
        <xdr:cNvPr id="94" name="Picture 5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3243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23</xdr:row>
      <xdr:rowOff>47625</xdr:rowOff>
    </xdr:from>
    <xdr:to>
      <xdr:col>6</xdr:col>
      <xdr:colOff>257175</xdr:colOff>
      <xdr:row>23</xdr:row>
      <xdr:rowOff>180975</xdr:rowOff>
    </xdr:to>
    <xdr:pic>
      <xdr:nvPicPr>
        <xdr:cNvPr id="9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7244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26</xdr:row>
      <xdr:rowOff>47625</xdr:rowOff>
    </xdr:from>
    <xdr:to>
      <xdr:col>6</xdr:col>
      <xdr:colOff>257175</xdr:colOff>
      <xdr:row>26</xdr:row>
      <xdr:rowOff>180975</xdr:rowOff>
    </xdr:to>
    <xdr:pic>
      <xdr:nvPicPr>
        <xdr:cNvPr id="96" name="Picture 7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3244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27</xdr:row>
      <xdr:rowOff>47625</xdr:rowOff>
    </xdr:from>
    <xdr:to>
      <xdr:col>6</xdr:col>
      <xdr:colOff>257175</xdr:colOff>
      <xdr:row>27</xdr:row>
      <xdr:rowOff>180975</xdr:rowOff>
    </xdr:to>
    <xdr:pic>
      <xdr:nvPicPr>
        <xdr:cNvPr id="97" name="Picture 8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5245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29</xdr:row>
      <xdr:rowOff>47625</xdr:rowOff>
    </xdr:from>
    <xdr:to>
      <xdr:col>6</xdr:col>
      <xdr:colOff>257175</xdr:colOff>
      <xdr:row>29</xdr:row>
      <xdr:rowOff>180975</xdr:rowOff>
    </xdr:to>
    <xdr:pic>
      <xdr:nvPicPr>
        <xdr:cNvPr id="98" name="Picture 9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9245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34</xdr:row>
      <xdr:rowOff>47625</xdr:rowOff>
    </xdr:from>
    <xdr:to>
      <xdr:col>6</xdr:col>
      <xdr:colOff>257175</xdr:colOff>
      <xdr:row>34</xdr:row>
      <xdr:rowOff>180975</xdr:rowOff>
    </xdr:to>
    <xdr:pic>
      <xdr:nvPicPr>
        <xdr:cNvPr id="99" name="Picture 10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9246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38</xdr:row>
      <xdr:rowOff>47625</xdr:rowOff>
    </xdr:from>
    <xdr:to>
      <xdr:col>6</xdr:col>
      <xdr:colOff>257175</xdr:colOff>
      <xdr:row>38</xdr:row>
      <xdr:rowOff>180975</xdr:rowOff>
    </xdr:to>
    <xdr:pic>
      <xdr:nvPicPr>
        <xdr:cNvPr id="100" name="Picture 11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7247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39</xdr:row>
      <xdr:rowOff>47625</xdr:rowOff>
    </xdr:from>
    <xdr:to>
      <xdr:col>6</xdr:col>
      <xdr:colOff>257175</xdr:colOff>
      <xdr:row>39</xdr:row>
      <xdr:rowOff>180975</xdr:rowOff>
    </xdr:to>
    <xdr:pic>
      <xdr:nvPicPr>
        <xdr:cNvPr id="101" name="Picture 1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9248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43</xdr:row>
      <xdr:rowOff>47625</xdr:rowOff>
    </xdr:from>
    <xdr:to>
      <xdr:col>6</xdr:col>
      <xdr:colOff>257175</xdr:colOff>
      <xdr:row>43</xdr:row>
      <xdr:rowOff>180975</xdr:rowOff>
    </xdr:to>
    <xdr:pic>
      <xdr:nvPicPr>
        <xdr:cNvPr id="102" name="Picture 13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7249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44</xdr:row>
      <xdr:rowOff>47625</xdr:rowOff>
    </xdr:from>
    <xdr:to>
      <xdr:col>6</xdr:col>
      <xdr:colOff>257175</xdr:colOff>
      <xdr:row>44</xdr:row>
      <xdr:rowOff>180975</xdr:rowOff>
    </xdr:to>
    <xdr:pic>
      <xdr:nvPicPr>
        <xdr:cNvPr id="103" name="Picture 14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9249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48</xdr:row>
      <xdr:rowOff>47625</xdr:rowOff>
    </xdr:from>
    <xdr:to>
      <xdr:col>6</xdr:col>
      <xdr:colOff>257175</xdr:colOff>
      <xdr:row>48</xdr:row>
      <xdr:rowOff>180975</xdr:rowOff>
    </xdr:to>
    <xdr:pic>
      <xdr:nvPicPr>
        <xdr:cNvPr id="104" name="Picture 15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7631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46</xdr:row>
      <xdr:rowOff>47625</xdr:rowOff>
    </xdr:from>
    <xdr:to>
      <xdr:col>6</xdr:col>
      <xdr:colOff>257175</xdr:colOff>
      <xdr:row>46</xdr:row>
      <xdr:rowOff>180975</xdr:rowOff>
    </xdr:to>
    <xdr:pic>
      <xdr:nvPicPr>
        <xdr:cNvPr id="105" name="Picture 1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3440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49</xdr:row>
      <xdr:rowOff>47625</xdr:rowOff>
    </xdr:from>
    <xdr:to>
      <xdr:col>6</xdr:col>
      <xdr:colOff>257175</xdr:colOff>
      <xdr:row>49</xdr:row>
      <xdr:rowOff>180975</xdr:rowOff>
    </xdr:to>
    <xdr:pic>
      <xdr:nvPicPr>
        <xdr:cNvPr id="106" name="Picture 17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9726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50</xdr:row>
      <xdr:rowOff>47625</xdr:rowOff>
    </xdr:from>
    <xdr:to>
      <xdr:col>6</xdr:col>
      <xdr:colOff>257175</xdr:colOff>
      <xdr:row>50</xdr:row>
      <xdr:rowOff>180975</xdr:rowOff>
    </xdr:to>
    <xdr:pic>
      <xdr:nvPicPr>
        <xdr:cNvPr id="107" name="Picture 18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1822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52</xdr:row>
      <xdr:rowOff>47625</xdr:rowOff>
    </xdr:from>
    <xdr:to>
      <xdr:col>6</xdr:col>
      <xdr:colOff>257175</xdr:colOff>
      <xdr:row>52</xdr:row>
      <xdr:rowOff>180975</xdr:rowOff>
    </xdr:to>
    <xdr:pic>
      <xdr:nvPicPr>
        <xdr:cNvPr id="108" name="Picture 19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6013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55</xdr:row>
      <xdr:rowOff>47625</xdr:rowOff>
    </xdr:from>
    <xdr:to>
      <xdr:col>6</xdr:col>
      <xdr:colOff>257175</xdr:colOff>
      <xdr:row>55</xdr:row>
      <xdr:rowOff>180975</xdr:rowOff>
    </xdr:to>
    <xdr:pic>
      <xdr:nvPicPr>
        <xdr:cNvPr id="109" name="Picture 20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12299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56</xdr:row>
      <xdr:rowOff>47625</xdr:rowOff>
    </xdr:from>
    <xdr:to>
      <xdr:col>6</xdr:col>
      <xdr:colOff>257175</xdr:colOff>
      <xdr:row>56</xdr:row>
      <xdr:rowOff>180975</xdr:rowOff>
    </xdr:to>
    <xdr:pic>
      <xdr:nvPicPr>
        <xdr:cNvPr id="110" name="Picture 21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14395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60</xdr:row>
      <xdr:rowOff>47625</xdr:rowOff>
    </xdr:from>
    <xdr:to>
      <xdr:col>6</xdr:col>
      <xdr:colOff>257175</xdr:colOff>
      <xdr:row>60</xdr:row>
      <xdr:rowOff>180975</xdr:rowOff>
    </xdr:to>
    <xdr:pic>
      <xdr:nvPicPr>
        <xdr:cNvPr id="111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22682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1079</xdr:row>
      <xdr:rowOff>31750</xdr:rowOff>
    </xdr:from>
    <xdr:to>
      <xdr:col>0</xdr:col>
      <xdr:colOff>3175</xdr:colOff>
      <xdr:row>1079</xdr:row>
      <xdr:rowOff>170180</xdr:rowOff>
    </xdr:to>
    <xdr:pic>
      <xdr:nvPicPr>
        <xdr:cNvPr id="2" name="Picture 1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1079</xdr:row>
      <xdr:rowOff>31750</xdr:rowOff>
    </xdr:from>
    <xdr:to>
      <xdr:col>0</xdr:col>
      <xdr:colOff>3175</xdr:colOff>
      <xdr:row>1079</xdr:row>
      <xdr:rowOff>170180</xdr:rowOff>
    </xdr:to>
    <xdr:pic>
      <xdr:nvPicPr>
        <xdr:cNvPr id="3" name="Picture 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1059</xdr:colOff>
      <xdr:row>1</xdr:row>
      <xdr:rowOff>35983</xdr:rowOff>
    </xdr:from>
    <xdr:to>
      <xdr:col>18</xdr:col>
      <xdr:colOff>266700</xdr:colOff>
      <xdr:row>11</xdr:row>
      <xdr:rowOff>84666</xdr:rowOff>
    </xdr:to>
    <xdr:pic>
      <xdr:nvPicPr>
        <xdr:cNvPr id="4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359" y="236008"/>
          <a:ext cx="10781241" cy="204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44823</xdr:colOff>
      <xdr:row>31</xdr:row>
      <xdr:rowOff>28575</xdr:rowOff>
    </xdr:from>
    <xdr:ext cx="212725" cy="138430"/>
    <xdr:pic>
      <xdr:nvPicPr>
        <xdr:cNvPr id="7" name="Picture 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1023" y="12963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6</xdr:col>
      <xdr:colOff>47625</xdr:colOff>
      <xdr:row>57</xdr:row>
      <xdr:rowOff>47625</xdr:rowOff>
    </xdr:from>
    <xdr:to>
      <xdr:col>6</xdr:col>
      <xdr:colOff>257175</xdr:colOff>
      <xdr:row>57</xdr:row>
      <xdr:rowOff>152400</xdr:rowOff>
    </xdr:to>
    <xdr:pic>
      <xdr:nvPicPr>
        <xdr:cNvPr id="30" name="Picture 75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5972175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66</xdr:row>
      <xdr:rowOff>47625</xdr:rowOff>
    </xdr:from>
    <xdr:to>
      <xdr:col>6</xdr:col>
      <xdr:colOff>257175</xdr:colOff>
      <xdr:row>66</xdr:row>
      <xdr:rowOff>152400</xdr:rowOff>
    </xdr:to>
    <xdr:pic>
      <xdr:nvPicPr>
        <xdr:cNvPr id="31" name="Picture 76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6181725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67</xdr:row>
      <xdr:rowOff>47625</xdr:rowOff>
    </xdr:from>
    <xdr:to>
      <xdr:col>6</xdr:col>
      <xdr:colOff>257175</xdr:colOff>
      <xdr:row>67</xdr:row>
      <xdr:rowOff>152400</xdr:rowOff>
    </xdr:to>
    <xdr:pic>
      <xdr:nvPicPr>
        <xdr:cNvPr id="32" name="Picture 77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6391275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69</xdr:row>
      <xdr:rowOff>47625</xdr:rowOff>
    </xdr:from>
    <xdr:to>
      <xdr:col>6</xdr:col>
      <xdr:colOff>257175</xdr:colOff>
      <xdr:row>69</xdr:row>
      <xdr:rowOff>152400</xdr:rowOff>
    </xdr:to>
    <xdr:pic>
      <xdr:nvPicPr>
        <xdr:cNvPr id="33" name="Picture 78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6600825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66675</xdr:colOff>
      <xdr:row>26</xdr:row>
      <xdr:rowOff>38100</xdr:rowOff>
    </xdr:from>
    <xdr:ext cx="212725" cy="127635"/>
    <xdr:pic>
      <xdr:nvPicPr>
        <xdr:cNvPr id="34" name="Picture 3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79819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28</xdr:row>
      <xdr:rowOff>38100</xdr:rowOff>
    </xdr:from>
    <xdr:ext cx="212725" cy="127635"/>
    <xdr:pic>
      <xdr:nvPicPr>
        <xdr:cNvPr id="35" name="Picture 3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81819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30</xdr:row>
      <xdr:rowOff>38100</xdr:rowOff>
    </xdr:from>
    <xdr:ext cx="212725" cy="127635"/>
    <xdr:pic>
      <xdr:nvPicPr>
        <xdr:cNvPr id="36" name="Picture 3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83820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29</xdr:row>
      <xdr:rowOff>38100</xdr:rowOff>
    </xdr:from>
    <xdr:ext cx="212725" cy="127635"/>
    <xdr:pic>
      <xdr:nvPicPr>
        <xdr:cNvPr id="37" name="Picture 3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85820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37</xdr:row>
      <xdr:rowOff>38100</xdr:rowOff>
    </xdr:from>
    <xdr:ext cx="212725" cy="127635"/>
    <xdr:pic>
      <xdr:nvPicPr>
        <xdr:cNvPr id="38" name="Picture 3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87820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40</xdr:row>
      <xdr:rowOff>38100</xdr:rowOff>
    </xdr:from>
    <xdr:ext cx="212725" cy="127635"/>
    <xdr:pic>
      <xdr:nvPicPr>
        <xdr:cNvPr id="39" name="Picture 3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89820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44</xdr:row>
      <xdr:rowOff>38100</xdr:rowOff>
    </xdr:from>
    <xdr:ext cx="212725" cy="127635"/>
    <xdr:pic>
      <xdr:nvPicPr>
        <xdr:cNvPr id="40" name="Picture 3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91821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45</xdr:row>
      <xdr:rowOff>38100</xdr:rowOff>
    </xdr:from>
    <xdr:ext cx="212725" cy="127635"/>
    <xdr:pic>
      <xdr:nvPicPr>
        <xdr:cNvPr id="41" name="Picture 4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93821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51</xdr:row>
      <xdr:rowOff>38100</xdr:rowOff>
    </xdr:from>
    <xdr:ext cx="212725" cy="127635"/>
    <xdr:pic>
      <xdr:nvPicPr>
        <xdr:cNvPr id="42" name="Picture 4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95821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54</xdr:row>
      <xdr:rowOff>38100</xdr:rowOff>
    </xdr:from>
    <xdr:ext cx="212725" cy="127635"/>
    <xdr:pic>
      <xdr:nvPicPr>
        <xdr:cNvPr id="43" name="Picture 4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97821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60</xdr:row>
      <xdr:rowOff>38100</xdr:rowOff>
    </xdr:from>
    <xdr:ext cx="212725" cy="127635"/>
    <xdr:pic>
      <xdr:nvPicPr>
        <xdr:cNvPr id="44" name="Picture 4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99822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62</xdr:row>
      <xdr:rowOff>38100</xdr:rowOff>
    </xdr:from>
    <xdr:ext cx="212725" cy="127635"/>
    <xdr:pic>
      <xdr:nvPicPr>
        <xdr:cNvPr id="45" name="Picture 4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01822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63</xdr:row>
      <xdr:rowOff>38100</xdr:rowOff>
    </xdr:from>
    <xdr:ext cx="212725" cy="127635"/>
    <xdr:pic>
      <xdr:nvPicPr>
        <xdr:cNvPr id="46" name="Picture 4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03822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20</xdr:row>
      <xdr:rowOff>38100</xdr:rowOff>
    </xdr:from>
    <xdr:ext cx="212725" cy="138430"/>
    <xdr:pic>
      <xdr:nvPicPr>
        <xdr:cNvPr id="67" name="Picture 6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343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21</xdr:row>
      <xdr:rowOff>38100</xdr:rowOff>
    </xdr:from>
    <xdr:ext cx="212725" cy="138430"/>
    <xdr:pic>
      <xdr:nvPicPr>
        <xdr:cNvPr id="68" name="Picture 6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543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23</xdr:row>
      <xdr:rowOff>38100</xdr:rowOff>
    </xdr:from>
    <xdr:ext cx="212725" cy="138430"/>
    <xdr:pic>
      <xdr:nvPicPr>
        <xdr:cNvPr id="69" name="Picture 6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743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25</xdr:row>
      <xdr:rowOff>38100</xdr:rowOff>
    </xdr:from>
    <xdr:ext cx="212725" cy="138430"/>
    <xdr:pic>
      <xdr:nvPicPr>
        <xdr:cNvPr id="70" name="Picture 6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943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24</xdr:row>
      <xdr:rowOff>38100</xdr:rowOff>
    </xdr:from>
    <xdr:ext cx="212725" cy="138430"/>
    <xdr:pic>
      <xdr:nvPicPr>
        <xdr:cNvPr id="71" name="Picture 7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143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</xdr:row>
      <xdr:rowOff>38100</xdr:rowOff>
    </xdr:from>
    <xdr:ext cx="212725" cy="138430"/>
    <xdr:pic>
      <xdr:nvPicPr>
        <xdr:cNvPr id="72" name="Picture 7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343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32</xdr:row>
      <xdr:rowOff>38100</xdr:rowOff>
    </xdr:from>
    <xdr:ext cx="212725" cy="138430"/>
    <xdr:pic>
      <xdr:nvPicPr>
        <xdr:cNvPr id="73" name="Picture 7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543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33</xdr:row>
      <xdr:rowOff>38100</xdr:rowOff>
    </xdr:from>
    <xdr:ext cx="212725" cy="138430"/>
    <xdr:pic>
      <xdr:nvPicPr>
        <xdr:cNvPr id="74" name="Picture 7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743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34</xdr:row>
      <xdr:rowOff>38100</xdr:rowOff>
    </xdr:from>
    <xdr:ext cx="212725" cy="138430"/>
    <xdr:pic>
      <xdr:nvPicPr>
        <xdr:cNvPr id="75" name="Picture 7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943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</xdr:row>
      <xdr:rowOff>38100</xdr:rowOff>
    </xdr:from>
    <xdr:ext cx="212725" cy="138430"/>
    <xdr:pic>
      <xdr:nvPicPr>
        <xdr:cNvPr id="76" name="Picture 7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143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36</xdr:row>
      <xdr:rowOff>38100</xdr:rowOff>
    </xdr:from>
    <xdr:ext cx="212725" cy="138430"/>
    <xdr:pic>
      <xdr:nvPicPr>
        <xdr:cNvPr id="77" name="Picture 7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343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39</xdr:row>
      <xdr:rowOff>38100</xdr:rowOff>
    </xdr:from>
    <xdr:ext cx="212725" cy="138430"/>
    <xdr:pic>
      <xdr:nvPicPr>
        <xdr:cNvPr id="78" name="Picture 7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543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41</xdr:row>
      <xdr:rowOff>38100</xdr:rowOff>
    </xdr:from>
    <xdr:ext cx="212725" cy="138430"/>
    <xdr:pic>
      <xdr:nvPicPr>
        <xdr:cNvPr id="79" name="Picture 7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743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42</xdr:row>
      <xdr:rowOff>38100</xdr:rowOff>
    </xdr:from>
    <xdr:ext cx="212725" cy="138430"/>
    <xdr:pic>
      <xdr:nvPicPr>
        <xdr:cNvPr id="80" name="Picture 7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943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43</xdr:row>
      <xdr:rowOff>38100</xdr:rowOff>
    </xdr:from>
    <xdr:ext cx="212725" cy="138430"/>
    <xdr:pic>
      <xdr:nvPicPr>
        <xdr:cNvPr id="81" name="Picture 8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44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46</xdr:row>
      <xdr:rowOff>38100</xdr:rowOff>
    </xdr:from>
    <xdr:ext cx="212725" cy="138430"/>
    <xdr:pic>
      <xdr:nvPicPr>
        <xdr:cNvPr id="82" name="Picture 8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344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47</xdr:row>
      <xdr:rowOff>38100</xdr:rowOff>
    </xdr:from>
    <xdr:ext cx="212725" cy="138430"/>
    <xdr:pic>
      <xdr:nvPicPr>
        <xdr:cNvPr id="83" name="Picture 8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544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48</xdr:row>
      <xdr:rowOff>38100</xdr:rowOff>
    </xdr:from>
    <xdr:ext cx="212725" cy="138430"/>
    <xdr:pic>
      <xdr:nvPicPr>
        <xdr:cNvPr id="84" name="Picture 8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744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50</xdr:row>
      <xdr:rowOff>38100</xdr:rowOff>
    </xdr:from>
    <xdr:ext cx="212725" cy="138430"/>
    <xdr:pic>
      <xdr:nvPicPr>
        <xdr:cNvPr id="85" name="Picture 8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944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49</xdr:row>
      <xdr:rowOff>38100</xdr:rowOff>
    </xdr:from>
    <xdr:ext cx="212725" cy="138430"/>
    <xdr:pic>
      <xdr:nvPicPr>
        <xdr:cNvPr id="86" name="Picture 8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144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53</xdr:row>
      <xdr:rowOff>38100</xdr:rowOff>
    </xdr:from>
    <xdr:ext cx="212725" cy="138430"/>
    <xdr:pic>
      <xdr:nvPicPr>
        <xdr:cNvPr id="87" name="Picture 8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344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55</xdr:row>
      <xdr:rowOff>38100</xdr:rowOff>
    </xdr:from>
    <xdr:ext cx="212725" cy="138430"/>
    <xdr:pic>
      <xdr:nvPicPr>
        <xdr:cNvPr id="88" name="Picture 8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544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56</xdr:row>
      <xdr:rowOff>38100</xdr:rowOff>
    </xdr:from>
    <xdr:ext cx="212725" cy="138430"/>
    <xdr:pic>
      <xdr:nvPicPr>
        <xdr:cNvPr id="89" name="Picture 8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744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58</xdr:row>
      <xdr:rowOff>38100</xdr:rowOff>
    </xdr:from>
    <xdr:ext cx="212725" cy="138430"/>
    <xdr:pic>
      <xdr:nvPicPr>
        <xdr:cNvPr id="90" name="Picture 8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944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59</xdr:row>
      <xdr:rowOff>38100</xdr:rowOff>
    </xdr:from>
    <xdr:ext cx="212725" cy="138430"/>
    <xdr:pic>
      <xdr:nvPicPr>
        <xdr:cNvPr id="91" name="Picture 9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144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61</xdr:row>
      <xdr:rowOff>38100</xdr:rowOff>
    </xdr:from>
    <xdr:ext cx="212725" cy="138430"/>
    <xdr:pic>
      <xdr:nvPicPr>
        <xdr:cNvPr id="92" name="Picture 9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344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64</xdr:row>
      <xdr:rowOff>38100</xdr:rowOff>
    </xdr:from>
    <xdr:ext cx="212725" cy="138430"/>
    <xdr:pic>
      <xdr:nvPicPr>
        <xdr:cNvPr id="93" name="Picture 9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544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52</xdr:row>
      <xdr:rowOff>52916</xdr:rowOff>
    </xdr:from>
    <xdr:ext cx="212725" cy="106045"/>
    <xdr:pic>
      <xdr:nvPicPr>
        <xdr:cNvPr id="94" name="Picture 93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65584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52</xdr:row>
      <xdr:rowOff>52916</xdr:rowOff>
    </xdr:from>
    <xdr:ext cx="212725" cy="106045"/>
    <xdr:pic>
      <xdr:nvPicPr>
        <xdr:cNvPr id="95" name="Picture 9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65584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65</xdr:row>
      <xdr:rowOff>52916</xdr:rowOff>
    </xdr:from>
    <xdr:ext cx="212725" cy="106045"/>
    <xdr:pic>
      <xdr:nvPicPr>
        <xdr:cNvPr id="96" name="Picture 9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67585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65</xdr:row>
      <xdr:rowOff>52916</xdr:rowOff>
    </xdr:from>
    <xdr:ext cx="212725" cy="106045"/>
    <xdr:pic>
      <xdr:nvPicPr>
        <xdr:cNvPr id="97" name="Picture 96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67585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68</xdr:row>
      <xdr:rowOff>47625</xdr:rowOff>
    </xdr:from>
    <xdr:ext cx="212725" cy="138430"/>
    <xdr:pic>
      <xdr:nvPicPr>
        <xdr:cNvPr id="98" name="Picture 97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6324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22</xdr:row>
      <xdr:rowOff>47625</xdr:rowOff>
    </xdr:from>
    <xdr:ext cx="212725" cy="138430"/>
    <xdr:pic>
      <xdr:nvPicPr>
        <xdr:cNvPr id="99" name="Picture 98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5924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38</xdr:row>
      <xdr:rowOff>47625</xdr:rowOff>
    </xdr:from>
    <xdr:ext cx="212725" cy="138430"/>
    <xdr:pic>
      <xdr:nvPicPr>
        <xdr:cNvPr id="100" name="Picture 99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6124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1037</xdr:row>
      <xdr:rowOff>31750</xdr:rowOff>
    </xdr:from>
    <xdr:to>
      <xdr:col>0</xdr:col>
      <xdr:colOff>3175</xdr:colOff>
      <xdr:row>1037</xdr:row>
      <xdr:rowOff>170180</xdr:rowOff>
    </xdr:to>
    <xdr:pic>
      <xdr:nvPicPr>
        <xdr:cNvPr id="2" name="Picture 1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1037</xdr:row>
      <xdr:rowOff>31750</xdr:rowOff>
    </xdr:from>
    <xdr:to>
      <xdr:col>0</xdr:col>
      <xdr:colOff>3175</xdr:colOff>
      <xdr:row>1037</xdr:row>
      <xdr:rowOff>170180</xdr:rowOff>
    </xdr:to>
    <xdr:pic>
      <xdr:nvPicPr>
        <xdr:cNvPr id="3" name="Picture 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286809</xdr:colOff>
      <xdr:row>1</xdr:row>
      <xdr:rowOff>26458</xdr:rowOff>
    </xdr:from>
    <xdr:to>
      <xdr:col>18</xdr:col>
      <xdr:colOff>238125</xdr:colOff>
      <xdr:row>11</xdr:row>
      <xdr:rowOff>75141</xdr:rowOff>
    </xdr:to>
    <xdr:pic>
      <xdr:nvPicPr>
        <xdr:cNvPr id="4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784" y="226483"/>
          <a:ext cx="10847916" cy="204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57150</xdr:colOff>
      <xdr:row>797</xdr:row>
      <xdr:rowOff>47625</xdr:rowOff>
    </xdr:from>
    <xdr:ext cx="212725" cy="106045"/>
    <xdr:pic>
      <xdr:nvPicPr>
        <xdr:cNvPr id="5" name="Picture 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939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662</xdr:row>
      <xdr:rowOff>47625</xdr:rowOff>
    </xdr:from>
    <xdr:ext cx="212725" cy="106045"/>
    <xdr:pic>
      <xdr:nvPicPr>
        <xdr:cNvPr id="6" name="Picture 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958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698</xdr:row>
      <xdr:rowOff>47625</xdr:rowOff>
    </xdr:from>
    <xdr:ext cx="212725" cy="106045"/>
    <xdr:pic>
      <xdr:nvPicPr>
        <xdr:cNvPr id="7" name="Picture 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977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731</xdr:row>
      <xdr:rowOff>47625</xdr:rowOff>
    </xdr:from>
    <xdr:ext cx="212725" cy="106045"/>
    <xdr:pic>
      <xdr:nvPicPr>
        <xdr:cNvPr id="8" name="Picture 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996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800</xdr:row>
      <xdr:rowOff>47625</xdr:rowOff>
    </xdr:from>
    <xdr:ext cx="212725" cy="106045"/>
    <xdr:pic>
      <xdr:nvPicPr>
        <xdr:cNvPr id="9" name="Picture 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015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674</xdr:row>
      <xdr:rowOff>47625</xdr:rowOff>
    </xdr:from>
    <xdr:ext cx="212725" cy="106045"/>
    <xdr:pic>
      <xdr:nvPicPr>
        <xdr:cNvPr id="10" name="Picture 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034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727</xdr:row>
      <xdr:rowOff>47625</xdr:rowOff>
    </xdr:from>
    <xdr:ext cx="212725" cy="106045"/>
    <xdr:pic>
      <xdr:nvPicPr>
        <xdr:cNvPr id="11" name="Picture 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053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712</xdr:row>
      <xdr:rowOff>47625</xdr:rowOff>
    </xdr:from>
    <xdr:ext cx="212725" cy="106045"/>
    <xdr:pic>
      <xdr:nvPicPr>
        <xdr:cNvPr id="12" name="Picture 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072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740</xdr:row>
      <xdr:rowOff>47625</xdr:rowOff>
    </xdr:from>
    <xdr:ext cx="212725" cy="106045"/>
    <xdr:pic>
      <xdr:nvPicPr>
        <xdr:cNvPr id="13" name="Picture 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091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675</xdr:row>
      <xdr:rowOff>47625</xdr:rowOff>
    </xdr:from>
    <xdr:ext cx="212725" cy="106045"/>
    <xdr:pic>
      <xdr:nvPicPr>
        <xdr:cNvPr id="14" name="Picture 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110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761</xdr:row>
      <xdr:rowOff>47625</xdr:rowOff>
    </xdr:from>
    <xdr:ext cx="212725" cy="106045"/>
    <xdr:pic>
      <xdr:nvPicPr>
        <xdr:cNvPr id="15" name="Picture 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129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779</xdr:row>
      <xdr:rowOff>47625</xdr:rowOff>
    </xdr:from>
    <xdr:ext cx="212725" cy="106045"/>
    <xdr:pic>
      <xdr:nvPicPr>
        <xdr:cNvPr id="16" name="Picture 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148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721</xdr:row>
      <xdr:rowOff>47625</xdr:rowOff>
    </xdr:from>
    <xdr:ext cx="212725" cy="106045"/>
    <xdr:pic>
      <xdr:nvPicPr>
        <xdr:cNvPr id="17" name="Picture 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167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748</xdr:row>
      <xdr:rowOff>47625</xdr:rowOff>
    </xdr:from>
    <xdr:ext cx="212725" cy="106045"/>
    <xdr:pic>
      <xdr:nvPicPr>
        <xdr:cNvPr id="18" name="Picture 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186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783</xdr:row>
      <xdr:rowOff>47625</xdr:rowOff>
    </xdr:from>
    <xdr:ext cx="212725" cy="106045"/>
    <xdr:pic>
      <xdr:nvPicPr>
        <xdr:cNvPr id="19" name="Picture 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205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790</xdr:row>
      <xdr:rowOff>47625</xdr:rowOff>
    </xdr:from>
    <xdr:ext cx="212725" cy="106045"/>
    <xdr:pic>
      <xdr:nvPicPr>
        <xdr:cNvPr id="20" name="Picture 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224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232</xdr:row>
      <xdr:rowOff>47625</xdr:rowOff>
    </xdr:from>
    <xdr:ext cx="212725" cy="106045"/>
    <xdr:pic>
      <xdr:nvPicPr>
        <xdr:cNvPr id="21" name="Picture 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243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793</xdr:row>
      <xdr:rowOff>47625</xdr:rowOff>
    </xdr:from>
    <xdr:ext cx="212725" cy="106045"/>
    <xdr:pic>
      <xdr:nvPicPr>
        <xdr:cNvPr id="22" name="Picture 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262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82</xdr:row>
      <xdr:rowOff>47625</xdr:rowOff>
    </xdr:from>
    <xdr:ext cx="212725" cy="106045"/>
    <xdr:pic>
      <xdr:nvPicPr>
        <xdr:cNvPr id="23" name="Picture 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281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97</xdr:row>
      <xdr:rowOff>47625</xdr:rowOff>
    </xdr:from>
    <xdr:ext cx="212725" cy="106045"/>
    <xdr:pic>
      <xdr:nvPicPr>
        <xdr:cNvPr id="24" name="Picture 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301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455</xdr:row>
      <xdr:rowOff>47625</xdr:rowOff>
    </xdr:from>
    <xdr:ext cx="212725" cy="106045"/>
    <xdr:pic>
      <xdr:nvPicPr>
        <xdr:cNvPr id="25" name="Picture 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320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66</xdr:row>
      <xdr:rowOff>47625</xdr:rowOff>
    </xdr:from>
    <xdr:ext cx="212725" cy="106045"/>
    <xdr:pic>
      <xdr:nvPicPr>
        <xdr:cNvPr id="26" name="Picture 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339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104</xdr:row>
      <xdr:rowOff>47625</xdr:rowOff>
    </xdr:from>
    <xdr:ext cx="212725" cy="106045"/>
    <xdr:pic>
      <xdr:nvPicPr>
        <xdr:cNvPr id="27" name="Picture 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358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111</xdr:row>
      <xdr:rowOff>47625</xdr:rowOff>
    </xdr:from>
    <xdr:ext cx="212725" cy="106045"/>
    <xdr:pic>
      <xdr:nvPicPr>
        <xdr:cNvPr id="28" name="Picture 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377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192</xdr:row>
      <xdr:rowOff>47625</xdr:rowOff>
    </xdr:from>
    <xdr:ext cx="212725" cy="106045"/>
    <xdr:pic>
      <xdr:nvPicPr>
        <xdr:cNvPr id="29" name="Picture 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396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</xdr:row>
      <xdr:rowOff>47625</xdr:rowOff>
    </xdr:from>
    <xdr:ext cx="212725" cy="106045"/>
    <xdr:pic>
      <xdr:nvPicPr>
        <xdr:cNvPr id="30" name="Picture 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415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193</xdr:row>
      <xdr:rowOff>47625</xdr:rowOff>
    </xdr:from>
    <xdr:ext cx="212725" cy="106045"/>
    <xdr:pic>
      <xdr:nvPicPr>
        <xdr:cNvPr id="31" name="Picture 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434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113</xdr:row>
      <xdr:rowOff>47625</xdr:rowOff>
    </xdr:from>
    <xdr:ext cx="212725" cy="106045"/>
    <xdr:pic>
      <xdr:nvPicPr>
        <xdr:cNvPr id="32" name="Picture 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453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124</xdr:row>
      <xdr:rowOff>47625</xdr:rowOff>
    </xdr:from>
    <xdr:ext cx="212725" cy="106045"/>
    <xdr:pic>
      <xdr:nvPicPr>
        <xdr:cNvPr id="33" name="Picture 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472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129</xdr:row>
      <xdr:rowOff>47625</xdr:rowOff>
    </xdr:from>
    <xdr:ext cx="212725" cy="106045"/>
    <xdr:pic>
      <xdr:nvPicPr>
        <xdr:cNvPr id="34" name="Picture 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491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141</xdr:row>
      <xdr:rowOff>47625</xdr:rowOff>
    </xdr:from>
    <xdr:ext cx="212725" cy="106045"/>
    <xdr:pic>
      <xdr:nvPicPr>
        <xdr:cNvPr id="35" name="Picture 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510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153</xdr:row>
      <xdr:rowOff>47625</xdr:rowOff>
    </xdr:from>
    <xdr:ext cx="212725" cy="106045"/>
    <xdr:pic>
      <xdr:nvPicPr>
        <xdr:cNvPr id="36" name="Picture 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529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220</xdr:row>
      <xdr:rowOff>47625</xdr:rowOff>
    </xdr:from>
    <xdr:ext cx="212725" cy="106045"/>
    <xdr:pic>
      <xdr:nvPicPr>
        <xdr:cNvPr id="37" name="Picture 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548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261</xdr:row>
      <xdr:rowOff>47625</xdr:rowOff>
    </xdr:from>
    <xdr:ext cx="212725" cy="106045"/>
    <xdr:pic>
      <xdr:nvPicPr>
        <xdr:cNvPr id="38" name="Picture 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567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266</xdr:row>
      <xdr:rowOff>47625</xdr:rowOff>
    </xdr:from>
    <xdr:ext cx="212725" cy="106045"/>
    <xdr:pic>
      <xdr:nvPicPr>
        <xdr:cNvPr id="39" name="Picture 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586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251</xdr:row>
      <xdr:rowOff>47625</xdr:rowOff>
    </xdr:from>
    <xdr:ext cx="212725" cy="106045"/>
    <xdr:pic>
      <xdr:nvPicPr>
        <xdr:cNvPr id="40" name="Picture 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605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277</xdr:row>
      <xdr:rowOff>47625</xdr:rowOff>
    </xdr:from>
    <xdr:ext cx="212725" cy="106045"/>
    <xdr:pic>
      <xdr:nvPicPr>
        <xdr:cNvPr id="41" name="Picture 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624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300</xdr:row>
      <xdr:rowOff>47625</xdr:rowOff>
    </xdr:from>
    <xdr:ext cx="212725" cy="106045"/>
    <xdr:pic>
      <xdr:nvPicPr>
        <xdr:cNvPr id="42" name="Picture 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643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388</xdr:row>
      <xdr:rowOff>47625</xdr:rowOff>
    </xdr:from>
    <xdr:ext cx="212725" cy="106045"/>
    <xdr:pic>
      <xdr:nvPicPr>
        <xdr:cNvPr id="43" name="Picture 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662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125</xdr:row>
      <xdr:rowOff>47625</xdr:rowOff>
    </xdr:from>
    <xdr:ext cx="212725" cy="106045"/>
    <xdr:pic>
      <xdr:nvPicPr>
        <xdr:cNvPr id="44" name="Picture 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682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184</xdr:row>
      <xdr:rowOff>47625</xdr:rowOff>
    </xdr:from>
    <xdr:ext cx="212725" cy="106045"/>
    <xdr:pic>
      <xdr:nvPicPr>
        <xdr:cNvPr id="45" name="Picture 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701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396</xdr:row>
      <xdr:rowOff>47625</xdr:rowOff>
    </xdr:from>
    <xdr:ext cx="212725" cy="106045"/>
    <xdr:pic>
      <xdr:nvPicPr>
        <xdr:cNvPr id="46" name="Picture 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720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188</xdr:row>
      <xdr:rowOff>47625</xdr:rowOff>
    </xdr:from>
    <xdr:ext cx="212725" cy="106045"/>
    <xdr:pic>
      <xdr:nvPicPr>
        <xdr:cNvPr id="47" name="Picture 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739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199</xdr:row>
      <xdr:rowOff>47625</xdr:rowOff>
    </xdr:from>
    <xdr:ext cx="212725" cy="106045"/>
    <xdr:pic>
      <xdr:nvPicPr>
        <xdr:cNvPr id="48" name="Picture 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758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244</xdr:row>
      <xdr:rowOff>47625</xdr:rowOff>
    </xdr:from>
    <xdr:ext cx="212725" cy="106045"/>
    <xdr:pic>
      <xdr:nvPicPr>
        <xdr:cNvPr id="49" name="Picture 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777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267</xdr:row>
      <xdr:rowOff>47625</xdr:rowOff>
    </xdr:from>
    <xdr:ext cx="212725" cy="106045"/>
    <xdr:pic>
      <xdr:nvPicPr>
        <xdr:cNvPr id="50" name="Picture 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796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357</xdr:row>
      <xdr:rowOff>47625</xdr:rowOff>
    </xdr:from>
    <xdr:ext cx="212725" cy="106045"/>
    <xdr:pic>
      <xdr:nvPicPr>
        <xdr:cNvPr id="51" name="Picture 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815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419</xdr:row>
      <xdr:rowOff>47625</xdr:rowOff>
    </xdr:from>
    <xdr:ext cx="212725" cy="106045"/>
    <xdr:pic>
      <xdr:nvPicPr>
        <xdr:cNvPr id="52" name="Picture 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834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426</xdr:row>
      <xdr:rowOff>47625</xdr:rowOff>
    </xdr:from>
    <xdr:ext cx="212725" cy="106045"/>
    <xdr:pic>
      <xdr:nvPicPr>
        <xdr:cNvPr id="53" name="Picture 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853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434</xdr:row>
      <xdr:rowOff>47625</xdr:rowOff>
    </xdr:from>
    <xdr:ext cx="212725" cy="106045"/>
    <xdr:pic>
      <xdr:nvPicPr>
        <xdr:cNvPr id="54" name="Picture 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872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549</xdr:row>
      <xdr:rowOff>47625</xdr:rowOff>
    </xdr:from>
    <xdr:ext cx="212725" cy="106045"/>
    <xdr:pic>
      <xdr:nvPicPr>
        <xdr:cNvPr id="55" name="Picture 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891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215</xdr:row>
      <xdr:rowOff>47625</xdr:rowOff>
    </xdr:from>
    <xdr:ext cx="212725" cy="106045"/>
    <xdr:pic>
      <xdr:nvPicPr>
        <xdr:cNvPr id="56" name="Picture 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910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370</xdr:row>
      <xdr:rowOff>47625</xdr:rowOff>
    </xdr:from>
    <xdr:ext cx="212725" cy="106045"/>
    <xdr:pic>
      <xdr:nvPicPr>
        <xdr:cNvPr id="57" name="Picture 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929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168</xdr:row>
      <xdr:rowOff>47625</xdr:rowOff>
    </xdr:from>
    <xdr:ext cx="212725" cy="106045"/>
    <xdr:pic>
      <xdr:nvPicPr>
        <xdr:cNvPr id="58" name="Picture 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948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175</xdr:row>
      <xdr:rowOff>47625</xdr:rowOff>
    </xdr:from>
    <xdr:ext cx="212725" cy="106045"/>
    <xdr:pic>
      <xdr:nvPicPr>
        <xdr:cNvPr id="59" name="Picture 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967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263</xdr:row>
      <xdr:rowOff>47625</xdr:rowOff>
    </xdr:from>
    <xdr:ext cx="212725" cy="106045"/>
    <xdr:pic>
      <xdr:nvPicPr>
        <xdr:cNvPr id="60" name="Picture 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986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323</xdr:row>
      <xdr:rowOff>47625</xdr:rowOff>
    </xdr:from>
    <xdr:ext cx="212725" cy="106045"/>
    <xdr:pic>
      <xdr:nvPicPr>
        <xdr:cNvPr id="61" name="Picture 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005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372</xdr:row>
      <xdr:rowOff>47625</xdr:rowOff>
    </xdr:from>
    <xdr:ext cx="212725" cy="106045"/>
    <xdr:pic>
      <xdr:nvPicPr>
        <xdr:cNvPr id="62" name="Picture 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024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567</xdr:row>
      <xdr:rowOff>47625</xdr:rowOff>
    </xdr:from>
    <xdr:ext cx="212725" cy="106045"/>
    <xdr:pic>
      <xdr:nvPicPr>
        <xdr:cNvPr id="63" name="Picture 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043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236</xdr:row>
      <xdr:rowOff>47625</xdr:rowOff>
    </xdr:from>
    <xdr:ext cx="212725" cy="106045"/>
    <xdr:pic>
      <xdr:nvPicPr>
        <xdr:cNvPr id="64" name="Picture 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063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237</xdr:row>
      <xdr:rowOff>47625</xdr:rowOff>
    </xdr:from>
    <xdr:ext cx="212725" cy="106045"/>
    <xdr:pic>
      <xdr:nvPicPr>
        <xdr:cNvPr id="65" name="Picture 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082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272</xdr:row>
      <xdr:rowOff>47625</xdr:rowOff>
    </xdr:from>
    <xdr:ext cx="212725" cy="106045"/>
    <xdr:pic>
      <xdr:nvPicPr>
        <xdr:cNvPr id="66" name="Picture 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101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284</xdr:row>
      <xdr:rowOff>47625</xdr:rowOff>
    </xdr:from>
    <xdr:ext cx="212725" cy="106045"/>
    <xdr:pic>
      <xdr:nvPicPr>
        <xdr:cNvPr id="67" name="Picture 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120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317</xdr:row>
      <xdr:rowOff>47625</xdr:rowOff>
    </xdr:from>
    <xdr:ext cx="212725" cy="106045"/>
    <xdr:pic>
      <xdr:nvPicPr>
        <xdr:cNvPr id="68" name="Picture 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139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349</xdr:row>
      <xdr:rowOff>47625</xdr:rowOff>
    </xdr:from>
    <xdr:ext cx="212725" cy="106045"/>
    <xdr:pic>
      <xdr:nvPicPr>
        <xdr:cNvPr id="69" name="Picture 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158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458</xdr:row>
      <xdr:rowOff>47625</xdr:rowOff>
    </xdr:from>
    <xdr:ext cx="212725" cy="106045"/>
    <xdr:pic>
      <xdr:nvPicPr>
        <xdr:cNvPr id="70" name="Picture 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177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518</xdr:row>
      <xdr:rowOff>47625</xdr:rowOff>
    </xdr:from>
    <xdr:ext cx="212725" cy="106045"/>
    <xdr:pic>
      <xdr:nvPicPr>
        <xdr:cNvPr id="71" name="Picture 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196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311</xdr:row>
      <xdr:rowOff>47625</xdr:rowOff>
    </xdr:from>
    <xdr:ext cx="212725" cy="106045"/>
    <xdr:pic>
      <xdr:nvPicPr>
        <xdr:cNvPr id="72" name="Picture 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215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324</xdr:row>
      <xdr:rowOff>47625</xdr:rowOff>
    </xdr:from>
    <xdr:ext cx="212725" cy="106045"/>
    <xdr:pic>
      <xdr:nvPicPr>
        <xdr:cNvPr id="73" name="Picture 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234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377</xdr:row>
      <xdr:rowOff>47625</xdr:rowOff>
    </xdr:from>
    <xdr:ext cx="212725" cy="106045"/>
    <xdr:pic>
      <xdr:nvPicPr>
        <xdr:cNvPr id="74" name="Picture 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253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447</xdr:row>
      <xdr:rowOff>47625</xdr:rowOff>
    </xdr:from>
    <xdr:ext cx="212725" cy="106045"/>
    <xdr:pic>
      <xdr:nvPicPr>
        <xdr:cNvPr id="75" name="Picture 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272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587</xdr:row>
      <xdr:rowOff>47625</xdr:rowOff>
    </xdr:from>
    <xdr:ext cx="212725" cy="106045"/>
    <xdr:pic>
      <xdr:nvPicPr>
        <xdr:cNvPr id="76" name="Picture 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291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401</xdr:row>
      <xdr:rowOff>47625</xdr:rowOff>
    </xdr:from>
    <xdr:ext cx="212725" cy="106045"/>
    <xdr:pic>
      <xdr:nvPicPr>
        <xdr:cNvPr id="77" name="Picture 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310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409</xdr:row>
      <xdr:rowOff>47625</xdr:rowOff>
    </xdr:from>
    <xdr:ext cx="212725" cy="106045"/>
    <xdr:pic>
      <xdr:nvPicPr>
        <xdr:cNvPr id="78" name="Picture 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329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469</xdr:row>
      <xdr:rowOff>47625</xdr:rowOff>
    </xdr:from>
    <xdr:ext cx="212725" cy="106045"/>
    <xdr:pic>
      <xdr:nvPicPr>
        <xdr:cNvPr id="79" name="Picture 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348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350</xdr:row>
      <xdr:rowOff>47625</xdr:rowOff>
    </xdr:from>
    <xdr:ext cx="212725" cy="106045"/>
    <xdr:pic>
      <xdr:nvPicPr>
        <xdr:cNvPr id="80" name="Picture 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367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380</xdr:row>
      <xdr:rowOff>47625</xdr:rowOff>
    </xdr:from>
    <xdr:ext cx="212725" cy="106045"/>
    <xdr:pic>
      <xdr:nvPicPr>
        <xdr:cNvPr id="81" name="Picture 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386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486</xdr:row>
      <xdr:rowOff>47625</xdr:rowOff>
    </xdr:from>
    <xdr:ext cx="212725" cy="106045"/>
    <xdr:pic>
      <xdr:nvPicPr>
        <xdr:cNvPr id="82" name="Picture 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405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561</xdr:row>
      <xdr:rowOff>47625</xdr:rowOff>
    </xdr:from>
    <xdr:ext cx="212725" cy="106045"/>
    <xdr:pic>
      <xdr:nvPicPr>
        <xdr:cNvPr id="83" name="Picture 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424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687</xdr:row>
      <xdr:rowOff>47625</xdr:rowOff>
    </xdr:from>
    <xdr:ext cx="212725" cy="106045"/>
    <xdr:pic>
      <xdr:nvPicPr>
        <xdr:cNvPr id="84" name="Picture 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444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692</xdr:row>
      <xdr:rowOff>47625</xdr:rowOff>
    </xdr:from>
    <xdr:ext cx="212725" cy="106045"/>
    <xdr:pic>
      <xdr:nvPicPr>
        <xdr:cNvPr id="85" name="Picture 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463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470</xdr:row>
      <xdr:rowOff>47625</xdr:rowOff>
    </xdr:from>
    <xdr:ext cx="212725" cy="106045"/>
    <xdr:pic>
      <xdr:nvPicPr>
        <xdr:cNvPr id="86" name="Picture 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482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608</xdr:row>
      <xdr:rowOff>47625</xdr:rowOff>
    </xdr:from>
    <xdr:ext cx="212725" cy="106045"/>
    <xdr:pic>
      <xdr:nvPicPr>
        <xdr:cNvPr id="87" name="Picture 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501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622</xdr:row>
      <xdr:rowOff>47625</xdr:rowOff>
    </xdr:from>
    <xdr:ext cx="212725" cy="106045"/>
    <xdr:pic>
      <xdr:nvPicPr>
        <xdr:cNvPr id="88" name="Picture 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520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453</xdr:row>
      <xdr:rowOff>47625</xdr:rowOff>
    </xdr:from>
    <xdr:ext cx="212725" cy="106045"/>
    <xdr:pic>
      <xdr:nvPicPr>
        <xdr:cNvPr id="89" name="Picture 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539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385</xdr:row>
      <xdr:rowOff>47625</xdr:rowOff>
    </xdr:from>
    <xdr:ext cx="212725" cy="106045"/>
    <xdr:pic>
      <xdr:nvPicPr>
        <xdr:cNvPr id="90" name="Picture 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558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530</xdr:row>
      <xdr:rowOff>47625</xdr:rowOff>
    </xdr:from>
    <xdr:ext cx="212725" cy="106045"/>
    <xdr:pic>
      <xdr:nvPicPr>
        <xdr:cNvPr id="91" name="Picture 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577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633</xdr:row>
      <xdr:rowOff>47625</xdr:rowOff>
    </xdr:from>
    <xdr:ext cx="212725" cy="106045"/>
    <xdr:pic>
      <xdr:nvPicPr>
        <xdr:cNvPr id="92" name="Picture 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596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733</xdr:row>
      <xdr:rowOff>47625</xdr:rowOff>
    </xdr:from>
    <xdr:ext cx="212725" cy="106045"/>
    <xdr:pic>
      <xdr:nvPicPr>
        <xdr:cNvPr id="93" name="Picture 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615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665</xdr:row>
      <xdr:rowOff>47625</xdr:rowOff>
    </xdr:from>
    <xdr:ext cx="212725" cy="106045"/>
    <xdr:pic>
      <xdr:nvPicPr>
        <xdr:cNvPr id="94" name="Picture 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634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472</xdr:row>
      <xdr:rowOff>47625</xdr:rowOff>
    </xdr:from>
    <xdr:ext cx="212725" cy="106045"/>
    <xdr:pic>
      <xdr:nvPicPr>
        <xdr:cNvPr id="95" name="Picture 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653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621</xdr:row>
      <xdr:rowOff>47625</xdr:rowOff>
    </xdr:from>
    <xdr:ext cx="212725" cy="106045"/>
    <xdr:pic>
      <xdr:nvPicPr>
        <xdr:cNvPr id="96" name="Picture 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672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638</xdr:row>
      <xdr:rowOff>47625</xdr:rowOff>
    </xdr:from>
    <xdr:ext cx="212725" cy="106045"/>
    <xdr:pic>
      <xdr:nvPicPr>
        <xdr:cNvPr id="97" name="Picture 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691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557</xdr:row>
      <xdr:rowOff>47625</xdr:rowOff>
    </xdr:from>
    <xdr:ext cx="212725" cy="106045"/>
    <xdr:pic>
      <xdr:nvPicPr>
        <xdr:cNvPr id="98" name="Picture 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710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584</xdr:row>
      <xdr:rowOff>47625</xdr:rowOff>
    </xdr:from>
    <xdr:ext cx="212725" cy="106045"/>
    <xdr:pic>
      <xdr:nvPicPr>
        <xdr:cNvPr id="99" name="Picture 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729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599</xdr:row>
      <xdr:rowOff>47625</xdr:rowOff>
    </xdr:from>
    <xdr:ext cx="212725" cy="106045"/>
    <xdr:pic>
      <xdr:nvPicPr>
        <xdr:cNvPr id="100" name="Picture 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748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651</xdr:row>
      <xdr:rowOff>47625</xdr:rowOff>
    </xdr:from>
    <xdr:ext cx="212725" cy="106045"/>
    <xdr:pic>
      <xdr:nvPicPr>
        <xdr:cNvPr id="101" name="Picture 1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767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745</xdr:row>
      <xdr:rowOff>47625</xdr:rowOff>
    </xdr:from>
    <xdr:ext cx="212725" cy="106045"/>
    <xdr:pic>
      <xdr:nvPicPr>
        <xdr:cNvPr id="102" name="Picture 1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786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624</xdr:row>
      <xdr:rowOff>47625</xdr:rowOff>
    </xdr:from>
    <xdr:ext cx="212725" cy="106045"/>
    <xdr:pic>
      <xdr:nvPicPr>
        <xdr:cNvPr id="103" name="Picture 1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805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601</xdr:row>
      <xdr:rowOff>47625</xdr:rowOff>
    </xdr:from>
    <xdr:ext cx="212725" cy="106045"/>
    <xdr:pic>
      <xdr:nvPicPr>
        <xdr:cNvPr id="104" name="Picture 1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825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619</xdr:row>
      <xdr:rowOff>47625</xdr:rowOff>
    </xdr:from>
    <xdr:ext cx="212725" cy="106045"/>
    <xdr:pic>
      <xdr:nvPicPr>
        <xdr:cNvPr id="105" name="Picture 1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844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602</xdr:row>
      <xdr:rowOff>47625</xdr:rowOff>
    </xdr:from>
    <xdr:ext cx="212725" cy="106045"/>
    <xdr:pic>
      <xdr:nvPicPr>
        <xdr:cNvPr id="106" name="Picture 1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863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629</xdr:row>
      <xdr:rowOff>47625</xdr:rowOff>
    </xdr:from>
    <xdr:ext cx="212725" cy="106045"/>
    <xdr:pic>
      <xdr:nvPicPr>
        <xdr:cNvPr id="107" name="Picture 1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882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726</xdr:row>
      <xdr:rowOff>47625</xdr:rowOff>
    </xdr:from>
    <xdr:ext cx="212725" cy="106045"/>
    <xdr:pic>
      <xdr:nvPicPr>
        <xdr:cNvPr id="108" name="Picture 1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901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738</xdr:row>
      <xdr:rowOff>47625</xdr:rowOff>
    </xdr:from>
    <xdr:ext cx="212725" cy="106045"/>
    <xdr:pic>
      <xdr:nvPicPr>
        <xdr:cNvPr id="109" name="Picture 1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920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579</xdr:row>
      <xdr:rowOff>47625</xdr:rowOff>
    </xdr:from>
    <xdr:ext cx="212725" cy="106045"/>
    <xdr:pic>
      <xdr:nvPicPr>
        <xdr:cNvPr id="110" name="Picture 1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939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655</xdr:row>
      <xdr:rowOff>47625</xdr:rowOff>
    </xdr:from>
    <xdr:ext cx="212725" cy="106045"/>
    <xdr:pic>
      <xdr:nvPicPr>
        <xdr:cNvPr id="111" name="Picture 1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958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680</xdr:row>
      <xdr:rowOff>47625</xdr:rowOff>
    </xdr:from>
    <xdr:ext cx="212725" cy="106045"/>
    <xdr:pic>
      <xdr:nvPicPr>
        <xdr:cNvPr id="112" name="Picture 1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977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671</xdr:row>
      <xdr:rowOff>47625</xdr:rowOff>
    </xdr:from>
    <xdr:ext cx="212725" cy="106045"/>
    <xdr:pic>
      <xdr:nvPicPr>
        <xdr:cNvPr id="113" name="Picture 1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996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739</xdr:row>
      <xdr:rowOff>47625</xdr:rowOff>
    </xdr:from>
    <xdr:ext cx="212725" cy="106045"/>
    <xdr:pic>
      <xdr:nvPicPr>
        <xdr:cNvPr id="114" name="Picture 1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015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707</xdr:row>
      <xdr:rowOff>47625</xdr:rowOff>
    </xdr:from>
    <xdr:ext cx="212725" cy="106045"/>
    <xdr:pic>
      <xdr:nvPicPr>
        <xdr:cNvPr id="115" name="Picture 1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034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722</xdr:row>
      <xdr:rowOff>47625</xdr:rowOff>
    </xdr:from>
    <xdr:ext cx="212725" cy="106045"/>
    <xdr:pic>
      <xdr:nvPicPr>
        <xdr:cNvPr id="116" name="Picture 1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053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729</xdr:row>
      <xdr:rowOff>47625</xdr:rowOff>
    </xdr:from>
    <xdr:ext cx="212725" cy="106045"/>
    <xdr:pic>
      <xdr:nvPicPr>
        <xdr:cNvPr id="117" name="Picture 1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072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744</xdr:row>
      <xdr:rowOff>47625</xdr:rowOff>
    </xdr:from>
    <xdr:ext cx="212725" cy="106045"/>
    <xdr:pic>
      <xdr:nvPicPr>
        <xdr:cNvPr id="118" name="Picture 1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091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702</xdr:row>
      <xdr:rowOff>47625</xdr:rowOff>
    </xdr:from>
    <xdr:ext cx="212725" cy="106045"/>
    <xdr:pic>
      <xdr:nvPicPr>
        <xdr:cNvPr id="119" name="Picture 1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110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751</xdr:row>
      <xdr:rowOff>47625</xdr:rowOff>
    </xdr:from>
    <xdr:ext cx="212725" cy="106045"/>
    <xdr:pic>
      <xdr:nvPicPr>
        <xdr:cNvPr id="120" name="Picture 1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129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605</xdr:row>
      <xdr:rowOff>47625</xdr:rowOff>
    </xdr:from>
    <xdr:ext cx="212725" cy="106045"/>
    <xdr:pic>
      <xdr:nvPicPr>
        <xdr:cNvPr id="121" name="Picture 1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148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769</xdr:row>
      <xdr:rowOff>47625</xdr:rowOff>
    </xdr:from>
    <xdr:ext cx="212725" cy="106045"/>
    <xdr:pic>
      <xdr:nvPicPr>
        <xdr:cNvPr id="122" name="Picture 1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167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759</xdr:row>
      <xdr:rowOff>47625</xdr:rowOff>
    </xdr:from>
    <xdr:ext cx="212725" cy="106045"/>
    <xdr:pic>
      <xdr:nvPicPr>
        <xdr:cNvPr id="123" name="Picture 1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186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755</xdr:row>
      <xdr:rowOff>47625</xdr:rowOff>
    </xdr:from>
    <xdr:ext cx="212725" cy="106045"/>
    <xdr:pic>
      <xdr:nvPicPr>
        <xdr:cNvPr id="124" name="Picture 1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206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770</xdr:row>
      <xdr:rowOff>47625</xdr:rowOff>
    </xdr:from>
    <xdr:ext cx="212725" cy="106045"/>
    <xdr:pic>
      <xdr:nvPicPr>
        <xdr:cNvPr id="125" name="Picture 1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225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768</xdr:row>
      <xdr:rowOff>47625</xdr:rowOff>
    </xdr:from>
    <xdr:ext cx="212725" cy="106045"/>
    <xdr:pic>
      <xdr:nvPicPr>
        <xdr:cNvPr id="126" name="Picture 1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244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788</xdr:row>
      <xdr:rowOff>47625</xdr:rowOff>
    </xdr:from>
    <xdr:ext cx="212725" cy="106045"/>
    <xdr:pic>
      <xdr:nvPicPr>
        <xdr:cNvPr id="127" name="Picture 1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263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70</xdr:row>
      <xdr:rowOff>47625</xdr:rowOff>
    </xdr:from>
    <xdr:ext cx="212725" cy="106045"/>
    <xdr:pic>
      <xdr:nvPicPr>
        <xdr:cNvPr id="128" name="Picture 1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282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</xdr:row>
      <xdr:rowOff>47625</xdr:rowOff>
    </xdr:from>
    <xdr:ext cx="212725" cy="106045"/>
    <xdr:pic>
      <xdr:nvPicPr>
        <xdr:cNvPr id="129" name="Picture 1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301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64</xdr:row>
      <xdr:rowOff>47625</xdr:rowOff>
    </xdr:from>
    <xdr:ext cx="212725" cy="106045"/>
    <xdr:pic>
      <xdr:nvPicPr>
        <xdr:cNvPr id="130" name="Picture 1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320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286</xdr:row>
      <xdr:rowOff>47625</xdr:rowOff>
    </xdr:from>
    <xdr:ext cx="212725" cy="106045"/>
    <xdr:pic>
      <xdr:nvPicPr>
        <xdr:cNvPr id="131" name="Picture 1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339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94</xdr:row>
      <xdr:rowOff>47625</xdr:rowOff>
    </xdr:from>
    <xdr:ext cx="212725" cy="106045"/>
    <xdr:pic>
      <xdr:nvPicPr>
        <xdr:cNvPr id="132" name="Picture 1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358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133</xdr:row>
      <xdr:rowOff>47625</xdr:rowOff>
    </xdr:from>
    <xdr:ext cx="212725" cy="106045"/>
    <xdr:pic>
      <xdr:nvPicPr>
        <xdr:cNvPr id="133" name="Picture 1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377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143</xdr:row>
      <xdr:rowOff>47625</xdr:rowOff>
    </xdr:from>
    <xdr:ext cx="212725" cy="106045"/>
    <xdr:pic>
      <xdr:nvPicPr>
        <xdr:cNvPr id="134" name="Picture 1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396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240</xdr:row>
      <xdr:rowOff>47625</xdr:rowOff>
    </xdr:from>
    <xdr:ext cx="212725" cy="106045"/>
    <xdr:pic>
      <xdr:nvPicPr>
        <xdr:cNvPr id="135" name="Picture 1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415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89</xdr:row>
      <xdr:rowOff>47625</xdr:rowOff>
    </xdr:from>
    <xdr:ext cx="212725" cy="106045"/>
    <xdr:pic>
      <xdr:nvPicPr>
        <xdr:cNvPr id="136" name="Picture 1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434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116</xdr:row>
      <xdr:rowOff>47625</xdr:rowOff>
    </xdr:from>
    <xdr:ext cx="212725" cy="106045"/>
    <xdr:pic>
      <xdr:nvPicPr>
        <xdr:cNvPr id="137" name="Picture 1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453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146</xdr:row>
      <xdr:rowOff>47625</xdr:rowOff>
    </xdr:from>
    <xdr:ext cx="212725" cy="106045"/>
    <xdr:pic>
      <xdr:nvPicPr>
        <xdr:cNvPr id="138" name="Picture 1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472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172</xdr:row>
      <xdr:rowOff>47625</xdr:rowOff>
    </xdr:from>
    <xdr:ext cx="212725" cy="106045"/>
    <xdr:pic>
      <xdr:nvPicPr>
        <xdr:cNvPr id="139" name="Picture 1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491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248</xdr:row>
      <xdr:rowOff>47625</xdr:rowOff>
    </xdr:from>
    <xdr:ext cx="212725" cy="106045"/>
    <xdr:pic>
      <xdr:nvPicPr>
        <xdr:cNvPr id="140" name="Picture 1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510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112</xdr:row>
      <xdr:rowOff>47625</xdr:rowOff>
    </xdr:from>
    <xdr:ext cx="212725" cy="106045"/>
    <xdr:pic>
      <xdr:nvPicPr>
        <xdr:cNvPr id="141" name="Picture 1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529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249</xdr:row>
      <xdr:rowOff>47625</xdr:rowOff>
    </xdr:from>
    <xdr:ext cx="212725" cy="106045"/>
    <xdr:pic>
      <xdr:nvPicPr>
        <xdr:cNvPr id="142" name="Picture 1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548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234</xdr:row>
      <xdr:rowOff>47625</xdr:rowOff>
    </xdr:from>
    <xdr:ext cx="212725" cy="106045"/>
    <xdr:pic>
      <xdr:nvPicPr>
        <xdr:cNvPr id="143" name="Picture 1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567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387</xdr:row>
      <xdr:rowOff>47625</xdr:rowOff>
    </xdr:from>
    <xdr:ext cx="212725" cy="106045"/>
    <xdr:pic>
      <xdr:nvPicPr>
        <xdr:cNvPr id="144" name="Picture 1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587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57</xdr:row>
      <xdr:rowOff>47625</xdr:rowOff>
    </xdr:from>
    <xdr:ext cx="212725" cy="106045"/>
    <xdr:pic>
      <xdr:nvPicPr>
        <xdr:cNvPr id="145" name="Picture 1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606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343</xdr:row>
      <xdr:rowOff>47625</xdr:rowOff>
    </xdr:from>
    <xdr:ext cx="212725" cy="106045"/>
    <xdr:pic>
      <xdr:nvPicPr>
        <xdr:cNvPr id="146" name="Picture 1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625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115</xdr:row>
      <xdr:rowOff>47625</xdr:rowOff>
    </xdr:from>
    <xdr:ext cx="212725" cy="106045"/>
    <xdr:pic>
      <xdr:nvPicPr>
        <xdr:cNvPr id="147" name="Picture 1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644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320</xdr:row>
      <xdr:rowOff>47625</xdr:rowOff>
    </xdr:from>
    <xdr:ext cx="212725" cy="106045"/>
    <xdr:pic>
      <xdr:nvPicPr>
        <xdr:cNvPr id="148" name="Picture 1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663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245</xdr:row>
      <xdr:rowOff>47625</xdr:rowOff>
    </xdr:from>
    <xdr:ext cx="212725" cy="106045"/>
    <xdr:pic>
      <xdr:nvPicPr>
        <xdr:cNvPr id="149" name="Picture 1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682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289</xdr:row>
      <xdr:rowOff>47625</xdr:rowOff>
    </xdr:from>
    <xdr:ext cx="212725" cy="106045"/>
    <xdr:pic>
      <xdr:nvPicPr>
        <xdr:cNvPr id="150" name="Picture 1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701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344</xdr:row>
      <xdr:rowOff>47625</xdr:rowOff>
    </xdr:from>
    <xdr:ext cx="212725" cy="106045"/>
    <xdr:pic>
      <xdr:nvPicPr>
        <xdr:cNvPr id="151" name="Picture 1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720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407</xdr:row>
      <xdr:rowOff>47625</xdr:rowOff>
    </xdr:from>
    <xdr:ext cx="212725" cy="106045"/>
    <xdr:pic>
      <xdr:nvPicPr>
        <xdr:cNvPr id="152" name="Picture 1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739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414</xdr:row>
      <xdr:rowOff>47625</xdr:rowOff>
    </xdr:from>
    <xdr:ext cx="212725" cy="106045"/>
    <xdr:pic>
      <xdr:nvPicPr>
        <xdr:cNvPr id="153" name="Picture 1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758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291</xdr:row>
      <xdr:rowOff>47625</xdr:rowOff>
    </xdr:from>
    <xdr:ext cx="212725" cy="106045"/>
    <xdr:pic>
      <xdr:nvPicPr>
        <xdr:cNvPr id="154" name="Picture 1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777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346</xdr:row>
      <xdr:rowOff>47625</xdr:rowOff>
    </xdr:from>
    <xdr:ext cx="212725" cy="106045"/>
    <xdr:pic>
      <xdr:nvPicPr>
        <xdr:cNvPr id="155" name="Picture 1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796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398</xdr:row>
      <xdr:rowOff>47625</xdr:rowOff>
    </xdr:from>
    <xdr:ext cx="212725" cy="106045"/>
    <xdr:pic>
      <xdr:nvPicPr>
        <xdr:cNvPr id="156" name="Picture 1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815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676</xdr:row>
      <xdr:rowOff>47625</xdr:rowOff>
    </xdr:from>
    <xdr:ext cx="212725" cy="106045"/>
    <xdr:pic>
      <xdr:nvPicPr>
        <xdr:cNvPr id="157" name="Picture 1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834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225</xdr:row>
      <xdr:rowOff>47625</xdr:rowOff>
    </xdr:from>
    <xdr:ext cx="212725" cy="106045"/>
    <xdr:pic>
      <xdr:nvPicPr>
        <xdr:cNvPr id="158" name="Picture 1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853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271</xdr:row>
      <xdr:rowOff>47625</xdr:rowOff>
    </xdr:from>
    <xdr:ext cx="212725" cy="106045"/>
    <xdr:pic>
      <xdr:nvPicPr>
        <xdr:cNvPr id="159" name="Picture 1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872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283</xdr:row>
      <xdr:rowOff>47625</xdr:rowOff>
    </xdr:from>
    <xdr:ext cx="212725" cy="106045"/>
    <xdr:pic>
      <xdr:nvPicPr>
        <xdr:cNvPr id="160" name="Picture 1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891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337</xdr:row>
      <xdr:rowOff>47625</xdr:rowOff>
    </xdr:from>
    <xdr:ext cx="212725" cy="106045"/>
    <xdr:pic>
      <xdr:nvPicPr>
        <xdr:cNvPr id="161" name="Picture 1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910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338</xdr:row>
      <xdr:rowOff>47625</xdr:rowOff>
    </xdr:from>
    <xdr:ext cx="212725" cy="106045"/>
    <xdr:pic>
      <xdr:nvPicPr>
        <xdr:cNvPr id="162" name="Picture 1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929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373</xdr:row>
      <xdr:rowOff>47625</xdr:rowOff>
    </xdr:from>
    <xdr:ext cx="212725" cy="106045"/>
    <xdr:pic>
      <xdr:nvPicPr>
        <xdr:cNvPr id="163" name="Picture 1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948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374</xdr:row>
      <xdr:rowOff>47625</xdr:rowOff>
    </xdr:from>
    <xdr:ext cx="212725" cy="106045"/>
    <xdr:pic>
      <xdr:nvPicPr>
        <xdr:cNvPr id="164" name="Picture 1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968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365</xdr:row>
      <xdr:rowOff>47625</xdr:rowOff>
    </xdr:from>
    <xdr:ext cx="212725" cy="106045"/>
    <xdr:pic>
      <xdr:nvPicPr>
        <xdr:cNvPr id="165" name="Picture 1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987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247</xdr:row>
      <xdr:rowOff>47625</xdr:rowOff>
    </xdr:from>
    <xdr:ext cx="212725" cy="106045"/>
    <xdr:pic>
      <xdr:nvPicPr>
        <xdr:cNvPr id="166" name="Picture 1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006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383</xdr:row>
      <xdr:rowOff>47625</xdr:rowOff>
    </xdr:from>
    <xdr:ext cx="212725" cy="106045"/>
    <xdr:pic>
      <xdr:nvPicPr>
        <xdr:cNvPr id="167" name="Picture 1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025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467</xdr:row>
      <xdr:rowOff>47625</xdr:rowOff>
    </xdr:from>
    <xdr:ext cx="212725" cy="106045"/>
    <xdr:pic>
      <xdr:nvPicPr>
        <xdr:cNvPr id="168" name="Picture 1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044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488</xdr:row>
      <xdr:rowOff>47625</xdr:rowOff>
    </xdr:from>
    <xdr:ext cx="212725" cy="106045"/>
    <xdr:pic>
      <xdr:nvPicPr>
        <xdr:cNvPr id="169" name="Picture 1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063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758</xdr:row>
      <xdr:rowOff>47625</xdr:rowOff>
    </xdr:from>
    <xdr:ext cx="212725" cy="106045"/>
    <xdr:pic>
      <xdr:nvPicPr>
        <xdr:cNvPr id="170" name="Picture 1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082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577</xdr:row>
      <xdr:rowOff>47625</xdr:rowOff>
    </xdr:from>
    <xdr:ext cx="212725" cy="106045"/>
    <xdr:pic>
      <xdr:nvPicPr>
        <xdr:cNvPr id="171" name="Picture 1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101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431</xdr:row>
      <xdr:rowOff>47625</xdr:rowOff>
    </xdr:from>
    <xdr:ext cx="212725" cy="106045"/>
    <xdr:pic>
      <xdr:nvPicPr>
        <xdr:cNvPr id="172" name="Picture 1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120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485</xdr:row>
      <xdr:rowOff>47625</xdr:rowOff>
    </xdr:from>
    <xdr:ext cx="212725" cy="106045"/>
    <xdr:pic>
      <xdr:nvPicPr>
        <xdr:cNvPr id="173" name="Picture 1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139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489</xdr:row>
      <xdr:rowOff>47625</xdr:rowOff>
    </xdr:from>
    <xdr:ext cx="212725" cy="106045"/>
    <xdr:pic>
      <xdr:nvPicPr>
        <xdr:cNvPr id="174" name="Picture 1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158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498</xdr:row>
      <xdr:rowOff>47625</xdr:rowOff>
    </xdr:from>
    <xdr:ext cx="212725" cy="106045"/>
    <xdr:pic>
      <xdr:nvPicPr>
        <xdr:cNvPr id="175" name="Picture 1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177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644</xdr:row>
      <xdr:rowOff>47625</xdr:rowOff>
    </xdr:from>
    <xdr:ext cx="212725" cy="106045"/>
    <xdr:pic>
      <xdr:nvPicPr>
        <xdr:cNvPr id="176" name="Picture 1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196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798</xdr:row>
      <xdr:rowOff>47625</xdr:rowOff>
    </xdr:from>
    <xdr:ext cx="212725" cy="106045"/>
    <xdr:pic>
      <xdr:nvPicPr>
        <xdr:cNvPr id="177" name="Picture 1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215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594</xdr:row>
      <xdr:rowOff>47625</xdr:rowOff>
    </xdr:from>
    <xdr:ext cx="212725" cy="106045"/>
    <xdr:pic>
      <xdr:nvPicPr>
        <xdr:cNvPr id="178" name="Picture 1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234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613</xdr:row>
      <xdr:rowOff>47625</xdr:rowOff>
    </xdr:from>
    <xdr:ext cx="212725" cy="106045"/>
    <xdr:pic>
      <xdr:nvPicPr>
        <xdr:cNvPr id="179" name="Picture 1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253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294</xdr:row>
      <xdr:rowOff>47625</xdr:rowOff>
    </xdr:from>
    <xdr:ext cx="212725" cy="106045"/>
    <xdr:pic>
      <xdr:nvPicPr>
        <xdr:cNvPr id="180" name="Picture 1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272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412</xdr:row>
      <xdr:rowOff>47625</xdr:rowOff>
    </xdr:from>
    <xdr:ext cx="212725" cy="106045"/>
    <xdr:pic>
      <xdr:nvPicPr>
        <xdr:cNvPr id="181" name="Picture 1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291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471</xdr:row>
      <xdr:rowOff>47625</xdr:rowOff>
    </xdr:from>
    <xdr:ext cx="212725" cy="106045"/>
    <xdr:pic>
      <xdr:nvPicPr>
        <xdr:cNvPr id="182" name="Picture 1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310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550</xdr:row>
      <xdr:rowOff>47625</xdr:rowOff>
    </xdr:from>
    <xdr:ext cx="212725" cy="106045"/>
    <xdr:pic>
      <xdr:nvPicPr>
        <xdr:cNvPr id="183" name="Picture 1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329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551</xdr:row>
      <xdr:rowOff>47625</xdr:rowOff>
    </xdr:from>
    <xdr:ext cx="212725" cy="106045"/>
    <xdr:pic>
      <xdr:nvPicPr>
        <xdr:cNvPr id="184" name="Picture 1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349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578</xdr:row>
      <xdr:rowOff>47625</xdr:rowOff>
    </xdr:from>
    <xdr:ext cx="212725" cy="106045"/>
    <xdr:pic>
      <xdr:nvPicPr>
        <xdr:cNvPr id="185" name="Picture 1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368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501</xdr:row>
      <xdr:rowOff>47625</xdr:rowOff>
    </xdr:from>
    <xdr:ext cx="212725" cy="106045"/>
    <xdr:pic>
      <xdr:nvPicPr>
        <xdr:cNvPr id="186" name="Picture 1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387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581</xdr:row>
      <xdr:rowOff>47625</xdr:rowOff>
    </xdr:from>
    <xdr:ext cx="212725" cy="106045"/>
    <xdr:pic>
      <xdr:nvPicPr>
        <xdr:cNvPr id="187" name="Picture 1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406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664</xdr:row>
      <xdr:rowOff>47625</xdr:rowOff>
    </xdr:from>
    <xdr:ext cx="212725" cy="106045"/>
    <xdr:pic>
      <xdr:nvPicPr>
        <xdr:cNvPr id="188" name="Picture 1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425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703</xdr:row>
      <xdr:rowOff>47625</xdr:rowOff>
    </xdr:from>
    <xdr:ext cx="212725" cy="106045"/>
    <xdr:pic>
      <xdr:nvPicPr>
        <xdr:cNvPr id="189" name="Picture 1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444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590</xdr:row>
      <xdr:rowOff>47625</xdr:rowOff>
    </xdr:from>
    <xdr:ext cx="212725" cy="106045"/>
    <xdr:pic>
      <xdr:nvPicPr>
        <xdr:cNvPr id="190" name="Picture 1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463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438</xdr:row>
      <xdr:rowOff>47625</xdr:rowOff>
    </xdr:from>
    <xdr:ext cx="212725" cy="106045"/>
    <xdr:pic>
      <xdr:nvPicPr>
        <xdr:cNvPr id="191" name="Picture 1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482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473</xdr:row>
      <xdr:rowOff>47625</xdr:rowOff>
    </xdr:from>
    <xdr:ext cx="212725" cy="106045"/>
    <xdr:pic>
      <xdr:nvPicPr>
        <xdr:cNvPr id="192" name="Picture 1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501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553</xdr:row>
      <xdr:rowOff>47625</xdr:rowOff>
    </xdr:from>
    <xdr:ext cx="212725" cy="106045"/>
    <xdr:pic>
      <xdr:nvPicPr>
        <xdr:cNvPr id="193" name="Picture 1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520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598</xdr:row>
      <xdr:rowOff>47625</xdr:rowOff>
    </xdr:from>
    <xdr:ext cx="212725" cy="106045"/>
    <xdr:pic>
      <xdr:nvPicPr>
        <xdr:cNvPr id="194" name="Picture 1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539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639</xdr:row>
      <xdr:rowOff>47625</xdr:rowOff>
    </xdr:from>
    <xdr:ext cx="212725" cy="106045"/>
    <xdr:pic>
      <xdr:nvPicPr>
        <xdr:cNvPr id="195" name="Picture 1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558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618</xdr:row>
      <xdr:rowOff>47625</xdr:rowOff>
    </xdr:from>
    <xdr:ext cx="212725" cy="106045"/>
    <xdr:pic>
      <xdr:nvPicPr>
        <xdr:cNvPr id="196" name="Picture 1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577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652</xdr:row>
      <xdr:rowOff>47625</xdr:rowOff>
    </xdr:from>
    <xdr:ext cx="212725" cy="106045"/>
    <xdr:pic>
      <xdr:nvPicPr>
        <xdr:cNvPr id="197" name="Picture 1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596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697</xdr:row>
      <xdr:rowOff>47625</xdr:rowOff>
    </xdr:from>
    <xdr:ext cx="212725" cy="106045"/>
    <xdr:pic>
      <xdr:nvPicPr>
        <xdr:cNvPr id="198" name="Picture 1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615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754</xdr:row>
      <xdr:rowOff>47625</xdr:rowOff>
    </xdr:from>
    <xdr:ext cx="212725" cy="106045"/>
    <xdr:pic>
      <xdr:nvPicPr>
        <xdr:cNvPr id="199" name="Picture 1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634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439</xdr:row>
      <xdr:rowOff>47625</xdr:rowOff>
    </xdr:from>
    <xdr:ext cx="212725" cy="106045"/>
    <xdr:pic>
      <xdr:nvPicPr>
        <xdr:cNvPr id="200" name="Picture 1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653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614</xdr:row>
      <xdr:rowOff>47625</xdr:rowOff>
    </xdr:from>
    <xdr:ext cx="212725" cy="106045"/>
    <xdr:pic>
      <xdr:nvPicPr>
        <xdr:cNvPr id="201" name="Picture 2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672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670</xdr:row>
      <xdr:rowOff>47625</xdr:rowOff>
    </xdr:from>
    <xdr:ext cx="212725" cy="106045"/>
    <xdr:pic>
      <xdr:nvPicPr>
        <xdr:cNvPr id="202" name="Picture 2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691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661</xdr:row>
      <xdr:rowOff>47625</xdr:rowOff>
    </xdr:from>
    <xdr:ext cx="212725" cy="106045"/>
    <xdr:pic>
      <xdr:nvPicPr>
        <xdr:cNvPr id="203" name="Picture 2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710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782</xdr:row>
      <xdr:rowOff>47625</xdr:rowOff>
    </xdr:from>
    <xdr:ext cx="212725" cy="106045"/>
    <xdr:pic>
      <xdr:nvPicPr>
        <xdr:cNvPr id="204" name="Picture 2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730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689</xdr:row>
      <xdr:rowOff>47625</xdr:rowOff>
    </xdr:from>
    <xdr:ext cx="212725" cy="106045"/>
    <xdr:pic>
      <xdr:nvPicPr>
        <xdr:cNvPr id="205" name="Picture 2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749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642</xdr:row>
      <xdr:rowOff>47625</xdr:rowOff>
    </xdr:from>
    <xdr:ext cx="212725" cy="106045"/>
    <xdr:pic>
      <xdr:nvPicPr>
        <xdr:cNvPr id="206" name="Picture 2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768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672</xdr:row>
      <xdr:rowOff>47625</xdr:rowOff>
    </xdr:from>
    <xdr:ext cx="212725" cy="106045"/>
    <xdr:pic>
      <xdr:nvPicPr>
        <xdr:cNvPr id="207" name="Picture 2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787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685</xdr:row>
      <xdr:rowOff>47625</xdr:rowOff>
    </xdr:from>
    <xdr:ext cx="212725" cy="106045"/>
    <xdr:pic>
      <xdr:nvPicPr>
        <xdr:cNvPr id="208" name="Picture 2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806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663</xdr:row>
      <xdr:rowOff>47625</xdr:rowOff>
    </xdr:from>
    <xdr:ext cx="212725" cy="106045"/>
    <xdr:pic>
      <xdr:nvPicPr>
        <xdr:cNvPr id="209" name="Picture 2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825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667</xdr:row>
      <xdr:rowOff>47625</xdr:rowOff>
    </xdr:from>
    <xdr:ext cx="212725" cy="106045"/>
    <xdr:pic>
      <xdr:nvPicPr>
        <xdr:cNvPr id="210" name="Picture 2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844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715</xdr:row>
      <xdr:rowOff>47625</xdr:rowOff>
    </xdr:from>
    <xdr:ext cx="212725" cy="106045"/>
    <xdr:pic>
      <xdr:nvPicPr>
        <xdr:cNvPr id="211" name="Picture 2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863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750</xdr:row>
      <xdr:rowOff>47625</xdr:rowOff>
    </xdr:from>
    <xdr:ext cx="212725" cy="106045"/>
    <xdr:pic>
      <xdr:nvPicPr>
        <xdr:cNvPr id="212" name="Picture 2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882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762</xdr:row>
      <xdr:rowOff>47625</xdr:rowOff>
    </xdr:from>
    <xdr:ext cx="212725" cy="106045"/>
    <xdr:pic>
      <xdr:nvPicPr>
        <xdr:cNvPr id="213" name="Picture 2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901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630</xdr:row>
      <xdr:rowOff>47625</xdr:rowOff>
    </xdr:from>
    <xdr:ext cx="212725" cy="106045"/>
    <xdr:pic>
      <xdr:nvPicPr>
        <xdr:cNvPr id="214" name="Picture 2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920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668</xdr:row>
      <xdr:rowOff>47625</xdr:rowOff>
    </xdr:from>
    <xdr:ext cx="212725" cy="106045"/>
    <xdr:pic>
      <xdr:nvPicPr>
        <xdr:cNvPr id="215" name="Picture 2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939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708</xdr:row>
      <xdr:rowOff>47625</xdr:rowOff>
    </xdr:from>
    <xdr:ext cx="212725" cy="106045"/>
    <xdr:pic>
      <xdr:nvPicPr>
        <xdr:cNvPr id="216" name="Picture 2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958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717</xdr:row>
      <xdr:rowOff>47625</xdr:rowOff>
    </xdr:from>
    <xdr:ext cx="212725" cy="106045"/>
    <xdr:pic>
      <xdr:nvPicPr>
        <xdr:cNvPr id="217" name="Picture 2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977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772</xdr:row>
      <xdr:rowOff>47625</xdr:rowOff>
    </xdr:from>
    <xdr:ext cx="212725" cy="106045"/>
    <xdr:pic>
      <xdr:nvPicPr>
        <xdr:cNvPr id="218" name="Picture 2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996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716</xdr:row>
      <xdr:rowOff>47625</xdr:rowOff>
    </xdr:from>
    <xdr:ext cx="212725" cy="106045"/>
    <xdr:pic>
      <xdr:nvPicPr>
        <xdr:cNvPr id="219" name="Picture 2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015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657</xdr:row>
      <xdr:rowOff>47625</xdr:rowOff>
    </xdr:from>
    <xdr:ext cx="212725" cy="106045"/>
    <xdr:pic>
      <xdr:nvPicPr>
        <xdr:cNvPr id="220" name="Picture 2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034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765</xdr:row>
      <xdr:rowOff>47625</xdr:rowOff>
    </xdr:from>
    <xdr:ext cx="212725" cy="106045"/>
    <xdr:pic>
      <xdr:nvPicPr>
        <xdr:cNvPr id="221" name="Picture 2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053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773</xdr:row>
      <xdr:rowOff>47625</xdr:rowOff>
    </xdr:from>
    <xdr:ext cx="212725" cy="106045"/>
    <xdr:pic>
      <xdr:nvPicPr>
        <xdr:cNvPr id="222" name="Picture 2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072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757</xdr:row>
      <xdr:rowOff>47625</xdr:rowOff>
    </xdr:from>
    <xdr:ext cx="212725" cy="106045"/>
    <xdr:pic>
      <xdr:nvPicPr>
        <xdr:cNvPr id="223" name="Picture 2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091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723</xdr:row>
      <xdr:rowOff>47625</xdr:rowOff>
    </xdr:from>
    <xdr:ext cx="212725" cy="106045"/>
    <xdr:pic>
      <xdr:nvPicPr>
        <xdr:cNvPr id="224" name="Picture 2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111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778</xdr:row>
      <xdr:rowOff>47625</xdr:rowOff>
    </xdr:from>
    <xdr:ext cx="212725" cy="106045"/>
    <xdr:pic>
      <xdr:nvPicPr>
        <xdr:cNvPr id="225" name="Picture 2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130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781</xdr:row>
      <xdr:rowOff>47625</xdr:rowOff>
    </xdr:from>
    <xdr:ext cx="212725" cy="106045"/>
    <xdr:pic>
      <xdr:nvPicPr>
        <xdr:cNvPr id="226" name="Picture 2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149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792</xdr:row>
      <xdr:rowOff>47625</xdr:rowOff>
    </xdr:from>
    <xdr:ext cx="212725" cy="106045"/>
    <xdr:pic>
      <xdr:nvPicPr>
        <xdr:cNvPr id="227" name="Picture 2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168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789</xdr:row>
      <xdr:rowOff>47625</xdr:rowOff>
    </xdr:from>
    <xdr:ext cx="212725" cy="106045"/>
    <xdr:pic>
      <xdr:nvPicPr>
        <xdr:cNvPr id="228" name="Picture 2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187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801</xdr:row>
      <xdr:rowOff>47625</xdr:rowOff>
    </xdr:from>
    <xdr:ext cx="212725" cy="106045"/>
    <xdr:pic>
      <xdr:nvPicPr>
        <xdr:cNvPr id="229" name="Picture 2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206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791</xdr:row>
      <xdr:rowOff>47625</xdr:rowOff>
    </xdr:from>
    <xdr:ext cx="212725" cy="106045"/>
    <xdr:pic>
      <xdr:nvPicPr>
        <xdr:cNvPr id="230" name="Picture 2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225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58</xdr:row>
      <xdr:rowOff>47625</xdr:rowOff>
    </xdr:from>
    <xdr:ext cx="212725" cy="106045"/>
    <xdr:pic>
      <xdr:nvPicPr>
        <xdr:cNvPr id="231" name="Picture 2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244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65</xdr:row>
      <xdr:rowOff>47625</xdr:rowOff>
    </xdr:from>
    <xdr:ext cx="212725" cy="106045"/>
    <xdr:pic>
      <xdr:nvPicPr>
        <xdr:cNvPr id="232" name="Picture 2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263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170</xdr:row>
      <xdr:rowOff>47625</xdr:rowOff>
    </xdr:from>
    <xdr:ext cx="212725" cy="106045"/>
    <xdr:pic>
      <xdr:nvPicPr>
        <xdr:cNvPr id="233" name="Picture 2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282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260</xdr:row>
      <xdr:rowOff>47625</xdr:rowOff>
    </xdr:from>
    <xdr:ext cx="212725" cy="106045"/>
    <xdr:pic>
      <xdr:nvPicPr>
        <xdr:cNvPr id="234" name="Picture 2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301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180</xdr:row>
      <xdr:rowOff>47625</xdr:rowOff>
    </xdr:from>
    <xdr:ext cx="212725" cy="106045"/>
    <xdr:pic>
      <xdr:nvPicPr>
        <xdr:cNvPr id="235" name="Picture 2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320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354</xdr:row>
      <xdr:rowOff>47625</xdr:rowOff>
    </xdr:from>
    <xdr:ext cx="212725" cy="106045"/>
    <xdr:pic>
      <xdr:nvPicPr>
        <xdr:cNvPr id="236" name="Picture 2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339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173</xdr:row>
      <xdr:rowOff>47625</xdr:rowOff>
    </xdr:from>
    <xdr:ext cx="212725" cy="106045"/>
    <xdr:pic>
      <xdr:nvPicPr>
        <xdr:cNvPr id="237" name="Picture 2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358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182</xdr:row>
      <xdr:rowOff>47625</xdr:rowOff>
    </xdr:from>
    <xdr:ext cx="212725" cy="106045"/>
    <xdr:pic>
      <xdr:nvPicPr>
        <xdr:cNvPr id="238" name="Picture 2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377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242</xdr:row>
      <xdr:rowOff>47625</xdr:rowOff>
    </xdr:from>
    <xdr:ext cx="212725" cy="106045"/>
    <xdr:pic>
      <xdr:nvPicPr>
        <xdr:cNvPr id="239" name="Picture 2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396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250</xdr:row>
      <xdr:rowOff>47625</xdr:rowOff>
    </xdr:from>
    <xdr:ext cx="212725" cy="106045"/>
    <xdr:pic>
      <xdr:nvPicPr>
        <xdr:cNvPr id="240" name="Picture 2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415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299</xdr:row>
      <xdr:rowOff>47625</xdr:rowOff>
    </xdr:from>
    <xdr:ext cx="212725" cy="106045"/>
    <xdr:pic>
      <xdr:nvPicPr>
        <xdr:cNvPr id="241" name="Picture 2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434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495</xdr:row>
      <xdr:rowOff>47625</xdr:rowOff>
    </xdr:from>
    <xdr:ext cx="212725" cy="106045"/>
    <xdr:pic>
      <xdr:nvPicPr>
        <xdr:cNvPr id="242" name="Picture 2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453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526</xdr:row>
      <xdr:rowOff>47625</xdr:rowOff>
    </xdr:from>
    <xdr:ext cx="212725" cy="106045"/>
    <xdr:pic>
      <xdr:nvPicPr>
        <xdr:cNvPr id="243" name="Picture 2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472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230</xdr:row>
      <xdr:rowOff>47625</xdr:rowOff>
    </xdr:from>
    <xdr:ext cx="212725" cy="106045"/>
    <xdr:pic>
      <xdr:nvPicPr>
        <xdr:cNvPr id="244" name="Picture 2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492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252</xdr:row>
      <xdr:rowOff>47625</xdr:rowOff>
    </xdr:from>
    <xdr:ext cx="212725" cy="106045"/>
    <xdr:pic>
      <xdr:nvPicPr>
        <xdr:cNvPr id="245" name="Picture 2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511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278</xdr:row>
      <xdr:rowOff>47625</xdr:rowOff>
    </xdr:from>
    <xdr:ext cx="212725" cy="106045"/>
    <xdr:pic>
      <xdr:nvPicPr>
        <xdr:cNvPr id="246" name="Picture 2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530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331</xdr:row>
      <xdr:rowOff>47625</xdr:rowOff>
    </xdr:from>
    <xdr:ext cx="212725" cy="106045"/>
    <xdr:pic>
      <xdr:nvPicPr>
        <xdr:cNvPr id="247" name="Picture 2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549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364</xdr:row>
      <xdr:rowOff>47625</xdr:rowOff>
    </xdr:from>
    <xdr:ext cx="212725" cy="106045"/>
    <xdr:pic>
      <xdr:nvPicPr>
        <xdr:cNvPr id="248" name="Picture 2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568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418</xdr:row>
      <xdr:rowOff>47625</xdr:rowOff>
    </xdr:from>
    <xdr:ext cx="212725" cy="106045"/>
    <xdr:pic>
      <xdr:nvPicPr>
        <xdr:cNvPr id="249" name="Picture 2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587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254</xdr:row>
      <xdr:rowOff>47625</xdr:rowOff>
    </xdr:from>
    <xdr:ext cx="212725" cy="106045"/>
    <xdr:pic>
      <xdr:nvPicPr>
        <xdr:cNvPr id="250" name="Picture 2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606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321</xdr:row>
      <xdr:rowOff>47625</xdr:rowOff>
    </xdr:from>
    <xdr:ext cx="212725" cy="106045"/>
    <xdr:pic>
      <xdr:nvPicPr>
        <xdr:cNvPr id="251" name="Picture 2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625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335</xdr:row>
      <xdr:rowOff>47625</xdr:rowOff>
    </xdr:from>
    <xdr:ext cx="212725" cy="106045"/>
    <xdr:pic>
      <xdr:nvPicPr>
        <xdr:cNvPr id="252" name="Picture 2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644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282</xdr:row>
      <xdr:rowOff>47625</xdr:rowOff>
    </xdr:from>
    <xdr:ext cx="212725" cy="106045"/>
    <xdr:pic>
      <xdr:nvPicPr>
        <xdr:cNvPr id="253" name="Picture 2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663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303</xdr:row>
      <xdr:rowOff>47625</xdr:rowOff>
    </xdr:from>
    <xdr:ext cx="212725" cy="106045"/>
    <xdr:pic>
      <xdr:nvPicPr>
        <xdr:cNvPr id="254" name="Picture 2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682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336</xdr:row>
      <xdr:rowOff>47625</xdr:rowOff>
    </xdr:from>
    <xdr:ext cx="212725" cy="106045"/>
    <xdr:pic>
      <xdr:nvPicPr>
        <xdr:cNvPr id="255" name="Picture 2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701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606</xdr:row>
      <xdr:rowOff>47625</xdr:rowOff>
    </xdr:from>
    <xdr:ext cx="212725" cy="106045"/>
    <xdr:pic>
      <xdr:nvPicPr>
        <xdr:cNvPr id="256" name="Picture 2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720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296</xdr:row>
      <xdr:rowOff>47625</xdr:rowOff>
    </xdr:from>
    <xdr:ext cx="212725" cy="106045"/>
    <xdr:pic>
      <xdr:nvPicPr>
        <xdr:cNvPr id="257" name="Picture 2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739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304</xdr:row>
      <xdr:rowOff>47625</xdr:rowOff>
    </xdr:from>
    <xdr:ext cx="212725" cy="106045"/>
    <xdr:pic>
      <xdr:nvPicPr>
        <xdr:cNvPr id="258" name="Picture 2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758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658</xdr:row>
      <xdr:rowOff>47625</xdr:rowOff>
    </xdr:from>
    <xdr:ext cx="212725" cy="106045"/>
    <xdr:pic>
      <xdr:nvPicPr>
        <xdr:cNvPr id="259" name="Picture 2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777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446</xdr:row>
      <xdr:rowOff>47625</xdr:rowOff>
    </xdr:from>
    <xdr:ext cx="212725" cy="106045"/>
    <xdr:pic>
      <xdr:nvPicPr>
        <xdr:cNvPr id="260" name="Picture 2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796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285</xdr:row>
      <xdr:rowOff>47625</xdr:rowOff>
    </xdr:from>
    <xdr:ext cx="212725" cy="106045"/>
    <xdr:pic>
      <xdr:nvPicPr>
        <xdr:cNvPr id="261" name="Picture 2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815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340</xdr:row>
      <xdr:rowOff>47625</xdr:rowOff>
    </xdr:from>
    <xdr:ext cx="212725" cy="106045"/>
    <xdr:pic>
      <xdr:nvPicPr>
        <xdr:cNvPr id="262" name="Picture 2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834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479</xdr:row>
      <xdr:rowOff>47625</xdr:rowOff>
    </xdr:from>
    <xdr:ext cx="212725" cy="106045"/>
    <xdr:pic>
      <xdr:nvPicPr>
        <xdr:cNvPr id="263" name="Picture 2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853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683</xdr:row>
      <xdr:rowOff>47625</xdr:rowOff>
    </xdr:from>
    <xdr:ext cx="212725" cy="106045"/>
    <xdr:pic>
      <xdr:nvPicPr>
        <xdr:cNvPr id="264" name="Picture 2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873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490</xdr:row>
      <xdr:rowOff>47625</xdr:rowOff>
    </xdr:from>
    <xdr:ext cx="212725" cy="106045"/>
    <xdr:pic>
      <xdr:nvPicPr>
        <xdr:cNvPr id="265" name="Picture 2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892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527</xdr:row>
      <xdr:rowOff>47625</xdr:rowOff>
    </xdr:from>
    <xdr:ext cx="212725" cy="106045"/>
    <xdr:pic>
      <xdr:nvPicPr>
        <xdr:cNvPr id="266" name="Picture 2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911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538</xdr:row>
      <xdr:rowOff>47625</xdr:rowOff>
    </xdr:from>
    <xdr:ext cx="212725" cy="106045"/>
    <xdr:pic>
      <xdr:nvPicPr>
        <xdr:cNvPr id="267" name="Picture 2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930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539</xdr:row>
      <xdr:rowOff>47625</xdr:rowOff>
    </xdr:from>
    <xdr:ext cx="212725" cy="106045"/>
    <xdr:pic>
      <xdr:nvPicPr>
        <xdr:cNvPr id="268" name="Picture 2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949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732</xdr:row>
      <xdr:rowOff>47625</xdr:rowOff>
    </xdr:from>
    <xdr:ext cx="212725" cy="106045"/>
    <xdr:pic>
      <xdr:nvPicPr>
        <xdr:cNvPr id="269" name="Picture 2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968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359</xdr:row>
      <xdr:rowOff>47625</xdr:rowOff>
    </xdr:from>
    <xdr:ext cx="212725" cy="106045"/>
    <xdr:pic>
      <xdr:nvPicPr>
        <xdr:cNvPr id="270" name="Picture 2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987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410</xdr:row>
      <xdr:rowOff>47625</xdr:rowOff>
    </xdr:from>
    <xdr:ext cx="212725" cy="106045"/>
    <xdr:pic>
      <xdr:nvPicPr>
        <xdr:cNvPr id="271" name="Picture 2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006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342</xdr:row>
      <xdr:rowOff>47625</xdr:rowOff>
    </xdr:from>
    <xdr:ext cx="212725" cy="106045"/>
    <xdr:pic>
      <xdr:nvPicPr>
        <xdr:cNvPr id="272" name="Picture 2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025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482</xdr:row>
      <xdr:rowOff>47625</xdr:rowOff>
    </xdr:from>
    <xdr:ext cx="212725" cy="106045"/>
    <xdr:pic>
      <xdr:nvPicPr>
        <xdr:cNvPr id="273" name="Picture 2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044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499</xdr:row>
      <xdr:rowOff>47625</xdr:rowOff>
    </xdr:from>
    <xdr:ext cx="212725" cy="106045"/>
    <xdr:pic>
      <xdr:nvPicPr>
        <xdr:cNvPr id="274" name="Picture 2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063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595</xdr:row>
      <xdr:rowOff>47625</xdr:rowOff>
    </xdr:from>
    <xdr:ext cx="212725" cy="106045"/>
    <xdr:pic>
      <xdr:nvPicPr>
        <xdr:cNvPr id="275" name="Picture 2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082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632</xdr:row>
      <xdr:rowOff>47625</xdr:rowOff>
    </xdr:from>
    <xdr:ext cx="212725" cy="106045"/>
    <xdr:pic>
      <xdr:nvPicPr>
        <xdr:cNvPr id="276" name="Picture 2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101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628</xdr:row>
      <xdr:rowOff>47625</xdr:rowOff>
    </xdr:from>
    <xdr:ext cx="212725" cy="106045"/>
    <xdr:pic>
      <xdr:nvPicPr>
        <xdr:cNvPr id="277" name="Picture 2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120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476</xdr:row>
      <xdr:rowOff>47625</xdr:rowOff>
    </xdr:from>
    <xdr:ext cx="212725" cy="106045"/>
    <xdr:pic>
      <xdr:nvPicPr>
        <xdr:cNvPr id="278" name="Picture 2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139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508</xdr:row>
      <xdr:rowOff>47625</xdr:rowOff>
    </xdr:from>
    <xdr:ext cx="212725" cy="106045"/>
    <xdr:pic>
      <xdr:nvPicPr>
        <xdr:cNvPr id="279" name="Picture 2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158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528</xdr:row>
      <xdr:rowOff>47625</xdr:rowOff>
    </xdr:from>
    <xdr:ext cx="212725" cy="106045"/>
    <xdr:pic>
      <xdr:nvPicPr>
        <xdr:cNvPr id="280" name="Picture 2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177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368</xdr:row>
      <xdr:rowOff>47625</xdr:rowOff>
    </xdr:from>
    <xdr:ext cx="212725" cy="106045"/>
    <xdr:pic>
      <xdr:nvPicPr>
        <xdr:cNvPr id="281" name="Picture 2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196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465</xdr:row>
      <xdr:rowOff>47625</xdr:rowOff>
    </xdr:from>
    <xdr:ext cx="212725" cy="106045"/>
    <xdr:pic>
      <xdr:nvPicPr>
        <xdr:cNvPr id="282" name="Picture 2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215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569</xdr:row>
      <xdr:rowOff>47625</xdr:rowOff>
    </xdr:from>
    <xdr:ext cx="212725" cy="106045"/>
    <xdr:pic>
      <xdr:nvPicPr>
        <xdr:cNvPr id="283" name="Picture 2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234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634</xdr:row>
      <xdr:rowOff>47625</xdr:rowOff>
    </xdr:from>
    <xdr:ext cx="212725" cy="106045"/>
    <xdr:pic>
      <xdr:nvPicPr>
        <xdr:cNvPr id="284" name="Picture 2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254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659</xdr:row>
      <xdr:rowOff>47625</xdr:rowOff>
    </xdr:from>
    <xdr:ext cx="212725" cy="106045"/>
    <xdr:pic>
      <xdr:nvPicPr>
        <xdr:cNvPr id="285" name="Picture 2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273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719</xdr:row>
      <xdr:rowOff>47625</xdr:rowOff>
    </xdr:from>
    <xdr:ext cx="212725" cy="106045"/>
    <xdr:pic>
      <xdr:nvPicPr>
        <xdr:cNvPr id="286" name="Picture 2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292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742</xdr:row>
      <xdr:rowOff>47625</xdr:rowOff>
    </xdr:from>
    <xdr:ext cx="212725" cy="106045"/>
    <xdr:pic>
      <xdr:nvPicPr>
        <xdr:cNvPr id="287" name="Picture 2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311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545</xdr:row>
      <xdr:rowOff>47625</xdr:rowOff>
    </xdr:from>
    <xdr:ext cx="212725" cy="106045"/>
    <xdr:pic>
      <xdr:nvPicPr>
        <xdr:cNvPr id="288" name="Picture 2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330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574</xdr:row>
      <xdr:rowOff>47625</xdr:rowOff>
    </xdr:from>
    <xdr:ext cx="212725" cy="106045"/>
    <xdr:pic>
      <xdr:nvPicPr>
        <xdr:cNvPr id="289" name="Picture 2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349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704</xdr:row>
      <xdr:rowOff>47625</xdr:rowOff>
    </xdr:from>
    <xdr:ext cx="212725" cy="106045"/>
    <xdr:pic>
      <xdr:nvPicPr>
        <xdr:cNvPr id="290" name="Picture 2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368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612</xdr:row>
      <xdr:rowOff>47625</xdr:rowOff>
    </xdr:from>
    <xdr:ext cx="212725" cy="106045"/>
    <xdr:pic>
      <xdr:nvPicPr>
        <xdr:cNvPr id="291" name="Picture 2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387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660</xdr:row>
      <xdr:rowOff>47625</xdr:rowOff>
    </xdr:from>
    <xdr:ext cx="212725" cy="106045"/>
    <xdr:pic>
      <xdr:nvPicPr>
        <xdr:cNvPr id="292" name="Picture 2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406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450</xdr:row>
      <xdr:rowOff>47625</xdr:rowOff>
    </xdr:from>
    <xdr:ext cx="212725" cy="106045"/>
    <xdr:pic>
      <xdr:nvPicPr>
        <xdr:cNvPr id="293" name="Picture 2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425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691</xdr:row>
      <xdr:rowOff>47625</xdr:rowOff>
    </xdr:from>
    <xdr:ext cx="212725" cy="106045"/>
    <xdr:pic>
      <xdr:nvPicPr>
        <xdr:cNvPr id="294" name="Picture 2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444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720</xdr:row>
      <xdr:rowOff>47625</xdr:rowOff>
    </xdr:from>
    <xdr:ext cx="212725" cy="106045"/>
    <xdr:pic>
      <xdr:nvPicPr>
        <xdr:cNvPr id="295" name="Picture 2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463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749</xdr:row>
      <xdr:rowOff>47625</xdr:rowOff>
    </xdr:from>
    <xdr:ext cx="212725" cy="106045"/>
    <xdr:pic>
      <xdr:nvPicPr>
        <xdr:cNvPr id="296" name="Picture 2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482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555</xdr:row>
      <xdr:rowOff>47625</xdr:rowOff>
    </xdr:from>
    <xdr:ext cx="212725" cy="106045"/>
    <xdr:pic>
      <xdr:nvPicPr>
        <xdr:cNvPr id="297" name="Picture 2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501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654</xdr:row>
      <xdr:rowOff>47625</xdr:rowOff>
    </xdr:from>
    <xdr:ext cx="212725" cy="106045"/>
    <xdr:pic>
      <xdr:nvPicPr>
        <xdr:cNvPr id="298" name="Picture 2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520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728</xdr:row>
      <xdr:rowOff>47625</xdr:rowOff>
    </xdr:from>
    <xdr:ext cx="212725" cy="106045"/>
    <xdr:pic>
      <xdr:nvPicPr>
        <xdr:cNvPr id="299" name="Picture 2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539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679</xdr:row>
      <xdr:rowOff>47625</xdr:rowOff>
    </xdr:from>
    <xdr:ext cx="212725" cy="106045"/>
    <xdr:pic>
      <xdr:nvPicPr>
        <xdr:cNvPr id="300" name="Picture 2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558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701</xdr:row>
      <xdr:rowOff>47625</xdr:rowOff>
    </xdr:from>
    <xdr:ext cx="212725" cy="106045"/>
    <xdr:pic>
      <xdr:nvPicPr>
        <xdr:cNvPr id="301" name="Picture 3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577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710</xdr:row>
      <xdr:rowOff>47625</xdr:rowOff>
    </xdr:from>
    <xdr:ext cx="212725" cy="106045"/>
    <xdr:pic>
      <xdr:nvPicPr>
        <xdr:cNvPr id="302" name="Picture 3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596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785</xdr:row>
      <xdr:rowOff>47625</xdr:rowOff>
    </xdr:from>
    <xdr:ext cx="212725" cy="106045"/>
    <xdr:pic>
      <xdr:nvPicPr>
        <xdr:cNvPr id="303" name="Picture 3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615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693</xdr:row>
      <xdr:rowOff>47625</xdr:rowOff>
    </xdr:from>
    <xdr:ext cx="212725" cy="106045"/>
    <xdr:pic>
      <xdr:nvPicPr>
        <xdr:cNvPr id="304" name="Picture 3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635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771</xdr:row>
      <xdr:rowOff>47625</xdr:rowOff>
    </xdr:from>
    <xdr:ext cx="212725" cy="106045"/>
    <xdr:pic>
      <xdr:nvPicPr>
        <xdr:cNvPr id="305" name="Picture 3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654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777</xdr:row>
      <xdr:rowOff>47625</xdr:rowOff>
    </xdr:from>
    <xdr:ext cx="212725" cy="106045"/>
    <xdr:pic>
      <xdr:nvPicPr>
        <xdr:cNvPr id="306" name="Picture 3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673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</xdr:row>
      <xdr:rowOff>47625</xdr:rowOff>
    </xdr:from>
    <xdr:ext cx="212725" cy="106045"/>
    <xdr:pic>
      <xdr:nvPicPr>
        <xdr:cNvPr id="307" name="Picture 3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337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</xdr:row>
      <xdr:rowOff>47625</xdr:rowOff>
    </xdr:from>
    <xdr:ext cx="212725" cy="106045"/>
    <xdr:pic>
      <xdr:nvPicPr>
        <xdr:cNvPr id="308" name="Picture 3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356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</xdr:row>
      <xdr:rowOff>47625</xdr:rowOff>
    </xdr:from>
    <xdr:ext cx="212725" cy="106045"/>
    <xdr:pic>
      <xdr:nvPicPr>
        <xdr:cNvPr id="309" name="Picture 3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375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</xdr:row>
      <xdr:rowOff>47625</xdr:rowOff>
    </xdr:from>
    <xdr:ext cx="212725" cy="106045"/>
    <xdr:pic>
      <xdr:nvPicPr>
        <xdr:cNvPr id="310" name="Picture 3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394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</xdr:row>
      <xdr:rowOff>47625</xdr:rowOff>
    </xdr:from>
    <xdr:ext cx="212725" cy="106045"/>
    <xdr:pic>
      <xdr:nvPicPr>
        <xdr:cNvPr id="311" name="Picture 3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413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</xdr:row>
      <xdr:rowOff>47625</xdr:rowOff>
    </xdr:from>
    <xdr:ext cx="212725" cy="106045"/>
    <xdr:pic>
      <xdr:nvPicPr>
        <xdr:cNvPr id="312" name="Picture 3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432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</xdr:row>
      <xdr:rowOff>47625</xdr:rowOff>
    </xdr:from>
    <xdr:ext cx="212725" cy="106045"/>
    <xdr:pic>
      <xdr:nvPicPr>
        <xdr:cNvPr id="313" name="Picture 3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451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50</xdr:row>
      <xdr:rowOff>47625</xdr:rowOff>
    </xdr:from>
    <xdr:ext cx="212725" cy="106045"/>
    <xdr:pic>
      <xdr:nvPicPr>
        <xdr:cNvPr id="314" name="Picture 3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470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</xdr:row>
      <xdr:rowOff>47625</xdr:rowOff>
    </xdr:from>
    <xdr:ext cx="212725" cy="106045"/>
    <xdr:pic>
      <xdr:nvPicPr>
        <xdr:cNvPr id="315" name="Picture 3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489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62</xdr:row>
      <xdr:rowOff>47625</xdr:rowOff>
    </xdr:from>
    <xdr:ext cx="212725" cy="106045"/>
    <xdr:pic>
      <xdr:nvPicPr>
        <xdr:cNvPr id="316" name="Picture 3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508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</xdr:row>
      <xdr:rowOff>47625</xdr:rowOff>
    </xdr:from>
    <xdr:ext cx="212725" cy="106045"/>
    <xdr:pic>
      <xdr:nvPicPr>
        <xdr:cNvPr id="317" name="Picture 3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527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</xdr:row>
      <xdr:rowOff>47625</xdr:rowOff>
    </xdr:from>
    <xdr:ext cx="212725" cy="106045"/>
    <xdr:pic>
      <xdr:nvPicPr>
        <xdr:cNvPr id="318" name="Picture 3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546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</xdr:row>
      <xdr:rowOff>47625</xdr:rowOff>
    </xdr:from>
    <xdr:ext cx="212725" cy="106045"/>
    <xdr:pic>
      <xdr:nvPicPr>
        <xdr:cNvPr id="319" name="Picture 3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565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80</xdr:row>
      <xdr:rowOff>47625</xdr:rowOff>
    </xdr:from>
    <xdr:ext cx="212725" cy="106045"/>
    <xdr:pic>
      <xdr:nvPicPr>
        <xdr:cNvPr id="320" name="Picture 3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585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</xdr:row>
      <xdr:rowOff>47625</xdr:rowOff>
    </xdr:from>
    <xdr:ext cx="212725" cy="106045"/>
    <xdr:pic>
      <xdr:nvPicPr>
        <xdr:cNvPr id="321" name="Picture 3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604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</xdr:row>
      <xdr:rowOff>47625</xdr:rowOff>
    </xdr:from>
    <xdr:ext cx="212725" cy="106045"/>
    <xdr:pic>
      <xdr:nvPicPr>
        <xdr:cNvPr id="322" name="Picture 3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623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</xdr:row>
      <xdr:rowOff>47625</xdr:rowOff>
    </xdr:from>
    <xdr:ext cx="212725" cy="106045"/>
    <xdr:pic>
      <xdr:nvPicPr>
        <xdr:cNvPr id="323" name="Picture 3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642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</xdr:row>
      <xdr:rowOff>47625</xdr:rowOff>
    </xdr:from>
    <xdr:ext cx="212725" cy="106045"/>
    <xdr:pic>
      <xdr:nvPicPr>
        <xdr:cNvPr id="324" name="Picture 3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661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69</xdr:row>
      <xdr:rowOff>47625</xdr:rowOff>
    </xdr:from>
    <xdr:ext cx="212725" cy="106045"/>
    <xdr:pic>
      <xdr:nvPicPr>
        <xdr:cNvPr id="325" name="Picture 3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680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</xdr:row>
      <xdr:rowOff>47625</xdr:rowOff>
    </xdr:from>
    <xdr:ext cx="212725" cy="106045"/>
    <xdr:pic>
      <xdr:nvPicPr>
        <xdr:cNvPr id="326" name="Picture 3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699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</xdr:row>
      <xdr:rowOff>47625</xdr:rowOff>
    </xdr:from>
    <xdr:ext cx="212725" cy="106045"/>
    <xdr:pic>
      <xdr:nvPicPr>
        <xdr:cNvPr id="327" name="Picture 3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718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</xdr:row>
      <xdr:rowOff>47625</xdr:rowOff>
    </xdr:from>
    <xdr:ext cx="212725" cy="106045"/>
    <xdr:pic>
      <xdr:nvPicPr>
        <xdr:cNvPr id="328" name="Picture 3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737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</xdr:row>
      <xdr:rowOff>47625</xdr:rowOff>
    </xdr:from>
    <xdr:ext cx="212725" cy="106045"/>
    <xdr:pic>
      <xdr:nvPicPr>
        <xdr:cNvPr id="329" name="Picture 3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756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</xdr:row>
      <xdr:rowOff>47625</xdr:rowOff>
    </xdr:from>
    <xdr:ext cx="212725" cy="106045"/>
    <xdr:pic>
      <xdr:nvPicPr>
        <xdr:cNvPr id="330" name="Picture 3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775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</xdr:row>
      <xdr:rowOff>47625</xdr:rowOff>
    </xdr:from>
    <xdr:ext cx="212725" cy="106045"/>
    <xdr:pic>
      <xdr:nvPicPr>
        <xdr:cNvPr id="331" name="Picture 3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794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87</xdr:row>
      <xdr:rowOff>47625</xdr:rowOff>
    </xdr:from>
    <xdr:ext cx="212725" cy="106045"/>
    <xdr:pic>
      <xdr:nvPicPr>
        <xdr:cNvPr id="332" name="Picture 3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813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</xdr:row>
      <xdr:rowOff>47625</xdr:rowOff>
    </xdr:from>
    <xdr:ext cx="212725" cy="106045"/>
    <xdr:pic>
      <xdr:nvPicPr>
        <xdr:cNvPr id="333" name="Picture 3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832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</xdr:row>
      <xdr:rowOff>47625</xdr:rowOff>
    </xdr:from>
    <xdr:ext cx="212725" cy="106045"/>
    <xdr:pic>
      <xdr:nvPicPr>
        <xdr:cNvPr id="334" name="Picture 3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851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48</xdr:row>
      <xdr:rowOff>47625</xdr:rowOff>
    </xdr:from>
    <xdr:ext cx="212725" cy="106045"/>
    <xdr:pic>
      <xdr:nvPicPr>
        <xdr:cNvPr id="335" name="Picture 3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870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</xdr:row>
      <xdr:rowOff>47625</xdr:rowOff>
    </xdr:from>
    <xdr:ext cx="212725" cy="106045"/>
    <xdr:pic>
      <xdr:nvPicPr>
        <xdr:cNvPr id="336" name="Picture 3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889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117</xdr:row>
      <xdr:rowOff>47625</xdr:rowOff>
    </xdr:from>
    <xdr:ext cx="212725" cy="106045"/>
    <xdr:pic>
      <xdr:nvPicPr>
        <xdr:cNvPr id="337" name="Picture 3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908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</xdr:row>
      <xdr:rowOff>47625</xdr:rowOff>
    </xdr:from>
    <xdr:ext cx="212725" cy="106045"/>
    <xdr:pic>
      <xdr:nvPicPr>
        <xdr:cNvPr id="338" name="Picture 3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927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</xdr:row>
      <xdr:rowOff>47625</xdr:rowOff>
    </xdr:from>
    <xdr:ext cx="212725" cy="106045"/>
    <xdr:pic>
      <xdr:nvPicPr>
        <xdr:cNvPr id="339" name="Picture 3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946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149</xdr:row>
      <xdr:rowOff>47625</xdr:rowOff>
    </xdr:from>
    <xdr:ext cx="212725" cy="106045"/>
    <xdr:pic>
      <xdr:nvPicPr>
        <xdr:cNvPr id="340" name="Picture 3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966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148</xdr:row>
      <xdr:rowOff>47625</xdr:rowOff>
    </xdr:from>
    <xdr:ext cx="212725" cy="106045"/>
    <xdr:pic>
      <xdr:nvPicPr>
        <xdr:cNvPr id="341" name="Picture 3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985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</xdr:row>
      <xdr:rowOff>47625</xdr:rowOff>
    </xdr:from>
    <xdr:ext cx="212725" cy="106045"/>
    <xdr:pic>
      <xdr:nvPicPr>
        <xdr:cNvPr id="342" name="Picture 3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004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</xdr:row>
      <xdr:rowOff>47625</xdr:rowOff>
    </xdr:from>
    <xdr:ext cx="212725" cy="106045"/>
    <xdr:pic>
      <xdr:nvPicPr>
        <xdr:cNvPr id="343" name="Picture 3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023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</xdr:row>
      <xdr:rowOff>47625</xdr:rowOff>
    </xdr:from>
    <xdr:ext cx="212725" cy="106045"/>
    <xdr:pic>
      <xdr:nvPicPr>
        <xdr:cNvPr id="344" name="Picture 3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042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72</xdr:row>
      <xdr:rowOff>47625</xdr:rowOff>
    </xdr:from>
    <xdr:ext cx="212725" cy="106045"/>
    <xdr:pic>
      <xdr:nvPicPr>
        <xdr:cNvPr id="345" name="Picture 3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061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</xdr:row>
      <xdr:rowOff>47625</xdr:rowOff>
    </xdr:from>
    <xdr:ext cx="212725" cy="106045"/>
    <xdr:pic>
      <xdr:nvPicPr>
        <xdr:cNvPr id="346" name="Picture 3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080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</xdr:row>
      <xdr:rowOff>47625</xdr:rowOff>
    </xdr:from>
    <xdr:ext cx="212725" cy="106045"/>
    <xdr:pic>
      <xdr:nvPicPr>
        <xdr:cNvPr id="347" name="Picture 3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099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147</xdr:row>
      <xdr:rowOff>47625</xdr:rowOff>
    </xdr:from>
    <xdr:ext cx="212725" cy="106045"/>
    <xdr:pic>
      <xdr:nvPicPr>
        <xdr:cNvPr id="348" name="Picture 3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118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132</xdr:row>
      <xdr:rowOff>47625</xdr:rowOff>
    </xdr:from>
    <xdr:ext cx="212725" cy="106045"/>
    <xdr:pic>
      <xdr:nvPicPr>
        <xdr:cNvPr id="349" name="Picture 3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137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68</xdr:row>
      <xdr:rowOff>47625</xdr:rowOff>
    </xdr:from>
    <xdr:ext cx="212725" cy="106045"/>
    <xdr:pic>
      <xdr:nvPicPr>
        <xdr:cNvPr id="350" name="Picture 3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156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144</xdr:row>
      <xdr:rowOff>47625</xdr:rowOff>
    </xdr:from>
    <xdr:ext cx="212725" cy="106045"/>
    <xdr:pic>
      <xdr:nvPicPr>
        <xdr:cNvPr id="351" name="Picture 3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175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52</xdr:row>
      <xdr:rowOff>47625</xdr:rowOff>
    </xdr:from>
    <xdr:ext cx="212725" cy="106045"/>
    <xdr:pic>
      <xdr:nvPicPr>
        <xdr:cNvPr id="352" name="Picture 3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194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139</xdr:row>
      <xdr:rowOff>47625</xdr:rowOff>
    </xdr:from>
    <xdr:ext cx="212725" cy="106045"/>
    <xdr:pic>
      <xdr:nvPicPr>
        <xdr:cNvPr id="353" name="Picture 3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213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71</xdr:row>
      <xdr:rowOff>47625</xdr:rowOff>
    </xdr:from>
    <xdr:ext cx="212725" cy="106045"/>
    <xdr:pic>
      <xdr:nvPicPr>
        <xdr:cNvPr id="354" name="Picture 3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232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90</xdr:row>
      <xdr:rowOff>47625</xdr:rowOff>
    </xdr:from>
    <xdr:ext cx="212725" cy="106045"/>
    <xdr:pic>
      <xdr:nvPicPr>
        <xdr:cNvPr id="355" name="Picture 3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251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67</xdr:row>
      <xdr:rowOff>47625</xdr:rowOff>
    </xdr:from>
    <xdr:ext cx="212725" cy="106045"/>
    <xdr:pic>
      <xdr:nvPicPr>
        <xdr:cNvPr id="356" name="Picture 3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270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53</xdr:row>
      <xdr:rowOff>47625</xdr:rowOff>
    </xdr:from>
    <xdr:ext cx="212725" cy="106045"/>
    <xdr:pic>
      <xdr:nvPicPr>
        <xdr:cNvPr id="357" name="Picture 3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289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167</xdr:row>
      <xdr:rowOff>47625</xdr:rowOff>
    </xdr:from>
    <xdr:ext cx="212725" cy="106045"/>
    <xdr:pic>
      <xdr:nvPicPr>
        <xdr:cNvPr id="358" name="Picture 3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308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174</xdr:row>
      <xdr:rowOff>47625</xdr:rowOff>
    </xdr:from>
    <xdr:ext cx="212725" cy="106045"/>
    <xdr:pic>
      <xdr:nvPicPr>
        <xdr:cNvPr id="359" name="Picture 3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327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73</xdr:row>
      <xdr:rowOff>47625</xdr:rowOff>
    </xdr:from>
    <xdr:ext cx="212725" cy="106045"/>
    <xdr:pic>
      <xdr:nvPicPr>
        <xdr:cNvPr id="360" name="Picture 3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347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81</xdr:row>
      <xdr:rowOff>47625</xdr:rowOff>
    </xdr:from>
    <xdr:ext cx="212725" cy="106045"/>
    <xdr:pic>
      <xdr:nvPicPr>
        <xdr:cNvPr id="361" name="Picture 3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366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154</xdr:row>
      <xdr:rowOff>47625</xdr:rowOff>
    </xdr:from>
    <xdr:ext cx="212725" cy="106045"/>
    <xdr:pic>
      <xdr:nvPicPr>
        <xdr:cNvPr id="362" name="Picture 3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385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74</xdr:row>
      <xdr:rowOff>47625</xdr:rowOff>
    </xdr:from>
    <xdr:ext cx="212725" cy="106045"/>
    <xdr:pic>
      <xdr:nvPicPr>
        <xdr:cNvPr id="363" name="Picture 3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404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609</xdr:row>
      <xdr:rowOff>47625</xdr:rowOff>
    </xdr:from>
    <xdr:ext cx="212725" cy="106045"/>
    <xdr:pic>
      <xdr:nvPicPr>
        <xdr:cNvPr id="364" name="Picture 3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423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78</xdr:row>
      <xdr:rowOff>47625</xdr:rowOff>
    </xdr:from>
    <xdr:ext cx="212725" cy="106045"/>
    <xdr:pic>
      <xdr:nvPicPr>
        <xdr:cNvPr id="365" name="Picture 3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442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79</xdr:row>
      <xdr:rowOff>47625</xdr:rowOff>
    </xdr:from>
    <xdr:ext cx="212725" cy="106045"/>
    <xdr:pic>
      <xdr:nvPicPr>
        <xdr:cNvPr id="366" name="Picture 3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461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623</xdr:row>
      <xdr:rowOff>47625</xdr:rowOff>
    </xdr:from>
    <xdr:ext cx="212725" cy="106045"/>
    <xdr:pic>
      <xdr:nvPicPr>
        <xdr:cNvPr id="367" name="Picture 3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480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197</xdr:row>
      <xdr:rowOff>47625</xdr:rowOff>
    </xdr:from>
    <xdr:ext cx="212725" cy="106045"/>
    <xdr:pic>
      <xdr:nvPicPr>
        <xdr:cNvPr id="368" name="Picture 3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499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202</xdr:row>
      <xdr:rowOff>47625</xdr:rowOff>
    </xdr:from>
    <xdr:ext cx="212725" cy="106045"/>
    <xdr:pic>
      <xdr:nvPicPr>
        <xdr:cNvPr id="369" name="Picture 3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518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84</xdr:row>
      <xdr:rowOff>47625</xdr:rowOff>
    </xdr:from>
    <xdr:ext cx="212725" cy="106045"/>
    <xdr:pic>
      <xdr:nvPicPr>
        <xdr:cNvPr id="370" name="Picture 3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537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200</xdr:row>
      <xdr:rowOff>47625</xdr:rowOff>
    </xdr:from>
    <xdr:ext cx="212725" cy="106045"/>
    <xdr:pic>
      <xdr:nvPicPr>
        <xdr:cNvPr id="371" name="Picture 3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556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76</xdr:row>
      <xdr:rowOff>47625</xdr:rowOff>
    </xdr:from>
    <xdr:ext cx="212725" cy="106045"/>
    <xdr:pic>
      <xdr:nvPicPr>
        <xdr:cNvPr id="372" name="Picture 3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575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63</xdr:row>
      <xdr:rowOff>47625</xdr:rowOff>
    </xdr:from>
    <xdr:ext cx="212725" cy="106045"/>
    <xdr:pic>
      <xdr:nvPicPr>
        <xdr:cNvPr id="373" name="Picture 3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594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93</xdr:row>
      <xdr:rowOff>47625</xdr:rowOff>
    </xdr:from>
    <xdr:ext cx="212725" cy="106045"/>
    <xdr:pic>
      <xdr:nvPicPr>
        <xdr:cNvPr id="374" name="Picture 3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613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83</xdr:row>
      <xdr:rowOff>47625</xdr:rowOff>
    </xdr:from>
    <xdr:ext cx="212725" cy="106045"/>
    <xdr:pic>
      <xdr:nvPicPr>
        <xdr:cNvPr id="375" name="Picture 3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632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77</xdr:row>
      <xdr:rowOff>47625</xdr:rowOff>
    </xdr:from>
    <xdr:ext cx="212725" cy="106045"/>
    <xdr:pic>
      <xdr:nvPicPr>
        <xdr:cNvPr id="376" name="Picture 3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651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179</xdr:row>
      <xdr:rowOff>47625</xdr:rowOff>
    </xdr:from>
    <xdr:ext cx="212725" cy="106045"/>
    <xdr:pic>
      <xdr:nvPicPr>
        <xdr:cNvPr id="377" name="Picture 3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670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75</xdr:row>
      <xdr:rowOff>47625</xdr:rowOff>
    </xdr:from>
    <xdr:ext cx="212725" cy="106045"/>
    <xdr:pic>
      <xdr:nvPicPr>
        <xdr:cNvPr id="378" name="Picture 3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689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114</xdr:row>
      <xdr:rowOff>47625</xdr:rowOff>
    </xdr:from>
    <xdr:ext cx="212725" cy="106045"/>
    <xdr:pic>
      <xdr:nvPicPr>
        <xdr:cNvPr id="379" name="Picture 3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708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88</xdr:row>
      <xdr:rowOff>47625</xdr:rowOff>
    </xdr:from>
    <xdr:ext cx="212725" cy="106045"/>
    <xdr:pic>
      <xdr:nvPicPr>
        <xdr:cNvPr id="380" name="Picture 3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728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103</xdr:row>
      <xdr:rowOff>47625</xdr:rowOff>
    </xdr:from>
    <xdr:ext cx="212725" cy="106045"/>
    <xdr:pic>
      <xdr:nvPicPr>
        <xdr:cNvPr id="381" name="Picture 3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747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109</xdr:row>
      <xdr:rowOff>47625</xdr:rowOff>
    </xdr:from>
    <xdr:ext cx="212725" cy="106045"/>
    <xdr:pic>
      <xdr:nvPicPr>
        <xdr:cNvPr id="382" name="Picture 3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766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213</xdr:row>
      <xdr:rowOff>47625</xdr:rowOff>
    </xdr:from>
    <xdr:ext cx="212725" cy="106045"/>
    <xdr:pic>
      <xdr:nvPicPr>
        <xdr:cNvPr id="383" name="Picture 3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785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107</xdr:row>
      <xdr:rowOff>47625</xdr:rowOff>
    </xdr:from>
    <xdr:ext cx="212725" cy="106045"/>
    <xdr:pic>
      <xdr:nvPicPr>
        <xdr:cNvPr id="384" name="Picture 3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804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101</xdr:row>
      <xdr:rowOff>47625</xdr:rowOff>
    </xdr:from>
    <xdr:ext cx="212725" cy="106045"/>
    <xdr:pic>
      <xdr:nvPicPr>
        <xdr:cNvPr id="385" name="Picture 3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823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92</xdr:row>
      <xdr:rowOff>47625</xdr:rowOff>
    </xdr:from>
    <xdr:ext cx="212725" cy="106045"/>
    <xdr:pic>
      <xdr:nvPicPr>
        <xdr:cNvPr id="386" name="Picture 3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842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130</xdr:row>
      <xdr:rowOff>47625</xdr:rowOff>
    </xdr:from>
    <xdr:ext cx="212725" cy="106045"/>
    <xdr:pic>
      <xdr:nvPicPr>
        <xdr:cNvPr id="387" name="Picture 3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861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118</xdr:row>
      <xdr:rowOff>47625</xdr:rowOff>
    </xdr:from>
    <xdr:ext cx="212725" cy="106045"/>
    <xdr:pic>
      <xdr:nvPicPr>
        <xdr:cNvPr id="388" name="Picture 3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880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91</xdr:row>
      <xdr:rowOff>47625</xdr:rowOff>
    </xdr:from>
    <xdr:ext cx="212725" cy="106045"/>
    <xdr:pic>
      <xdr:nvPicPr>
        <xdr:cNvPr id="389" name="Picture 3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899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135</xdr:row>
      <xdr:rowOff>47625</xdr:rowOff>
    </xdr:from>
    <xdr:ext cx="212725" cy="106045"/>
    <xdr:pic>
      <xdr:nvPicPr>
        <xdr:cNvPr id="390" name="Picture 3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918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99</xdr:row>
      <xdr:rowOff>47625</xdr:rowOff>
    </xdr:from>
    <xdr:ext cx="212725" cy="106045"/>
    <xdr:pic>
      <xdr:nvPicPr>
        <xdr:cNvPr id="391" name="Picture 3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937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86</xdr:row>
      <xdr:rowOff>47625</xdr:rowOff>
    </xdr:from>
    <xdr:ext cx="212725" cy="106045"/>
    <xdr:pic>
      <xdr:nvPicPr>
        <xdr:cNvPr id="392" name="Picture 3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956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205</xdr:row>
      <xdr:rowOff>47625</xdr:rowOff>
    </xdr:from>
    <xdr:ext cx="212725" cy="106045"/>
    <xdr:pic>
      <xdr:nvPicPr>
        <xdr:cNvPr id="393" name="Picture 3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975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98</xdr:row>
      <xdr:rowOff>47625</xdr:rowOff>
    </xdr:from>
    <xdr:ext cx="212725" cy="106045"/>
    <xdr:pic>
      <xdr:nvPicPr>
        <xdr:cNvPr id="394" name="Picture 3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994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85</xdr:row>
      <xdr:rowOff>47625</xdr:rowOff>
    </xdr:from>
    <xdr:ext cx="212725" cy="106045"/>
    <xdr:pic>
      <xdr:nvPicPr>
        <xdr:cNvPr id="395" name="Picture 3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013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100</xdr:row>
      <xdr:rowOff>47625</xdr:rowOff>
    </xdr:from>
    <xdr:ext cx="212725" cy="106045"/>
    <xdr:pic>
      <xdr:nvPicPr>
        <xdr:cNvPr id="396" name="Picture 3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032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204</xdr:row>
      <xdr:rowOff>47625</xdr:rowOff>
    </xdr:from>
    <xdr:ext cx="212725" cy="106045"/>
    <xdr:pic>
      <xdr:nvPicPr>
        <xdr:cNvPr id="397" name="Picture 3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051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108</xdr:row>
      <xdr:rowOff>47625</xdr:rowOff>
    </xdr:from>
    <xdr:ext cx="212725" cy="106045"/>
    <xdr:pic>
      <xdr:nvPicPr>
        <xdr:cNvPr id="398" name="Picture 3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070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128</xdr:row>
      <xdr:rowOff>47625</xdr:rowOff>
    </xdr:from>
    <xdr:ext cx="212725" cy="106045"/>
    <xdr:pic>
      <xdr:nvPicPr>
        <xdr:cNvPr id="399" name="Picture 3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089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262</xdr:row>
      <xdr:rowOff>47625</xdr:rowOff>
    </xdr:from>
    <xdr:ext cx="212725" cy="106045"/>
    <xdr:pic>
      <xdr:nvPicPr>
        <xdr:cNvPr id="400" name="Picture 3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109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305</xdr:row>
      <xdr:rowOff>47625</xdr:rowOff>
    </xdr:from>
    <xdr:ext cx="212725" cy="106045"/>
    <xdr:pic>
      <xdr:nvPicPr>
        <xdr:cNvPr id="401" name="Picture 4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128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121</xdr:row>
      <xdr:rowOff>47625</xdr:rowOff>
    </xdr:from>
    <xdr:ext cx="212725" cy="106045"/>
    <xdr:pic>
      <xdr:nvPicPr>
        <xdr:cNvPr id="402" name="Picture 4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147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106</xdr:row>
      <xdr:rowOff>47625</xdr:rowOff>
    </xdr:from>
    <xdr:ext cx="212725" cy="106045"/>
    <xdr:pic>
      <xdr:nvPicPr>
        <xdr:cNvPr id="403" name="Picture 4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166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142</xdr:row>
      <xdr:rowOff>47625</xdr:rowOff>
    </xdr:from>
    <xdr:ext cx="212725" cy="106045"/>
    <xdr:pic>
      <xdr:nvPicPr>
        <xdr:cNvPr id="404" name="Picture 4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185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120</xdr:row>
      <xdr:rowOff>47625</xdr:rowOff>
    </xdr:from>
    <xdr:ext cx="212725" cy="106045"/>
    <xdr:pic>
      <xdr:nvPicPr>
        <xdr:cNvPr id="405" name="Picture 4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204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105</xdr:row>
      <xdr:rowOff>47625</xdr:rowOff>
    </xdr:from>
    <xdr:ext cx="212725" cy="106045"/>
    <xdr:pic>
      <xdr:nvPicPr>
        <xdr:cNvPr id="406" name="Picture 4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223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243</xdr:row>
      <xdr:rowOff>47625</xdr:rowOff>
    </xdr:from>
    <xdr:ext cx="212725" cy="106045"/>
    <xdr:pic>
      <xdr:nvPicPr>
        <xdr:cNvPr id="407" name="Picture 4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242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212</xdr:row>
      <xdr:rowOff>47625</xdr:rowOff>
    </xdr:from>
    <xdr:ext cx="212725" cy="106045"/>
    <xdr:pic>
      <xdr:nvPicPr>
        <xdr:cNvPr id="408" name="Picture 4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261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127</xdr:row>
      <xdr:rowOff>47625</xdr:rowOff>
    </xdr:from>
    <xdr:ext cx="212725" cy="106045"/>
    <xdr:pic>
      <xdr:nvPicPr>
        <xdr:cNvPr id="409" name="Picture 4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280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241</xdr:row>
      <xdr:rowOff>47625</xdr:rowOff>
    </xdr:from>
    <xdr:ext cx="212725" cy="106045"/>
    <xdr:pic>
      <xdr:nvPicPr>
        <xdr:cNvPr id="410" name="Picture 4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299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119</xdr:row>
      <xdr:rowOff>47625</xdr:rowOff>
    </xdr:from>
    <xdr:ext cx="212725" cy="106045"/>
    <xdr:pic>
      <xdr:nvPicPr>
        <xdr:cNvPr id="411" name="Picture 4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318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162</xdr:row>
      <xdr:rowOff>47625</xdr:rowOff>
    </xdr:from>
    <xdr:ext cx="212725" cy="106045"/>
    <xdr:pic>
      <xdr:nvPicPr>
        <xdr:cNvPr id="412" name="Picture 4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337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134</xdr:row>
      <xdr:rowOff>47625</xdr:rowOff>
    </xdr:from>
    <xdr:ext cx="212725" cy="106045"/>
    <xdr:pic>
      <xdr:nvPicPr>
        <xdr:cNvPr id="413" name="Picture 4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356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126</xdr:row>
      <xdr:rowOff>47625</xdr:rowOff>
    </xdr:from>
    <xdr:ext cx="212725" cy="106045"/>
    <xdr:pic>
      <xdr:nvPicPr>
        <xdr:cNvPr id="414" name="Picture 4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375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110</xdr:row>
      <xdr:rowOff>47625</xdr:rowOff>
    </xdr:from>
    <xdr:ext cx="212725" cy="106045"/>
    <xdr:pic>
      <xdr:nvPicPr>
        <xdr:cNvPr id="415" name="Picture 4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394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122</xdr:row>
      <xdr:rowOff>47625</xdr:rowOff>
    </xdr:from>
    <xdr:ext cx="212725" cy="106045"/>
    <xdr:pic>
      <xdr:nvPicPr>
        <xdr:cNvPr id="416" name="Picture 4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413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169</xdr:row>
      <xdr:rowOff>47625</xdr:rowOff>
    </xdr:from>
    <xdr:ext cx="212725" cy="106045"/>
    <xdr:pic>
      <xdr:nvPicPr>
        <xdr:cNvPr id="417" name="Picture 4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432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159</xdr:row>
      <xdr:rowOff>47625</xdr:rowOff>
    </xdr:from>
    <xdr:ext cx="212725" cy="106045"/>
    <xdr:pic>
      <xdr:nvPicPr>
        <xdr:cNvPr id="418" name="Picture 4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451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351</xdr:row>
      <xdr:rowOff>47625</xdr:rowOff>
    </xdr:from>
    <xdr:ext cx="212725" cy="106045"/>
    <xdr:pic>
      <xdr:nvPicPr>
        <xdr:cNvPr id="419" name="Picture 4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470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145</xdr:row>
      <xdr:rowOff>47625</xdr:rowOff>
    </xdr:from>
    <xdr:ext cx="212725" cy="106045"/>
    <xdr:pic>
      <xdr:nvPicPr>
        <xdr:cNvPr id="420" name="Picture 4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490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158</xdr:row>
      <xdr:rowOff>47625</xdr:rowOff>
    </xdr:from>
    <xdr:ext cx="212725" cy="106045"/>
    <xdr:pic>
      <xdr:nvPicPr>
        <xdr:cNvPr id="421" name="Picture 4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509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138</xdr:row>
      <xdr:rowOff>47625</xdr:rowOff>
    </xdr:from>
    <xdr:ext cx="212725" cy="106045"/>
    <xdr:pic>
      <xdr:nvPicPr>
        <xdr:cNvPr id="422" name="Picture 4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528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131</xdr:row>
      <xdr:rowOff>47625</xdr:rowOff>
    </xdr:from>
    <xdr:ext cx="212725" cy="106045"/>
    <xdr:pic>
      <xdr:nvPicPr>
        <xdr:cNvPr id="423" name="Picture 4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547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190</xdr:row>
      <xdr:rowOff>47625</xdr:rowOff>
    </xdr:from>
    <xdr:ext cx="212725" cy="106045"/>
    <xdr:pic>
      <xdr:nvPicPr>
        <xdr:cNvPr id="424" name="Picture 4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566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203</xdr:row>
      <xdr:rowOff>47625</xdr:rowOff>
    </xdr:from>
    <xdr:ext cx="212725" cy="106045"/>
    <xdr:pic>
      <xdr:nvPicPr>
        <xdr:cNvPr id="425" name="Picture 4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585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189</xdr:row>
      <xdr:rowOff>47625</xdr:rowOff>
    </xdr:from>
    <xdr:ext cx="212725" cy="106045"/>
    <xdr:pic>
      <xdr:nvPicPr>
        <xdr:cNvPr id="426" name="Picture 4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604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151</xdr:row>
      <xdr:rowOff>47625</xdr:rowOff>
    </xdr:from>
    <xdr:ext cx="212725" cy="106045"/>
    <xdr:pic>
      <xdr:nvPicPr>
        <xdr:cNvPr id="427" name="Picture 4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623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218</xdr:row>
      <xdr:rowOff>47625</xdr:rowOff>
    </xdr:from>
    <xdr:ext cx="212725" cy="106045"/>
    <xdr:pic>
      <xdr:nvPicPr>
        <xdr:cNvPr id="428" name="Picture 4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642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196</xdr:row>
      <xdr:rowOff>47625</xdr:rowOff>
    </xdr:from>
    <xdr:ext cx="212725" cy="106045"/>
    <xdr:pic>
      <xdr:nvPicPr>
        <xdr:cNvPr id="429" name="Picture 4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661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155</xdr:row>
      <xdr:rowOff>47625</xdr:rowOff>
    </xdr:from>
    <xdr:ext cx="212725" cy="106045"/>
    <xdr:pic>
      <xdr:nvPicPr>
        <xdr:cNvPr id="430" name="Picture 4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680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140</xdr:row>
      <xdr:rowOff>47625</xdr:rowOff>
    </xdr:from>
    <xdr:ext cx="212725" cy="106045"/>
    <xdr:pic>
      <xdr:nvPicPr>
        <xdr:cNvPr id="431" name="Picture 4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699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137</xdr:row>
      <xdr:rowOff>47625</xdr:rowOff>
    </xdr:from>
    <xdr:ext cx="212725" cy="106045"/>
    <xdr:pic>
      <xdr:nvPicPr>
        <xdr:cNvPr id="432" name="Picture 4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718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185</xdr:row>
      <xdr:rowOff>47625</xdr:rowOff>
    </xdr:from>
    <xdr:ext cx="212725" cy="106045"/>
    <xdr:pic>
      <xdr:nvPicPr>
        <xdr:cNvPr id="433" name="Picture 4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737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301</xdr:row>
      <xdr:rowOff>47625</xdr:rowOff>
    </xdr:from>
    <xdr:ext cx="212725" cy="106045"/>
    <xdr:pic>
      <xdr:nvPicPr>
        <xdr:cNvPr id="434" name="Picture 4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756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136</xdr:row>
      <xdr:rowOff>47625</xdr:rowOff>
    </xdr:from>
    <xdr:ext cx="212725" cy="106045"/>
    <xdr:pic>
      <xdr:nvPicPr>
        <xdr:cNvPr id="435" name="Picture 4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775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150</xdr:row>
      <xdr:rowOff>47625</xdr:rowOff>
    </xdr:from>
    <xdr:ext cx="212725" cy="106045"/>
    <xdr:pic>
      <xdr:nvPicPr>
        <xdr:cNvPr id="436" name="Picture 4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794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164</xdr:row>
      <xdr:rowOff>47625</xdr:rowOff>
    </xdr:from>
    <xdr:ext cx="212725" cy="106045"/>
    <xdr:pic>
      <xdr:nvPicPr>
        <xdr:cNvPr id="437" name="Picture 4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813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327</xdr:row>
      <xdr:rowOff>47625</xdr:rowOff>
    </xdr:from>
    <xdr:ext cx="212725" cy="106045"/>
    <xdr:pic>
      <xdr:nvPicPr>
        <xdr:cNvPr id="438" name="Picture 4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832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201</xdr:row>
      <xdr:rowOff>47625</xdr:rowOff>
    </xdr:from>
    <xdr:ext cx="212725" cy="106045"/>
    <xdr:pic>
      <xdr:nvPicPr>
        <xdr:cNvPr id="439" name="Picture 4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851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183</xdr:row>
      <xdr:rowOff>47625</xdr:rowOff>
    </xdr:from>
    <xdr:ext cx="212725" cy="106045"/>
    <xdr:pic>
      <xdr:nvPicPr>
        <xdr:cNvPr id="440" name="Picture 4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871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217</xdr:row>
      <xdr:rowOff>47625</xdr:rowOff>
    </xdr:from>
    <xdr:ext cx="212725" cy="106045"/>
    <xdr:pic>
      <xdr:nvPicPr>
        <xdr:cNvPr id="441" name="Picture 4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890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186</xdr:row>
      <xdr:rowOff>47625</xdr:rowOff>
    </xdr:from>
    <xdr:ext cx="212725" cy="106045"/>
    <xdr:pic>
      <xdr:nvPicPr>
        <xdr:cNvPr id="442" name="Picture 4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909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198</xdr:row>
      <xdr:rowOff>47625</xdr:rowOff>
    </xdr:from>
    <xdr:ext cx="212725" cy="106045"/>
    <xdr:pic>
      <xdr:nvPicPr>
        <xdr:cNvPr id="443" name="Picture 4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928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165</xdr:row>
      <xdr:rowOff>47625</xdr:rowOff>
    </xdr:from>
    <xdr:ext cx="212725" cy="106045"/>
    <xdr:pic>
      <xdr:nvPicPr>
        <xdr:cNvPr id="444" name="Picture 4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947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194</xdr:row>
      <xdr:rowOff>47625</xdr:rowOff>
    </xdr:from>
    <xdr:ext cx="212725" cy="106045"/>
    <xdr:pic>
      <xdr:nvPicPr>
        <xdr:cNvPr id="445" name="Picture 4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966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160</xdr:row>
      <xdr:rowOff>47625</xdr:rowOff>
    </xdr:from>
    <xdr:ext cx="212725" cy="106045"/>
    <xdr:pic>
      <xdr:nvPicPr>
        <xdr:cNvPr id="446" name="Picture 4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985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181</xdr:row>
      <xdr:rowOff>47625</xdr:rowOff>
    </xdr:from>
    <xdr:ext cx="212725" cy="106045"/>
    <xdr:pic>
      <xdr:nvPicPr>
        <xdr:cNvPr id="447" name="Picture 4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004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224</xdr:row>
      <xdr:rowOff>47625</xdr:rowOff>
    </xdr:from>
    <xdr:ext cx="212725" cy="106045"/>
    <xdr:pic>
      <xdr:nvPicPr>
        <xdr:cNvPr id="448" name="Picture 4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023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339</xdr:row>
      <xdr:rowOff>47625</xdr:rowOff>
    </xdr:from>
    <xdr:ext cx="212725" cy="106045"/>
    <xdr:pic>
      <xdr:nvPicPr>
        <xdr:cNvPr id="449" name="Picture 4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042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195</xdr:row>
      <xdr:rowOff>47625</xdr:rowOff>
    </xdr:from>
    <xdr:ext cx="212725" cy="106045"/>
    <xdr:pic>
      <xdr:nvPicPr>
        <xdr:cNvPr id="450" name="Picture 4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061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238</xdr:row>
      <xdr:rowOff>47625</xdr:rowOff>
    </xdr:from>
    <xdr:ext cx="212725" cy="106045"/>
    <xdr:pic>
      <xdr:nvPicPr>
        <xdr:cNvPr id="451" name="Picture 4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080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163</xdr:row>
      <xdr:rowOff>47625</xdr:rowOff>
    </xdr:from>
    <xdr:ext cx="212725" cy="106045"/>
    <xdr:pic>
      <xdr:nvPicPr>
        <xdr:cNvPr id="452" name="Picture 4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099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264</xdr:row>
      <xdr:rowOff>47625</xdr:rowOff>
    </xdr:from>
    <xdr:ext cx="212725" cy="106045"/>
    <xdr:pic>
      <xdr:nvPicPr>
        <xdr:cNvPr id="453" name="Picture 4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118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171</xdr:row>
      <xdr:rowOff>47625</xdr:rowOff>
    </xdr:from>
    <xdr:ext cx="212725" cy="106045"/>
    <xdr:pic>
      <xdr:nvPicPr>
        <xdr:cNvPr id="454" name="Picture 4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137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214</xdr:row>
      <xdr:rowOff>47625</xdr:rowOff>
    </xdr:from>
    <xdr:ext cx="212725" cy="106045"/>
    <xdr:pic>
      <xdr:nvPicPr>
        <xdr:cNvPr id="455" name="Picture 4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156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177</xdr:row>
      <xdr:rowOff>47625</xdr:rowOff>
    </xdr:from>
    <xdr:ext cx="212725" cy="106045"/>
    <xdr:pic>
      <xdr:nvPicPr>
        <xdr:cNvPr id="456" name="Picture 4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175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211</xdr:row>
      <xdr:rowOff>47625</xdr:rowOff>
    </xdr:from>
    <xdr:ext cx="212725" cy="106045"/>
    <xdr:pic>
      <xdr:nvPicPr>
        <xdr:cNvPr id="457" name="Picture 4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194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178</xdr:row>
      <xdr:rowOff>47625</xdr:rowOff>
    </xdr:from>
    <xdr:ext cx="212725" cy="106045"/>
    <xdr:pic>
      <xdr:nvPicPr>
        <xdr:cNvPr id="458" name="Picture 4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213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315</xdr:row>
      <xdr:rowOff>47625</xdr:rowOff>
    </xdr:from>
    <xdr:ext cx="212725" cy="106045"/>
    <xdr:pic>
      <xdr:nvPicPr>
        <xdr:cNvPr id="459" name="Picture 4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232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223</xdr:row>
      <xdr:rowOff>47625</xdr:rowOff>
    </xdr:from>
    <xdr:ext cx="212725" cy="106045"/>
    <xdr:pic>
      <xdr:nvPicPr>
        <xdr:cNvPr id="460" name="Picture 4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252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210</xdr:row>
      <xdr:rowOff>47625</xdr:rowOff>
    </xdr:from>
    <xdr:ext cx="212725" cy="106045"/>
    <xdr:pic>
      <xdr:nvPicPr>
        <xdr:cNvPr id="461" name="Picture 4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271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257</xdr:row>
      <xdr:rowOff>47625</xdr:rowOff>
    </xdr:from>
    <xdr:ext cx="212725" cy="106045"/>
    <xdr:pic>
      <xdr:nvPicPr>
        <xdr:cNvPr id="462" name="Picture 4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290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222</xdr:row>
      <xdr:rowOff>47625</xdr:rowOff>
    </xdr:from>
    <xdr:ext cx="212725" cy="106045"/>
    <xdr:pic>
      <xdr:nvPicPr>
        <xdr:cNvPr id="463" name="Picture 4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309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176</xdr:row>
      <xdr:rowOff>47625</xdr:rowOff>
    </xdr:from>
    <xdr:ext cx="212725" cy="106045"/>
    <xdr:pic>
      <xdr:nvPicPr>
        <xdr:cNvPr id="464" name="Picture 4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328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209</xdr:row>
      <xdr:rowOff>47625</xdr:rowOff>
    </xdr:from>
    <xdr:ext cx="212725" cy="106045"/>
    <xdr:pic>
      <xdr:nvPicPr>
        <xdr:cNvPr id="465" name="Picture 4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347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208</xdr:row>
      <xdr:rowOff>47625</xdr:rowOff>
    </xdr:from>
    <xdr:ext cx="212725" cy="106045"/>
    <xdr:pic>
      <xdr:nvPicPr>
        <xdr:cNvPr id="466" name="Picture 4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366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376</xdr:row>
      <xdr:rowOff>47625</xdr:rowOff>
    </xdr:from>
    <xdr:ext cx="212725" cy="106045"/>
    <xdr:pic>
      <xdr:nvPicPr>
        <xdr:cNvPr id="467" name="Picture 4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385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191</xdr:row>
      <xdr:rowOff>47625</xdr:rowOff>
    </xdr:from>
    <xdr:ext cx="212725" cy="106045"/>
    <xdr:pic>
      <xdr:nvPicPr>
        <xdr:cNvPr id="468" name="Picture 4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404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207</xdr:row>
      <xdr:rowOff>47625</xdr:rowOff>
    </xdr:from>
    <xdr:ext cx="212725" cy="106045"/>
    <xdr:pic>
      <xdr:nvPicPr>
        <xdr:cNvPr id="469" name="Picture 4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423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229</xdr:row>
      <xdr:rowOff>47625</xdr:rowOff>
    </xdr:from>
    <xdr:ext cx="212725" cy="106045"/>
    <xdr:pic>
      <xdr:nvPicPr>
        <xdr:cNvPr id="470" name="Picture 4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442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231</xdr:row>
      <xdr:rowOff>47625</xdr:rowOff>
    </xdr:from>
    <xdr:ext cx="212725" cy="106045"/>
    <xdr:pic>
      <xdr:nvPicPr>
        <xdr:cNvPr id="471" name="Picture 4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461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246</xdr:row>
      <xdr:rowOff>47625</xdr:rowOff>
    </xdr:from>
    <xdr:ext cx="212725" cy="106045"/>
    <xdr:pic>
      <xdr:nvPicPr>
        <xdr:cNvPr id="472" name="Picture 4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480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206</xdr:row>
      <xdr:rowOff>47625</xdr:rowOff>
    </xdr:from>
    <xdr:ext cx="212725" cy="106045"/>
    <xdr:pic>
      <xdr:nvPicPr>
        <xdr:cNvPr id="473" name="Picture 4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499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391</xdr:row>
      <xdr:rowOff>47625</xdr:rowOff>
    </xdr:from>
    <xdr:ext cx="212725" cy="106045"/>
    <xdr:pic>
      <xdr:nvPicPr>
        <xdr:cNvPr id="474" name="Picture 4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518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235</xdr:row>
      <xdr:rowOff>47625</xdr:rowOff>
    </xdr:from>
    <xdr:ext cx="212725" cy="106045"/>
    <xdr:pic>
      <xdr:nvPicPr>
        <xdr:cNvPr id="475" name="Picture 4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537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255</xdr:row>
      <xdr:rowOff>47625</xdr:rowOff>
    </xdr:from>
    <xdr:ext cx="212725" cy="106045"/>
    <xdr:pic>
      <xdr:nvPicPr>
        <xdr:cNvPr id="476" name="Picture 4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556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273</xdr:row>
      <xdr:rowOff>47625</xdr:rowOff>
    </xdr:from>
    <xdr:ext cx="212725" cy="106045"/>
    <xdr:pic>
      <xdr:nvPicPr>
        <xdr:cNvPr id="477" name="Picture 4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575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274</xdr:row>
      <xdr:rowOff>47625</xdr:rowOff>
    </xdr:from>
    <xdr:ext cx="212725" cy="106045"/>
    <xdr:pic>
      <xdr:nvPicPr>
        <xdr:cNvPr id="478" name="Picture 4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594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228</xdr:row>
      <xdr:rowOff>47625</xdr:rowOff>
    </xdr:from>
    <xdr:ext cx="212725" cy="106045"/>
    <xdr:pic>
      <xdr:nvPicPr>
        <xdr:cNvPr id="479" name="Picture 4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613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390</xdr:row>
      <xdr:rowOff>47625</xdr:rowOff>
    </xdr:from>
    <xdr:ext cx="212725" cy="106045"/>
    <xdr:pic>
      <xdr:nvPicPr>
        <xdr:cNvPr id="480" name="Picture 4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633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269</xdr:row>
      <xdr:rowOff>47625</xdr:rowOff>
    </xdr:from>
    <xdr:ext cx="212725" cy="106045"/>
    <xdr:pic>
      <xdr:nvPicPr>
        <xdr:cNvPr id="481" name="Picture 4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652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253</xdr:row>
      <xdr:rowOff>47625</xdr:rowOff>
    </xdr:from>
    <xdr:ext cx="212725" cy="106045"/>
    <xdr:pic>
      <xdr:nvPicPr>
        <xdr:cNvPr id="482" name="Picture 4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671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270</xdr:row>
      <xdr:rowOff>47625</xdr:rowOff>
    </xdr:from>
    <xdr:ext cx="212725" cy="106045"/>
    <xdr:pic>
      <xdr:nvPicPr>
        <xdr:cNvPr id="483" name="Picture 4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690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298</xdr:row>
      <xdr:rowOff>47625</xdr:rowOff>
    </xdr:from>
    <xdr:ext cx="212725" cy="106045"/>
    <xdr:pic>
      <xdr:nvPicPr>
        <xdr:cNvPr id="484" name="Picture 4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709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268</xdr:row>
      <xdr:rowOff>47625</xdr:rowOff>
    </xdr:from>
    <xdr:ext cx="212725" cy="106045"/>
    <xdr:pic>
      <xdr:nvPicPr>
        <xdr:cNvPr id="485" name="Picture 4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728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226</xdr:row>
      <xdr:rowOff>47625</xdr:rowOff>
    </xdr:from>
    <xdr:ext cx="212725" cy="106045"/>
    <xdr:pic>
      <xdr:nvPicPr>
        <xdr:cNvPr id="486" name="Picture 4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747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293</xdr:row>
      <xdr:rowOff>47625</xdr:rowOff>
    </xdr:from>
    <xdr:ext cx="212725" cy="106045"/>
    <xdr:pic>
      <xdr:nvPicPr>
        <xdr:cNvPr id="487" name="Picture 4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766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292</xdr:row>
      <xdr:rowOff>47625</xdr:rowOff>
    </xdr:from>
    <xdr:ext cx="212725" cy="106045"/>
    <xdr:pic>
      <xdr:nvPicPr>
        <xdr:cNvPr id="488" name="Picture 4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785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297</xdr:row>
      <xdr:rowOff>47625</xdr:rowOff>
    </xdr:from>
    <xdr:ext cx="212725" cy="106045"/>
    <xdr:pic>
      <xdr:nvPicPr>
        <xdr:cNvPr id="489" name="Picture 4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804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353</xdr:row>
      <xdr:rowOff>47625</xdr:rowOff>
    </xdr:from>
    <xdr:ext cx="212725" cy="106045"/>
    <xdr:pic>
      <xdr:nvPicPr>
        <xdr:cNvPr id="490" name="Picture 4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823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312</xdr:row>
      <xdr:rowOff>47625</xdr:rowOff>
    </xdr:from>
    <xdr:ext cx="212725" cy="106045"/>
    <xdr:pic>
      <xdr:nvPicPr>
        <xdr:cNvPr id="491" name="Picture 4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842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290</xdr:row>
      <xdr:rowOff>47625</xdr:rowOff>
    </xdr:from>
    <xdr:ext cx="212725" cy="106045"/>
    <xdr:pic>
      <xdr:nvPicPr>
        <xdr:cNvPr id="492" name="Picture 4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861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430</xdr:row>
      <xdr:rowOff>47625</xdr:rowOff>
    </xdr:from>
    <xdr:ext cx="212725" cy="106045"/>
    <xdr:pic>
      <xdr:nvPicPr>
        <xdr:cNvPr id="493" name="Picture 4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880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279</xdr:row>
      <xdr:rowOff>47625</xdr:rowOff>
    </xdr:from>
    <xdr:ext cx="212725" cy="106045"/>
    <xdr:pic>
      <xdr:nvPicPr>
        <xdr:cNvPr id="494" name="Picture 4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899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281</xdr:row>
      <xdr:rowOff>47625</xdr:rowOff>
    </xdr:from>
    <xdr:ext cx="212725" cy="106045"/>
    <xdr:pic>
      <xdr:nvPicPr>
        <xdr:cNvPr id="495" name="Picture 4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918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352</xdr:row>
      <xdr:rowOff>47625</xdr:rowOff>
    </xdr:from>
    <xdr:ext cx="212725" cy="106045"/>
    <xdr:pic>
      <xdr:nvPicPr>
        <xdr:cNvPr id="496" name="Picture 4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937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280</xdr:row>
      <xdr:rowOff>47625</xdr:rowOff>
    </xdr:from>
    <xdr:ext cx="212725" cy="106045"/>
    <xdr:pic>
      <xdr:nvPicPr>
        <xdr:cNvPr id="497" name="Picture 4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956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239</xdr:row>
      <xdr:rowOff>47625</xdr:rowOff>
    </xdr:from>
    <xdr:ext cx="212725" cy="106045"/>
    <xdr:pic>
      <xdr:nvPicPr>
        <xdr:cNvPr id="498" name="Picture 4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975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310</xdr:row>
      <xdr:rowOff>47625</xdr:rowOff>
    </xdr:from>
    <xdr:ext cx="212725" cy="106045"/>
    <xdr:pic>
      <xdr:nvPicPr>
        <xdr:cNvPr id="499" name="Picture 4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994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265</xdr:row>
      <xdr:rowOff>47625</xdr:rowOff>
    </xdr:from>
    <xdr:ext cx="212725" cy="106045"/>
    <xdr:pic>
      <xdr:nvPicPr>
        <xdr:cNvPr id="500" name="Picture 4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014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341</xdr:row>
      <xdr:rowOff>47625</xdr:rowOff>
    </xdr:from>
    <xdr:ext cx="212725" cy="106045"/>
    <xdr:pic>
      <xdr:nvPicPr>
        <xdr:cNvPr id="501" name="Picture 5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033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329</xdr:row>
      <xdr:rowOff>47625</xdr:rowOff>
    </xdr:from>
    <xdr:ext cx="212725" cy="106045"/>
    <xdr:pic>
      <xdr:nvPicPr>
        <xdr:cNvPr id="502" name="Picture 5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052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316</xdr:row>
      <xdr:rowOff>47625</xdr:rowOff>
    </xdr:from>
    <xdr:ext cx="212725" cy="106045"/>
    <xdr:pic>
      <xdr:nvPicPr>
        <xdr:cNvPr id="503" name="Picture 5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071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295</xdr:row>
      <xdr:rowOff>47625</xdr:rowOff>
    </xdr:from>
    <xdr:ext cx="212725" cy="106045"/>
    <xdr:pic>
      <xdr:nvPicPr>
        <xdr:cNvPr id="504" name="Picture 5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090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275</xdr:row>
      <xdr:rowOff>47625</xdr:rowOff>
    </xdr:from>
    <xdr:ext cx="212725" cy="106045"/>
    <xdr:pic>
      <xdr:nvPicPr>
        <xdr:cNvPr id="505" name="Picture 5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109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494</xdr:row>
      <xdr:rowOff>47625</xdr:rowOff>
    </xdr:from>
    <xdr:ext cx="212725" cy="106045"/>
    <xdr:pic>
      <xdr:nvPicPr>
        <xdr:cNvPr id="506" name="Picture 5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128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302</xdr:row>
      <xdr:rowOff>47625</xdr:rowOff>
    </xdr:from>
    <xdr:ext cx="212725" cy="106045"/>
    <xdr:pic>
      <xdr:nvPicPr>
        <xdr:cNvPr id="507" name="Picture 5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147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308</xdr:row>
      <xdr:rowOff>47625</xdr:rowOff>
    </xdr:from>
    <xdr:ext cx="212725" cy="106045"/>
    <xdr:pic>
      <xdr:nvPicPr>
        <xdr:cNvPr id="508" name="Picture 5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166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360</xdr:row>
      <xdr:rowOff>47625</xdr:rowOff>
    </xdr:from>
    <xdr:ext cx="212725" cy="106045"/>
    <xdr:pic>
      <xdr:nvPicPr>
        <xdr:cNvPr id="509" name="Picture 5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185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307</xdr:row>
      <xdr:rowOff>47625</xdr:rowOff>
    </xdr:from>
    <xdr:ext cx="212725" cy="106045"/>
    <xdr:pic>
      <xdr:nvPicPr>
        <xdr:cNvPr id="510" name="Picture 5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204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309</xdr:row>
      <xdr:rowOff>47625</xdr:rowOff>
    </xdr:from>
    <xdr:ext cx="212725" cy="106045"/>
    <xdr:pic>
      <xdr:nvPicPr>
        <xdr:cNvPr id="511" name="Picture 5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223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328</xdr:row>
      <xdr:rowOff>47625</xdr:rowOff>
    </xdr:from>
    <xdr:ext cx="212725" cy="106045"/>
    <xdr:pic>
      <xdr:nvPicPr>
        <xdr:cNvPr id="512" name="Picture 5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242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259</xdr:row>
      <xdr:rowOff>47625</xdr:rowOff>
    </xdr:from>
    <xdr:ext cx="212725" cy="106045"/>
    <xdr:pic>
      <xdr:nvPicPr>
        <xdr:cNvPr id="513" name="Picture 5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261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322</xdr:row>
      <xdr:rowOff>47625</xdr:rowOff>
    </xdr:from>
    <xdr:ext cx="212725" cy="106045"/>
    <xdr:pic>
      <xdr:nvPicPr>
        <xdr:cNvPr id="514" name="Picture 5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280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503</xdr:row>
      <xdr:rowOff>47625</xdr:rowOff>
    </xdr:from>
    <xdr:ext cx="212725" cy="106045"/>
    <xdr:pic>
      <xdr:nvPicPr>
        <xdr:cNvPr id="515" name="Picture 5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299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288</xdr:row>
      <xdr:rowOff>47625</xdr:rowOff>
    </xdr:from>
    <xdr:ext cx="212725" cy="106045"/>
    <xdr:pic>
      <xdr:nvPicPr>
        <xdr:cNvPr id="516" name="Picture 5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318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502</xdr:row>
      <xdr:rowOff>47625</xdr:rowOff>
    </xdr:from>
    <xdr:ext cx="212725" cy="106045"/>
    <xdr:pic>
      <xdr:nvPicPr>
        <xdr:cNvPr id="517" name="Picture 5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337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287</xdr:row>
      <xdr:rowOff>47625</xdr:rowOff>
    </xdr:from>
    <xdr:ext cx="212725" cy="106045"/>
    <xdr:pic>
      <xdr:nvPicPr>
        <xdr:cNvPr id="518" name="Picture 5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356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358</xdr:row>
      <xdr:rowOff>47625</xdr:rowOff>
    </xdr:from>
    <xdr:ext cx="212725" cy="106045"/>
    <xdr:pic>
      <xdr:nvPicPr>
        <xdr:cNvPr id="519" name="Picture 5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375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367</xdr:row>
      <xdr:rowOff>47625</xdr:rowOff>
    </xdr:from>
    <xdr:ext cx="212725" cy="106045"/>
    <xdr:pic>
      <xdr:nvPicPr>
        <xdr:cNvPr id="520" name="Picture 5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395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348</xdr:row>
      <xdr:rowOff>47625</xdr:rowOff>
    </xdr:from>
    <xdr:ext cx="212725" cy="106045"/>
    <xdr:pic>
      <xdr:nvPicPr>
        <xdr:cNvPr id="521" name="Picture 5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414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326</xdr:row>
      <xdr:rowOff>47625</xdr:rowOff>
    </xdr:from>
    <xdr:ext cx="212725" cy="106045"/>
    <xdr:pic>
      <xdr:nvPicPr>
        <xdr:cNvPr id="522" name="Picture 5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433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378</xdr:row>
      <xdr:rowOff>47625</xdr:rowOff>
    </xdr:from>
    <xdr:ext cx="212725" cy="106045"/>
    <xdr:pic>
      <xdr:nvPicPr>
        <xdr:cNvPr id="523" name="Picture 5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452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405</xdr:row>
      <xdr:rowOff>47625</xdr:rowOff>
    </xdr:from>
    <xdr:ext cx="212725" cy="106045"/>
    <xdr:pic>
      <xdr:nvPicPr>
        <xdr:cNvPr id="524" name="Picture 5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471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404</xdr:row>
      <xdr:rowOff>47625</xdr:rowOff>
    </xdr:from>
    <xdr:ext cx="212725" cy="106045"/>
    <xdr:pic>
      <xdr:nvPicPr>
        <xdr:cNvPr id="525" name="Picture 5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490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306</xdr:row>
      <xdr:rowOff>47625</xdr:rowOff>
    </xdr:from>
    <xdr:ext cx="212725" cy="106045"/>
    <xdr:pic>
      <xdr:nvPicPr>
        <xdr:cNvPr id="526" name="Picture 5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509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333</xdr:row>
      <xdr:rowOff>47625</xdr:rowOff>
    </xdr:from>
    <xdr:ext cx="212725" cy="106045"/>
    <xdr:pic>
      <xdr:nvPicPr>
        <xdr:cNvPr id="527" name="Picture 5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528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345</xdr:row>
      <xdr:rowOff>47625</xdr:rowOff>
    </xdr:from>
    <xdr:ext cx="212725" cy="106045"/>
    <xdr:pic>
      <xdr:nvPicPr>
        <xdr:cNvPr id="528" name="Picture 5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547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347</xdr:row>
      <xdr:rowOff>47625</xdr:rowOff>
    </xdr:from>
    <xdr:ext cx="212725" cy="106045"/>
    <xdr:pic>
      <xdr:nvPicPr>
        <xdr:cNvPr id="529" name="Picture 5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566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379</xdr:row>
      <xdr:rowOff>47625</xdr:rowOff>
    </xdr:from>
    <xdr:ext cx="212725" cy="106045"/>
    <xdr:pic>
      <xdr:nvPicPr>
        <xdr:cNvPr id="530" name="Picture 5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585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334</xdr:row>
      <xdr:rowOff>47625</xdr:rowOff>
    </xdr:from>
    <xdr:ext cx="212725" cy="106045"/>
    <xdr:pic>
      <xdr:nvPicPr>
        <xdr:cNvPr id="531" name="Picture 5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604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366</xdr:row>
      <xdr:rowOff>47625</xdr:rowOff>
    </xdr:from>
    <xdr:ext cx="212725" cy="106045"/>
    <xdr:pic>
      <xdr:nvPicPr>
        <xdr:cNvPr id="532" name="Picture 5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623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384</xdr:row>
      <xdr:rowOff>47625</xdr:rowOff>
    </xdr:from>
    <xdr:ext cx="212725" cy="106045"/>
    <xdr:pic>
      <xdr:nvPicPr>
        <xdr:cNvPr id="533" name="Picture 5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642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332</xdr:row>
      <xdr:rowOff>47625</xdr:rowOff>
    </xdr:from>
    <xdr:ext cx="212725" cy="106045"/>
    <xdr:pic>
      <xdr:nvPicPr>
        <xdr:cNvPr id="534" name="Picture 5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661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318</xdr:row>
      <xdr:rowOff>47625</xdr:rowOff>
    </xdr:from>
    <xdr:ext cx="212725" cy="106045"/>
    <xdr:pic>
      <xdr:nvPicPr>
        <xdr:cNvPr id="535" name="Picture 5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680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411</xdr:row>
      <xdr:rowOff>47625</xdr:rowOff>
    </xdr:from>
    <xdr:ext cx="212725" cy="106045"/>
    <xdr:pic>
      <xdr:nvPicPr>
        <xdr:cNvPr id="536" name="Picture 5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699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402</xdr:row>
      <xdr:rowOff>47625</xdr:rowOff>
    </xdr:from>
    <xdr:ext cx="212725" cy="106045"/>
    <xdr:pic>
      <xdr:nvPicPr>
        <xdr:cNvPr id="537" name="Picture 5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718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319</xdr:row>
      <xdr:rowOff>47625</xdr:rowOff>
    </xdr:from>
    <xdr:ext cx="212725" cy="106045"/>
    <xdr:pic>
      <xdr:nvPicPr>
        <xdr:cNvPr id="538" name="Picture 5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737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313</xdr:row>
      <xdr:rowOff>47625</xdr:rowOff>
    </xdr:from>
    <xdr:ext cx="212725" cy="106045"/>
    <xdr:pic>
      <xdr:nvPicPr>
        <xdr:cNvPr id="539" name="Picture 5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756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375</xdr:row>
      <xdr:rowOff>47625</xdr:rowOff>
    </xdr:from>
    <xdr:ext cx="212725" cy="106045"/>
    <xdr:pic>
      <xdr:nvPicPr>
        <xdr:cNvPr id="540" name="Picture 5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776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531</xdr:row>
      <xdr:rowOff>47625</xdr:rowOff>
    </xdr:from>
    <xdr:ext cx="212725" cy="106045"/>
    <xdr:pic>
      <xdr:nvPicPr>
        <xdr:cNvPr id="541" name="Picture 5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795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417</xdr:row>
      <xdr:rowOff>47625</xdr:rowOff>
    </xdr:from>
    <xdr:ext cx="212725" cy="106045"/>
    <xdr:pic>
      <xdr:nvPicPr>
        <xdr:cNvPr id="542" name="Picture 5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814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371</xdr:row>
      <xdr:rowOff>47625</xdr:rowOff>
    </xdr:from>
    <xdr:ext cx="212725" cy="106045"/>
    <xdr:pic>
      <xdr:nvPicPr>
        <xdr:cNvPr id="543" name="Picture 5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833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314</xdr:row>
      <xdr:rowOff>47625</xdr:rowOff>
    </xdr:from>
    <xdr:ext cx="212725" cy="106045"/>
    <xdr:pic>
      <xdr:nvPicPr>
        <xdr:cNvPr id="544" name="Picture 5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852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356</xdr:row>
      <xdr:rowOff>47625</xdr:rowOff>
    </xdr:from>
    <xdr:ext cx="212725" cy="106045"/>
    <xdr:pic>
      <xdr:nvPicPr>
        <xdr:cNvPr id="545" name="Picture 5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871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444</xdr:row>
      <xdr:rowOff>47625</xdr:rowOff>
    </xdr:from>
    <xdr:ext cx="212725" cy="106045"/>
    <xdr:pic>
      <xdr:nvPicPr>
        <xdr:cNvPr id="546" name="Picture 5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890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416</xdr:row>
      <xdr:rowOff>47625</xdr:rowOff>
    </xdr:from>
    <xdr:ext cx="212725" cy="106045"/>
    <xdr:pic>
      <xdr:nvPicPr>
        <xdr:cNvPr id="547" name="Picture 5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909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423</xdr:row>
      <xdr:rowOff>47625</xdr:rowOff>
    </xdr:from>
    <xdr:ext cx="212725" cy="106045"/>
    <xdr:pic>
      <xdr:nvPicPr>
        <xdr:cNvPr id="548" name="Picture 5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928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325</xdr:row>
      <xdr:rowOff>47625</xdr:rowOff>
    </xdr:from>
    <xdr:ext cx="212725" cy="106045"/>
    <xdr:pic>
      <xdr:nvPicPr>
        <xdr:cNvPr id="549" name="Picture 5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947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432</xdr:row>
      <xdr:rowOff>47625</xdr:rowOff>
    </xdr:from>
    <xdr:ext cx="212725" cy="106045"/>
    <xdr:pic>
      <xdr:nvPicPr>
        <xdr:cNvPr id="550" name="Picture 5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966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369</xdr:row>
      <xdr:rowOff>47625</xdr:rowOff>
    </xdr:from>
    <xdr:ext cx="212725" cy="106045"/>
    <xdr:pic>
      <xdr:nvPicPr>
        <xdr:cNvPr id="551" name="Picture 5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985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424</xdr:row>
      <xdr:rowOff>47625</xdr:rowOff>
    </xdr:from>
    <xdr:ext cx="212725" cy="106045"/>
    <xdr:pic>
      <xdr:nvPicPr>
        <xdr:cNvPr id="552" name="Picture 5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004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454</xdr:row>
      <xdr:rowOff>47625</xdr:rowOff>
    </xdr:from>
    <xdr:ext cx="212725" cy="106045"/>
    <xdr:pic>
      <xdr:nvPicPr>
        <xdr:cNvPr id="553" name="Picture 5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023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362</xdr:row>
      <xdr:rowOff>47625</xdr:rowOff>
    </xdr:from>
    <xdr:ext cx="212725" cy="106045"/>
    <xdr:pic>
      <xdr:nvPicPr>
        <xdr:cNvPr id="554" name="Picture 5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042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363</xdr:row>
      <xdr:rowOff>47625</xdr:rowOff>
    </xdr:from>
    <xdr:ext cx="212725" cy="106045"/>
    <xdr:pic>
      <xdr:nvPicPr>
        <xdr:cNvPr id="555" name="Picture 5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061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400</xdr:row>
      <xdr:rowOff>47625</xdr:rowOff>
    </xdr:from>
    <xdr:ext cx="212725" cy="106045"/>
    <xdr:pic>
      <xdr:nvPicPr>
        <xdr:cNvPr id="556" name="Picture 5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080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443</xdr:row>
      <xdr:rowOff>47625</xdr:rowOff>
    </xdr:from>
    <xdr:ext cx="212725" cy="106045"/>
    <xdr:pic>
      <xdr:nvPicPr>
        <xdr:cNvPr id="557" name="Picture 5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099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415</xdr:row>
      <xdr:rowOff>47625</xdr:rowOff>
    </xdr:from>
    <xdr:ext cx="212725" cy="106045"/>
    <xdr:pic>
      <xdr:nvPicPr>
        <xdr:cNvPr id="558" name="Picture 5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118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442</xdr:row>
      <xdr:rowOff>47625</xdr:rowOff>
    </xdr:from>
    <xdr:ext cx="212725" cy="106045"/>
    <xdr:pic>
      <xdr:nvPicPr>
        <xdr:cNvPr id="559" name="Picture 5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137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408</xdr:row>
      <xdr:rowOff>47625</xdr:rowOff>
    </xdr:from>
    <xdr:ext cx="212725" cy="106045"/>
    <xdr:pic>
      <xdr:nvPicPr>
        <xdr:cNvPr id="560" name="Picture 5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157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422</xdr:row>
      <xdr:rowOff>47625</xdr:rowOff>
    </xdr:from>
    <xdr:ext cx="212725" cy="106045"/>
    <xdr:pic>
      <xdr:nvPicPr>
        <xdr:cNvPr id="561" name="Picture 5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176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449</xdr:row>
      <xdr:rowOff>47625</xdr:rowOff>
    </xdr:from>
    <xdr:ext cx="212725" cy="106045"/>
    <xdr:pic>
      <xdr:nvPicPr>
        <xdr:cNvPr id="562" name="Picture 5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195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361</xdr:row>
      <xdr:rowOff>47625</xdr:rowOff>
    </xdr:from>
    <xdr:ext cx="212725" cy="106045"/>
    <xdr:pic>
      <xdr:nvPicPr>
        <xdr:cNvPr id="563" name="Picture 5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214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330</xdr:row>
      <xdr:rowOff>47625</xdr:rowOff>
    </xdr:from>
    <xdr:ext cx="212725" cy="106045"/>
    <xdr:pic>
      <xdr:nvPicPr>
        <xdr:cNvPr id="564" name="Picture 5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233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399</xdr:row>
      <xdr:rowOff>47625</xdr:rowOff>
    </xdr:from>
    <xdr:ext cx="212725" cy="106045"/>
    <xdr:pic>
      <xdr:nvPicPr>
        <xdr:cNvPr id="565" name="Picture 5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252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382</xdr:row>
      <xdr:rowOff>47625</xdr:rowOff>
    </xdr:from>
    <xdr:ext cx="212725" cy="106045"/>
    <xdr:pic>
      <xdr:nvPicPr>
        <xdr:cNvPr id="566" name="Picture 5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271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421</xdr:row>
      <xdr:rowOff>47625</xdr:rowOff>
    </xdr:from>
    <xdr:ext cx="212725" cy="106045"/>
    <xdr:pic>
      <xdr:nvPicPr>
        <xdr:cNvPr id="567" name="Picture 5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290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464</xdr:row>
      <xdr:rowOff>47625</xdr:rowOff>
    </xdr:from>
    <xdr:ext cx="212725" cy="106045"/>
    <xdr:pic>
      <xdr:nvPicPr>
        <xdr:cNvPr id="568" name="Picture 5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309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429</xdr:row>
      <xdr:rowOff>47625</xdr:rowOff>
    </xdr:from>
    <xdr:ext cx="212725" cy="106045"/>
    <xdr:pic>
      <xdr:nvPicPr>
        <xdr:cNvPr id="569" name="Picture 5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328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436</xdr:row>
      <xdr:rowOff>47625</xdr:rowOff>
    </xdr:from>
    <xdr:ext cx="212725" cy="106045"/>
    <xdr:pic>
      <xdr:nvPicPr>
        <xdr:cNvPr id="570" name="Picture 5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347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389</xdr:row>
      <xdr:rowOff>47625</xdr:rowOff>
    </xdr:from>
    <xdr:ext cx="212725" cy="106045"/>
    <xdr:pic>
      <xdr:nvPicPr>
        <xdr:cNvPr id="571" name="Picture 5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366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441</xdr:row>
      <xdr:rowOff>47625</xdr:rowOff>
    </xdr:from>
    <xdr:ext cx="212725" cy="106045"/>
    <xdr:pic>
      <xdr:nvPicPr>
        <xdr:cNvPr id="572" name="Picture 5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385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406</xdr:row>
      <xdr:rowOff>47625</xdr:rowOff>
    </xdr:from>
    <xdr:ext cx="212725" cy="106045"/>
    <xdr:pic>
      <xdr:nvPicPr>
        <xdr:cNvPr id="573" name="Picture 5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404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435</xdr:row>
      <xdr:rowOff>47625</xdr:rowOff>
    </xdr:from>
    <xdr:ext cx="212725" cy="106045"/>
    <xdr:pic>
      <xdr:nvPicPr>
        <xdr:cNvPr id="574" name="Picture 5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423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525</xdr:row>
      <xdr:rowOff>47625</xdr:rowOff>
    </xdr:from>
    <xdr:ext cx="212725" cy="106045"/>
    <xdr:pic>
      <xdr:nvPicPr>
        <xdr:cNvPr id="575" name="Picture 5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442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437</xdr:row>
      <xdr:rowOff>47625</xdr:rowOff>
    </xdr:from>
    <xdr:ext cx="212725" cy="106045"/>
    <xdr:pic>
      <xdr:nvPicPr>
        <xdr:cNvPr id="576" name="Picture 5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461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420</xdr:row>
      <xdr:rowOff>47625</xdr:rowOff>
    </xdr:from>
    <xdr:ext cx="212725" cy="106045"/>
    <xdr:pic>
      <xdr:nvPicPr>
        <xdr:cNvPr id="577" name="Picture 5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480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381</xdr:row>
      <xdr:rowOff>47625</xdr:rowOff>
    </xdr:from>
    <xdr:ext cx="212725" cy="106045"/>
    <xdr:pic>
      <xdr:nvPicPr>
        <xdr:cNvPr id="578" name="Picture 5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499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463</xdr:row>
      <xdr:rowOff>47625</xdr:rowOff>
    </xdr:from>
    <xdr:ext cx="212725" cy="106045"/>
    <xdr:pic>
      <xdr:nvPicPr>
        <xdr:cNvPr id="579" name="Picture 5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518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427</xdr:row>
      <xdr:rowOff>47625</xdr:rowOff>
    </xdr:from>
    <xdr:ext cx="212725" cy="106045"/>
    <xdr:pic>
      <xdr:nvPicPr>
        <xdr:cNvPr id="580" name="Picture 5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538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428</xdr:row>
      <xdr:rowOff>47625</xdr:rowOff>
    </xdr:from>
    <xdr:ext cx="212725" cy="106045"/>
    <xdr:pic>
      <xdr:nvPicPr>
        <xdr:cNvPr id="581" name="Picture 5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557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493</xdr:row>
      <xdr:rowOff>47625</xdr:rowOff>
    </xdr:from>
    <xdr:ext cx="212725" cy="106045"/>
    <xdr:pic>
      <xdr:nvPicPr>
        <xdr:cNvPr id="582" name="Picture 5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576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524</xdr:row>
      <xdr:rowOff>47625</xdr:rowOff>
    </xdr:from>
    <xdr:ext cx="212725" cy="106045"/>
    <xdr:pic>
      <xdr:nvPicPr>
        <xdr:cNvPr id="583" name="Picture 5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595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462</xdr:row>
      <xdr:rowOff>47625</xdr:rowOff>
    </xdr:from>
    <xdr:ext cx="212725" cy="106045"/>
    <xdr:pic>
      <xdr:nvPicPr>
        <xdr:cNvPr id="584" name="Picture 5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614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448</xdr:row>
      <xdr:rowOff>47625</xdr:rowOff>
    </xdr:from>
    <xdr:ext cx="212725" cy="106045"/>
    <xdr:pic>
      <xdr:nvPicPr>
        <xdr:cNvPr id="585" name="Picture 5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633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461</xdr:row>
      <xdr:rowOff>47625</xdr:rowOff>
    </xdr:from>
    <xdr:ext cx="212725" cy="106045"/>
    <xdr:pic>
      <xdr:nvPicPr>
        <xdr:cNvPr id="586" name="Picture 5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652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393</xdr:row>
      <xdr:rowOff>47625</xdr:rowOff>
    </xdr:from>
    <xdr:ext cx="212725" cy="106045"/>
    <xdr:pic>
      <xdr:nvPicPr>
        <xdr:cNvPr id="587" name="Picture 5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671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483</xdr:row>
      <xdr:rowOff>47625</xdr:rowOff>
    </xdr:from>
    <xdr:ext cx="212725" cy="106045"/>
    <xdr:pic>
      <xdr:nvPicPr>
        <xdr:cNvPr id="588" name="Picture 5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690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459</xdr:row>
      <xdr:rowOff>47625</xdr:rowOff>
    </xdr:from>
    <xdr:ext cx="212725" cy="106045"/>
    <xdr:pic>
      <xdr:nvPicPr>
        <xdr:cNvPr id="589" name="Picture 5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709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445</xdr:row>
      <xdr:rowOff>47625</xdr:rowOff>
    </xdr:from>
    <xdr:ext cx="212725" cy="106045"/>
    <xdr:pic>
      <xdr:nvPicPr>
        <xdr:cNvPr id="590" name="Picture 5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728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460</xdr:row>
      <xdr:rowOff>47625</xdr:rowOff>
    </xdr:from>
    <xdr:ext cx="212725" cy="106045"/>
    <xdr:pic>
      <xdr:nvPicPr>
        <xdr:cNvPr id="591" name="Picture 5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747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536</xdr:row>
      <xdr:rowOff>47625</xdr:rowOff>
    </xdr:from>
    <xdr:ext cx="212725" cy="106045"/>
    <xdr:pic>
      <xdr:nvPicPr>
        <xdr:cNvPr id="592" name="Picture 5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766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500</xdr:row>
      <xdr:rowOff>47625</xdr:rowOff>
    </xdr:from>
    <xdr:ext cx="212725" cy="106045"/>
    <xdr:pic>
      <xdr:nvPicPr>
        <xdr:cNvPr id="593" name="Picture 5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785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440</xdr:row>
      <xdr:rowOff>47625</xdr:rowOff>
    </xdr:from>
    <xdr:ext cx="212725" cy="106045"/>
    <xdr:pic>
      <xdr:nvPicPr>
        <xdr:cNvPr id="594" name="Picture 5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804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466</xdr:row>
      <xdr:rowOff>47625</xdr:rowOff>
    </xdr:from>
    <xdr:ext cx="212725" cy="106045"/>
    <xdr:pic>
      <xdr:nvPicPr>
        <xdr:cNvPr id="595" name="Picture 5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823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475</xdr:row>
      <xdr:rowOff>47625</xdr:rowOff>
    </xdr:from>
    <xdr:ext cx="212725" cy="106045"/>
    <xdr:pic>
      <xdr:nvPicPr>
        <xdr:cNvPr id="596" name="Picture 5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842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433</xdr:row>
      <xdr:rowOff>47625</xdr:rowOff>
    </xdr:from>
    <xdr:ext cx="212725" cy="106045"/>
    <xdr:pic>
      <xdr:nvPicPr>
        <xdr:cNvPr id="597" name="Picture 5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861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478</xdr:row>
      <xdr:rowOff>47625</xdr:rowOff>
    </xdr:from>
    <xdr:ext cx="212725" cy="106045"/>
    <xdr:pic>
      <xdr:nvPicPr>
        <xdr:cNvPr id="598" name="Picture 5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880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457</xdr:row>
      <xdr:rowOff>47625</xdr:rowOff>
    </xdr:from>
    <xdr:ext cx="212725" cy="106045"/>
    <xdr:pic>
      <xdr:nvPicPr>
        <xdr:cNvPr id="599" name="Picture 5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899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491</xdr:row>
      <xdr:rowOff>47625</xdr:rowOff>
    </xdr:from>
    <xdr:ext cx="212725" cy="106045"/>
    <xdr:pic>
      <xdr:nvPicPr>
        <xdr:cNvPr id="600" name="Picture 5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919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492</xdr:row>
      <xdr:rowOff>47625</xdr:rowOff>
    </xdr:from>
    <xdr:ext cx="212725" cy="106045"/>
    <xdr:pic>
      <xdr:nvPicPr>
        <xdr:cNvPr id="601" name="Picture 6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938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468</xdr:row>
      <xdr:rowOff>47625</xdr:rowOff>
    </xdr:from>
    <xdr:ext cx="212725" cy="106045"/>
    <xdr:pic>
      <xdr:nvPicPr>
        <xdr:cNvPr id="602" name="Picture 6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957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480</xdr:row>
      <xdr:rowOff>47625</xdr:rowOff>
    </xdr:from>
    <xdr:ext cx="212725" cy="106045"/>
    <xdr:pic>
      <xdr:nvPicPr>
        <xdr:cNvPr id="603" name="Picture 6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976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477</xdr:row>
      <xdr:rowOff>47625</xdr:rowOff>
    </xdr:from>
    <xdr:ext cx="212725" cy="106045"/>
    <xdr:pic>
      <xdr:nvPicPr>
        <xdr:cNvPr id="604" name="Picture 6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995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456</xdr:row>
      <xdr:rowOff>47625</xdr:rowOff>
    </xdr:from>
    <xdr:ext cx="212725" cy="106045"/>
    <xdr:pic>
      <xdr:nvPicPr>
        <xdr:cNvPr id="605" name="Picture 6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014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546</xdr:row>
      <xdr:rowOff>47625</xdr:rowOff>
    </xdr:from>
    <xdr:ext cx="212725" cy="106045"/>
    <xdr:pic>
      <xdr:nvPicPr>
        <xdr:cNvPr id="606" name="Picture 6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033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506</xdr:row>
      <xdr:rowOff>47625</xdr:rowOff>
    </xdr:from>
    <xdr:ext cx="212725" cy="106045"/>
    <xdr:pic>
      <xdr:nvPicPr>
        <xdr:cNvPr id="607" name="Picture 6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052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558</xdr:row>
      <xdr:rowOff>47625</xdr:rowOff>
    </xdr:from>
    <xdr:ext cx="212725" cy="106045"/>
    <xdr:pic>
      <xdr:nvPicPr>
        <xdr:cNvPr id="608" name="Picture 6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071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507</xdr:row>
      <xdr:rowOff>47625</xdr:rowOff>
    </xdr:from>
    <xdr:ext cx="212725" cy="106045"/>
    <xdr:pic>
      <xdr:nvPicPr>
        <xdr:cNvPr id="609" name="Picture 6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090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513</xdr:row>
      <xdr:rowOff>47625</xdr:rowOff>
    </xdr:from>
    <xdr:ext cx="212725" cy="106045"/>
    <xdr:pic>
      <xdr:nvPicPr>
        <xdr:cNvPr id="610" name="Picture 6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109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529</xdr:row>
      <xdr:rowOff>47625</xdr:rowOff>
    </xdr:from>
    <xdr:ext cx="212725" cy="106045"/>
    <xdr:pic>
      <xdr:nvPicPr>
        <xdr:cNvPr id="611" name="Picture 6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128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591</xdr:row>
      <xdr:rowOff>47625</xdr:rowOff>
    </xdr:from>
    <xdr:ext cx="212725" cy="106045"/>
    <xdr:pic>
      <xdr:nvPicPr>
        <xdr:cNvPr id="612" name="Picture 6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147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512</xdr:row>
      <xdr:rowOff>47625</xdr:rowOff>
    </xdr:from>
    <xdr:ext cx="212725" cy="106045"/>
    <xdr:pic>
      <xdr:nvPicPr>
        <xdr:cNvPr id="613" name="Picture 6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166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554</xdr:row>
      <xdr:rowOff>47625</xdr:rowOff>
    </xdr:from>
    <xdr:ext cx="212725" cy="106045"/>
    <xdr:pic>
      <xdr:nvPicPr>
        <xdr:cNvPr id="614" name="Picture 6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185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497</xdr:row>
      <xdr:rowOff>47625</xdr:rowOff>
    </xdr:from>
    <xdr:ext cx="212725" cy="106045"/>
    <xdr:pic>
      <xdr:nvPicPr>
        <xdr:cNvPr id="615" name="Picture 6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204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523</xdr:row>
      <xdr:rowOff>47625</xdr:rowOff>
    </xdr:from>
    <xdr:ext cx="212725" cy="106045"/>
    <xdr:pic>
      <xdr:nvPicPr>
        <xdr:cNvPr id="616" name="Picture 6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223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487</xdr:row>
      <xdr:rowOff>47625</xdr:rowOff>
    </xdr:from>
    <xdr:ext cx="212725" cy="106045"/>
    <xdr:pic>
      <xdr:nvPicPr>
        <xdr:cNvPr id="617" name="Picture 6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242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516</xdr:row>
      <xdr:rowOff>47625</xdr:rowOff>
    </xdr:from>
    <xdr:ext cx="212725" cy="106045"/>
    <xdr:pic>
      <xdr:nvPicPr>
        <xdr:cNvPr id="618" name="Picture 6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261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425</xdr:row>
      <xdr:rowOff>47625</xdr:rowOff>
    </xdr:from>
    <xdr:ext cx="212725" cy="106045"/>
    <xdr:pic>
      <xdr:nvPicPr>
        <xdr:cNvPr id="619" name="Picture 6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280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548</xdr:row>
      <xdr:rowOff>47625</xdr:rowOff>
    </xdr:from>
    <xdr:ext cx="212725" cy="106045"/>
    <xdr:pic>
      <xdr:nvPicPr>
        <xdr:cNvPr id="620" name="Picture 6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300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544</xdr:row>
      <xdr:rowOff>47625</xdr:rowOff>
    </xdr:from>
    <xdr:ext cx="212725" cy="106045"/>
    <xdr:pic>
      <xdr:nvPicPr>
        <xdr:cNvPr id="621" name="Picture 6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319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543</xdr:row>
      <xdr:rowOff>47625</xdr:rowOff>
    </xdr:from>
    <xdr:ext cx="212725" cy="106045"/>
    <xdr:pic>
      <xdr:nvPicPr>
        <xdr:cNvPr id="622" name="Picture 6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338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515</xdr:row>
      <xdr:rowOff>47625</xdr:rowOff>
    </xdr:from>
    <xdr:ext cx="212725" cy="106045"/>
    <xdr:pic>
      <xdr:nvPicPr>
        <xdr:cNvPr id="623" name="Picture 6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357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521</xdr:row>
      <xdr:rowOff>47625</xdr:rowOff>
    </xdr:from>
    <xdr:ext cx="212725" cy="106045"/>
    <xdr:pic>
      <xdr:nvPicPr>
        <xdr:cNvPr id="624" name="Picture 6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376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496</xdr:row>
      <xdr:rowOff>47625</xdr:rowOff>
    </xdr:from>
    <xdr:ext cx="212725" cy="106045"/>
    <xdr:pic>
      <xdr:nvPicPr>
        <xdr:cNvPr id="625" name="Picture 6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395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547</xdr:row>
      <xdr:rowOff>47625</xdr:rowOff>
    </xdr:from>
    <xdr:ext cx="212725" cy="106045"/>
    <xdr:pic>
      <xdr:nvPicPr>
        <xdr:cNvPr id="626" name="Picture 6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414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474</xdr:row>
      <xdr:rowOff>47625</xdr:rowOff>
    </xdr:from>
    <xdr:ext cx="212725" cy="106045"/>
    <xdr:pic>
      <xdr:nvPicPr>
        <xdr:cNvPr id="627" name="Picture 6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433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514</xdr:row>
      <xdr:rowOff>47625</xdr:rowOff>
    </xdr:from>
    <xdr:ext cx="212725" cy="106045"/>
    <xdr:pic>
      <xdr:nvPicPr>
        <xdr:cNvPr id="628" name="Picture 6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452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585</xdr:row>
      <xdr:rowOff>47625</xdr:rowOff>
    </xdr:from>
    <xdr:ext cx="212725" cy="106045"/>
    <xdr:pic>
      <xdr:nvPicPr>
        <xdr:cNvPr id="629" name="Picture 6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471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505</xdr:row>
      <xdr:rowOff>47625</xdr:rowOff>
    </xdr:from>
    <xdr:ext cx="212725" cy="106045"/>
    <xdr:pic>
      <xdr:nvPicPr>
        <xdr:cNvPr id="630" name="Picture 6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490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535</xdr:row>
      <xdr:rowOff>47625</xdr:rowOff>
    </xdr:from>
    <xdr:ext cx="212725" cy="106045"/>
    <xdr:pic>
      <xdr:nvPicPr>
        <xdr:cNvPr id="631" name="Picture 6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509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520</xdr:row>
      <xdr:rowOff>47625</xdr:rowOff>
    </xdr:from>
    <xdr:ext cx="212725" cy="106045"/>
    <xdr:pic>
      <xdr:nvPicPr>
        <xdr:cNvPr id="632" name="Picture 6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528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552</xdr:row>
      <xdr:rowOff>47625</xdr:rowOff>
    </xdr:from>
    <xdr:ext cx="212725" cy="106045"/>
    <xdr:pic>
      <xdr:nvPicPr>
        <xdr:cNvPr id="633" name="Picture 6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547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504</xdr:row>
      <xdr:rowOff>47625</xdr:rowOff>
    </xdr:from>
    <xdr:ext cx="212725" cy="106045"/>
    <xdr:pic>
      <xdr:nvPicPr>
        <xdr:cNvPr id="634" name="Picture 6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566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556</xdr:row>
      <xdr:rowOff>47625</xdr:rowOff>
    </xdr:from>
    <xdr:ext cx="212725" cy="106045"/>
    <xdr:pic>
      <xdr:nvPicPr>
        <xdr:cNvPr id="635" name="Picture 6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585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541</xdr:row>
      <xdr:rowOff>47625</xdr:rowOff>
    </xdr:from>
    <xdr:ext cx="212725" cy="106045"/>
    <xdr:pic>
      <xdr:nvPicPr>
        <xdr:cNvPr id="636" name="Picture 6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604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575</xdr:row>
      <xdr:rowOff>47625</xdr:rowOff>
    </xdr:from>
    <xdr:ext cx="212725" cy="106045"/>
    <xdr:pic>
      <xdr:nvPicPr>
        <xdr:cNvPr id="637" name="Picture 6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623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511</xdr:row>
      <xdr:rowOff>47625</xdr:rowOff>
    </xdr:from>
    <xdr:ext cx="212725" cy="106045"/>
    <xdr:pic>
      <xdr:nvPicPr>
        <xdr:cNvPr id="638" name="Picture 6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642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570</xdr:row>
      <xdr:rowOff>47625</xdr:rowOff>
    </xdr:from>
    <xdr:ext cx="212725" cy="106045"/>
    <xdr:pic>
      <xdr:nvPicPr>
        <xdr:cNvPr id="639" name="Picture 6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661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542</xdr:row>
      <xdr:rowOff>47625</xdr:rowOff>
    </xdr:from>
    <xdr:ext cx="212725" cy="106045"/>
    <xdr:pic>
      <xdr:nvPicPr>
        <xdr:cNvPr id="640" name="Picture 6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681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519</xdr:row>
      <xdr:rowOff>47625</xdr:rowOff>
    </xdr:from>
    <xdr:ext cx="212725" cy="106045"/>
    <xdr:pic>
      <xdr:nvPicPr>
        <xdr:cNvPr id="641" name="Picture 6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700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604</xdr:row>
      <xdr:rowOff>47625</xdr:rowOff>
    </xdr:from>
    <xdr:ext cx="212725" cy="106045"/>
    <xdr:pic>
      <xdr:nvPicPr>
        <xdr:cNvPr id="642" name="Picture 6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719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534</xdr:row>
      <xdr:rowOff>47625</xdr:rowOff>
    </xdr:from>
    <xdr:ext cx="212725" cy="106045"/>
    <xdr:pic>
      <xdr:nvPicPr>
        <xdr:cNvPr id="643" name="Picture 6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738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517</xdr:row>
      <xdr:rowOff>47625</xdr:rowOff>
    </xdr:from>
    <xdr:ext cx="212725" cy="106045"/>
    <xdr:pic>
      <xdr:nvPicPr>
        <xdr:cNvPr id="644" name="Picture 6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757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626</xdr:row>
      <xdr:rowOff>47625</xdr:rowOff>
    </xdr:from>
    <xdr:ext cx="212725" cy="106045"/>
    <xdr:pic>
      <xdr:nvPicPr>
        <xdr:cNvPr id="645" name="Picture 6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776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565</xdr:row>
      <xdr:rowOff>47625</xdr:rowOff>
    </xdr:from>
    <xdr:ext cx="212725" cy="106045"/>
    <xdr:pic>
      <xdr:nvPicPr>
        <xdr:cNvPr id="646" name="Picture 6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795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603</xdr:row>
      <xdr:rowOff>47625</xdr:rowOff>
    </xdr:from>
    <xdr:ext cx="212725" cy="106045"/>
    <xdr:pic>
      <xdr:nvPicPr>
        <xdr:cNvPr id="647" name="Picture 6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814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615</xdr:row>
      <xdr:rowOff>47625</xdr:rowOff>
    </xdr:from>
    <xdr:ext cx="212725" cy="106045"/>
    <xdr:pic>
      <xdr:nvPicPr>
        <xdr:cNvPr id="648" name="Picture 6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833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564</xdr:row>
      <xdr:rowOff>47625</xdr:rowOff>
    </xdr:from>
    <xdr:ext cx="212725" cy="106045"/>
    <xdr:pic>
      <xdr:nvPicPr>
        <xdr:cNvPr id="649" name="Picture 6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852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562</xdr:row>
      <xdr:rowOff>47625</xdr:rowOff>
    </xdr:from>
    <xdr:ext cx="212725" cy="106045"/>
    <xdr:pic>
      <xdr:nvPicPr>
        <xdr:cNvPr id="650" name="Picture 6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871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532</xdr:row>
      <xdr:rowOff>47625</xdr:rowOff>
    </xdr:from>
    <xdr:ext cx="212725" cy="106045"/>
    <xdr:pic>
      <xdr:nvPicPr>
        <xdr:cNvPr id="651" name="Picture 6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890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573</xdr:row>
      <xdr:rowOff>47625</xdr:rowOff>
    </xdr:from>
    <xdr:ext cx="212725" cy="106045"/>
    <xdr:pic>
      <xdr:nvPicPr>
        <xdr:cNvPr id="652" name="Picture 6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909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600</xdr:row>
      <xdr:rowOff>47625</xdr:rowOff>
    </xdr:from>
    <xdr:ext cx="212725" cy="106045"/>
    <xdr:pic>
      <xdr:nvPicPr>
        <xdr:cNvPr id="653" name="Picture 6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928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563</xdr:row>
      <xdr:rowOff>47625</xdr:rowOff>
    </xdr:from>
    <xdr:ext cx="212725" cy="106045"/>
    <xdr:pic>
      <xdr:nvPicPr>
        <xdr:cNvPr id="654" name="Picture 6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947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582</xdr:row>
      <xdr:rowOff>47625</xdr:rowOff>
    </xdr:from>
    <xdr:ext cx="212725" cy="106045"/>
    <xdr:pic>
      <xdr:nvPicPr>
        <xdr:cNvPr id="655" name="Picture 6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966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533</xdr:row>
      <xdr:rowOff>47625</xdr:rowOff>
    </xdr:from>
    <xdr:ext cx="212725" cy="106045"/>
    <xdr:pic>
      <xdr:nvPicPr>
        <xdr:cNvPr id="656" name="Picture 6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985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625</xdr:row>
      <xdr:rowOff>47625</xdr:rowOff>
    </xdr:from>
    <xdr:ext cx="212725" cy="106045"/>
    <xdr:pic>
      <xdr:nvPicPr>
        <xdr:cNvPr id="657" name="Picture 6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004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560</xdr:row>
      <xdr:rowOff>47625</xdr:rowOff>
    </xdr:from>
    <xdr:ext cx="212725" cy="106045"/>
    <xdr:pic>
      <xdr:nvPicPr>
        <xdr:cNvPr id="658" name="Picture 6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023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589</xdr:row>
      <xdr:rowOff>47625</xdr:rowOff>
    </xdr:from>
    <xdr:ext cx="212725" cy="106045"/>
    <xdr:pic>
      <xdr:nvPicPr>
        <xdr:cNvPr id="659" name="Picture 6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042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597</xdr:row>
      <xdr:rowOff>47625</xdr:rowOff>
    </xdr:from>
    <xdr:ext cx="212725" cy="106045"/>
    <xdr:pic>
      <xdr:nvPicPr>
        <xdr:cNvPr id="660" name="Picture 6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062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568</xdr:row>
      <xdr:rowOff>47625</xdr:rowOff>
    </xdr:from>
    <xdr:ext cx="212725" cy="106045"/>
    <xdr:pic>
      <xdr:nvPicPr>
        <xdr:cNvPr id="661" name="Picture 6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081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647</xdr:row>
      <xdr:rowOff>47625</xdr:rowOff>
    </xdr:from>
    <xdr:ext cx="212725" cy="106045"/>
    <xdr:pic>
      <xdr:nvPicPr>
        <xdr:cNvPr id="662" name="Picture 6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100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596</xdr:row>
      <xdr:rowOff>47625</xdr:rowOff>
    </xdr:from>
    <xdr:ext cx="212725" cy="106045"/>
    <xdr:pic>
      <xdr:nvPicPr>
        <xdr:cNvPr id="663" name="Picture 6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119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611</xdr:row>
      <xdr:rowOff>47625</xdr:rowOff>
    </xdr:from>
    <xdr:ext cx="212725" cy="106045"/>
    <xdr:pic>
      <xdr:nvPicPr>
        <xdr:cNvPr id="664" name="Picture 6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138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559</xdr:row>
      <xdr:rowOff>47625</xdr:rowOff>
    </xdr:from>
    <xdr:ext cx="212725" cy="106045"/>
    <xdr:pic>
      <xdr:nvPicPr>
        <xdr:cNvPr id="665" name="Picture 6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157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610</xdr:row>
      <xdr:rowOff>47625</xdr:rowOff>
    </xdr:from>
    <xdr:ext cx="212725" cy="106045"/>
    <xdr:pic>
      <xdr:nvPicPr>
        <xdr:cNvPr id="666" name="Picture 6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176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646</xdr:row>
      <xdr:rowOff>47625</xdr:rowOff>
    </xdr:from>
    <xdr:ext cx="212725" cy="106045"/>
    <xdr:pic>
      <xdr:nvPicPr>
        <xdr:cNvPr id="667" name="Picture 6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195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656</xdr:row>
      <xdr:rowOff>47625</xdr:rowOff>
    </xdr:from>
    <xdr:ext cx="212725" cy="106045"/>
    <xdr:pic>
      <xdr:nvPicPr>
        <xdr:cNvPr id="668" name="Picture 6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214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641</xdr:row>
      <xdr:rowOff>47625</xdr:rowOff>
    </xdr:from>
    <xdr:ext cx="212725" cy="106045"/>
    <xdr:pic>
      <xdr:nvPicPr>
        <xdr:cNvPr id="669" name="Picture 6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233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645</xdr:row>
      <xdr:rowOff>47625</xdr:rowOff>
    </xdr:from>
    <xdr:ext cx="212725" cy="106045"/>
    <xdr:pic>
      <xdr:nvPicPr>
        <xdr:cNvPr id="670" name="Picture 6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252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635</xdr:row>
      <xdr:rowOff>47625</xdr:rowOff>
    </xdr:from>
    <xdr:ext cx="212725" cy="106045"/>
    <xdr:pic>
      <xdr:nvPicPr>
        <xdr:cNvPr id="671" name="Picture 6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271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616</xdr:row>
      <xdr:rowOff>47625</xdr:rowOff>
    </xdr:from>
    <xdr:ext cx="212725" cy="106045"/>
    <xdr:pic>
      <xdr:nvPicPr>
        <xdr:cNvPr id="672" name="Picture 6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290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640</xdr:row>
      <xdr:rowOff>47625</xdr:rowOff>
    </xdr:from>
    <xdr:ext cx="212725" cy="106045"/>
    <xdr:pic>
      <xdr:nvPicPr>
        <xdr:cNvPr id="673" name="Picture 6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309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592</xdr:row>
      <xdr:rowOff>47625</xdr:rowOff>
    </xdr:from>
    <xdr:ext cx="212725" cy="106045"/>
    <xdr:pic>
      <xdr:nvPicPr>
        <xdr:cNvPr id="674" name="Picture 6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328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580</xdr:row>
      <xdr:rowOff>47625</xdr:rowOff>
    </xdr:from>
    <xdr:ext cx="212725" cy="106045"/>
    <xdr:pic>
      <xdr:nvPicPr>
        <xdr:cNvPr id="675" name="Picture 6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347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653</xdr:row>
      <xdr:rowOff>47625</xdr:rowOff>
    </xdr:from>
    <xdr:ext cx="212725" cy="106045"/>
    <xdr:pic>
      <xdr:nvPicPr>
        <xdr:cNvPr id="676" name="Picture 6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366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607</xdr:row>
      <xdr:rowOff>47625</xdr:rowOff>
    </xdr:from>
    <xdr:ext cx="212725" cy="106045"/>
    <xdr:pic>
      <xdr:nvPicPr>
        <xdr:cNvPr id="677" name="Picture 6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385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586</xdr:row>
      <xdr:rowOff>47625</xdr:rowOff>
    </xdr:from>
    <xdr:ext cx="212725" cy="106045"/>
    <xdr:pic>
      <xdr:nvPicPr>
        <xdr:cNvPr id="678" name="Picture 6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404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666</xdr:row>
      <xdr:rowOff>47625</xdr:rowOff>
    </xdr:from>
    <xdr:ext cx="212725" cy="106045"/>
    <xdr:pic>
      <xdr:nvPicPr>
        <xdr:cNvPr id="679" name="Picture 6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423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627</xdr:row>
      <xdr:rowOff>47625</xdr:rowOff>
    </xdr:from>
    <xdr:ext cx="212725" cy="106045"/>
    <xdr:pic>
      <xdr:nvPicPr>
        <xdr:cNvPr id="680" name="Picture 6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443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620</xdr:row>
      <xdr:rowOff>47625</xdr:rowOff>
    </xdr:from>
    <xdr:ext cx="212725" cy="106045"/>
    <xdr:pic>
      <xdr:nvPicPr>
        <xdr:cNvPr id="681" name="Picture 6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462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686</xdr:row>
      <xdr:rowOff>47625</xdr:rowOff>
    </xdr:from>
    <xdr:ext cx="212725" cy="106045"/>
    <xdr:pic>
      <xdr:nvPicPr>
        <xdr:cNvPr id="682" name="Picture 6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481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682</xdr:row>
      <xdr:rowOff>47625</xdr:rowOff>
    </xdr:from>
    <xdr:ext cx="212725" cy="106045"/>
    <xdr:pic>
      <xdr:nvPicPr>
        <xdr:cNvPr id="683" name="Picture 6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500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631</xdr:row>
      <xdr:rowOff>47625</xdr:rowOff>
    </xdr:from>
    <xdr:ext cx="212725" cy="106045"/>
    <xdr:pic>
      <xdr:nvPicPr>
        <xdr:cNvPr id="684" name="Picture 6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519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681</xdr:row>
      <xdr:rowOff>47625</xdr:rowOff>
    </xdr:from>
    <xdr:ext cx="212725" cy="106045"/>
    <xdr:pic>
      <xdr:nvPicPr>
        <xdr:cNvPr id="685" name="Picture 6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538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694</xdr:row>
      <xdr:rowOff>47625</xdr:rowOff>
    </xdr:from>
    <xdr:ext cx="212725" cy="106045"/>
    <xdr:pic>
      <xdr:nvPicPr>
        <xdr:cNvPr id="686" name="Picture 6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557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684</xdr:row>
      <xdr:rowOff>47625</xdr:rowOff>
    </xdr:from>
    <xdr:ext cx="212725" cy="106045"/>
    <xdr:pic>
      <xdr:nvPicPr>
        <xdr:cNvPr id="687" name="Picture 6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576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690</xdr:row>
      <xdr:rowOff>47625</xdr:rowOff>
    </xdr:from>
    <xdr:ext cx="212725" cy="106045"/>
    <xdr:pic>
      <xdr:nvPicPr>
        <xdr:cNvPr id="688" name="Picture 6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595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699</xdr:row>
      <xdr:rowOff>47625</xdr:rowOff>
    </xdr:from>
    <xdr:ext cx="212725" cy="106045"/>
    <xdr:pic>
      <xdr:nvPicPr>
        <xdr:cNvPr id="689" name="Picture 6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614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678</xdr:row>
      <xdr:rowOff>47625</xdr:rowOff>
    </xdr:from>
    <xdr:ext cx="212725" cy="106045"/>
    <xdr:pic>
      <xdr:nvPicPr>
        <xdr:cNvPr id="690" name="Picture 6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633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650</xdr:row>
      <xdr:rowOff>47625</xdr:rowOff>
    </xdr:from>
    <xdr:ext cx="212725" cy="106045"/>
    <xdr:pic>
      <xdr:nvPicPr>
        <xdr:cNvPr id="691" name="Picture 6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652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673</xdr:row>
      <xdr:rowOff>47625</xdr:rowOff>
    </xdr:from>
    <xdr:ext cx="212725" cy="106045"/>
    <xdr:pic>
      <xdr:nvPicPr>
        <xdr:cNvPr id="692" name="Picture 6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671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669</xdr:row>
      <xdr:rowOff>47625</xdr:rowOff>
    </xdr:from>
    <xdr:ext cx="212725" cy="106045"/>
    <xdr:pic>
      <xdr:nvPicPr>
        <xdr:cNvPr id="693" name="Picture 6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690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688</xdr:row>
      <xdr:rowOff>47625</xdr:rowOff>
    </xdr:from>
    <xdr:ext cx="212725" cy="106045"/>
    <xdr:pic>
      <xdr:nvPicPr>
        <xdr:cNvPr id="694" name="Picture 6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709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705</xdr:row>
      <xdr:rowOff>47625</xdr:rowOff>
    </xdr:from>
    <xdr:ext cx="212725" cy="106045"/>
    <xdr:pic>
      <xdr:nvPicPr>
        <xdr:cNvPr id="695" name="Picture 6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728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700</xdr:row>
      <xdr:rowOff>47625</xdr:rowOff>
    </xdr:from>
    <xdr:ext cx="212725" cy="106045"/>
    <xdr:pic>
      <xdr:nvPicPr>
        <xdr:cNvPr id="696" name="Picture 6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747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774</xdr:row>
      <xdr:rowOff>47625</xdr:rowOff>
    </xdr:from>
    <xdr:ext cx="212725" cy="106045"/>
    <xdr:pic>
      <xdr:nvPicPr>
        <xdr:cNvPr id="697" name="Picture 6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766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711</xdr:row>
      <xdr:rowOff>47625</xdr:rowOff>
    </xdr:from>
    <xdr:ext cx="212725" cy="106045"/>
    <xdr:pic>
      <xdr:nvPicPr>
        <xdr:cNvPr id="698" name="Picture 6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785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724</xdr:row>
      <xdr:rowOff>47625</xdr:rowOff>
    </xdr:from>
    <xdr:ext cx="212725" cy="106045"/>
    <xdr:pic>
      <xdr:nvPicPr>
        <xdr:cNvPr id="699" name="Picture 6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804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714</xdr:row>
      <xdr:rowOff>47625</xdr:rowOff>
    </xdr:from>
    <xdr:ext cx="212725" cy="106045"/>
    <xdr:pic>
      <xdr:nvPicPr>
        <xdr:cNvPr id="700" name="Picture 6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824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734</xdr:row>
      <xdr:rowOff>47625</xdr:rowOff>
    </xdr:from>
    <xdr:ext cx="212725" cy="106045"/>
    <xdr:pic>
      <xdr:nvPicPr>
        <xdr:cNvPr id="701" name="Picture 7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843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737</xdr:row>
      <xdr:rowOff>47625</xdr:rowOff>
    </xdr:from>
    <xdr:ext cx="212725" cy="106045"/>
    <xdr:pic>
      <xdr:nvPicPr>
        <xdr:cNvPr id="702" name="Picture 7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862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753</xdr:row>
      <xdr:rowOff>47625</xdr:rowOff>
    </xdr:from>
    <xdr:ext cx="212725" cy="106045"/>
    <xdr:pic>
      <xdr:nvPicPr>
        <xdr:cNvPr id="703" name="Picture 7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881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752</xdr:row>
      <xdr:rowOff>47625</xdr:rowOff>
    </xdr:from>
    <xdr:ext cx="212725" cy="106045"/>
    <xdr:pic>
      <xdr:nvPicPr>
        <xdr:cNvPr id="704" name="Picture 7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900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696</xdr:row>
      <xdr:rowOff>47625</xdr:rowOff>
    </xdr:from>
    <xdr:ext cx="212725" cy="106045"/>
    <xdr:pic>
      <xdr:nvPicPr>
        <xdr:cNvPr id="705" name="Picture 7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919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695</xdr:row>
      <xdr:rowOff>47625</xdr:rowOff>
    </xdr:from>
    <xdr:ext cx="212725" cy="106045"/>
    <xdr:pic>
      <xdr:nvPicPr>
        <xdr:cNvPr id="706" name="Picture 7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938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713</xdr:row>
      <xdr:rowOff>47625</xdr:rowOff>
    </xdr:from>
    <xdr:ext cx="212725" cy="106045"/>
    <xdr:pic>
      <xdr:nvPicPr>
        <xdr:cNvPr id="707" name="Picture 7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957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796</xdr:row>
      <xdr:rowOff>47625</xdr:rowOff>
    </xdr:from>
    <xdr:ext cx="212725" cy="106045"/>
    <xdr:pic>
      <xdr:nvPicPr>
        <xdr:cNvPr id="708" name="Picture 7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976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799</xdr:row>
      <xdr:rowOff>47625</xdr:rowOff>
    </xdr:from>
    <xdr:ext cx="212725" cy="106045"/>
    <xdr:pic>
      <xdr:nvPicPr>
        <xdr:cNvPr id="709" name="Picture 7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995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763</xdr:row>
      <xdr:rowOff>47625</xdr:rowOff>
    </xdr:from>
    <xdr:ext cx="212725" cy="106045"/>
    <xdr:pic>
      <xdr:nvPicPr>
        <xdr:cNvPr id="710" name="Picture 7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014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767</xdr:row>
      <xdr:rowOff>47625</xdr:rowOff>
    </xdr:from>
    <xdr:ext cx="212725" cy="106045"/>
    <xdr:pic>
      <xdr:nvPicPr>
        <xdr:cNvPr id="711" name="Picture 7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033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784</xdr:row>
      <xdr:rowOff>47625</xdr:rowOff>
    </xdr:from>
    <xdr:ext cx="212725" cy="106045"/>
    <xdr:pic>
      <xdr:nvPicPr>
        <xdr:cNvPr id="712" name="Picture 7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052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776</xdr:row>
      <xdr:rowOff>47625</xdr:rowOff>
    </xdr:from>
    <xdr:ext cx="212725" cy="106045"/>
    <xdr:pic>
      <xdr:nvPicPr>
        <xdr:cNvPr id="713" name="Picture 7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071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760</xdr:row>
      <xdr:rowOff>47625</xdr:rowOff>
    </xdr:from>
    <xdr:ext cx="212725" cy="106045"/>
    <xdr:pic>
      <xdr:nvPicPr>
        <xdr:cNvPr id="714" name="Picture 7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090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787</xdr:row>
      <xdr:rowOff>47625</xdr:rowOff>
    </xdr:from>
    <xdr:ext cx="212725" cy="106045"/>
    <xdr:pic>
      <xdr:nvPicPr>
        <xdr:cNvPr id="715" name="Picture 7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109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780</xdr:row>
      <xdr:rowOff>47625</xdr:rowOff>
    </xdr:from>
    <xdr:ext cx="212725" cy="106045"/>
    <xdr:pic>
      <xdr:nvPicPr>
        <xdr:cNvPr id="716" name="Picture 7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128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794</xdr:row>
      <xdr:rowOff>47625</xdr:rowOff>
    </xdr:from>
    <xdr:ext cx="212725" cy="106045"/>
    <xdr:pic>
      <xdr:nvPicPr>
        <xdr:cNvPr id="717" name="Picture 7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147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6</xdr:col>
      <xdr:colOff>47625</xdr:colOff>
      <xdr:row>36</xdr:row>
      <xdr:rowOff>47625</xdr:rowOff>
    </xdr:from>
    <xdr:to>
      <xdr:col>6</xdr:col>
      <xdr:colOff>257175</xdr:colOff>
      <xdr:row>36</xdr:row>
      <xdr:rowOff>180975</xdr:rowOff>
    </xdr:to>
    <xdr:pic>
      <xdr:nvPicPr>
        <xdr:cNvPr id="718" name="Picture 717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34004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47625</xdr:colOff>
      <xdr:row>102</xdr:row>
      <xdr:rowOff>47625</xdr:rowOff>
    </xdr:from>
    <xdr:ext cx="209550" cy="133350"/>
    <xdr:pic>
      <xdr:nvPicPr>
        <xdr:cNvPr id="719" name="Picture 718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36004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233</xdr:row>
      <xdr:rowOff>47625</xdr:rowOff>
    </xdr:from>
    <xdr:ext cx="209550" cy="133350"/>
    <xdr:pic>
      <xdr:nvPicPr>
        <xdr:cNvPr id="720" name="Picture 719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38004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161</xdr:row>
      <xdr:rowOff>47625</xdr:rowOff>
    </xdr:from>
    <xdr:ext cx="209550" cy="133350"/>
    <xdr:pic>
      <xdr:nvPicPr>
        <xdr:cNvPr id="721" name="Picture 720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40005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166</xdr:row>
      <xdr:rowOff>47625</xdr:rowOff>
    </xdr:from>
    <xdr:ext cx="209550" cy="133350"/>
    <xdr:pic>
      <xdr:nvPicPr>
        <xdr:cNvPr id="722" name="Picture 721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42005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258</xdr:row>
      <xdr:rowOff>47625</xdr:rowOff>
    </xdr:from>
    <xdr:ext cx="209550" cy="133350"/>
    <xdr:pic>
      <xdr:nvPicPr>
        <xdr:cNvPr id="723" name="Picture 7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44005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355</xdr:row>
      <xdr:rowOff>47625</xdr:rowOff>
    </xdr:from>
    <xdr:ext cx="209550" cy="133350"/>
    <xdr:pic>
      <xdr:nvPicPr>
        <xdr:cNvPr id="724" name="Picture 723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46005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156</xdr:row>
      <xdr:rowOff>47625</xdr:rowOff>
    </xdr:from>
    <xdr:ext cx="209550" cy="133350"/>
    <xdr:pic>
      <xdr:nvPicPr>
        <xdr:cNvPr id="725" name="Picture 724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4800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216</xdr:row>
      <xdr:rowOff>47625</xdr:rowOff>
    </xdr:from>
    <xdr:ext cx="209550" cy="133350"/>
    <xdr:pic>
      <xdr:nvPicPr>
        <xdr:cNvPr id="726" name="Picture 725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5000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510</xdr:row>
      <xdr:rowOff>47625</xdr:rowOff>
    </xdr:from>
    <xdr:ext cx="209550" cy="133350"/>
    <xdr:pic>
      <xdr:nvPicPr>
        <xdr:cNvPr id="727" name="Picture 72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52006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452</xdr:row>
      <xdr:rowOff>47625</xdr:rowOff>
    </xdr:from>
    <xdr:ext cx="209550" cy="133350"/>
    <xdr:pic>
      <xdr:nvPicPr>
        <xdr:cNvPr id="728" name="Picture 727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54006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386</xdr:row>
      <xdr:rowOff>47625</xdr:rowOff>
    </xdr:from>
    <xdr:ext cx="209550" cy="133350"/>
    <xdr:pic>
      <xdr:nvPicPr>
        <xdr:cNvPr id="729" name="Picture 728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56007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735</xdr:row>
      <xdr:rowOff>47625</xdr:rowOff>
    </xdr:from>
    <xdr:ext cx="209550" cy="133350"/>
    <xdr:pic>
      <xdr:nvPicPr>
        <xdr:cNvPr id="730" name="Picture 729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58007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572</xdr:row>
      <xdr:rowOff>47625</xdr:rowOff>
    </xdr:from>
    <xdr:ext cx="209550" cy="133350"/>
    <xdr:pic>
      <xdr:nvPicPr>
        <xdr:cNvPr id="731" name="Picture 730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60007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637</xdr:row>
      <xdr:rowOff>47625</xdr:rowOff>
    </xdr:from>
    <xdr:ext cx="209550" cy="133350"/>
    <xdr:pic>
      <xdr:nvPicPr>
        <xdr:cNvPr id="732" name="Picture 731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62007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706</xdr:row>
      <xdr:rowOff>47625</xdr:rowOff>
    </xdr:from>
    <xdr:ext cx="209550" cy="133350"/>
    <xdr:pic>
      <xdr:nvPicPr>
        <xdr:cNvPr id="733" name="Picture 73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64008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764</xdr:row>
      <xdr:rowOff>47625</xdr:rowOff>
    </xdr:from>
    <xdr:ext cx="209550" cy="133350"/>
    <xdr:pic>
      <xdr:nvPicPr>
        <xdr:cNvPr id="734" name="Picture 733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6600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795</xdr:row>
      <xdr:rowOff>47625</xdr:rowOff>
    </xdr:from>
    <xdr:ext cx="209550" cy="133350"/>
    <xdr:pic>
      <xdr:nvPicPr>
        <xdr:cNvPr id="735" name="Picture 734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68008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66675</xdr:colOff>
      <xdr:row>59</xdr:row>
      <xdr:rowOff>38100</xdr:rowOff>
    </xdr:from>
    <xdr:ext cx="212725" cy="127635"/>
    <xdr:pic>
      <xdr:nvPicPr>
        <xdr:cNvPr id="736" name="Picture 73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27539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95</xdr:row>
      <xdr:rowOff>38100</xdr:rowOff>
    </xdr:from>
    <xdr:ext cx="212725" cy="127635"/>
    <xdr:pic>
      <xdr:nvPicPr>
        <xdr:cNvPr id="737" name="Picture 73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29540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96</xdr:row>
      <xdr:rowOff>38100</xdr:rowOff>
    </xdr:from>
    <xdr:ext cx="212725" cy="127635"/>
    <xdr:pic>
      <xdr:nvPicPr>
        <xdr:cNvPr id="738" name="Picture 73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31540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152</xdr:row>
      <xdr:rowOff>38100</xdr:rowOff>
    </xdr:from>
    <xdr:ext cx="212725" cy="127635"/>
    <xdr:pic>
      <xdr:nvPicPr>
        <xdr:cNvPr id="739" name="Picture 73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33540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157</xdr:row>
      <xdr:rowOff>38100</xdr:rowOff>
    </xdr:from>
    <xdr:ext cx="212725" cy="127635"/>
    <xdr:pic>
      <xdr:nvPicPr>
        <xdr:cNvPr id="740" name="Picture 73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35540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187</xdr:row>
      <xdr:rowOff>38100</xdr:rowOff>
    </xdr:from>
    <xdr:ext cx="212725" cy="127635"/>
    <xdr:pic>
      <xdr:nvPicPr>
        <xdr:cNvPr id="741" name="Picture 74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37541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221</xdr:row>
      <xdr:rowOff>38100</xdr:rowOff>
    </xdr:from>
    <xdr:ext cx="212725" cy="127635"/>
    <xdr:pic>
      <xdr:nvPicPr>
        <xdr:cNvPr id="742" name="Picture 74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39541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256</xdr:row>
      <xdr:rowOff>38100</xdr:rowOff>
    </xdr:from>
    <xdr:ext cx="212725" cy="127635"/>
    <xdr:pic>
      <xdr:nvPicPr>
        <xdr:cNvPr id="743" name="Picture 74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41541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392</xdr:row>
      <xdr:rowOff>38100</xdr:rowOff>
    </xdr:from>
    <xdr:ext cx="212725" cy="127635"/>
    <xdr:pic>
      <xdr:nvPicPr>
        <xdr:cNvPr id="744" name="Picture 74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43541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403</xdr:row>
      <xdr:rowOff>38100</xdr:rowOff>
    </xdr:from>
    <xdr:ext cx="212725" cy="127635"/>
    <xdr:pic>
      <xdr:nvPicPr>
        <xdr:cNvPr id="745" name="Picture 74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45542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395</xdr:row>
      <xdr:rowOff>38100</xdr:rowOff>
    </xdr:from>
    <xdr:ext cx="212725" cy="127635"/>
    <xdr:pic>
      <xdr:nvPicPr>
        <xdr:cNvPr id="746" name="Picture 74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47542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397</xdr:row>
      <xdr:rowOff>38100</xdr:rowOff>
    </xdr:from>
    <xdr:ext cx="212725" cy="127635"/>
    <xdr:pic>
      <xdr:nvPicPr>
        <xdr:cNvPr id="747" name="Picture 74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49542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481</xdr:row>
      <xdr:rowOff>38100</xdr:rowOff>
    </xdr:from>
    <xdr:ext cx="212725" cy="127635"/>
    <xdr:pic>
      <xdr:nvPicPr>
        <xdr:cNvPr id="748" name="Picture 74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51542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509</xdr:row>
      <xdr:rowOff>38100</xdr:rowOff>
    </xdr:from>
    <xdr:ext cx="212725" cy="127635"/>
    <xdr:pic>
      <xdr:nvPicPr>
        <xdr:cNvPr id="749" name="Picture 74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53543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540</xdr:row>
      <xdr:rowOff>38100</xdr:rowOff>
    </xdr:from>
    <xdr:ext cx="212725" cy="127635"/>
    <xdr:pic>
      <xdr:nvPicPr>
        <xdr:cNvPr id="750" name="Picture 74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55543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571</xdr:row>
      <xdr:rowOff>38100</xdr:rowOff>
    </xdr:from>
    <xdr:ext cx="212725" cy="127635"/>
    <xdr:pic>
      <xdr:nvPicPr>
        <xdr:cNvPr id="751" name="Picture 75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57543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583</xdr:row>
      <xdr:rowOff>38100</xdr:rowOff>
    </xdr:from>
    <xdr:ext cx="212725" cy="127635"/>
    <xdr:pic>
      <xdr:nvPicPr>
        <xdr:cNvPr id="752" name="Picture 75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59543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593</xdr:row>
      <xdr:rowOff>38100</xdr:rowOff>
    </xdr:from>
    <xdr:ext cx="212725" cy="127635"/>
    <xdr:pic>
      <xdr:nvPicPr>
        <xdr:cNvPr id="753" name="Picture 75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61544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725</xdr:row>
      <xdr:rowOff>38100</xdr:rowOff>
    </xdr:from>
    <xdr:ext cx="212725" cy="127635"/>
    <xdr:pic>
      <xdr:nvPicPr>
        <xdr:cNvPr id="754" name="Picture 75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63544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775</xdr:row>
      <xdr:rowOff>38100</xdr:rowOff>
    </xdr:from>
    <xdr:ext cx="212725" cy="127635"/>
    <xdr:pic>
      <xdr:nvPicPr>
        <xdr:cNvPr id="755" name="Picture 75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65544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123</xdr:row>
      <xdr:rowOff>38100</xdr:rowOff>
    </xdr:from>
    <xdr:ext cx="212725" cy="138430"/>
    <xdr:pic>
      <xdr:nvPicPr>
        <xdr:cNvPr id="756" name="Picture 75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3706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219</xdr:row>
      <xdr:rowOff>38100</xdr:rowOff>
    </xdr:from>
    <xdr:ext cx="212725" cy="138430"/>
    <xdr:pic>
      <xdr:nvPicPr>
        <xdr:cNvPr id="757" name="Picture 75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3906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276</xdr:row>
      <xdr:rowOff>38100</xdr:rowOff>
    </xdr:from>
    <xdr:ext cx="212725" cy="138430"/>
    <xdr:pic>
      <xdr:nvPicPr>
        <xdr:cNvPr id="758" name="Picture 75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4106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394</xdr:row>
      <xdr:rowOff>38100</xdr:rowOff>
    </xdr:from>
    <xdr:ext cx="212725" cy="138430"/>
    <xdr:pic>
      <xdr:nvPicPr>
        <xdr:cNvPr id="759" name="Picture 75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4306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413</xdr:row>
      <xdr:rowOff>38100</xdr:rowOff>
    </xdr:from>
    <xdr:ext cx="212725" cy="138430"/>
    <xdr:pic>
      <xdr:nvPicPr>
        <xdr:cNvPr id="760" name="Picture 75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4506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484</xdr:row>
      <xdr:rowOff>38100</xdr:rowOff>
    </xdr:from>
    <xdr:ext cx="212725" cy="138430"/>
    <xdr:pic>
      <xdr:nvPicPr>
        <xdr:cNvPr id="761" name="Picture 76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4706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451</xdr:row>
      <xdr:rowOff>38100</xdr:rowOff>
    </xdr:from>
    <xdr:ext cx="212725" cy="138430"/>
    <xdr:pic>
      <xdr:nvPicPr>
        <xdr:cNvPr id="762" name="Picture 76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4906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522</xdr:row>
      <xdr:rowOff>38100</xdr:rowOff>
    </xdr:from>
    <xdr:ext cx="212725" cy="138430"/>
    <xdr:pic>
      <xdr:nvPicPr>
        <xdr:cNvPr id="763" name="Picture 76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5106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537</xdr:row>
      <xdr:rowOff>38100</xdr:rowOff>
    </xdr:from>
    <xdr:ext cx="212725" cy="138430"/>
    <xdr:pic>
      <xdr:nvPicPr>
        <xdr:cNvPr id="764" name="Picture 76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5306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576</xdr:row>
      <xdr:rowOff>38100</xdr:rowOff>
    </xdr:from>
    <xdr:ext cx="212725" cy="138430"/>
    <xdr:pic>
      <xdr:nvPicPr>
        <xdr:cNvPr id="765" name="Picture 76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5506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588</xdr:row>
      <xdr:rowOff>38100</xdr:rowOff>
    </xdr:from>
    <xdr:ext cx="212725" cy="138430"/>
    <xdr:pic>
      <xdr:nvPicPr>
        <xdr:cNvPr id="766" name="Picture 76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5706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643</xdr:row>
      <xdr:rowOff>38100</xdr:rowOff>
    </xdr:from>
    <xdr:ext cx="212725" cy="138430"/>
    <xdr:pic>
      <xdr:nvPicPr>
        <xdr:cNvPr id="767" name="Picture 76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5906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649</xdr:row>
      <xdr:rowOff>38100</xdr:rowOff>
    </xdr:from>
    <xdr:ext cx="212725" cy="138430"/>
    <xdr:pic>
      <xdr:nvPicPr>
        <xdr:cNvPr id="768" name="Picture 76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6106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709</xdr:row>
      <xdr:rowOff>38100</xdr:rowOff>
    </xdr:from>
    <xdr:ext cx="212725" cy="138430"/>
    <xdr:pic>
      <xdr:nvPicPr>
        <xdr:cNvPr id="769" name="Picture 76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6306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718</xdr:row>
      <xdr:rowOff>38100</xdr:rowOff>
    </xdr:from>
    <xdr:ext cx="212725" cy="138430"/>
    <xdr:pic>
      <xdr:nvPicPr>
        <xdr:cNvPr id="770" name="Picture 76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6506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736</xdr:row>
      <xdr:rowOff>38100</xdr:rowOff>
    </xdr:from>
    <xdr:ext cx="212725" cy="138430"/>
    <xdr:pic>
      <xdr:nvPicPr>
        <xdr:cNvPr id="771" name="Picture 77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6706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743</xdr:row>
      <xdr:rowOff>38100</xdr:rowOff>
    </xdr:from>
    <xdr:ext cx="212725" cy="138430"/>
    <xdr:pic>
      <xdr:nvPicPr>
        <xdr:cNvPr id="772" name="Picture 77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6906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747</xdr:row>
      <xdr:rowOff>38100</xdr:rowOff>
    </xdr:from>
    <xdr:ext cx="212725" cy="138430"/>
    <xdr:pic>
      <xdr:nvPicPr>
        <xdr:cNvPr id="773" name="Picture 77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7106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636</xdr:row>
      <xdr:rowOff>38100</xdr:rowOff>
    </xdr:from>
    <xdr:ext cx="212725" cy="138430"/>
    <xdr:pic>
      <xdr:nvPicPr>
        <xdr:cNvPr id="774" name="Picture 77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7306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730</xdr:row>
      <xdr:rowOff>38100</xdr:rowOff>
    </xdr:from>
    <xdr:ext cx="212725" cy="138430"/>
    <xdr:pic>
      <xdr:nvPicPr>
        <xdr:cNvPr id="775" name="Picture 77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750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746</xdr:row>
      <xdr:rowOff>38100</xdr:rowOff>
    </xdr:from>
    <xdr:ext cx="212725" cy="138430"/>
    <xdr:pic>
      <xdr:nvPicPr>
        <xdr:cNvPr id="776" name="Picture 77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7706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38100</xdr:colOff>
      <xdr:row>566</xdr:row>
      <xdr:rowOff>28575</xdr:rowOff>
    </xdr:from>
    <xdr:ext cx="212725" cy="138430"/>
    <xdr:pic>
      <xdr:nvPicPr>
        <xdr:cNvPr id="777" name="Picture 776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3971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38100</xdr:colOff>
      <xdr:row>756</xdr:row>
      <xdr:rowOff>28575</xdr:rowOff>
    </xdr:from>
    <xdr:ext cx="212725" cy="138430"/>
    <xdr:pic>
      <xdr:nvPicPr>
        <xdr:cNvPr id="778" name="Picture 777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4171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38100</xdr:colOff>
      <xdr:row>766</xdr:row>
      <xdr:rowOff>28575</xdr:rowOff>
    </xdr:from>
    <xdr:ext cx="212725" cy="138430"/>
    <xdr:pic>
      <xdr:nvPicPr>
        <xdr:cNvPr id="779" name="Picture 778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4371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38100</xdr:colOff>
      <xdr:row>786</xdr:row>
      <xdr:rowOff>28575</xdr:rowOff>
    </xdr:from>
    <xdr:ext cx="212725" cy="138430"/>
    <xdr:pic>
      <xdr:nvPicPr>
        <xdr:cNvPr id="780" name="Picture 779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4572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227</xdr:row>
      <xdr:rowOff>52916</xdr:rowOff>
    </xdr:from>
    <xdr:ext cx="212725" cy="106045"/>
    <xdr:pic>
      <xdr:nvPicPr>
        <xdr:cNvPr id="781" name="Picture 78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89206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227</xdr:row>
      <xdr:rowOff>52916</xdr:rowOff>
    </xdr:from>
    <xdr:ext cx="212725" cy="106045"/>
    <xdr:pic>
      <xdr:nvPicPr>
        <xdr:cNvPr id="782" name="Picture 781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89206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37</xdr:row>
      <xdr:rowOff>47625</xdr:rowOff>
    </xdr:from>
    <xdr:ext cx="212725" cy="138430"/>
    <xdr:pic>
      <xdr:nvPicPr>
        <xdr:cNvPr id="783" name="Picture 782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7581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617</xdr:row>
      <xdr:rowOff>47625</xdr:rowOff>
    </xdr:from>
    <xdr:ext cx="212725" cy="138430"/>
    <xdr:pic>
      <xdr:nvPicPr>
        <xdr:cNvPr id="784" name="Picture 783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7781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648</xdr:row>
      <xdr:rowOff>47625</xdr:rowOff>
    </xdr:from>
    <xdr:ext cx="212725" cy="138430"/>
    <xdr:pic>
      <xdr:nvPicPr>
        <xdr:cNvPr id="785" name="Picture 784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7981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677</xdr:row>
      <xdr:rowOff>47625</xdr:rowOff>
    </xdr:from>
    <xdr:ext cx="212725" cy="138430"/>
    <xdr:pic>
      <xdr:nvPicPr>
        <xdr:cNvPr id="786" name="Picture 785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8181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741</xdr:row>
      <xdr:rowOff>47625</xdr:rowOff>
    </xdr:from>
    <xdr:ext cx="212725" cy="138430"/>
    <xdr:pic>
      <xdr:nvPicPr>
        <xdr:cNvPr id="787" name="Picture 786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8382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1011</xdr:row>
      <xdr:rowOff>31750</xdr:rowOff>
    </xdr:from>
    <xdr:to>
      <xdr:col>0</xdr:col>
      <xdr:colOff>3175</xdr:colOff>
      <xdr:row>1011</xdr:row>
      <xdr:rowOff>170180</xdr:rowOff>
    </xdr:to>
    <xdr:pic>
      <xdr:nvPicPr>
        <xdr:cNvPr id="2" name="Picture 1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1011</xdr:row>
      <xdr:rowOff>31750</xdr:rowOff>
    </xdr:from>
    <xdr:to>
      <xdr:col>0</xdr:col>
      <xdr:colOff>3175</xdr:colOff>
      <xdr:row>1011</xdr:row>
      <xdr:rowOff>170180</xdr:rowOff>
    </xdr:to>
    <xdr:pic>
      <xdr:nvPicPr>
        <xdr:cNvPr id="3" name="Picture 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248709</xdr:colOff>
      <xdr:row>1</xdr:row>
      <xdr:rowOff>83608</xdr:rowOff>
    </xdr:from>
    <xdr:to>
      <xdr:col>18</xdr:col>
      <xdr:colOff>161926</xdr:colOff>
      <xdr:row>11</xdr:row>
      <xdr:rowOff>132291</xdr:rowOff>
    </xdr:to>
    <xdr:pic>
      <xdr:nvPicPr>
        <xdr:cNvPr id="4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684" y="283633"/>
          <a:ext cx="10876492" cy="204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57150</xdr:colOff>
      <xdr:row>628</xdr:row>
      <xdr:rowOff>47625</xdr:rowOff>
    </xdr:from>
    <xdr:ext cx="212725" cy="106045"/>
    <xdr:pic>
      <xdr:nvPicPr>
        <xdr:cNvPr id="17" name="Picture 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692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557</xdr:row>
      <xdr:rowOff>47625</xdr:rowOff>
    </xdr:from>
    <xdr:ext cx="212725" cy="106045"/>
    <xdr:pic>
      <xdr:nvPicPr>
        <xdr:cNvPr id="18" name="Picture 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711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560</xdr:row>
      <xdr:rowOff>47625</xdr:rowOff>
    </xdr:from>
    <xdr:ext cx="212725" cy="106045"/>
    <xdr:pic>
      <xdr:nvPicPr>
        <xdr:cNvPr id="19" name="Picture 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730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556</xdr:row>
      <xdr:rowOff>47625</xdr:rowOff>
    </xdr:from>
    <xdr:ext cx="212725" cy="106045"/>
    <xdr:pic>
      <xdr:nvPicPr>
        <xdr:cNvPr id="20" name="Picture 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749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566</xdr:row>
      <xdr:rowOff>47625</xdr:rowOff>
    </xdr:from>
    <xdr:ext cx="212725" cy="106045"/>
    <xdr:pic>
      <xdr:nvPicPr>
        <xdr:cNvPr id="21" name="Picture 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768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568</xdr:row>
      <xdr:rowOff>47625</xdr:rowOff>
    </xdr:from>
    <xdr:ext cx="212725" cy="106045"/>
    <xdr:pic>
      <xdr:nvPicPr>
        <xdr:cNvPr id="22" name="Picture 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787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552</xdr:row>
      <xdr:rowOff>47625</xdr:rowOff>
    </xdr:from>
    <xdr:ext cx="212725" cy="106045"/>
    <xdr:pic>
      <xdr:nvPicPr>
        <xdr:cNvPr id="23" name="Picture 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806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579</xdr:row>
      <xdr:rowOff>47625</xdr:rowOff>
    </xdr:from>
    <xdr:ext cx="212725" cy="106045"/>
    <xdr:pic>
      <xdr:nvPicPr>
        <xdr:cNvPr id="24" name="Picture 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825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604</xdr:row>
      <xdr:rowOff>47625</xdr:rowOff>
    </xdr:from>
    <xdr:ext cx="212725" cy="106045"/>
    <xdr:pic>
      <xdr:nvPicPr>
        <xdr:cNvPr id="25" name="Picture 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844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583</xdr:row>
      <xdr:rowOff>47625</xdr:rowOff>
    </xdr:from>
    <xdr:ext cx="212725" cy="106045"/>
    <xdr:pic>
      <xdr:nvPicPr>
        <xdr:cNvPr id="26" name="Picture 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863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565</xdr:row>
      <xdr:rowOff>47625</xdr:rowOff>
    </xdr:from>
    <xdr:ext cx="212725" cy="106045"/>
    <xdr:pic>
      <xdr:nvPicPr>
        <xdr:cNvPr id="27" name="Picture 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882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585</xdr:row>
      <xdr:rowOff>47625</xdr:rowOff>
    </xdr:from>
    <xdr:ext cx="212725" cy="106045"/>
    <xdr:pic>
      <xdr:nvPicPr>
        <xdr:cNvPr id="28" name="Picture 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901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576</xdr:row>
      <xdr:rowOff>47625</xdr:rowOff>
    </xdr:from>
    <xdr:ext cx="212725" cy="106045"/>
    <xdr:pic>
      <xdr:nvPicPr>
        <xdr:cNvPr id="29" name="Picture 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920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582</xdr:row>
      <xdr:rowOff>47625</xdr:rowOff>
    </xdr:from>
    <xdr:ext cx="212725" cy="106045"/>
    <xdr:pic>
      <xdr:nvPicPr>
        <xdr:cNvPr id="30" name="Picture 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939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596</xdr:row>
      <xdr:rowOff>47625</xdr:rowOff>
    </xdr:from>
    <xdr:ext cx="212725" cy="106045"/>
    <xdr:pic>
      <xdr:nvPicPr>
        <xdr:cNvPr id="31" name="Picture 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958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609</xdr:row>
      <xdr:rowOff>47625</xdr:rowOff>
    </xdr:from>
    <xdr:ext cx="212725" cy="106045"/>
    <xdr:pic>
      <xdr:nvPicPr>
        <xdr:cNvPr id="32" name="Picture 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977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611</xdr:row>
      <xdr:rowOff>47625</xdr:rowOff>
    </xdr:from>
    <xdr:ext cx="212725" cy="106045"/>
    <xdr:pic>
      <xdr:nvPicPr>
        <xdr:cNvPr id="33" name="Picture 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996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615</xdr:row>
      <xdr:rowOff>47625</xdr:rowOff>
    </xdr:from>
    <xdr:ext cx="212725" cy="106045"/>
    <xdr:pic>
      <xdr:nvPicPr>
        <xdr:cNvPr id="34" name="Picture 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016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141</xdr:row>
      <xdr:rowOff>47625</xdr:rowOff>
    </xdr:from>
    <xdr:ext cx="212725" cy="106045"/>
    <xdr:pic>
      <xdr:nvPicPr>
        <xdr:cNvPr id="35" name="Picture 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035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67</xdr:row>
      <xdr:rowOff>47625</xdr:rowOff>
    </xdr:from>
    <xdr:ext cx="212725" cy="106045"/>
    <xdr:pic>
      <xdr:nvPicPr>
        <xdr:cNvPr id="36" name="Picture 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054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161</xdr:row>
      <xdr:rowOff>47625</xdr:rowOff>
    </xdr:from>
    <xdr:ext cx="212725" cy="106045"/>
    <xdr:pic>
      <xdr:nvPicPr>
        <xdr:cNvPr id="37" name="Picture 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073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175</xdr:row>
      <xdr:rowOff>47625</xdr:rowOff>
    </xdr:from>
    <xdr:ext cx="212725" cy="106045"/>
    <xdr:pic>
      <xdr:nvPicPr>
        <xdr:cNvPr id="38" name="Picture 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092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618</xdr:row>
      <xdr:rowOff>47625</xdr:rowOff>
    </xdr:from>
    <xdr:ext cx="212725" cy="106045"/>
    <xdr:pic>
      <xdr:nvPicPr>
        <xdr:cNvPr id="39" name="Picture 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111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66</xdr:row>
      <xdr:rowOff>47625</xdr:rowOff>
    </xdr:from>
    <xdr:ext cx="212725" cy="106045"/>
    <xdr:pic>
      <xdr:nvPicPr>
        <xdr:cNvPr id="40" name="Picture 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130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149</xdr:row>
      <xdr:rowOff>47625</xdr:rowOff>
    </xdr:from>
    <xdr:ext cx="212725" cy="106045"/>
    <xdr:pic>
      <xdr:nvPicPr>
        <xdr:cNvPr id="41" name="Picture 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149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187</xdr:row>
      <xdr:rowOff>47625</xdr:rowOff>
    </xdr:from>
    <xdr:ext cx="212725" cy="106045"/>
    <xdr:pic>
      <xdr:nvPicPr>
        <xdr:cNvPr id="42" name="Picture 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168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268</xdr:row>
      <xdr:rowOff>47625</xdr:rowOff>
    </xdr:from>
    <xdr:ext cx="212725" cy="106045"/>
    <xdr:pic>
      <xdr:nvPicPr>
        <xdr:cNvPr id="43" name="Picture 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187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147</xdr:row>
      <xdr:rowOff>47625</xdr:rowOff>
    </xdr:from>
    <xdr:ext cx="212725" cy="106045"/>
    <xdr:pic>
      <xdr:nvPicPr>
        <xdr:cNvPr id="44" name="Picture 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206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203</xdr:row>
      <xdr:rowOff>47625</xdr:rowOff>
    </xdr:from>
    <xdr:ext cx="212725" cy="106045"/>
    <xdr:pic>
      <xdr:nvPicPr>
        <xdr:cNvPr id="45" name="Picture 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225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248</xdr:row>
      <xdr:rowOff>47625</xdr:rowOff>
    </xdr:from>
    <xdr:ext cx="212725" cy="106045"/>
    <xdr:pic>
      <xdr:nvPicPr>
        <xdr:cNvPr id="46" name="Picture 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244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74</xdr:row>
      <xdr:rowOff>47625</xdr:rowOff>
    </xdr:from>
    <xdr:ext cx="212725" cy="106045"/>
    <xdr:pic>
      <xdr:nvPicPr>
        <xdr:cNvPr id="47" name="Picture 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263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202</xdr:row>
      <xdr:rowOff>47625</xdr:rowOff>
    </xdr:from>
    <xdr:ext cx="212725" cy="106045"/>
    <xdr:pic>
      <xdr:nvPicPr>
        <xdr:cNvPr id="48" name="Picture 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282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231</xdr:row>
      <xdr:rowOff>47625</xdr:rowOff>
    </xdr:from>
    <xdr:ext cx="212725" cy="106045"/>
    <xdr:pic>
      <xdr:nvPicPr>
        <xdr:cNvPr id="49" name="Picture 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301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254</xdr:row>
      <xdr:rowOff>47625</xdr:rowOff>
    </xdr:from>
    <xdr:ext cx="212725" cy="106045"/>
    <xdr:pic>
      <xdr:nvPicPr>
        <xdr:cNvPr id="50" name="Picture 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320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215</xdr:row>
      <xdr:rowOff>47625</xdr:rowOff>
    </xdr:from>
    <xdr:ext cx="212725" cy="106045"/>
    <xdr:pic>
      <xdr:nvPicPr>
        <xdr:cNvPr id="51" name="Picture 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339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238</xdr:row>
      <xdr:rowOff>47625</xdr:rowOff>
    </xdr:from>
    <xdr:ext cx="212725" cy="106045"/>
    <xdr:pic>
      <xdr:nvPicPr>
        <xdr:cNvPr id="52" name="Picture 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358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459</xdr:row>
      <xdr:rowOff>47625</xdr:rowOff>
    </xdr:from>
    <xdr:ext cx="212725" cy="106045"/>
    <xdr:pic>
      <xdr:nvPicPr>
        <xdr:cNvPr id="53" name="Picture 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377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207</xdr:row>
      <xdr:rowOff>47625</xdr:rowOff>
    </xdr:from>
    <xdr:ext cx="212725" cy="106045"/>
    <xdr:pic>
      <xdr:nvPicPr>
        <xdr:cNvPr id="54" name="Picture 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397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266</xdr:row>
      <xdr:rowOff>47625</xdr:rowOff>
    </xdr:from>
    <xdr:ext cx="212725" cy="106045"/>
    <xdr:pic>
      <xdr:nvPicPr>
        <xdr:cNvPr id="55" name="Picture 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416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297</xdr:row>
      <xdr:rowOff>47625</xdr:rowOff>
    </xdr:from>
    <xdr:ext cx="212725" cy="106045"/>
    <xdr:pic>
      <xdr:nvPicPr>
        <xdr:cNvPr id="56" name="Picture 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435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415</xdr:row>
      <xdr:rowOff>47625</xdr:rowOff>
    </xdr:from>
    <xdr:ext cx="212725" cy="106045"/>
    <xdr:pic>
      <xdr:nvPicPr>
        <xdr:cNvPr id="57" name="Picture 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454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426</xdr:row>
      <xdr:rowOff>47625</xdr:rowOff>
    </xdr:from>
    <xdr:ext cx="212725" cy="106045"/>
    <xdr:pic>
      <xdr:nvPicPr>
        <xdr:cNvPr id="58" name="Picture 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473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296</xdr:row>
      <xdr:rowOff>47625</xdr:rowOff>
    </xdr:from>
    <xdr:ext cx="212725" cy="106045"/>
    <xdr:pic>
      <xdr:nvPicPr>
        <xdr:cNvPr id="59" name="Picture 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492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318</xdr:row>
      <xdr:rowOff>47625</xdr:rowOff>
    </xdr:from>
    <xdr:ext cx="212725" cy="106045"/>
    <xdr:pic>
      <xdr:nvPicPr>
        <xdr:cNvPr id="60" name="Picture 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511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223</xdr:row>
      <xdr:rowOff>47625</xdr:rowOff>
    </xdr:from>
    <xdr:ext cx="212725" cy="106045"/>
    <xdr:pic>
      <xdr:nvPicPr>
        <xdr:cNvPr id="61" name="Picture 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530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442</xdr:row>
      <xdr:rowOff>47625</xdr:rowOff>
    </xdr:from>
    <xdr:ext cx="212725" cy="106045"/>
    <xdr:pic>
      <xdr:nvPicPr>
        <xdr:cNvPr id="62" name="Picture 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549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476</xdr:row>
      <xdr:rowOff>47625</xdr:rowOff>
    </xdr:from>
    <xdr:ext cx="212725" cy="106045"/>
    <xdr:pic>
      <xdr:nvPicPr>
        <xdr:cNvPr id="63" name="Picture 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568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495</xdr:row>
      <xdr:rowOff>47625</xdr:rowOff>
    </xdr:from>
    <xdr:ext cx="212725" cy="106045"/>
    <xdr:pic>
      <xdr:nvPicPr>
        <xdr:cNvPr id="64" name="Picture 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587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294</xdr:row>
      <xdr:rowOff>47625</xdr:rowOff>
    </xdr:from>
    <xdr:ext cx="212725" cy="106045"/>
    <xdr:pic>
      <xdr:nvPicPr>
        <xdr:cNvPr id="65" name="Picture 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606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385</xdr:row>
      <xdr:rowOff>47625</xdr:rowOff>
    </xdr:from>
    <xdr:ext cx="212725" cy="106045"/>
    <xdr:pic>
      <xdr:nvPicPr>
        <xdr:cNvPr id="66" name="Picture 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625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386</xdr:row>
      <xdr:rowOff>47625</xdr:rowOff>
    </xdr:from>
    <xdr:ext cx="212725" cy="106045"/>
    <xdr:pic>
      <xdr:nvPicPr>
        <xdr:cNvPr id="67" name="Picture 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644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417</xdr:row>
      <xdr:rowOff>47625</xdr:rowOff>
    </xdr:from>
    <xdr:ext cx="212725" cy="106045"/>
    <xdr:pic>
      <xdr:nvPicPr>
        <xdr:cNvPr id="68" name="Picture 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663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364</xdr:row>
      <xdr:rowOff>47625</xdr:rowOff>
    </xdr:from>
    <xdr:ext cx="212725" cy="106045"/>
    <xdr:pic>
      <xdr:nvPicPr>
        <xdr:cNvPr id="69" name="Picture 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682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400</xdr:row>
      <xdr:rowOff>47625</xdr:rowOff>
    </xdr:from>
    <xdr:ext cx="212725" cy="106045"/>
    <xdr:pic>
      <xdr:nvPicPr>
        <xdr:cNvPr id="70" name="Picture 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701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468</xdr:row>
      <xdr:rowOff>47625</xdr:rowOff>
    </xdr:from>
    <xdr:ext cx="212725" cy="106045"/>
    <xdr:pic>
      <xdr:nvPicPr>
        <xdr:cNvPr id="71" name="Picture 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720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322</xdr:row>
      <xdr:rowOff>47625</xdr:rowOff>
    </xdr:from>
    <xdr:ext cx="212725" cy="106045"/>
    <xdr:pic>
      <xdr:nvPicPr>
        <xdr:cNvPr id="72" name="Picture 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739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381</xdr:row>
      <xdr:rowOff>47625</xdr:rowOff>
    </xdr:from>
    <xdr:ext cx="212725" cy="106045"/>
    <xdr:pic>
      <xdr:nvPicPr>
        <xdr:cNvPr id="73" name="Picture 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758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439</xdr:row>
      <xdr:rowOff>47625</xdr:rowOff>
    </xdr:from>
    <xdr:ext cx="212725" cy="106045"/>
    <xdr:pic>
      <xdr:nvPicPr>
        <xdr:cNvPr id="74" name="Picture 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778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440</xdr:row>
      <xdr:rowOff>47625</xdr:rowOff>
    </xdr:from>
    <xdr:ext cx="212725" cy="106045"/>
    <xdr:pic>
      <xdr:nvPicPr>
        <xdr:cNvPr id="75" name="Picture 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797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498</xdr:row>
      <xdr:rowOff>47625</xdr:rowOff>
    </xdr:from>
    <xdr:ext cx="212725" cy="106045"/>
    <xdr:pic>
      <xdr:nvPicPr>
        <xdr:cNvPr id="76" name="Picture 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816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546</xdr:row>
      <xdr:rowOff>47625</xdr:rowOff>
    </xdr:from>
    <xdr:ext cx="212725" cy="106045"/>
    <xdr:pic>
      <xdr:nvPicPr>
        <xdr:cNvPr id="77" name="Picture 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835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370</xdr:row>
      <xdr:rowOff>47625</xdr:rowOff>
    </xdr:from>
    <xdr:ext cx="212725" cy="106045"/>
    <xdr:pic>
      <xdr:nvPicPr>
        <xdr:cNvPr id="78" name="Picture 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854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430</xdr:row>
      <xdr:rowOff>47625</xdr:rowOff>
    </xdr:from>
    <xdr:ext cx="212725" cy="106045"/>
    <xdr:pic>
      <xdr:nvPicPr>
        <xdr:cNvPr id="79" name="Picture 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873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461</xdr:row>
      <xdr:rowOff>47625</xdr:rowOff>
    </xdr:from>
    <xdr:ext cx="212725" cy="106045"/>
    <xdr:pic>
      <xdr:nvPicPr>
        <xdr:cNvPr id="80" name="Picture 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892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486</xdr:row>
      <xdr:rowOff>47625</xdr:rowOff>
    </xdr:from>
    <xdr:ext cx="212725" cy="106045"/>
    <xdr:pic>
      <xdr:nvPicPr>
        <xdr:cNvPr id="81" name="Picture 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911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519</xdr:row>
      <xdr:rowOff>47625</xdr:rowOff>
    </xdr:from>
    <xdr:ext cx="212725" cy="106045"/>
    <xdr:pic>
      <xdr:nvPicPr>
        <xdr:cNvPr id="82" name="Picture 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930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474</xdr:row>
      <xdr:rowOff>47625</xdr:rowOff>
    </xdr:from>
    <xdr:ext cx="212725" cy="106045"/>
    <xdr:pic>
      <xdr:nvPicPr>
        <xdr:cNvPr id="83" name="Picture 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949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506</xdr:row>
      <xdr:rowOff>47625</xdr:rowOff>
    </xdr:from>
    <xdr:ext cx="212725" cy="106045"/>
    <xdr:pic>
      <xdr:nvPicPr>
        <xdr:cNvPr id="84" name="Picture 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968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564</xdr:row>
      <xdr:rowOff>47625</xdr:rowOff>
    </xdr:from>
    <xdr:ext cx="212725" cy="106045"/>
    <xdr:pic>
      <xdr:nvPicPr>
        <xdr:cNvPr id="85" name="Picture 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987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467</xdr:row>
      <xdr:rowOff>47625</xdr:rowOff>
    </xdr:from>
    <xdr:ext cx="212725" cy="106045"/>
    <xdr:pic>
      <xdr:nvPicPr>
        <xdr:cNvPr id="86" name="Picture 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006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500</xdr:row>
      <xdr:rowOff>47625</xdr:rowOff>
    </xdr:from>
    <xdr:ext cx="212725" cy="106045"/>
    <xdr:pic>
      <xdr:nvPicPr>
        <xdr:cNvPr id="87" name="Picture 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025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535</xdr:row>
      <xdr:rowOff>47625</xdr:rowOff>
    </xdr:from>
    <xdr:ext cx="212725" cy="106045"/>
    <xdr:pic>
      <xdr:nvPicPr>
        <xdr:cNvPr id="88" name="Picture 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044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481</xdr:row>
      <xdr:rowOff>47625</xdr:rowOff>
    </xdr:from>
    <xdr:ext cx="212725" cy="106045"/>
    <xdr:pic>
      <xdr:nvPicPr>
        <xdr:cNvPr id="89" name="Picture 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063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537</xdr:row>
      <xdr:rowOff>47625</xdr:rowOff>
    </xdr:from>
    <xdr:ext cx="212725" cy="106045"/>
    <xdr:pic>
      <xdr:nvPicPr>
        <xdr:cNvPr id="90" name="Picture 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082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541</xdr:row>
      <xdr:rowOff>47625</xdr:rowOff>
    </xdr:from>
    <xdr:ext cx="212725" cy="106045"/>
    <xdr:pic>
      <xdr:nvPicPr>
        <xdr:cNvPr id="91" name="Picture 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101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578</xdr:row>
      <xdr:rowOff>47625</xdr:rowOff>
    </xdr:from>
    <xdr:ext cx="212725" cy="106045"/>
    <xdr:pic>
      <xdr:nvPicPr>
        <xdr:cNvPr id="92" name="Picture 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120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531</xdr:row>
      <xdr:rowOff>47625</xdr:rowOff>
    </xdr:from>
    <xdr:ext cx="212725" cy="106045"/>
    <xdr:pic>
      <xdr:nvPicPr>
        <xdr:cNvPr id="93" name="Picture 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139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601</xdr:row>
      <xdr:rowOff>47625</xdr:rowOff>
    </xdr:from>
    <xdr:ext cx="212725" cy="106045"/>
    <xdr:pic>
      <xdr:nvPicPr>
        <xdr:cNvPr id="94" name="Picture 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159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559</xdr:row>
      <xdr:rowOff>47625</xdr:rowOff>
    </xdr:from>
    <xdr:ext cx="212725" cy="106045"/>
    <xdr:pic>
      <xdr:nvPicPr>
        <xdr:cNvPr id="95" name="Picture 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178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574</xdr:row>
      <xdr:rowOff>47625</xdr:rowOff>
    </xdr:from>
    <xdr:ext cx="212725" cy="106045"/>
    <xdr:pic>
      <xdr:nvPicPr>
        <xdr:cNvPr id="96" name="Picture 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197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571</xdr:row>
      <xdr:rowOff>47625</xdr:rowOff>
    </xdr:from>
    <xdr:ext cx="212725" cy="106045"/>
    <xdr:pic>
      <xdr:nvPicPr>
        <xdr:cNvPr id="97" name="Picture 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216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573</xdr:row>
      <xdr:rowOff>47625</xdr:rowOff>
    </xdr:from>
    <xdr:ext cx="212725" cy="106045"/>
    <xdr:pic>
      <xdr:nvPicPr>
        <xdr:cNvPr id="98" name="Picture 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235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616</xdr:row>
      <xdr:rowOff>47625</xdr:rowOff>
    </xdr:from>
    <xdr:ext cx="212725" cy="106045"/>
    <xdr:pic>
      <xdr:nvPicPr>
        <xdr:cNvPr id="99" name="Picture 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254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606</xdr:row>
      <xdr:rowOff>47625</xdr:rowOff>
    </xdr:from>
    <xdr:ext cx="212725" cy="106045"/>
    <xdr:pic>
      <xdr:nvPicPr>
        <xdr:cNvPr id="100" name="Picture 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273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605</xdr:row>
      <xdr:rowOff>47625</xdr:rowOff>
    </xdr:from>
    <xdr:ext cx="212725" cy="106045"/>
    <xdr:pic>
      <xdr:nvPicPr>
        <xdr:cNvPr id="101" name="Picture 1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292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630</xdr:row>
      <xdr:rowOff>47625</xdr:rowOff>
    </xdr:from>
    <xdr:ext cx="212725" cy="106045"/>
    <xdr:pic>
      <xdr:nvPicPr>
        <xdr:cNvPr id="102" name="Picture 1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311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</xdr:row>
      <xdr:rowOff>47625</xdr:rowOff>
    </xdr:from>
    <xdr:ext cx="212725" cy="106045"/>
    <xdr:pic>
      <xdr:nvPicPr>
        <xdr:cNvPr id="103" name="Picture 1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330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68</xdr:row>
      <xdr:rowOff>47625</xdr:rowOff>
    </xdr:from>
    <xdr:ext cx="212725" cy="106045"/>
    <xdr:pic>
      <xdr:nvPicPr>
        <xdr:cNvPr id="104" name="Picture 1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349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88</xdr:row>
      <xdr:rowOff>47625</xdr:rowOff>
    </xdr:from>
    <xdr:ext cx="212725" cy="106045"/>
    <xdr:pic>
      <xdr:nvPicPr>
        <xdr:cNvPr id="105" name="Picture 1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368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100</xdr:row>
      <xdr:rowOff>47625</xdr:rowOff>
    </xdr:from>
    <xdr:ext cx="212725" cy="106045"/>
    <xdr:pic>
      <xdr:nvPicPr>
        <xdr:cNvPr id="106" name="Picture 1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387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126</xdr:row>
      <xdr:rowOff>47625</xdr:rowOff>
    </xdr:from>
    <xdr:ext cx="212725" cy="106045"/>
    <xdr:pic>
      <xdr:nvPicPr>
        <xdr:cNvPr id="107" name="Picture 1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406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137</xdr:row>
      <xdr:rowOff>47625</xdr:rowOff>
    </xdr:from>
    <xdr:ext cx="212725" cy="106045"/>
    <xdr:pic>
      <xdr:nvPicPr>
        <xdr:cNvPr id="108" name="Picture 1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425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204</xdr:row>
      <xdr:rowOff>47625</xdr:rowOff>
    </xdr:from>
    <xdr:ext cx="212725" cy="106045"/>
    <xdr:pic>
      <xdr:nvPicPr>
        <xdr:cNvPr id="109" name="Picture 1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444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85</xdr:row>
      <xdr:rowOff>47625</xdr:rowOff>
    </xdr:from>
    <xdr:ext cx="212725" cy="106045"/>
    <xdr:pic>
      <xdr:nvPicPr>
        <xdr:cNvPr id="110" name="Picture 1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463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131</xdr:row>
      <xdr:rowOff>47625</xdr:rowOff>
    </xdr:from>
    <xdr:ext cx="212725" cy="106045"/>
    <xdr:pic>
      <xdr:nvPicPr>
        <xdr:cNvPr id="111" name="Picture 1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482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221</xdr:row>
      <xdr:rowOff>47625</xdr:rowOff>
    </xdr:from>
    <xdr:ext cx="212725" cy="106045"/>
    <xdr:pic>
      <xdr:nvPicPr>
        <xdr:cNvPr id="112" name="Picture 1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501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240</xdr:row>
      <xdr:rowOff>47625</xdr:rowOff>
    </xdr:from>
    <xdr:ext cx="212725" cy="106045"/>
    <xdr:pic>
      <xdr:nvPicPr>
        <xdr:cNvPr id="113" name="Picture 1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520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339</xdr:row>
      <xdr:rowOff>47625</xdr:rowOff>
    </xdr:from>
    <xdr:ext cx="212725" cy="106045"/>
    <xdr:pic>
      <xdr:nvPicPr>
        <xdr:cNvPr id="114" name="Picture 1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540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109</xdr:row>
      <xdr:rowOff>47625</xdr:rowOff>
    </xdr:from>
    <xdr:ext cx="212725" cy="106045"/>
    <xdr:pic>
      <xdr:nvPicPr>
        <xdr:cNvPr id="115" name="Picture 1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559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308</xdr:row>
      <xdr:rowOff>47625</xdr:rowOff>
    </xdr:from>
    <xdr:ext cx="212725" cy="106045"/>
    <xdr:pic>
      <xdr:nvPicPr>
        <xdr:cNvPr id="116" name="Picture 1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578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320</xdr:row>
      <xdr:rowOff>47625</xdr:rowOff>
    </xdr:from>
    <xdr:ext cx="212725" cy="106045"/>
    <xdr:pic>
      <xdr:nvPicPr>
        <xdr:cNvPr id="117" name="Picture 1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597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124</xdr:row>
      <xdr:rowOff>47625</xdr:rowOff>
    </xdr:from>
    <xdr:ext cx="212725" cy="106045"/>
    <xdr:pic>
      <xdr:nvPicPr>
        <xdr:cNvPr id="118" name="Picture 1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616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396</xdr:row>
      <xdr:rowOff>47625</xdr:rowOff>
    </xdr:from>
    <xdr:ext cx="212725" cy="106045"/>
    <xdr:pic>
      <xdr:nvPicPr>
        <xdr:cNvPr id="119" name="Picture 1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635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455</xdr:row>
      <xdr:rowOff>47625</xdr:rowOff>
    </xdr:from>
    <xdr:ext cx="212725" cy="106045"/>
    <xdr:pic>
      <xdr:nvPicPr>
        <xdr:cNvPr id="120" name="Picture 1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654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243</xdr:row>
      <xdr:rowOff>47625</xdr:rowOff>
    </xdr:from>
    <xdr:ext cx="212725" cy="106045"/>
    <xdr:pic>
      <xdr:nvPicPr>
        <xdr:cNvPr id="121" name="Picture 1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673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269</xdr:row>
      <xdr:rowOff>47625</xdr:rowOff>
    </xdr:from>
    <xdr:ext cx="212725" cy="106045"/>
    <xdr:pic>
      <xdr:nvPicPr>
        <xdr:cNvPr id="122" name="Picture 1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692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305</xdr:row>
      <xdr:rowOff>47625</xdr:rowOff>
    </xdr:from>
    <xdr:ext cx="212725" cy="106045"/>
    <xdr:pic>
      <xdr:nvPicPr>
        <xdr:cNvPr id="123" name="Picture 1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711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390</xdr:row>
      <xdr:rowOff>47625</xdr:rowOff>
    </xdr:from>
    <xdr:ext cx="212725" cy="106045"/>
    <xdr:pic>
      <xdr:nvPicPr>
        <xdr:cNvPr id="124" name="Picture 1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730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346</xdr:row>
      <xdr:rowOff>47625</xdr:rowOff>
    </xdr:from>
    <xdr:ext cx="212725" cy="106045"/>
    <xdr:pic>
      <xdr:nvPicPr>
        <xdr:cNvPr id="125" name="Picture 1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749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423</xdr:row>
      <xdr:rowOff>47625</xdr:rowOff>
    </xdr:from>
    <xdr:ext cx="212725" cy="106045"/>
    <xdr:pic>
      <xdr:nvPicPr>
        <xdr:cNvPr id="126" name="Picture 1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768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387</xdr:row>
      <xdr:rowOff>47625</xdr:rowOff>
    </xdr:from>
    <xdr:ext cx="212725" cy="106045"/>
    <xdr:pic>
      <xdr:nvPicPr>
        <xdr:cNvPr id="127" name="Picture 1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787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515</xdr:row>
      <xdr:rowOff>47625</xdr:rowOff>
    </xdr:from>
    <xdr:ext cx="212725" cy="106045"/>
    <xdr:pic>
      <xdr:nvPicPr>
        <xdr:cNvPr id="128" name="Picture 1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806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334</xdr:row>
      <xdr:rowOff>47625</xdr:rowOff>
    </xdr:from>
    <xdr:ext cx="212725" cy="106045"/>
    <xdr:pic>
      <xdr:nvPicPr>
        <xdr:cNvPr id="129" name="Picture 1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825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436</xdr:row>
      <xdr:rowOff>47625</xdr:rowOff>
    </xdr:from>
    <xdr:ext cx="212725" cy="106045"/>
    <xdr:pic>
      <xdr:nvPicPr>
        <xdr:cNvPr id="130" name="Picture 1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844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314</xdr:row>
      <xdr:rowOff>47625</xdr:rowOff>
    </xdr:from>
    <xdr:ext cx="212725" cy="106045"/>
    <xdr:pic>
      <xdr:nvPicPr>
        <xdr:cNvPr id="131" name="Picture 1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863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304</xdr:row>
      <xdr:rowOff>47625</xdr:rowOff>
    </xdr:from>
    <xdr:ext cx="212725" cy="106045"/>
    <xdr:pic>
      <xdr:nvPicPr>
        <xdr:cNvPr id="132" name="Picture 1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882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352</xdr:row>
      <xdr:rowOff>47625</xdr:rowOff>
    </xdr:from>
    <xdr:ext cx="212725" cy="106045"/>
    <xdr:pic>
      <xdr:nvPicPr>
        <xdr:cNvPr id="133" name="Picture 1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901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321</xdr:row>
      <xdr:rowOff>47625</xdr:rowOff>
    </xdr:from>
    <xdr:ext cx="212725" cy="106045"/>
    <xdr:pic>
      <xdr:nvPicPr>
        <xdr:cNvPr id="134" name="Picture 1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921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421</xdr:row>
      <xdr:rowOff>47625</xdr:rowOff>
    </xdr:from>
    <xdr:ext cx="212725" cy="106045"/>
    <xdr:pic>
      <xdr:nvPicPr>
        <xdr:cNvPr id="135" name="Picture 1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940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494</xdr:row>
      <xdr:rowOff>47625</xdr:rowOff>
    </xdr:from>
    <xdr:ext cx="212725" cy="106045"/>
    <xdr:pic>
      <xdr:nvPicPr>
        <xdr:cNvPr id="136" name="Picture 1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959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445</xdr:row>
      <xdr:rowOff>47625</xdr:rowOff>
    </xdr:from>
    <xdr:ext cx="212725" cy="106045"/>
    <xdr:pic>
      <xdr:nvPicPr>
        <xdr:cNvPr id="137" name="Picture 1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978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497</xdr:row>
      <xdr:rowOff>47625</xdr:rowOff>
    </xdr:from>
    <xdr:ext cx="212725" cy="106045"/>
    <xdr:pic>
      <xdr:nvPicPr>
        <xdr:cNvPr id="138" name="Picture 1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997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518</xdr:row>
      <xdr:rowOff>47625</xdr:rowOff>
    </xdr:from>
    <xdr:ext cx="212725" cy="106045"/>
    <xdr:pic>
      <xdr:nvPicPr>
        <xdr:cNvPr id="139" name="Picture 1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016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496</xdr:row>
      <xdr:rowOff>47625</xdr:rowOff>
    </xdr:from>
    <xdr:ext cx="212725" cy="106045"/>
    <xdr:pic>
      <xdr:nvPicPr>
        <xdr:cNvPr id="140" name="Picture 1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035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555</xdr:row>
      <xdr:rowOff>47625</xdr:rowOff>
    </xdr:from>
    <xdr:ext cx="212725" cy="106045"/>
    <xdr:pic>
      <xdr:nvPicPr>
        <xdr:cNvPr id="141" name="Picture 1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054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485</xdr:row>
      <xdr:rowOff>47625</xdr:rowOff>
    </xdr:from>
    <xdr:ext cx="212725" cy="106045"/>
    <xdr:pic>
      <xdr:nvPicPr>
        <xdr:cNvPr id="142" name="Picture 1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073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600</xdr:row>
      <xdr:rowOff>47625</xdr:rowOff>
    </xdr:from>
    <xdr:ext cx="212725" cy="106045"/>
    <xdr:pic>
      <xdr:nvPicPr>
        <xdr:cNvPr id="143" name="Picture 1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092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480</xdr:row>
      <xdr:rowOff>47625</xdr:rowOff>
    </xdr:from>
    <xdr:ext cx="212725" cy="106045"/>
    <xdr:pic>
      <xdr:nvPicPr>
        <xdr:cNvPr id="144" name="Picture 1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111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554</xdr:row>
      <xdr:rowOff>47625</xdr:rowOff>
    </xdr:from>
    <xdr:ext cx="212725" cy="106045"/>
    <xdr:pic>
      <xdr:nvPicPr>
        <xdr:cNvPr id="145" name="Picture 1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130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572</xdr:row>
      <xdr:rowOff>47625</xdr:rowOff>
    </xdr:from>
    <xdr:ext cx="212725" cy="106045"/>
    <xdr:pic>
      <xdr:nvPicPr>
        <xdr:cNvPr id="146" name="Picture 1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149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484</xdr:row>
      <xdr:rowOff>47625</xdr:rowOff>
    </xdr:from>
    <xdr:ext cx="212725" cy="106045"/>
    <xdr:pic>
      <xdr:nvPicPr>
        <xdr:cNvPr id="147" name="Picture 1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168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593</xdr:row>
      <xdr:rowOff>47625</xdr:rowOff>
    </xdr:from>
    <xdr:ext cx="212725" cy="106045"/>
    <xdr:pic>
      <xdr:nvPicPr>
        <xdr:cNvPr id="148" name="Picture 1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187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595</xdr:row>
      <xdr:rowOff>47625</xdr:rowOff>
    </xdr:from>
    <xdr:ext cx="212725" cy="106045"/>
    <xdr:pic>
      <xdr:nvPicPr>
        <xdr:cNvPr id="149" name="Picture 1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206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597</xdr:row>
      <xdr:rowOff>47625</xdr:rowOff>
    </xdr:from>
    <xdr:ext cx="212725" cy="106045"/>
    <xdr:pic>
      <xdr:nvPicPr>
        <xdr:cNvPr id="150" name="Picture 1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225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592</xdr:row>
      <xdr:rowOff>47625</xdr:rowOff>
    </xdr:from>
    <xdr:ext cx="212725" cy="106045"/>
    <xdr:pic>
      <xdr:nvPicPr>
        <xdr:cNvPr id="151" name="Picture 1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244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586</xdr:row>
      <xdr:rowOff>47625</xdr:rowOff>
    </xdr:from>
    <xdr:ext cx="212725" cy="106045"/>
    <xdr:pic>
      <xdr:nvPicPr>
        <xdr:cNvPr id="152" name="Picture 1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263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610</xdr:row>
      <xdr:rowOff>47625</xdr:rowOff>
    </xdr:from>
    <xdr:ext cx="212725" cy="106045"/>
    <xdr:pic>
      <xdr:nvPicPr>
        <xdr:cNvPr id="153" name="Picture 1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282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107</xdr:row>
      <xdr:rowOff>47625</xdr:rowOff>
    </xdr:from>
    <xdr:ext cx="212725" cy="106045"/>
    <xdr:pic>
      <xdr:nvPicPr>
        <xdr:cNvPr id="154" name="Picture 1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302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614</xdr:row>
      <xdr:rowOff>47625</xdr:rowOff>
    </xdr:from>
    <xdr:ext cx="212725" cy="106045"/>
    <xdr:pic>
      <xdr:nvPicPr>
        <xdr:cNvPr id="155" name="Picture 1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321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115</xdr:row>
      <xdr:rowOff>47625</xdr:rowOff>
    </xdr:from>
    <xdr:ext cx="212725" cy="106045"/>
    <xdr:pic>
      <xdr:nvPicPr>
        <xdr:cNvPr id="156" name="Picture 1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340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225</xdr:row>
      <xdr:rowOff>47625</xdr:rowOff>
    </xdr:from>
    <xdr:ext cx="212725" cy="106045"/>
    <xdr:pic>
      <xdr:nvPicPr>
        <xdr:cNvPr id="157" name="Picture 1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359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156</xdr:row>
      <xdr:rowOff>47625</xdr:rowOff>
    </xdr:from>
    <xdr:ext cx="212725" cy="106045"/>
    <xdr:pic>
      <xdr:nvPicPr>
        <xdr:cNvPr id="158" name="Picture 1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378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210</xdr:row>
      <xdr:rowOff>47625</xdr:rowOff>
    </xdr:from>
    <xdr:ext cx="212725" cy="106045"/>
    <xdr:pic>
      <xdr:nvPicPr>
        <xdr:cNvPr id="159" name="Picture 1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397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369</xdr:row>
      <xdr:rowOff>47625</xdr:rowOff>
    </xdr:from>
    <xdr:ext cx="212725" cy="106045"/>
    <xdr:pic>
      <xdr:nvPicPr>
        <xdr:cNvPr id="160" name="Picture 1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416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448</xdr:row>
      <xdr:rowOff>47625</xdr:rowOff>
    </xdr:from>
    <xdr:ext cx="212725" cy="106045"/>
    <xdr:pic>
      <xdr:nvPicPr>
        <xdr:cNvPr id="161" name="Picture 1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435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368</xdr:row>
      <xdr:rowOff>47625</xdr:rowOff>
    </xdr:from>
    <xdr:ext cx="212725" cy="106045"/>
    <xdr:pic>
      <xdr:nvPicPr>
        <xdr:cNvPr id="162" name="Picture 1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454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375</xdr:row>
      <xdr:rowOff>47625</xdr:rowOff>
    </xdr:from>
    <xdr:ext cx="212725" cy="106045"/>
    <xdr:pic>
      <xdr:nvPicPr>
        <xdr:cNvPr id="163" name="Picture 1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473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337</xdr:row>
      <xdr:rowOff>47625</xdr:rowOff>
    </xdr:from>
    <xdr:ext cx="212725" cy="106045"/>
    <xdr:pic>
      <xdr:nvPicPr>
        <xdr:cNvPr id="164" name="Picture 1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492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180</xdr:row>
      <xdr:rowOff>47625</xdr:rowOff>
    </xdr:from>
    <xdr:ext cx="212725" cy="106045"/>
    <xdr:pic>
      <xdr:nvPicPr>
        <xdr:cNvPr id="165" name="Picture 1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511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199</xdr:row>
      <xdr:rowOff>47625</xdr:rowOff>
    </xdr:from>
    <xdr:ext cx="212725" cy="106045"/>
    <xdr:pic>
      <xdr:nvPicPr>
        <xdr:cNvPr id="166" name="Picture 1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530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200</xdr:row>
      <xdr:rowOff>47625</xdr:rowOff>
    </xdr:from>
    <xdr:ext cx="212725" cy="106045"/>
    <xdr:pic>
      <xdr:nvPicPr>
        <xdr:cNvPr id="167" name="Picture 1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549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283</xdr:row>
      <xdr:rowOff>47625</xdr:rowOff>
    </xdr:from>
    <xdr:ext cx="212725" cy="106045"/>
    <xdr:pic>
      <xdr:nvPicPr>
        <xdr:cNvPr id="168" name="Picture 1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568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302</xdr:row>
      <xdr:rowOff>47625</xdr:rowOff>
    </xdr:from>
    <xdr:ext cx="212725" cy="106045"/>
    <xdr:pic>
      <xdr:nvPicPr>
        <xdr:cNvPr id="169" name="Picture 1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587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489</xdr:row>
      <xdr:rowOff>47625</xdr:rowOff>
    </xdr:from>
    <xdr:ext cx="212725" cy="106045"/>
    <xdr:pic>
      <xdr:nvPicPr>
        <xdr:cNvPr id="170" name="Picture 1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606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129</xdr:row>
      <xdr:rowOff>47625</xdr:rowOff>
    </xdr:from>
    <xdr:ext cx="212725" cy="106045"/>
    <xdr:pic>
      <xdr:nvPicPr>
        <xdr:cNvPr id="171" name="Picture 1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625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229</xdr:row>
      <xdr:rowOff>47625</xdr:rowOff>
    </xdr:from>
    <xdr:ext cx="212725" cy="106045"/>
    <xdr:pic>
      <xdr:nvPicPr>
        <xdr:cNvPr id="172" name="Picture 1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644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401</xdr:row>
      <xdr:rowOff>47625</xdr:rowOff>
    </xdr:from>
    <xdr:ext cx="212725" cy="106045"/>
    <xdr:pic>
      <xdr:nvPicPr>
        <xdr:cNvPr id="173" name="Picture 1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663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236</xdr:row>
      <xdr:rowOff>47625</xdr:rowOff>
    </xdr:from>
    <xdr:ext cx="212725" cy="106045"/>
    <xdr:pic>
      <xdr:nvPicPr>
        <xdr:cNvPr id="174" name="Picture 1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683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378</xdr:row>
      <xdr:rowOff>47625</xdr:rowOff>
    </xdr:from>
    <xdr:ext cx="212725" cy="106045"/>
    <xdr:pic>
      <xdr:nvPicPr>
        <xdr:cNvPr id="175" name="Picture 1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702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429</xdr:row>
      <xdr:rowOff>47625</xdr:rowOff>
    </xdr:from>
    <xdr:ext cx="212725" cy="106045"/>
    <xdr:pic>
      <xdr:nvPicPr>
        <xdr:cNvPr id="176" name="Picture 1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721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324</xdr:row>
      <xdr:rowOff>47625</xdr:rowOff>
    </xdr:from>
    <xdr:ext cx="212725" cy="106045"/>
    <xdr:pic>
      <xdr:nvPicPr>
        <xdr:cNvPr id="177" name="Picture 1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740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309</xdr:row>
      <xdr:rowOff>47625</xdr:rowOff>
    </xdr:from>
    <xdr:ext cx="212725" cy="106045"/>
    <xdr:pic>
      <xdr:nvPicPr>
        <xdr:cNvPr id="178" name="Picture 1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759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382</xdr:row>
      <xdr:rowOff>47625</xdr:rowOff>
    </xdr:from>
    <xdr:ext cx="212725" cy="106045"/>
    <xdr:pic>
      <xdr:nvPicPr>
        <xdr:cNvPr id="179" name="Picture 1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778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450</xdr:row>
      <xdr:rowOff>47625</xdr:rowOff>
    </xdr:from>
    <xdr:ext cx="212725" cy="106045"/>
    <xdr:pic>
      <xdr:nvPicPr>
        <xdr:cNvPr id="180" name="Picture 1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797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377</xdr:row>
      <xdr:rowOff>47625</xdr:rowOff>
    </xdr:from>
    <xdr:ext cx="212725" cy="106045"/>
    <xdr:pic>
      <xdr:nvPicPr>
        <xdr:cNvPr id="181" name="Picture 1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816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479</xdr:row>
      <xdr:rowOff>47625</xdr:rowOff>
    </xdr:from>
    <xdr:ext cx="212725" cy="106045"/>
    <xdr:pic>
      <xdr:nvPicPr>
        <xdr:cNvPr id="182" name="Picture 1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835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303</xdr:row>
      <xdr:rowOff>47625</xdr:rowOff>
    </xdr:from>
    <xdr:ext cx="212725" cy="106045"/>
    <xdr:pic>
      <xdr:nvPicPr>
        <xdr:cNvPr id="183" name="Picture 1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854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358</xdr:row>
      <xdr:rowOff>47625</xdr:rowOff>
    </xdr:from>
    <xdr:ext cx="212725" cy="106045"/>
    <xdr:pic>
      <xdr:nvPicPr>
        <xdr:cNvPr id="184" name="Picture 1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873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388</xdr:row>
      <xdr:rowOff>47625</xdr:rowOff>
    </xdr:from>
    <xdr:ext cx="212725" cy="106045"/>
    <xdr:pic>
      <xdr:nvPicPr>
        <xdr:cNvPr id="185" name="Picture 1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892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470</xdr:row>
      <xdr:rowOff>47625</xdr:rowOff>
    </xdr:from>
    <xdr:ext cx="212725" cy="106045"/>
    <xdr:pic>
      <xdr:nvPicPr>
        <xdr:cNvPr id="186" name="Picture 1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911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478</xdr:row>
      <xdr:rowOff>47625</xdr:rowOff>
    </xdr:from>
    <xdr:ext cx="212725" cy="106045"/>
    <xdr:pic>
      <xdr:nvPicPr>
        <xdr:cNvPr id="187" name="Picture 1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930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380</xdr:row>
      <xdr:rowOff>47625</xdr:rowOff>
    </xdr:from>
    <xdr:ext cx="212725" cy="106045"/>
    <xdr:pic>
      <xdr:nvPicPr>
        <xdr:cNvPr id="188" name="Picture 1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949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419</xdr:row>
      <xdr:rowOff>47625</xdr:rowOff>
    </xdr:from>
    <xdr:ext cx="212725" cy="106045"/>
    <xdr:pic>
      <xdr:nvPicPr>
        <xdr:cNvPr id="189" name="Picture 1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968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539</xdr:row>
      <xdr:rowOff>47625</xdr:rowOff>
    </xdr:from>
    <xdr:ext cx="212725" cy="106045"/>
    <xdr:pic>
      <xdr:nvPicPr>
        <xdr:cNvPr id="190" name="Picture 1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987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599</xdr:row>
      <xdr:rowOff>47625</xdr:rowOff>
    </xdr:from>
    <xdr:ext cx="212725" cy="106045"/>
    <xdr:pic>
      <xdr:nvPicPr>
        <xdr:cNvPr id="191" name="Picture 1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5006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411</xdr:row>
      <xdr:rowOff>47625</xdr:rowOff>
    </xdr:from>
    <xdr:ext cx="212725" cy="106045"/>
    <xdr:pic>
      <xdr:nvPicPr>
        <xdr:cNvPr id="192" name="Picture 1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5025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477</xdr:row>
      <xdr:rowOff>47625</xdr:rowOff>
    </xdr:from>
    <xdr:ext cx="212725" cy="106045"/>
    <xdr:pic>
      <xdr:nvPicPr>
        <xdr:cNvPr id="193" name="Picture 1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5044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492</xdr:row>
      <xdr:rowOff>47625</xdr:rowOff>
    </xdr:from>
    <xdr:ext cx="212725" cy="106045"/>
    <xdr:pic>
      <xdr:nvPicPr>
        <xdr:cNvPr id="194" name="Picture 1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5064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493</xdr:row>
      <xdr:rowOff>47625</xdr:rowOff>
    </xdr:from>
    <xdr:ext cx="212725" cy="106045"/>
    <xdr:pic>
      <xdr:nvPicPr>
        <xdr:cNvPr id="195" name="Picture 1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5083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504</xdr:row>
      <xdr:rowOff>47625</xdr:rowOff>
    </xdr:from>
    <xdr:ext cx="212725" cy="106045"/>
    <xdr:pic>
      <xdr:nvPicPr>
        <xdr:cNvPr id="196" name="Picture 1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5102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523</xdr:row>
      <xdr:rowOff>47625</xdr:rowOff>
    </xdr:from>
    <xdr:ext cx="212725" cy="106045"/>
    <xdr:pic>
      <xdr:nvPicPr>
        <xdr:cNvPr id="197" name="Picture 1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5121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</xdr:row>
      <xdr:rowOff>47625</xdr:rowOff>
    </xdr:from>
    <xdr:ext cx="212725" cy="106045"/>
    <xdr:pic>
      <xdr:nvPicPr>
        <xdr:cNvPr id="198" name="Picture 1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166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</xdr:row>
      <xdr:rowOff>47625</xdr:rowOff>
    </xdr:from>
    <xdr:ext cx="212725" cy="106045"/>
    <xdr:pic>
      <xdr:nvPicPr>
        <xdr:cNvPr id="199" name="Picture 1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185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</xdr:row>
      <xdr:rowOff>47625</xdr:rowOff>
    </xdr:from>
    <xdr:ext cx="212725" cy="106045"/>
    <xdr:pic>
      <xdr:nvPicPr>
        <xdr:cNvPr id="200" name="Picture 1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205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48</xdr:row>
      <xdr:rowOff>47625</xdr:rowOff>
    </xdr:from>
    <xdr:ext cx="212725" cy="106045"/>
    <xdr:pic>
      <xdr:nvPicPr>
        <xdr:cNvPr id="201" name="Picture 2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224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</xdr:row>
      <xdr:rowOff>47625</xdr:rowOff>
    </xdr:from>
    <xdr:ext cx="212725" cy="106045"/>
    <xdr:pic>
      <xdr:nvPicPr>
        <xdr:cNvPr id="202" name="Picture 2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243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57</xdr:row>
      <xdr:rowOff>47625</xdr:rowOff>
    </xdr:from>
    <xdr:ext cx="212725" cy="106045"/>
    <xdr:pic>
      <xdr:nvPicPr>
        <xdr:cNvPr id="203" name="Picture 2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262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65</xdr:row>
      <xdr:rowOff>47625</xdr:rowOff>
    </xdr:from>
    <xdr:ext cx="212725" cy="106045"/>
    <xdr:pic>
      <xdr:nvPicPr>
        <xdr:cNvPr id="204" name="Picture 2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281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</xdr:row>
      <xdr:rowOff>47625</xdr:rowOff>
    </xdr:from>
    <xdr:ext cx="212725" cy="106045"/>
    <xdr:pic>
      <xdr:nvPicPr>
        <xdr:cNvPr id="205" name="Picture 2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300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58</xdr:row>
      <xdr:rowOff>47625</xdr:rowOff>
    </xdr:from>
    <xdr:ext cx="212725" cy="106045"/>
    <xdr:pic>
      <xdr:nvPicPr>
        <xdr:cNvPr id="206" name="Picture 2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319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78</xdr:row>
      <xdr:rowOff>47625</xdr:rowOff>
    </xdr:from>
    <xdr:ext cx="212725" cy="106045"/>
    <xdr:pic>
      <xdr:nvPicPr>
        <xdr:cNvPr id="207" name="Picture 2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338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</xdr:row>
      <xdr:rowOff>47625</xdr:rowOff>
    </xdr:from>
    <xdr:ext cx="212725" cy="106045"/>
    <xdr:pic>
      <xdr:nvPicPr>
        <xdr:cNvPr id="208" name="Picture 2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357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53</xdr:row>
      <xdr:rowOff>47625</xdr:rowOff>
    </xdr:from>
    <xdr:ext cx="212725" cy="106045"/>
    <xdr:pic>
      <xdr:nvPicPr>
        <xdr:cNvPr id="209" name="Picture 2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376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</xdr:row>
      <xdr:rowOff>47625</xdr:rowOff>
    </xdr:from>
    <xdr:ext cx="212725" cy="106045"/>
    <xdr:pic>
      <xdr:nvPicPr>
        <xdr:cNvPr id="210" name="Picture 2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395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</xdr:row>
      <xdr:rowOff>47625</xdr:rowOff>
    </xdr:from>
    <xdr:ext cx="212725" cy="106045"/>
    <xdr:pic>
      <xdr:nvPicPr>
        <xdr:cNvPr id="211" name="Picture 2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414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87</xdr:row>
      <xdr:rowOff>47625</xdr:rowOff>
    </xdr:from>
    <xdr:ext cx="212725" cy="106045"/>
    <xdr:pic>
      <xdr:nvPicPr>
        <xdr:cNvPr id="212" name="Picture 2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433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</xdr:row>
      <xdr:rowOff>47625</xdr:rowOff>
    </xdr:from>
    <xdr:ext cx="212725" cy="106045"/>
    <xdr:pic>
      <xdr:nvPicPr>
        <xdr:cNvPr id="213" name="Picture 2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452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</xdr:row>
      <xdr:rowOff>47625</xdr:rowOff>
    </xdr:from>
    <xdr:ext cx="212725" cy="106045"/>
    <xdr:pic>
      <xdr:nvPicPr>
        <xdr:cNvPr id="214" name="Picture 2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471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</xdr:row>
      <xdr:rowOff>47625</xdr:rowOff>
    </xdr:from>
    <xdr:ext cx="212725" cy="106045"/>
    <xdr:pic>
      <xdr:nvPicPr>
        <xdr:cNvPr id="215" name="Picture 2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490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89</xdr:row>
      <xdr:rowOff>47625</xdr:rowOff>
    </xdr:from>
    <xdr:ext cx="212725" cy="106045"/>
    <xdr:pic>
      <xdr:nvPicPr>
        <xdr:cNvPr id="216" name="Picture 2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509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</xdr:row>
      <xdr:rowOff>47625</xdr:rowOff>
    </xdr:from>
    <xdr:ext cx="212725" cy="106045"/>
    <xdr:pic>
      <xdr:nvPicPr>
        <xdr:cNvPr id="217" name="Picture 2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528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</xdr:row>
      <xdr:rowOff>47625</xdr:rowOff>
    </xdr:from>
    <xdr:ext cx="212725" cy="106045"/>
    <xdr:pic>
      <xdr:nvPicPr>
        <xdr:cNvPr id="218" name="Picture 2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547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</xdr:row>
      <xdr:rowOff>47625</xdr:rowOff>
    </xdr:from>
    <xdr:ext cx="212725" cy="106045"/>
    <xdr:pic>
      <xdr:nvPicPr>
        <xdr:cNvPr id="219" name="Picture 2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566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</xdr:row>
      <xdr:rowOff>47625</xdr:rowOff>
    </xdr:from>
    <xdr:ext cx="212725" cy="106045"/>
    <xdr:pic>
      <xdr:nvPicPr>
        <xdr:cNvPr id="220" name="Picture 2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586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92</xdr:row>
      <xdr:rowOff>47625</xdr:rowOff>
    </xdr:from>
    <xdr:ext cx="212725" cy="106045"/>
    <xdr:pic>
      <xdr:nvPicPr>
        <xdr:cNvPr id="221" name="Picture 2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605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125</xdr:row>
      <xdr:rowOff>47625</xdr:rowOff>
    </xdr:from>
    <xdr:ext cx="212725" cy="106045"/>
    <xdr:pic>
      <xdr:nvPicPr>
        <xdr:cNvPr id="222" name="Picture 2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624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116</xdr:row>
      <xdr:rowOff>47625</xdr:rowOff>
    </xdr:from>
    <xdr:ext cx="212725" cy="106045"/>
    <xdr:pic>
      <xdr:nvPicPr>
        <xdr:cNvPr id="223" name="Picture 2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643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</xdr:row>
      <xdr:rowOff>47625</xdr:rowOff>
    </xdr:from>
    <xdr:ext cx="212725" cy="106045"/>
    <xdr:pic>
      <xdr:nvPicPr>
        <xdr:cNvPr id="224" name="Picture 2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662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</xdr:row>
      <xdr:rowOff>47625</xdr:rowOff>
    </xdr:from>
    <xdr:ext cx="212725" cy="106045"/>
    <xdr:pic>
      <xdr:nvPicPr>
        <xdr:cNvPr id="225" name="Picture 2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681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132</xdr:row>
      <xdr:rowOff>47625</xdr:rowOff>
    </xdr:from>
    <xdr:ext cx="212725" cy="106045"/>
    <xdr:pic>
      <xdr:nvPicPr>
        <xdr:cNvPr id="226" name="Picture 2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700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</xdr:row>
      <xdr:rowOff>47625</xdr:rowOff>
    </xdr:from>
    <xdr:ext cx="212725" cy="106045"/>
    <xdr:pic>
      <xdr:nvPicPr>
        <xdr:cNvPr id="227" name="Picture 2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719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146</xdr:row>
      <xdr:rowOff>47625</xdr:rowOff>
    </xdr:from>
    <xdr:ext cx="212725" cy="106045"/>
    <xdr:pic>
      <xdr:nvPicPr>
        <xdr:cNvPr id="228" name="Picture 2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738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</xdr:row>
      <xdr:rowOff>47625</xdr:rowOff>
    </xdr:from>
    <xdr:ext cx="212725" cy="106045"/>
    <xdr:pic>
      <xdr:nvPicPr>
        <xdr:cNvPr id="229" name="Picture 2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757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</xdr:row>
      <xdr:rowOff>47625</xdr:rowOff>
    </xdr:from>
    <xdr:ext cx="212725" cy="106045"/>
    <xdr:pic>
      <xdr:nvPicPr>
        <xdr:cNvPr id="230" name="Picture 2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776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135</xdr:row>
      <xdr:rowOff>47625</xdr:rowOff>
    </xdr:from>
    <xdr:ext cx="212725" cy="106045"/>
    <xdr:pic>
      <xdr:nvPicPr>
        <xdr:cNvPr id="231" name="Picture 2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795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</xdr:row>
      <xdr:rowOff>47625</xdr:rowOff>
    </xdr:from>
    <xdr:ext cx="212725" cy="106045"/>
    <xdr:pic>
      <xdr:nvPicPr>
        <xdr:cNvPr id="232" name="Picture 2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814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163</xdr:row>
      <xdr:rowOff>47625</xdr:rowOff>
    </xdr:from>
    <xdr:ext cx="212725" cy="106045"/>
    <xdr:pic>
      <xdr:nvPicPr>
        <xdr:cNvPr id="233" name="Picture 2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833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155</xdr:row>
      <xdr:rowOff>47625</xdr:rowOff>
    </xdr:from>
    <xdr:ext cx="212725" cy="106045"/>
    <xdr:pic>
      <xdr:nvPicPr>
        <xdr:cNvPr id="234" name="Picture 2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852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</xdr:row>
      <xdr:rowOff>47625</xdr:rowOff>
    </xdr:from>
    <xdr:ext cx="212725" cy="106045"/>
    <xdr:pic>
      <xdr:nvPicPr>
        <xdr:cNvPr id="235" name="Picture 2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871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181</xdr:row>
      <xdr:rowOff>47625</xdr:rowOff>
    </xdr:from>
    <xdr:ext cx="212725" cy="106045"/>
    <xdr:pic>
      <xdr:nvPicPr>
        <xdr:cNvPr id="236" name="Picture 2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890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122</xdr:row>
      <xdr:rowOff>47625</xdr:rowOff>
    </xdr:from>
    <xdr:ext cx="212725" cy="106045"/>
    <xdr:pic>
      <xdr:nvPicPr>
        <xdr:cNvPr id="237" name="Picture 2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909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</xdr:row>
      <xdr:rowOff>47625</xdr:rowOff>
    </xdr:from>
    <xdr:ext cx="212725" cy="106045"/>
    <xdr:pic>
      <xdr:nvPicPr>
        <xdr:cNvPr id="238" name="Picture 2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928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128</xdr:row>
      <xdr:rowOff>47625</xdr:rowOff>
    </xdr:from>
    <xdr:ext cx="212725" cy="106045"/>
    <xdr:pic>
      <xdr:nvPicPr>
        <xdr:cNvPr id="239" name="Picture 2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947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138</xdr:row>
      <xdr:rowOff>47625</xdr:rowOff>
    </xdr:from>
    <xdr:ext cx="212725" cy="106045"/>
    <xdr:pic>
      <xdr:nvPicPr>
        <xdr:cNvPr id="240" name="Picture 2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967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150</xdr:row>
      <xdr:rowOff>47625</xdr:rowOff>
    </xdr:from>
    <xdr:ext cx="212725" cy="106045"/>
    <xdr:pic>
      <xdr:nvPicPr>
        <xdr:cNvPr id="241" name="Picture 2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986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</xdr:row>
      <xdr:rowOff>47625</xdr:rowOff>
    </xdr:from>
    <xdr:ext cx="212725" cy="106045"/>
    <xdr:pic>
      <xdr:nvPicPr>
        <xdr:cNvPr id="242" name="Picture 2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005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</xdr:row>
      <xdr:rowOff>47625</xdr:rowOff>
    </xdr:from>
    <xdr:ext cx="212725" cy="106045"/>
    <xdr:pic>
      <xdr:nvPicPr>
        <xdr:cNvPr id="243" name="Picture 2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024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</xdr:row>
      <xdr:rowOff>47625</xdr:rowOff>
    </xdr:from>
    <xdr:ext cx="212725" cy="106045"/>
    <xdr:pic>
      <xdr:nvPicPr>
        <xdr:cNvPr id="244" name="Picture 2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043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</xdr:row>
      <xdr:rowOff>47625</xdr:rowOff>
    </xdr:from>
    <xdr:ext cx="212725" cy="106045"/>
    <xdr:pic>
      <xdr:nvPicPr>
        <xdr:cNvPr id="245" name="Picture 2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062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206</xdr:row>
      <xdr:rowOff>47625</xdr:rowOff>
    </xdr:from>
    <xdr:ext cx="212725" cy="106045"/>
    <xdr:pic>
      <xdr:nvPicPr>
        <xdr:cNvPr id="246" name="Picture 2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081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</xdr:row>
      <xdr:rowOff>47625</xdr:rowOff>
    </xdr:from>
    <xdr:ext cx="212725" cy="106045"/>
    <xdr:pic>
      <xdr:nvPicPr>
        <xdr:cNvPr id="247" name="Picture 2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100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170</xdr:row>
      <xdr:rowOff>47625</xdr:rowOff>
    </xdr:from>
    <xdr:ext cx="212725" cy="106045"/>
    <xdr:pic>
      <xdr:nvPicPr>
        <xdr:cNvPr id="248" name="Picture 2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119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192</xdr:row>
      <xdr:rowOff>47625</xdr:rowOff>
    </xdr:from>
    <xdr:ext cx="212725" cy="106045"/>
    <xdr:pic>
      <xdr:nvPicPr>
        <xdr:cNvPr id="249" name="Picture 2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138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</xdr:row>
      <xdr:rowOff>47625</xdr:rowOff>
    </xdr:from>
    <xdr:ext cx="212725" cy="106045"/>
    <xdr:pic>
      <xdr:nvPicPr>
        <xdr:cNvPr id="250" name="Picture 2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157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52</xdr:row>
      <xdr:rowOff>47625</xdr:rowOff>
    </xdr:from>
    <xdr:ext cx="212725" cy="106045"/>
    <xdr:pic>
      <xdr:nvPicPr>
        <xdr:cNvPr id="251" name="Picture 2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176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</xdr:row>
      <xdr:rowOff>47625</xdr:rowOff>
    </xdr:from>
    <xdr:ext cx="212725" cy="106045"/>
    <xdr:pic>
      <xdr:nvPicPr>
        <xdr:cNvPr id="252" name="Picture 2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195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193</xdr:row>
      <xdr:rowOff>47625</xdr:rowOff>
    </xdr:from>
    <xdr:ext cx="212725" cy="106045"/>
    <xdr:pic>
      <xdr:nvPicPr>
        <xdr:cNvPr id="253" name="Picture 2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214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</xdr:row>
      <xdr:rowOff>47625</xdr:rowOff>
    </xdr:from>
    <xdr:ext cx="212725" cy="106045"/>
    <xdr:pic>
      <xdr:nvPicPr>
        <xdr:cNvPr id="254" name="Picture 2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233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50</xdr:row>
      <xdr:rowOff>47625</xdr:rowOff>
    </xdr:from>
    <xdr:ext cx="212725" cy="106045"/>
    <xdr:pic>
      <xdr:nvPicPr>
        <xdr:cNvPr id="255" name="Picture 2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252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</xdr:row>
      <xdr:rowOff>47625</xdr:rowOff>
    </xdr:from>
    <xdr:ext cx="212725" cy="106045"/>
    <xdr:pic>
      <xdr:nvPicPr>
        <xdr:cNvPr id="256" name="Picture 2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271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</xdr:row>
      <xdr:rowOff>47625</xdr:rowOff>
    </xdr:from>
    <xdr:ext cx="212725" cy="106045"/>
    <xdr:pic>
      <xdr:nvPicPr>
        <xdr:cNvPr id="257" name="Picture 2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290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256</xdr:row>
      <xdr:rowOff>47625</xdr:rowOff>
    </xdr:from>
    <xdr:ext cx="212725" cy="106045"/>
    <xdr:pic>
      <xdr:nvPicPr>
        <xdr:cNvPr id="258" name="Picture 2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309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84</xdr:row>
      <xdr:rowOff>47625</xdr:rowOff>
    </xdr:from>
    <xdr:ext cx="212725" cy="106045"/>
    <xdr:pic>
      <xdr:nvPicPr>
        <xdr:cNvPr id="259" name="Picture 2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328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253</xdr:row>
      <xdr:rowOff>47625</xdr:rowOff>
    </xdr:from>
    <xdr:ext cx="212725" cy="106045"/>
    <xdr:pic>
      <xdr:nvPicPr>
        <xdr:cNvPr id="260" name="Picture 2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348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</xdr:row>
      <xdr:rowOff>47625</xdr:rowOff>
    </xdr:from>
    <xdr:ext cx="212725" cy="106045"/>
    <xdr:pic>
      <xdr:nvPicPr>
        <xdr:cNvPr id="261" name="Picture 2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367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93</xdr:row>
      <xdr:rowOff>47625</xdr:rowOff>
    </xdr:from>
    <xdr:ext cx="212725" cy="106045"/>
    <xdr:pic>
      <xdr:nvPicPr>
        <xdr:cNvPr id="262" name="Picture 2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386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63</xdr:row>
      <xdr:rowOff>47625</xdr:rowOff>
    </xdr:from>
    <xdr:ext cx="212725" cy="106045"/>
    <xdr:pic>
      <xdr:nvPicPr>
        <xdr:cNvPr id="263" name="Picture 2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405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189</xdr:row>
      <xdr:rowOff>47625</xdr:rowOff>
    </xdr:from>
    <xdr:ext cx="212725" cy="106045"/>
    <xdr:pic>
      <xdr:nvPicPr>
        <xdr:cNvPr id="264" name="Picture 2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424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209</xdr:row>
      <xdr:rowOff>47625</xdr:rowOff>
    </xdr:from>
    <xdr:ext cx="212725" cy="106045"/>
    <xdr:pic>
      <xdr:nvPicPr>
        <xdr:cNvPr id="265" name="Picture 2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443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71</xdr:row>
      <xdr:rowOff>47625</xdr:rowOff>
    </xdr:from>
    <xdr:ext cx="212725" cy="106045"/>
    <xdr:pic>
      <xdr:nvPicPr>
        <xdr:cNvPr id="266" name="Picture 2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462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70</xdr:row>
      <xdr:rowOff>47625</xdr:rowOff>
    </xdr:from>
    <xdr:ext cx="212725" cy="106045"/>
    <xdr:pic>
      <xdr:nvPicPr>
        <xdr:cNvPr id="267" name="Picture 2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481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75</xdr:row>
      <xdr:rowOff>47625</xdr:rowOff>
    </xdr:from>
    <xdr:ext cx="212725" cy="106045"/>
    <xdr:pic>
      <xdr:nvPicPr>
        <xdr:cNvPr id="268" name="Picture 2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500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59</xdr:row>
      <xdr:rowOff>47625</xdr:rowOff>
    </xdr:from>
    <xdr:ext cx="212725" cy="106045"/>
    <xdr:pic>
      <xdr:nvPicPr>
        <xdr:cNvPr id="269" name="Picture 2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519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76</xdr:row>
      <xdr:rowOff>47625</xdr:rowOff>
    </xdr:from>
    <xdr:ext cx="212725" cy="106045"/>
    <xdr:pic>
      <xdr:nvPicPr>
        <xdr:cNvPr id="270" name="Picture 2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538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64</xdr:row>
      <xdr:rowOff>47625</xdr:rowOff>
    </xdr:from>
    <xdr:ext cx="212725" cy="106045"/>
    <xdr:pic>
      <xdr:nvPicPr>
        <xdr:cNvPr id="271" name="Picture 2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557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94</xdr:row>
      <xdr:rowOff>47625</xdr:rowOff>
    </xdr:from>
    <xdr:ext cx="212725" cy="106045"/>
    <xdr:pic>
      <xdr:nvPicPr>
        <xdr:cNvPr id="272" name="Picture 2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576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80</xdr:row>
      <xdr:rowOff>47625</xdr:rowOff>
    </xdr:from>
    <xdr:ext cx="212725" cy="106045"/>
    <xdr:pic>
      <xdr:nvPicPr>
        <xdr:cNvPr id="273" name="Picture 2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595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81</xdr:row>
      <xdr:rowOff>47625</xdr:rowOff>
    </xdr:from>
    <xdr:ext cx="212725" cy="106045"/>
    <xdr:pic>
      <xdr:nvPicPr>
        <xdr:cNvPr id="274" name="Picture 2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614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258</xdr:row>
      <xdr:rowOff>47625</xdr:rowOff>
    </xdr:from>
    <xdr:ext cx="212725" cy="106045"/>
    <xdr:pic>
      <xdr:nvPicPr>
        <xdr:cNvPr id="275" name="Picture 2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633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86</xdr:row>
      <xdr:rowOff>47625</xdr:rowOff>
    </xdr:from>
    <xdr:ext cx="212725" cy="106045"/>
    <xdr:pic>
      <xdr:nvPicPr>
        <xdr:cNvPr id="276" name="Picture 2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652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72</xdr:row>
      <xdr:rowOff>47625</xdr:rowOff>
    </xdr:from>
    <xdr:ext cx="212725" cy="106045"/>
    <xdr:pic>
      <xdr:nvPicPr>
        <xdr:cNvPr id="277" name="Picture 2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671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79</xdr:row>
      <xdr:rowOff>47625</xdr:rowOff>
    </xdr:from>
    <xdr:ext cx="212725" cy="106045"/>
    <xdr:pic>
      <xdr:nvPicPr>
        <xdr:cNvPr id="278" name="Picture 2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690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77</xdr:row>
      <xdr:rowOff>47625</xdr:rowOff>
    </xdr:from>
    <xdr:ext cx="212725" cy="106045"/>
    <xdr:pic>
      <xdr:nvPicPr>
        <xdr:cNvPr id="279" name="Picture 2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709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96</xdr:row>
      <xdr:rowOff>47625</xdr:rowOff>
    </xdr:from>
    <xdr:ext cx="212725" cy="106045"/>
    <xdr:pic>
      <xdr:nvPicPr>
        <xdr:cNvPr id="280" name="Picture 2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729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95</xdr:row>
      <xdr:rowOff>47625</xdr:rowOff>
    </xdr:from>
    <xdr:ext cx="212725" cy="106045"/>
    <xdr:pic>
      <xdr:nvPicPr>
        <xdr:cNvPr id="281" name="Picture 2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748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82</xdr:row>
      <xdr:rowOff>47625</xdr:rowOff>
    </xdr:from>
    <xdr:ext cx="212725" cy="106045"/>
    <xdr:pic>
      <xdr:nvPicPr>
        <xdr:cNvPr id="282" name="Picture 2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767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73</xdr:row>
      <xdr:rowOff>47625</xdr:rowOff>
    </xdr:from>
    <xdr:ext cx="212725" cy="106045"/>
    <xdr:pic>
      <xdr:nvPicPr>
        <xdr:cNvPr id="283" name="Picture 2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786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69</xdr:row>
      <xdr:rowOff>47625</xdr:rowOff>
    </xdr:from>
    <xdr:ext cx="212725" cy="106045"/>
    <xdr:pic>
      <xdr:nvPicPr>
        <xdr:cNvPr id="284" name="Picture 2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805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112</xdr:row>
      <xdr:rowOff>47625</xdr:rowOff>
    </xdr:from>
    <xdr:ext cx="212725" cy="106045"/>
    <xdr:pic>
      <xdr:nvPicPr>
        <xdr:cNvPr id="285" name="Picture 2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824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293</xdr:row>
      <xdr:rowOff>47625</xdr:rowOff>
    </xdr:from>
    <xdr:ext cx="212725" cy="106045"/>
    <xdr:pic>
      <xdr:nvPicPr>
        <xdr:cNvPr id="286" name="Picture 2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843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83</xdr:row>
      <xdr:rowOff>47625</xdr:rowOff>
    </xdr:from>
    <xdr:ext cx="212725" cy="106045"/>
    <xdr:pic>
      <xdr:nvPicPr>
        <xdr:cNvPr id="287" name="Picture 2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862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113</xdr:row>
      <xdr:rowOff>47625</xdr:rowOff>
    </xdr:from>
    <xdr:ext cx="212725" cy="106045"/>
    <xdr:pic>
      <xdr:nvPicPr>
        <xdr:cNvPr id="288" name="Picture 2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881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90</xdr:row>
      <xdr:rowOff>47625</xdr:rowOff>
    </xdr:from>
    <xdr:ext cx="212725" cy="106045"/>
    <xdr:pic>
      <xdr:nvPicPr>
        <xdr:cNvPr id="289" name="Picture 2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900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103</xdr:row>
      <xdr:rowOff>47625</xdr:rowOff>
    </xdr:from>
    <xdr:ext cx="212725" cy="106045"/>
    <xdr:pic>
      <xdr:nvPicPr>
        <xdr:cNvPr id="290" name="Picture 2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919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123</xdr:row>
      <xdr:rowOff>47625</xdr:rowOff>
    </xdr:from>
    <xdr:ext cx="212725" cy="106045"/>
    <xdr:pic>
      <xdr:nvPicPr>
        <xdr:cNvPr id="291" name="Picture 2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938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104</xdr:row>
      <xdr:rowOff>47625</xdr:rowOff>
    </xdr:from>
    <xdr:ext cx="212725" cy="106045"/>
    <xdr:pic>
      <xdr:nvPicPr>
        <xdr:cNvPr id="292" name="Picture 2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957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99</xdr:row>
      <xdr:rowOff>47625</xdr:rowOff>
    </xdr:from>
    <xdr:ext cx="212725" cy="106045"/>
    <xdr:pic>
      <xdr:nvPicPr>
        <xdr:cNvPr id="293" name="Picture 2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976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102</xdr:row>
      <xdr:rowOff>47625</xdr:rowOff>
    </xdr:from>
    <xdr:ext cx="212725" cy="106045"/>
    <xdr:pic>
      <xdr:nvPicPr>
        <xdr:cNvPr id="294" name="Picture 2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995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114</xdr:row>
      <xdr:rowOff>47625</xdr:rowOff>
    </xdr:from>
    <xdr:ext cx="212725" cy="106045"/>
    <xdr:pic>
      <xdr:nvPicPr>
        <xdr:cNvPr id="295" name="Picture 2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014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110</xdr:row>
      <xdr:rowOff>47625</xdr:rowOff>
    </xdr:from>
    <xdr:ext cx="212725" cy="106045"/>
    <xdr:pic>
      <xdr:nvPicPr>
        <xdr:cNvPr id="296" name="Picture 2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033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130</xdr:row>
      <xdr:rowOff>47625</xdr:rowOff>
    </xdr:from>
    <xdr:ext cx="212725" cy="106045"/>
    <xdr:pic>
      <xdr:nvPicPr>
        <xdr:cNvPr id="297" name="Picture 2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052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98</xdr:row>
      <xdr:rowOff>47625</xdr:rowOff>
    </xdr:from>
    <xdr:ext cx="212725" cy="106045"/>
    <xdr:pic>
      <xdr:nvPicPr>
        <xdr:cNvPr id="298" name="Picture 2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071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101</xdr:row>
      <xdr:rowOff>47625</xdr:rowOff>
    </xdr:from>
    <xdr:ext cx="212725" cy="106045"/>
    <xdr:pic>
      <xdr:nvPicPr>
        <xdr:cNvPr id="299" name="Picture 2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090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120</xdr:row>
      <xdr:rowOff>47625</xdr:rowOff>
    </xdr:from>
    <xdr:ext cx="212725" cy="106045"/>
    <xdr:pic>
      <xdr:nvPicPr>
        <xdr:cNvPr id="300" name="Picture 2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110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117</xdr:row>
      <xdr:rowOff>47625</xdr:rowOff>
    </xdr:from>
    <xdr:ext cx="212725" cy="106045"/>
    <xdr:pic>
      <xdr:nvPicPr>
        <xdr:cNvPr id="301" name="Picture 3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129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286</xdr:row>
      <xdr:rowOff>47625</xdr:rowOff>
    </xdr:from>
    <xdr:ext cx="212725" cy="106045"/>
    <xdr:pic>
      <xdr:nvPicPr>
        <xdr:cNvPr id="302" name="Picture 3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148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121</xdr:row>
      <xdr:rowOff>47625</xdr:rowOff>
    </xdr:from>
    <xdr:ext cx="212725" cy="106045"/>
    <xdr:pic>
      <xdr:nvPicPr>
        <xdr:cNvPr id="303" name="Picture 3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167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106</xdr:row>
      <xdr:rowOff>47625</xdr:rowOff>
    </xdr:from>
    <xdr:ext cx="212725" cy="106045"/>
    <xdr:pic>
      <xdr:nvPicPr>
        <xdr:cNvPr id="304" name="Picture 3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186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111</xdr:row>
      <xdr:rowOff>47625</xdr:rowOff>
    </xdr:from>
    <xdr:ext cx="212725" cy="106045"/>
    <xdr:pic>
      <xdr:nvPicPr>
        <xdr:cNvPr id="305" name="Picture 3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205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118</xdr:row>
      <xdr:rowOff>47625</xdr:rowOff>
    </xdr:from>
    <xdr:ext cx="212725" cy="106045"/>
    <xdr:pic>
      <xdr:nvPicPr>
        <xdr:cNvPr id="306" name="Picture 3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224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145</xdr:row>
      <xdr:rowOff>47625</xdr:rowOff>
    </xdr:from>
    <xdr:ext cx="212725" cy="106045"/>
    <xdr:pic>
      <xdr:nvPicPr>
        <xdr:cNvPr id="307" name="Picture 3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243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134</xdr:row>
      <xdr:rowOff>47625</xdr:rowOff>
    </xdr:from>
    <xdr:ext cx="212725" cy="106045"/>
    <xdr:pic>
      <xdr:nvPicPr>
        <xdr:cNvPr id="308" name="Picture 3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262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343</xdr:row>
      <xdr:rowOff>47625</xdr:rowOff>
    </xdr:from>
    <xdr:ext cx="212725" cy="106045"/>
    <xdr:pic>
      <xdr:nvPicPr>
        <xdr:cNvPr id="309" name="Picture 3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281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277</xdr:row>
      <xdr:rowOff>47625</xdr:rowOff>
    </xdr:from>
    <xdr:ext cx="212725" cy="106045"/>
    <xdr:pic>
      <xdr:nvPicPr>
        <xdr:cNvPr id="310" name="Picture 3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300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152</xdr:row>
      <xdr:rowOff>47625</xdr:rowOff>
    </xdr:from>
    <xdr:ext cx="212725" cy="106045"/>
    <xdr:pic>
      <xdr:nvPicPr>
        <xdr:cNvPr id="311" name="Picture 3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319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154</xdr:row>
      <xdr:rowOff>47625</xdr:rowOff>
    </xdr:from>
    <xdr:ext cx="212725" cy="106045"/>
    <xdr:pic>
      <xdr:nvPicPr>
        <xdr:cNvPr id="312" name="Picture 3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338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153</xdr:row>
      <xdr:rowOff>47625</xdr:rowOff>
    </xdr:from>
    <xdr:ext cx="212725" cy="106045"/>
    <xdr:pic>
      <xdr:nvPicPr>
        <xdr:cNvPr id="313" name="Picture 3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357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136</xdr:row>
      <xdr:rowOff>47625</xdr:rowOff>
    </xdr:from>
    <xdr:ext cx="212725" cy="106045"/>
    <xdr:pic>
      <xdr:nvPicPr>
        <xdr:cNvPr id="314" name="Picture 3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376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159</xdr:row>
      <xdr:rowOff>47625</xdr:rowOff>
    </xdr:from>
    <xdr:ext cx="212725" cy="106045"/>
    <xdr:pic>
      <xdr:nvPicPr>
        <xdr:cNvPr id="315" name="Picture 3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395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148</xdr:row>
      <xdr:rowOff>47625</xdr:rowOff>
    </xdr:from>
    <xdr:ext cx="212725" cy="106045"/>
    <xdr:pic>
      <xdr:nvPicPr>
        <xdr:cNvPr id="316" name="Picture 3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414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133</xdr:row>
      <xdr:rowOff>47625</xdr:rowOff>
    </xdr:from>
    <xdr:ext cx="212725" cy="106045"/>
    <xdr:pic>
      <xdr:nvPicPr>
        <xdr:cNvPr id="317" name="Picture 3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433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325</xdr:row>
      <xdr:rowOff>47625</xdr:rowOff>
    </xdr:from>
    <xdr:ext cx="212725" cy="106045"/>
    <xdr:pic>
      <xdr:nvPicPr>
        <xdr:cNvPr id="318" name="Picture 3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452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360</xdr:row>
      <xdr:rowOff>47625</xdr:rowOff>
    </xdr:from>
    <xdr:ext cx="212725" cy="106045"/>
    <xdr:pic>
      <xdr:nvPicPr>
        <xdr:cNvPr id="319" name="Picture 3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471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168</xdr:row>
      <xdr:rowOff>47625</xdr:rowOff>
    </xdr:from>
    <xdr:ext cx="212725" cy="106045"/>
    <xdr:pic>
      <xdr:nvPicPr>
        <xdr:cNvPr id="320" name="Picture 3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491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164</xdr:row>
      <xdr:rowOff>47625</xdr:rowOff>
    </xdr:from>
    <xdr:ext cx="212725" cy="106045"/>
    <xdr:pic>
      <xdr:nvPicPr>
        <xdr:cNvPr id="321" name="Picture 3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510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165</xdr:row>
      <xdr:rowOff>47625</xdr:rowOff>
    </xdr:from>
    <xdr:ext cx="212725" cy="106045"/>
    <xdr:pic>
      <xdr:nvPicPr>
        <xdr:cNvPr id="322" name="Picture 3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529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140</xdr:row>
      <xdr:rowOff>47625</xdr:rowOff>
    </xdr:from>
    <xdr:ext cx="212725" cy="106045"/>
    <xdr:pic>
      <xdr:nvPicPr>
        <xdr:cNvPr id="323" name="Picture 3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548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319</xdr:row>
      <xdr:rowOff>47625</xdr:rowOff>
    </xdr:from>
    <xdr:ext cx="212725" cy="106045"/>
    <xdr:pic>
      <xdr:nvPicPr>
        <xdr:cNvPr id="324" name="Picture 3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567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151</xdr:row>
      <xdr:rowOff>47625</xdr:rowOff>
    </xdr:from>
    <xdr:ext cx="212725" cy="106045"/>
    <xdr:pic>
      <xdr:nvPicPr>
        <xdr:cNvPr id="325" name="Picture 3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586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176</xdr:row>
      <xdr:rowOff>47625</xdr:rowOff>
    </xdr:from>
    <xdr:ext cx="212725" cy="106045"/>
    <xdr:pic>
      <xdr:nvPicPr>
        <xdr:cNvPr id="326" name="Picture 3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605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183</xdr:row>
      <xdr:rowOff>47625</xdr:rowOff>
    </xdr:from>
    <xdr:ext cx="212725" cy="106045"/>
    <xdr:pic>
      <xdr:nvPicPr>
        <xdr:cNvPr id="327" name="Picture 3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624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184</xdr:row>
      <xdr:rowOff>47625</xdr:rowOff>
    </xdr:from>
    <xdr:ext cx="212725" cy="106045"/>
    <xdr:pic>
      <xdr:nvPicPr>
        <xdr:cNvPr id="328" name="Picture 3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643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365</xdr:row>
      <xdr:rowOff>47625</xdr:rowOff>
    </xdr:from>
    <xdr:ext cx="212725" cy="106045"/>
    <xdr:pic>
      <xdr:nvPicPr>
        <xdr:cNvPr id="329" name="Picture 3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662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172</xdr:row>
      <xdr:rowOff>47625</xdr:rowOff>
    </xdr:from>
    <xdr:ext cx="212725" cy="106045"/>
    <xdr:pic>
      <xdr:nvPicPr>
        <xdr:cNvPr id="330" name="Picture 3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681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182</xdr:row>
      <xdr:rowOff>47625</xdr:rowOff>
    </xdr:from>
    <xdr:ext cx="212725" cy="106045"/>
    <xdr:pic>
      <xdr:nvPicPr>
        <xdr:cNvPr id="331" name="Picture 3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700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191</xdr:row>
      <xdr:rowOff>47625</xdr:rowOff>
    </xdr:from>
    <xdr:ext cx="212725" cy="106045"/>
    <xdr:pic>
      <xdr:nvPicPr>
        <xdr:cNvPr id="332" name="Picture 3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719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171</xdr:row>
      <xdr:rowOff>47625</xdr:rowOff>
    </xdr:from>
    <xdr:ext cx="212725" cy="106045"/>
    <xdr:pic>
      <xdr:nvPicPr>
        <xdr:cNvPr id="333" name="Picture 3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738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169</xdr:row>
      <xdr:rowOff>47625</xdr:rowOff>
    </xdr:from>
    <xdr:ext cx="212725" cy="106045"/>
    <xdr:pic>
      <xdr:nvPicPr>
        <xdr:cNvPr id="334" name="Picture 3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757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166</xdr:row>
      <xdr:rowOff>47625</xdr:rowOff>
    </xdr:from>
    <xdr:ext cx="212725" cy="106045"/>
    <xdr:pic>
      <xdr:nvPicPr>
        <xdr:cNvPr id="335" name="Picture 3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776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226</xdr:row>
      <xdr:rowOff>47625</xdr:rowOff>
    </xdr:from>
    <xdr:ext cx="212725" cy="106045"/>
    <xdr:pic>
      <xdr:nvPicPr>
        <xdr:cNvPr id="336" name="Picture 3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795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142</xdr:row>
      <xdr:rowOff>47625</xdr:rowOff>
    </xdr:from>
    <xdr:ext cx="212725" cy="106045"/>
    <xdr:pic>
      <xdr:nvPicPr>
        <xdr:cNvPr id="337" name="Picture 3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814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173</xdr:row>
      <xdr:rowOff>47625</xdr:rowOff>
    </xdr:from>
    <xdr:ext cx="212725" cy="106045"/>
    <xdr:pic>
      <xdr:nvPicPr>
        <xdr:cNvPr id="338" name="Picture 3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833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174</xdr:row>
      <xdr:rowOff>47625</xdr:rowOff>
    </xdr:from>
    <xdr:ext cx="212725" cy="106045"/>
    <xdr:pic>
      <xdr:nvPicPr>
        <xdr:cNvPr id="339" name="Picture 3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852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177</xdr:row>
      <xdr:rowOff>47625</xdr:rowOff>
    </xdr:from>
    <xdr:ext cx="212725" cy="106045"/>
    <xdr:pic>
      <xdr:nvPicPr>
        <xdr:cNvPr id="340" name="Picture 3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872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158</xdr:row>
      <xdr:rowOff>47625</xdr:rowOff>
    </xdr:from>
    <xdr:ext cx="212725" cy="106045"/>
    <xdr:pic>
      <xdr:nvPicPr>
        <xdr:cNvPr id="341" name="Picture 3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891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219</xdr:row>
      <xdr:rowOff>47625</xdr:rowOff>
    </xdr:from>
    <xdr:ext cx="212725" cy="106045"/>
    <xdr:pic>
      <xdr:nvPicPr>
        <xdr:cNvPr id="342" name="Picture 3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910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201</xdr:row>
      <xdr:rowOff>47625</xdr:rowOff>
    </xdr:from>
    <xdr:ext cx="212725" cy="106045"/>
    <xdr:pic>
      <xdr:nvPicPr>
        <xdr:cNvPr id="343" name="Picture 3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929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220</xdr:row>
      <xdr:rowOff>47625</xdr:rowOff>
    </xdr:from>
    <xdr:ext cx="212725" cy="106045"/>
    <xdr:pic>
      <xdr:nvPicPr>
        <xdr:cNvPr id="344" name="Picture 3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948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424</xdr:row>
      <xdr:rowOff>47625</xdr:rowOff>
    </xdr:from>
    <xdr:ext cx="212725" cy="106045"/>
    <xdr:pic>
      <xdr:nvPicPr>
        <xdr:cNvPr id="345" name="Picture 3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967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434</xdr:row>
      <xdr:rowOff>47625</xdr:rowOff>
    </xdr:from>
    <xdr:ext cx="212725" cy="106045"/>
    <xdr:pic>
      <xdr:nvPicPr>
        <xdr:cNvPr id="346" name="Picture 3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986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185</xdr:row>
      <xdr:rowOff>47625</xdr:rowOff>
    </xdr:from>
    <xdr:ext cx="212725" cy="106045"/>
    <xdr:pic>
      <xdr:nvPicPr>
        <xdr:cNvPr id="347" name="Picture 3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005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399</xdr:row>
      <xdr:rowOff>47625</xdr:rowOff>
    </xdr:from>
    <xdr:ext cx="212725" cy="106045"/>
    <xdr:pic>
      <xdr:nvPicPr>
        <xdr:cNvPr id="348" name="Picture 3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024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227</xdr:row>
      <xdr:rowOff>47625</xdr:rowOff>
    </xdr:from>
    <xdr:ext cx="212725" cy="106045"/>
    <xdr:pic>
      <xdr:nvPicPr>
        <xdr:cNvPr id="349" name="Picture 3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043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197</xdr:row>
      <xdr:rowOff>47625</xdr:rowOff>
    </xdr:from>
    <xdr:ext cx="212725" cy="106045"/>
    <xdr:pic>
      <xdr:nvPicPr>
        <xdr:cNvPr id="350" name="Picture 3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062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198</xdr:row>
      <xdr:rowOff>47625</xdr:rowOff>
    </xdr:from>
    <xdr:ext cx="212725" cy="106045"/>
    <xdr:pic>
      <xdr:nvPicPr>
        <xdr:cNvPr id="351" name="Picture 3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081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167</xdr:row>
      <xdr:rowOff>47625</xdr:rowOff>
    </xdr:from>
    <xdr:ext cx="212725" cy="106045"/>
    <xdr:pic>
      <xdr:nvPicPr>
        <xdr:cNvPr id="352" name="Picture 3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100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216</xdr:row>
      <xdr:rowOff>47625</xdr:rowOff>
    </xdr:from>
    <xdr:ext cx="212725" cy="106045"/>
    <xdr:pic>
      <xdr:nvPicPr>
        <xdr:cNvPr id="353" name="Picture 3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119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188</xdr:row>
      <xdr:rowOff>47625</xdr:rowOff>
    </xdr:from>
    <xdr:ext cx="212725" cy="106045"/>
    <xdr:pic>
      <xdr:nvPicPr>
        <xdr:cNvPr id="354" name="Picture 3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138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228</xdr:row>
      <xdr:rowOff>47625</xdr:rowOff>
    </xdr:from>
    <xdr:ext cx="212725" cy="106045"/>
    <xdr:pic>
      <xdr:nvPicPr>
        <xdr:cNvPr id="355" name="Picture 3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157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208</xdr:row>
      <xdr:rowOff>47625</xdr:rowOff>
    </xdr:from>
    <xdr:ext cx="212725" cy="106045"/>
    <xdr:pic>
      <xdr:nvPicPr>
        <xdr:cNvPr id="356" name="Picture 3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176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224</xdr:row>
      <xdr:rowOff>47625</xdr:rowOff>
    </xdr:from>
    <xdr:ext cx="212725" cy="106045"/>
    <xdr:pic>
      <xdr:nvPicPr>
        <xdr:cNvPr id="357" name="Picture 3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195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233</xdr:row>
      <xdr:rowOff>47625</xdr:rowOff>
    </xdr:from>
    <xdr:ext cx="212725" cy="106045"/>
    <xdr:pic>
      <xdr:nvPicPr>
        <xdr:cNvPr id="358" name="Picture 3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214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454</xdr:row>
      <xdr:rowOff>47625</xdr:rowOff>
    </xdr:from>
    <xdr:ext cx="212725" cy="106045"/>
    <xdr:pic>
      <xdr:nvPicPr>
        <xdr:cNvPr id="359" name="Picture 3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233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242</xdr:row>
      <xdr:rowOff>47625</xdr:rowOff>
    </xdr:from>
    <xdr:ext cx="212725" cy="106045"/>
    <xdr:pic>
      <xdr:nvPicPr>
        <xdr:cNvPr id="360" name="Picture 3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253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234</xdr:row>
      <xdr:rowOff>47625</xdr:rowOff>
    </xdr:from>
    <xdr:ext cx="212725" cy="106045"/>
    <xdr:pic>
      <xdr:nvPicPr>
        <xdr:cNvPr id="361" name="Picture 3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272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217</xdr:row>
      <xdr:rowOff>47625</xdr:rowOff>
    </xdr:from>
    <xdr:ext cx="212725" cy="106045"/>
    <xdr:pic>
      <xdr:nvPicPr>
        <xdr:cNvPr id="362" name="Picture 3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291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205</xdr:row>
      <xdr:rowOff>47625</xdr:rowOff>
    </xdr:from>
    <xdr:ext cx="212725" cy="106045"/>
    <xdr:pic>
      <xdr:nvPicPr>
        <xdr:cNvPr id="363" name="Picture 3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310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235</xdr:row>
      <xdr:rowOff>47625</xdr:rowOff>
    </xdr:from>
    <xdr:ext cx="212725" cy="106045"/>
    <xdr:pic>
      <xdr:nvPicPr>
        <xdr:cNvPr id="364" name="Picture 3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329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257</xdr:row>
      <xdr:rowOff>47625</xdr:rowOff>
    </xdr:from>
    <xdr:ext cx="212725" cy="106045"/>
    <xdr:pic>
      <xdr:nvPicPr>
        <xdr:cNvPr id="365" name="Picture 3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348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460</xdr:row>
      <xdr:rowOff>47625</xdr:rowOff>
    </xdr:from>
    <xdr:ext cx="212725" cy="106045"/>
    <xdr:pic>
      <xdr:nvPicPr>
        <xdr:cNvPr id="366" name="Picture 3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367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244</xdr:row>
      <xdr:rowOff>47625</xdr:rowOff>
    </xdr:from>
    <xdr:ext cx="212725" cy="106045"/>
    <xdr:pic>
      <xdr:nvPicPr>
        <xdr:cNvPr id="367" name="Picture 3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386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259</xdr:row>
      <xdr:rowOff>47625</xdr:rowOff>
    </xdr:from>
    <xdr:ext cx="212725" cy="106045"/>
    <xdr:pic>
      <xdr:nvPicPr>
        <xdr:cNvPr id="368" name="Picture 3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405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245</xdr:row>
      <xdr:rowOff>47625</xdr:rowOff>
    </xdr:from>
    <xdr:ext cx="212725" cy="106045"/>
    <xdr:pic>
      <xdr:nvPicPr>
        <xdr:cNvPr id="369" name="Picture 3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424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237</xdr:row>
      <xdr:rowOff>47625</xdr:rowOff>
    </xdr:from>
    <xdr:ext cx="212725" cy="106045"/>
    <xdr:pic>
      <xdr:nvPicPr>
        <xdr:cNvPr id="370" name="Picture 3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443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265</xdr:row>
      <xdr:rowOff>47625</xdr:rowOff>
    </xdr:from>
    <xdr:ext cx="212725" cy="106045"/>
    <xdr:pic>
      <xdr:nvPicPr>
        <xdr:cNvPr id="371" name="Picture 3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462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213</xdr:row>
      <xdr:rowOff>47625</xdr:rowOff>
    </xdr:from>
    <xdr:ext cx="212725" cy="106045"/>
    <xdr:pic>
      <xdr:nvPicPr>
        <xdr:cNvPr id="372" name="Picture 3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481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214</xdr:row>
      <xdr:rowOff>47625</xdr:rowOff>
    </xdr:from>
    <xdr:ext cx="212725" cy="106045"/>
    <xdr:pic>
      <xdr:nvPicPr>
        <xdr:cNvPr id="373" name="Picture 3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500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273</xdr:row>
      <xdr:rowOff>47625</xdr:rowOff>
    </xdr:from>
    <xdr:ext cx="212725" cy="106045"/>
    <xdr:pic>
      <xdr:nvPicPr>
        <xdr:cNvPr id="374" name="Picture 3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519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281</xdr:row>
      <xdr:rowOff>47625</xdr:rowOff>
    </xdr:from>
    <xdr:ext cx="212725" cy="106045"/>
    <xdr:pic>
      <xdr:nvPicPr>
        <xdr:cNvPr id="375" name="Picture 3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538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260</xdr:row>
      <xdr:rowOff>47625</xdr:rowOff>
    </xdr:from>
    <xdr:ext cx="212725" cy="106045"/>
    <xdr:pic>
      <xdr:nvPicPr>
        <xdr:cNvPr id="376" name="Picture 3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557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247</xdr:row>
      <xdr:rowOff>47625</xdr:rowOff>
    </xdr:from>
    <xdr:ext cx="212725" cy="106045"/>
    <xdr:pic>
      <xdr:nvPicPr>
        <xdr:cNvPr id="377" name="Picture 3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576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239</xdr:row>
      <xdr:rowOff>47625</xdr:rowOff>
    </xdr:from>
    <xdr:ext cx="212725" cy="106045"/>
    <xdr:pic>
      <xdr:nvPicPr>
        <xdr:cNvPr id="378" name="Picture 3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595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255</xdr:row>
      <xdr:rowOff>47625</xdr:rowOff>
    </xdr:from>
    <xdr:ext cx="212725" cy="106045"/>
    <xdr:pic>
      <xdr:nvPicPr>
        <xdr:cNvPr id="379" name="Picture 3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614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222</xdr:row>
      <xdr:rowOff>47625</xdr:rowOff>
    </xdr:from>
    <xdr:ext cx="212725" cy="106045"/>
    <xdr:pic>
      <xdr:nvPicPr>
        <xdr:cNvPr id="380" name="Picture 3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634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275</xdr:row>
      <xdr:rowOff>47625</xdr:rowOff>
    </xdr:from>
    <xdr:ext cx="212725" cy="106045"/>
    <xdr:pic>
      <xdr:nvPicPr>
        <xdr:cNvPr id="381" name="Picture 3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653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428</xdr:row>
      <xdr:rowOff>47625</xdr:rowOff>
    </xdr:from>
    <xdr:ext cx="212725" cy="106045"/>
    <xdr:pic>
      <xdr:nvPicPr>
        <xdr:cNvPr id="382" name="Picture 3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672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274</xdr:row>
      <xdr:rowOff>47625</xdr:rowOff>
    </xdr:from>
    <xdr:ext cx="212725" cy="106045"/>
    <xdr:pic>
      <xdr:nvPicPr>
        <xdr:cNvPr id="383" name="Picture 3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691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288</xdr:row>
      <xdr:rowOff>47625</xdr:rowOff>
    </xdr:from>
    <xdr:ext cx="212725" cy="106045"/>
    <xdr:pic>
      <xdr:nvPicPr>
        <xdr:cNvPr id="384" name="Picture 3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710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289</xdr:row>
      <xdr:rowOff>47625</xdr:rowOff>
    </xdr:from>
    <xdr:ext cx="212725" cy="106045"/>
    <xdr:pic>
      <xdr:nvPicPr>
        <xdr:cNvPr id="385" name="Picture 3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729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232</xdr:row>
      <xdr:rowOff>47625</xdr:rowOff>
    </xdr:from>
    <xdr:ext cx="212725" cy="106045"/>
    <xdr:pic>
      <xdr:nvPicPr>
        <xdr:cNvPr id="386" name="Picture 3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748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263</xdr:row>
      <xdr:rowOff>47625</xdr:rowOff>
    </xdr:from>
    <xdr:ext cx="212725" cy="106045"/>
    <xdr:pic>
      <xdr:nvPicPr>
        <xdr:cNvPr id="387" name="Picture 3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767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441</xdr:row>
      <xdr:rowOff>47625</xdr:rowOff>
    </xdr:from>
    <xdr:ext cx="212725" cy="106045"/>
    <xdr:pic>
      <xdr:nvPicPr>
        <xdr:cNvPr id="388" name="Picture 3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786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282</xdr:row>
      <xdr:rowOff>47625</xdr:rowOff>
    </xdr:from>
    <xdr:ext cx="212725" cy="106045"/>
    <xdr:pic>
      <xdr:nvPicPr>
        <xdr:cNvPr id="389" name="Picture 3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805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264</xdr:row>
      <xdr:rowOff>47625</xdr:rowOff>
    </xdr:from>
    <xdr:ext cx="212725" cy="106045"/>
    <xdr:pic>
      <xdr:nvPicPr>
        <xdr:cNvPr id="390" name="Picture 3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824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298</xdr:row>
      <xdr:rowOff>47625</xdr:rowOff>
    </xdr:from>
    <xdr:ext cx="212725" cy="106045"/>
    <xdr:pic>
      <xdr:nvPicPr>
        <xdr:cNvPr id="391" name="Picture 3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843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316</xdr:row>
      <xdr:rowOff>47625</xdr:rowOff>
    </xdr:from>
    <xdr:ext cx="212725" cy="106045"/>
    <xdr:pic>
      <xdr:nvPicPr>
        <xdr:cNvPr id="392" name="Picture 3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862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310</xdr:row>
      <xdr:rowOff>47625</xdr:rowOff>
    </xdr:from>
    <xdr:ext cx="212725" cy="106045"/>
    <xdr:pic>
      <xdr:nvPicPr>
        <xdr:cNvPr id="393" name="Picture 3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881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342</xdr:row>
      <xdr:rowOff>47625</xdr:rowOff>
    </xdr:from>
    <xdr:ext cx="212725" cy="106045"/>
    <xdr:pic>
      <xdr:nvPicPr>
        <xdr:cNvPr id="394" name="Picture 3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900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323</xdr:row>
      <xdr:rowOff>47625</xdr:rowOff>
    </xdr:from>
    <xdr:ext cx="212725" cy="106045"/>
    <xdr:pic>
      <xdr:nvPicPr>
        <xdr:cNvPr id="395" name="Picture 3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919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464</xdr:row>
      <xdr:rowOff>47625</xdr:rowOff>
    </xdr:from>
    <xdr:ext cx="212725" cy="106045"/>
    <xdr:pic>
      <xdr:nvPicPr>
        <xdr:cNvPr id="396" name="Picture 3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938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290</xdr:row>
      <xdr:rowOff>47625</xdr:rowOff>
    </xdr:from>
    <xdr:ext cx="212725" cy="106045"/>
    <xdr:pic>
      <xdr:nvPicPr>
        <xdr:cNvPr id="397" name="Picture 3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957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315</xdr:row>
      <xdr:rowOff>47625</xdr:rowOff>
    </xdr:from>
    <xdr:ext cx="212725" cy="106045"/>
    <xdr:pic>
      <xdr:nvPicPr>
        <xdr:cNvPr id="398" name="Picture 3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976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327</xdr:row>
      <xdr:rowOff>47625</xdr:rowOff>
    </xdr:from>
    <xdr:ext cx="212725" cy="106045"/>
    <xdr:pic>
      <xdr:nvPicPr>
        <xdr:cNvPr id="399" name="Picture 3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995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301</xdr:row>
      <xdr:rowOff>47625</xdr:rowOff>
    </xdr:from>
    <xdr:ext cx="212725" cy="106045"/>
    <xdr:pic>
      <xdr:nvPicPr>
        <xdr:cNvPr id="400" name="Picture 3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015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317</xdr:row>
      <xdr:rowOff>47625</xdr:rowOff>
    </xdr:from>
    <xdr:ext cx="212725" cy="106045"/>
    <xdr:pic>
      <xdr:nvPicPr>
        <xdr:cNvPr id="401" name="Picture 4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034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328</xdr:row>
      <xdr:rowOff>47625</xdr:rowOff>
    </xdr:from>
    <xdr:ext cx="212725" cy="106045"/>
    <xdr:pic>
      <xdr:nvPicPr>
        <xdr:cNvPr id="402" name="Picture 4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053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344</xdr:row>
      <xdr:rowOff>47625</xdr:rowOff>
    </xdr:from>
    <xdr:ext cx="212725" cy="106045"/>
    <xdr:pic>
      <xdr:nvPicPr>
        <xdr:cNvPr id="403" name="Picture 4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072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326</xdr:row>
      <xdr:rowOff>47625</xdr:rowOff>
    </xdr:from>
    <xdr:ext cx="212725" cy="106045"/>
    <xdr:pic>
      <xdr:nvPicPr>
        <xdr:cNvPr id="404" name="Picture 4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091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359</xdr:row>
      <xdr:rowOff>47625</xdr:rowOff>
    </xdr:from>
    <xdr:ext cx="212725" cy="106045"/>
    <xdr:pic>
      <xdr:nvPicPr>
        <xdr:cNvPr id="405" name="Picture 4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110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278</xdr:row>
      <xdr:rowOff>47625</xdr:rowOff>
    </xdr:from>
    <xdr:ext cx="212725" cy="106045"/>
    <xdr:pic>
      <xdr:nvPicPr>
        <xdr:cNvPr id="406" name="Picture 4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129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345</xdr:row>
      <xdr:rowOff>47625</xdr:rowOff>
    </xdr:from>
    <xdr:ext cx="212725" cy="106045"/>
    <xdr:pic>
      <xdr:nvPicPr>
        <xdr:cNvPr id="407" name="Picture 4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148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335</xdr:row>
      <xdr:rowOff>47625</xdr:rowOff>
    </xdr:from>
    <xdr:ext cx="212725" cy="106045"/>
    <xdr:pic>
      <xdr:nvPicPr>
        <xdr:cNvPr id="408" name="Picture 4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167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299</xdr:row>
      <xdr:rowOff>47625</xdr:rowOff>
    </xdr:from>
    <xdr:ext cx="212725" cy="106045"/>
    <xdr:pic>
      <xdr:nvPicPr>
        <xdr:cNvPr id="409" name="Picture 4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186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482</xdr:row>
      <xdr:rowOff>47625</xdr:rowOff>
    </xdr:from>
    <xdr:ext cx="212725" cy="106045"/>
    <xdr:pic>
      <xdr:nvPicPr>
        <xdr:cNvPr id="410" name="Picture 4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205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362</xdr:row>
      <xdr:rowOff>47625</xdr:rowOff>
    </xdr:from>
    <xdr:ext cx="212725" cy="106045"/>
    <xdr:pic>
      <xdr:nvPicPr>
        <xdr:cNvPr id="411" name="Picture 4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224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329</xdr:row>
      <xdr:rowOff>47625</xdr:rowOff>
    </xdr:from>
    <xdr:ext cx="212725" cy="106045"/>
    <xdr:pic>
      <xdr:nvPicPr>
        <xdr:cNvPr id="412" name="Picture 4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243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363</xdr:row>
      <xdr:rowOff>47625</xdr:rowOff>
    </xdr:from>
    <xdr:ext cx="212725" cy="106045"/>
    <xdr:pic>
      <xdr:nvPicPr>
        <xdr:cNvPr id="413" name="Picture 4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262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280</xdr:row>
      <xdr:rowOff>47625</xdr:rowOff>
    </xdr:from>
    <xdr:ext cx="212725" cy="106045"/>
    <xdr:pic>
      <xdr:nvPicPr>
        <xdr:cNvPr id="414" name="Picture 4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281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336</xdr:row>
      <xdr:rowOff>47625</xdr:rowOff>
    </xdr:from>
    <xdr:ext cx="212725" cy="106045"/>
    <xdr:pic>
      <xdr:nvPicPr>
        <xdr:cNvPr id="415" name="Picture 4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300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347</xdr:row>
      <xdr:rowOff>47625</xdr:rowOff>
    </xdr:from>
    <xdr:ext cx="212725" cy="106045"/>
    <xdr:pic>
      <xdr:nvPicPr>
        <xdr:cNvPr id="416" name="Picture 4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319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330</xdr:row>
      <xdr:rowOff>47625</xdr:rowOff>
    </xdr:from>
    <xdr:ext cx="212725" cy="106045"/>
    <xdr:pic>
      <xdr:nvPicPr>
        <xdr:cNvPr id="417" name="Picture 4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338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389</xdr:row>
      <xdr:rowOff>47625</xdr:rowOff>
    </xdr:from>
    <xdr:ext cx="212725" cy="106045"/>
    <xdr:pic>
      <xdr:nvPicPr>
        <xdr:cNvPr id="418" name="Picture 4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357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383</xdr:row>
      <xdr:rowOff>47625</xdr:rowOff>
    </xdr:from>
    <xdr:ext cx="212725" cy="106045"/>
    <xdr:pic>
      <xdr:nvPicPr>
        <xdr:cNvPr id="419" name="Picture 4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376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349</xdr:row>
      <xdr:rowOff>47625</xdr:rowOff>
    </xdr:from>
    <xdr:ext cx="212725" cy="106045"/>
    <xdr:pic>
      <xdr:nvPicPr>
        <xdr:cNvPr id="420" name="Picture 4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396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332</xdr:row>
      <xdr:rowOff>47625</xdr:rowOff>
    </xdr:from>
    <xdr:ext cx="212725" cy="106045"/>
    <xdr:pic>
      <xdr:nvPicPr>
        <xdr:cNvPr id="421" name="Picture 4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415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366</xdr:row>
      <xdr:rowOff>47625</xdr:rowOff>
    </xdr:from>
    <xdr:ext cx="212725" cy="106045"/>
    <xdr:pic>
      <xdr:nvPicPr>
        <xdr:cNvPr id="422" name="Picture 4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434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371</xdr:row>
      <xdr:rowOff>47625</xdr:rowOff>
    </xdr:from>
    <xdr:ext cx="212725" cy="106045"/>
    <xdr:pic>
      <xdr:nvPicPr>
        <xdr:cNvPr id="423" name="Picture 4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453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384</xdr:row>
      <xdr:rowOff>47625</xdr:rowOff>
    </xdr:from>
    <xdr:ext cx="212725" cy="106045"/>
    <xdr:pic>
      <xdr:nvPicPr>
        <xdr:cNvPr id="424" name="Picture 4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472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372</xdr:row>
      <xdr:rowOff>47625</xdr:rowOff>
    </xdr:from>
    <xdr:ext cx="212725" cy="106045"/>
    <xdr:pic>
      <xdr:nvPicPr>
        <xdr:cNvPr id="425" name="Picture 4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491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413</xdr:row>
      <xdr:rowOff>47625</xdr:rowOff>
    </xdr:from>
    <xdr:ext cx="212725" cy="106045"/>
    <xdr:pic>
      <xdr:nvPicPr>
        <xdr:cNvPr id="426" name="Picture 4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510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340</xdr:row>
      <xdr:rowOff>47625</xdr:rowOff>
    </xdr:from>
    <xdr:ext cx="212725" cy="106045"/>
    <xdr:pic>
      <xdr:nvPicPr>
        <xdr:cNvPr id="427" name="Picture 4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529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405</xdr:row>
      <xdr:rowOff>47625</xdr:rowOff>
    </xdr:from>
    <xdr:ext cx="212725" cy="106045"/>
    <xdr:pic>
      <xdr:nvPicPr>
        <xdr:cNvPr id="428" name="Picture 4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548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420</xdr:row>
      <xdr:rowOff>47625</xdr:rowOff>
    </xdr:from>
    <xdr:ext cx="212725" cy="106045"/>
    <xdr:pic>
      <xdr:nvPicPr>
        <xdr:cNvPr id="429" name="Picture 4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567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416</xdr:row>
      <xdr:rowOff>47625</xdr:rowOff>
    </xdr:from>
    <xdr:ext cx="212725" cy="106045"/>
    <xdr:pic>
      <xdr:nvPicPr>
        <xdr:cNvPr id="430" name="Picture 4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586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373</xdr:row>
      <xdr:rowOff>47625</xdr:rowOff>
    </xdr:from>
    <xdr:ext cx="212725" cy="106045"/>
    <xdr:pic>
      <xdr:nvPicPr>
        <xdr:cNvPr id="431" name="Picture 4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605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425</xdr:row>
      <xdr:rowOff>47625</xdr:rowOff>
    </xdr:from>
    <xdr:ext cx="212725" cy="106045"/>
    <xdr:pic>
      <xdr:nvPicPr>
        <xdr:cNvPr id="432" name="Picture 4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624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414</xdr:row>
      <xdr:rowOff>47625</xdr:rowOff>
    </xdr:from>
    <xdr:ext cx="212725" cy="106045"/>
    <xdr:pic>
      <xdr:nvPicPr>
        <xdr:cNvPr id="433" name="Picture 4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643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438</xdr:row>
      <xdr:rowOff>47625</xdr:rowOff>
    </xdr:from>
    <xdr:ext cx="212725" cy="106045"/>
    <xdr:pic>
      <xdr:nvPicPr>
        <xdr:cNvPr id="434" name="Picture 4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662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395</xdr:row>
      <xdr:rowOff>47625</xdr:rowOff>
    </xdr:from>
    <xdr:ext cx="212725" cy="106045"/>
    <xdr:pic>
      <xdr:nvPicPr>
        <xdr:cNvPr id="435" name="Picture 4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681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350</xdr:row>
      <xdr:rowOff>47625</xdr:rowOff>
    </xdr:from>
    <xdr:ext cx="212725" cy="106045"/>
    <xdr:pic>
      <xdr:nvPicPr>
        <xdr:cNvPr id="436" name="Picture 4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700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355</xdr:row>
      <xdr:rowOff>47625</xdr:rowOff>
    </xdr:from>
    <xdr:ext cx="212725" cy="106045"/>
    <xdr:pic>
      <xdr:nvPicPr>
        <xdr:cNvPr id="437" name="Picture 4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719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406</xdr:row>
      <xdr:rowOff>47625</xdr:rowOff>
    </xdr:from>
    <xdr:ext cx="212725" cy="106045"/>
    <xdr:pic>
      <xdr:nvPicPr>
        <xdr:cNvPr id="438" name="Picture 4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738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422</xdr:row>
      <xdr:rowOff>47625</xdr:rowOff>
    </xdr:from>
    <xdr:ext cx="212725" cy="106045"/>
    <xdr:pic>
      <xdr:nvPicPr>
        <xdr:cNvPr id="439" name="Picture 4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757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407</xdr:row>
      <xdr:rowOff>47625</xdr:rowOff>
    </xdr:from>
    <xdr:ext cx="212725" cy="106045"/>
    <xdr:pic>
      <xdr:nvPicPr>
        <xdr:cNvPr id="440" name="Picture 4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777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391</xdr:row>
      <xdr:rowOff>47625</xdr:rowOff>
    </xdr:from>
    <xdr:ext cx="212725" cy="106045"/>
    <xdr:pic>
      <xdr:nvPicPr>
        <xdr:cNvPr id="441" name="Picture 4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796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408</xdr:row>
      <xdr:rowOff>47625</xdr:rowOff>
    </xdr:from>
    <xdr:ext cx="212725" cy="106045"/>
    <xdr:pic>
      <xdr:nvPicPr>
        <xdr:cNvPr id="442" name="Picture 4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815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431</xdr:row>
      <xdr:rowOff>47625</xdr:rowOff>
    </xdr:from>
    <xdr:ext cx="212725" cy="106045"/>
    <xdr:pic>
      <xdr:nvPicPr>
        <xdr:cNvPr id="443" name="Picture 4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834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435</xdr:row>
      <xdr:rowOff>47625</xdr:rowOff>
    </xdr:from>
    <xdr:ext cx="212725" cy="106045"/>
    <xdr:pic>
      <xdr:nvPicPr>
        <xdr:cNvPr id="444" name="Picture 4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853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446</xdr:row>
      <xdr:rowOff>47625</xdr:rowOff>
    </xdr:from>
    <xdr:ext cx="212725" cy="106045"/>
    <xdr:pic>
      <xdr:nvPicPr>
        <xdr:cNvPr id="445" name="Picture 4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872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432</xdr:row>
      <xdr:rowOff>47625</xdr:rowOff>
    </xdr:from>
    <xdr:ext cx="212725" cy="106045"/>
    <xdr:pic>
      <xdr:nvPicPr>
        <xdr:cNvPr id="446" name="Picture 4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891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545</xdr:row>
      <xdr:rowOff>47625</xdr:rowOff>
    </xdr:from>
    <xdr:ext cx="212725" cy="106045"/>
    <xdr:pic>
      <xdr:nvPicPr>
        <xdr:cNvPr id="447" name="Picture 4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910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402</xdr:row>
      <xdr:rowOff>47625</xdr:rowOff>
    </xdr:from>
    <xdr:ext cx="212725" cy="106045"/>
    <xdr:pic>
      <xdr:nvPicPr>
        <xdr:cNvPr id="448" name="Picture 4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929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473</xdr:row>
      <xdr:rowOff>47625</xdr:rowOff>
    </xdr:from>
    <xdr:ext cx="212725" cy="106045"/>
    <xdr:pic>
      <xdr:nvPicPr>
        <xdr:cNvPr id="449" name="Picture 4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948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466</xdr:row>
      <xdr:rowOff>47625</xdr:rowOff>
    </xdr:from>
    <xdr:ext cx="212725" cy="106045"/>
    <xdr:pic>
      <xdr:nvPicPr>
        <xdr:cNvPr id="450" name="Picture 4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967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437</xdr:row>
      <xdr:rowOff>47625</xdr:rowOff>
    </xdr:from>
    <xdr:ext cx="212725" cy="106045"/>
    <xdr:pic>
      <xdr:nvPicPr>
        <xdr:cNvPr id="451" name="Picture 4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986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462</xdr:row>
      <xdr:rowOff>47625</xdr:rowOff>
    </xdr:from>
    <xdr:ext cx="212725" cy="106045"/>
    <xdr:pic>
      <xdr:nvPicPr>
        <xdr:cNvPr id="452" name="Picture 4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005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528</xdr:row>
      <xdr:rowOff>47625</xdr:rowOff>
    </xdr:from>
    <xdr:ext cx="212725" cy="106045"/>
    <xdr:pic>
      <xdr:nvPicPr>
        <xdr:cNvPr id="453" name="Picture 4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024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463</xdr:row>
      <xdr:rowOff>47625</xdr:rowOff>
    </xdr:from>
    <xdr:ext cx="212725" cy="106045"/>
    <xdr:pic>
      <xdr:nvPicPr>
        <xdr:cNvPr id="454" name="Picture 4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043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457</xdr:row>
      <xdr:rowOff>47625</xdr:rowOff>
    </xdr:from>
    <xdr:ext cx="212725" cy="106045"/>
    <xdr:pic>
      <xdr:nvPicPr>
        <xdr:cNvPr id="455" name="Picture 4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062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398</xdr:row>
      <xdr:rowOff>47625</xdr:rowOff>
    </xdr:from>
    <xdr:ext cx="212725" cy="106045"/>
    <xdr:pic>
      <xdr:nvPicPr>
        <xdr:cNvPr id="456" name="Picture 4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081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465</xdr:row>
      <xdr:rowOff>47625</xdr:rowOff>
    </xdr:from>
    <xdr:ext cx="212725" cy="106045"/>
    <xdr:pic>
      <xdr:nvPicPr>
        <xdr:cNvPr id="457" name="Picture 4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100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491</xdr:row>
      <xdr:rowOff>47625</xdr:rowOff>
    </xdr:from>
    <xdr:ext cx="212725" cy="106045"/>
    <xdr:pic>
      <xdr:nvPicPr>
        <xdr:cNvPr id="458" name="Picture 4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119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458</xdr:row>
      <xdr:rowOff>47625</xdr:rowOff>
    </xdr:from>
    <xdr:ext cx="212725" cy="106045"/>
    <xdr:pic>
      <xdr:nvPicPr>
        <xdr:cNvPr id="459" name="Picture 4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138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469</xdr:row>
      <xdr:rowOff>47625</xdr:rowOff>
    </xdr:from>
    <xdr:ext cx="212725" cy="106045"/>
    <xdr:pic>
      <xdr:nvPicPr>
        <xdr:cNvPr id="460" name="Picture 4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158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525</xdr:row>
      <xdr:rowOff>47625</xdr:rowOff>
    </xdr:from>
    <xdr:ext cx="212725" cy="106045"/>
    <xdr:pic>
      <xdr:nvPicPr>
        <xdr:cNvPr id="461" name="Picture 4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177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516</xdr:row>
      <xdr:rowOff>47625</xdr:rowOff>
    </xdr:from>
    <xdr:ext cx="212725" cy="106045"/>
    <xdr:pic>
      <xdr:nvPicPr>
        <xdr:cNvPr id="462" name="Picture 4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196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501</xdr:row>
      <xdr:rowOff>47625</xdr:rowOff>
    </xdr:from>
    <xdr:ext cx="212725" cy="106045"/>
    <xdr:pic>
      <xdr:nvPicPr>
        <xdr:cNvPr id="463" name="Picture 4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215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509</xdr:row>
      <xdr:rowOff>47625</xdr:rowOff>
    </xdr:from>
    <xdr:ext cx="212725" cy="106045"/>
    <xdr:pic>
      <xdr:nvPicPr>
        <xdr:cNvPr id="464" name="Picture 4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234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452</xdr:row>
      <xdr:rowOff>47625</xdr:rowOff>
    </xdr:from>
    <xdr:ext cx="212725" cy="106045"/>
    <xdr:pic>
      <xdr:nvPicPr>
        <xdr:cNvPr id="465" name="Picture 4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253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502</xdr:row>
      <xdr:rowOff>47625</xdr:rowOff>
    </xdr:from>
    <xdr:ext cx="212725" cy="106045"/>
    <xdr:pic>
      <xdr:nvPicPr>
        <xdr:cNvPr id="466" name="Picture 4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272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512</xdr:row>
      <xdr:rowOff>47625</xdr:rowOff>
    </xdr:from>
    <xdr:ext cx="212725" cy="106045"/>
    <xdr:pic>
      <xdr:nvPicPr>
        <xdr:cNvPr id="467" name="Picture 4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291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522</xdr:row>
      <xdr:rowOff>47625</xdr:rowOff>
    </xdr:from>
    <xdr:ext cx="212725" cy="106045"/>
    <xdr:pic>
      <xdr:nvPicPr>
        <xdr:cNvPr id="468" name="Picture 4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310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505</xdr:row>
      <xdr:rowOff>47625</xdr:rowOff>
    </xdr:from>
    <xdr:ext cx="212725" cy="106045"/>
    <xdr:pic>
      <xdr:nvPicPr>
        <xdr:cNvPr id="469" name="Picture 4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329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526</xdr:row>
      <xdr:rowOff>47625</xdr:rowOff>
    </xdr:from>
    <xdr:ext cx="212725" cy="106045"/>
    <xdr:pic>
      <xdr:nvPicPr>
        <xdr:cNvPr id="470" name="Picture 4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348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540</xdr:row>
      <xdr:rowOff>47625</xdr:rowOff>
    </xdr:from>
    <xdr:ext cx="212725" cy="106045"/>
    <xdr:pic>
      <xdr:nvPicPr>
        <xdr:cNvPr id="471" name="Picture 4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367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513</xdr:row>
      <xdr:rowOff>47625</xdr:rowOff>
    </xdr:from>
    <xdr:ext cx="212725" cy="106045"/>
    <xdr:pic>
      <xdr:nvPicPr>
        <xdr:cNvPr id="472" name="Picture 4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386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517</xdr:row>
      <xdr:rowOff>47625</xdr:rowOff>
    </xdr:from>
    <xdr:ext cx="212725" cy="106045"/>
    <xdr:pic>
      <xdr:nvPicPr>
        <xdr:cNvPr id="473" name="Picture 4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405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536</xdr:row>
      <xdr:rowOff>47625</xdr:rowOff>
    </xdr:from>
    <xdr:ext cx="212725" cy="106045"/>
    <xdr:pic>
      <xdr:nvPicPr>
        <xdr:cNvPr id="474" name="Picture 4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424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534</xdr:row>
      <xdr:rowOff>47625</xdr:rowOff>
    </xdr:from>
    <xdr:ext cx="212725" cy="106045"/>
    <xdr:pic>
      <xdr:nvPicPr>
        <xdr:cNvPr id="475" name="Picture 4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443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532</xdr:row>
      <xdr:rowOff>47625</xdr:rowOff>
    </xdr:from>
    <xdr:ext cx="212725" cy="106045"/>
    <xdr:pic>
      <xdr:nvPicPr>
        <xdr:cNvPr id="476" name="Picture 4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462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548</xdr:row>
      <xdr:rowOff>47625</xdr:rowOff>
    </xdr:from>
    <xdr:ext cx="212725" cy="106045"/>
    <xdr:pic>
      <xdr:nvPicPr>
        <xdr:cNvPr id="477" name="Picture 4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481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543</xdr:row>
      <xdr:rowOff>47625</xdr:rowOff>
    </xdr:from>
    <xdr:ext cx="212725" cy="106045"/>
    <xdr:pic>
      <xdr:nvPicPr>
        <xdr:cNvPr id="478" name="Picture 4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500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538</xdr:row>
      <xdr:rowOff>47625</xdr:rowOff>
    </xdr:from>
    <xdr:ext cx="212725" cy="106045"/>
    <xdr:pic>
      <xdr:nvPicPr>
        <xdr:cNvPr id="479" name="Picture 4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519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550</xdr:row>
      <xdr:rowOff>47625</xdr:rowOff>
    </xdr:from>
    <xdr:ext cx="212725" cy="106045"/>
    <xdr:pic>
      <xdr:nvPicPr>
        <xdr:cNvPr id="480" name="Picture 4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539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544</xdr:row>
      <xdr:rowOff>47625</xdr:rowOff>
    </xdr:from>
    <xdr:ext cx="212725" cy="106045"/>
    <xdr:pic>
      <xdr:nvPicPr>
        <xdr:cNvPr id="481" name="Picture 4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558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508</xdr:row>
      <xdr:rowOff>47625</xdr:rowOff>
    </xdr:from>
    <xdr:ext cx="212725" cy="106045"/>
    <xdr:pic>
      <xdr:nvPicPr>
        <xdr:cNvPr id="482" name="Picture 4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577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553</xdr:row>
      <xdr:rowOff>47625</xdr:rowOff>
    </xdr:from>
    <xdr:ext cx="212725" cy="106045"/>
    <xdr:pic>
      <xdr:nvPicPr>
        <xdr:cNvPr id="483" name="Picture 4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596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524</xdr:row>
      <xdr:rowOff>47625</xdr:rowOff>
    </xdr:from>
    <xdr:ext cx="212725" cy="106045"/>
    <xdr:pic>
      <xdr:nvPicPr>
        <xdr:cNvPr id="484" name="Picture 4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615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549</xdr:row>
      <xdr:rowOff>47625</xdr:rowOff>
    </xdr:from>
    <xdr:ext cx="212725" cy="106045"/>
    <xdr:pic>
      <xdr:nvPicPr>
        <xdr:cNvPr id="485" name="Picture 4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634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547</xdr:row>
      <xdr:rowOff>47625</xdr:rowOff>
    </xdr:from>
    <xdr:ext cx="212725" cy="106045"/>
    <xdr:pic>
      <xdr:nvPicPr>
        <xdr:cNvPr id="486" name="Picture 4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653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542</xdr:row>
      <xdr:rowOff>47625</xdr:rowOff>
    </xdr:from>
    <xdr:ext cx="212725" cy="106045"/>
    <xdr:pic>
      <xdr:nvPicPr>
        <xdr:cNvPr id="487" name="Picture 4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672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562</xdr:row>
      <xdr:rowOff>47625</xdr:rowOff>
    </xdr:from>
    <xdr:ext cx="212725" cy="106045"/>
    <xdr:pic>
      <xdr:nvPicPr>
        <xdr:cNvPr id="488" name="Picture 4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691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551</xdr:row>
      <xdr:rowOff>47625</xdr:rowOff>
    </xdr:from>
    <xdr:ext cx="212725" cy="106045"/>
    <xdr:pic>
      <xdr:nvPicPr>
        <xdr:cNvPr id="489" name="Picture 4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710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569</xdr:row>
      <xdr:rowOff>47625</xdr:rowOff>
    </xdr:from>
    <xdr:ext cx="212725" cy="106045"/>
    <xdr:pic>
      <xdr:nvPicPr>
        <xdr:cNvPr id="490" name="Picture 4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729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567</xdr:row>
      <xdr:rowOff>47625</xdr:rowOff>
    </xdr:from>
    <xdr:ext cx="212725" cy="106045"/>
    <xdr:pic>
      <xdr:nvPicPr>
        <xdr:cNvPr id="491" name="Picture 4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748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577</xdr:row>
      <xdr:rowOff>47625</xdr:rowOff>
    </xdr:from>
    <xdr:ext cx="212725" cy="106045"/>
    <xdr:pic>
      <xdr:nvPicPr>
        <xdr:cNvPr id="492" name="Picture 4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767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587</xdr:row>
      <xdr:rowOff>47625</xdr:rowOff>
    </xdr:from>
    <xdr:ext cx="212725" cy="106045"/>
    <xdr:pic>
      <xdr:nvPicPr>
        <xdr:cNvPr id="493" name="Picture 4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786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612</xdr:row>
      <xdr:rowOff>47625</xdr:rowOff>
    </xdr:from>
    <xdr:ext cx="212725" cy="106045"/>
    <xdr:pic>
      <xdr:nvPicPr>
        <xdr:cNvPr id="494" name="Picture 4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805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603</xdr:row>
      <xdr:rowOff>47625</xdr:rowOff>
    </xdr:from>
    <xdr:ext cx="212725" cy="106045"/>
    <xdr:pic>
      <xdr:nvPicPr>
        <xdr:cNvPr id="495" name="Picture 4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824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629</xdr:row>
      <xdr:rowOff>47625</xdr:rowOff>
    </xdr:from>
    <xdr:ext cx="212725" cy="106045"/>
    <xdr:pic>
      <xdr:nvPicPr>
        <xdr:cNvPr id="496" name="Picture 4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843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602</xdr:row>
      <xdr:rowOff>47625</xdr:rowOff>
    </xdr:from>
    <xdr:ext cx="212725" cy="106045"/>
    <xdr:pic>
      <xdr:nvPicPr>
        <xdr:cNvPr id="497" name="Picture 4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862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613</xdr:row>
      <xdr:rowOff>47625</xdr:rowOff>
    </xdr:from>
    <xdr:ext cx="212725" cy="106045"/>
    <xdr:pic>
      <xdr:nvPicPr>
        <xdr:cNvPr id="498" name="Picture 4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881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607</xdr:row>
      <xdr:rowOff>47625</xdr:rowOff>
    </xdr:from>
    <xdr:ext cx="212725" cy="106045"/>
    <xdr:pic>
      <xdr:nvPicPr>
        <xdr:cNvPr id="499" name="Picture 4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900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622</xdr:row>
      <xdr:rowOff>47625</xdr:rowOff>
    </xdr:from>
    <xdr:ext cx="212725" cy="106045"/>
    <xdr:pic>
      <xdr:nvPicPr>
        <xdr:cNvPr id="500" name="Picture 4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920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6</xdr:col>
      <xdr:colOff>47625</xdr:colOff>
      <xdr:row>97</xdr:row>
      <xdr:rowOff>47625</xdr:rowOff>
    </xdr:from>
    <xdr:to>
      <xdr:col>6</xdr:col>
      <xdr:colOff>257175</xdr:colOff>
      <xdr:row>97</xdr:row>
      <xdr:rowOff>180975</xdr:rowOff>
    </xdr:to>
    <xdr:pic>
      <xdr:nvPicPr>
        <xdr:cNvPr id="501" name="Picture 4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4004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108</xdr:row>
      <xdr:rowOff>47625</xdr:rowOff>
    </xdr:from>
    <xdr:to>
      <xdr:col>6</xdr:col>
      <xdr:colOff>257175</xdr:colOff>
      <xdr:row>108</xdr:row>
      <xdr:rowOff>180975</xdr:rowOff>
    </xdr:to>
    <xdr:pic>
      <xdr:nvPicPr>
        <xdr:cNvPr id="502" name="Picture 5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6099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179</xdr:row>
      <xdr:rowOff>47625</xdr:rowOff>
    </xdr:from>
    <xdr:to>
      <xdr:col>6</xdr:col>
      <xdr:colOff>257175</xdr:colOff>
      <xdr:row>179</xdr:row>
      <xdr:rowOff>180975</xdr:rowOff>
    </xdr:to>
    <xdr:pic>
      <xdr:nvPicPr>
        <xdr:cNvPr id="50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8195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194</xdr:row>
      <xdr:rowOff>47625</xdr:rowOff>
    </xdr:from>
    <xdr:to>
      <xdr:col>6</xdr:col>
      <xdr:colOff>257175</xdr:colOff>
      <xdr:row>194</xdr:row>
      <xdr:rowOff>180975</xdr:rowOff>
    </xdr:to>
    <xdr:pic>
      <xdr:nvPicPr>
        <xdr:cNvPr id="504" name="Picture 7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0290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218</xdr:row>
      <xdr:rowOff>47625</xdr:rowOff>
    </xdr:from>
    <xdr:to>
      <xdr:col>6</xdr:col>
      <xdr:colOff>257175</xdr:colOff>
      <xdr:row>218</xdr:row>
      <xdr:rowOff>180975</xdr:rowOff>
    </xdr:to>
    <xdr:pic>
      <xdr:nvPicPr>
        <xdr:cNvPr id="505" name="Picture 8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238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241</xdr:row>
      <xdr:rowOff>47625</xdr:rowOff>
    </xdr:from>
    <xdr:to>
      <xdr:col>6</xdr:col>
      <xdr:colOff>257175</xdr:colOff>
      <xdr:row>241</xdr:row>
      <xdr:rowOff>180975</xdr:rowOff>
    </xdr:to>
    <xdr:pic>
      <xdr:nvPicPr>
        <xdr:cNvPr id="506" name="Picture 9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4481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279</xdr:row>
      <xdr:rowOff>47625</xdr:rowOff>
    </xdr:from>
    <xdr:to>
      <xdr:col>6</xdr:col>
      <xdr:colOff>257175</xdr:colOff>
      <xdr:row>279</xdr:row>
      <xdr:rowOff>180975</xdr:rowOff>
    </xdr:to>
    <xdr:pic>
      <xdr:nvPicPr>
        <xdr:cNvPr id="507" name="Picture 10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6577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272</xdr:row>
      <xdr:rowOff>47625</xdr:rowOff>
    </xdr:from>
    <xdr:to>
      <xdr:col>6</xdr:col>
      <xdr:colOff>257175</xdr:colOff>
      <xdr:row>272</xdr:row>
      <xdr:rowOff>180975</xdr:rowOff>
    </xdr:to>
    <xdr:pic>
      <xdr:nvPicPr>
        <xdr:cNvPr id="508" name="Picture 11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8672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313</xdr:row>
      <xdr:rowOff>47625</xdr:rowOff>
    </xdr:from>
    <xdr:to>
      <xdr:col>6</xdr:col>
      <xdr:colOff>257175</xdr:colOff>
      <xdr:row>313</xdr:row>
      <xdr:rowOff>180975</xdr:rowOff>
    </xdr:to>
    <xdr:pic>
      <xdr:nvPicPr>
        <xdr:cNvPr id="509" name="Picture 1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076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287</xdr:row>
      <xdr:rowOff>47625</xdr:rowOff>
    </xdr:from>
    <xdr:to>
      <xdr:col>6</xdr:col>
      <xdr:colOff>257175</xdr:colOff>
      <xdr:row>287</xdr:row>
      <xdr:rowOff>180975</xdr:rowOff>
    </xdr:to>
    <xdr:pic>
      <xdr:nvPicPr>
        <xdr:cNvPr id="510" name="Picture 13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2863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393</xdr:row>
      <xdr:rowOff>47625</xdr:rowOff>
    </xdr:from>
    <xdr:to>
      <xdr:col>6</xdr:col>
      <xdr:colOff>257175</xdr:colOff>
      <xdr:row>393</xdr:row>
      <xdr:rowOff>180975</xdr:rowOff>
    </xdr:to>
    <xdr:pic>
      <xdr:nvPicPr>
        <xdr:cNvPr id="511" name="Picture 14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4959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357</xdr:row>
      <xdr:rowOff>47625</xdr:rowOff>
    </xdr:from>
    <xdr:to>
      <xdr:col>6</xdr:col>
      <xdr:colOff>257175</xdr:colOff>
      <xdr:row>357</xdr:row>
      <xdr:rowOff>180975</xdr:rowOff>
    </xdr:to>
    <xdr:pic>
      <xdr:nvPicPr>
        <xdr:cNvPr id="512" name="Picture 15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7054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341</xdr:row>
      <xdr:rowOff>47625</xdr:rowOff>
    </xdr:from>
    <xdr:to>
      <xdr:col>6</xdr:col>
      <xdr:colOff>257175</xdr:colOff>
      <xdr:row>341</xdr:row>
      <xdr:rowOff>180975</xdr:rowOff>
    </xdr:to>
    <xdr:pic>
      <xdr:nvPicPr>
        <xdr:cNvPr id="513" name="Picture 1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9150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354</xdr:row>
      <xdr:rowOff>47625</xdr:rowOff>
    </xdr:from>
    <xdr:to>
      <xdr:col>6</xdr:col>
      <xdr:colOff>257175</xdr:colOff>
      <xdr:row>354</xdr:row>
      <xdr:rowOff>180975</xdr:rowOff>
    </xdr:to>
    <xdr:pic>
      <xdr:nvPicPr>
        <xdr:cNvPr id="514" name="Picture 17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61245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392</xdr:row>
      <xdr:rowOff>47625</xdr:rowOff>
    </xdr:from>
    <xdr:to>
      <xdr:col>6</xdr:col>
      <xdr:colOff>257175</xdr:colOff>
      <xdr:row>392</xdr:row>
      <xdr:rowOff>180975</xdr:rowOff>
    </xdr:to>
    <xdr:pic>
      <xdr:nvPicPr>
        <xdr:cNvPr id="515" name="Picture 18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63341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379</xdr:row>
      <xdr:rowOff>47625</xdr:rowOff>
    </xdr:from>
    <xdr:to>
      <xdr:col>6</xdr:col>
      <xdr:colOff>257175</xdr:colOff>
      <xdr:row>379</xdr:row>
      <xdr:rowOff>180975</xdr:rowOff>
    </xdr:to>
    <xdr:pic>
      <xdr:nvPicPr>
        <xdr:cNvPr id="516" name="Picture 19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65436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456</xdr:row>
      <xdr:rowOff>47625</xdr:rowOff>
    </xdr:from>
    <xdr:to>
      <xdr:col>6</xdr:col>
      <xdr:colOff>257175</xdr:colOff>
      <xdr:row>456</xdr:row>
      <xdr:rowOff>180975</xdr:rowOff>
    </xdr:to>
    <xdr:pic>
      <xdr:nvPicPr>
        <xdr:cNvPr id="517" name="Picture 20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67532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490</xdr:row>
      <xdr:rowOff>47625</xdr:rowOff>
    </xdr:from>
    <xdr:to>
      <xdr:col>6</xdr:col>
      <xdr:colOff>257175</xdr:colOff>
      <xdr:row>490</xdr:row>
      <xdr:rowOff>180975</xdr:rowOff>
    </xdr:to>
    <xdr:pic>
      <xdr:nvPicPr>
        <xdr:cNvPr id="518" name="Picture 21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69627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443</xdr:row>
      <xdr:rowOff>47625</xdr:rowOff>
    </xdr:from>
    <xdr:to>
      <xdr:col>6</xdr:col>
      <xdr:colOff>257175</xdr:colOff>
      <xdr:row>443</xdr:row>
      <xdr:rowOff>180975</xdr:rowOff>
    </xdr:to>
    <xdr:pic>
      <xdr:nvPicPr>
        <xdr:cNvPr id="519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71723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499</xdr:row>
      <xdr:rowOff>47625</xdr:rowOff>
    </xdr:from>
    <xdr:to>
      <xdr:col>6</xdr:col>
      <xdr:colOff>257175</xdr:colOff>
      <xdr:row>499</xdr:row>
      <xdr:rowOff>180975</xdr:rowOff>
    </xdr:to>
    <xdr:pic>
      <xdr:nvPicPr>
        <xdr:cNvPr id="520" name="Picture 23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73818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444</xdr:row>
      <xdr:rowOff>47625</xdr:rowOff>
    </xdr:from>
    <xdr:to>
      <xdr:col>6</xdr:col>
      <xdr:colOff>257175</xdr:colOff>
      <xdr:row>444</xdr:row>
      <xdr:rowOff>180975</xdr:rowOff>
    </xdr:to>
    <xdr:pic>
      <xdr:nvPicPr>
        <xdr:cNvPr id="521" name="Picture 24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75914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511</xdr:row>
      <xdr:rowOff>47625</xdr:rowOff>
    </xdr:from>
    <xdr:to>
      <xdr:col>6</xdr:col>
      <xdr:colOff>257175</xdr:colOff>
      <xdr:row>511</xdr:row>
      <xdr:rowOff>180975</xdr:rowOff>
    </xdr:to>
    <xdr:pic>
      <xdr:nvPicPr>
        <xdr:cNvPr id="522" name="Picture 25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78009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521</xdr:row>
      <xdr:rowOff>47625</xdr:rowOff>
    </xdr:from>
    <xdr:to>
      <xdr:col>6</xdr:col>
      <xdr:colOff>257175</xdr:colOff>
      <xdr:row>521</xdr:row>
      <xdr:rowOff>180975</xdr:rowOff>
    </xdr:to>
    <xdr:pic>
      <xdr:nvPicPr>
        <xdr:cNvPr id="523" name="Picture 2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80105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530</xdr:row>
      <xdr:rowOff>47625</xdr:rowOff>
    </xdr:from>
    <xdr:to>
      <xdr:col>6</xdr:col>
      <xdr:colOff>257175</xdr:colOff>
      <xdr:row>530</xdr:row>
      <xdr:rowOff>180975</xdr:rowOff>
    </xdr:to>
    <xdr:pic>
      <xdr:nvPicPr>
        <xdr:cNvPr id="524" name="Picture 27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82200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529</xdr:row>
      <xdr:rowOff>47625</xdr:rowOff>
    </xdr:from>
    <xdr:to>
      <xdr:col>6</xdr:col>
      <xdr:colOff>257175</xdr:colOff>
      <xdr:row>529</xdr:row>
      <xdr:rowOff>180975</xdr:rowOff>
    </xdr:to>
    <xdr:pic>
      <xdr:nvPicPr>
        <xdr:cNvPr id="525" name="Picture 28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8429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561</xdr:row>
      <xdr:rowOff>47625</xdr:rowOff>
    </xdr:from>
    <xdr:to>
      <xdr:col>6</xdr:col>
      <xdr:colOff>257175</xdr:colOff>
      <xdr:row>561</xdr:row>
      <xdr:rowOff>180975</xdr:rowOff>
    </xdr:to>
    <xdr:pic>
      <xdr:nvPicPr>
        <xdr:cNvPr id="526" name="Picture 29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86391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558</xdr:row>
      <xdr:rowOff>47625</xdr:rowOff>
    </xdr:from>
    <xdr:to>
      <xdr:col>6</xdr:col>
      <xdr:colOff>257175</xdr:colOff>
      <xdr:row>558</xdr:row>
      <xdr:rowOff>180975</xdr:rowOff>
    </xdr:to>
    <xdr:pic>
      <xdr:nvPicPr>
        <xdr:cNvPr id="527" name="Picture 30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88487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66675</xdr:colOff>
      <xdr:row>62</xdr:row>
      <xdr:rowOff>38100</xdr:rowOff>
    </xdr:from>
    <xdr:ext cx="212725" cy="127635"/>
    <xdr:pic>
      <xdr:nvPicPr>
        <xdr:cNvPr id="528" name="Picture 52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83546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105</xdr:row>
      <xdr:rowOff>38100</xdr:rowOff>
    </xdr:from>
    <xdr:ext cx="212725" cy="127635"/>
    <xdr:pic>
      <xdr:nvPicPr>
        <xdr:cNvPr id="529" name="Picture 52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85547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119</xdr:row>
      <xdr:rowOff>38100</xdr:rowOff>
    </xdr:from>
    <xdr:ext cx="212725" cy="127635"/>
    <xdr:pic>
      <xdr:nvPicPr>
        <xdr:cNvPr id="530" name="Picture 52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87547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127</xdr:row>
      <xdr:rowOff>38100</xdr:rowOff>
    </xdr:from>
    <xdr:ext cx="212725" cy="127635"/>
    <xdr:pic>
      <xdr:nvPicPr>
        <xdr:cNvPr id="531" name="Picture 53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89547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143</xdr:row>
      <xdr:rowOff>38100</xdr:rowOff>
    </xdr:from>
    <xdr:ext cx="212725" cy="127635"/>
    <xdr:pic>
      <xdr:nvPicPr>
        <xdr:cNvPr id="532" name="Picture 53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91547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139</xdr:row>
      <xdr:rowOff>38100</xdr:rowOff>
    </xdr:from>
    <xdr:ext cx="212725" cy="127635"/>
    <xdr:pic>
      <xdr:nvPicPr>
        <xdr:cNvPr id="533" name="Picture 53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93548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144</xdr:row>
      <xdr:rowOff>38100</xdr:rowOff>
    </xdr:from>
    <xdr:ext cx="212725" cy="127635"/>
    <xdr:pic>
      <xdr:nvPicPr>
        <xdr:cNvPr id="534" name="Picture 53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95548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157</xdr:row>
      <xdr:rowOff>38100</xdr:rowOff>
    </xdr:from>
    <xdr:ext cx="212725" cy="127635"/>
    <xdr:pic>
      <xdr:nvPicPr>
        <xdr:cNvPr id="535" name="Picture 53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97548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162</xdr:row>
      <xdr:rowOff>38100</xdr:rowOff>
    </xdr:from>
    <xdr:ext cx="212725" cy="127635"/>
    <xdr:pic>
      <xdr:nvPicPr>
        <xdr:cNvPr id="536" name="Picture 53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99548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186</xdr:row>
      <xdr:rowOff>38100</xdr:rowOff>
    </xdr:from>
    <xdr:ext cx="212725" cy="127635"/>
    <xdr:pic>
      <xdr:nvPicPr>
        <xdr:cNvPr id="537" name="Picture 53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01549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249</xdr:row>
      <xdr:rowOff>38100</xdr:rowOff>
    </xdr:from>
    <xdr:ext cx="212725" cy="127635"/>
    <xdr:pic>
      <xdr:nvPicPr>
        <xdr:cNvPr id="538" name="Picture 53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03549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246</xdr:row>
      <xdr:rowOff>38100</xdr:rowOff>
    </xdr:from>
    <xdr:ext cx="212725" cy="127635"/>
    <xdr:pic>
      <xdr:nvPicPr>
        <xdr:cNvPr id="539" name="Picture 53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05549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270</xdr:row>
      <xdr:rowOff>38100</xdr:rowOff>
    </xdr:from>
    <xdr:ext cx="212725" cy="127635"/>
    <xdr:pic>
      <xdr:nvPicPr>
        <xdr:cNvPr id="540" name="Picture 53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07549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295</xdr:row>
      <xdr:rowOff>38100</xdr:rowOff>
    </xdr:from>
    <xdr:ext cx="212725" cy="127635"/>
    <xdr:pic>
      <xdr:nvPicPr>
        <xdr:cNvPr id="541" name="Picture 54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09550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472</xdr:row>
      <xdr:rowOff>38100</xdr:rowOff>
    </xdr:from>
    <xdr:ext cx="212725" cy="127635"/>
    <xdr:pic>
      <xdr:nvPicPr>
        <xdr:cNvPr id="542" name="Picture 54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11550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507</xdr:row>
      <xdr:rowOff>38100</xdr:rowOff>
    </xdr:from>
    <xdr:ext cx="212725" cy="127635"/>
    <xdr:pic>
      <xdr:nvPicPr>
        <xdr:cNvPr id="543" name="Picture 54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13550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160</xdr:row>
      <xdr:rowOff>38100</xdr:rowOff>
    </xdr:from>
    <xdr:ext cx="212725" cy="138430"/>
    <xdr:pic>
      <xdr:nvPicPr>
        <xdr:cNvPr id="544" name="Picture 54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9869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178</xdr:row>
      <xdr:rowOff>38100</xdr:rowOff>
    </xdr:from>
    <xdr:ext cx="212725" cy="138430"/>
    <xdr:pic>
      <xdr:nvPicPr>
        <xdr:cNvPr id="545" name="Picture 54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0069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190</xdr:row>
      <xdr:rowOff>38100</xdr:rowOff>
    </xdr:from>
    <xdr:ext cx="212725" cy="138430"/>
    <xdr:pic>
      <xdr:nvPicPr>
        <xdr:cNvPr id="546" name="Picture 54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026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195</xdr:row>
      <xdr:rowOff>38100</xdr:rowOff>
    </xdr:from>
    <xdr:ext cx="212725" cy="138430"/>
    <xdr:pic>
      <xdr:nvPicPr>
        <xdr:cNvPr id="547" name="Picture 54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0469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196</xdr:row>
      <xdr:rowOff>38100</xdr:rowOff>
    </xdr:from>
    <xdr:ext cx="212725" cy="138430"/>
    <xdr:pic>
      <xdr:nvPicPr>
        <xdr:cNvPr id="548" name="Picture 54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0669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212</xdr:row>
      <xdr:rowOff>38100</xdr:rowOff>
    </xdr:from>
    <xdr:ext cx="212725" cy="138430"/>
    <xdr:pic>
      <xdr:nvPicPr>
        <xdr:cNvPr id="549" name="Picture 54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0869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211</xdr:row>
      <xdr:rowOff>38100</xdr:rowOff>
    </xdr:from>
    <xdr:ext cx="212725" cy="138430"/>
    <xdr:pic>
      <xdr:nvPicPr>
        <xdr:cNvPr id="550" name="Picture 54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1069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230</xdr:row>
      <xdr:rowOff>38100</xdr:rowOff>
    </xdr:from>
    <xdr:ext cx="212725" cy="138430"/>
    <xdr:pic>
      <xdr:nvPicPr>
        <xdr:cNvPr id="551" name="Picture 55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1269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252</xdr:row>
      <xdr:rowOff>38100</xdr:rowOff>
    </xdr:from>
    <xdr:ext cx="212725" cy="138430"/>
    <xdr:pic>
      <xdr:nvPicPr>
        <xdr:cNvPr id="552" name="Picture 55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1469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251</xdr:row>
      <xdr:rowOff>38100</xdr:rowOff>
    </xdr:from>
    <xdr:ext cx="212725" cy="138430"/>
    <xdr:pic>
      <xdr:nvPicPr>
        <xdr:cNvPr id="553" name="Picture 55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1669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261</xdr:row>
      <xdr:rowOff>38100</xdr:rowOff>
    </xdr:from>
    <xdr:ext cx="212725" cy="138430"/>
    <xdr:pic>
      <xdr:nvPicPr>
        <xdr:cNvPr id="554" name="Picture 55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1869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262</xdr:row>
      <xdr:rowOff>38100</xdr:rowOff>
    </xdr:from>
    <xdr:ext cx="212725" cy="138430"/>
    <xdr:pic>
      <xdr:nvPicPr>
        <xdr:cNvPr id="555" name="Picture 55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2069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267</xdr:row>
      <xdr:rowOff>38100</xdr:rowOff>
    </xdr:from>
    <xdr:ext cx="212725" cy="138430"/>
    <xdr:pic>
      <xdr:nvPicPr>
        <xdr:cNvPr id="556" name="Picture 55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2269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271</xdr:row>
      <xdr:rowOff>38100</xdr:rowOff>
    </xdr:from>
    <xdr:ext cx="212725" cy="138430"/>
    <xdr:pic>
      <xdr:nvPicPr>
        <xdr:cNvPr id="557" name="Picture 55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2469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276</xdr:row>
      <xdr:rowOff>38100</xdr:rowOff>
    </xdr:from>
    <xdr:ext cx="212725" cy="138430"/>
    <xdr:pic>
      <xdr:nvPicPr>
        <xdr:cNvPr id="558" name="Picture 55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2669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285</xdr:row>
      <xdr:rowOff>38100</xdr:rowOff>
    </xdr:from>
    <xdr:ext cx="212725" cy="138430"/>
    <xdr:pic>
      <xdr:nvPicPr>
        <xdr:cNvPr id="559" name="Picture 55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2869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284</xdr:row>
      <xdr:rowOff>38100</xdr:rowOff>
    </xdr:from>
    <xdr:ext cx="212725" cy="138430"/>
    <xdr:pic>
      <xdr:nvPicPr>
        <xdr:cNvPr id="560" name="Picture 55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3069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291</xdr:row>
      <xdr:rowOff>38100</xdr:rowOff>
    </xdr:from>
    <xdr:ext cx="212725" cy="138430"/>
    <xdr:pic>
      <xdr:nvPicPr>
        <xdr:cNvPr id="561" name="Picture 56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3269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292</xdr:row>
      <xdr:rowOff>38100</xdr:rowOff>
    </xdr:from>
    <xdr:ext cx="212725" cy="138430"/>
    <xdr:pic>
      <xdr:nvPicPr>
        <xdr:cNvPr id="562" name="Picture 56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3469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300</xdr:row>
      <xdr:rowOff>38100</xdr:rowOff>
    </xdr:from>
    <xdr:ext cx="212725" cy="138430"/>
    <xdr:pic>
      <xdr:nvPicPr>
        <xdr:cNvPr id="563" name="Picture 56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3669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306</xdr:row>
      <xdr:rowOff>38100</xdr:rowOff>
    </xdr:from>
    <xdr:ext cx="212725" cy="138430"/>
    <xdr:pic>
      <xdr:nvPicPr>
        <xdr:cNvPr id="564" name="Picture 56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3869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307</xdr:row>
      <xdr:rowOff>38100</xdr:rowOff>
    </xdr:from>
    <xdr:ext cx="212725" cy="138430"/>
    <xdr:pic>
      <xdr:nvPicPr>
        <xdr:cNvPr id="565" name="Picture 56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406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311</xdr:row>
      <xdr:rowOff>38100</xdr:rowOff>
    </xdr:from>
    <xdr:ext cx="212725" cy="138430"/>
    <xdr:pic>
      <xdr:nvPicPr>
        <xdr:cNvPr id="566" name="Picture 56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4269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312</xdr:row>
      <xdr:rowOff>38100</xdr:rowOff>
    </xdr:from>
    <xdr:ext cx="212725" cy="138430"/>
    <xdr:pic>
      <xdr:nvPicPr>
        <xdr:cNvPr id="567" name="Picture 56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4469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333</xdr:row>
      <xdr:rowOff>38100</xdr:rowOff>
    </xdr:from>
    <xdr:ext cx="212725" cy="138430"/>
    <xdr:pic>
      <xdr:nvPicPr>
        <xdr:cNvPr id="568" name="Picture 56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4669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338</xdr:row>
      <xdr:rowOff>38100</xdr:rowOff>
    </xdr:from>
    <xdr:ext cx="212725" cy="138430"/>
    <xdr:pic>
      <xdr:nvPicPr>
        <xdr:cNvPr id="569" name="Picture 56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4869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351</xdr:row>
      <xdr:rowOff>38100</xdr:rowOff>
    </xdr:from>
    <xdr:ext cx="212725" cy="138430"/>
    <xdr:pic>
      <xdr:nvPicPr>
        <xdr:cNvPr id="570" name="Picture 56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5069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348</xdr:row>
      <xdr:rowOff>38100</xdr:rowOff>
    </xdr:from>
    <xdr:ext cx="212725" cy="138430"/>
    <xdr:pic>
      <xdr:nvPicPr>
        <xdr:cNvPr id="571" name="Picture 57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5269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356</xdr:row>
      <xdr:rowOff>38100</xdr:rowOff>
    </xdr:from>
    <xdr:ext cx="212725" cy="138430"/>
    <xdr:pic>
      <xdr:nvPicPr>
        <xdr:cNvPr id="572" name="Picture 57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5469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353</xdr:row>
      <xdr:rowOff>38100</xdr:rowOff>
    </xdr:from>
    <xdr:ext cx="212725" cy="138430"/>
    <xdr:pic>
      <xdr:nvPicPr>
        <xdr:cNvPr id="573" name="Picture 57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5669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361</xdr:row>
      <xdr:rowOff>38100</xdr:rowOff>
    </xdr:from>
    <xdr:ext cx="212725" cy="138430"/>
    <xdr:pic>
      <xdr:nvPicPr>
        <xdr:cNvPr id="574" name="Picture 57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5869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367</xdr:row>
      <xdr:rowOff>38100</xdr:rowOff>
    </xdr:from>
    <xdr:ext cx="212725" cy="138430"/>
    <xdr:pic>
      <xdr:nvPicPr>
        <xdr:cNvPr id="575" name="Picture 57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6069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376</xdr:row>
      <xdr:rowOff>38100</xdr:rowOff>
    </xdr:from>
    <xdr:ext cx="212725" cy="138430"/>
    <xdr:pic>
      <xdr:nvPicPr>
        <xdr:cNvPr id="576" name="Picture 57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6269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331</xdr:row>
      <xdr:rowOff>38100</xdr:rowOff>
    </xdr:from>
    <xdr:ext cx="212725" cy="138430"/>
    <xdr:pic>
      <xdr:nvPicPr>
        <xdr:cNvPr id="577" name="Picture 57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6469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394</xdr:row>
      <xdr:rowOff>38100</xdr:rowOff>
    </xdr:from>
    <xdr:ext cx="212725" cy="138430"/>
    <xdr:pic>
      <xdr:nvPicPr>
        <xdr:cNvPr id="578" name="Picture 57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6670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397</xdr:row>
      <xdr:rowOff>38100</xdr:rowOff>
    </xdr:from>
    <xdr:ext cx="212725" cy="138430"/>
    <xdr:pic>
      <xdr:nvPicPr>
        <xdr:cNvPr id="579" name="Picture 57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6870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404</xdr:row>
      <xdr:rowOff>38100</xdr:rowOff>
    </xdr:from>
    <xdr:ext cx="212725" cy="138430"/>
    <xdr:pic>
      <xdr:nvPicPr>
        <xdr:cNvPr id="580" name="Picture 57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7070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403</xdr:row>
      <xdr:rowOff>38100</xdr:rowOff>
    </xdr:from>
    <xdr:ext cx="212725" cy="138430"/>
    <xdr:pic>
      <xdr:nvPicPr>
        <xdr:cNvPr id="581" name="Picture 58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7270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409</xdr:row>
      <xdr:rowOff>38100</xdr:rowOff>
    </xdr:from>
    <xdr:ext cx="212725" cy="138430"/>
    <xdr:pic>
      <xdr:nvPicPr>
        <xdr:cNvPr id="582" name="Picture 58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7470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410</xdr:row>
      <xdr:rowOff>38100</xdr:rowOff>
    </xdr:from>
    <xdr:ext cx="212725" cy="138430"/>
    <xdr:pic>
      <xdr:nvPicPr>
        <xdr:cNvPr id="583" name="Picture 58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7679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412</xdr:row>
      <xdr:rowOff>38100</xdr:rowOff>
    </xdr:from>
    <xdr:ext cx="212725" cy="138430"/>
    <xdr:pic>
      <xdr:nvPicPr>
        <xdr:cNvPr id="584" name="Picture 58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787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418</xdr:row>
      <xdr:rowOff>38100</xdr:rowOff>
    </xdr:from>
    <xdr:ext cx="212725" cy="138430"/>
    <xdr:pic>
      <xdr:nvPicPr>
        <xdr:cNvPr id="585" name="Picture 58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8079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427</xdr:row>
      <xdr:rowOff>38100</xdr:rowOff>
    </xdr:from>
    <xdr:ext cx="212725" cy="138430"/>
    <xdr:pic>
      <xdr:nvPicPr>
        <xdr:cNvPr id="586" name="Picture 58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8279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447</xdr:row>
      <xdr:rowOff>38100</xdr:rowOff>
    </xdr:from>
    <xdr:ext cx="212725" cy="138430"/>
    <xdr:pic>
      <xdr:nvPicPr>
        <xdr:cNvPr id="587" name="Picture 58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8479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449</xdr:row>
      <xdr:rowOff>38100</xdr:rowOff>
    </xdr:from>
    <xdr:ext cx="212725" cy="138430"/>
    <xdr:pic>
      <xdr:nvPicPr>
        <xdr:cNvPr id="588" name="Picture 58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8679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451</xdr:row>
      <xdr:rowOff>38100</xdr:rowOff>
    </xdr:from>
    <xdr:ext cx="212725" cy="138430"/>
    <xdr:pic>
      <xdr:nvPicPr>
        <xdr:cNvPr id="589" name="Picture 58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8879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453</xdr:row>
      <xdr:rowOff>38100</xdr:rowOff>
    </xdr:from>
    <xdr:ext cx="212725" cy="138430"/>
    <xdr:pic>
      <xdr:nvPicPr>
        <xdr:cNvPr id="590" name="Picture 58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9079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471</xdr:row>
      <xdr:rowOff>38100</xdr:rowOff>
    </xdr:from>
    <xdr:ext cx="212725" cy="138430"/>
    <xdr:pic>
      <xdr:nvPicPr>
        <xdr:cNvPr id="591" name="Picture 59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9279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475</xdr:row>
      <xdr:rowOff>38100</xdr:rowOff>
    </xdr:from>
    <xdr:ext cx="212725" cy="138430"/>
    <xdr:pic>
      <xdr:nvPicPr>
        <xdr:cNvPr id="592" name="Picture 59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9479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483</xdr:row>
      <xdr:rowOff>38100</xdr:rowOff>
    </xdr:from>
    <xdr:ext cx="212725" cy="138430"/>
    <xdr:pic>
      <xdr:nvPicPr>
        <xdr:cNvPr id="593" name="Picture 59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9679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488</xdr:row>
      <xdr:rowOff>38100</xdr:rowOff>
    </xdr:from>
    <xdr:ext cx="212725" cy="138430"/>
    <xdr:pic>
      <xdr:nvPicPr>
        <xdr:cNvPr id="594" name="Picture 59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9879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487</xdr:row>
      <xdr:rowOff>38100</xdr:rowOff>
    </xdr:from>
    <xdr:ext cx="212725" cy="138430"/>
    <xdr:pic>
      <xdr:nvPicPr>
        <xdr:cNvPr id="595" name="Picture 59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079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503</xdr:row>
      <xdr:rowOff>38100</xdr:rowOff>
    </xdr:from>
    <xdr:ext cx="212725" cy="138430"/>
    <xdr:pic>
      <xdr:nvPicPr>
        <xdr:cNvPr id="596" name="Picture 59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279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510</xdr:row>
      <xdr:rowOff>38100</xdr:rowOff>
    </xdr:from>
    <xdr:ext cx="212725" cy="138430"/>
    <xdr:pic>
      <xdr:nvPicPr>
        <xdr:cNvPr id="597" name="Picture 59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480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514</xdr:row>
      <xdr:rowOff>38100</xdr:rowOff>
    </xdr:from>
    <xdr:ext cx="212725" cy="138430"/>
    <xdr:pic>
      <xdr:nvPicPr>
        <xdr:cNvPr id="598" name="Picture 59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680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520</xdr:row>
      <xdr:rowOff>38100</xdr:rowOff>
    </xdr:from>
    <xdr:ext cx="212725" cy="138430"/>
    <xdr:pic>
      <xdr:nvPicPr>
        <xdr:cNvPr id="599" name="Picture 59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880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533</xdr:row>
      <xdr:rowOff>38100</xdr:rowOff>
    </xdr:from>
    <xdr:ext cx="212725" cy="138430"/>
    <xdr:pic>
      <xdr:nvPicPr>
        <xdr:cNvPr id="600" name="Picture 59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1080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563</xdr:row>
      <xdr:rowOff>38100</xdr:rowOff>
    </xdr:from>
    <xdr:ext cx="212725" cy="138430"/>
    <xdr:pic>
      <xdr:nvPicPr>
        <xdr:cNvPr id="601" name="Picture 60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1280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570</xdr:row>
      <xdr:rowOff>38100</xdr:rowOff>
    </xdr:from>
    <xdr:ext cx="212725" cy="138430"/>
    <xdr:pic>
      <xdr:nvPicPr>
        <xdr:cNvPr id="602" name="Picture 60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1480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575</xdr:row>
      <xdr:rowOff>38100</xdr:rowOff>
    </xdr:from>
    <xdr:ext cx="212725" cy="138430"/>
    <xdr:pic>
      <xdr:nvPicPr>
        <xdr:cNvPr id="603" name="Picture 60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1680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581</xdr:row>
      <xdr:rowOff>38100</xdr:rowOff>
    </xdr:from>
    <xdr:ext cx="212725" cy="138430"/>
    <xdr:pic>
      <xdr:nvPicPr>
        <xdr:cNvPr id="604" name="Picture 60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1880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588</xdr:row>
      <xdr:rowOff>38100</xdr:rowOff>
    </xdr:from>
    <xdr:ext cx="212725" cy="138430"/>
    <xdr:pic>
      <xdr:nvPicPr>
        <xdr:cNvPr id="605" name="Picture 60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2080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589</xdr:row>
      <xdr:rowOff>38100</xdr:rowOff>
    </xdr:from>
    <xdr:ext cx="212725" cy="138430"/>
    <xdr:pic>
      <xdr:nvPicPr>
        <xdr:cNvPr id="606" name="Picture 60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2280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590</xdr:row>
      <xdr:rowOff>38100</xdr:rowOff>
    </xdr:from>
    <xdr:ext cx="212725" cy="138430"/>
    <xdr:pic>
      <xdr:nvPicPr>
        <xdr:cNvPr id="607" name="Picture 60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2480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591</xdr:row>
      <xdr:rowOff>38100</xdr:rowOff>
    </xdr:from>
    <xdr:ext cx="212725" cy="138430"/>
    <xdr:pic>
      <xdr:nvPicPr>
        <xdr:cNvPr id="608" name="Picture 60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2680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594</xdr:row>
      <xdr:rowOff>38100</xdr:rowOff>
    </xdr:from>
    <xdr:ext cx="212725" cy="138430"/>
    <xdr:pic>
      <xdr:nvPicPr>
        <xdr:cNvPr id="609" name="Picture 60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2880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598</xdr:row>
      <xdr:rowOff>38100</xdr:rowOff>
    </xdr:from>
    <xdr:ext cx="212725" cy="138430"/>
    <xdr:pic>
      <xdr:nvPicPr>
        <xdr:cNvPr id="610" name="Picture 60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3089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608</xdr:row>
      <xdr:rowOff>38100</xdr:rowOff>
    </xdr:from>
    <xdr:ext cx="212725" cy="138430"/>
    <xdr:pic>
      <xdr:nvPicPr>
        <xdr:cNvPr id="611" name="Picture 61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3289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617</xdr:row>
      <xdr:rowOff>38100</xdr:rowOff>
    </xdr:from>
    <xdr:ext cx="212725" cy="138430"/>
    <xdr:pic>
      <xdr:nvPicPr>
        <xdr:cNvPr id="612" name="Picture 61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3489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619</xdr:row>
      <xdr:rowOff>38100</xdr:rowOff>
    </xdr:from>
    <xdr:ext cx="212725" cy="138430"/>
    <xdr:pic>
      <xdr:nvPicPr>
        <xdr:cNvPr id="613" name="Picture 61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3689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620</xdr:row>
      <xdr:rowOff>38100</xdr:rowOff>
    </xdr:from>
    <xdr:ext cx="212725" cy="138430"/>
    <xdr:pic>
      <xdr:nvPicPr>
        <xdr:cNvPr id="614" name="Picture 61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3889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621</xdr:row>
      <xdr:rowOff>38100</xdr:rowOff>
    </xdr:from>
    <xdr:ext cx="212725" cy="138430"/>
    <xdr:pic>
      <xdr:nvPicPr>
        <xdr:cNvPr id="615" name="Picture 61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4089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623</xdr:row>
      <xdr:rowOff>38100</xdr:rowOff>
    </xdr:from>
    <xdr:ext cx="212725" cy="138430"/>
    <xdr:pic>
      <xdr:nvPicPr>
        <xdr:cNvPr id="616" name="Picture 61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4290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625</xdr:row>
      <xdr:rowOff>38100</xdr:rowOff>
    </xdr:from>
    <xdr:ext cx="212725" cy="138430"/>
    <xdr:pic>
      <xdr:nvPicPr>
        <xdr:cNvPr id="617" name="Picture 61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4490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626</xdr:row>
      <xdr:rowOff>38100</xdr:rowOff>
    </xdr:from>
    <xdr:ext cx="212725" cy="138430"/>
    <xdr:pic>
      <xdr:nvPicPr>
        <xdr:cNvPr id="618" name="Picture 61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4699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627</xdr:row>
      <xdr:rowOff>38100</xdr:rowOff>
    </xdr:from>
    <xdr:ext cx="212725" cy="138430"/>
    <xdr:pic>
      <xdr:nvPicPr>
        <xdr:cNvPr id="619" name="Picture 61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4899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91</xdr:row>
      <xdr:rowOff>52916</xdr:rowOff>
    </xdr:from>
    <xdr:ext cx="212725" cy="106045"/>
    <xdr:pic>
      <xdr:nvPicPr>
        <xdr:cNvPr id="620" name="Picture 619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10828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91</xdr:row>
      <xdr:rowOff>52916</xdr:rowOff>
    </xdr:from>
    <xdr:ext cx="212725" cy="106045"/>
    <xdr:pic>
      <xdr:nvPicPr>
        <xdr:cNvPr id="621" name="Picture 62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10828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250</xdr:row>
      <xdr:rowOff>52916</xdr:rowOff>
    </xdr:from>
    <xdr:ext cx="212725" cy="106045"/>
    <xdr:pic>
      <xdr:nvPicPr>
        <xdr:cNvPr id="622" name="Picture 621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12828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250</xdr:row>
      <xdr:rowOff>52916</xdr:rowOff>
    </xdr:from>
    <xdr:ext cx="212725" cy="106045"/>
    <xdr:pic>
      <xdr:nvPicPr>
        <xdr:cNvPr id="623" name="Picture 622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12828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374</xdr:row>
      <xdr:rowOff>52916</xdr:rowOff>
    </xdr:from>
    <xdr:ext cx="212725" cy="106045"/>
    <xdr:pic>
      <xdr:nvPicPr>
        <xdr:cNvPr id="624" name="Picture 623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14829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374</xdr:row>
      <xdr:rowOff>52916</xdr:rowOff>
    </xdr:from>
    <xdr:ext cx="212725" cy="106045"/>
    <xdr:pic>
      <xdr:nvPicPr>
        <xdr:cNvPr id="625" name="Picture 62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14829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580</xdr:row>
      <xdr:rowOff>52916</xdr:rowOff>
    </xdr:from>
    <xdr:ext cx="212725" cy="106045"/>
    <xdr:pic>
      <xdr:nvPicPr>
        <xdr:cNvPr id="626" name="Picture 62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16829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580</xdr:row>
      <xdr:rowOff>52916</xdr:rowOff>
    </xdr:from>
    <xdr:ext cx="212725" cy="106045"/>
    <xdr:pic>
      <xdr:nvPicPr>
        <xdr:cNvPr id="627" name="Picture 626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16829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433</xdr:row>
      <xdr:rowOff>47625</xdr:rowOff>
    </xdr:from>
    <xdr:ext cx="212725" cy="138430"/>
    <xdr:pic>
      <xdr:nvPicPr>
        <xdr:cNvPr id="628" name="Picture 627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9639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527</xdr:row>
      <xdr:rowOff>47625</xdr:rowOff>
    </xdr:from>
    <xdr:ext cx="212725" cy="138430"/>
    <xdr:pic>
      <xdr:nvPicPr>
        <xdr:cNvPr id="629" name="Picture 628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9839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584</xdr:row>
      <xdr:rowOff>47625</xdr:rowOff>
    </xdr:from>
    <xdr:ext cx="212725" cy="138430"/>
    <xdr:pic>
      <xdr:nvPicPr>
        <xdr:cNvPr id="630" name="Picture 629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0039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624</xdr:row>
      <xdr:rowOff>47625</xdr:rowOff>
    </xdr:from>
    <xdr:ext cx="212725" cy="138430"/>
    <xdr:pic>
      <xdr:nvPicPr>
        <xdr:cNvPr id="631" name="Picture 630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0248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934</xdr:row>
      <xdr:rowOff>31750</xdr:rowOff>
    </xdr:from>
    <xdr:to>
      <xdr:col>0</xdr:col>
      <xdr:colOff>3175</xdr:colOff>
      <xdr:row>934</xdr:row>
      <xdr:rowOff>170180</xdr:rowOff>
    </xdr:to>
    <xdr:pic>
      <xdr:nvPicPr>
        <xdr:cNvPr id="2" name="Picture 1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934</xdr:row>
      <xdr:rowOff>31750</xdr:rowOff>
    </xdr:from>
    <xdr:to>
      <xdr:col>0</xdr:col>
      <xdr:colOff>3175</xdr:colOff>
      <xdr:row>934</xdr:row>
      <xdr:rowOff>170180</xdr:rowOff>
    </xdr:to>
    <xdr:pic>
      <xdr:nvPicPr>
        <xdr:cNvPr id="3" name="Picture 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258234</xdr:colOff>
      <xdr:row>1</xdr:row>
      <xdr:rowOff>35983</xdr:rowOff>
    </xdr:from>
    <xdr:to>
      <xdr:col>18</xdr:col>
      <xdr:colOff>171451</xdr:colOff>
      <xdr:row>11</xdr:row>
      <xdr:rowOff>84666</xdr:rowOff>
    </xdr:to>
    <xdr:pic>
      <xdr:nvPicPr>
        <xdr:cNvPr id="4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209" y="236008"/>
          <a:ext cx="10876492" cy="204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186</xdr:col>
      <xdr:colOff>47625</xdr:colOff>
      <xdr:row>439</xdr:row>
      <xdr:rowOff>0</xdr:rowOff>
    </xdr:from>
    <xdr:ext cx="212725" cy="138430"/>
    <xdr:pic>
      <xdr:nvPicPr>
        <xdr:cNvPr id="55" name="Picture 54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114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186</xdr:col>
      <xdr:colOff>47625</xdr:colOff>
      <xdr:row>439</xdr:row>
      <xdr:rowOff>0</xdr:rowOff>
    </xdr:from>
    <xdr:ext cx="212725" cy="138430"/>
    <xdr:pic>
      <xdr:nvPicPr>
        <xdr:cNvPr id="56" name="Picture 55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114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186</xdr:col>
      <xdr:colOff>47625</xdr:colOff>
      <xdr:row>439</xdr:row>
      <xdr:rowOff>0</xdr:rowOff>
    </xdr:from>
    <xdr:ext cx="212725" cy="138430"/>
    <xdr:pic>
      <xdr:nvPicPr>
        <xdr:cNvPr id="57" name="Picture 56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114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186</xdr:col>
      <xdr:colOff>47625</xdr:colOff>
      <xdr:row>439</xdr:row>
      <xdr:rowOff>0</xdr:rowOff>
    </xdr:from>
    <xdr:ext cx="212725" cy="138430"/>
    <xdr:pic>
      <xdr:nvPicPr>
        <xdr:cNvPr id="58" name="Picture 57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314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186</xdr:col>
      <xdr:colOff>47625</xdr:colOff>
      <xdr:row>439</xdr:row>
      <xdr:rowOff>0</xdr:rowOff>
    </xdr:from>
    <xdr:ext cx="212725" cy="138430"/>
    <xdr:pic>
      <xdr:nvPicPr>
        <xdr:cNvPr id="59" name="Picture 58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314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186</xdr:col>
      <xdr:colOff>47625</xdr:colOff>
      <xdr:row>439</xdr:row>
      <xdr:rowOff>0</xdr:rowOff>
    </xdr:from>
    <xdr:ext cx="212725" cy="138430"/>
    <xdr:pic>
      <xdr:nvPicPr>
        <xdr:cNvPr id="60" name="Picture 59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314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186</xdr:col>
      <xdr:colOff>47625</xdr:colOff>
      <xdr:row>439</xdr:row>
      <xdr:rowOff>0</xdr:rowOff>
    </xdr:from>
    <xdr:ext cx="212725" cy="138430"/>
    <xdr:pic>
      <xdr:nvPicPr>
        <xdr:cNvPr id="61" name="Picture 60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514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186</xdr:col>
      <xdr:colOff>47625</xdr:colOff>
      <xdr:row>439</xdr:row>
      <xdr:rowOff>0</xdr:rowOff>
    </xdr:from>
    <xdr:ext cx="212725" cy="138430"/>
    <xdr:pic>
      <xdr:nvPicPr>
        <xdr:cNvPr id="62" name="Picture 61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514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186</xdr:col>
      <xdr:colOff>47625</xdr:colOff>
      <xdr:row>439</xdr:row>
      <xdr:rowOff>0</xdr:rowOff>
    </xdr:from>
    <xdr:ext cx="212725" cy="138430"/>
    <xdr:pic>
      <xdr:nvPicPr>
        <xdr:cNvPr id="63" name="Picture 62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514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186</xdr:col>
      <xdr:colOff>47625</xdr:colOff>
      <xdr:row>439</xdr:row>
      <xdr:rowOff>0</xdr:rowOff>
    </xdr:from>
    <xdr:ext cx="212725" cy="138430"/>
    <xdr:pic>
      <xdr:nvPicPr>
        <xdr:cNvPr id="64" name="Picture 63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714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186</xdr:col>
      <xdr:colOff>47625</xdr:colOff>
      <xdr:row>439</xdr:row>
      <xdr:rowOff>0</xdr:rowOff>
    </xdr:from>
    <xdr:ext cx="212725" cy="138430"/>
    <xdr:pic>
      <xdr:nvPicPr>
        <xdr:cNvPr id="65" name="Picture 64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714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186</xdr:col>
      <xdr:colOff>47625</xdr:colOff>
      <xdr:row>439</xdr:row>
      <xdr:rowOff>0</xdr:rowOff>
    </xdr:from>
    <xdr:ext cx="212725" cy="138430"/>
    <xdr:pic>
      <xdr:nvPicPr>
        <xdr:cNvPr id="66" name="Picture 65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714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</xdr:row>
      <xdr:rowOff>47625</xdr:rowOff>
    </xdr:from>
    <xdr:ext cx="212725" cy="106045"/>
    <xdr:pic>
      <xdr:nvPicPr>
        <xdr:cNvPr id="67" name="Picture 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962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</xdr:row>
      <xdr:rowOff>47625</xdr:rowOff>
    </xdr:from>
    <xdr:ext cx="212725" cy="106045"/>
    <xdr:pic>
      <xdr:nvPicPr>
        <xdr:cNvPr id="68" name="Picture 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981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</xdr:row>
      <xdr:rowOff>47625</xdr:rowOff>
    </xdr:from>
    <xdr:ext cx="212725" cy="106045"/>
    <xdr:pic>
      <xdr:nvPicPr>
        <xdr:cNvPr id="69" name="Picture 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000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</xdr:row>
      <xdr:rowOff>47625</xdr:rowOff>
    </xdr:from>
    <xdr:ext cx="212725" cy="106045"/>
    <xdr:pic>
      <xdr:nvPicPr>
        <xdr:cNvPr id="70" name="Picture 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020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</xdr:row>
      <xdr:rowOff>47625</xdr:rowOff>
    </xdr:from>
    <xdr:ext cx="212725" cy="106045"/>
    <xdr:pic>
      <xdr:nvPicPr>
        <xdr:cNvPr id="71" name="Picture 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039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</xdr:row>
      <xdr:rowOff>47625</xdr:rowOff>
    </xdr:from>
    <xdr:ext cx="212725" cy="106045"/>
    <xdr:pic>
      <xdr:nvPicPr>
        <xdr:cNvPr id="72" name="Picture 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058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</xdr:row>
      <xdr:rowOff>47625</xdr:rowOff>
    </xdr:from>
    <xdr:ext cx="212725" cy="106045"/>
    <xdr:pic>
      <xdr:nvPicPr>
        <xdr:cNvPr id="73" name="Picture 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077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</xdr:row>
      <xdr:rowOff>47625</xdr:rowOff>
    </xdr:from>
    <xdr:ext cx="212725" cy="106045"/>
    <xdr:pic>
      <xdr:nvPicPr>
        <xdr:cNvPr id="74" name="Picture 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096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</xdr:row>
      <xdr:rowOff>47625</xdr:rowOff>
    </xdr:from>
    <xdr:ext cx="212725" cy="106045"/>
    <xdr:pic>
      <xdr:nvPicPr>
        <xdr:cNvPr id="75" name="Picture 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115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</xdr:row>
      <xdr:rowOff>47625</xdr:rowOff>
    </xdr:from>
    <xdr:ext cx="212725" cy="106045"/>
    <xdr:pic>
      <xdr:nvPicPr>
        <xdr:cNvPr id="76" name="Picture 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134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</xdr:row>
      <xdr:rowOff>47625</xdr:rowOff>
    </xdr:from>
    <xdr:ext cx="212725" cy="106045"/>
    <xdr:pic>
      <xdr:nvPicPr>
        <xdr:cNvPr id="77" name="Picture 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153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</xdr:row>
      <xdr:rowOff>47625</xdr:rowOff>
    </xdr:from>
    <xdr:ext cx="212725" cy="106045"/>
    <xdr:pic>
      <xdr:nvPicPr>
        <xdr:cNvPr id="78" name="Picture 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172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</xdr:row>
      <xdr:rowOff>47625</xdr:rowOff>
    </xdr:from>
    <xdr:ext cx="212725" cy="106045"/>
    <xdr:pic>
      <xdr:nvPicPr>
        <xdr:cNvPr id="79" name="Picture 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191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</xdr:row>
      <xdr:rowOff>47625</xdr:rowOff>
    </xdr:from>
    <xdr:ext cx="212725" cy="106045"/>
    <xdr:pic>
      <xdr:nvPicPr>
        <xdr:cNvPr id="80" name="Picture 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210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</xdr:row>
      <xdr:rowOff>47625</xdr:rowOff>
    </xdr:from>
    <xdr:ext cx="212725" cy="106045"/>
    <xdr:pic>
      <xdr:nvPicPr>
        <xdr:cNvPr id="81" name="Picture 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229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</xdr:row>
      <xdr:rowOff>47625</xdr:rowOff>
    </xdr:from>
    <xdr:ext cx="212725" cy="106045"/>
    <xdr:pic>
      <xdr:nvPicPr>
        <xdr:cNvPr id="82" name="Picture 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248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</xdr:row>
      <xdr:rowOff>47625</xdr:rowOff>
    </xdr:from>
    <xdr:ext cx="212725" cy="106045"/>
    <xdr:pic>
      <xdr:nvPicPr>
        <xdr:cNvPr id="83" name="Picture 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267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</xdr:row>
      <xdr:rowOff>47625</xdr:rowOff>
    </xdr:from>
    <xdr:ext cx="212725" cy="106045"/>
    <xdr:pic>
      <xdr:nvPicPr>
        <xdr:cNvPr id="84" name="Picture 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286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</xdr:row>
      <xdr:rowOff>47625</xdr:rowOff>
    </xdr:from>
    <xdr:ext cx="212725" cy="106045"/>
    <xdr:pic>
      <xdr:nvPicPr>
        <xdr:cNvPr id="85" name="Picture 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305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</xdr:row>
      <xdr:rowOff>47625</xdr:rowOff>
    </xdr:from>
    <xdr:ext cx="212725" cy="106045"/>
    <xdr:pic>
      <xdr:nvPicPr>
        <xdr:cNvPr id="86" name="Picture 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324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</xdr:row>
      <xdr:rowOff>47625</xdr:rowOff>
    </xdr:from>
    <xdr:ext cx="212725" cy="106045"/>
    <xdr:pic>
      <xdr:nvPicPr>
        <xdr:cNvPr id="87" name="Picture 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343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</xdr:row>
      <xdr:rowOff>47625</xdr:rowOff>
    </xdr:from>
    <xdr:ext cx="212725" cy="106045"/>
    <xdr:pic>
      <xdr:nvPicPr>
        <xdr:cNvPr id="88" name="Picture 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362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58</xdr:row>
      <xdr:rowOff>47625</xdr:rowOff>
    </xdr:from>
    <xdr:ext cx="212725" cy="106045"/>
    <xdr:pic>
      <xdr:nvPicPr>
        <xdr:cNvPr id="89" name="Picture 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381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</xdr:row>
      <xdr:rowOff>47625</xdr:rowOff>
    </xdr:from>
    <xdr:ext cx="212725" cy="106045"/>
    <xdr:pic>
      <xdr:nvPicPr>
        <xdr:cNvPr id="90" name="Picture 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401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</xdr:row>
      <xdr:rowOff>47625</xdr:rowOff>
    </xdr:from>
    <xdr:ext cx="212725" cy="106045"/>
    <xdr:pic>
      <xdr:nvPicPr>
        <xdr:cNvPr id="91" name="Picture 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420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</xdr:row>
      <xdr:rowOff>47625</xdr:rowOff>
    </xdr:from>
    <xdr:ext cx="212725" cy="106045"/>
    <xdr:pic>
      <xdr:nvPicPr>
        <xdr:cNvPr id="92" name="Picture 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439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</xdr:row>
      <xdr:rowOff>47625</xdr:rowOff>
    </xdr:from>
    <xdr:ext cx="212725" cy="106045"/>
    <xdr:pic>
      <xdr:nvPicPr>
        <xdr:cNvPr id="93" name="Picture 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458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</xdr:row>
      <xdr:rowOff>47625</xdr:rowOff>
    </xdr:from>
    <xdr:ext cx="212725" cy="106045"/>
    <xdr:pic>
      <xdr:nvPicPr>
        <xdr:cNvPr id="94" name="Picture 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477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59</xdr:row>
      <xdr:rowOff>47625</xdr:rowOff>
    </xdr:from>
    <xdr:ext cx="212725" cy="106045"/>
    <xdr:pic>
      <xdr:nvPicPr>
        <xdr:cNvPr id="95" name="Picture 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496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57</xdr:row>
      <xdr:rowOff>47625</xdr:rowOff>
    </xdr:from>
    <xdr:ext cx="212725" cy="106045"/>
    <xdr:pic>
      <xdr:nvPicPr>
        <xdr:cNvPr id="96" name="Picture 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515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66</xdr:row>
      <xdr:rowOff>47625</xdr:rowOff>
    </xdr:from>
    <xdr:ext cx="212725" cy="106045"/>
    <xdr:pic>
      <xdr:nvPicPr>
        <xdr:cNvPr id="97" name="Picture 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534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65</xdr:row>
      <xdr:rowOff>47625</xdr:rowOff>
    </xdr:from>
    <xdr:ext cx="212725" cy="106045"/>
    <xdr:pic>
      <xdr:nvPicPr>
        <xdr:cNvPr id="98" name="Picture 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553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72</xdr:row>
      <xdr:rowOff>47625</xdr:rowOff>
    </xdr:from>
    <xdr:ext cx="212725" cy="106045"/>
    <xdr:pic>
      <xdr:nvPicPr>
        <xdr:cNvPr id="99" name="Picture 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572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52</xdr:row>
      <xdr:rowOff>47625</xdr:rowOff>
    </xdr:from>
    <xdr:ext cx="212725" cy="106045"/>
    <xdr:pic>
      <xdr:nvPicPr>
        <xdr:cNvPr id="100" name="Picture 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591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63</xdr:row>
      <xdr:rowOff>47625</xdr:rowOff>
    </xdr:from>
    <xdr:ext cx="212725" cy="106045"/>
    <xdr:pic>
      <xdr:nvPicPr>
        <xdr:cNvPr id="101" name="Picture 1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610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</xdr:row>
      <xdr:rowOff>47625</xdr:rowOff>
    </xdr:from>
    <xdr:ext cx="212725" cy="106045"/>
    <xdr:pic>
      <xdr:nvPicPr>
        <xdr:cNvPr id="102" name="Picture 1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629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67</xdr:row>
      <xdr:rowOff>47625</xdr:rowOff>
    </xdr:from>
    <xdr:ext cx="212725" cy="106045"/>
    <xdr:pic>
      <xdr:nvPicPr>
        <xdr:cNvPr id="103" name="Picture 1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648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62</xdr:row>
      <xdr:rowOff>47625</xdr:rowOff>
    </xdr:from>
    <xdr:ext cx="212725" cy="106045"/>
    <xdr:pic>
      <xdr:nvPicPr>
        <xdr:cNvPr id="104" name="Picture 1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667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</xdr:row>
      <xdr:rowOff>47625</xdr:rowOff>
    </xdr:from>
    <xdr:ext cx="212725" cy="106045"/>
    <xdr:pic>
      <xdr:nvPicPr>
        <xdr:cNvPr id="105" name="Picture 1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686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73</xdr:row>
      <xdr:rowOff>47625</xdr:rowOff>
    </xdr:from>
    <xdr:ext cx="212725" cy="106045"/>
    <xdr:pic>
      <xdr:nvPicPr>
        <xdr:cNvPr id="106" name="Picture 1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705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71</xdr:row>
      <xdr:rowOff>47625</xdr:rowOff>
    </xdr:from>
    <xdr:ext cx="212725" cy="106045"/>
    <xdr:pic>
      <xdr:nvPicPr>
        <xdr:cNvPr id="107" name="Picture 1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724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85</xdr:row>
      <xdr:rowOff>47625</xdr:rowOff>
    </xdr:from>
    <xdr:ext cx="212725" cy="106045"/>
    <xdr:pic>
      <xdr:nvPicPr>
        <xdr:cNvPr id="108" name="Picture 1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743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75</xdr:row>
      <xdr:rowOff>47625</xdr:rowOff>
    </xdr:from>
    <xdr:ext cx="212725" cy="106045"/>
    <xdr:pic>
      <xdr:nvPicPr>
        <xdr:cNvPr id="109" name="Picture 1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762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68</xdr:row>
      <xdr:rowOff>47625</xdr:rowOff>
    </xdr:from>
    <xdr:ext cx="212725" cy="106045"/>
    <xdr:pic>
      <xdr:nvPicPr>
        <xdr:cNvPr id="110" name="Picture 1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782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88</xdr:row>
      <xdr:rowOff>47625</xdr:rowOff>
    </xdr:from>
    <xdr:ext cx="212725" cy="106045"/>
    <xdr:pic>
      <xdr:nvPicPr>
        <xdr:cNvPr id="111" name="Picture 1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801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80</xdr:row>
      <xdr:rowOff>47625</xdr:rowOff>
    </xdr:from>
    <xdr:ext cx="212725" cy="106045"/>
    <xdr:pic>
      <xdr:nvPicPr>
        <xdr:cNvPr id="112" name="Picture 1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820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82</xdr:row>
      <xdr:rowOff>47625</xdr:rowOff>
    </xdr:from>
    <xdr:ext cx="212725" cy="106045"/>
    <xdr:pic>
      <xdr:nvPicPr>
        <xdr:cNvPr id="113" name="Picture 1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839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81</xdr:row>
      <xdr:rowOff>47625</xdr:rowOff>
    </xdr:from>
    <xdr:ext cx="212725" cy="106045"/>
    <xdr:pic>
      <xdr:nvPicPr>
        <xdr:cNvPr id="114" name="Picture 1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858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76</xdr:row>
      <xdr:rowOff>47625</xdr:rowOff>
    </xdr:from>
    <xdr:ext cx="212725" cy="106045"/>
    <xdr:pic>
      <xdr:nvPicPr>
        <xdr:cNvPr id="115" name="Picture 1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877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77</xdr:row>
      <xdr:rowOff>47625</xdr:rowOff>
    </xdr:from>
    <xdr:ext cx="212725" cy="106045"/>
    <xdr:pic>
      <xdr:nvPicPr>
        <xdr:cNvPr id="116" name="Picture 1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896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64</xdr:row>
      <xdr:rowOff>47625</xdr:rowOff>
    </xdr:from>
    <xdr:ext cx="212725" cy="106045"/>
    <xdr:pic>
      <xdr:nvPicPr>
        <xdr:cNvPr id="117" name="Picture 1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915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70</xdr:row>
      <xdr:rowOff>47625</xdr:rowOff>
    </xdr:from>
    <xdr:ext cx="212725" cy="106045"/>
    <xdr:pic>
      <xdr:nvPicPr>
        <xdr:cNvPr id="118" name="Picture 1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934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86</xdr:row>
      <xdr:rowOff>47625</xdr:rowOff>
    </xdr:from>
    <xdr:ext cx="212725" cy="106045"/>
    <xdr:pic>
      <xdr:nvPicPr>
        <xdr:cNvPr id="119" name="Picture 1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953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83</xdr:row>
      <xdr:rowOff>47625</xdr:rowOff>
    </xdr:from>
    <xdr:ext cx="212725" cy="106045"/>
    <xdr:pic>
      <xdr:nvPicPr>
        <xdr:cNvPr id="120" name="Picture 1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972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78</xdr:row>
      <xdr:rowOff>47625</xdr:rowOff>
    </xdr:from>
    <xdr:ext cx="212725" cy="106045"/>
    <xdr:pic>
      <xdr:nvPicPr>
        <xdr:cNvPr id="121" name="Picture 1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991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69</xdr:row>
      <xdr:rowOff>47625</xdr:rowOff>
    </xdr:from>
    <xdr:ext cx="212725" cy="106045"/>
    <xdr:pic>
      <xdr:nvPicPr>
        <xdr:cNvPr id="122" name="Picture 1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010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100</xdr:row>
      <xdr:rowOff>47625</xdr:rowOff>
    </xdr:from>
    <xdr:ext cx="212725" cy="106045"/>
    <xdr:pic>
      <xdr:nvPicPr>
        <xdr:cNvPr id="123" name="Picture 1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029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94</xdr:row>
      <xdr:rowOff>47625</xdr:rowOff>
    </xdr:from>
    <xdr:ext cx="212725" cy="106045"/>
    <xdr:pic>
      <xdr:nvPicPr>
        <xdr:cNvPr id="124" name="Picture 1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048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95</xdr:row>
      <xdr:rowOff>47625</xdr:rowOff>
    </xdr:from>
    <xdr:ext cx="212725" cy="106045"/>
    <xdr:pic>
      <xdr:nvPicPr>
        <xdr:cNvPr id="125" name="Picture 1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067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74</xdr:row>
      <xdr:rowOff>47625</xdr:rowOff>
    </xdr:from>
    <xdr:ext cx="212725" cy="106045"/>
    <xdr:pic>
      <xdr:nvPicPr>
        <xdr:cNvPr id="126" name="Picture 1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086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104</xdr:row>
      <xdr:rowOff>47625</xdr:rowOff>
    </xdr:from>
    <xdr:ext cx="212725" cy="106045"/>
    <xdr:pic>
      <xdr:nvPicPr>
        <xdr:cNvPr id="127" name="Picture 1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105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107</xdr:row>
      <xdr:rowOff>47625</xdr:rowOff>
    </xdr:from>
    <xdr:ext cx="212725" cy="106045"/>
    <xdr:pic>
      <xdr:nvPicPr>
        <xdr:cNvPr id="128" name="Picture 1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124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103</xdr:row>
      <xdr:rowOff>47625</xdr:rowOff>
    </xdr:from>
    <xdr:ext cx="212725" cy="106045"/>
    <xdr:pic>
      <xdr:nvPicPr>
        <xdr:cNvPr id="129" name="Picture 1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143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101</xdr:row>
      <xdr:rowOff>47625</xdr:rowOff>
    </xdr:from>
    <xdr:ext cx="212725" cy="106045"/>
    <xdr:pic>
      <xdr:nvPicPr>
        <xdr:cNvPr id="130" name="Picture 1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163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91</xdr:row>
      <xdr:rowOff>47625</xdr:rowOff>
    </xdr:from>
    <xdr:ext cx="212725" cy="106045"/>
    <xdr:pic>
      <xdr:nvPicPr>
        <xdr:cNvPr id="131" name="Picture 1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182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92</xdr:row>
      <xdr:rowOff>47625</xdr:rowOff>
    </xdr:from>
    <xdr:ext cx="212725" cy="106045"/>
    <xdr:pic>
      <xdr:nvPicPr>
        <xdr:cNvPr id="132" name="Picture 1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201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89</xdr:row>
      <xdr:rowOff>47625</xdr:rowOff>
    </xdr:from>
    <xdr:ext cx="212725" cy="106045"/>
    <xdr:pic>
      <xdr:nvPicPr>
        <xdr:cNvPr id="133" name="Picture 1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220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87</xdr:row>
      <xdr:rowOff>47625</xdr:rowOff>
    </xdr:from>
    <xdr:ext cx="212725" cy="106045"/>
    <xdr:pic>
      <xdr:nvPicPr>
        <xdr:cNvPr id="134" name="Picture 1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239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90</xdr:row>
      <xdr:rowOff>47625</xdr:rowOff>
    </xdr:from>
    <xdr:ext cx="212725" cy="106045"/>
    <xdr:pic>
      <xdr:nvPicPr>
        <xdr:cNvPr id="135" name="Picture 1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2592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108</xdr:row>
      <xdr:rowOff>47625</xdr:rowOff>
    </xdr:from>
    <xdr:ext cx="212725" cy="106045"/>
    <xdr:pic>
      <xdr:nvPicPr>
        <xdr:cNvPr id="136" name="Picture 1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2782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109</xdr:row>
      <xdr:rowOff>47625</xdr:rowOff>
    </xdr:from>
    <xdr:ext cx="212725" cy="106045"/>
    <xdr:pic>
      <xdr:nvPicPr>
        <xdr:cNvPr id="137" name="Picture 1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2973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112</xdr:row>
      <xdr:rowOff>47625</xdr:rowOff>
    </xdr:from>
    <xdr:ext cx="212725" cy="106045"/>
    <xdr:pic>
      <xdr:nvPicPr>
        <xdr:cNvPr id="138" name="Picture 1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3163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114</xdr:row>
      <xdr:rowOff>47625</xdr:rowOff>
    </xdr:from>
    <xdr:ext cx="212725" cy="106045"/>
    <xdr:pic>
      <xdr:nvPicPr>
        <xdr:cNvPr id="139" name="Picture 1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3354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93</xdr:row>
      <xdr:rowOff>47625</xdr:rowOff>
    </xdr:from>
    <xdr:ext cx="212725" cy="106045"/>
    <xdr:pic>
      <xdr:nvPicPr>
        <xdr:cNvPr id="140" name="Picture 1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3544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84</xdr:row>
      <xdr:rowOff>47625</xdr:rowOff>
    </xdr:from>
    <xdr:ext cx="212725" cy="106045"/>
    <xdr:pic>
      <xdr:nvPicPr>
        <xdr:cNvPr id="141" name="Picture 1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3735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110</xdr:row>
      <xdr:rowOff>47625</xdr:rowOff>
    </xdr:from>
    <xdr:ext cx="212725" cy="106045"/>
    <xdr:pic>
      <xdr:nvPicPr>
        <xdr:cNvPr id="142" name="Picture 1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3925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118</xdr:row>
      <xdr:rowOff>47625</xdr:rowOff>
    </xdr:from>
    <xdr:ext cx="212725" cy="106045"/>
    <xdr:pic>
      <xdr:nvPicPr>
        <xdr:cNvPr id="143" name="Picture 1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4116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116</xdr:row>
      <xdr:rowOff>47625</xdr:rowOff>
    </xdr:from>
    <xdr:ext cx="212725" cy="106045"/>
    <xdr:pic>
      <xdr:nvPicPr>
        <xdr:cNvPr id="144" name="Picture 1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4306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117</xdr:row>
      <xdr:rowOff>47625</xdr:rowOff>
    </xdr:from>
    <xdr:ext cx="212725" cy="106045"/>
    <xdr:pic>
      <xdr:nvPicPr>
        <xdr:cNvPr id="145" name="Picture 1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4497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96</xdr:row>
      <xdr:rowOff>47625</xdr:rowOff>
    </xdr:from>
    <xdr:ext cx="212725" cy="106045"/>
    <xdr:pic>
      <xdr:nvPicPr>
        <xdr:cNvPr id="146" name="Picture 1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4687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99</xdr:row>
      <xdr:rowOff>47625</xdr:rowOff>
    </xdr:from>
    <xdr:ext cx="212725" cy="106045"/>
    <xdr:pic>
      <xdr:nvPicPr>
        <xdr:cNvPr id="147" name="Picture 1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4878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126</xdr:row>
      <xdr:rowOff>47625</xdr:rowOff>
    </xdr:from>
    <xdr:ext cx="212725" cy="106045"/>
    <xdr:pic>
      <xdr:nvPicPr>
        <xdr:cNvPr id="148" name="Picture 1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506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98</xdr:row>
      <xdr:rowOff>47625</xdr:rowOff>
    </xdr:from>
    <xdr:ext cx="212725" cy="106045"/>
    <xdr:pic>
      <xdr:nvPicPr>
        <xdr:cNvPr id="149" name="Picture 1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5259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106</xdr:row>
      <xdr:rowOff>47625</xdr:rowOff>
    </xdr:from>
    <xdr:ext cx="212725" cy="106045"/>
    <xdr:pic>
      <xdr:nvPicPr>
        <xdr:cNvPr id="150" name="Picture 1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5449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127</xdr:row>
      <xdr:rowOff>47625</xdr:rowOff>
    </xdr:from>
    <xdr:ext cx="212725" cy="106045"/>
    <xdr:pic>
      <xdr:nvPicPr>
        <xdr:cNvPr id="151" name="Picture 1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5640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115</xdr:row>
      <xdr:rowOff>47625</xdr:rowOff>
    </xdr:from>
    <xdr:ext cx="212725" cy="106045"/>
    <xdr:pic>
      <xdr:nvPicPr>
        <xdr:cNvPr id="152" name="Picture 1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5830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129</xdr:row>
      <xdr:rowOff>47625</xdr:rowOff>
    </xdr:from>
    <xdr:ext cx="212725" cy="106045"/>
    <xdr:pic>
      <xdr:nvPicPr>
        <xdr:cNvPr id="153" name="Picture 1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6021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119</xdr:row>
      <xdr:rowOff>47625</xdr:rowOff>
    </xdr:from>
    <xdr:ext cx="212725" cy="106045"/>
    <xdr:pic>
      <xdr:nvPicPr>
        <xdr:cNvPr id="154" name="Picture 1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6211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102</xdr:row>
      <xdr:rowOff>47625</xdr:rowOff>
    </xdr:from>
    <xdr:ext cx="212725" cy="106045"/>
    <xdr:pic>
      <xdr:nvPicPr>
        <xdr:cNvPr id="155" name="Picture 1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6402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105</xdr:row>
      <xdr:rowOff>47625</xdr:rowOff>
    </xdr:from>
    <xdr:ext cx="212725" cy="106045"/>
    <xdr:pic>
      <xdr:nvPicPr>
        <xdr:cNvPr id="156" name="Picture 1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6592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125</xdr:row>
      <xdr:rowOff>47625</xdr:rowOff>
    </xdr:from>
    <xdr:ext cx="212725" cy="106045"/>
    <xdr:pic>
      <xdr:nvPicPr>
        <xdr:cNvPr id="157" name="Picture 1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6783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121</xdr:row>
      <xdr:rowOff>47625</xdr:rowOff>
    </xdr:from>
    <xdr:ext cx="212725" cy="106045"/>
    <xdr:pic>
      <xdr:nvPicPr>
        <xdr:cNvPr id="158" name="Picture 1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6973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111</xdr:row>
      <xdr:rowOff>47625</xdr:rowOff>
    </xdr:from>
    <xdr:ext cx="212725" cy="106045"/>
    <xdr:pic>
      <xdr:nvPicPr>
        <xdr:cNvPr id="159" name="Picture 1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7164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131</xdr:row>
      <xdr:rowOff>47625</xdr:rowOff>
    </xdr:from>
    <xdr:ext cx="212725" cy="106045"/>
    <xdr:pic>
      <xdr:nvPicPr>
        <xdr:cNvPr id="160" name="Picture 1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7354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120</xdr:row>
      <xdr:rowOff>47625</xdr:rowOff>
    </xdr:from>
    <xdr:ext cx="212725" cy="106045"/>
    <xdr:pic>
      <xdr:nvPicPr>
        <xdr:cNvPr id="161" name="Picture 1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7545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143</xdr:row>
      <xdr:rowOff>47625</xdr:rowOff>
    </xdr:from>
    <xdr:ext cx="212725" cy="106045"/>
    <xdr:pic>
      <xdr:nvPicPr>
        <xdr:cNvPr id="162" name="Picture 1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7735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142</xdr:row>
      <xdr:rowOff>47625</xdr:rowOff>
    </xdr:from>
    <xdr:ext cx="212725" cy="106045"/>
    <xdr:pic>
      <xdr:nvPicPr>
        <xdr:cNvPr id="163" name="Picture 1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7926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128</xdr:row>
      <xdr:rowOff>47625</xdr:rowOff>
    </xdr:from>
    <xdr:ext cx="212725" cy="106045"/>
    <xdr:pic>
      <xdr:nvPicPr>
        <xdr:cNvPr id="164" name="Picture 1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8116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130</xdr:row>
      <xdr:rowOff>47625</xdr:rowOff>
    </xdr:from>
    <xdr:ext cx="212725" cy="106045"/>
    <xdr:pic>
      <xdr:nvPicPr>
        <xdr:cNvPr id="165" name="Picture 1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8307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140</xdr:row>
      <xdr:rowOff>47625</xdr:rowOff>
    </xdr:from>
    <xdr:ext cx="212725" cy="106045"/>
    <xdr:pic>
      <xdr:nvPicPr>
        <xdr:cNvPr id="166" name="Picture 1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8497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139</xdr:row>
      <xdr:rowOff>47625</xdr:rowOff>
    </xdr:from>
    <xdr:ext cx="212725" cy="106045"/>
    <xdr:pic>
      <xdr:nvPicPr>
        <xdr:cNvPr id="167" name="Picture 1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8688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122</xdr:row>
      <xdr:rowOff>47625</xdr:rowOff>
    </xdr:from>
    <xdr:ext cx="212725" cy="106045"/>
    <xdr:pic>
      <xdr:nvPicPr>
        <xdr:cNvPr id="168" name="Picture 1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887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132</xdr:row>
      <xdr:rowOff>47625</xdr:rowOff>
    </xdr:from>
    <xdr:ext cx="212725" cy="106045"/>
    <xdr:pic>
      <xdr:nvPicPr>
        <xdr:cNvPr id="169" name="Picture 1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9069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134</xdr:row>
      <xdr:rowOff>47625</xdr:rowOff>
    </xdr:from>
    <xdr:ext cx="212725" cy="106045"/>
    <xdr:pic>
      <xdr:nvPicPr>
        <xdr:cNvPr id="170" name="Picture 1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9259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133</xdr:row>
      <xdr:rowOff>47625</xdr:rowOff>
    </xdr:from>
    <xdr:ext cx="212725" cy="106045"/>
    <xdr:pic>
      <xdr:nvPicPr>
        <xdr:cNvPr id="171" name="Picture 1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9450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155</xdr:row>
      <xdr:rowOff>47625</xdr:rowOff>
    </xdr:from>
    <xdr:ext cx="212725" cy="106045"/>
    <xdr:pic>
      <xdr:nvPicPr>
        <xdr:cNvPr id="172" name="Picture 1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9640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124</xdr:row>
      <xdr:rowOff>47625</xdr:rowOff>
    </xdr:from>
    <xdr:ext cx="212725" cy="106045"/>
    <xdr:pic>
      <xdr:nvPicPr>
        <xdr:cNvPr id="173" name="Picture 1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9831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152</xdr:row>
      <xdr:rowOff>47625</xdr:rowOff>
    </xdr:from>
    <xdr:ext cx="212725" cy="106045"/>
    <xdr:pic>
      <xdr:nvPicPr>
        <xdr:cNvPr id="174" name="Picture 1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0021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136</xdr:row>
      <xdr:rowOff>47625</xdr:rowOff>
    </xdr:from>
    <xdr:ext cx="212725" cy="106045"/>
    <xdr:pic>
      <xdr:nvPicPr>
        <xdr:cNvPr id="175" name="Picture 1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0212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158</xdr:row>
      <xdr:rowOff>47625</xdr:rowOff>
    </xdr:from>
    <xdr:ext cx="212725" cy="106045"/>
    <xdr:pic>
      <xdr:nvPicPr>
        <xdr:cNvPr id="176" name="Picture 1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0402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123</xdr:row>
      <xdr:rowOff>47625</xdr:rowOff>
    </xdr:from>
    <xdr:ext cx="212725" cy="106045"/>
    <xdr:pic>
      <xdr:nvPicPr>
        <xdr:cNvPr id="177" name="Picture 1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0593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148</xdr:row>
      <xdr:rowOff>47625</xdr:rowOff>
    </xdr:from>
    <xdr:ext cx="212725" cy="106045"/>
    <xdr:pic>
      <xdr:nvPicPr>
        <xdr:cNvPr id="178" name="Picture 1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0783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153</xdr:row>
      <xdr:rowOff>47625</xdr:rowOff>
    </xdr:from>
    <xdr:ext cx="212725" cy="106045"/>
    <xdr:pic>
      <xdr:nvPicPr>
        <xdr:cNvPr id="179" name="Picture 1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0974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161</xdr:row>
      <xdr:rowOff>47625</xdr:rowOff>
    </xdr:from>
    <xdr:ext cx="212725" cy="106045"/>
    <xdr:pic>
      <xdr:nvPicPr>
        <xdr:cNvPr id="180" name="Picture 1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1164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137</xdr:row>
      <xdr:rowOff>47625</xdr:rowOff>
    </xdr:from>
    <xdr:ext cx="212725" cy="106045"/>
    <xdr:pic>
      <xdr:nvPicPr>
        <xdr:cNvPr id="181" name="Picture 1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1355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144</xdr:row>
      <xdr:rowOff>47625</xdr:rowOff>
    </xdr:from>
    <xdr:ext cx="212725" cy="106045"/>
    <xdr:pic>
      <xdr:nvPicPr>
        <xdr:cNvPr id="182" name="Picture 1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1545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149</xdr:row>
      <xdr:rowOff>47625</xdr:rowOff>
    </xdr:from>
    <xdr:ext cx="212725" cy="106045"/>
    <xdr:pic>
      <xdr:nvPicPr>
        <xdr:cNvPr id="183" name="Picture 1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1736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146</xdr:row>
      <xdr:rowOff>47625</xdr:rowOff>
    </xdr:from>
    <xdr:ext cx="212725" cy="106045"/>
    <xdr:pic>
      <xdr:nvPicPr>
        <xdr:cNvPr id="184" name="Picture 1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1926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138</xdr:row>
      <xdr:rowOff>47625</xdr:rowOff>
    </xdr:from>
    <xdr:ext cx="212725" cy="106045"/>
    <xdr:pic>
      <xdr:nvPicPr>
        <xdr:cNvPr id="185" name="Picture 1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2117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165</xdr:row>
      <xdr:rowOff>47625</xdr:rowOff>
    </xdr:from>
    <xdr:ext cx="212725" cy="106045"/>
    <xdr:pic>
      <xdr:nvPicPr>
        <xdr:cNvPr id="186" name="Picture 1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2307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163</xdr:row>
      <xdr:rowOff>47625</xdr:rowOff>
    </xdr:from>
    <xdr:ext cx="212725" cy="106045"/>
    <xdr:pic>
      <xdr:nvPicPr>
        <xdr:cNvPr id="187" name="Picture 1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2498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169</xdr:row>
      <xdr:rowOff>47625</xdr:rowOff>
    </xdr:from>
    <xdr:ext cx="212725" cy="106045"/>
    <xdr:pic>
      <xdr:nvPicPr>
        <xdr:cNvPr id="188" name="Picture 1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268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178</xdr:row>
      <xdr:rowOff>47625</xdr:rowOff>
    </xdr:from>
    <xdr:ext cx="212725" cy="106045"/>
    <xdr:pic>
      <xdr:nvPicPr>
        <xdr:cNvPr id="189" name="Picture 1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2879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170</xdr:row>
      <xdr:rowOff>47625</xdr:rowOff>
    </xdr:from>
    <xdr:ext cx="212725" cy="106045"/>
    <xdr:pic>
      <xdr:nvPicPr>
        <xdr:cNvPr id="190" name="Picture 1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3069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184</xdr:row>
      <xdr:rowOff>47625</xdr:rowOff>
    </xdr:from>
    <xdr:ext cx="212725" cy="106045"/>
    <xdr:pic>
      <xdr:nvPicPr>
        <xdr:cNvPr id="191" name="Picture 1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3260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141</xdr:row>
      <xdr:rowOff>47625</xdr:rowOff>
    </xdr:from>
    <xdr:ext cx="212725" cy="106045"/>
    <xdr:pic>
      <xdr:nvPicPr>
        <xdr:cNvPr id="192" name="Picture 1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3450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162</xdr:row>
      <xdr:rowOff>47625</xdr:rowOff>
    </xdr:from>
    <xdr:ext cx="212725" cy="106045"/>
    <xdr:pic>
      <xdr:nvPicPr>
        <xdr:cNvPr id="193" name="Picture 1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3641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150</xdr:row>
      <xdr:rowOff>47625</xdr:rowOff>
    </xdr:from>
    <xdr:ext cx="212725" cy="106045"/>
    <xdr:pic>
      <xdr:nvPicPr>
        <xdr:cNvPr id="194" name="Picture 1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3831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176</xdr:row>
      <xdr:rowOff>47625</xdr:rowOff>
    </xdr:from>
    <xdr:ext cx="212725" cy="106045"/>
    <xdr:pic>
      <xdr:nvPicPr>
        <xdr:cNvPr id="195" name="Picture 1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4022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154</xdr:row>
      <xdr:rowOff>47625</xdr:rowOff>
    </xdr:from>
    <xdr:ext cx="212725" cy="106045"/>
    <xdr:pic>
      <xdr:nvPicPr>
        <xdr:cNvPr id="196" name="Picture 1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4212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166</xdr:row>
      <xdr:rowOff>47625</xdr:rowOff>
    </xdr:from>
    <xdr:ext cx="212725" cy="106045"/>
    <xdr:pic>
      <xdr:nvPicPr>
        <xdr:cNvPr id="197" name="Picture 1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4403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175</xdr:row>
      <xdr:rowOff>47625</xdr:rowOff>
    </xdr:from>
    <xdr:ext cx="212725" cy="106045"/>
    <xdr:pic>
      <xdr:nvPicPr>
        <xdr:cNvPr id="198" name="Picture 1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4593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167</xdr:row>
      <xdr:rowOff>47625</xdr:rowOff>
    </xdr:from>
    <xdr:ext cx="212725" cy="106045"/>
    <xdr:pic>
      <xdr:nvPicPr>
        <xdr:cNvPr id="199" name="Picture 1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4784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151</xdr:row>
      <xdr:rowOff>47625</xdr:rowOff>
    </xdr:from>
    <xdr:ext cx="212725" cy="106045"/>
    <xdr:pic>
      <xdr:nvPicPr>
        <xdr:cNvPr id="200" name="Picture 1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4974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179</xdr:row>
      <xdr:rowOff>47625</xdr:rowOff>
    </xdr:from>
    <xdr:ext cx="212725" cy="106045"/>
    <xdr:pic>
      <xdr:nvPicPr>
        <xdr:cNvPr id="201" name="Picture 2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5165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181</xdr:row>
      <xdr:rowOff>47625</xdr:rowOff>
    </xdr:from>
    <xdr:ext cx="212725" cy="106045"/>
    <xdr:pic>
      <xdr:nvPicPr>
        <xdr:cNvPr id="202" name="Picture 2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5355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164</xdr:row>
      <xdr:rowOff>47625</xdr:rowOff>
    </xdr:from>
    <xdr:ext cx="212725" cy="106045"/>
    <xdr:pic>
      <xdr:nvPicPr>
        <xdr:cNvPr id="203" name="Picture 2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5546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145</xdr:row>
      <xdr:rowOff>47625</xdr:rowOff>
    </xdr:from>
    <xdr:ext cx="212725" cy="106045"/>
    <xdr:pic>
      <xdr:nvPicPr>
        <xdr:cNvPr id="204" name="Picture 2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5736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182</xdr:row>
      <xdr:rowOff>47625</xdr:rowOff>
    </xdr:from>
    <xdr:ext cx="212725" cy="106045"/>
    <xdr:pic>
      <xdr:nvPicPr>
        <xdr:cNvPr id="205" name="Picture 2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5927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157</xdr:row>
      <xdr:rowOff>47625</xdr:rowOff>
    </xdr:from>
    <xdr:ext cx="212725" cy="106045"/>
    <xdr:pic>
      <xdr:nvPicPr>
        <xdr:cNvPr id="206" name="Picture 2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6117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187</xdr:row>
      <xdr:rowOff>47625</xdr:rowOff>
    </xdr:from>
    <xdr:ext cx="212725" cy="106045"/>
    <xdr:pic>
      <xdr:nvPicPr>
        <xdr:cNvPr id="207" name="Picture 2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6308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199</xdr:row>
      <xdr:rowOff>47625</xdr:rowOff>
    </xdr:from>
    <xdr:ext cx="212725" cy="106045"/>
    <xdr:pic>
      <xdr:nvPicPr>
        <xdr:cNvPr id="208" name="Picture 2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649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171</xdr:row>
      <xdr:rowOff>47625</xdr:rowOff>
    </xdr:from>
    <xdr:ext cx="212725" cy="106045"/>
    <xdr:pic>
      <xdr:nvPicPr>
        <xdr:cNvPr id="209" name="Picture 2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6689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188</xdr:row>
      <xdr:rowOff>47625</xdr:rowOff>
    </xdr:from>
    <xdr:ext cx="212725" cy="106045"/>
    <xdr:pic>
      <xdr:nvPicPr>
        <xdr:cNvPr id="210" name="Picture 2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6879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180</xdr:row>
      <xdr:rowOff>47625</xdr:rowOff>
    </xdr:from>
    <xdr:ext cx="212725" cy="106045"/>
    <xdr:pic>
      <xdr:nvPicPr>
        <xdr:cNvPr id="211" name="Picture 2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7070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168</xdr:row>
      <xdr:rowOff>47625</xdr:rowOff>
    </xdr:from>
    <xdr:ext cx="212725" cy="106045"/>
    <xdr:pic>
      <xdr:nvPicPr>
        <xdr:cNvPr id="212" name="Picture 2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7260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173</xdr:row>
      <xdr:rowOff>47625</xdr:rowOff>
    </xdr:from>
    <xdr:ext cx="212725" cy="106045"/>
    <xdr:pic>
      <xdr:nvPicPr>
        <xdr:cNvPr id="213" name="Picture 2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7451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213</xdr:row>
      <xdr:rowOff>47625</xdr:rowOff>
    </xdr:from>
    <xdr:ext cx="212725" cy="106045"/>
    <xdr:pic>
      <xdr:nvPicPr>
        <xdr:cNvPr id="214" name="Picture 2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7641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177</xdr:row>
      <xdr:rowOff>47625</xdr:rowOff>
    </xdr:from>
    <xdr:ext cx="212725" cy="106045"/>
    <xdr:pic>
      <xdr:nvPicPr>
        <xdr:cNvPr id="215" name="Picture 2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7832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183</xdr:row>
      <xdr:rowOff>47625</xdr:rowOff>
    </xdr:from>
    <xdr:ext cx="212725" cy="106045"/>
    <xdr:pic>
      <xdr:nvPicPr>
        <xdr:cNvPr id="216" name="Picture 2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8022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190</xdr:row>
      <xdr:rowOff>47625</xdr:rowOff>
    </xdr:from>
    <xdr:ext cx="212725" cy="106045"/>
    <xdr:pic>
      <xdr:nvPicPr>
        <xdr:cNvPr id="217" name="Picture 2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8213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186</xdr:row>
      <xdr:rowOff>47625</xdr:rowOff>
    </xdr:from>
    <xdr:ext cx="212725" cy="106045"/>
    <xdr:pic>
      <xdr:nvPicPr>
        <xdr:cNvPr id="218" name="Picture 2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8403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191</xdr:row>
      <xdr:rowOff>47625</xdr:rowOff>
    </xdr:from>
    <xdr:ext cx="212725" cy="106045"/>
    <xdr:pic>
      <xdr:nvPicPr>
        <xdr:cNvPr id="219" name="Picture 2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8594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192</xdr:row>
      <xdr:rowOff>47625</xdr:rowOff>
    </xdr:from>
    <xdr:ext cx="212725" cy="106045"/>
    <xdr:pic>
      <xdr:nvPicPr>
        <xdr:cNvPr id="220" name="Picture 2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8784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209</xdr:row>
      <xdr:rowOff>47625</xdr:rowOff>
    </xdr:from>
    <xdr:ext cx="212725" cy="106045"/>
    <xdr:pic>
      <xdr:nvPicPr>
        <xdr:cNvPr id="221" name="Picture 2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8975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219</xdr:row>
      <xdr:rowOff>47625</xdr:rowOff>
    </xdr:from>
    <xdr:ext cx="212725" cy="106045"/>
    <xdr:pic>
      <xdr:nvPicPr>
        <xdr:cNvPr id="222" name="Picture 2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9165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189</xdr:row>
      <xdr:rowOff>47625</xdr:rowOff>
    </xdr:from>
    <xdr:ext cx="212725" cy="106045"/>
    <xdr:pic>
      <xdr:nvPicPr>
        <xdr:cNvPr id="223" name="Picture 2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9356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205</xdr:row>
      <xdr:rowOff>47625</xdr:rowOff>
    </xdr:from>
    <xdr:ext cx="212725" cy="106045"/>
    <xdr:pic>
      <xdr:nvPicPr>
        <xdr:cNvPr id="224" name="Picture 2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9546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194</xdr:row>
      <xdr:rowOff>47625</xdr:rowOff>
    </xdr:from>
    <xdr:ext cx="212725" cy="106045"/>
    <xdr:pic>
      <xdr:nvPicPr>
        <xdr:cNvPr id="225" name="Picture 2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9737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214</xdr:row>
      <xdr:rowOff>47625</xdr:rowOff>
    </xdr:from>
    <xdr:ext cx="212725" cy="106045"/>
    <xdr:pic>
      <xdr:nvPicPr>
        <xdr:cNvPr id="226" name="Picture 2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9927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200</xdr:row>
      <xdr:rowOff>47625</xdr:rowOff>
    </xdr:from>
    <xdr:ext cx="212725" cy="106045"/>
    <xdr:pic>
      <xdr:nvPicPr>
        <xdr:cNvPr id="227" name="Picture 2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0118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230</xdr:row>
      <xdr:rowOff>47625</xdr:rowOff>
    </xdr:from>
    <xdr:ext cx="212725" cy="106045"/>
    <xdr:pic>
      <xdr:nvPicPr>
        <xdr:cNvPr id="228" name="Picture 2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030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201</xdr:row>
      <xdr:rowOff>47625</xdr:rowOff>
    </xdr:from>
    <xdr:ext cx="212725" cy="106045"/>
    <xdr:pic>
      <xdr:nvPicPr>
        <xdr:cNvPr id="229" name="Picture 2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0499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221</xdr:row>
      <xdr:rowOff>47625</xdr:rowOff>
    </xdr:from>
    <xdr:ext cx="212725" cy="106045"/>
    <xdr:pic>
      <xdr:nvPicPr>
        <xdr:cNvPr id="230" name="Picture 2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0689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210</xdr:row>
      <xdr:rowOff>47625</xdr:rowOff>
    </xdr:from>
    <xdr:ext cx="212725" cy="106045"/>
    <xdr:pic>
      <xdr:nvPicPr>
        <xdr:cNvPr id="231" name="Picture 2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0880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206</xdr:row>
      <xdr:rowOff>47625</xdr:rowOff>
    </xdr:from>
    <xdr:ext cx="212725" cy="106045"/>
    <xdr:pic>
      <xdr:nvPicPr>
        <xdr:cNvPr id="232" name="Picture 2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1070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195</xdr:row>
      <xdr:rowOff>47625</xdr:rowOff>
    </xdr:from>
    <xdr:ext cx="212725" cy="106045"/>
    <xdr:pic>
      <xdr:nvPicPr>
        <xdr:cNvPr id="233" name="Picture 2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1261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224</xdr:row>
      <xdr:rowOff>47625</xdr:rowOff>
    </xdr:from>
    <xdr:ext cx="212725" cy="106045"/>
    <xdr:pic>
      <xdr:nvPicPr>
        <xdr:cNvPr id="234" name="Picture 2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1451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218</xdr:row>
      <xdr:rowOff>47625</xdr:rowOff>
    </xdr:from>
    <xdr:ext cx="212725" cy="106045"/>
    <xdr:pic>
      <xdr:nvPicPr>
        <xdr:cNvPr id="235" name="Picture 2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1642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229</xdr:row>
      <xdr:rowOff>47625</xdr:rowOff>
    </xdr:from>
    <xdr:ext cx="212725" cy="106045"/>
    <xdr:pic>
      <xdr:nvPicPr>
        <xdr:cNvPr id="236" name="Picture 2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1832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207</xdr:row>
      <xdr:rowOff>47625</xdr:rowOff>
    </xdr:from>
    <xdr:ext cx="212725" cy="106045"/>
    <xdr:pic>
      <xdr:nvPicPr>
        <xdr:cNvPr id="237" name="Picture 2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2023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217</xdr:row>
      <xdr:rowOff>47625</xdr:rowOff>
    </xdr:from>
    <xdr:ext cx="212725" cy="106045"/>
    <xdr:pic>
      <xdr:nvPicPr>
        <xdr:cNvPr id="238" name="Picture 2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2213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237</xdr:row>
      <xdr:rowOff>47625</xdr:rowOff>
    </xdr:from>
    <xdr:ext cx="212725" cy="106045"/>
    <xdr:pic>
      <xdr:nvPicPr>
        <xdr:cNvPr id="239" name="Picture 2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2404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202</xdr:row>
      <xdr:rowOff>47625</xdr:rowOff>
    </xdr:from>
    <xdr:ext cx="212725" cy="106045"/>
    <xdr:pic>
      <xdr:nvPicPr>
        <xdr:cNvPr id="240" name="Picture 2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2594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231</xdr:row>
      <xdr:rowOff>47625</xdr:rowOff>
    </xdr:from>
    <xdr:ext cx="212725" cy="106045"/>
    <xdr:pic>
      <xdr:nvPicPr>
        <xdr:cNvPr id="241" name="Picture 2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2785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232</xdr:row>
      <xdr:rowOff>47625</xdr:rowOff>
    </xdr:from>
    <xdr:ext cx="212725" cy="106045"/>
    <xdr:pic>
      <xdr:nvPicPr>
        <xdr:cNvPr id="242" name="Picture 2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2975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223</xdr:row>
      <xdr:rowOff>47625</xdr:rowOff>
    </xdr:from>
    <xdr:ext cx="212725" cy="106045"/>
    <xdr:pic>
      <xdr:nvPicPr>
        <xdr:cNvPr id="243" name="Picture 2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3166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235</xdr:row>
      <xdr:rowOff>47625</xdr:rowOff>
    </xdr:from>
    <xdr:ext cx="212725" cy="106045"/>
    <xdr:pic>
      <xdr:nvPicPr>
        <xdr:cNvPr id="244" name="Picture 2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3356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220</xdr:row>
      <xdr:rowOff>47625</xdr:rowOff>
    </xdr:from>
    <xdr:ext cx="212725" cy="106045"/>
    <xdr:pic>
      <xdr:nvPicPr>
        <xdr:cNvPr id="245" name="Picture 2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3547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251</xdr:row>
      <xdr:rowOff>47625</xdr:rowOff>
    </xdr:from>
    <xdr:ext cx="212725" cy="106045"/>
    <xdr:pic>
      <xdr:nvPicPr>
        <xdr:cNvPr id="246" name="Picture 2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3737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248</xdr:row>
      <xdr:rowOff>47625</xdr:rowOff>
    </xdr:from>
    <xdr:ext cx="212725" cy="106045"/>
    <xdr:pic>
      <xdr:nvPicPr>
        <xdr:cNvPr id="247" name="Picture 2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3928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208</xdr:row>
      <xdr:rowOff>47625</xdr:rowOff>
    </xdr:from>
    <xdr:ext cx="212725" cy="106045"/>
    <xdr:pic>
      <xdr:nvPicPr>
        <xdr:cNvPr id="248" name="Picture 2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411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263</xdr:row>
      <xdr:rowOff>47625</xdr:rowOff>
    </xdr:from>
    <xdr:ext cx="212725" cy="106045"/>
    <xdr:pic>
      <xdr:nvPicPr>
        <xdr:cNvPr id="249" name="Picture 2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4309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222</xdr:row>
      <xdr:rowOff>47625</xdr:rowOff>
    </xdr:from>
    <xdr:ext cx="212725" cy="106045"/>
    <xdr:pic>
      <xdr:nvPicPr>
        <xdr:cNvPr id="250" name="Picture 2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4499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244</xdr:row>
      <xdr:rowOff>47625</xdr:rowOff>
    </xdr:from>
    <xdr:ext cx="212725" cy="106045"/>
    <xdr:pic>
      <xdr:nvPicPr>
        <xdr:cNvPr id="251" name="Picture 2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4690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212</xdr:row>
      <xdr:rowOff>47625</xdr:rowOff>
    </xdr:from>
    <xdr:ext cx="212725" cy="106045"/>
    <xdr:pic>
      <xdr:nvPicPr>
        <xdr:cNvPr id="252" name="Picture 2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4880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236</xdr:row>
      <xdr:rowOff>47625</xdr:rowOff>
    </xdr:from>
    <xdr:ext cx="212725" cy="106045"/>
    <xdr:pic>
      <xdr:nvPicPr>
        <xdr:cNvPr id="253" name="Picture 2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5071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225</xdr:row>
      <xdr:rowOff>47625</xdr:rowOff>
    </xdr:from>
    <xdr:ext cx="212725" cy="106045"/>
    <xdr:pic>
      <xdr:nvPicPr>
        <xdr:cNvPr id="254" name="Picture 2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5261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227</xdr:row>
      <xdr:rowOff>47625</xdr:rowOff>
    </xdr:from>
    <xdr:ext cx="212725" cy="106045"/>
    <xdr:pic>
      <xdr:nvPicPr>
        <xdr:cNvPr id="255" name="Picture 2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5452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252</xdr:row>
      <xdr:rowOff>47625</xdr:rowOff>
    </xdr:from>
    <xdr:ext cx="212725" cy="106045"/>
    <xdr:pic>
      <xdr:nvPicPr>
        <xdr:cNvPr id="256" name="Picture 2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5642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272</xdr:row>
      <xdr:rowOff>47625</xdr:rowOff>
    </xdr:from>
    <xdr:ext cx="212725" cy="106045"/>
    <xdr:pic>
      <xdr:nvPicPr>
        <xdr:cNvPr id="257" name="Picture 2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5833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247</xdr:row>
      <xdr:rowOff>47625</xdr:rowOff>
    </xdr:from>
    <xdr:ext cx="212725" cy="106045"/>
    <xdr:pic>
      <xdr:nvPicPr>
        <xdr:cNvPr id="258" name="Picture 2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6023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273</xdr:row>
      <xdr:rowOff>47625</xdr:rowOff>
    </xdr:from>
    <xdr:ext cx="212725" cy="106045"/>
    <xdr:pic>
      <xdr:nvPicPr>
        <xdr:cNvPr id="259" name="Picture 2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6214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215</xdr:row>
      <xdr:rowOff>47625</xdr:rowOff>
    </xdr:from>
    <xdr:ext cx="212725" cy="106045"/>
    <xdr:pic>
      <xdr:nvPicPr>
        <xdr:cNvPr id="260" name="Picture 2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6404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216</xdr:row>
      <xdr:rowOff>47625</xdr:rowOff>
    </xdr:from>
    <xdr:ext cx="212725" cy="106045"/>
    <xdr:pic>
      <xdr:nvPicPr>
        <xdr:cNvPr id="261" name="Picture 2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6595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238</xdr:row>
      <xdr:rowOff>47625</xdr:rowOff>
    </xdr:from>
    <xdr:ext cx="212725" cy="106045"/>
    <xdr:pic>
      <xdr:nvPicPr>
        <xdr:cNvPr id="262" name="Picture 2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6785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233</xdr:row>
      <xdr:rowOff>47625</xdr:rowOff>
    </xdr:from>
    <xdr:ext cx="212725" cy="106045"/>
    <xdr:pic>
      <xdr:nvPicPr>
        <xdr:cNvPr id="263" name="Picture 2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6976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268</xdr:row>
      <xdr:rowOff>47625</xdr:rowOff>
    </xdr:from>
    <xdr:ext cx="212725" cy="106045"/>
    <xdr:pic>
      <xdr:nvPicPr>
        <xdr:cNvPr id="264" name="Picture 2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7166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276</xdr:row>
      <xdr:rowOff>47625</xdr:rowOff>
    </xdr:from>
    <xdr:ext cx="212725" cy="106045"/>
    <xdr:pic>
      <xdr:nvPicPr>
        <xdr:cNvPr id="265" name="Picture 2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7357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264</xdr:row>
      <xdr:rowOff>47625</xdr:rowOff>
    </xdr:from>
    <xdr:ext cx="212725" cy="106045"/>
    <xdr:pic>
      <xdr:nvPicPr>
        <xdr:cNvPr id="266" name="Picture 2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7547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274</xdr:row>
      <xdr:rowOff>47625</xdr:rowOff>
    </xdr:from>
    <xdr:ext cx="212725" cy="106045"/>
    <xdr:pic>
      <xdr:nvPicPr>
        <xdr:cNvPr id="267" name="Picture 2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7738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262</xdr:row>
      <xdr:rowOff>47625</xdr:rowOff>
    </xdr:from>
    <xdr:ext cx="212725" cy="106045"/>
    <xdr:pic>
      <xdr:nvPicPr>
        <xdr:cNvPr id="268" name="Picture 2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792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256</xdr:row>
      <xdr:rowOff>47625</xdr:rowOff>
    </xdr:from>
    <xdr:ext cx="212725" cy="106045"/>
    <xdr:pic>
      <xdr:nvPicPr>
        <xdr:cNvPr id="269" name="Picture 2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8119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253</xdr:row>
      <xdr:rowOff>47625</xdr:rowOff>
    </xdr:from>
    <xdr:ext cx="212725" cy="106045"/>
    <xdr:pic>
      <xdr:nvPicPr>
        <xdr:cNvPr id="270" name="Picture 2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8309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259</xdr:row>
      <xdr:rowOff>47625</xdr:rowOff>
    </xdr:from>
    <xdr:ext cx="212725" cy="106045"/>
    <xdr:pic>
      <xdr:nvPicPr>
        <xdr:cNvPr id="271" name="Picture 2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8500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245</xdr:row>
      <xdr:rowOff>47625</xdr:rowOff>
    </xdr:from>
    <xdr:ext cx="212725" cy="106045"/>
    <xdr:pic>
      <xdr:nvPicPr>
        <xdr:cNvPr id="272" name="Picture 2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8690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254</xdr:row>
      <xdr:rowOff>47625</xdr:rowOff>
    </xdr:from>
    <xdr:ext cx="212725" cy="106045"/>
    <xdr:pic>
      <xdr:nvPicPr>
        <xdr:cNvPr id="273" name="Picture 2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8881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250</xdr:row>
      <xdr:rowOff>47625</xdr:rowOff>
    </xdr:from>
    <xdr:ext cx="212725" cy="106045"/>
    <xdr:pic>
      <xdr:nvPicPr>
        <xdr:cNvPr id="274" name="Picture 2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9071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278</xdr:row>
      <xdr:rowOff>47625</xdr:rowOff>
    </xdr:from>
    <xdr:ext cx="212725" cy="106045"/>
    <xdr:pic>
      <xdr:nvPicPr>
        <xdr:cNvPr id="275" name="Picture 2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9262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240</xdr:row>
      <xdr:rowOff>47625</xdr:rowOff>
    </xdr:from>
    <xdr:ext cx="212725" cy="106045"/>
    <xdr:pic>
      <xdr:nvPicPr>
        <xdr:cNvPr id="276" name="Picture 2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9452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255</xdr:row>
      <xdr:rowOff>47625</xdr:rowOff>
    </xdr:from>
    <xdr:ext cx="212725" cy="106045"/>
    <xdr:pic>
      <xdr:nvPicPr>
        <xdr:cNvPr id="277" name="Picture 2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9643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285</xdr:row>
      <xdr:rowOff>47625</xdr:rowOff>
    </xdr:from>
    <xdr:ext cx="212725" cy="106045"/>
    <xdr:pic>
      <xdr:nvPicPr>
        <xdr:cNvPr id="278" name="Picture 2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9833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267</xdr:row>
      <xdr:rowOff>47625</xdr:rowOff>
    </xdr:from>
    <xdr:ext cx="212725" cy="106045"/>
    <xdr:pic>
      <xdr:nvPicPr>
        <xdr:cNvPr id="279" name="Picture 2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0024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291</xdr:row>
      <xdr:rowOff>47625</xdr:rowOff>
    </xdr:from>
    <xdr:ext cx="212725" cy="106045"/>
    <xdr:pic>
      <xdr:nvPicPr>
        <xdr:cNvPr id="280" name="Picture 2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0214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266</xdr:row>
      <xdr:rowOff>47625</xdr:rowOff>
    </xdr:from>
    <xdr:ext cx="212725" cy="106045"/>
    <xdr:pic>
      <xdr:nvPicPr>
        <xdr:cNvPr id="281" name="Picture 2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0405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290</xdr:row>
      <xdr:rowOff>47625</xdr:rowOff>
    </xdr:from>
    <xdr:ext cx="212725" cy="106045"/>
    <xdr:pic>
      <xdr:nvPicPr>
        <xdr:cNvPr id="282" name="Picture 2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0595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286</xdr:row>
      <xdr:rowOff>47625</xdr:rowOff>
    </xdr:from>
    <xdr:ext cx="212725" cy="106045"/>
    <xdr:pic>
      <xdr:nvPicPr>
        <xdr:cNvPr id="283" name="Picture 2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0786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288</xdr:row>
      <xdr:rowOff>47625</xdr:rowOff>
    </xdr:from>
    <xdr:ext cx="212725" cy="106045"/>
    <xdr:pic>
      <xdr:nvPicPr>
        <xdr:cNvPr id="284" name="Picture 2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0976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289</xdr:row>
      <xdr:rowOff>47625</xdr:rowOff>
    </xdr:from>
    <xdr:ext cx="212725" cy="106045"/>
    <xdr:pic>
      <xdr:nvPicPr>
        <xdr:cNvPr id="285" name="Picture 2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1167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280</xdr:row>
      <xdr:rowOff>47625</xdr:rowOff>
    </xdr:from>
    <xdr:ext cx="212725" cy="106045"/>
    <xdr:pic>
      <xdr:nvPicPr>
        <xdr:cNvPr id="286" name="Picture 2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1357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275</xdr:row>
      <xdr:rowOff>47625</xdr:rowOff>
    </xdr:from>
    <xdr:ext cx="212725" cy="106045"/>
    <xdr:pic>
      <xdr:nvPicPr>
        <xdr:cNvPr id="287" name="Picture 2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1548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281</xdr:row>
      <xdr:rowOff>47625</xdr:rowOff>
    </xdr:from>
    <xdr:ext cx="212725" cy="106045"/>
    <xdr:pic>
      <xdr:nvPicPr>
        <xdr:cNvPr id="288" name="Picture 2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173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294</xdr:row>
      <xdr:rowOff>47625</xdr:rowOff>
    </xdr:from>
    <xdr:ext cx="212725" cy="106045"/>
    <xdr:pic>
      <xdr:nvPicPr>
        <xdr:cNvPr id="289" name="Picture 2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1929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309</xdr:row>
      <xdr:rowOff>47625</xdr:rowOff>
    </xdr:from>
    <xdr:ext cx="212725" cy="106045"/>
    <xdr:pic>
      <xdr:nvPicPr>
        <xdr:cNvPr id="290" name="Picture 2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2119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271</xdr:row>
      <xdr:rowOff>47625</xdr:rowOff>
    </xdr:from>
    <xdr:ext cx="212725" cy="106045"/>
    <xdr:pic>
      <xdr:nvPicPr>
        <xdr:cNvPr id="291" name="Picture 2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2310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296</xdr:row>
      <xdr:rowOff>47625</xdr:rowOff>
    </xdr:from>
    <xdr:ext cx="212725" cy="106045"/>
    <xdr:pic>
      <xdr:nvPicPr>
        <xdr:cNvPr id="292" name="Picture 2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2500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293</xdr:row>
      <xdr:rowOff>47625</xdr:rowOff>
    </xdr:from>
    <xdr:ext cx="212725" cy="106045"/>
    <xdr:pic>
      <xdr:nvPicPr>
        <xdr:cNvPr id="293" name="Picture 2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2691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322</xdr:row>
      <xdr:rowOff>47625</xdr:rowOff>
    </xdr:from>
    <xdr:ext cx="212725" cy="106045"/>
    <xdr:pic>
      <xdr:nvPicPr>
        <xdr:cNvPr id="294" name="Picture 2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2881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313</xdr:row>
      <xdr:rowOff>47625</xdr:rowOff>
    </xdr:from>
    <xdr:ext cx="212725" cy="106045"/>
    <xdr:pic>
      <xdr:nvPicPr>
        <xdr:cNvPr id="295" name="Picture 2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3072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312</xdr:row>
      <xdr:rowOff>47625</xdr:rowOff>
    </xdr:from>
    <xdr:ext cx="212725" cy="106045"/>
    <xdr:pic>
      <xdr:nvPicPr>
        <xdr:cNvPr id="296" name="Picture 2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3262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277</xdr:row>
      <xdr:rowOff>47625</xdr:rowOff>
    </xdr:from>
    <xdr:ext cx="212725" cy="106045"/>
    <xdr:pic>
      <xdr:nvPicPr>
        <xdr:cNvPr id="297" name="Picture 2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3453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307</xdr:row>
      <xdr:rowOff>47625</xdr:rowOff>
    </xdr:from>
    <xdr:ext cx="212725" cy="106045"/>
    <xdr:pic>
      <xdr:nvPicPr>
        <xdr:cNvPr id="298" name="Picture 2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3643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298</xdr:row>
      <xdr:rowOff>47625</xdr:rowOff>
    </xdr:from>
    <xdr:ext cx="212725" cy="106045"/>
    <xdr:pic>
      <xdr:nvPicPr>
        <xdr:cNvPr id="299" name="Picture 2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3834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270</xdr:row>
      <xdr:rowOff>47625</xdr:rowOff>
    </xdr:from>
    <xdr:ext cx="212725" cy="106045"/>
    <xdr:pic>
      <xdr:nvPicPr>
        <xdr:cNvPr id="300" name="Picture 2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4024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314</xdr:row>
      <xdr:rowOff>47625</xdr:rowOff>
    </xdr:from>
    <xdr:ext cx="212725" cy="106045"/>
    <xdr:pic>
      <xdr:nvPicPr>
        <xdr:cNvPr id="301" name="Picture 3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4215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269</xdr:row>
      <xdr:rowOff>47625</xdr:rowOff>
    </xdr:from>
    <xdr:ext cx="212725" cy="106045"/>
    <xdr:pic>
      <xdr:nvPicPr>
        <xdr:cNvPr id="302" name="Picture 3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4405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284</xdr:row>
      <xdr:rowOff>47625</xdr:rowOff>
    </xdr:from>
    <xdr:ext cx="212725" cy="106045"/>
    <xdr:pic>
      <xdr:nvPicPr>
        <xdr:cNvPr id="303" name="Picture 3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4596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321</xdr:row>
      <xdr:rowOff>47625</xdr:rowOff>
    </xdr:from>
    <xdr:ext cx="212725" cy="106045"/>
    <xdr:pic>
      <xdr:nvPicPr>
        <xdr:cNvPr id="304" name="Picture 3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4786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287</xdr:row>
      <xdr:rowOff>47625</xdr:rowOff>
    </xdr:from>
    <xdr:ext cx="212725" cy="106045"/>
    <xdr:pic>
      <xdr:nvPicPr>
        <xdr:cNvPr id="305" name="Picture 3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4977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279</xdr:row>
      <xdr:rowOff>47625</xdr:rowOff>
    </xdr:from>
    <xdr:ext cx="212725" cy="106045"/>
    <xdr:pic>
      <xdr:nvPicPr>
        <xdr:cNvPr id="306" name="Picture 3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5167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325</xdr:row>
      <xdr:rowOff>47625</xdr:rowOff>
    </xdr:from>
    <xdr:ext cx="212725" cy="106045"/>
    <xdr:pic>
      <xdr:nvPicPr>
        <xdr:cNvPr id="307" name="Picture 3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5358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299</xdr:row>
      <xdr:rowOff>47625</xdr:rowOff>
    </xdr:from>
    <xdr:ext cx="212725" cy="106045"/>
    <xdr:pic>
      <xdr:nvPicPr>
        <xdr:cNvPr id="308" name="Picture 3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554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301</xdr:row>
      <xdr:rowOff>47625</xdr:rowOff>
    </xdr:from>
    <xdr:ext cx="212725" cy="106045"/>
    <xdr:pic>
      <xdr:nvPicPr>
        <xdr:cNvPr id="309" name="Picture 3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5739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318</xdr:row>
      <xdr:rowOff>47625</xdr:rowOff>
    </xdr:from>
    <xdr:ext cx="212725" cy="106045"/>
    <xdr:pic>
      <xdr:nvPicPr>
        <xdr:cNvPr id="310" name="Picture 3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5929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300</xdr:row>
      <xdr:rowOff>47625</xdr:rowOff>
    </xdr:from>
    <xdr:ext cx="212725" cy="106045"/>
    <xdr:pic>
      <xdr:nvPicPr>
        <xdr:cNvPr id="311" name="Picture 3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6120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315</xdr:row>
      <xdr:rowOff>47625</xdr:rowOff>
    </xdr:from>
    <xdr:ext cx="212725" cy="106045"/>
    <xdr:pic>
      <xdr:nvPicPr>
        <xdr:cNvPr id="312" name="Picture 3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6310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341</xdr:row>
      <xdr:rowOff>47625</xdr:rowOff>
    </xdr:from>
    <xdr:ext cx="212725" cy="106045"/>
    <xdr:pic>
      <xdr:nvPicPr>
        <xdr:cNvPr id="313" name="Picture 3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6501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326</xdr:row>
      <xdr:rowOff>47625</xdr:rowOff>
    </xdr:from>
    <xdr:ext cx="212725" cy="106045"/>
    <xdr:pic>
      <xdr:nvPicPr>
        <xdr:cNvPr id="314" name="Picture 3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6691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334</xdr:row>
      <xdr:rowOff>47625</xdr:rowOff>
    </xdr:from>
    <xdr:ext cx="212725" cy="106045"/>
    <xdr:pic>
      <xdr:nvPicPr>
        <xdr:cNvPr id="315" name="Picture 3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6882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332</xdr:row>
      <xdr:rowOff>47625</xdr:rowOff>
    </xdr:from>
    <xdr:ext cx="212725" cy="106045"/>
    <xdr:pic>
      <xdr:nvPicPr>
        <xdr:cNvPr id="316" name="Picture 3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7072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310</xdr:row>
      <xdr:rowOff>47625</xdr:rowOff>
    </xdr:from>
    <xdr:ext cx="212725" cy="106045"/>
    <xdr:pic>
      <xdr:nvPicPr>
        <xdr:cNvPr id="317" name="Picture 3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727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336</xdr:row>
      <xdr:rowOff>47625</xdr:rowOff>
    </xdr:from>
    <xdr:ext cx="212725" cy="106045"/>
    <xdr:pic>
      <xdr:nvPicPr>
        <xdr:cNvPr id="318" name="Picture 3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746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319</xdr:row>
      <xdr:rowOff>47625</xdr:rowOff>
    </xdr:from>
    <xdr:ext cx="212725" cy="106045"/>
    <xdr:pic>
      <xdr:nvPicPr>
        <xdr:cNvPr id="319" name="Picture 3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765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331</xdr:row>
      <xdr:rowOff>47625</xdr:rowOff>
    </xdr:from>
    <xdr:ext cx="212725" cy="106045"/>
    <xdr:pic>
      <xdr:nvPicPr>
        <xdr:cNvPr id="320" name="Picture 3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784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323</xdr:row>
      <xdr:rowOff>47625</xdr:rowOff>
    </xdr:from>
    <xdr:ext cx="212725" cy="106045"/>
    <xdr:pic>
      <xdr:nvPicPr>
        <xdr:cNvPr id="321" name="Picture 3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803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327</xdr:row>
      <xdr:rowOff>47625</xdr:rowOff>
    </xdr:from>
    <xdr:ext cx="212725" cy="106045"/>
    <xdr:pic>
      <xdr:nvPicPr>
        <xdr:cNvPr id="322" name="Picture 3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822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359</xdr:row>
      <xdr:rowOff>47625</xdr:rowOff>
    </xdr:from>
    <xdr:ext cx="212725" cy="106045"/>
    <xdr:pic>
      <xdr:nvPicPr>
        <xdr:cNvPr id="323" name="Picture 3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841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347</xdr:row>
      <xdr:rowOff>47625</xdr:rowOff>
    </xdr:from>
    <xdr:ext cx="212725" cy="106045"/>
    <xdr:pic>
      <xdr:nvPicPr>
        <xdr:cNvPr id="324" name="Picture 3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860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340</xdr:row>
      <xdr:rowOff>47625</xdr:rowOff>
    </xdr:from>
    <xdr:ext cx="212725" cy="106045"/>
    <xdr:pic>
      <xdr:nvPicPr>
        <xdr:cNvPr id="325" name="Picture 3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879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333</xdr:row>
      <xdr:rowOff>47625</xdr:rowOff>
    </xdr:from>
    <xdr:ext cx="212725" cy="106045"/>
    <xdr:pic>
      <xdr:nvPicPr>
        <xdr:cNvPr id="326" name="Picture 3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898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328</xdr:row>
      <xdr:rowOff>47625</xdr:rowOff>
    </xdr:from>
    <xdr:ext cx="212725" cy="106045"/>
    <xdr:pic>
      <xdr:nvPicPr>
        <xdr:cNvPr id="327" name="Picture 3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917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370</xdr:row>
      <xdr:rowOff>47625</xdr:rowOff>
    </xdr:from>
    <xdr:ext cx="212725" cy="106045"/>
    <xdr:pic>
      <xdr:nvPicPr>
        <xdr:cNvPr id="328" name="Picture 3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936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337</xdr:row>
      <xdr:rowOff>47625</xdr:rowOff>
    </xdr:from>
    <xdr:ext cx="212725" cy="106045"/>
    <xdr:pic>
      <xdr:nvPicPr>
        <xdr:cNvPr id="329" name="Picture 3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955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329</xdr:row>
      <xdr:rowOff>47625</xdr:rowOff>
    </xdr:from>
    <xdr:ext cx="212725" cy="106045"/>
    <xdr:pic>
      <xdr:nvPicPr>
        <xdr:cNvPr id="330" name="Picture 3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974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342</xdr:row>
      <xdr:rowOff>47625</xdr:rowOff>
    </xdr:from>
    <xdr:ext cx="212725" cy="106045"/>
    <xdr:pic>
      <xdr:nvPicPr>
        <xdr:cNvPr id="331" name="Picture 3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993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350</xdr:row>
      <xdr:rowOff>47625</xdr:rowOff>
    </xdr:from>
    <xdr:ext cx="212725" cy="106045"/>
    <xdr:pic>
      <xdr:nvPicPr>
        <xdr:cNvPr id="332" name="Picture 3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013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366</xdr:row>
      <xdr:rowOff>47625</xdr:rowOff>
    </xdr:from>
    <xdr:ext cx="212725" cy="106045"/>
    <xdr:pic>
      <xdr:nvPicPr>
        <xdr:cNvPr id="333" name="Picture 3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71789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348</xdr:row>
      <xdr:rowOff>47625</xdr:rowOff>
    </xdr:from>
    <xdr:ext cx="212725" cy="106045"/>
    <xdr:pic>
      <xdr:nvPicPr>
        <xdr:cNvPr id="334" name="Picture 3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051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360</xdr:row>
      <xdr:rowOff>47625</xdr:rowOff>
    </xdr:from>
    <xdr:ext cx="212725" cy="106045"/>
    <xdr:pic>
      <xdr:nvPicPr>
        <xdr:cNvPr id="335" name="Picture 3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070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349</xdr:row>
      <xdr:rowOff>47625</xdr:rowOff>
    </xdr:from>
    <xdr:ext cx="212725" cy="106045"/>
    <xdr:pic>
      <xdr:nvPicPr>
        <xdr:cNvPr id="336" name="Picture 3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089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364</xdr:row>
      <xdr:rowOff>47625</xdr:rowOff>
    </xdr:from>
    <xdr:ext cx="212725" cy="106045"/>
    <xdr:pic>
      <xdr:nvPicPr>
        <xdr:cNvPr id="337" name="Picture 3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108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369</xdr:row>
      <xdr:rowOff>47625</xdr:rowOff>
    </xdr:from>
    <xdr:ext cx="212725" cy="106045"/>
    <xdr:pic>
      <xdr:nvPicPr>
        <xdr:cNvPr id="338" name="Picture 3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127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356</xdr:row>
      <xdr:rowOff>47625</xdr:rowOff>
    </xdr:from>
    <xdr:ext cx="212725" cy="106045"/>
    <xdr:pic>
      <xdr:nvPicPr>
        <xdr:cNvPr id="339" name="Picture 3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146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353</xdr:row>
      <xdr:rowOff>47625</xdr:rowOff>
    </xdr:from>
    <xdr:ext cx="212725" cy="106045"/>
    <xdr:pic>
      <xdr:nvPicPr>
        <xdr:cNvPr id="340" name="Picture 3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165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358</xdr:row>
      <xdr:rowOff>47625</xdr:rowOff>
    </xdr:from>
    <xdr:ext cx="212725" cy="106045"/>
    <xdr:pic>
      <xdr:nvPicPr>
        <xdr:cNvPr id="341" name="Picture 3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184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357</xdr:row>
      <xdr:rowOff>47625</xdr:rowOff>
    </xdr:from>
    <xdr:ext cx="212725" cy="106045"/>
    <xdr:pic>
      <xdr:nvPicPr>
        <xdr:cNvPr id="342" name="Picture 3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203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361</xdr:row>
      <xdr:rowOff>47625</xdr:rowOff>
    </xdr:from>
    <xdr:ext cx="212725" cy="106045"/>
    <xdr:pic>
      <xdr:nvPicPr>
        <xdr:cNvPr id="343" name="Picture 3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222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367</xdr:row>
      <xdr:rowOff>47625</xdr:rowOff>
    </xdr:from>
    <xdr:ext cx="212725" cy="106045"/>
    <xdr:pic>
      <xdr:nvPicPr>
        <xdr:cNvPr id="344" name="Picture 3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241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363</xdr:row>
      <xdr:rowOff>47625</xdr:rowOff>
    </xdr:from>
    <xdr:ext cx="212725" cy="106045"/>
    <xdr:pic>
      <xdr:nvPicPr>
        <xdr:cNvPr id="345" name="Picture 3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260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375</xdr:row>
      <xdr:rowOff>47625</xdr:rowOff>
    </xdr:from>
    <xdr:ext cx="212725" cy="106045"/>
    <xdr:pic>
      <xdr:nvPicPr>
        <xdr:cNvPr id="346" name="Picture 3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279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374</xdr:row>
      <xdr:rowOff>47625</xdr:rowOff>
    </xdr:from>
    <xdr:ext cx="212725" cy="106045"/>
    <xdr:pic>
      <xdr:nvPicPr>
        <xdr:cNvPr id="347" name="Picture 3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298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384</xdr:row>
      <xdr:rowOff>47625</xdr:rowOff>
    </xdr:from>
    <xdr:ext cx="212725" cy="106045"/>
    <xdr:pic>
      <xdr:nvPicPr>
        <xdr:cNvPr id="348" name="Picture 3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317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365</xdr:row>
      <xdr:rowOff>47625</xdr:rowOff>
    </xdr:from>
    <xdr:ext cx="212725" cy="106045"/>
    <xdr:pic>
      <xdr:nvPicPr>
        <xdr:cNvPr id="349" name="Picture 3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336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377</xdr:row>
      <xdr:rowOff>47625</xdr:rowOff>
    </xdr:from>
    <xdr:ext cx="212725" cy="106045"/>
    <xdr:pic>
      <xdr:nvPicPr>
        <xdr:cNvPr id="350" name="Picture 3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355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385</xdr:row>
      <xdr:rowOff>47625</xdr:rowOff>
    </xdr:from>
    <xdr:ext cx="212725" cy="106045"/>
    <xdr:pic>
      <xdr:nvPicPr>
        <xdr:cNvPr id="351" name="Picture 3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374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400</xdr:row>
      <xdr:rowOff>47625</xdr:rowOff>
    </xdr:from>
    <xdr:ext cx="212725" cy="106045"/>
    <xdr:pic>
      <xdr:nvPicPr>
        <xdr:cNvPr id="352" name="Picture 3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394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378</xdr:row>
      <xdr:rowOff>47625</xdr:rowOff>
    </xdr:from>
    <xdr:ext cx="212725" cy="106045"/>
    <xdr:pic>
      <xdr:nvPicPr>
        <xdr:cNvPr id="353" name="Picture 3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413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380</xdr:row>
      <xdr:rowOff>47625</xdr:rowOff>
    </xdr:from>
    <xdr:ext cx="212725" cy="106045"/>
    <xdr:pic>
      <xdr:nvPicPr>
        <xdr:cNvPr id="354" name="Picture 3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432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397</xdr:row>
      <xdr:rowOff>47625</xdr:rowOff>
    </xdr:from>
    <xdr:ext cx="212725" cy="106045"/>
    <xdr:pic>
      <xdr:nvPicPr>
        <xdr:cNvPr id="355" name="Picture 3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451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389</xdr:row>
      <xdr:rowOff>47625</xdr:rowOff>
    </xdr:from>
    <xdr:ext cx="212725" cy="106045"/>
    <xdr:pic>
      <xdr:nvPicPr>
        <xdr:cNvPr id="356" name="Picture 3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470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406</xdr:row>
      <xdr:rowOff>47625</xdr:rowOff>
    </xdr:from>
    <xdr:ext cx="212725" cy="106045"/>
    <xdr:pic>
      <xdr:nvPicPr>
        <xdr:cNvPr id="357" name="Picture 3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489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403</xdr:row>
      <xdr:rowOff>47625</xdr:rowOff>
    </xdr:from>
    <xdr:ext cx="212725" cy="106045"/>
    <xdr:pic>
      <xdr:nvPicPr>
        <xdr:cNvPr id="358" name="Picture 3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508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401</xdr:row>
      <xdr:rowOff>47625</xdr:rowOff>
    </xdr:from>
    <xdr:ext cx="212725" cy="106045"/>
    <xdr:pic>
      <xdr:nvPicPr>
        <xdr:cNvPr id="359" name="Picture 3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527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395</xdr:row>
      <xdr:rowOff>47625</xdr:rowOff>
    </xdr:from>
    <xdr:ext cx="212725" cy="106045"/>
    <xdr:pic>
      <xdr:nvPicPr>
        <xdr:cNvPr id="360" name="Picture 3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546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407</xdr:row>
      <xdr:rowOff>47625</xdr:rowOff>
    </xdr:from>
    <xdr:ext cx="212725" cy="106045"/>
    <xdr:pic>
      <xdr:nvPicPr>
        <xdr:cNvPr id="361" name="Picture 3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565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404</xdr:row>
      <xdr:rowOff>47625</xdr:rowOff>
    </xdr:from>
    <xdr:ext cx="212725" cy="106045"/>
    <xdr:pic>
      <xdr:nvPicPr>
        <xdr:cNvPr id="362" name="Picture 3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584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427</xdr:row>
      <xdr:rowOff>47625</xdr:rowOff>
    </xdr:from>
    <xdr:ext cx="212725" cy="106045"/>
    <xdr:pic>
      <xdr:nvPicPr>
        <xdr:cNvPr id="363" name="Picture 3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603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415</xdr:row>
      <xdr:rowOff>47625</xdr:rowOff>
    </xdr:from>
    <xdr:ext cx="212725" cy="106045"/>
    <xdr:pic>
      <xdr:nvPicPr>
        <xdr:cNvPr id="364" name="Picture 3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622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428</xdr:row>
      <xdr:rowOff>47625</xdr:rowOff>
    </xdr:from>
    <xdr:ext cx="212725" cy="106045"/>
    <xdr:pic>
      <xdr:nvPicPr>
        <xdr:cNvPr id="365" name="Picture 3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641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410</xdr:row>
      <xdr:rowOff>47625</xdr:rowOff>
    </xdr:from>
    <xdr:ext cx="212725" cy="106045"/>
    <xdr:pic>
      <xdr:nvPicPr>
        <xdr:cNvPr id="366" name="Picture 3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660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416</xdr:row>
      <xdr:rowOff>47625</xdr:rowOff>
    </xdr:from>
    <xdr:ext cx="212725" cy="106045"/>
    <xdr:pic>
      <xdr:nvPicPr>
        <xdr:cNvPr id="367" name="Picture 3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679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411</xdr:row>
      <xdr:rowOff>47625</xdr:rowOff>
    </xdr:from>
    <xdr:ext cx="212725" cy="106045"/>
    <xdr:pic>
      <xdr:nvPicPr>
        <xdr:cNvPr id="368" name="Picture 3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698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418</xdr:row>
      <xdr:rowOff>47625</xdr:rowOff>
    </xdr:from>
    <xdr:ext cx="212725" cy="106045"/>
    <xdr:pic>
      <xdr:nvPicPr>
        <xdr:cNvPr id="369" name="Picture 3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717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423</xdr:row>
      <xdr:rowOff>47625</xdr:rowOff>
    </xdr:from>
    <xdr:ext cx="212725" cy="106045"/>
    <xdr:pic>
      <xdr:nvPicPr>
        <xdr:cNvPr id="370" name="Picture 3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736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421</xdr:row>
      <xdr:rowOff>47625</xdr:rowOff>
    </xdr:from>
    <xdr:ext cx="212725" cy="106045"/>
    <xdr:pic>
      <xdr:nvPicPr>
        <xdr:cNvPr id="371" name="Picture 3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755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422</xdr:row>
      <xdr:rowOff>47625</xdr:rowOff>
    </xdr:from>
    <xdr:ext cx="212725" cy="106045"/>
    <xdr:pic>
      <xdr:nvPicPr>
        <xdr:cNvPr id="372" name="Picture 3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775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431</xdr:row>
      <xdr:rowOff>47625</xdr:rowOff>
    </xdr:from>
    <xdr:ext cx="212725" cy="106045"/>
    <xdr:pic>
      <xdr:nvPicPr>
        <xdr:cNvPr id="373" name="Picture 3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794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429</xdr:row>
      <xdr:rowOff>47625</xdr:rowOff>
    </xdr:from>
    <xdr:ext cx="212725" cy="106045"/>
    <xdr:pic>
      <xdr:nvPicPr>
        <xdr:cNvPr id="374" name="Picture 3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813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433</xdr:row>
      <xdr:rowOff>47625</xdr:rowOff>
    </xdr:from>
    <xdr:ext cx="212725" cy="106045"/>
    <xdr:pic>
      <xdr:nvPicPr>
        <xdr:cNvPr id="375" name="Picture 3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832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21</xdr:row>
      <xdr:rowOff>44823</xdr:rowOff>
    </xdr:from>
    <xdr:ext cx="212725" cy="138430"/>
    <xdr:pic>
      <xdr:nvPicPr>
        <xdr:cNvPr id="376" name="Picture 3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3397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22</xdr:row>
      <xdr:rowOff>44823</xdr:rowOff>
    </xdr:from>
    <xdr:ext cx="212725" cy="138430"/>
    <xdr:pic>
      <xdr:nvPicPr>
        <xdr:cNvPr id="377" name="Picture 37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36071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38</xdr:row>
      <xdr:rowOff>44823</xdr:rowOff>
    </xdr:from>
    <xdr:ext cx="212725" cy="138430"/>
    <xdr:pic>
      <xdr:nvPicPr>
        <xdr:cNvPr id="378" name="Picture 37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38167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33</xdr:row>
      <xdr:rowOff>44823</xdr:rowOff>
    </xdr:from>
    <xdr:ext cx="212725" cy="138430"/>
    <xdr:pic>
      <xdr:nvPicPr>
        <xdr:cNvPr id="379" name="Picture 37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40262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53</xdr:row>
      <xdr:rowOff>44823</xdr:rowOff>
    </xdr:from>
    <xdr:ext cx="212725" cy="138430"/>
    <xdr:pic>
      <xdr:nvPicPr>
        <xdr:cNvPr id="380" name="Picture 37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4235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50</xdr:row>
      <xdr:rowOff>44823</xdr:rowOff>
    </xdr:from>
    <xdr:ext cx="212725" cy="138430"/>
    <xdr:pic>
      <xdr:nvPicPr>
        <xdr:cNvPr id="381" name="Picture 38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44453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79</xdr:row>
      <xdr:rowOff>44823</xdr:rowOff>
    </xdr:from>
    <xdr:ext cx="212725" cy="138430"/>
    <xdr:pic>
      <xdr:nvPicPr>
        <xdr:cNvPr id="382" name="Picture 38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4654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97</xdr:row>
      <xdr:rowOff>44823</xdr:rowOff>
    </xdr:from>
    <xdr:ext cx="212725" cy="138430"/>
    <xdr:pic>
      <xdr:nvPicPr>
        <xdr:cNvPr id="383" name="Picture 38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48644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135</xdr:row>
      <xdr:rowOff>44823</xdr:rowOff>
    </xdr:from>
    <xdr:ext cx="212725" cy="138430"/>
    <xdr:pic>
      <xdr:nvPicPr>
        <xdr:cNvPr id="384" name="Picture 38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50740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160</xdr:row>
      <xdr:rowOff>44823</xdr:rowOff>
    </xdr:from>
    <xdr:ext cx="212725" cy="138430"/>
    <xdr:pic>
      <xdr:nvPicPr>
        <xdr:cNvPr id="385" name="Picture 38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5283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204</xdr:row>
      <xdr:rowOff>44823</xdr:rowOff>
    </xdr:from>
    <xdr:ext cx="212725" cy="138430"/>
    <xdr:pic>
      <xdr:nvPicPr>
        <xdr:cNvPr id="386" name="Picture 3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54931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203</xdr:row>
      <xdr:rowOff>44823</xdr:rowOff>
    </xdr:from>
    <xdr:ext cx="212725" cy="138430"/>
    <xdr:pic>
      <xdr:nvPicPr>
        <xdr:cNvPr id="387" name="Picture 38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57026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193</xdr:row>
      <xdr:rowOff>44823</xdr:rowOff>
    </xdr:from>
    <xdr:ext cx="212725" cy="138430"/>
    <xdr:pic>
      <xdr:nvPicPr>
        <xdr:cNvPr id="388" name="Picture 38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59122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265</xdr:row>
      <xdr:rowOff>44823</xdr:rowOff>
    </xdr:from>
    <xdr:ext cx="212725" cy="138430"/>
    <xdr:pic>
      <xdr:nvPicPr>
        <xdr:cNvPr id="389" name="Picture 38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61217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241</xdr:row>
      <xdr:rowOff>44823</xdr:rowOff>
    </xdr:from>
    <xdr:ext cx="212725" cy="138430"/>
    <xdr:pic>
      <xdr:nvPicPr>
        <xdr:cNvPr id="390" name="Picture 38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63313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249</xdr:row>
      <xdr:rowOff>44823</xdr:rowOff>
    </xdr:from>
    <xdr:ext cx="212725" cy="138430"/>
    <xdr:pic>
      <xdr:nvPicPr>
        <xdr:cNvPr id="391" name="Picture 39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65408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305</xdr:row>
      <xdr:rowOff>44823</xdr:rowOff>
    </xdr:from>
    <xdr:ext cx="212725" cy="138430"/>
    <xdr:pic>
      <xdr:nvPicPr>
        <xdr:cNvPr id="392" name="Picture 39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67504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295</xdr:row>
      <xdr:rowOff>44823</xdr:rowOff>
    </xdr:from>
    <xdr:ext cx="212725" cy="138430"/>
    <xdr:pic>
      <xdr:nvPicPr>
        <xdr:cNvPr id="393" name="Picture 39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69599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320</xdr:row>
      <xdr:rowOff>44823</xdr:rowOff>
    </xdr:from>
    <xdr:ext cx="212725" cy="138430"/>
    <xdr:pic>
      <xdr:nvPicPr>
        <xdr:cNvPr id="394" name="Picture 39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71695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344</xdr:row>
      <xdr:rowOff>44823</xdr:rowOff>
    </xdr:from>
    <xdr:ext cx="212725" cy="138430"/>
    <xdr:pic>
      <xdr:nvPicPr>
        <xdr:cNvPr id="395" name="Picture 39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73790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355</xdr:row>
      <xdr:rowOff>44823</xdr:rowOff>
    </xdr:from>
    <xdr:ext cx="212725" cy="138430"/>
    <xdr:pic>
      <xdr:nvPicPr>
        <xdr:cNvPr id="396" name="Picture 39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7588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343</xdr:row>
      <xdr:rowOff>44823</xdr:rowOff>
    </xdr:from>
    <xdr:ext cx="212725" cy="138430"/>
    <xdr:pic>
      <xdr:nvPicPr>
        <xdr:cNvPr id="397" name="Picture 39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77981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352</xdr:row>
      <xdr:rowOff>44823</xdr:rowOff>
    </xdr:from>
    <xdr:ext cx="212725" cy="138430"/>
    <xdr:pic>
      <xdr:nvPicPr>
        <xdr:cNvPr id="398" name="Picture 39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80077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382</xdr:row>
      <xdr:rowOff>44823</xdr:rowOff>
    </xdr:from>
    <xdr:ext cx="212725" cy="138430"/>
    <xdr:pic>
      <xdr:nvPicPr>
        <xdr:cNvPr id="399" name="Picture 39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82172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399</xdr:row>
      <xdr:rowOff>44823</xdr:rowOff>
    </xdr:from>
    <xdr:ext cx="212725" cy="138430"/>
    <xdr:pic>
      <xdr:nvPicPr>
        <xdr:cNvPr id="400" name="Picture 39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8426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394</xdr:row>
      <xdr:rowOff>44823</xdr:rowOff>
    </xdr:from>
    <xdr:ext cx="212725" cy="138430"/>
    <xdr:pic>
      <xdr:nvPicPr>
        <xdr:cNvPr id="401" name="Picture 40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86363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391</xdr:row>
      <xdr:rowOff>44823</xdr:rowOff>
    </xdr:from>
    <xdr:ext cx="212725" cy="138430"/>
    <xdr:pic>
      <xdr:nvPicPr>
        <xdr:cNvPr id="402" name="Picture 40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8845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398</xdr:row>
      <xdr:rowOff>44823</xdr:rowOff>
    </xdr:from>
    <xdr:ext cx="212725" cy="138430"/>
    <xdr:pic>
      <xdr:nvPicPr>
        <xdr:cNvPr id="403" name="Picture 40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90554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408</xdr:row>
      <xdr:rowOff>44823</xdr:rowOff>
    </xdr:from>
    <xdr:ext cx="212725" cy="138430"/>
    <xdr:pic>
      <xdr:nvPicPr>
        <xdr:cNvPr id="404" name="Picture 40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92650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44823</xdr:colOff>
      <xdr:row>426</xdr:row>
      <xdr:rowOff>44823</xdr:rowOff>
    </xdr:from>
    <xdr:ext cx="212725" cy="138430"/>
    <xdr:pic>
      <xdr:nvPicPr>
        <xdr:cNvPr id="405" name="Picture 40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9474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31</xdr:row>
      <xdr:rowOff>38100</xdr:rowOff>
    </xdr:from>
    <xdr:ext cx="212725" cy="127635"/>
    <xdr:pic>
      <xdr:nvPicPr>
        <xdr:cNvPr id="406" name="Picture 40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34410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48</xdr:row>
      <xdr:rowOff>38100</xdr:rowOff>
    </xdr:from>
    <xdr:ext cx="212725" cy="127635"/>
    <xdr:pic>
      <xdr:nvPicPr>
        <xdr:cNvPr id="407" name="Picture 40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36410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60</xdr:row>
      <xdr:rowOff>38100</xdr:rowOff>
    </xdr:from>
    <xdr:ext cx="212725" cy="127635"/>
    <xdr:pic>
      <xdr:nvPicPr>
        <xdr:cNvPr id="408" name="Picture 40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38410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113</xdr:row>
      <xdr:rowOff>38100</xdr:rowOff>
    </xdr:from>
    <xdr:ext cx="212725" cy="127635"/>
    <xdr:pic>
      <xdr:nvPicPr>
        <xdr:cNvPr id="409" name="Picture 40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40411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159</xdr:row>
      <xdr:rowOff>38100</xdr:rowOff>
    </xdr:from>
    <xdr:ext cx="212725" cy="127635"/>
    <xdr:pic>
      <xdr:nvPicPr>
        <xdr:cNvPr id="410" name="Picture 40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42411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226</xdr:row>
      <xdr:rowOff>38100</xdr:rowOff>
    </xdr:from>
    <xdr:ext cx="212725" cy="127635"/>
    <xdr:pic>
      <xdr:nvPicPr>
        <xdr:cNvPr id="411" name="Picture 41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44411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239</xdr:row>
      <xdr:rowOff>38100</xdr:rowOff>
    </xdr:from>
    <xdr:ext cx="212725" cy="127635"/>
    <xdr:pic>
      <xdr:nvPicPr>
        <xdr:cNvPr id="412" name="Picture 41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46411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260</xdr:row>
      <xdr:rowOff>38100</xdr:rowOff>
    </xdr:from>
    <xdr:ext cx="212725" cy="127635"/>
    <xdr:pic>
      <xdr:nvPicPr>
        <xdr:cNvPr id="413" name="Picture 41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48412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292</xdr:row>
      <xdr:rowOff>38100</xdr:rowOff>
    </xdr:from>
    <xdr:ext cx="212725" cy="127635"/>
    <xdr:pic>
      <xdr:nvPicPr>
        <xdr:cNvPr id="414" name="Picture 41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50412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303</xdr:row>
      <xdr:rowOff>38100</xdr:rowOff>
    </xdr:from>
    <xdr:ext cx="212725" cy="127635"/>
    <xdr:pic>
      <xdr:nvPicPr>
        <xdr:cNvPr id="415" name="Picture 41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52412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311</xdr:row>
      <xdr:rowOff>38100</xdr:rowOff>
    </xdr:from>
    <xdr:ext cx="212725" cy="127635"/>
    <xdr:pic>
      <xdr:nvPicPr>
        <xdr:cNvPr id="416" name="Picture 41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54412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345</xdr:row>
      <xdr:rowOff>38100</xdr:rowOff>
    </xdr:from>
    <xdr:ext cx="212725" cy="127635"/>
    <xdr:pic>
      <xdr:nvPicPr>
        <xdr:cNvPr id="417" name="Picture 41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56413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372</xdr:row>
      <xdr:rowOff>38100</xdr:rowOff>
    </xdr:from>
    <xdr:ext cx="212725" cy="127635"/>
    <xdr:pic>
      <xdr:nvPicPr>
        <xdr:cNvPr id="418" name="Picture 41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58413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381</xdr:row>
      <xdr:rowOff>38100</xdr:rowOff>
    </xdr:from>
    <xdr:ext cx="212725" cy="127635"/>
    <xdr:pic>
      <xdr:nvPicPr>
        <xdr:cNvPr id="419" name="Picture 41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60413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435</xdr:row>
      <xdr:rowOff>38100</xdr:rowOff>
    </xdr:from>
    <xdr:ext cx="212725" cy="127635"/>
    <xdr:pic>
      <xdr:nvPicPr>
        <xdr:cNvPr id="420" name="Picture 41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62413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156</xdr:row>
      <xdr:rowOff>38100</xdr:rowOff>
    </xdr:from>
    <xdr:ext cx="212725" cy="138430"/>
    <xdr:pic>
      <xdr:nvPicPr>
        <xdr:cNvPr id="421" name="Picture 42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7061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196</xdr:row>
      <xdr:rowOff>38100</xdr:rowOff>
    </xdr:from>
    <xdr:ext cx="212725" cy="138430"/>
    <xdr:pic>
      <xdr:nvPicPr>
        <xdr:cNvPr id="422" name="Picture 42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7261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198</xdr:row>
      <xdr:rowOff>38100</xdr:rowOff>
    </xdr:from>
    <xdr:ext cx="212725" cy="138430"/>
    <xdr:pic>
      <xdr:nvPicPr>
        <xdr:cNvPr id="423" name="Picture 42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7461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211</xdr:row>
      <xdr:rowOff>38100</xdr:rowOff>
    </xdr:from>
    <xdr:ext cx="212725" cy="138430"/>
    <xdr:pic>
      <xdr:nvPicPr>
        <xdr:cNvPr id="424" name="Picture 42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7661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228</xdr:row>
      <xdr:rowOff>38100</xdr:rowOff>
    </xdr:from>
    <xdr:ext cx="212725" cy="138430"/>
    <xdr:pic>
      <xdr:nvPicPr>
        <xdr:cNvPr id="425" name="Picture 42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7861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234</xdr:row>
      <xdr:rowOff>38100</xdr:rowOff>
    </xdr:from>
    <xdr:ext cx="212725" cy="138430"/>
    <xdr:pic>
      <xdr:nvPicPr>
        <xdr:cNvPr id="426" name="Picture 42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8061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242</xdr:row>
      <xdr:rowOff>38100</xdr:rowOff>
    </xdr:from>
    <xdr:ext cx="212725" cy="138430"/>
    <xdr:pic>
      <xdr:nvPicPr>
        <xdr:cNvPr id="427" name="Picture 42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8261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246</xdr:row>
      <xdr:rowOff>38100</xdr:rowOff>
    </xdr:from>
    <xdr:ext cx="212725" cy="138430"/>
    <xdr:pic>
      <xdr:nvPicPr>
        <xdr:cNvPr id="428" name="Picture 42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8461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257</xdr:row>
      <xdr:rowOff>38100</xdr:rowOff>
    </xdr:from>
    <xdr:ext cx="212725" cy="138430"/>
    <xdr:pic>
      <xdr:nvPicPr>
        <xdr:cNvPr id="429" name="Picture 42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8661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261</xdr:row>
      <xdr:rowOff>38100</xdr:rowOff>
    </xdr:from>
    <xdr:ext cx="212725" cy="138430"/>
    <xdr:pic>
      <xdr:nvPicPr>
        <xdr:cNvPr id="430" name="Picture 42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8862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282</xdr:row>
      <xdr:rowOff>38100</xdr:rowOff>
    </xdr:from>
    <xdr:ext cx="212725" cy="138430"/>
    <xdr:pic>
      <xdr:nvPicPr>
        <xdr:cNvPr id="431" name="Picture 43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9062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283</xdr:row>
      <xdr:rowOff>38100</xdr:rowOff>
    </xdr:from>
    <xdr:ext cx="212725" cy="138430"/>
    <xdr:pic>
      <xdr:nvPicPr>
        <xdr:cNvPr id="432" name="Picture 43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9262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297</xdr:row>
      <xdr:rowOff>38100</xdr:rowOff>
    </xdr:from>
    <xdr:ext cx="212725" cy="138430"/>
    <xdr:pic>
      <xdr:nvPicPr>
        <xdr:cNvPr id="433" name="Picture 43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9462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302</xdr:row>
      <xdr:rowOff>38100</xdr:rowOff>
    </xdr:from>
    <xdr:ext cx="212725" cy="138430"/>
    <xdr:pic>
      <xdr:nvPicPr>
        <xdr:cNvPr id="434" name="Picture 43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9662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306</xdr:row>
      <xdr:rowOff>38100</xdr:rowOff>
    </xdr:from>
    <xdr:ext cx="212725" cy="138430"/>
    <xdr:pic>
      <xdr:nvPicPr>
        <xdr:cNvPr id="435" name="Picture 43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9862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308</xdr:row>
      <xdr:rowOff>38100</xdr:rowOff>
    </xdr:from>
    <xdr:ext cx="212725" cy="138430"/>
    <xdr:pic>
      <xdr:nvPicPr>
        <xdr:cNvPr id="436" name="Picture 43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0062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304</xdr:row>
      <xdr:rowOff>38100</xdr:rowOff>
    </xdr:from>
    <xdr:ext cx="212725" cy="138430"/>
    <xdr:pic>
      <xdr:nvPicPr>
        <xdr:cNvPr id="437" name="Picture 43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0262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339</xdr:row>
      <xdr:rowOff>38100</xdr:rowOff>
    </xdr:from>
    <xdr:ext cx="212725" cy="138430"/>
    <xdr:pic>
      <xdr:nvPicPr>
        <xdr:cNvPr id="438" name="Picture 43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0462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324</xdr:row>
      <xdr:rowOff>38100</xdr:rowOff>
    </xdr:from>
    <xdr:ext cx="212725" cy="138430"/>
    <xdr:pic>
      <xdr:nvPicPr>
        <xdr:cNvPr id="439" name="Picture 43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0662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335</xdr:row>
      <xdr:rowOff>38100</xdr:rowOff>
    </xdr:from>
    <xdr:ext cx="212725" cy="138430"/>
    <xdr:pic>
      <xdr:nvPicPr>
        <xdr:cNvPr id="440" name="Picture 43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0862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338</xdr:row>
      <xdr:rowOff>38100</xdr:rowOff>
    </xdr:from>
    <xdr:ext cx="212725" cy="138430"/>
    <xdr:pic>
      <xdr:nvPicPr>
        <xdr:cNvPr id="441" name="Picture 44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1062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362</xdr:row>
      <xdr:rowOff>38100</xdr:rowOff>
    </xdr:from>
    <xdr:ext cx="212725" cy="138430"/>
    <xdr:pic>
      <xdr:nvPicPr>
        <xdr:cNvPr id="442" name="Picture 44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1262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368</xdr:row>
      <xdr:rowOff>38100</xdr:rowOff>
    </xdr:from>
    <xdr:ext cx="212725" cy="138430"/>
    <xdr:pic>
      <xdr:nvPicPr>
        <xdr:cNvPr id="443" name="Picture 44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1462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388</xdr:row>
      <xdr:rowOff>38100</xdr:rowOff>
    </xdr:from>
    <xdr:ext cx="212725" cy="138430"/>
    <xdr:pic>
      <xdr:nvPicPr>
        <xdr:cNvPr id="444" name="Picture 44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1662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379</xdr:row>
      <xdr:rowOff>38100</xdr:rowOff>
    </xdr:from>
    <xdr:ext cx="212725" cy="138430"/>
    <xdr:pic>
      <xdr:nvPicPr>
        <xdr:cNvPr id="445" name="Picture 44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1862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376</xdr:row>
      <xdr:rowOff>38100</xdr:rowOff>
    </xdr:from>
    <xdr:ext cx="212725" cy="138430"/>
    <xdr:pic>
      <xdr:nvPicPr>
        <xdr:cNvPr id="446" name="Picture 44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2062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386</xdr:row>
      <xdr:rowOff>38100</xdr:rowOff>
    </xdr:from>
    <xdr:ext cx="212725" cy="138430"/>
    <xdr:pic>
      <xdr:nvPicPr>
        <xdr:cNvPr id="447" name="Picture 44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2262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383</xdr:row>
      <xdr:rowOff>38100</xdr:rowOff>
    </xdr:from>
    <xdr:ext cx="212725" cy="138430"/>
    <xdr:pic>
      <xdr:nvPicPr>
        <xdr:cNvPr id="448" name="Picture 44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2462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396</xdr:row>
      <xdr:rowOff>38100</xdr:rowOff>
    </xdr:from>
    <xdr:ext cx="212725" cy="138430"/>
    <xdr:pic>
      <xdr:nvPicPr>
        <xdr:cNvPr id="449" name="Picture 44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2662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392</xdr:row>
      <xdr:rowOff>38100</xdr:rowOff>
    </xdr:from>
    <xdr:ext cx="212725" cy="138430"/>
    <xdr:pic>
      <xdr:nvPicPr>
        <xdr:cNvPr id="450" name="Picture 44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2862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402</xdr:row>
      <xdr:rowOff>38100</xdr:rowOff>
    </xdr:from>
    <xdr:ext cx="212725" cy="138430"/>
    <xdr:pic>
      <xdr:nvPicPr>
        <xdr:cNvPr id="451" name="Picture 45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3062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393</xdr:row>
      <xdr:rowOff>38100</xdr:rowOff>
    </xdr:from>
    <xdr:ext cx="212725" cy="138430"/>
    <xdr:pic>
      <xdr:nvPicPr>
        <xdr:cNvPr id="452" name="Picture 45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3262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405</xdr:row>
      <xdr:rowOff>38100</xdr:rowOff>
    </xdr:from>
    <xdr:ext cx="212725" cy="138430"/>
    <xdr:pic>
      <xdr:nvPicPr>
        <xdr:cNvPr id="453" name="Picture 45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3462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419</xdr:row>
      <xdr:rowOff>38100</xdr:rowOff>
    </xdr:from>
    <xdr:ext cx="212725" cy="138430"/>
    <xdr:pic>
      <xdr:nvPicPr>
        <xdr:cNvPr id="454" name="Picture 45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3662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412</xdr:row>
      <xdr:rowOff>38100</xdr:rowOff>
    </xdr:from>
    <xdr:ext cx="212725" cy="138430"/>
    <xdr:pic>
      <xdr:nvPicPr>
        <xdr:cNvPr id="455" name="Picture 45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3862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417</xdr:row>
      <xdr:rowOff>38100</xdr:rowOff>
    </xdr:from>
    <xdr:ext cx="212725" cy="138430"/>
    <xdr:pic>
      <xdr:nvPicPr>
        <xdr:cNvPr id="456" name="Picture 45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4062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432</xdr:row>
      <xdr:rowOff>38100</xdr:rowOff>
    </xdr:from>
    <xdr:ext cx="212725" cy="138430"/>
    <xdr:pic>
      <xdr:nvPicPr>
        <xdr:cNvPr id="457" name="Picture 45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4262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414</xdr:row>
      <xdr:rowOff>38100</xdr:rowOff>
    </xdr:from>
    <xdr:ext cx="212725" cy="138430"/>
    <xdr:pic>
      <xdr:nvPicPr>
        <xdr:cNvPr id="458" name="Picture 45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4462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424</xdr:row>
      <xdr:rowOff>38100</xdr:rowOff>
    </xdr:from>
    <xdr:ext cx="212725" cy="138430"/>
    <xdr:pic>
      <xdr:nvPicPr>
        <xdr:cNvPr id="459" name="Picture 45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4662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420</xdr:row>
      <xdr:rowOff>38100</xdr:rowOff>
    </xdr:from>
    <xdr:ext cx="212725" cy="138430"/>
    <xdr:pic>
      <xdr:nvPicPr>
        <xdr:cNvPr id="460" name="Picture 45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4862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434</xdr:row>
      <xdr:rowOff>38100</xdr:rowOff>
    </xdr:from>
    <xdr:ext cx="212725" cy="138430"/>
    <xdr:pic>
      <xdr:nvPicPr>
        <xdr:cNvPr id="461" name="Picture 46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5062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62" name="Picture 46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7224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63" name="Picture 46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7424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64" name="Picture 46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7625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65" name="Picture 46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7825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66" name="Picture 46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8025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67" name="Picture 46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8225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68" name="Picture 46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8425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69" name="Picture 46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8625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70" name="Picture 46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8825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71" name="Picture 47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9025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72" name="Picture 47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9225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73" name="Picture 47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9425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74" name="Picture 47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9625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75" name="Picture 47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9825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76" name="Picture 47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0025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77" name="Picture 47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0225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78" name="Picture 47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0425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79" name="Picture 47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0625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80" name="Picture 47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0825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81" name="Picture 48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1025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82" name="Picture 48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1225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83" name="Picture 48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1425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84" name="Picture 48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1625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85" name="Picture 48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1825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86" name="Picture 48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2025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87" name="Picture 48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2225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88" name="Picture 48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2425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89" name="Picture 48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2625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90" name="Picture 48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2825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91" name="Picture 49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3025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92" name="Picture 49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3225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93" name="Picture 49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3425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94" name="Picture 49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3625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95" name="Picture 49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3825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96" name="Picture 49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4025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97" name="Picture 49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4225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98" name="Picture 49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4425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99" name="Picture 49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4625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00" name="Picture 49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4825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01" name="Picture 50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5025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02" name="Picture 50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5225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03" name="Picture 50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5425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04" name="Picture 50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5626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05" name="Picture 50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5826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06" name="Picture 50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6026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07" name="Picture 50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6226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08" name="Picture 50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6426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09" name="Picture 50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6626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10" name="Picture 50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6826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11" name="Picture 51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026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12" name="Picture 51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226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13" name="Picture 51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426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14" name="Picture 51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626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15" name="Picture 51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826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16" name="Picture 51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8026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17" name="Picture 51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8226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18" name="Picture 51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8426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19" name="Picture 51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8626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20" name="Picture 51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8826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21" name="Picture 52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9026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22" name="Picture 52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9226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23" name="Picture 52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9426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24" name="Picture 52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9626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25" name="Picture 52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9826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26" name="Picture 52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0026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27" name="Picture 52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0226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28" name="Picture 52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0426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29" name="Picture 52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0626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30" name="Picture 52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0826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31" name="Picture 53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1026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32" name="Picture 53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1226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33" name="Picture 53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1426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34" name="Picture 53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1626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35" name="Picture 53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1826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36" name="Picture 53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2026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37" name="Picture 53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2226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38" name="Picture 53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2426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39" name="Picture 53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2626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40" name="Picture 53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2826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41" name="Picture 54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3026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42" name="Picture 54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322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43" name="Picture 54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3426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44" name="Picture 54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3627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45" name="Picture 54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3827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46" name="Picture 54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4027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47" name="Picture 54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4227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48" name="Picture 54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4427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49" name="Picture 54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4627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50" name="Picture 54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4827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51" name="Picture 55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5027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38100</xdr:rowOff>
    </xdr:from>
    <xdr:ext cx="212725" cy="138430"/>
    <xdr:pic>
      <xdr:nvPicPr>
        <xdr:cNvPr id="552" name="Picture 55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5227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440</xdr:row>
      <xdr:rowOff>38100</xdr:rowOff>
    </xdr:from>
    <xdr:ext cx="212725" cy="138430"/>
    <xdr:pic>
      <xdr:nvPicPr>
        <xdr:cNvPr id="553" name="Picture 55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5427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441</xdr:row>
      <xdr:rowOff>38100</xdr:rowOff>
    </xdr:from>
    <xdr:ext cx="212725" cy="138430"/>
    <xdr:pic>
      <xdr:nvPicPr>
        <xdr:cNvPr id="554" name="Picture 55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5627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442</xdr:row>
      <xdr:rowOff>38100</xdr:rowOff>
    </xdr:from>
    <xdr:ext cx="212725" cy="138430"/>
    <xdr:pic>
      <xdr:nvPicPr>
        <xdr:cNvPr id="555" name="Picture 55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5827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443</xdr:row>
      <xdr:rowOff>38100</xdr:rowOff>
    </xdr:from>
    <xdr:ext cx="212725" cy="138430"/>
    <xdr:pic>
      <xdr:nvPicPr>
        <xdr:cNvPr id="556" name="Picture 55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6027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444</xdr:row>
      <xdr:rowOff>38100</xdr:rowOff>
    </xdr:from>
    <xdr:ext cx="212725" cy="138430"/>
    <xdr:pic>
      <xdr:nvPicPr>
        <xdr:cNvPr id="557" name="Picture 55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6227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445</xdr:row>
      <xdr:rowOff>38100</xdr:rowOff>
    </xdr:from>
    <xdr:ext cx="212725" cy="138430"/>
    <xdr:pic>
      <xdr:nvPicPr>
        <xdr:cNvPr id="558" name="Picture 55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6427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446</xdr:row>
      <xdr:rowOff>38100</xdr:rowOff>
    </xdr:from>
    <xdr:ext cx="212725" cy="138430"/>
    <xdr:pic>
      <xdr:nvPicPr>
        <xdr:cNvPr id="559" name="Picture 55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6627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447</xdr:row>
      <xdr:rowOff>38100</xdr:rowOff>
    </xdr:from>
    <xdr:ext cx="212725" cy="138430"/>
    <xdr:pic>
      <xdr:nvPicPr>
        <xdr:cNvPr id="560" name="Picture 55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6827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448</xdr:row>
      <xdr:rowOff>38100</xdr:rowOff>
    </xdr:from>
    <xdr:ext cx="212725" cy="138430"/>
    <xdr:pic>
      <xdr:nvPicPr>
        <xdr:cNvPr id="561" name="Picture 56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7027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449</xdr:row>
      <xdr:rowOff>38100</xdr:rowOff>
    </xdr:from>
    <xdr:ext cx="212725" cy="138430"/>
    <xdr:pic>
      <xdr:nvPicPr>
        <xdr:cNvPr id="562" name="Picture 56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7227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450</xdr:row>
      <xdr:rowOff>38100</xdr:rowOff>
    </xdr:from>
    <xdr:ext cx="212725" cy="138430"/>
    <xdr:pic>
      <xdr:nvPicPr>
        <xdr:cNvPr id="563" name="Picture 56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7427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451</xdr:row>
      <xdr:rowOff>38100</xdr:rowOff>
    </xdr:from>
    <xdr:ext cx="212725" cy="138430"/>
    <xdr:pic>
      <xdr:nvPicPr>
        <xdr:cNvPr id="564" name="Picture 56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7627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452</xdr:row>
      <xdr:rowOff>38100</xdr:rowOff>
    </xdr:from>
    <xdr:ext cx="212725" cy="138430"/>
    <xdr:pic>
      <xdr:nvPicPr>
        <xdr:cNvPr id="565" name="Picture 56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7827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453</xdr:row>
      <xdr:rowOff>38100</xdr:rowOff>
    </xdr:from>
    <xdr:ext cx="212725" cy="138430"/>
    <xdr:pic>
      <xdr:nvPicPr>
        <xdr:cNvPr id="566" name="Picture 56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8027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454</xdr:row>
      <xdr:rowOff>38100</xdr:rowOff>
    </xdr:from>
    <xdr:ext cx="212725" cy="138430"/>
    <xdr:pic>
      <xdr:nvPicPr>
        <xdr:cNvPr id="567" name="Picture 56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8227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455</xdr:row>
      <xdr:rowOff>38100</xdr:rowOff>
    </xdr:from>
    <xdr:ext cx="212725" cy="138430"/>
    <xdr:pic>
      <xdr:nvPicPr>
        <xdr:cNvPr id="568" name="Picture 56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8427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456</xdr:row>
      <xdr:rowOff>38100</xdr:rowOff>
    </xdr:from>
    <xdr:ext cx="212725" cy="138430"/>
    <xdr:pic>
      <xdr:nvPicPr>
        <xdr:cNvPr id="569" name="Picture 56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8627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457</xdr:row>
      <xdr:rowOff>38100</xdr:rowOff>
    </xdr:from>
    <xdr:ext cx="212725" cy="138430"/>
    <xdr:pic>
      <xdr:nvPicPr>
        <xdr:cNvPr id="570" name="Picture 56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8827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458</xdr:row>
      <xdr:rowOff>38100</xdr:rowOff>
    </xdr:from>
    <xdr:ext cx="212725" cy="138430"/>
    <xdr:pic>
      <xdr:nvPicPr>
        <xdr:cNvPr id="571" name="Picture 57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9027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459</xdr:row>
      <xdr:rowOff>38100</xdr:rowOff>
    </xdr:from>
    <xdr:ext cx="212725" cy="138430"/>
    <xdr:pic>
      <xdr:nvPicPr>
        <xdr:cNvPr id="572" name="Picture 57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9227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460</xdr:row>
      <xdr:rowOff>38100</xdr:rowOff>
    </xdr:from>
    <xdr:ext cx="212725" cy="138430"/>
    <xdr:pic>
      <xdr:nvPicPr>
        <xdr:cNvPr id="573" name="Picture 57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9427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461</xdr:row>
      <xdr:rowOff>38100</xdr:rowOff>
    </xdr:from>
    <xdr:ext cx="212725" cy="138430"/>
    <xdr:pic>
      <xdr:nvPicPr>
        <xdr:cNvPr id="574" name="Picture 57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9627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38100</xdr:colOff>
      <xdr:row>317</xdr:row>
      <xdr:rowOff>28575</xdr:rowOff>
    </xdr:from>
    <xdr:ext cx="212725" cy="138430"/>
    <xdr:pic>
      <xdr:nvPicPr>
        <xdr:cNvPr id="575" name="Picture 574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6724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38100</xdr:colOff>
      <xdr:row>373</xdr:row>
      <xdr:rowOff>28575</xdr:rowOff>
    </xdr:from>
    <xdr:ext cx="212725" cy="138430"/>
    <xdr:pic>
      <xdr:nvPicPr>
        <xdr:cNvPr id="576" name="Picture 575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6924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38100</xdr:colOff>
      <xdr:row>409</xdr:row>
      <xdr:rowOff>28575</xdr:rowOff>
    </xdr:from>
    <xdr:ext cx="212725" cy="138430"/>
    <xdr:pic>
      <xdr:nvPicPr>
        <xdr:cNvPr id="577" name="Picture 576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7134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38100</xdr:colOff>
      <xdr:row>438</xdr:row>
      <xdr:rowOff>28575</xdr:rowOff>
    </xdr:from>
    <xdr:ext cx="212725" cy="138430"/>
    <xdr:pic>
      <xdr:nvPicPr>
        <xdr:cNvPr id="578" name="Picture 577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7343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147</xdr:row>
      <xdr:rowOff>52916</xdr:rowOff>
    </xdr:from>
    <xdr:ext cx="212725" cy="106045"/>
    <xdr:pic>
      <xdr:nvPicPr>
        <xdr:cNvPr id="579" name="Picture 578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38451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147</xdr:row>
      <xdr:rowOff>52916</xdr:rowOff>
    </xdr:from>
    <xdr:ext cx="212725" cy="106045"/>
    <xdr:pic>
      <xdr:nvPicPr>
        <xdr:cNvPr id="580" name="Picture 579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38451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172</xdr:row>
      <xdr:rowOff>52916</xdr:rowOff>
    </xdr:from>
    <xdr:ext cx="212725" cy="106045"/>
    <xdr:pic>
      <xdr:nvPicPr>
        <xdr:cNvPr id="581" name="Picture 58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40451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172</xdr:row>
      <xdr:rowOff>52916</xdr:rowOff>
    </xdr:from>
    <xdr:ext cx="212725" cy="106045"/>
    <xdr:pic>
      <xdr:nvPicPr>
        <xdr:cNvPr id="582" name="Picture 581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40451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174</xdr:row>
      <xdr:rowOff>52916</xdr:rowOff>
    </xdr:from>
    <xdr:ext cx="212725" cy="106045"/>
    <xdr:pic>
      <xdr:nvPicPr>
        <xdr:cNvPr id="583" name="Picture 582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42451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174</xdr:row>
      <xdr:rowOff>52916</xdr:rowOff>
    </xdr:from>
    <xdr:ext cx="212725" cy="106045"/>
    <xdr:pic>
      <xdr:nvPicPr>
        <xdr:cNvPr id="584" name="Picture 583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42451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185</xdr:row>
      <xdr:rowOff>52916</xdr:rowOff>
    </xdr:from>
    <xdr:ext cx="212725" cy="106045"/>
    <xdr:pic>
      <xdr:nvPicPr>
        <xdr:cNvPr id="585" name="Picture 58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44451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185</xdr:row>
      <xdr:rowOff>52916</xdr:rowOff>
    </xdr:from>
    <xdr:ext cx="212725" cy="106045"/>
    <xdr:pic>
      <xdr:nvPicPr>
        <xdr:cNvPr id="586" name="Picture 58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44451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197</xdr:row>
      <xdr:rowOff>52916</xdr:rowOff>
    </xdr:from>
    <xdr:ext cx="212725" cy="106045"/>
    <xdr:pic>
      <xdr:nvPicPr>
        <xdr:cNvPr id="587" name="Picture 586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46452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197</xdr:row>
      <xdr:rowOff>52916</xdr:rowOff>
    </xdr:from>
    <xdr:ext cx="212725" cy="106045"/>
    <xdr:pic>
      <xdr:nvPicPr>
        <xdr:cNvPr id="588" name="Picture 587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46452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243</xdr:row>
      <xdr:rowOff>52916</xdr:rowOff>
    </xdr:from>
    <xdr:ext cx="212725" cy="106045"/>
    <xdr:pic>
      <xdr:nvPicPr>
        <xdr:cNvPr id="589" name="Picture 588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48452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243</xdr:row>
      <xdr:rowOff>52916</xdr:rowOff>
    </xdr:from>
    <xdr:ext cx="212725" cy="106045"/>
    <xdr:pic>
      <xdr:nvPicPr>
        <xdr:cNvPr id="590" name="Picture 589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48452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258</xdr:row>
      <xdr:rowOff>52916</xdr:rowOff>
    </xdr:from>
    <xdr:ext cx="212725" cy="106045"/>
    <xdr:pic>
      <xdr:nvPicPr>
        <xdr:cNvPr id="591" name="Picture 59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50452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258</xdr:row>
      <xdr:rowOff>52916</xdr:rowOff>
    </xdr:from>
    <xdr:ext cx="212725" cy="106045"/>
    <xdr:pic>
      <xdr:nvPicPr>
        <xdr:cNvPr id="592" name="Picture 591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50452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330</xdr:row>
      <xdr:rowOff>52916</xdr:rowOff>
    </xdr:from>
    <xdr:ext cx="212725" cy="106045"/>
    <xdr:pic>
      <xdr:nvPicPr>
        <xdr:cNvPr id="593" name="Picture 592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52452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330</xdr:row>
      <xdr:rowOff>52916</xdr:rowOff>
    </xdr:from>
    <xdr:ext cx="212725" cy="106045"/>
    <xdr:pic>
      <xdr:nvPicPr>
        <xdr:cNvPr id="594" name="Picture 593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52452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346</xdr:row>
      <xdr:rowOff>52916</xdr:rowOff>
    </xdr:from>
    <xdr:ext cx="212725" cy="106045"/>
    <xdr:pic>
      <xdr:nvPicPr>
        <xdr:cNvPr id="595" name="Picture 59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54453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346</xdr:row>
      <xdr:rowOff>52916</xdr:rowOff>
    </xdr:from>
    <xdr:ext cx="212725" cy="106045"/>
    <xdr:pic>
      <xdr:nvPicPr>
        <xdr:cNvPr id="596" name="Picture 59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54453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316</xdr:row>
      <xdr:rowOff>47625</xdr:rowOff>
    </xdr:from>
    <xdr:ext cx="212725" cy="138430"/>
    <xdr:pic>
      <xdr:nvPicPr>
        <xdr:cNvPr id="597" name="Picture 596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1506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351</xdr:row>
      <xdr:rowOff>47625</xdr:rowOff>
    </xdr:from>
    <xdr:ext cx="212725" cy="138430"/>
    <xdr:pic>
      <xdr:nvPicPr>
        <xdr:cNvPr id="598" name="Picture 597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1706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354</xdr:row>
      <xdr:rowOff>47625</xdr:rowOff>
    </xdr:from>
    <xdr:ext cx="212725" cy="138430"/>
    <xdr:pic>
      <xdr:nvPicPr>
        <xdr:cNvPr id="599" name="Picture 598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1906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371</xdr:row>
      <xdr:rowOff>47625</xdr:rowOff>
    </xdr:from>
    <xdr:ext cx="212725" cy="138430"/>
    <xdr:pic>
      <xdr:nvPicPr>
        <xdr:cNvPr id="600" name="Picture 599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2106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387</xdr:row>
      <xdr:rowOff>47625</xdr:rowOff>
    </xdr:from>
    <xdr:ext cx="212725" cy="138430"/>
    <xdr:pic>
      <xdr:nvPicPr>
        <xdr:cNvPr id="601" name="Picture 600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2258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390</xdr:row>
      <xdr:rowOff>47625</xdr:rowOff>
    </xdr:from>
    <xdr:ext cx="212725" cy="138430"/>
    <xdr:pic>
      <xdr:nvPicPr>
        <xdr:cNvPr id="602" name="Picture 601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2258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413</xdr:row>
      <xdr:rowOff>47625</xdr:rowOff>
    </xdr:from>
    <xdr:ext cx="212725" cy="138430"/>
    <xdr:pic>
      <xdr:nvPicPr>
        <xdr:cNvPr id="603" name="Picture 602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2306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425</xdr:row>
      <xdr:rowOff>47625</xdr:rowOff>
    </xdr:from>
    <xdr:ext cx="212725" cy="138430"/>
    <xdr:pic>
      <xdr:nvPicPr>
        <xdr:cNvPr id="604" name="Picture 603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2506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430</xdr:row>
      <xdr:rowOff>47625</xdr:rowOff>
    </xdr:from>
    <xdr:ext cx="212725" cy="138430"/>
    <xdr:pic>
      <xdr:nvPicPr>
        <xdr:cNvPr id="605" name="Picture 604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2706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436</xdr:row>
      <xdr:rowOff>47625</xdr:rowOff>
    </xdr:from>
    <xdr:ext cx="212725" cy="138430"/>
    <xdr:pic>
      <xdr:nvPicPr>
        <xdr:cNvPr id="606" name="Picture 605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2906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437</xdr:row>
      <xdr:rowOff>47625</xdr:rowOff>
    </xdr:from>
    <xdr:ext cx="212725" cy="138430"/>
    <xdr:pic>
      <xdr:nvPicPr>
        <xdr:cNvPr id="607" name="Picture 606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3106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73</xdr:row>
      <xdr:rowOff>47625</xdr:rowOff>
    </xdr:from>
    <xdr:ext cx="212725" cy="106045"/>
    <xdr:pic>
      <xdr:nvPicPr>
        <xdr:cNvPr id="608" name="Picture 6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71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78</xdr:row>
      <xdr:rowOff>47625</xdr:rowOff>
    </xdr:from>
    <xdr:ext cx="212725" cy="106045"/>
    <xdr:pic>
      <xdr:nvPicPr>
        <xdr:cNvPr id="609" name="Picture 6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315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72</xdr:row>
      <xdr:rowOff>47625</xdr:rowOff>
    </xdr:from>
    <xdr:ext cx="212725" cy="106045"/>
    <xdr:pic>
      <xdr:nvPicPr>
        <xdr:cNvPr id="610" name="Picture 6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915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74</xdr:row>
      <xdr:rowOff>47625</xdr:rowOff>
    </xdr:from>
    <xdr:ext cx="212725" cy="106045"/>
    <xdr:pic>
      <xdr:nvPicPr>
        <xdr:cNvPr id="611" name="Picture 6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115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77</xdr:row>
      <xdr:rowOff>47625</xdr:rowOff>
    </xdr:from>
    <xdr:ext cx="212725" cy="106045"/>
    <xdr:pic>
      <xdr:nvPicPr>
        <xdr:cNvPr id="612" name="Picture 6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515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75</xdr:row>
      <xdr:rowOff>47625</xdr:rowOff>
    </xdr:from>
    <xdr:ext cx="212725" cy="106045"/>
    <xdr:pic>
      <xdr:nvPicPr>
        <xdr:cNvPr id="613" name="Picture 6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916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76</xdr:row>
      <xdr:rowOff>47625</xdr:rowOff>
    </xdr:from>
    <xdr:ext cx="212725" cy="106045"/>
    <xdr:pic>
      <xdr:nvPicPr>
        <xdr:cNvPr id="614" name="Picture 6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716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81</xdr:row>
      <xdr:rowOff>47625</xdr:rowOff>
    </xdr:from>
    <xdr:ext cx="212725" cy="106045"/>
    <xdr:pic>
      <xdr:nvPicPr>
        <xdr:cNvPr id="615" name="Picture 6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116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80</xdr:row>
      <xdr:rowOff>47625</xdr:rowOff>
    </xdr:from>
    <xdr:ext cx="212725" cy="106045"/>
    <xdr:pic>
      <xdr:nvPicPr>
        <xdr:cNvPr id="616" name="Picture 6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316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96</xdr:row>
      <xdr:rowOff>47625</xdr:rowOff>
    </xdr:from>
    <xdr:ext cx="212725" cy="106045"/>
    <xdr:pic>
      <xdr:nvPicPr>
        <xdr:cNvPr id="617" name="Picture 6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516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84</xdr:row>
      <xdr:rowOff>47625</xdr:rowOff>
    </xdr:from>
    <xdr:ext cx="212725" cy="106045"/>
    <xdr:pic>
      <xdr:nvPicPr>
        <xdr:cNvPr id="618" name="Picture 6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516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88</xdr:row>
      <xdr:rowOff>47625</xdr:rowOff>
    </xdr:from>
    <xdr:ext cx="212725" cy="106045"/>
    <xdr:pic>
      <xdr:nvPicPr>
        <xdr:cNvPr id="619" name="Picture 6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116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82</xdr:row>
      <xdr:rowOff>47625</xdr:rowOff>
    </xdr:from>
    <xdr:ext cx="212725" cy="106045"/>
    <xdr:pic>
      <xdr:nvPicPr>
        <xdr:cNvPr id="620" name="Picture 6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916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83</xdr:row>
      <xdr:rowOff>47625</xdr:rowOff>
    </xdr:from>
    <xdr:ext cx="212725" cy="106045"/>
    <xdr:pic>
      <xdr:nvPicPr>
        <xdr:cNvPr id="621" name="Picture 6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716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94</xdr:row>
      <xdr:rowOff>47625</xdr:rowOff>
    </xdr:from>
    <xdr:ext cx="212725" cy="106045"/>
    <xdr:pic>
      <xdr:nvPicPr>
        <xdr:cNvPr id="622" name="Picture 6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716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93</xdr:row>
      <xdr:rowOff>47625</xdr:rowOff>
    </xdr:from>
    <xdr:ext cx="212725" cy="106045"/>
    <xdr:pic>
      <xdr:nvPicPr>
        <xdr:cNvPr id="623" name="Picture 6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516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85</xdr:row>
      <xdr:rowOff>47625</xdr:rowOff>
    </xdr:from>
    <xdr:ext cx="212725" cy="106045"/>
    <xdr:pic>
      <xdr:nvPicPr>
        <xdr:cNvPr id="624" name="Picture 6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516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87</xdr:row>
      <xdr:rowOff>47625</xdr:rowOff>
    </xdr:from>
    <xdr:ext cx="212725" cy="106045"/>
    <xdr:pic>
      <xdr:nvPicPr>
        <xdr:cNvPr id="625" name="Picture 6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116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91</xdr:row>
      <xdr:rowOff>47625</xdr:rowOff>
    </xdr:from>
    <xdr:ext cx="212725" cy="106045"/>
    <xdr:pic>
      <xdr:nvPicPr>
        <xdr:cNvPr id="626" name="Picture 6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316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102</xdr:row>
      <xdr:rowOff>47625</xdr:rowOff>
    </xdr:from>
    <xdr:ext cx="212725" cy="106045"/>
    <xdr:pic>
      <xdr:nvPicPr>
        <xdr:cNvPr id="627" name="Picture 6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116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90</xdr:row>
      <xdr:rowOff>47625</xdr:rowOff>
    </xdr:from>
    <xdr:ext cx="212725" cy="106045"/>
    <xdr:pic>
      <xdr:nvPicPr>
        <xdr:cNvPr id="628" name="Picture 6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71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89</xdr:row>
      <xdr:rowOff>47625</xdr:rowOff>
    </xdr:from>
    <xdr:ext cx="212725" cy="106045"/>
    <xdr:pic>
      <xdr:nvPicPr>
        <xdr:cNvPr id="629" name="Picture 6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916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106</xdr:row>
      <xdr:rowOff>47625</xdr:rowOff>
    </xdr:from>
    <xdr:ext cx="212725" cy="106045"/>
    <xdr:pic>
      <xdr:nvPicPr>
        <xdr:cNvPr id="630" name="Picture 6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716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86</xdr:row>
      <xdr:rowOff>47625</xdr:rowOff>
    </xdr:from>
    <xdr:ext cx="212725" cy="106045"/>
    <xdr:pic>
      <xdr:nvPicPr>
        <xdr:cNvPr id="631" name="Picture 6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31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92</xdr:row>
      <xdr:rowOff>47625</xdr:rowOff>
    </xdr:from>
    <xdr:ext cx="212725" cy="106045"/>
    <xdr:pic>
      <xdr:nvPicPr>
        <xdr:cNvPr id="632" name="Picture 6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916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100</xdr:row>
      <xdr:rowOff>47625</xdr:rowOff>
    </xdr:from>
    <xdr:ext cx="212725" cy="106045"/>
    <xdr:pic>
      <xdr:nvPicPr>
        <xdr:cNvPr id="633" name="Picture 6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316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95</xdr:row>
      <xdr:rowOff>47625</xdr:rowOff>
    </xdr:from>
    <xdr:ext cx="212725" cy="106045"/>
    <xdr:pic>
      <xdr:nvPicPr>
        <xdr:cNvPr id="634" name="Picture 6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116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101</xdr:row>
      <xdr:rowOff>47625</xdr:rowOff>
    </xdr:from>
    <xdr:ext cx="212725" cy="106045"/>
    <xdr:pic>
      <xdr:nvPicPr>
        <xdr:cNvPr id="635" name="Picture 6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916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104</xdr:row>
      <xdr:rowOff>47625</xdr:rowOff>
    </xdr:from>
    <xdr:ext cx="212725" cy="106045"/>
    <xdr:pic>
      <xdr:nvPicPr>
        <xdr:cNvPr id="636" name="Picture 6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916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105</xdr:row>
      <xdr:rowOff>47625</xdr:rowOff>
    </xdr:from>
    <xdr:ext cx="212725" cy="106045"/>
    <xdr:pic>
      <xdr:nvPicPr>
        <xdr:cNvPr id="637" name="Picture 6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516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107</xdr:row>
      <xdr:rowOff>47625</xdr:rowOff>
    </xdr:from>
    <xdr:ext cx="212725" cy="106045"/>
    <xdr:pic>
      <xdr:nvPicPr>
        <xdr:cNvPr id="638" name="Picture 6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116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110</xdr:row>
      <xdr:rowOff>47625</xdr:rowOff>
    </xdr:from>
    <xdr:ext cx="212725" cy="106045"/>
    <xdr:pic>
      <xdr:nvPicPr>
        <xdr:cNvPr id="639" name="Picture 6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916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120</xdr:row>
      <xdr:rowOff>47625</xdr:rowOff>
    </xdr:from>
    <xdr:ext cx="212725" cy="106045"/>
    <xdr:pic>
      <xdr:nvPicPr>
        <xdr:cNvPr id="640" name="Picture 6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316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99</xdr:row>
      <xdr:rowOff>47625</xdr:rowOff>
    </xdr:from>
    <xdr:ext cx="212725" cy="106045"/>
    <xdr:pic>
      <xdr:nvPicPr>
        <xdr:cNvPr id="641" name="Picture 6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716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109</xdr:row>
      <xdr:rowOff>47625</xdr:rowOff>
    </xdr:from>
    <xdr:ext cx="212725" cy="106045"/>
    <xdr:pic>
      <xdr:nvPicPr>
        <xdr:cNvPr id="642" name="Picture 6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516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103</xdr:row>
      <xdr:rowOff>47625</xdr:rowOff>
    </xdr:from>
    <xdr:ext cx="212725" cy="106045"/>
    <xdr:pic>
      <xdr:nvPicPr>
        <xdr:cNvPr id="643" name="Picture 6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116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112</xdr:row>
      <xdr:rowOff>47625</xdr:rowOff>
    </xdr:from>
    <xdr:ext cx="212725" cy="106045"/>
    <xdr:pic>
      <xdr:nvPicPr>
        <xdr:cNvPr id="644" name="Picture 6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316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111</xdr:row>
      <xdr:rowOff>47625</xdr:rowOff>
    </xdr:from>
    <xdr:ext cx="212725" cy="106045"/>
    <xdr:pic>
      <xdr:nvPicPr>
        <xdr:cNvPr id="645" name="Picture 6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31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98</xdr:row>
      <xdr:rowOff>47625</xdr:rowOff>
    </xdr:from>
    <xdr:ext cx="212725" cy="106045"/>
    <xdr:pic>
      <xdr:nvPicPr>
        <xdr:cNvPr id="646" name="Picture 6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316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119</xdr:row>
      <xdr:rowOff>47625</xdr:rowOff>
    </xdr:from>
    <xdr:ext cx="212725" cy="106045"/>
    <xdr:pic>
      <xdr:nvPicPr>
        <xdr:cNvPr id="647" name="Picture 6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516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117</xdr:row>
      <xdr:rowOff>47625</xdr:rowOff>
    </xdr:from>
    <xdr:ext cx="212725" cy="106045"/>
    <xdr:pic>
      <xdr:nvPicPr>
        <xdr:cNvPr id="648" name="Picture 6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116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129</xdr:row>
      <xdr:rowOff>47625</xdr:rowOff>
    </xdr:from>
    <xdr:ext cx="212725" cy="106045"/>
    <xdr:pic>
      <xdr:nvPicPr>
        <xdr:cNvPr id="649" name="Picture 6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71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121</xdr:row>
      <xdr:rowOff>47625</xdr:rowOff>
    </xdr:from>
    <xdr:ext cx="212725" cy="106045"/>
    <xdr:pic>
      <xdr:nvPicPr>
        <xdr:cNvPr id="650" name="Picture 6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917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115</xdr:row>
      <xdr:rowOff>47625</xdr:rowOff>
    </xdr:from>
    <xdr:ext cx="212725" cy="106045"/>
    <xdr:pic>
      <xdr:nvPicPr>
        <xdr:cNvPr id="651" name="Picture 6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516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131</xdr:row>
      <xdr:rowOff>47625</xdr:rowOff>
    </xdr:from>
    <xdr:ext cx="212725" cy="106045"/>
    <xdr:pic>
      <xdr:nvPicPr>
        <xdr:cNvPr id="652" name="Picture 6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317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125</xdr:row>
      <xdr:rowOff>47625</xdr:rowOff>
    </xdr:from>
    <xdr:ext cx="212725" cy="106045"/>
    <xdr:pic>
      <xdr:nvPicPr>
        <xdr:cNvPr id="653" name="Picture 6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717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127</xdr:row>
      <xdr:rowOff>47625</xdr:rowOff>
    </xdr:from>
    <xdr:ext cx="212725" cy="106045"/>
    <xdr:pic>
      <xdr:nvPicPr>
        <xdr:cNvPr id="654" name="Picture 6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117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128</xdr:row>
      <xdr:rowOff>47625</xdr:rowOff>
    </xdr:from>
    <xdr:ext cx="212725" cy="106045"/>
    <xdr:pic>
      <xdr:nvPicPr>
        <xdr:cNvPr id="655" name="Picture 6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917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122</xdr:row>
      <xdr:rowOff>47625</xdr:rowOff>
    </xdr:from>
    <xdr:ext cx="212725" cy="106045"/>
    <xdr:pic>
      <xdr:nvPicPr>
        <xdr:cNvPr id="656" name="Picture 6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117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123</xdr:row>
      <xdr:rowOff>47625</xdr:rowOff>
    </xdr:from>
    <xdr:ext cx="212725" cy="106045"/>
    <xdr:pic>
      <xdr:nvPicPr>
        <xdr:cNvPr id="657" name="Picture 6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317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108</xdr:row>
      <xdr:rowOff>47625</xdr:rowOff>
    </xdr:from>
    <xdr:ext cx="212725" cy="106045"/>
    <xdr:pic>
      <xdr:nvPicPr>
        <xdr:cNvPr id="658" name="Picture 6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71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116</xdr:row>
      <xdr:rowOff>47625</xdr:rowOff>
    </xdr:from>
    <xdr:ext cx="212725" cy="106045"/>
    <xdr:pic>
      <xdr:nvPicPr>
        <xdr:cNvPr id="659" name="Picture 6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916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133</xdr:row>
      <xdr:rowOff>47625</xdr:rowOff>
    </xdr:from>
    <xdr:ext cx="212725" cy="106045"/>
    <xdr:pic>
      <xdr:nvPicPr>
        <xdr:cNvPr id="660" name="Picture 6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917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126</xdr:row>
      <xdr:rowOff>47625</xdr:rowOff>
    </xdr:from>
    <xdr:ext cx="212725" cy="106045"/>
    <xdr:pic>
      <xdr:nvPicPr>
        <xdr:cNvPr id="661" name="Picture 6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31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124</xdr:row>
      <xdr:rowOff>47625</xdr:rowOff>
    </xdr:from>
    <xdr:ext cx="212725" cy="106045"/>
    <xdr:pic>
      <xdr:nvPicPr>
        <xdr:cNvPr id="662" name="Picture 6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517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114</xdr:row>
      <xdr:rowOff>47625</xdr:rowOff>
    </xdr:from>
    <xdr:ext cx="212725" cy="106045"/>
    <xdr:pic>
      <xdr:nvPicPr>
        <xdr:cNvPr id="663" name="Picture 6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716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146</xdr:row>
      <xdr:rowOff>47625</xdr:rowOff>
    </xdr:from>
    <xdr:ext cx="212725" cy="106045"/>
    <xdr:pic>
      <xdr:nvPicPr>
        <xdr:cNvPr id="664" name="Picture 6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717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138</xdr:row>
      <xdr:rowOff>47625</xdr:rowOff>
    </xdr:from>
    <xdr:ext cx="212725" cy="106045"/>
    <xdr:pic>
      <xdr:nvPicPr>
        <xdr:cNvPr id="665" name="Picture 6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117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142</xdr:row>
      <xdr:rowOff>47625</xdr:rowOff>
    </xdr:from>
    <xdr:ext cx="212725" cy="106045"/>
    <xdr:pic>
      <xdr:nvPicPr>
        <xdr:cNvPr id="666" name="Picture 6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717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118</xdr:row>
      <xdr:rowOff>47625</xdr:rowOff>
    </xdr:from>
    <xdr:ext cx="212725" cy="106045"/>
    <xdr:pic>
      <xdr:nvPicPr>
        <xdr:cNvPr id="667" name="Picture 6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717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150</xdr:row>
      <xdr:rowOff>47625</xdr:rowOff>
    </xdr:from>
    <xdr:ext cx="212725" cy="106045"/>
    <xdr:pic>
      <xdr:nvPicPr>
        <xdr:cNvPr id="668" name="Picture 6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117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153</xdr:row>
      <xdr:rowOff>47625</xdr:rowOff>
    </xdr:from>
    <xdr:ext cx="212725" cy="106045"/>
    <xdr:pic>
      <xdr:nvPicPr>
        <xdr:cNvPr id="669" name="Picture 6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917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149</xdr:row>
      <xdr:rowOff>47625</xdr:rowOff>
    </xdr:from>
    <xdr:ext cx="212725" cy="106045"/>
    <xdr:pic>
      <xdr:nvPicPr>
        <xdr:cNvPr id="670" name="Picture 6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31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145</xdr:row>
      <xdr:rowOff>47625</xdr:rowOff>
    </xdr:from>
    <xdr:ext cx="212725" cy="106045"/>
    <xdr:pic>
      <xdr:nvPicPr>
        <xdr:cNvPr id="671" name="Picture 6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517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136</xdr:row>
      <xdr:rowOff>47625</xdr:rowOff>
    </xdr:from>
    <xdr:ext cx="212725" cy="106045"/>
    <xdr:pic>
      <xdr:nvPicPr>
        <xdr:cNvPr id="672" name="Picture 6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917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141</xdr:row>
      <xdr:rowOff>47625</xdr:rowOff>
    </xdr:from>
    <xdr:ext cx="212725" cy="106045"/>
    <xdr:pic>
      <xdr:nvPicPr>
        <xdr:cNvPr id="673" name="Picture 6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317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134</xdr:row>
      <xdr:rowOff>47625</xdr:rowOff>
    </xdr:from>
    <xdr:ext cx="212725" cy="106045"/>
    <xdr:pic>
      <xdr:nvPicPr>
        <xdr:cNvPr id="674" name="Picture 6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517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132</xdr:row>
      <xdr:rowOff>47625</xdr:rowOff>
    </xdr:from>
    <xdr:ext cx="212725" cy="106045"/>
    <xdr:pic>
      <xdr:nvPicPr>
        <xdr:cNvPr id="675" name="Picture 6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117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137</xdr:row>
      <xdr:rowOff>47625</xdr:rowOff>
    </xdr:from>
    <xdr:ext cx="212725" cy="106045"/>
    <xdr:pic>
      <xdr:nvPicPr>
        <xdr:cNvPr id="676" name="Picture 6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717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152</xdr:row>
      <xdr:rowOff>47625</xdr:rowOff>
    </xdr:from>
    <xdr:ext cx="212725" cy="106045"/>
    <xdr:pic>
      <xdr:nvPicPr>
        <xdr:cNvPr id="677" name="Picture 6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117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157</xdr:row>
      <xdr:rowOff>47625</xdr:rowOff>
    </xdr:from>
    <xdr:ext cx="212725" cy="106045"/>
    <xdr:pic>
      <xdr:nvPicPr>
        <xdr:cNvPr id="678" name="Picture 6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317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161</xdr:row>
      <xdr:rowOff>47625</xdr:rowOff>
    </xdr:from>
    <xdr:ext cx="212725" cy="106045"/>
    <xdr:pic>
      <xdr:nvPicPr>
        <xdr:cNvPr id="679" name="Picture 6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917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162</xdr:row>
      <xdr:rowOff>47625</xdr:rowOff>
    </xdr:from>
    <xdr:ext cx="212725" cy="106045"/>
    <xdr:pic>
      <xdr:nvPicPr>
        <xdr:cNvPr id="680" name="Picture 6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117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140</xdr:row>
      <xdr:rowOff>47625</xdr:rowOff>
    </xdr:from>
    <xdr:ext cx="212725" cy="106045"/>
    <xdr:pic>
      <xdr:nvPicPr>
        <xdr:cNvPr id="681" name="Picture 6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517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130</xdr:row>
      <xdr:rowOff>47625</xdr:rowOff>
    </xdr:from>
    <xdr:ext cx="212725" cy="106045"/>
    <xdr:pic>
      <xdr:nvPicPr>
        <xdr:cNvPr id="682" name="Picture 6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517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155</xdr:row>
      <xdr:rowOff>47625</xdr:rowOff>
    </xdr:from>
    <xdr:ext cx="212725" cy="106045"/>
    <xdr:pic>
      <xdr:nvPicPr>
        <xdr:cNvPr id="683" name="Picture 6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517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166</xdr:row>
      <xdr:rowOff>47625</xdr:rowOff>
    </xdr:from>
    <xdr:ext cx="212725" cy="106045"/>
    <xdr:pic>
      <xdr:nvPicPr>
        <xdr:cNvPr id="684" name="Picture 6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918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163</xdr:row>
      <xdr:rowOff>47625</xdr:rowOff>
    </xdr:from>
    <xdr:ext cx="212725" cy="106045"/>
    <xdr:pic>
      <xdr:nvPicPr>
        <xdr:cNvPr id="685" name="Picture 6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517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167</xdr:row>
      <xdr:rowOff>47625</xdr:rowOff>
    </xdr:from>
    <xdr:ext cx="212725" cy="106045"/>
    <xdr:pic>
      <xdr:nvPicPr>
        <xdr:cNvPr id="686" name="Picture 6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718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139</xdr:row>
      <xdr:rowOff>47625</xdr:rowOff>
    </xdr:from>
    <xdr:ext cx="212725" cy="106045"/>
    <xdr:pic>
      <xdr:nvPicPr>
        <xdr:cNvPr id="687" name="Picture 6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917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143</xdr:row>
      <xdr:rowOff>47625</xdr:rowOff>
    </xdr:from>
    <xdr:ext cx="212725" cy="106045"/>
    <xdr:pic>
      <xdr:nvPicPr>
        <xdr:cNvPr id="688" name="Picture 6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317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177</xdr:row>
      <xdr:rowOff>47625</xdr:rowOff>
    </xdr:from>
    <xdr:ext cx="212725" cy="106045"/>
    <xdr:pic>
      <xdr:nvPicPr>
        <xdr:cNvPr id="689" name="Picture 6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518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144</xdr:row>
      <xdr:rowOff>47625</xdr:rowOff>
    </xdr:from>
    <xdr:ext cx="212725" cy="106045"/>
    <xdr:pic>
      <xdr:nvPicPr>
        <xdr:cNvPr id="690" name="Picture 6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117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148</xdr:row>
      <xdr:rowOff>47625</xdr:rowOff>
    </xdr:from>
    <xdr:ext cx="212725" cy="106045"/>
    <xdr:pic>
      <xdr:nvPicPr>
        <xdr:cNvPr id="691" name="Picture 6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517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176</xdr:row>
      <xdr:rowOff>47625</xdr:rowOff>
    </xdr:from>
    <xdr:ext cx="212725" cy="106045"/>
    <xdr:pic>
      <xdr:nvPicPr>
        <xdr:cNvPr id="692" name="Picture 6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71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164</xdr:row>
      <xdr:rowOff>47625</xdr:rowOff>
    </xdr:from>
    <xdr:ext cx="212725" cy="106045"/>
    <xdr:pic>
      <xdr:nvPicPr>
        <xdr:cNvPr id="693" name="Picture 6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317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179</xdr:row>
      <xdr:rowOff>47625</xdr:rowOff>
    </xdr:from>
    <xdr:ext cx="212725" cy="106045"/>
    <xdr:pic>
      <xdr:nvPicPr>
        <xdr:cNvPr id="694" name="Picture 6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118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165</xdr:row>
      <xdr:rowOff>47625</xdr:rowOff>
    </xdr:from>
    <xdr:ext cx="212725" cy="106045"/>
    <xdr:pic>
      <xdr:nvPicPr>
        <xdr:cNvPr id="695" name="Picture 6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118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151</xdr:row>
      <xdr:rowOff>47625</xdr:rowOff>
    </xdr:from>
    <xdr:ext cx="212725" cy="106045"/>
    <xdr:pic>
      <xdr:nvPicPr>
        <xdr:cNvPr id="696" name="Picture 6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917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154</xdr:row>
      <xdr:rowOff>47625</xdr:rowOff>
    </xdr:from>
    <xdr:ext cx="212725" cy="106045"/>
    <xdr:pic>
      <xdr:nvPicPr>
        <xdr:cNvPr id="697" name="Picture 6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71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175</xdr:row>
      <xdr:rowOff>47625</xdr:rowOff>
    </xdr:from>
    <xdr:ext cx="212725" cy="106045"/>
    <xdr:pic>
      <xdr:nvPicPr>
        <xdr:cNvPr id="698" name="Picture 6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31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171</xdr:row>
      <xdr:rowOff>47625</xdr:rowOff>
    </xdr:from>
    <xdr:ext cx="212725" cy="106045"/>
    <xdr:pic>
      <xdr:nvPicPr>
        <xdr:cNvPr id="699" name="Picture 6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518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158</xdr:row>
      <xdr:rowOff>47625</xdr:rowOff>
    </xdr:from>
    <xdr:ext cx="212725" cy="106045"/>
    <xdr:pic>
      <xdr:nvPicPr>
        <xdr:cNvPr id="700" name="Picture 6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717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183</xdr:row>
      <xdr:rowOff>47625</xdr:rowOff>
    </xdr:from>
    <xdr:ext cx="212725" cy="106045"/>
    <xdr:pic>
      <xdr:nvPicPr>
        <xdr:cNvPr id="701" name="Picture 7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518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168</xdr:row>
      <xdr:rowOff>47625</xdr:rowOff>
    </xdr:from>
    <xdr:ext cx="212725" cy="106045"/>
    <xdr:pic>
      <xdr:nvPicPr>
        <xdr:cNvPr id="702" name="Picture 7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318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194</xdr:row>
      <xdr:rowOff>47625</xdr:rowOff>
    </xdr:from>
    <xdr:ext cx="212725" cy="106045"/>
    <xdr:pic>
      <xdr:nvPicPr>
        <xdr:cNvPr id="703" name="Picture 7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718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187</xdr:row>
      <xdr:rowOff>47625</xdr:rowOff>
    </xdr:from>
    <xdr:ext cx="212725" cy="106045"/>
    <xdr:pic>
      <xdr:nvPicPr>
        <xdr:cNvPr id="704" name="Picture 7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918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180</xdr:row>
      <xdr:rowOff>47625</xdr:rowOff>
    </xdr:from>
    <xdr:ext cx="212725" cy="106045"/>
    <xdr:pic>
      <xdr:nvPicPr>
        <xdr:cNvPr id="705" name="Picture 7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918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178</xdr:row>
      <xdr:rowOff>47625</xdr:rowOff>
    </xdr:from>
    <xdr:ext cx="212725" cy="106045"/>
    <xdr:pic>
      <xdr:nvPicPr>
        <xdr:cNvPr id="706" name="Picture 7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318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190</xdr:row>
      <xdr:rowOff>47625</xdr:rowOff>
    </xdr:from>
    <xdr:ext cx="212725" cy="106045"/>
    <xdr:pic>
      <xdr:nvPicPr>
        <xdr:cNvPr id="707" name="Picture 7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118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191</xdr:row>
      <xdr:rowOff>47625</xdr:rowOff>
    </xdr:from>
    <xdr:ext cx="212725" cy="106045"/>
    <xdr:pic>
      <xdr:nvPicPr>
        <xdr:cNvPr id="708" name="Picture 7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318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170</xdr:row>
      <xdr:rowOff>47625</xdr:rowOff>
    </xdr:from>
    <xdr:ext cx="212725" cy="106045"/>
    <xdr:pic>
      <xdr:nvPicPr>
        <xdr:cNvPr id="709" name="Picture 7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718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182</xdr:row>
      <xdr:rowOff>47625</xdr:rowOff>
    </xdr:from>
    <xdr:ext cx="212725" cy="106045"/>
    <xdr:pic>
      <xdr:nvPicPr>
        <xdr:cNvPr id="710" name="Picture 7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718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186</xdr:row>
      <xdr:rowOff>47625</xdr:rowOff>
    </xdr:from>
    <xdr:ext cx="212725" cy="106045"/>
    <xdr:pic>
      <xdr:nvPicPr>
        <xdr:cNvPr id="711" name="Picture 7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118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181</xdr:row>
      <xdr:rowOff>47625</xdr:rowOff>
    </xdr:from>
    <xdr:ext cx="212725" cy="106045"/>
    <xdr:pic>
      <xdr:nvPicPr>
        <xdr:cNvPr id="712" name="Picture 7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918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210</xdr:row>
      <xdr:rowOff>47625</xdr:rowOff>
    </xdr:from>
    <xdr:ext cx="212725" cy="106045"/>
    <xdr:pic>
      <xdr:nvPicPr>
        <xdr:cNvPr id="713" name="Picture 7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918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173</xdr:row>
      <xdr:rowOff>47625</xdr:rowOff>
    </xdr:from>
    <xdr:ext cx="212725" cy="106045"/>
    <xdr:pic>
      <xdr:nvPicPr>
        <xdr:cNvPr id="714" name="Picture 7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118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206</xdr:row>
      <xdr:rowOff>47625</xdr:rowOff>
    </xdr:from>
    <xdr:ext cx="212725" cy="106045"/>
    <xdr:pic>
      <xdr:nvPicPr>
        <xdr:cNvPr id="715" name="Picture 7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318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184</xdr:row>
      <xdr:rowOff>47625</xdr:rowOff>
    </xdr:from>
    <xdr:ext cx="212725" cy="106045"/>
    <xdr:pic>
      <xdr:nvPicPr>
        <xdr:cNvPr id="716" name="Picture 7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318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215</xdr:row>
      <xdr:rowOff>47625</xdr:rowOff>
    </xdr:from>
    <xdr:ext cx="212725" cy="106045"/>
    <xdr:pic>
      <xdr:nvPicPr>
        <xdr:cNvPr id="717" name="Picture 7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318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169</xdr:row>
      <xdr:rowOff>47625</xdr:rowOff>
    </xdr:from>
    <xdr:ext cx="212725" cy="106045"/>
    <xdr:pic>
      <xdr:nvPicPr>
        <xdr:cNvPr id="718" name="Picture 7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918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200</xdr:row>
      <xdr:rowOff>47625</xdr:rowOff>
    </xdr:from>
    <xdr:ext cx="212725" cy="106045"/>
    <xdr:pic>
      <xdr:nvPicPr>
        <xdr:cNvPr id="719" name="Picture 7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51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205</xdr:row>
      <xdr:rowOff>47625</xdr:rowOff>
    </xdr:from>
    <xdr:ext cx="212725" cy="106045"/>
    <xdr:pic>
      <xdr:nvPicPr>
        <xdr:cNvPr id="720" name="Picture 7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518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214</xdr:row>
      <xdr:rowOff>47625</xdr:rowOff>
    </xdr:from>
    <xdr:ext cx="212725" cy="106045"/>
    <xdr:pic>
      <xdr:nvPicPr>
        <xdr:cNvPr id="721" name="Picture 7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518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189</xdr:row>
      <xdr:rowOff>47625</xdr:rowOff>
    </xdr:from>
    <xdr:ext cx="212725" cy="106045"/>
    <xdr:pic>
      <xdr:nvPicPr>
        <xdr:cNvPr id="722" name="Picture 7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518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192</xdr:row>
      <xdr:rowOff>47625</xdr:rowOff>
    </xdr:from>
    <xdr:ext cx="212725" cy="106045"/>
    <xdr:pic>
      <xdr:nvPicPr>
        <xdr:cNvPr id="723" name="Picture 7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918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202</xdr:row>
      <xdr:rowOff>47625</xdr:rowOff>
    </xdr:from>
    <xdr:ext cx="212725" cy="106045"/>
    <xdr:pic>
      <xdr:nvPicPr>
        <xdr:cNvPr id="724" name="Picture 7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71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201</xdr:row>
      <xdr:rowOff>47625</xdr:rowOff>
    </xdr:from>
    <xdr:ext cx="212725" cy="106045"/>
    <xdr:pic>
      <xdr:nvPicPr>
        <xdr:cNvPr id="725" name="Picture 7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31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188</xdr:row>
      <xdr:rowOff>47625</xdr:rowOff>
    </xdr:from>
    <xdr:ext cx="212725" cy="106045"/>
    <xdr:pic>
      <xdr:nvPicPr>
        <xdr:cNvPr id="726" name="Picture 7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718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218</xdr:row>
      <xdr:rowOff>47625</xdr:rowOff>
    </xdr:from>
    <xdr:ext cx="212725" cy="106045"/>
    <xdr:pic>
      <xdr:nvPicPr>
        <xdr:cNvPr id="727" name="Picture 7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319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216</xdr:row>
      <xdr:rowOff>47625</xdr:rowOff>
    </xdr:from>
    <xdr:ext cx="212725" cy="106045"/>
    <xdr:pic>
      <xdr:nvPicPr>
        <xdr:cNvPr id="728" name="Picture 7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919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221</xdr:row>
      <xdr:rowOff>47625</xdr:rowOff>
    </xdr:from>
    <xdr:ext cx="212725" cy="106045"/>
    <xdr:pic>
      <xdr:nvPicPr>
        <xdr:cNvPr id="729" name="Picture 7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119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232</xdr:row>
      <xdr:rowOff>47625</xdr:rowOff>
    </xdr:from>
    <xdr:ext cx="212725" cy="106045"/>
    <xdr:pic>
      <xdr:nvPicPr>
        <xdr:cNvPr id="730" name="Picture 7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519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223</xdr:row>
      <xdr:rowOff>47625</xdr:rowOff>
    </xdr:from>
    <xdr:ext cx="212725" cy="106045"/>
    <xdr:pic>
      <xdr:nvPicPr>
        <xdr:cNvPr id="731" name="Picture 7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31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238</xdr:row>
      <xdr:rowOff>47625</xdr:rowOff>
    </xdr:from>
    <xdr:ext cx="212725" cy="106045"/>
    <xdr:pic>
      <xdr:nvPicPr>
        <xdr:cNvPr id="732" name="Picture 7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719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195</xdr:row>
      <xdr:rowOff>47625</xdr:rowOff>
    </xdr:from>
    <xdr:ext cx="212725" cy="106045"/>
    <xdr:pic>
      <xdr:nvPicPr>
        <xdr:cNvPr id="733" name="Picture 7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518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213</xdr:row>
      <xdr:rowOff>47625</xdr:rowOff>
    </xdr:from>
    <xdr:ext cx="212725" cy="106045"/>
    <xdr:pic>
      <xdr:nvPicPr>
        <xdr:cNvPr id="734" name="Picture 7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719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208</xdr:row>
      <xdr:rowOff>47625</xdr:rowOff>
    </xdr:from>
    <xdr:ext cx="212725" cy="106045"/>
    <xdr:pic>
      <xdr:nvPicPr>
        <xdr:cNvPr id="735" name="Picture 7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918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229</xdr:row>
      <xdr:rowOff>47625</xdr:rowOff>
    </xdr:from>
    <xdr:ext cx="212725" cy="106045"/>
    <xdr:pic>
      <xdr:nvPicPr>
        <xdr:cNvPr id="736" name="Picture 7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119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212</xdr:row>
      <xdr:rowOff>47625</xdr:rowOff>
    </xdr:from>
    <xdr:ext cx="212725" cy="106045"/>
    <xdr:pic>
      <xdr:nvPicPr>
        <xdr:cNvPr id="737" name="Picture 7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718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220</xdr:row>
      <xdr:rowOff>47625</xdr:rowOff>
    </xdr:from>
    <xdr:ext cx="212725" cy="106045"/>
    <xdr:pic>
      <xdr:nvPicPr>
        <xdr:cNvPr id="738" name="Picture 7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519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224</xdr:row>
      <xdr:rowOff>47625</xdr:rowOff>
    </xdr:from>
    <xdr:ext cx="212725" cy="106045"/>
    <xdr:pic>
      <xdr:nvPicPr>
        <xdr:cNvPr id="739" name="Picture 7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919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219</xdr:row>
      <xdr:rowOff>47625</xdr:rowOff>
    </xdr:from>
    <xdr:ext cx="212725" cy="106045"/>
    <xdr:pic>
      <xdr:nvPicPr>
        <xdr:cNvPr id="740" name="Picture 7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719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207</xdr:row>
      <xdr:rowOff>47625</xdr:rowOff>
    </xdr:from>
    <xdr:ext cx="212725" cy="106045"/>
    <xdr:pic>
      <xdr:nvPicPr>
        <xdr:cNvPr id="741" name="Picture 7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118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231</xdr:row>
      <xdr:rowOff>47625</xdr:rowOff>
    </xdr:from>
    <xdr:ext cx="212725" cy="106045"/>
    <xdr:pic>
      <xdr:nvPicPr>
        <xdr:cNvPr id="742" name="Picture 7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719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236</xdr:row>
      <xdr:rowOff>47625</xdr:rowOff>
    </xdr:from>
    <xdr:ext cx="212725" cy="106045"/>
    <xdr:pic>
      <xdr:nvPicPr>
        <xdr:cNvPr id="743" name="Picture 7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119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217</xdr:row>
      <xdr:rowOff>47625</xdr:rowOff>
    </xdr:from>
    <xdr:ext cx="212725" cy="106045"/>
    <xdr:pic>
      <xdr:nvPicPr>
        <xdr:cNvPr id="744" name="Picture 7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119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199</xdr:row>
      <xdr:rowOff>47625</xdr:rowOff>
    </xdr:from>
    <xdr:ext cx="212725" cy="106045"/>
    <xdr:pic>
      <xdr:nvPicPr>
        <xdr:cNvPr id="745" name="Picture 7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118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235</xdr:row>
      <xdr:rowOff>47625</xdr:rowOff>
    </xdr:from>
    <xdr:ext cx="212725" cy="106045"/>
    <xdr:pic>
      <xdr:nvPicPr>
        <xdr:cNvPr id="746" name="Picture 7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319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209</xdr:row>
      <xdr:rowOff>47625</xdr:rowOff>
    </xdr:from>
    <xdr:ext cx="212725" cy="106045"/>
    <xdr:pic>
      <xdr:nvPicPr>
        <xdr:cNvPr id="747" name="Picture 7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118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244</xdr:row>
      <xdr:rowOff>47625</xdr:rowOff>
    </xdr:from>
    <xdr:ext cx="212725" cy="106045"/>
    <xdr:pic>
      <xdr:nvPicPr>
        <xdr:cNvPr id="748" name="Picture 7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119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254</xdr:row>
      <xdr:rowOff>47625</xdr:rowOff>
    </xdr:from>
    <xdr:ext cx="212725" cy="106045"/>
    <xdr:pic>
      <xdr:nvPicPr>
        <xdr:cNvPr id="749" name="Picture 7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71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227</xdr:row>
      <xdr:rowOff>47625</xdr:rowOff>
    </xdr:from>
    <xdr:ext cx="212725" cy="106045"/>
    <xdr:pic>
      <xdr:nvPicPr>
        <xdr:cNvPr id="750" name="Picture 7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519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245</xdr:row>
      <xdr:rowOff>47625</xdr:rowOff>
    </xdr:from>
    <xdr:ext cx="212725" cy="106045"/>
    <xdr:pic>
      <xdr:nvPicPr>
        <xdr:cNvPr id="751" name="Picture 7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319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233</xdr:row>
      <xdr:rowOff>47625</xdr:rowOff>
    </xdr:from>
    <xdr:ext cx="212725" cy="106045"/>
    <xdr:pic>
      <xdr:nvPicPr>
        <xdr:cNvPr id="752" name="Picture 7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919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222</xdr:row>
      <xdr:rowOff>47625</xdr:rowOff>
    </xdr:from>
    <xdr:ext cx="212725" cy="106045"/>
    <xdr:pic>
      <xdr:nvPicPr>
        <xdr:cNvPr id="753" name="Picture 7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919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225</xdr:row>
      <xdr:rowOff>47625</xdr:rowOff>
    </xdr:from>
    <xdr:ext cx="212725" cy="106045"/>
    <xdr:pic>
      <xdr:nvPicPr>
        <xdr:cNvPr id="754" name="Picture 7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71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268</xdr:row>
      <xdr:rowOff>47625</xdr:rowOff>
    </xdr:from>
    <xdr:ext cx="212725" cy="106045"/>
    <xdr:pic>
      <xdr:nvPicPr>
        <xdr:cNvPr id="755" name="Picture 7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920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230</xdr:row>
      <xdr:rowOff>47625</xdr:rowOff>
    </xdr:from>
    <xdr:ext cx="212725" cy="106045"/>
    <xdr:pic>
      <xdr:nvPicPr>
        <xdr:cNvPr id="756" name="Picture 7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319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237</xdr:row>
      <xdr:rowOff>47625</xdr:rowOff>
    </xdr:from>
    <xdr:ext cx="212725" cy="106045"/>
    <xdr:pic>
      <xdr:nvPicPr>
        <xdr:cNvPr id="757" name="Picture 7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519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250</xdr:row>
      <xdr:rowOff>47625</xdr:rowOff>
    </xdr:from>
    <xdr:ext cx="212725" cy="106045"/>
    <xdr:pic>
      <xdr:nvPicPr>
        <xdr:cNvPr id="758" name="Picture 7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719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240</xdr:row>
      <xdr:rowOff>47625</xdr:rowOff>
    </xdr:from>
    <xdr:ext cx="212725" cy="106045"/>
    <xdr:pic>
      <xdr:nvPicPr>
        <xdr:cNvPr id="759" name="Picture 7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919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248</xdr:row>
      <xdr:rowOff>47625</xdr:rowOff>
    </xdr:from>
    <xdr:ext cx="212725" cy="106045"/>
    <xdr:pic>
      <xdr:nvPicPr>
        <xdr:cNvPr id="760" name="Picture 7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919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251</xdr:row>
      <xdr:rowOff>47625</xdr:rowOff>
    </xdr:from>
    <xdr:ext cx="212725" cy="106045"/>
    <xdr:pic>
      <xdr:nvPicPr>
        <xdr:cNvPr id="761" name="Picture 7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119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270</xdr:row>
      <xdr:rowOff>47625</xdr:rowOff>
    </xdr:from>
    <xdr:ext cx="212725" cy="106045"/>
    <xdr:pic>
      <xdr:nvPicPr>
        <xdr:cNvPr id="762" name="Picture 7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319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277</xdr:row>
      <xdr:rowOff>47625</xdr:rowOff>
    </xdr:from>
    <xdr:ext cx="212725" cy="106045"/>
    <xdr:pic>
      <xdr:nvPicPr>
        <xdr:cNvPr id="763" name="Picture 7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120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247</xdr:row>
      <xdr:rowOff>47625</xdr:rowOff>
    </xdr:from>
    <xdr:ext cx="212725" cy="106045"/>
    <xdr:pic>
      <xdr:nvPicPr>
        <xdr:cNvPr id="764" name="Picture 7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519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262</xdr:row>
      <xdr:rowOff>47625</xdr:rowOff>
    </xdr:from>
    <xdr:ext cx="212725" cy="106045"/>
    <xdr:pic>
      <xdr:nvPicPr>
        <xdr:cNvPr id="765" name="Picture 7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519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255</xdr:row>
      <xdr:rowOff>47625</xdr:rowOff>
    </xdr:from>
    <xdr:ext cx="212725" cy="106045"/>
    <xdr:pic>
      <xdr:nvPicPr>
        <xdr:cNvPr id="766" name="Picture 7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31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275</xdr:row>
      <xdr:rowOff>47625</xdr:rowOff>
    </xdr:from>
    <xdr:ext cx="212725" cy="106045"/>
    <xdr:pic>
      <xdr:nvPicPr>
        <xdr:cNvPr id="767" name="Picture 7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120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252</xdr:row>
      <xdr:rowOff>47625</xdr:rowOff>
    </xdr:from>
    <xdr:ext cx="212725" cy="106045"/>
    <xdr:pic>
      <xdr:nvPicPr>
        <xdr:cNvPr id="768" name="Picture 7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919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285</xdr:row>
      <xdr:rowOff>47625</xdr:rowOff>
    </xdr:from>
    <xdr:ext cx="212725" cy="106045"/>
    <xdr:pic>
      <xdr:nvPicPr>
        <xdr:cNvPr id="769" name="Picture 7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920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256</xdr:row>
      <xdr:rowOff>47625</xdr:rowOff>
    </xdr:from>
    <xdr:ext cx="212725" cy="106045"/>
    <xdr:pic>
      <xdr:nvPicPr>
        <xdr:cNvPr id="770" name="Picture 7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119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278</xdr:row>
      <xdr:rowOff>47625</xdr:rowOff>
    </xdr:from>
    <xdr:ext cx="212725" cy="106045"/>
    <xdr:pic>
      <xdr:nvPicPr>
        <xdr:cNvPr id="771" name="Picture 7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520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269</xdr:row>
      <xdr:rowOff>47625</xdr:rowOff>
    </xdr:from>
    <xdr:ext cx="212725" cy="106045"/>
    <xdr:pic>
      <xdr:nvPicPr>
        <xdr:cNvPr id="772" name="Picture 7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519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266</xdr:row>
      <xdr:rowOff>47625</xdr:rowOff>
    </xdr:from>
    <xdr:ext cx="212725" cy="106045"/>
    <xdr:pic>
      <xdr:nvPicPr>
        <xdr:cNvPr id="773" name="Picture 7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719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253</xdr:row>
      <xdr:rowOff>47625</xdr:rowOff>
    </xdr:from>
    <xdr:ext cx="212725" cy="106045"/>
    <xdr:pic>
      <xdr:nvPicPr>
        <xdr:cNvPr id="774" name="Picture 7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519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281</xdr:row>
      <xdr:rowOff>47625</xdr:rowOff>
    </xdr:from>
    <xdr:ext cx="212725" cy="106045"/>
    <xdr:pic>
      <xdr:nvPicPr>
        <xdr:cNvPr id="775" name="Picture 7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120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271</xdr:row>
      <xdr:rowOff>47625</xdr:rowOff>
    </xdr:from>
    <xdr:ext cx="212725" cy="106045"/>
    <xdr:pic>
      <xdr:nvPicPr>
        <xdr:cNvPr id="776" name="Picture 7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920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286</xdr:row>
      <xdr:rowOff>47625</xdr:rowOff>
    </xdr:from>
    <xdr:ext cx="212725" cy="106045"/>
    <xdr:pic>
      <xdr:nvPicPr>
        <xdr:cNvPr id="777" name="Picture 7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720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264</xdr:row>
      <xdr:rowOff>47625</xdr:rowOff>
    </xdr:from>
    <xdr:ext cx="212725" cy="106045"/>
    <xdr:pic>
      <xdr:nvPicPr>
        <xdr:cNvPr id="778" name="Picture 7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919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272</xdr:row>
      <xdr:rowOff>47625</xdr:rowOff>
    </xdr:from>
    <xdr:ext cx="212725" cy="106045"/>
    <xdr:pic>
      <xdr:nvPicPr>
        <xdr:cNvPr id="779" name="Picture 7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720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294</xdr:row>
      <xdr:rowOff>47625</xdr:rowOff>
    </xdr:from>
    <xdr:ext cx="212725" cy="106045"/>
    <xdr:pic>
      <xdr:nvPicPr>
        <xdr:cNvPr id="780" name="Picture 7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120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259</xdr:row>
      <xdr:rowOff>47625</xdr:rowOff>
    </xdr:from>
    <xdr:ext cx="212725" cy="106045"/>
    <xdr:pic>
      <xdr:nvPicPr>
        <xdr:cNvPr id="781" name="Picture 7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319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289</xdr:row>
      <xdr:rowOff>47625</xdr:rowOff>
    </xdr:from>
    <xdr:ext cx="212725" cy="106045"/>
    <xdr:pic>
      <xdr:nvPicPr>
        <xdr:cNvPr id="782" name="Picture 7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120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290</xdr:row>
      <xdr:rowOff>47625</xdr:rowOff>
    </xdr:from>
    <xdr:ext cx="212725" cy="106045"/>
    <xdr:pic>
      <xdr:nvPicPr>
        <xdr:cNvPr id="783" name="Picture 7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320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284</xdr:row>
      <xdr:rowOff>47625</xdr:rowOff>
    </xdr:from>
    <xdr:ext cx="212725" cy="106045"/>
    <xdr:pic>
      <xdr:nvPicPr>
        <xdr:cNvPr id="784" name="Picture 7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920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293</xdr:row>
      <xdr:rowOff>47625</xdr:rowOff>
    </xdr:from>
    <xdr:ext cx="212725" cy="106045"/>
    <xdr:pic>
      <xdr:nvPicPr>
        <xdr:cNvPr id="785" name="Picture 7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720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276</xdr:row>
      <xdr:rowOff>47625</xdr:rowOff>
    </xdr:from>
    <xdr:ext cx="212725" cy="106045"/>
    <xdr:pic>
      <xdr:nvPicPr>
        <xdr:cNvPr id="786" name="Picture 7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32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310</xdr:row>
      <xdr:rowOff>47625</xdr:rowOff>
    </xdr:from>
    <xdr:ext cx="212725" cy="106045"/>
    <xdr:pic>
      <xdr:nvPicPr>
        <xdr:cNvPr id="787" name="Picture 7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72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307</xdr:row>
      <xdr:rowOff>47625</xdr:rowOff>
    </xdr:from>
    <xdr:ext cx="212725" cy="106045"/>
    <xdr:pic>
      <xdr:nvPicPr>
        <xdr:cNvPr id="788" name="Picture 7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32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263</xdr:row>
      <xdr:rowOff>47625</xdr:rowOff>
    </xdr:from>
    <xdr:ext cx="212725" cy="106045"/>
    <xdr:pic>
      <xdr:nvPicPr>
        <xdr:cNvPr id="789" name="Picture 7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119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323</xdr:row>
      <xdr:rowOff>47625</xdr:rowOff>
    </xdr:from>
    <xdr:ext cx="212725" cy="106045"/>
    <xdr:pic>
      <xdr:nvPicPr>
        <xdr:cNvPr id="790" name="Picture 7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320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279</xdr:row>
      <xdr:rowOff>47625</xdr:rowOff>
    </xdr:from>
    <xdr:ext cx="212725" cy="106045"/>
    <xdr:pic>
      <xdr:nvPicPr>
        <xdr:cNvPr id="791" name="Picture 7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72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296</xdr:row>
      <xdr:rowOff>47625</xdr:rowOff>
    </xdr:from>
    <xdr:ext cx="212725" cy="106045"/>
    <xdr:pic>
      <xdr:nvPicPr>
        <xdr:cNvPr id="792" name="Picture 7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720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267</xdr:row>
      <xdr:rowOff>47625</xdr:rowOff>
    </xdr:from>
    <xdr:ext cx="212725" cy="106045"/>
    <xdr:pic>
      <xdr:nvPicPr>
        <xdr:cNvPr id="793" name="Picture 7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720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291</xdr:row>
      <xdr:rowOff>47625</xdr:rowOff>
    </xdr:from>
    <xdr:ext cx="212725" cy="106045"/>
    <xdr:pic>
      <xdr:nvPicPr>
        <xdr:cNvPr id="794" name="Picture 7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920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280</xdr:row>
      <xdr:rowOff>47625</xdr:rowOff>
    </xdr:from>
    <xdr:ext cx="212725" cy="106045"/>
    <xdr:pic>
      <xdr:nvPicPr>
        <xdr:cNvPr id="795" name="Picture 7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320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287</xdr:row>
      <xdr:rowOff>47625</xdr:rowOff>
    </xdr:from>
    <xdr:ext cx="212725" cy="106045"/>
    <xdr:pic>
      <xdr:nvPicPr>
        <xdr:cNvPr id="796" name="Picture 7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520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312</xdr:row>
      <xdr:rowOff>47625</xdr:rowOff>
    </xdr:from>
    <xdr:ext cx="212725" cy="106045"/>
    <xdr:pic>
      <xdr:nvPicPr>
        <xdr:cNvPr id="797" name="Picture 7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920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331</xdr:row>
      <xdr:rowOff>47625</xdr:rowOff>
    </xdr:from>
    <xdr:ext cx="212725" cy="106045"/>
    <xdr:pic>
      <xdr:nvPicPr>
        <xdr:cNvPr id="798" name="Picture 7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721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301</xdr:row>
      <xdr:rowOff>47625</xdr:rowOff>
    </xdr:from>
    <xdr:ext cx="212725" cy="106045"/>
    <xdr:pic>
      <xdr:nvPicPr>
        <xdr:cNvPr id="799" name="Picture 7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120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333</xdr:row>
      <xdr:rowOff>47625</xdr:rowOff>
    </xdr:from>
    <xdr:ext cx="212725" cy="106045"/>
    <xdr:pic>
      <xdr:nvPicPr>
        <xdr:cNvPr id="800" name="Picture 7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921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274</xdr:row>
      <xdr:rowOff>47625</xdr:rowOff>
    </xdr:from>
    <xdr:ext cx="212725" cy="106045"/>
    <xdr:pic>
      <xdr:nvPicPr>
        <xdr:cNvPr id="801" name="Picture 8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320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273</xdr:row>
      <xdr:rowOff>47625</xdr:rowOff>
    </xdr:from>
    <xdr:ext cx="212725" cy="106045"/>
    <xdr:pic>
      <xdr:nvPicPr>
        <xdr:cNvPr id="802" name="Picture 8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520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299</xdr:row>
      <xdr:rowOff>47625</xdr:rowOff>
    </xdr:from>
    <xdr:ext cx="212725" cy="106045"/>
    <xdr:pic>
      <xdr:nvPicPr>
        <xdr:cNvPr id="803" name="Picture 8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320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288</xdr:row>
      <xdr:rowOff>47625</xdr:rowOff>
    </xdr:from>
    <xdr:ext cx="212725" cy="106045"/>
    <xdr:pic>
      <xdr:nvPicPr>
        <xdr:cNvPr id="804" name="Picture 8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520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325</xdr:row>
      <xdr:rowOff>47625</xdr:rowOff>
    </xdr:from>
    <xdr:ext cx="212725" cy="106045"/>
    <xdr:pic>
      <xdr:nvPicPr>
        <xdr:cNvPr id="805" name="Picture 8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921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336</xdr:row>
      <xdr:rowOff>47625</xdr:rowOff>
    </xdr:from>
    <xdr:ext cx="212725" cy="106045"/>
    <xdr:pic>
      <xdr:nvPicPr>
        <xdr:cNvPr id="806" name="Picture 8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72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322</xdr:row>
      <xdr:rowOff>47625</xdr:rowOff>
    </xdr:from>
    <xdr:ext cx="212725" cy="106045"/>
    <xdr:pic>
      <xdr:nvPicPr>
        <xdr:cNvPr id="807" name="Picture 8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520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334</xdr:row>
      <xdr:rowOff>47625</xdr:rowOff>
    </xdr:from>
    <xdr:ext cx="212725" cy="106045"/>
    <xdr:pic>
      <xdr:nvPicPr>
        <xdr:cNvPr id="808" name="Picture 8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121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321</xdr:row>
      <xdr:rowOff>47625</xdr:rowOff>
    </xdr:from>
    <xdr:ext cx="212725" cy="106045"/>
    <xdr:pic>
      <xdr:nvPicPr>
        <xdr:cNvPr id="809" name="Picture 8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120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319</xdr:row>
      <xdr:rowOff>47625</xdr:rowOff>
    </xdr:from>
    <xdr:ext cx="212725" cy="106045"/>
    <xdr:pic>
      <xdr:nvPicPr>
        <xdr:cNvPr id="810" name="Picture 8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720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315</xdr:row>
      <xdr:rowOff>47625</xdr:rowOff>
    </xdr:from>
    <xdr:ext cx="212725" cy="106045"/>
    <xdr:pic>
      <xdr:nvPicPr>
        <xdr:cNvPr id="811" name="Picture 8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120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318</xdr:row>
      <xdr:rowOff>47625</xdr:rowOff>
    </xdr:from>
    <xdr:ext cx="212725" cy="106045"/>
    <xdr:pic>
      <xdr:nvPicPr>
        <xdr:cNvPr id="812" name="Picture 8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920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300</xdr:row>
      <xdr:rowOff>47625</xdr:rowOff>
    </xdr:from>
    <xdr:ext cx="212725" cy="106045"/>
    <xdr:pic>
      <xdr:nvPicPr>
        <xdr:cNvPr id="813" name="Picture 8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920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314</xdr:row>
      <xdr:rowOff>47625</xdr:rowOff>
    </xdr:from>
    <xdr:ext cx="212725" cy="106045"/>
    <xdr:pic>
      <xdr:nvPicPr>
        <xdr:cNvPr id="814" name="Picture 8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320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309</xdr:row>
      <xdr:rowOff>47625</xdr:rowOff>
    </xdr:from>
    <xdr:ext cx="212725" cy="106045"/>
    <xdr:pic>
      <xdr:nvPicPr>
        <xdr:cNvPr id="815" name="Picture 8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520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342</xdr:row>
      <xdr:rowOff>47625</xdr:rowOff>
    </xdr:from>
    <xdr:ext cx="212725" cy="106045"/>
    <xdr:pic>
      <xdr:nvPicPr>
        <xdr:cNvPr id="816" name="Picture 8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121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298</xdr:row>
      <xdr:rowOff>47625</xdr:rowOff>
    </xdr:from>
    <xdr:ext cx="212725" cy="106045"/>
    <xdr:pic>
      <xdr:nvPicPr>
        <xdr:cNvPr id="817" name="Picture 8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520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313</xdr:row>
      <xdr:rowOff>47625</xdr:rowOff>
    </xdr:from>
    <xdr:ext cx="212725" cy="106045"/>
    <xdr:pic>
      <xdr:nvPicPr>
        <xdr:cNvPr id="818" name="Picture 8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520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350</xdr:row>
      <xdr:rowOff>47625</xdr:rowOff>
    </xdr:from>
    <xdr:ext cx="212725" cy="106045"/>
    <xdr:pic>
      <xdr:nvPicPr>
        <xdr:cNvPr id="819" name="Picture 8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121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329</xdr:row>
      <xdr:rowOff>47625</xdr:rowOff>
    </xdr:from>
    <xdr:ext cx="212725" cy="106045"/>
    <xdr:pic>
      <xdr:nvPicPr>
        <xdr:cNvPr id="820" name="Picture 8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121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363</xdr:row>
      <xdr:rowOff>47625</xdr:rowOff>
    </xdr:from>
    <xdr:ext cx="212725" cy="106045"/>
    <xdr:pic>
      <xdr:nvPicPr>
        <xdr:cNvPr id="821" name="Picture 8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36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326</xdr:row>
      <xdr:rowOff>47625</xdr:rowOff>
    </xdr:from>
    <xdr:ext cx="212725" cy="106045"/>
    <xdr:pic>
      <xdr:nvPicPr>
        <xdr:cNvPr id="822" name="Picture 8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721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357</xdr:row>
      <xdr:rowOff>47625</xdr:rowOff>
    </xdr:from>
    <xdr:ext cx="212725" cy="106045"/>
    <xdr:pic>
      <xdr:nvPicPr>
        <xdr:cNvPr id="823" name="Picture 8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740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353</xdr:row>
      <xdr:rowOff>47625</xdr:rowOff>
    </xdr:from>
    <xdr:ext cx="212725" cy="106045"/>
    <xdr:pic>
      <xdr:nvPicPr>
        <xdr:cNvPr id="824" name="Picture 8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321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358</xdr:row>
      <xdr:rowOff>47625</xdr:rowOff>
    </xdr:from>
    <xdr:ext cx="212725" cy="106045"/>
    <xdr:pic>
      <xdr:nvPicPr>
        <xdr:cNvPr id="825" name="Picture 8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950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359</xdr:row>
      <xdr:rowOff>47625</xdr:rowOff>
    </xdr:from>
    <xdr:ext cx="212725" cy="106045"/>
    <xdr:pic>
      <xdr:nvPicPr>
        <xdr:cNvPr id="826" name="Picture 8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159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348</xdr:row>
      <xdr:rowOff>47625</xdr:rowOff>
    </xdr:from>
    <xdr:ext cx="212725" cy="106045"/>
    <xdr:pic>
      <xdr:nvPicPr>
        <xdr:cNvPr id="827" name="Picture 8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521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332</xdr:row>
      <xdr:rowOff>47625</xdr:rowOff>
    </xdr:from>
    <xdr:ext cx="212725" cy="106045"/>
    <xdr:pic>
      <xdr:nvPicPr>
        <xdr:cNvPr id="828" name="Picture 8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32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347</xdr:row>
      <xdr:rowOff>47625</xdr:rowOff>
    </xdr:from>
    <xdr:ext cx="212725" cy="106045"/>
    <xdr:pic>
      <xdr:nvPicPr>
        <xdr:cNvPr id="829" name="Picture 8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721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360</xdr:row>
      <xdr:rowOff>47625</xdr:rowOff>
    </xdr:from>
    <xdr:ext cx="212725" cy="106045"/>
    <xdr:pic>
      <xdr:nvPicPr>
        <xdr:cNvPr id="830" name="Picture 8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788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374</xdr:row>
      <xdr:rowOff>47625</xdr:rowOff>
    </xdr:from>
    <xdr:ext cx="212725" cy="106045"/>
    <xdr:pic>
      <xdr:nvPicPr>
        <xdr:cNvPr id="831" name="Picture 8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0255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337</xdr:row>
      <xdr:rowOff>47625</xdr:rowOff>
    </xdr:from>
    <xdr:ext cx="212725" cy="106045"/>
    <xdr:pic>
      <xdr:nvPicPr>
        <xdr:cNvPr id="832" name="Picture 8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521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365</xdr:row>
      <xdr:rowOff>47625</xdr:rowOff>
    </xdr:from>
    <xdr:ext cx="212725" cy="106045"/>
    <xdr:pic>
      <xdr:nvPicPr>
        <xdr:cNvPr id="833" name="Picture 8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997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361</xdr:row>
      <xdr:rowOff>47625</xdr:rowOff>
    </xdr:from>
    <xdr:ext cx="212725" cy="106045"/>
    <xdr:pic>
      <xdr:nvPicPr>
        <xdr:cNvPr id="834" name="Picture 8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57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397</xdr:row>
      <xdr:rowOff>47625</xdr:rowOff>
    </xdr:from>
    <xdr:ext cx="212725" cy="106045"/>
    <xdr:pic>
      <xdr:nvPicPr>
        <xdr:cNvPr id="835" name="Picture 8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2141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377</xdr:row>
      <xdr:rowOff>47625</xdr:rowOff>
    </xdr:from>
    <xdr:ext cx="212725" cy="106045"/>
    <xdr:pic>
      <xdr:nvPicPr>
        <xdr:cNvPr id="836" name="Picture 8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0883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378</xdr:row>
      <xdr:rowOff>47625</xdr:rowOff>
    </xdr:from>
    <xdr:ext cx="212725" cy="106045"/>
    <xdr:pic>
      <xdr:nvPicPr>
        <xdr:cNvPr id="837" name="Picture 8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067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340</xdr:row>
      <xdr:rowOff>47625</xdr:rowOff>
    </xdr:from>
    <xdr:ext cx="212725" cy="106045"/>
    <xdr:pic>
      <xdr:nvPicPr>
        <xdr:cNvPr id="838" name="Picture 8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921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370</xdr:row>
      <xdr:rowOff>47625</xdr:rowOff>
    </xdr:from>
    <xdr:ext cx="212725" cy="106045"/>
    <xdr:pic>
      <xdr:nvPicPr>
        <xdr:cNvPr id="839" name="Picture 8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0045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364</xdr:row>
      <xdr:rowOff>47625</xdr:rowOff>
    </xdr:from>
    <xdr:ext cx="212725" cy="106045"/>
    <xdr:pic>
      <xdr:nvPicPr>
        <xdr:cNvPr id="840" name="Picture 8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207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328</xdr:row>
      <xdr:rowOff>47625</xdr:rowOff>
    </xdr:from>
    <xdr:ext cx="212725" cy="106045"/>
    <xdr:pic>
      <xdr:nvPicPr>
        <xdr:cNvPr id="841" name="Picture 8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321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380</xdr:row>
      <xdr:rowOff>47625</xdr:rowOff>
    </xdr:from>
    <xdr:ext cx="212725" cy="106045"/>
    <xdr:pic>
      <xdr:nvPicPr>
        <xdr:cNvPr id="842" name="Picture 8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1093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327</xdr:row>
      <xdr:rowOff>47625</xdr:rowOff>
    </xdr:from>
    <xdr:ext cx="212725" cy="106045"/>
    <xdr:pic>
      <xdr:nvPicPr>
        <xdr:cNvPr id="843" name="Picture 8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521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349</xdr:row>
      <xdr:rowOff>47625</xdr:rowOff>
    </xdr:from>
    <xdr:ext cx="212725" cy="106045"/>
    <xdr:pic>
      <xdr:nvPicPr>
        <xdr:cNvPr id="844" name="Picture 8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921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395</xdr:row>
      <xdr:rowOff>47625</xdr:rowOff>
    </xdr:from>
    <xdr:ext cx="212725" cy="106045"/>
    <xdr:pic>
      <xdr:nvPicPr>
        <xdr:cNvPr id="845" name="Picture 8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1931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356</xdr:row>
      <xdr:rowOff>47625</xdr:rowOff>
    </xdr:from>
    <xdr:ext cx="212725" cy="106045"/>
    <xdr:pic>
      <xdr:nvPicPr>
        <xdr:cNvPr id="846" name="Picture 8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531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341</xdr:row>
      <xdr:rowOff>47625</xdr:rowOff>
    </xdr:from>
    <xdr:ext cx="212725" cy="106045"/>
    <xdr:pic>
      <xdr:nvPicPr>
        <xdr:cNvPr id="847" name="Picture 8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321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401</xdr:row>
      <xdr:rowOff>47625</xdr:rowOff>
    </xdr:from>
    <xdr:ext cx="212725" cy="106045"/>
    <xdr:pic>
      <xdr:nvPicPr>
        <xdr:cNvPr id="848" name="Picture 8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256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366</xdr:row>
      <xdr:rowOff>47625</xdr:rowOff>
    </xdr:from>
    <xdr:ext cx="212725" cy="106045"/>
    <xdr:pic>
      <xdr:nvPicPr>
        <xdr:cNvPr id="849" name="Picture 8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416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369</xdr:row>
      <xdr:rowOff>47625</xdr:rowOff>
    </xdr:from>
    <xdr:ext cx="212725" cy="106045"/>
    <xdr:pic>
      <xdr:nvPicPr>
        <xdr:cNvPr id="850" name="Picture 8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836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385</xdr:row>
      <xdr:rowOff>47625</xdr:rowOff>
    </xdr:from>
    <xdr:ext cx="212725" cy="106045"/>
    <xdr:pic>
      <xdr:nvPicPr>
        <xdr:cNvPr id="851" name="Picture 8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1512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367</xdr:row>
      <xdr:rowOff>47625</xdr:rowOff>
    </xdr:from>
    <xdr:ext cx="212725" cy="106045"/>
    <xdr:pic>
      <xdr:nvPicPr>
        <xdr:cNvPr id="852" name="Picture 8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626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384</xdr:row>
      <xdr:rowOff>47625</xdr:rowOff>
    </xdr:from>
    <xdr:ext cx="212725" cy="106045"/>
    <xdr:pic>
      <xdr:nvPicPr>
        <xdr:cNvPr id="853" name="Picture 8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1302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423</xdr:row>
      <xdr:rowOff>47625</xdr:rowOff>
    </xdr:from>
    <xdr:ext cx="212725" cy="106045"/>
    <xdr:pic>
      <xdr:nvPicPr>
        <xdr:cNvPr id="854" name="Picture 8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4998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404</xdr:row>
      <xdr:rowOff>47625</xdr:rowOff>
    </xdr:from>
    <xdr:ext cx="212725" cy="106045"/>
    <xdr:pic>
      <xdr:nvPicPr>
        <xdr:cNvPr id="855" name="Picture 8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276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411</xdr:row>
      <xdr:rowOff>47625</xdr:rowOff>
    </xdr:from>
    <xdr:ext cx="212725" cy="106045"/>
    <xdr:pic>
      <xdr:nvPicPr>
        <xdr:cNvPr id="856" name="Picture 8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3798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415</xdr:row>
      <xdr:rowOff>47625</xdr:rowOff>
    </xdr:from>
    <xdr:ext cx="212725" cy="106045"/>
    <xdr:pic>
      <xdr:nvPicPr>
        <xdr:cNvPr id="857" name="Picture 8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3998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375</xdr:row>
      <xdr:rowOff>47625</xdr:rowOff>
    </xdr:from>
    <xdr:ext cx="212725" cy="106045"/>
    <xdr:pic>
      <xdr:nvPicPr>
        <xdr:cNvPr id="858" name="Picture 8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046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418</xdr:row>
      <xdr:rowOff>47625</xdr:rowOff>
    </xdr:from>
    <xdr:ext cx="212725" cy="106045"/>
    <xdr:pic>
      <xdr:nvPicPr>
        <xdr:cNvPr id="859" name="Picture 8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4398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389</xdr:row>
      <xdr:rowOff>47625</xdr:rowOff>
    </xdr:from>
    <xdr:ext cx="212725" cy="106045"/>
    <xdr:pic>
      <xdr:nvPicPr>
        <xdr:cNvPr id="860" name="Picture 8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1722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410</xdr:row>
      <xdr:rowOff>47625</xdr:rowOff>
    </xdr:from>
    <xdr:ext cx="212725" cy="106045"/>
    <xdr:pic>
      <xdr:nvPicPr>
        <xdr:cNvPr id="861" name="Picture 8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3598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400</xdr:row>
      <xdr:rowOff>47625</xdr:rowOff>
    </xdr:from>
    <xdr:ext cx="212725" cy="106045"/>
    <xdr:pic>
      <xdr:nvPicPr>
        <xdr:cNvPr id="862" name="Picture 8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2350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403</xdr:row>
      <xdr:rowOff>47625</xdr:rowOff>
    </xdr:from>
    <xdr:ext cx="212725" cy="106045"/>
    <xdr:pic>
      <xdr:nvPicPr>
        <xdr:cNvPr id="863" name="Picture 8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2979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359</xdr:row>
      <xdr:rowOff>47625</xdr:rowOff>
    </xdr:from>
    <xdr:ext cx="212725" cy="106045"/>
    <xdr:pic>
      <xdr:nvPicPr>
        <xdr:cNvPr id="864" name="Picture 8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159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428</xdr:row>
      <xdr:rowOff>47625</xdr:rowOff>
    </xdr:from>
    <xdr:ext cx="212725" cy="106045"/>
    <xdr:pic>
      <xdr:nvPicPr>
        <xdr:cNvPr id="865" name="Picture 8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398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422</xdr:row>
      <xdr:rowOff>47625</xdr:rowOff>
    </xdr:from>
    <xdr:ext cx="212725" cy="106045"/>
    <xdr:pic>
      <xdr:nvPicPr>
        <xdr:cNvPr id="866" name="Picture 8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4798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416</xdr:row>
      <xdr:rowOff>47625</xdr:rowOff>
    </xdr:from>
    <xdr:ext cx="212725" cy="106045"/>
    <xdr:pic>
      <xdr:nvPicPr>
        <xdr:cNvPr id="867" name="Picture 8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4198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406</xdr:row>
      <xdr:rowOff>47625</xdr:rowOff>
    </xdr:from>
    <xdr:ext cx="212725" cy="106045"/>
    <xdr:pic>
      <xdr:nvPicPr>
        <xdr:cNvPr id="868" name="Picture 8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3188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370</xdr:row>
      <xdr:rowOff>47625</xdr:rowOff>
    </xdr:from>
    <xdr:ext cx="212725" cy="106045"/>
    <xdr:pic>
      <xdr:nvPicPr>
        <xdr:cNvPr id="869" name="Picture 8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0045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421</xdr:row>
      <xdr:rowOff>47625</xdr:rowOff>
    </xdr:from>
    <xdr:ext cx="212725" cy="106045"/>
    <xdr:pic>
      <xdr:nvPicPr>
        <xdr:cNvPr id="870" name="Picture 8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4598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407</xdr:row>
      <xdr:rowOff>47625</xdr:rowOff>
    </xdr:from>
    <xdr:ext cx="212725" cy="106045"/>
    <xdr:pic>
      <xdr:nvPicPr>
        <xdr:cNvPr id="871" name="Picture 8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3398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427</xdr:row>
      <xdr:rowOff>47625</xdr:rowOff>
    </xdr:from>
    <xdr:ext cx="212725" cy="106045"/>
    <xdr:pic>
      <xdr:nvPicPr>
        <xdr:cNvPr id="872" name="Picture 8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198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433</xdr:row>
      <xdr:rowOff>47625</xdr:rowOff>
    </xdr:from>
    <xdr:ext cx="212725" cy="106045"/>
    <xdr:pic>
      <xdr:nvPicPr>
        <xdr:cNvPr id="873" name="Picture 8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99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366</xdr:row>
      <xdr:rowOff>47625</xdr:rowOff>
    </xdr:from>
    <xdr:ext cx="212725" cy="106045"/>
    <xdr:pic>
      <xdr:nvPicPr>
        <xdr:cNvPr id="874" name="Picture 8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416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429</xdr:row>
      <xdr:rowOff>47625</xdr:rowOff>
    </xdr:from>
    <xdr:ext cx="212725" cy="106045"/>
    <xdr:pic>
      <xdr:nvPicPr>
        <xdr:cNvPr id="875" name="Picture 8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598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363</xdr:row>
      <xdr:rowOff>47625</xdr:rowOff>
    </xdr:from>
    <xdr:ext cx="212725" cy="106045"/>
    <xdr:pic>
      <xdr:nvPicPr>
        <xdr:cNvPr id="876" name="Picture 8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36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431</xdr:row>
      <xdr:rowOff>47625</xdr:rowOff>
    </xdr:from>
    <xdr:ext cx="212725" cy="106045"/>
    <xdr:pic>
      <xdr:nvPicPr>
        <xdr:cNvPr id="877" name="Picture 8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79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365</xdr:row>
      <xdr:rowOff>47625</xdr:rowOff>
    </xdr:from>
    <xdr:ext cx="212725" cy="106045"/>
    <xdr:pic>
      <xdr:nvPicPr>
        <xdr:cNvPr id="878" name="Picture 8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997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369</xdr:row>
      <xdr:rowOff>47625</xdr:rowOff>
    </xdr:from>
    <xdr:ext cx="212725" cy="106045"/>
    <xdr:pic>
      <xdr:nvPicPr>
        <xdr:cNvPr id="879" name="Picture 8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836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356</xdr:row>
      <xdr:rowOff>47625</xdr:rowOff>
    </xdr:from>
    <xdr:ext cx="212725" cy="106045"/>
    <xdr:pic>
      <xdr:nvPicPr>
        <xdr:cNvPr id="880" name="Picture 8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531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353</xdr:row>
      <xdr:rowOff>47625</xdr:rowOff>
    </xdr:from>
    <xdr:ext cx="212725" cy="106045"/>
    <xdr:pic>
      <xdr:nvPicPr>
        <xdr:cNvPr id="881" name="Picture 8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321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358</xdr:row>
      <xdr:rowOff>47625</xdr:rowOff>
    </xdr:from>
    <xdr:ext cx="212725" cy="106045"/>
    <xdr:pic>
      <xdr:nvPicPr>
        <xdr:cNvPr id="882" name="Picture 8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950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357</xdr:row>
      <xdr:rowOff>47625</xdr:rowOff>
    </xdr:from>
    <xdr:ext cx="212725" cy="106045"/>
    <xdr:pic>
      <xdr:nvPicPr>
        <xdr:cNvPr id="883" name="Picture 8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740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361</xdr:row>
      <xdr:rowOff>47625</xdr:rowOff>
    </xdr:from>
    <xdr:ext cx="212725" cy="106045"/>
    <xdr:pic>
      <xdr:nvPicPr>
        <xdr:cNvPr id="884" name="Picture 8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57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367</xdr:row>
      <xdr:rowOff>47625</xdr:rowOff>
    </xdr:from>
    <xdr:ext cx="212725" cy="106045"/>
    <xdr:pic>
      <xdr:nvPicPr>
        <xdr:cNvPr id="885" name="Picture 8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626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360</xdr:row>
      <xdr:rowOff>47625</xdr:rowOff>
    </xdr:from>
    <xdr:ext cx="212725" cy="106045"/>
    <xdr:pic>
      <xdr:nvPicPr>
        <xdr:cNvPr id="886" name="Picture 8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788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375</xdr:row>
      <xdr:rowOff>47625</xdr:rowOff>
    </xdr:from>
    <xdr:ext cx="212725" cy="106045"/>
    <xdr:pic>
      <xdr:nvPicPr>
        <xdr:cNvPr id="887" name="Picture 8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046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374</xdr:row>
      <xdr:rowOff>47625</xdr:rowOff>
    </xdr:from>
    <xdr:ext cx="212725" cy="106045"/>
    <xdr:pic>
      <xdr:nvPicPr>
        <xdr:cNvPr id="888" name="Picture 8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0255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384</xdr:row>
      <xdr:rowOff>47625</xdr:rowOff>
    </xdr:from>
    <xdr:ext cx="212725" cy="106045"/>
    <xdr:pic>
      <xdr:nvPicPr>
        <xdr:cNvPr id="889" name="Picture 8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1302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364</xdr:row>
      <xdr:rowOff>47625</xdr:rowOff>
    </xdr:from>
    <xdr:ext cx="212725" cy="106045"/>
    <xdr:pic>
      <xdr:nvPicPr>
        <xdr:cNvPr id="890" name="Picture 8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207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378</xdr:row>
      <xdr:rowOff>47625</xdr:rowOff>
    </xdr:from>
    <xdr:ext cx="212725" cy="106045"/>
    <xdr:pic>
      <xdr:nvPicPr>
        <xdr:cNvPr id="891" name="Picture 8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067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385</xdr:row>
      <xdr:rowOff>47625</xdr:rowOff>
    </xdr:from>
    <xdr:ext cx="212725" cy="106045"/>
    <xdr:pic>
      <xdr:nvPicPr>
        <xdr:cNvPr id="892" name="Picture 8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1512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400</xdr:row>
      <xdr:rowOff>47625</xdr:rowOff>
    </xdr:from>
    <xdr:ext cx="212725" cy="106045"/>
    <xdr:pic>
      <xdr:nvPicPr>
        <xdr:cNvPr id="893" name="Picture 8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2350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377</xdr:row>
      <xdr:rowOff>47625</xdr:rowOff>
    </xdr:from>
    <xdr:ext cx="212725" cy="106045"/>
    <xdr:pic>
      <xdr:nvPicPr>
        <xdr:cNvPr id="894" name="Picture 8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0883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380</xdr:row>
      <xdr:rowOff>47625</xdr:rowOff>
    </xdr:from>
    <xdr:ext cx="212725" cy="106045"/>
    <xdr:pic>
      <xdr:nvPicPr>
        <xdr:cNvPr id="895" name="Picture 8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1093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397</xdr:row>
      <xdr:rowOff>47625</xdr:rowOff>
    </xdr:from>
    <xdr:ext cx="212725" cy="106045"/>
    <xdr:pic>
      <xdr:nvPicPr>
        <xdr:cNvPr id="896" name="Picture 8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2141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389</xdr:row>
      <xdr:rowOff>47625</xdr:rowOff>
    </xdr:from>
    <xdr:ext cx="212725" cy="106045"/>
    <xdr:pic>
      <xdr:nvPicPr>
        <xdr:cNvPr id="897" name="Picture 8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1722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406</xdr:row>
      <xdr:rowOff>47625</xdr:rowOff>
    </xdr:from>
    <xdr:ext cx="212725" cy="106045"/>
    <xdr:pic>
      <xdr:nvPicPr>
        <xdr:cNvPr id="898" name="Picture 8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3188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404</xdr:row>
      <xdr:rowOff>47625</xdr:rowOff>
    </xdr:from>
    <xdr:ext cx="212725" cy="106045"/>
    <xdr:pic>
      <xdr:nvPicPr>
        <xdr:cNvPr id="899" name="Picture 8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276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401</xdr:row>
      <xdr:rowOff>47625</xdr:rowOff>
    </xdr:from>
    <xdr:ext cx="212725" cy="106045"/>
    <xdr:pic>
      <xdr:nvPicPr>
        <xdr:cNvPr id="900" name="Picture 8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256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395</xdr:row>
      <xdr:rowOff>47625</xdr:rowOff>
    </xdr:from>
    <xdr:ext cx="212725" cy="106045"/>
    <xdr:pic>
      <xdr:nvPicPr>
        <xdr:cNvPr id="901" name="Picture 9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1931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407</xdr:row>
      <xdr:rowOff>47625</xdr:rowOff>
    </xdr:from>
    <xdr:ext cx="212725" cy="106045"/>
    <xdr:pic>
      <xdr:nvPicPr>
        <xdr:cNvPr id="902" name="Picture 9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3398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403</xdr:row>
      <xdr:rowOff>47625</xdr:rowOff>
    </xdr:from>
    <xdr:ext cx="212725" cy="106045"/>
    <xdr:pic>
      <xdr:nvPicPr>
        <xdr:cNvPr id="903" name="Picture 9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2979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427</xdr:row>
      <xdr:rowOff>47625</xdr:rowOff>
    </xdr:from>
    <xdr:ext cx="212725" cy="106045"/>
    <xdr:pic>
      <xdr:nvPicPr>
        <xdr:cNvPr id="904" name="Picture 9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198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415</xdr:row>
      <xdr:rowOff>47625</xdr:rowOff>
    </xdr:from>
    <xdr:ext cx="212725" cy="106045"/>
    <xdr:pic>
      <xdr:nvPicPr>
        <xdr:cNvPr id="905" name="Picture 9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3998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428</xdr:row>
      <xdr:rowOff>47625</xdr:rowOff>
    </xdr:from>
    <xdr:ext cx="212725" cy="106045"/>
    <xdr:pic>
      <xdr:nvPicPr>
        <xdr:cNvPr id="906" name="Picture 9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398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410</xdr:row>
      <xdr:rowOff>47625</xdr:rowOff>
    </xdr:from>
    <xdr:ext cx="212725" cy="106045"/>
    <xdr:pic>
      <xdr:nvPicPr>
        <xdr:cNvPr id="907" name="Picture 9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3598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416</xdr:row>
      <xdr:rowOff>47625</xdr:rowOff>
    </xdr:from>
    <xdr:ext cx="212725" cy="106045"/>
    <xdr:pic>
      <xdr:nvPicPr>
        <xdr:cNvPr id="908" name="Picture 9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4198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411</xdr:row>
      <xdr:rowOff>47625</xdr:rowOff>
    </xdr:from>
    <xdr:ext cx="212725" cy="106045"/>
    <xdr:pic>
      <xdr:nvPicPr>
        <xdr:cNvPr id="909" name="Picture 9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3798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418</xdr:row>
      <xdr:rowOff>47625</xdr:rowOff>
    </xdr:from>
    <xdr:ext cx="212725" cy="106045"/>
    <xdr:pic>
      <xdr:nvPicPr>
        <xdr:cNvPr id="910" name="Picture 9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4398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423</xdr:row>
      <xdr:rowOff>47625</xdr:rowOff>
    </xdr:from>
    <xdr:ext cx="212725" cy="106045"/>
    <xdr:pic>
      <xdr:nvPicPr>
        <xdr:cNvPr id="911" name="Picture 9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4998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421</xdr:row>
      <xdr:rowOff>47625</xdr:rowOff>
    </xdr:from>
    <xdr:ext cx="212725" cy="106045"/>
    <xdr:pic>
      <xdr:nvPicPr>
        <xdr:cNvPr id="912" name="Picture 9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4598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422</xdr:row>
      <xdr:rowOff>47625</xdr:rowOff>
    </xdr:from>
    <xdr:ext cx="212725" cy="106045"/>
    <xdr:pic>
      <xdr:nvPicPr>
        <xdr:cNvPr id="913" name="Picture 9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4798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431</xdr:row>
      <xdr:rowOff>47625</xdr:rowOff>
    </xdr:from>
    <xdr:ext cx="212725" cy="106045"/>
    <xdr:pic>
      <xdr:nvPicPr>
        <xdr:cNvPr id="914" name="Picture 9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79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429</xdr:row>
      <xdr:rowOff>47625</xdr:rowOff>
    </xdr:from>
    <xdr:ext cx="212725" cy="106045"/>
    <xdr:pic>
      <xdr:nvPicPr>
        <xdr:cNvPr id="915" name="Picture 9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598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433</xdr:row>
      <xdr:rowOff>47625</xdr:rowOff>
    </xdr:from>
    <xdr:ext cx="212725" cy="106045"/>
    <xdr:pic>
      <xdr:nvPicPr>
        <xdr:cNvPr id="916" name="Picture 9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99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</xdr:row>
      <xdr:rowOff>47625</xdr:rowOff>
    </xdr:from>
    <xdr:ext cx="212725" cy="106045"/>
    <xdr:pic>
      <xdr:nvPicPr>
        <xdr:cNvPr id="917" name="Picture 9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24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</xdr:row>
      <xdr:rowOff>47625</xdr:rowOff>
    </xdr:from>
    <xdr:ext cx="212725" cy="106045"/>
    <xdr:pic>
      <xdr:nvPicPr>
        <xdr:cNvPr id="918" name="Picture 9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24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</xdr:row>
      <xdr:rowOff>47625</xdr:rowOff>
    </xdr:from>
    <xdr:ext cx="212725" cy="106045"/>
    <xdr:pic>
      <xdr:nvPicPr>
        <xdr:cNvPr id="919" name="Picture 9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24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</xdr:row>
      <xdr:rowOff>47625</xdr:rowOff>
    </xdr:from>
    <xdr:ext cx="212725" cy="106045"/>
    <xdr:pic>
      <xdr:nvPicPr>
        <xdr:cNvPr id="920" name="Picture 9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24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</xdr:row>
      <xdr:rowOff>47625</xdr:rowOff>
    </xdr:from>
    <xdr:ext cx="212725" cy="106045"/>
    <xdr:pic>
      <xdr:nvPicPr>
        <xdr:cNvPr id="921" name="Picture 9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24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</xdr:row>
      <xdr:rowOff>47625</xdr:rowOff>
    </xdr:from>
    <xdr:ext cx="212725" cy="106045"/>
    <xdr:pic>
      <xdr:nvPicPr>
        <xdr:cNvPr id="922" name="Picture 9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2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</xdr:row>
      <xdr:rowOff>47625</xdr:rowOff>
    </xdr:from>
    <xdr:ext cx="212725" cy="106045"/>
    <xdr:pic>
      <xdr:nvPicPr>
        <xdr:cNvPr id="923" name="Picture 9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24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</xdr:row>
      <xdr:rowOff>47625</xdr:rowOff>
    </xdr:from>
    <xdr:ext cx="212725" cy="106045"/>
    <xdr:pic>
      <xdr:nvPicPr>
        <xdr:cNvPr id="924" name="Picture 9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2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</xdr:row>
      <xdr:rowOff>47625</xdr:rowOff>
    </xdr:from>
    <xdr:ext cx="212725" cy="106045"/>
    <xdr:pic>
      <xdr:nvPicPr>
        <xdr:cNvPr id="925" name="Picture 9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24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52</xdr:row>
      <xdr:rowOff>47625</xdr:rowOff>
    </xdr:from>
    <xdr:ext cx="212725" cy="106045"/>
    <xdr:pic>
      <xdr:nvPicPr>
        <xdr:cNvPr id="926" name="Picture 9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924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</xdr:row>
      <xdr:rowOff>47625</xdr:rowOff>
    </xdr:from>
    <xdr:ext cx="212725" cy="106045"/>
    <xdr:pic>
      <xdr:nvPicPr>
        <xdr:cNvPr id="927" name="Picture 9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24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</xdr:row>
      <xdr:rowOff>47625</xdr:rowOff>
    </xdr:from>
    <xdr:ext cx="212725" cy="106045"/>
    <xdr:pic>
      <xdr:nvPicPr>
        <xdr:cNvPr id="928" name="Picture 9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52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</xdr:row>
      <xdr:rowOff>47625</xdr:rowOff>
    </xdr:from>
    <xdr:ext cx="212725" cy="106045"/>
    <xdr:pic>
      <xdr:nvPicPr>
        <xdr:cNvPr id="929" name="Picture 9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324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</xdr:row>
      <xdr:rowOff>47625</xdr:rowOff>
    </xdr:from>
    <xdr:ext cx="212725" cy="106045"/>
    <xdr:pic>
      <xdr:nvPicPr>
        <xdr:cNvPr id="930" name="Picture 9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124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</xdr:row>
      <xdr:rowOff>47625</xdr:rowOff>
    </xdr:from>
    <xdr:ext cx="212725" cy="106045"/>
    <xdr:pic>
      <xdr:nvPicPr>
        <xdr:cNvPr id="931" name="Picture 9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124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</xdr:row>
      <xdr:rowOff>47625</xdr:rowOff>
    </xdr:from>
    <xdr:ext cx="212725" cy="106045"/>
    <xdr:pic>
      <xdr:nvPicPr>
        <xdr:cNvPr id="932" name="Picture 9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924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</xdr:row>
      <xdr:rowOff>47625</xdr:rowOff>
    </xdr:from>
    <xdr:ext cx="212725" cy="106045"/>
    <xdr:pic>
      <xdr:nvPicPr>
        <xdr:cNvPr id="933" name="Picture 9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924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</xdr:row>
      <xdr:rowOff>47625</xdr:rowOff>
    </xdr:from>
    <xdr:ext cx="212725" cy="106045"/>
    <xdr:pic>
      <xdr:nvPicPr>
        <xdr:cNvPr id="934" name="Picture 9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24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</xdr:row>
      <xdr:rowOff>47625</xdr:rowOff>
    </xdr:from>
    <xdr:ext cx="212725" cy="106045"/>
    <xdr:pic>
      <xdr:nvPicPr>
        <xdr:cNvPr id="935" name="Picture 9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724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57</xdr:row>
      <xdr:rowOff>47625</xdr:rowOff>
    </xdr:from>
    <xdr:ext cx="212725" cy="106045"/>
    <xdr:pic>
      <xdr:nvPicPr>
        <xdr:cNvPr id="936" name="Picture 9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525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</xdr:row>
      <xdr:rowOff>47625</xdr:rowOff>
    </xdr:from>
    <xdr:ext cx="212725" cy="106045"/>
    <xdr:pic>
      <xdr:nvPicPr>
        <xdr:cNvPr id="937" name="Picture 9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12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</xdr:row>
      <xdr:rowOff>47625</xdr:rowOff>
    </xdr:from>
    <xdr:ext cx="212725" cy="106045"/>
    <xdr:pic>
      <xdr:nvPicPr>
        <xdr:cNvPr id="938" name="Picture 9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324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62</xdr:row>
      <xdr:rowOff>47625</xdr:rowOff>
    </xdr:from>
    <xdr:ext cx="212725" cy="106045"/>
    <xdr:pic>
      <xdr:nvPicPr>
        <xdr:cNvPr id="939" name="Picture 9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125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</xdr:row>
      <xdr:rowOff>47625</xdr:rowOff>
    </xdr:from>
    <xdr:ext cx="212725" cy="106045"/>
    <xdr:pic>
      <xdr:nvPicPr>
        <xdr:cNvPr id="940" name="Picture 9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724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46</xdr:row>
      <xdr:rowOff>47625</xdr:rowOff>
    </xdr:from>
    <xdr:ext cx="212725" cy="106045"/>
    <xdr:pic>
      <xdr:nvPicPr>
        <xdr:cNvPr id="941" name="Picture 9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324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</xdr:row>
      <xdr:rowOff>47625</xdr:rowOff>
    </xdr:from>
    <xdr:ext cx="212725" cy="106045"/>
    <xdr:pic>
      <xdr:nvPicPr>
        <xdr:cNvPr id="942" name="Picture 9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725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</xdr:row>
      <xdr:rowOff>47625</xdr:rowOff>
    </xdr:from>
    <xdr:ext cx="212725" cy="106045"/>
    <xdr:pic>
      <xdr:nvPicPr>
        <xdr:cNvPr id="943" name="Picture 9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524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</xdr:row>
      <xdr:rowOff>47625</xdr:rowOff>
    </xdr:from>
    <xdr:ext cx="212725" cy="106045"/>
    <xdr:pic>
      <xdr:nvPicPr>
        <xdr:cNvPr id="944" name="Picture 9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324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</xdr:row>
      <xdr:rowOff>47625</xdr:rowOff>
    </xdr:from>
    <xdr:ext cx="212725" cy="106045"/>
    <xdr:pic>
      <xdr:nvPicPr>
        <xdr:cNvPr id="945" name="Picture 9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325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</xdr:row>
      <xdr:rowOff>47625</xdr:rowOff>
    </xdr:from>
    <xdr:ext cx="212725" cy="106045"/>
    <xdr:pic>
      <xdr:nvPicPr>
        <xdr:cNvPr id="946" name="Picture 9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925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66</xdr:row>
      <xdr:rowOff>47625</xdr:rowOff>
    </xdr:from>
    <xdr:ext cx="212725" cy="106045"/>
    <xdr:pic>
      <xdr:nvPicPr>
        <xdr:cNvPr id="947" name="Picture 9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52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65</xdr:row>
      <xdr:rowOff>47625</xdr:rowOff>
    </xdr:from>
    <xdr:ext cx="212725" cy="106045"/>
    <xdr:pic>
      <xdr:nvPicPr>
        <xdr:cNvPr id="948" name="Picture 9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325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73</xdr:row>
      <xdr:rowOff>47625</xdr:rowOff>
    </xdr:from>
    <xdr:ext cx="212725" cy="106045"/>
    <xdr:pic>
      <xdr:nvPicPr>
        <xdr:cNvPr id="949" name="Picture 9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71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</xdr:row>
      <xdr:rowOff>47625</xdr:rowOff>
    </xdr:from>
    <xdr:ext cx="212725" cy="106045"/>
    <xdr:pic>
      <xdr:nvPicPr>
        <xdr:cNvPr id="950" name="Picture 9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124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64</xdr:row>
      <xdr:rowOff>47625</xdr:rowOff>
    </xdr:from>
    <xdr:ext cx="212725" cy="106045"/>
    <xdr:pic>
      <xdr:nvPicPr>
        <xdr:cNvPr id="951" name="Picture 9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925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59</xdr:row>
      <xdr:rowOff>47625</xdr:rowOff>
    </xdr:from>
    <xdr:ext cx="212725" cy="106045"/>
    <xdr:pic>
      <xdr:nvPicPr>
        <xdr:cNvPr id="952" name="Picture 9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525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67</xdr:row>
      <xdr:rowOff>47625</xdr:rowOff>
    </xdr:from>
    <xdr:ext cx="212725" cy="106045"/>
    <xdr:pic>
      <xdr:nvPicPr>
        <xdr:cNvPr id="953" name="Picture 9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71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58</xdr:row>
      <xdr:rowOff>47625</xdr:rowOff>
    </xdr:from>
    <xdr:ext cx="212725" cy="106045"/>
    <xdr:pic>
      <xdr:nvPicPr>
        <xdr:cNvPr id="954" name="Picture 9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725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</xdr:row>
      <xdr:rowOff>47625</xdr:rowOff>
    </xdr:from>
    <xdr:ext cx="212725" cy="106045"/>
    <xdr:pic>
      <xdr:nvPicPr>
        <xdr:cNvPr id="955" name="Picture 9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724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72</xdr:row>
      <xdr:rowOff>47625</xdr:rowOff>
    </xdr:from>
    <xdr:ext cx="212725" cy="106045"/>
    <xdr:pic>
      <xdr:nvPicPr>
        <xdr:cNvPr id="956" name="Picture 9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915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71</xdr:row>
      <xdr:rowOff>47625</xdr:rowOff>
    </xdr:from>
    <xdr:ext cx="212725" cy="106045"/>
    <xdr:pic>
      <xdr:nvPicPr>
        <xdr:cNvPr id="957" name="Picture 9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515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87</xdr:row>
      <xdr:rowOff>47625</xdr:rowOff>
    </xdr:from>
    <xdr:ext cx="212725" cy="106045"/>
    <xdr:pic>
      <xdr:nvPicPr>
        <xdr:cNvPr id="958" name="Picture 9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116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78</xdr:row>
      <xdr:rowOff>47625</xdr:rowOff>
    </xdr:from>
    <xdr:ext cx="212725" cy="106045"/>
    <xdr:pic>
      <xdr:nvPicPr>
        <xdr:cNvPr id="959" name="Picture 9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315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69</xdr:row>
      <xdr:rowOff>47625</xdr:rowOff>
    </xdr:from>
    <xdr:ext cx="212725" cy="106045"/>
    <xdr:pic>
      <xdr:nvPicPr>
        <xdr:cNvPr id="960" name="Picture 9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915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90</xdr:row>
      <xdr:rowOff>47625</xdr:rowOff>
    </xdr:from>
    <xdr:ext cx="212725" cy="106045"/>
    <xdr:pic>
      <xdr:nvPicPr>
        <xdr:cNvPr id="961" name="Picture 9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71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81</xdr:row>
      <xdr:rowOff>47625</xdr:rowOff>
    </xdr:from>
    <xdr:ext cx="212725" cy="106045"/>
    <xdr:pic>
      <xdr:nvPicPr>
        <xdr:cNvPr id="962" name="Picture 9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116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84</xdr:row>
      <xdr:rowOff>47625</xdr:rowOff>
    </xdr:from>
    <xdr:ext cx="212725" cy="106045"/>
    <xdr:pic>
      <xdr:nvPicPr>
        <xdr:cNvPr id="963" name="Picture 9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516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80</xdr:row>
      <xdr:rowOff>47625</xdr:rowOff>
    </xdr:from>
    <xdr:ext cx="212725" cy="106045"/>
    <xdr:pic>
      <xdr:nvPicPr>
        <xdr:cNvPr id="964" name="Picture 9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316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77</xdr:row>
      <xdr:rowOff>47625</xdr:rowOff>
    </xdr:from>
    <xdr:ext cx="212725" cy="106045"/>
    <xdr:pic>
      <xdr:nvPicPr>
        <xdr:cNvPr id="965" name="Picture 9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515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76</xdr:row>
      <xdr:rowOff>47625</xdr:rowOff>
    </xdr:from>
    <xdr:ext cx="212725" cy="106045"/>
    <xdr:pic>
      <xdr:nvPicPr>
        <xdr:cNvPr id="966" name="Picture 9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716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63</xdr:row>
      <xdr:rowOff>47625</xdr:rowOff>
    </xdr:from>
    <xdr:ext cx="212725" cy="106045"/>
    <xdr:pic>
      <xdr:nvPicPr>
        <xdr:cNvPr id="967" name="Picture 9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12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70</xdr:row>
      <xdr:rowOff>47625</xdr:rowOff>
    </xdr:from>
    <xdr:ext cx="212725" cy="106045"/>
    <xdr:pic>
      <xdr:nvPicPr>
        <xdr:cNvPr id="968" name="Picture 9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315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86</xdr:row>
      <xdr:rowOff>47625</xdr:rowOff>
    </xdr:from>
    <xdr:ext cx="212725" cy="106045"/>
    <xdr:pic>
      <xdr:nvPicPr>
        <xdr:cNvPr id="969" name="Picture 9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31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83</xdr:row>
      <xdr:rowOff>47625</xdr:rowOff>
    </xdr:from>
    <xdr:ext cx="212725" cy="106045"/>
    <xdr:pic>
      <xdr:nvPicPr>
        <xdr:cNvPr id="970" name="Picture 9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716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75</xdr:row>
      <xdr:rowOff>47625</xdr:rowOff>
    </xdr:from>
    <xdr:ext cx="212725" cy="106045"/>
    <xdr:pic>
      <xdr:nvPicPr>
        <xdr:cNvPr id="971" name="Picture 9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916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68</xdr:row>
      <xdr:rowOff>47625</xdr:rowOff>
    </xdr:from>
    <xdr:ext cx="212725" cy="106045"/>
    <xdr:pic>
      <xdr:nvPicPr>
        <xdr:cNvPr id="972" name="Picture 9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115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102</xdr:row>
      <xdr:rowOff>47625</xdr:rowOff>
    </xdr:from>
    <xdr:ext cx="212725" cy="106045"/>
    <xdr:pic>
      <xdr:nvPicPr>
        <xdr:cNvPr id="973" name="Picture 9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116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93</xdr:row>
      <xdr:rowOff>47625</xdr:rowOff>
    </xdr:from>
    <xdr:ext cx="212725" cy="106045"/>
    <xdr:pic>
      <xdr:nvPicPr>
        <xdr:cNvPr id="974" name="Picture 9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516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95</xdr:row>
      <xdr:rowOff>47625</xdr:rowOff>
    </xdr:from>
    <xdr:ext cx="212725" cy="106045"/>
    <xdr:pic>
      <xdr:nvPicPr>
        <xdr:cNvPr id="975" name="Picture 9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116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74</xdr:row>
      <xdr:rowOff>47625</xdr:rowOff>
    </xdr:from>
    <xdr:ext cx="212725" cy="106045"/>
    <xdr:pic>
      <xdr:nvPicPr>
        <xdr:cNvPr id="976" name="Picture 9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115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105</xdr:row>
      <xdr:rowOff>47625</xdr:rowOff>
    </xdr:from>
    <xdr:ext cx="212725" cy="106045"/>
    <xdr:pic>
      <xdr:nvPicPr>
        <xdr:cNvPr id="977" name="Picture 9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516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111</xdr:row>
      <xdr:rowOff>47625</xdr:rowOff>
    </xdr:from>
    <xdr:ext cx="212725" cy="106045"/>
    <xdr:pic>
      <xdr:nvPicPr>
        <xdr:cNvPr id="978" name="Picture 9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31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106</xdr:row>
      <xdr:rowOff>47625</xdr:rowOff>
    </xdr:from>
    <xdr:ext cx="212725" cy="106045"/>
    <xdr:pic>
      <xdr:nvPicPr>
        <xdr:cNvPr id="979" name="Picture 9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716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101</xdr:row>
      <xdr:rowOff>47625</xdr:rowOff>
    </xdr:from>
    <xdr:ext cx="212725" cy="106045"/>
    <xdr:pic>
      <xdr:nvPicPr>
        <xdr:cNvPr id="980" name="Picture 9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916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91</xdr:row>
      <xdr:rowOff>47625</xdr:rowOff>
    </xdr:from>
    <xdr:ext cx="212725" cy="106045"/>
    <xdr:pic>
      <xdr:nvPicPr>
        <xdr:cNvPr id="981" name="Picture 9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316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94</xdr:row>
      <xdr:rowOff>47625</xdr:rowOff>
    </xdr:from>
    <xdr:ext cx="212725" cy="106045"/>
    <xdr:pic>
      <xdr:nvPicPr>
        <xdr:cNvPr id="982" name="Picture 9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716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89</xdr:row>
      <xdr:rowOff>47625</xdr:rowOff>
    </xdr:from>
    <xdr:ext cx="212725" cy="106045"/>
    <xdr:pic>
      <xdr:nvPicPr>
        <xdr:cNvPr id="983" name="Picture 9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916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85</xdr:row>
      <xdr:rowOff>47625</xdr:rowOff>
    </xdr:from>
    <xdr:ext cx="212725" cy="106045"/>
    <xdr:pic>
      <xdr:nvPicPr>
        <xdr:cNvPr id="984" name="Picture 9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516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88</xdr:row>
      <xdr:rowOff>47625</xdr:rowOff>
    </xdr:from>
    <xdr:ext cx="212725" cy="106045"/>
    <xdr:pic>
      <xdr:nvPicPr>
        <xdr:cNvPr id="985" name="Picture 9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116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109</xdr:row>
      <xdr:rowOff>47625</xdr:rowOff>
    </xdr:from>
    <xdr:ext cx="212725" cy="106045"/>
    <xdr:pic>
      <xdr:nvPicPr>
        <xdr:cNvPr id="986" name="Picture 9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516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108</xdr:row>
      <xdr:rowOff>47625</xdr:rowOff>
    </xdr:from>
    <xdr:ext cx="212725" cy="106045"/>
    <xdr:pic>
      <xdr:nvPicPr>
        <xdr:cNvPr id="987" name="Picture 9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71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112</xdr:row>
      <xdr:rowOff>47625</xdr:rowOff>
    </xdr:from>
    <xdr:ext cx="212725" cy="106045"/>
    <xdr:pic>
      <xdr:nvPicPr>
        <xdr:cNvPr id="988" name="Picture 9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316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115</xdr:row>
      <xdr:rowOff>47625</xdr:rowOff>
    </xdr:from>
    <xdr:ext cx="212725" cy="106045"/>
    <xdr:pic>
      <xdr:nvPicPr>
        <xdr:cNvPr id="989" name="Picture 9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516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92</xdr:row>
      <xdr:rowOff>47625</xdr:rowOff>
    </xdr:from>
    <xdr:ext cx="212725" cy="106045"/>
    <xdr:pic>
      <xdr:nvPicPr>
        <xdr:cNvPr id="990" name="Picture 9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916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82</xdr:row>
      <xdr:rowOff>47625</xdr:rowOff>
    </xdr:from>
    <xdr:ext cx="212725" cy="106045"/>
    <xdr:pic>
      <xdr:nvPicPr>
        <xdr:cNvPr id="991" name="Picture 9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916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110</xdr:row>
      <xdr:rowOff>47625</xdr:rowOff>
    </xdr:from>
    <xdr:ext cx="212725" cy="106045"/>
    <xdr:pic>
      <xdr:nvPicPr>
        <xdr:cNvPr id="992" name="Picture 9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916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120</xdr:row>
      <xdr:rowOff>47625</xdr:rowOff>
    </xdr:from>
    <xdr:ext cx="212725" cy="106045"/>
    <xdr:pic>
      <xdr:nvPicPr>
        <xdr:cNvPr id="993" name="Picture 9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316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116</xdr:row>
      <xdr:rowOff>47625</xdr:rowOff>
    </xdr:from>
    <xdr:ext cx="212725" cy="106045"/>
    <xdr:pic>
      <xdr:nvPicPr>
        <xdr:cNvPr id="994" name="Picture 9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916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117</xdr:row>
      <xdr:rowOff>47625</xdr:rowOff>
    </xdr:from>
    <xdr:ext cx="212725" cy="106045"/>
    <xdr:pic>
      <xdr:nvPicPr>
        <xdr:cNvPr id="995" name="Picture 9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116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98</xdr:row>
      <xdr:rowOff>47625</xdr:rowOff>
    </xdr:from>
    <xdr:ext cx="212725" cy="106045"/>
    <xdr:pic>
      <xdr:nvPicPr>
        <xdr:cNvPr id="996" name="Picture 9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316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99</xdr:row>
      <xdr:rowOff>47625</xdr:rowOff>
    </xdr:from>
    <xdr:ext cx="212725" cy="106045"/>
    <xdr:pic>
      <xdr:nvPicPr>
        <xdr:cNvPr id="997" name="Picture 9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716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128</xdr:row>
      <xdr:rowOff>47625</xdr:rowOff>
    </xdr:from>
    <xdr:ext cx="212725" cy="106045"/>
    <xdr:pic>
      <xdr:nvPicPr>
        <xdr:cNvPr id="998" name="Picture 9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917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96</xdr:row>
      <xdr:rowOff>47625</xdr:rowOff>
    </xdr:from>
    <xdr:ext cx="212725" cy="106045"/>
    <xdr:pic>
      <xdr:nvPicPr>
        <xdr:cNvPr id="999" name="Picture 9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516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104</xdr:row>
      <xdr:rowOff>47625</xdr:rowOff>
    </xdr:from>
    <xdr:ext cx="212725" cy="106045"/>
    <xdr:pic>
      <xdr:nvPicPr>
        <xdr:cNvPr id="1000" name="Picture 9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916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127</xdr:row>
      <xdr:rowOff>47625</xdr:rowOff>
    </xdr:from>
    <xdr:ext cx="212725" cy="106045"/>
    <xdr:pic>
      <xdr:nvPicPr>
        <xdr:cNvPr id="1001" name="Picture 10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117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114</xdr:row>
      <xdr:rowOff>47625</xdr:rowOff>
    </xdr:from>
    <xdr:ext cx="212725" cy="106045"/>
    <xdr:pic>
      <xdr:nvPicPr>
        <xdr:cNvPr id="1002" name="Picture 10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716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130</xdr:row>
      <xdr:rowOff>47625</xdr:rowOff>
    </xdr:from>
    <xdr:ext cx="212725" cy="106045"/>
    <xdr:pic>
      <xdr:nvPicPr>
        <xdr:cNvPr id="1003" name="Picture 10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517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119</xdr:row>
      <xdr:rowOff>47625</xdr:rowOff>
    </xdr:from>
    <xdr:ext cx="212725" cy="106045"/>
    <xdr:pic>
      <xdr:nvPicPr>
        <xdr:cNvPr id="1004" name="Picture 10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516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100</xdr:row>
      <xdr:rowOff>47625</xdr:rowOff>
    </xdr:from>
    <xdr:ext cx="212725" cy="106045"/>
    <xdr:pic>
      <xdr:nvPicPr>
        <xdr:cNvPr id="1005" name="Picture 10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316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103</xdr:row>
      <xdr:rowOff>47625</xdr:rowOff>
    </xdr:from>
    <xdr:ext cx="212725" cy="106045"/>
    <xdr:pic>
      <xdr:nvPicPr>
        <xdr:cNvPr id="1006" name="Picture 10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116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125</xdr:row>
      <xdr:rowOff>47625</xdr:rowOff>
    </xdr:from>
    <xdr:ext cx="212725" cy="106045"/>
    <xdr:pic>
      <xdr:nvPicPr>
        <xdr:cNvPr id="1007" name="Picture 10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717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121</xdr:row>
      <xdr:rowOff>47625</xdr:rowOff>
    </xdr:from>
    <xdr:ext cx="212725" cy="106045"/>
    <xdr:pic>
      <xdr:nvPicPr>
        <xdr:cNvPr id="1008" name="Picture 10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917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107</xdr:row>
      <xdr:rowOff>47625</xdr:rowOff>
    </xdr:from>
    <xdr:ext cx="212725" cy="106045"/>
    <xdr:pic>
      <xdr:nvPicPr>
        <xdr:cNvPr id="1009" name="Picture 10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116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133</xdr:row>
      <xdr:rowOff>47625</xdr:rowOff>
    </xdr:from>
    <xdr:ext cx="212725" cy="106045"/>
    <xdr:pic>
      <xdr:nvPicPr>
        <xdr:cNvPr id="1010" name="Picture 10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917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118</xdr:row>
      <xdr:rowOff>47625</xdr:rowOff>
    </xdr:from>
    <xdr:ext cx="212725" cy="106045"/>
    <xdr:pic>
      <xdr:nvPicPr>
        <xdr:cNvPr id="1011" name="Picture 10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717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144</xdr:row>
      <xdr:rowOff>47625</xdr:rowOff>
    </xdr:from>
    <xdr:ext cx="212725" cy="106045"/>
    <xdr:pic>
      <xdr:nvPicPr>
        <xdr:cNvPr id="1012" name="Picture 10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117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141</xdr:row>
      <xdr:rowOff>47625</xdr:rowOff>
    </xdr:from>
    <xdr:ext cx="212725" cy="106045"/>
    <xdr:pic>
      <xdr:nvPicPr>
        <xdr:cNvPr id="1013" name="Picture 10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317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126</xdr:row>
      <xdr:rowOff>47625</xdr:rowOff>
    </xdr:from>
    <xdr:ext cx="212725" cy="106045"/>
    <xdr:pic>
      <xdr:nvPicPr>
        <xdr:cNvPr id="1014" name="Picture 10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31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129</xdr:row>
      <xdr:rowOff>47625</xdr:rowOff>
    </xdr:from>
    <xdr:ext cx="212725" cy="106045"/>
    <xdr:pic>
      <xdr:nvPicPr>
        <xdr:cNvPr id="1015" name="Picture 10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71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140</xdr:row>
      <xdr:rowOff>47625</xdr:rowOff>
    </xdr:from>
    <xdr:ext cx="212725" cy="106045"/>
    <xdr:pic>
      <xdr:nvPicPr>
        <xdr:cNvPr id="1016" name="Picture 10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517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142</xdr:row>
      <xdr:rowOff>47625</xdr:rowOff>
    </xdr:from>
    <xdr:ext cx="212725" cy="106045"/>
    <xdr:pic>
      <xdr:nvPicPr>
        <xdr:cNvPr id="1017" name="Picture 10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717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122</xdr:row>
      <xdr:rowOff>47625</xdr:rowOff>
    </xdr:from>
    <xdr:ext cx="212725" cy="106045"/>
    <xdr:pic>
      <xdr:nvPicPr>
        <xdr:cNvPr id="1018" name="Picture 10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117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132</xdr:row>
      <xdr:rowOff>47625</xdr:rowOff>
    </xdr:from>
    <xdr:ext cx="212725" cy="106045"/>
    <xdr:pic>
      <xdr:nvPicPr>
        <xdr:cNvPr id="1019" name="Picture 10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117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134</xdr:row>
      <xdr:rowOff>47625</xdr:rowOff>
    </xdr:from>
    <xdr:ext cx="212725" cy="106045"/>
    <xdr:pic>
      <xdr:nvPicPr>
        <xdr:cNvPr id="1020" name="Picture 10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517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131</xdr:row>
      <xdr:rowOff>47625</xdr:rowOff>
    </xdr:from>
    <xdr:ext cx="212725" cy="106045"/>
    <xdr:pic>
      <xdr:nvPicPr>
        <xdr:cNvPr id="1021" name="Picture 10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317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157</xdr:row>
      <xdr:rowOff>47625</xdr:rowOff>
    </xdr:from>
    <xdr:ext cx="212725" cy="106045"/>
    <xdr:pic>
      <xdr:nvPicPr>
        <xdr:cNvPr id="1022" name="Picture 10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317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124</xdr:row>
      <xdr:rowOff>47625</xdr:rowOff>
    </xdr:from>
    <xdr:ext cx="212725" cy="106045"/>
    <xdr:pic>
      <xdr:nvPicPr>
        <xdr:cNvPr id="1023" name="Picture 10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517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154</xdr:row>
      <xdr:rowOff>47625</xdr:rowOff>
    </xdr:from>
    <xdr:ext cx="212725" cy="106045"/>
    <xdr:pic>
      <xdr:nvPicPr>
        <xdr:cNvPr id="1024" name="Picture 10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71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137</xdr:row>
      <xdr:rowOff>47625</xdr:rowOff>
    </xdr:from>
    <xdr:ext cx="212725" cy="106045"/>
    <xdr:pic>
      <xdr:nvPicPr>
        <xdr:cNvPr id="1025" name="Picture 10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717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158</xdr:row>
      <xdr:rowOff>47625</xdr:rowOff>
    </xdr:from>
    <xdr:ext cx="212725" cy="106045"/>
    <xdr:pic>
      <xdr:nvPicPr>
        <xdr:cNvPr id="1026" name="Picture 10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717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123</xdr:row>
      <xdr:rowOff>47625</xdr:rowOff>
    </xdr:from>
    <xdr:ext cx="212725" cy="106045"/>
    <xdr:pic>
      <xdr:nvPicPr>
        <xdr:cNvPr id="1027" name="Picture 10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317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151</xdr:row>
      <xdr:rowOff>47625</xdr:rowOff>
    </xdr:from>
    <xdr:ext cx="212725" cy="106045"/>
    <xdr:pic>
      <xdr:nvPicPr>
        <xdr:cNvPr id="1028" name="Picture 10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917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153</xdr:row>
      <xdr:rowOff>47625</xdr:rowOff>
    </xdr:from>
    <xdr:ext cx="212725" cy="106045"/>
    <xdr:pic>
      <xdr:nvPicPr>
        <xdr:cNvPr id="1029" name="Picture 10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917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161</xdr:row>
      <xdr:rowOff>47625</xdr:rowOff>
    </xdr:from>
    <xdr:ext cx="212725" cy="106045"/>
    <xdr:pic>
      <xdr:nvPicPr>
        <xdr:cNvPr id="1030" name="Picture 10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917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136</xdr:row>
      <xdr:rowOff>47625</xdr:rowOff>
    </xdr:from>
    <xdr:ext cx="212725" cy="106045"/>
    <xdr:pic>
      <xdr:nvPicPr>
        <xdr:cNvPr id="1031" name="Picture 10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917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143</xdr:row>
      <xdr:rowOff>47625</xdr:rowOff>
    </xdr:from>
    <xdr:ext cx="212725" cy="106045"/>
    <xdr:pic>
      <xdr:nvPicPr>
        <xdr:cNvPr id="1032" name="Picture 10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317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150</xdr:row>
      <xdr:rowOff>47625</xdr:rowOff>
    </xdr:from>
    <xdr:ext cx="212725" cy="106045"/>
    <xdr:pic>
      <xdr:nvPicPr>
        <xdr:cNvPr id="1033" name="Picture 10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117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146</xdr:row>
      <xdr:rowOff>47625</xdr:rowOff>
    </xdr:from>
    <xdr:ext cx="212725" cy="106045"/>
    <xdr:pic>
      <xdr:nvPicPr>
        <xdr:cNvPr id="1034" name="Picture 10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717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138</xdr:row>
      <xdr:rowOff>47625</xdr:rowOff>
    </xdr:from>
    <xdr:ext cx="212725" cy="106045"/>
    <xdr:pic>
      <xdr:nvPicPr>
        <xdr:cNvPr id="1035" name="Picture 10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117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167</xdr:row>
      <xdr:rowOff>47625</xdr:rowOff>
    </xdr:from>
    <xdr:ext cx="212725" cy="106045"/>
    <xdr:pic>
      <xdr:nvPicPr>
        <xdr:cNvPr id="1036" name="Picture 10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718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164</xdr:row>
      <xdr:rowOff>47625</xdr:rowOff>
    </xdr:from>
    <xdr:ext cx="212725" cy="106045"/>
    <xdr:pic>
      <xdr:nvPicPr>
        <xdr:cNvPr id="1037" name="Picture 10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317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171</xdr:row>
      <xdr:rowOff>47625</xdr:rowOff>
    </xdr:from>
    <xdr:ext cx="212725" cy="106045"/>
    <xdr:pic>
      <xdr:nvPicPr>
        <xdr:cNvPr id="1038" name="Picture 10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518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180</xdr:row>
      <xdr:rowOff>47625</xdr:rowOff>
    </xdr:from>
    <xdr:ext cx="212725" cy="106045"/>
    <xdr:pic>
      <xdr:nvPicPr>
        <xdr:cNvPr id="1039" name="Picture 10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918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170</xdr:row>
      <xdr:rowOff>47625</xdr:rowOff>
    </xdr:from>
    <xdr:ext cx="212725" cy="106045"/>
    <xdr:pic>
      <xdr:nvPicPr>
        <xdr:cNvPr id="1040" name="Picture 10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718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186</xdr:row>
      <xdr:rowOff>47625</xdr:rowOff>
    </xdr:from>
    <xdr:ext cx="212725" cy="106045"/>
    <xdr:pic>
      <xdr:nvPicPr>
        <xdr:cNvPr id="1041" name="Picture 10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118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139</xdr:row>
      <xdr:rowOff>47625</xdr:rowOff>
    </xdr:from>
    <xdr:ext cx="212725" cy="106045"/>
    <xdr:pic>
      <xdr:nvPicPr>
        <xdr:cNvPr id="1042" name="Picture 10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917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162</xdr:row>
      <xdr:rowOff>47625</xdr:rowOff>
    </xdr:from>
    <xdr:ext cx="212725" cy="106045"/>
    <xdr:pic>
      <xdr:nvPicPr>
        <xdr:cNvPr id="1043" name="Picture 10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117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149</xdr:row>
      <xdr:rowOff>47625</xdr:rowOff>
    </xdr:from>
    <xdr:ext cx="212725" cy="106045"/>
    <xdr:pic>
      <xdr:nvPicPr>
        <xdr:cNvPr id="1044" name="Picture 10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31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177</xdr:row>
      <xdr:rowOff>47625</xdr:rowOff>
    </xdr:from>
    <xdr:ext cx="212725" cy="106045"/>
    <xdr:pic>
      <xdr:nvPicPr>
        <xdr:cNvPr id="1045" name="Picture 10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518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152</xdr:row>
      <xdr:rowOff>47625</xdr:rowOff>
    </xdr:from>
    <xdr:ext cx="212725" cy="106045"/>
    <xdr:pic>
      <xdr:nvPicPr>
        <xdr:cNvPr id="1046" name="Picture 10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117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166</xdr:row>
      <xdr:rowOff>47625</xdr:rowOff>
    </xdr:from>
    <xdr:ext cx="212725" cy="106045"/>
    <xdr:pic>
      <xdr:nvPicPr>
        <xdr:cNvPr id="1047" name="Picture 10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918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175</xdr:row>
      <xdr:rowOff>47625</xdr:rowOff>
    </xdr:from>
    <xdr:ext cx="212725" cy="106045"/>
    <xdr:pic>
      <xdr:nvPicPr>
        <xdr:cNvPr id="1048" name="Picture 10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31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165</xdr:row>
      <xdr:rowOff>47625</xdr:rowOff>
    </xdr:from>
    <xdr:ext cx="212725" cy="106045"/>
    <xdr:pic>
      <xdr:nvPicPr>
        <xdr:cNvPr id="1049" name="Picture 10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118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148</xdr:row>
      <xdr:rowOff>47625</xdr:rowOff>
    </xdr:from>
    <xdr:ext cx="212725" cy="106045"/>
    <xdr:pic>
      <xdr:nvPicPr>
        <xdr:cNvPr id="1050" name="Picture 10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517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179</xdr:row>
      <xdr:rowOff>47625</xdr:rowOff>
    </xdr:from>
    <xdr:ext cx="212725" cy="106045"/>
    <xdr:pic>
      <xdr:nvPicPr>
        <xdr:cNvPr id="1051" name="Picture 10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118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183</xdr:row>
      <xdr:rowOff>47625</xdr:rowOff>
    </xdr:from>
    <xdr:ext cx="212725" cy="106045"/>
    <xdr:pic>
      <xdr:nvPicPr>
        <xdr:cNvPr id="1052" name="Picture 10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518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163</xdr:row>
      <xdr:rowOff>47625</xdr:rowOff>
    </xdr:from>
    <xdr:ext cx="212725" cy="106045"/>
    <xdr:pic>
      <xdr:nvPicPr>
        <xdr:cNvPr id="1053" name="Picture 10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517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145</xdr:row>
      <xdr:rowOff>47625</xdr:rowOff>
    </xdr:from>
    <xdr:ext cx="212725" cy="106045"/>
    <xdr:pic>
      <xdr:nvPicPr>
        <xdr:cNvPr id="1054" name="Picture 10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517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182</xdr:row>
      <xdr:rowOff>47625</xdr:rowOff>
    </xdr:from>
    <xdr:ext cx="212725" cy="106045"/>
    <xdr:pic>
      <xdr:nvPicPr>
        <xdr:cNvPr id="1055" name="Picture 10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718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155</xdr:row>
      <xdr:rowOff>47625</xdr:rowOff>
    </xdr:from>
    <xdr:ext cx="212725" cy="106045"/>
    <xdr:pic>
      <xdr:nvPicPr>
        <xdr:cNvPr id="1056" name="Picture 10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517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189</xdr:row>
      <xdr:rowOff>47625</xdr:rowOff>
    </xdr:from>
    <xdr:ext cx="212725" cy="106045"/>
    <xdr:pic>
      <xdr:nvPicPr>
        <xdr:cNvPr id="1057" name="Picture 10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518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199</xdr:row>
      <xdr:rowOff>47625</xdr:rowOff>
    </xdr:from>
    <xdr:ext cx="212725" cy="106045"/>
    <xdr:pic>
      <xdr:nvPicPr>
        <xdr:cNvPr id="1058" name="Picture 10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118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169</xdr:row>
      <xdr:rowOff>47625</xdr:rowOff>
    </xdr:from>
    <xdr:ext cx="212725" cy="106045"/>
    <xdr:pic>
      <xdr:nvPicPr>
        <xdr:cNvPr id="1059" name="Picture 10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918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188</xdr:row>
      <xdr:rowOff>47625</xdr:rowOff>
    </xdr:from>
    <xdr:ext cx="212725" cy="106045"/>
    <xdr:pic>
      <xdr:nvPicPr>
        <xdr:cNvPr id="1060" name="Picture 10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718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178</xdr:row>
      <xdr:rowOff>47625</xdr:rowOff>
    </xdr:from>
    <xdr:ext cx="212725" cy="106045"/>
    <xdr:pic>
      <xdr:nvPicPr>
        <xdr:cNvPr id="1061" name="Picture 10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318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168</xdr:row>
      <xdr:rowOff>47625</xdr:rowOff>
    </xdr:from>
    <xdr:ext cx="212725" cy="106045"/>
    <xdr:pic>
      <xdr:nvPicPr>
        <xdr:cNvPr id="1062" name="Picture 10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318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173</xdr:row>
      <xdr:rowOff>47625</xdr:rowOff>
    </xdr:from>
    <xdr:ext cx="212725" cy="106045"/>
    <xdr:pic>
      <xdr:nvPicPr>
        <xdr:cNvPr id="1063" name="Picture 10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118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215</xdr:row>
      <xdr:rowOff>47625</xdr:rowOff>
    </xdr:from>
    <xdr:ext cx="212725" cy="106045"/>
    <xdr:pic>
      <xdr:nvPicPr>
        <xdr:cNvPr id="1064" name="Picture 10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318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176</xdr:row>
      <xdr:rowOff>47625</xdr:rowOff>
    </xdr:from>
    <xdr:ext cx="212725" cy="106045"/>
    <xdr:pic>
      <xdr:nvPicPr>
        <xdr:cNvPr id="1065" name="Picture 10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71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181</xdr:row>
      <xdr:rowOff>47625</xdr:rowOff>
    </xdr:from>
    <xdr:ext cx="212725" cy="106045"/>
    <xdr:pic>
      <xdr:nvPicPr>
        <xdr:cNvPr id="1066" name="Picture 10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918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190</xdr:row>
      <xdr:rowOff>47625</xdr:rowOff>
    </xdr:from>
    <xdr:ext cx="212725" cy="106045"/>
    <xdr:pic>
      <xdr:nvPicPr>
        <xdr:cNvPr id="1067" name="Picture 10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118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184</xdr:row>
      <xdr:rowOff>47625</xdr:rowOff>
    </xdr:from>
    <xdr:ext cx="212725" cy="106045"/>
    <xdr:pic>
      <xdr:nvPicPr>
        <xdr:cNvPr id="1068" name="Picture 10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318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191</xdr:row>
      <xdr:rowOff>47625</xdr:rowOff>
    </xdr:from>
    <xdr:ext cx="212725" cy="106045"/>
    <xdr:pic>
      <xdr:nvPicPr>
        <xdr:cNvPr id="1069" name="Picture 10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318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195</xdr:row>
      <xdr:rowOff>47625</xdr:rowOff>
    </xdr:from>
    <xdr:ext cx="212725" cy="106045"/>
    <xdr:pic>
      <xdr:nvPicPr>
        <xdr:cNvPr id="1070" name="Picture 10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518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212</xdr:row>
      <xdr:rowOff>47625</xdr:rowOff>
    </xdr:from>
    <xdr:ext cx="212725" cy="106045"/>
    <xdr:pic>
      <xdr:nvPicPr>
        <xdr:cNvPr id="1071" name="Picture 10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718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220</xdr:row>
      <xdr:rowOff>47625</xdr:rowOff>
    </xdr:from>
    <xdr:ext cx="212725" cy="106045"/>
    <xdr:pic>
      <xdr:nvPicPr>
        <xdr:cNvPr id="1072" name="Picture 10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519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187</xdr:row>
      <xdr:rowOff>47625</xdr:rowOff>
    </xdr:from>
    <xdr:ext cx="212725" cy="106045"/>
    <xdr:pic>
      <xdr:nvPicPr>
        <xdr:cNvPr id="1073" name="Picture 10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918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208</xdr:row>
      <xdr:rowOff>47625</xdr:rowOff>
    </xdr:from>
    <xdr:ext cx="212725" cy="106045"/>
    <xdr:pic>
      <xdr:nvPicPr>
        <xdr:cNvPr id="1074" name="Picture 10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918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194</xdr:row>
      <xdr:rowOff>47625</xdr:rowOff>
    </xdr:from>
    <xdr:ext cx="212725" cy="106045"/>
    <xdr:pic>
      <xdr:nvPicPr>
        <xdr:cNvPr id="1075" name="Picture 10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718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214</xdr:row>
      <xdr:rowOff>47625</xdr:rowOff>
    </xdr:from>
    <xdr:ext cx="212725" cy="106045"/>
    <xdr:pic>
      <xdr:nvPicPr>
        <xdr:cNvPr id="1076" name="Picture 10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518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201</xdr:row>
      <xdr:rowOff>47625</xdr:rowOff>
    </xdr:from>
    <xdr:ext cx="212725" cy="106045"/>
    <xdr:pic>
      <xdr:nvPicPr>
        <xdr:cNvPr id="1077" name="Picture 10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31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230</xdr:row>
      <xdr:rowOff>47625</xdr:rowOff>
    </xdr:from>
    <xdr:ext cx="212725" cy="106045"/>
    <xdr:pic>
      <xdr:nvPicPr>
        <xdr:cNvPr id="1078" name="Picture 10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319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200</xdr:row>
      <xdr:rowOff>47625</xdr:rowOff>
    </xdr:from>
    <xdr:ext cx="212725" cy="106045"/>
    <xdr:pic>
      <xdr:nvPicPr>
        <xdr:cNvPr id="1079" name="Picture 10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51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222</xdr:row>
      <xdr:rowOff>47625</xdr:rowOff>
    </xdr:from>
    <xdr:ext cx="212725" cy="106045"/>
    <xdr:pic>
      <xdr:nvPicPr>
        <xdr:cNvPr id="1080" name="Picture 10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919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210</xdr:row>
      <xdr:rowOff>47625</xdr:rowOff>
    </xdr:from>
    <xdr:ext cx="212725" cy="106045"/>
    <xdr:pic>
      <xdr:nvPicPr>
        <xdr:cNvPr id="1081" name="Picture 10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918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207</xdr:row>
      <xdr:rowOff>47625</xdr:rowOff>
    </xdr:from>
    <xdr:ext cx="212725" cy="106045"/>
    <xdr:pic>
      <xdr:nvPicPr>
        <xdr:cNvPr id="1082" name="Picture 10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118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192</xdr:row>
      <xdr:rowOff>47625</xdr:rowOff>
    </xdr:from>
    <xdr:ext cx="212725" cy="106045"/>
    <xdr:pic>
      <xdr:nvPicPr>
        <xdr:cNvPr id="1083" name="Picture 10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918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227</xdr:row>
      <xdr:rowOff>47625</xdr:rowOff>
    </xdr:from>
    <xdr:ext cx="212725" cy="106045"/>
    <xdr:pic>
      <xdr:nvPicPr>
        <xdr:cNvPr id="1084" name="Picture 10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519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218</xdr:row>
      <xdr:rowOff>47625</xdr:rowOff>
    </xdr:from>
    <xdr:ext cx="212725" cy="106045"/>
    <xdr:pic>
      <xdr:nvPicPr>
        <xdr:cNvPr id="1085" name="Picture 10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319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229</xdr:row>
      <xdr:rowOff>47625</xdr:rowOff>
    </xdr:from>
    <xdr:ext cx="212725" cy="106045"/>
    <xdr:pic>
      <xdr:nvPicPr>
        <xdr:cNvPr id="1086" name="Picture 10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119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206</xdr:row>
      <xdr:rowOff>47625</xdr:rowOff>
    </xdr:from>
    <xdr:ext cx="212725" cy="106045"/>
    <xdr:pic>
      <xdr:nvPicPr>
        <xdr:cNvPr id="1087" name="Picture 10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318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217</xdr:row>
      <xdr:rowOff>47625</xdr:rowOff>
    </xdr:from>
    <xdr:ext cx="212725" cy="106045"/>
    <xdr:pic>
      <xdr:nvPicPr>
        <xdr:cNvPr id="1088" name="Picture 10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119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237</xdr:row>
      <xdr:rowOff>47625</xdr:rowOff>
    </xdr:from>
    <xdr:ext cx="212725" cy="106045"/>
    <xdr:pic>
      <xdr:nvPicPr>
        <xdr:cNvPr id="1089" name="Picture 10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519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202</xdr:row>
      <xdr:rowOff>47625</xdr:rowOff>
    </xdr:from>
    <xdr:ext cx="212725" cy="106045"/>
    <xdr:pic>
      <xdr:nvPicPr>
        <xdr:cNvPr id="1090" name="Picture 10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71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232</xdr:row>
      <xdr:rowOff>47625</xdr:rowOff>
    </xdr:from>
    <xdr:ext cx="212725" cy="106045"/>
    <xdr:pic>
      <xdr:nvPicPr>
        <xdr:cNvPr id="1091" name="Picture 10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519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231</xdr:row>
      <xdr:rowOff>47625</xdr:rowOff>
    </xdr:from>
    <xdr:ext cx="212725" cy="106045"/>
    <xdr:pic>
      <xdr:nvPicPr>
        <xdr:cNvPr id="1092" name="Picture 10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719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223</xdr:row>
      <xdr:rowOff>47625</xdr:rowOff>
    </xdr:from>
    <xdr:ext cx="212725" cy="106045"/>
    <xdr:pic>
      <xdr:nvPicPr>
        <xdr:cNvPr id="1093" name="Picture 10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31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236</xdr:row>
      <xdr:rowOff>47625</xdr:rowOff>
    </xdr:from>
    <xdr:ext cx="212725" cy="106045"/>
    <xdr:pic>
      <xdr:nvPicPr>
        <xdr:cNvPr id="1094" name="Picture 10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119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219</xdr:row>
      <xdr:rowOff>47625</xdr:rowOff>
    </xdr:from>
    <xdr:ext cx="212725" cy="106045"/>
    <xdr:pic>
      <xdr:nvPicPr>
        <xdr:cNvPr id="1095" name="Picture 10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719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251</xdr:row>
      <xdr:rowOff>47625</xdr:rowOff>
    </xdr:from>
    <xdr:ext cx="212725" cy="106045"/>
    <xdr:pic>
      <xdr:nvPicPr>
        <xdr:cNvPr id="1096" name="Picture 10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119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250</xdr:row>
      <xdr:rowOff>47625</xdr:rowOff>
    </xdr:from>
    <xdr:ext cx="212725" cy="106045"/>
    <xdr:pic>
      <xdr:nvPicPr>
        <xdr:cNvPr id="1097" name="Picture 10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719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205</xdr:row>
      <xdr:rowOff>47625</xdr:rowOff>
    </xdr:from>
    <xdr:ext cx="212725" cy="106045"/>
    <xdr:pic>
      <xdr:nvPicPr>
        <xdr:cNvPr id="1098" name="Picture 10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518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266</xdr:row>
      <xdr:rowOff>47625</xdr:rowOff>
    </xdr:from>
    <xdr:ext cx="212725" cy="106045"/>
    <xdr:pic>
      <xdr:nvPicPr>
        <xdr:cNvPr id="1099" name="Picture 10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719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221</xdr:row>
      <xdr:rowOff>47625</xdr:rowOff>
    </xdr:from>
    <xdr:ext cx="212725" cy="106045"/>
    <xdr:pic>
      <xdr:nvPicPr>
        <xdr:cNvPr id="1100" name="Picture 10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119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244</xdr:row>
      <xdr:rowOff>47625</xdr:rowOff>
    </xdr:from>
    <xdr:ext cx="212725" cy="106045"/>
    <xdr:pic>
      <xdr:nvPicPr>
        <xdr:cNvPr id="1101" name="Picture 11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119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209</xdr:row>
      <xdr:rowOff>47625</xdr:rowOff>
    </xdr:from>
    <xdr:ext cx="212725" cy="106045"/>
    <xdr:pic>
      <xdr:nvPicPr>
        <xdr:cNvPr id="1102" name="Picture 11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118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235</xdr:row>
      <xdr:rowOff>47625</xdr:rowOff>
    </xdr:from>
    <xdr:ext cx="212725" cy="106045"/>
    <xdr:pic>
      <xdr:nvPicPr>
        <xdr:cNvPr id="1103" name="Picture 11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319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225</xdr:row>
      <xdr:rowOff>47625</xdr:rowOff>
    </xdr:from>
    <xdr:ext cx="212725" cy="106045"/>
    <xdr:pic>
      <xdr:nvPicPr>
        <xdr:cNvPr id="1104" name="Picture 11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71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224</xdr:row>
      <xdr:rowOff>47625</xdr:rowOff>
    </xdr:from>
    <xdr:ext cx="212725" cy="106045"/>
    <xdr:pic>
      <xdr:nvPicPr>
        <xdr:cNvPr id="1105" name="Picture 11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919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255</xdr:row>
      <xdr:rowOff>47625</xdr:rowOff>
    </xdr:from>
    <xdr:ext cx="212725" cy="106045"/>
    <xdr:pic>
      <xdr:nvPicPr>
        <xdr:cNvPr id="1106" name="Picture 11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31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275</xdr:row>
      <xdr:rowOff>47625</xdr:rowOff>
    </xdr:from>
    <xdr:ext cx="212725" cy="106045"/>
    <xdr:pic>
      <xdr:nvPicPr>
        <xdr:cNvPr id="1107" name="Picture 11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120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247</xdr:row>
      <xdr:rowOff>47625</xdr:rowOff>
    </xdr:from>
    <xdr:ext cx="212725" cy="106045"/>
    <xdr:pic>
      <xdr:nvPicPr>
        <xdr:cNvPr id="1108" name="Picture 11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519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274</xdr:row>
      <xdr:rowOff>47625</xdr:rowOff>
    </xdr:from>
    <xdr:ext cx="212725" cy="106045"/>
    <xdr:pic>
      <xdr:nvPicPr>
        <xdr:cNvPr id="1109" name="Picture 11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320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213</xdr:row>
      <xdr:rowOff>47625</xdr:rowOff>
    </xdr:from>
    <xdr:ext cx="212725" cy="106045"/>
    <xdr:pic>
      <xdr:nvPicPr>
        <xdr:cNvPr id="1110" name="Picture 11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719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216</xdr:row>
      <xdr:rowOff>47625</xdr:rowOff>
    </xdr:from>
    <xdr:ext cx="212725" cy="106045"/>
    <xdr:pic>
      <xdr:nvPicPr>
        <xdr:cNvPr id="1111" name="Picture 11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919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238</xdr:row>
      <xdr:rowOff>47625</xdr:rowOff>
    </xdr:from>
    <xdr:ext cx="212725" cy="106045"/>
    <xdr:pic>
      <xdr:nvPicPr>
        <xdr:cNvPr id="1112" name="Picture 11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719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233</xdr:row>
      <xdr:rowOff>47625</xdr:rowOff>
    </xdr:from>
    <xdr:ext cx="212725" cy="106045"/>
    <xdr:pic>
      <xdr:nvPicPr>
        <xdr:cNvPr id="1113" name="Picture 11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919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270</xdr:row>
      <xdr:rowOff>47625</xdr:rowOff>
    </xdr:from>
    <xdr:ext cx="212725" cy="106045"/>
    <xdr:pic>
      <xdr:nvPicPr>
        <xdr:cNvPr id="1114" name="Picture 11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319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277</xdr:row>
      <xdr:rowOff>47625</xdr:rowOff>
    </xdr:from>
    <xdr:ext cx="212725" cy="106045"/>
    <xdr:pic>
      <xdr:nvPicPr>
        <xdr:cNvPr id="1115" name="Picture 11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120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264</xdr:row>
      <xdr:rowOff>47625</xdr:rowOff>
    </xdr:from>
    <xdr:ext cx="212725" cy="106045"/>
    <xdr:pic>
      <xdr:nvPicPr>
        <xdr:cNvPr id="1116" name="Picture 11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919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273</xdr:row>
      <xdr:rowOff>47625</xdr:rowOff>
    </xdr:from>
    <xdr:ext cx="212725" cy="106045"/>
    <xdr:pic>
      <xdr:nvPicPr>
        <xdr:cNvPr id="1117" name="Picture 11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520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262</xdr:row>
      <xdr:rowOff>47625</xdr:rowOff>
    </xdr:from>
    <xdr:ext cx="212725" cy="106045"/>
    <xdr:pic>
      <xdr:nvPicPr>
        <xdr:cNvPr id="1118" name="Picture 11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519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256</xdr:row>
      <xdr:rowOff>47625</xdr:rowOff>
    </xdr:from>
    <xdr:ext cx="212725" cy="106045"/>
    <xdr:pic>
      <xdr:nvPicPr>
        <xdr:cNvPr id="1119" name="Picture 11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119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253</xdr:row>
      <xdr:rowOff>47625</xdr:rowOff>
    </xdr:from>
    <xdr:ext cx="212725" cy="106045"/>
    <xdr:pic>
      <xdr:nvPicPr>
        <xdr:cNvPr id="1120" name="Picture 11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519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259</xdr:row>
      <xdr:rowOff>47625</xdr:rowOff>
    </xdr:from>
    <xdr:ext cx="212725" cy="106045"/>
    <xdr:pic>
      <xdr:nvPicPr>
        <xdr:cNvPr id="1121" name="Picture 11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319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245</xdr:row>
      <xdr:rowOff>47625</xdr:rowOff>
    </xdr:from>
    <xdr:ext cx="212725" cy="106045"/>
    <xdr:pic>
      <xdr:nvPicPr>
        <xdr:cNvPr id="1122" name="Picture 11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319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254</xdr:row>
      <xdr:rowOff>47625</xdr:rowOff>
    </xdr:from>
    <xdr:ext cx="212725" cy="106045"/>
    <xdr:pic>
      <xdr:nvPicPr>
        <xdr:cNvPr id="1123" name="Picture 11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71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248</xdr:row>
      <xdr:rowOff>47625</xdr:rowOff>
    </xdr:from>
    <xdr:ext cx="212725" cy="106045"/>
    <xdr:pic>
      <xdr:nvPicPr>
        <xdr:cNvPr id="1124" name="Picture 11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919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278</xdr:row>
      <xdr:rowOff>47625</xdr:rowOff>
    </xdr:from>
    <xdr:ext cx="212725" cy="106045"/>
    <xdr:pic>
      <xdr:nvPicPr>
        <xdr:cNvPr id="1125" name="Picture 11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520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240</xdr:row>
      <xdr:rowOff>47625</xdr:rowOff>
    </xdr:from>
    <xdr:ext cx="212725" cy="106045"/>
    <xdr:pic>
      <xdr:nvPicPr>
        <xdr:cNvPr id="1126" name="Picture 11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919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252</xdr:row>
      <xdr:rowOff>47625</xdr:rowOff>
    </xdr:from>
    <xdr:ext cx="212725" cy="106045"/>
    <xdr:pic>
      <xdr:nvPicPr>
        <xdr:cNvPr id="1127" name="Picture 11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919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287</xdr:row>
      <xdr:rowOff>47625</xdr:rowOff>
    </xdr:from>
    <xdr:ext cx="212725" cy="106045"/>
    <xdr:pic>
      <xdr:nvPicPr>
        <xdr:cNvPr id="1128" name="Picture 11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520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269</xdr:row>
      <xdr:rowOff>47625</xdr:rowOff>
    </xdr:from>
    <xdr:ext cx="212725" cy="106045"/>
    <xdr:pic>
      <xdr:nvPicPr>
        <xdr:cNvPr id="1129" name="Picture 11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519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293</xdr:row>
      <xdr:rowOff>47625</xdr:rowOff>
    </xdr:from>
    <xdr:ext cx="212725" cy="106045"/>
    <xdr:pic>
      <xdr:nvPicPr>
        <xdr:cNvPr id="1130" name="Picture 11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720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263</xdr:row>
      <xdr:rowOff>47625</xdr:rowOff>
    </xdr:from>
    <xdr:ext cx="212725" cy="106045"/>
    <xdr:pic>
      <xdr:nvPicPr>
        <xdr:cNvPr id="1131" name="Picture 11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119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289</xdr:row>
      <xdr:rowOff>47625</xdr:rowOff>
    </xdr:from>
    <xdr:ext cx="212725" cy="106045"/>
    <xdr:pic>
      <xdr:nvPicPr>
        <xdr:cNvPr id="1132" name="Picture 11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120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286</xdr:row>
      <xdr:rowOff>47625</xdr:rowOff>
    </xdr:from>
    <xdr:ext cx="212725" cy="106045"/>
    <xdr:pic>
      <xdr:nvPicPr>
        <xdr:cNvPr id="1133" name="Picture 11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720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290</xdr:row>
      <xdr:rowOff>47625</xdr:rowOff>
    </xdr:from>
    <xdr:ext cx="212725" cy="106045"/>
    <xdr:pic>
      <xdr:nvPicPr>
        <xdr:cNvPr id="1134" name="Picture 11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320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288</xdr:row>
      <xdr:rowOff>47625</xdr:rowOff>
    </xdr:from>
    <xdr:ext cx="212725" cy="106045"/>
    <xdr:pic>
      <xdr:nvPicPr>
        <xdr:cNvPr id="1135" name="Picture 11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520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284</xdr:row>
      <xdr:rowOff>47625</xdr:rowOff>
    </xdr:from>
    <xdr:ext cx="212725" cy="106045"/>
    <xdr:pic>
      <xdr:nvPicPr>
        <xdr:cNvPr id="1136" name="Picture 11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920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272</xdr:row>
      <xdr:rowOff>47625</xdr:rowOff>
    </xdr:from>
    <xdr:ext cx="212725" cy="106045"/>
    <xdr:pic>
      <xdr:nvPicPr>
        <xdr:cNvPr id="1137" name="Picture 11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720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281</xdr:row>
      <xdr:rowOff>47625</xdr:rowOff>
    </xdr:from>
    <xdr:ext cx="212725" cy="106045"/>
    <xdr:pic>
      <xdr:nvPicPr>
        <xdr:cNvPr id="1138" name="Picture 11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120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294</xdr:row>
      <xdr:rowOff>47625</xdr:rowOff>
    </xdr:from>
    <xdr:ext cx="212725" cy="106045"/>
    <xdr:pic>
      <xdr:nvPicPr>
        <xdr:cNvPr id="1139" name="Picture 11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120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309</xdr:row>
      <xdr:rowOff>47625</xdr:rowOff>
    </xdr:from>
    <xdr:ext cx="212725" cy="106045"/>
    <xdr:pic>
      <xdr:nvPicPr>
        <xdr:cNvPr id="1140" name="Picture 11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520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271</xdr:row>
      <xdr:rowOff>47625</xdr:rowOff>
    </xdr:from>
    <xdr:ext cx="212725" cy="106045"/>
    <xdr:pic>
      <xdr:nvPicPr>
        <xdr:cNvPr id="1141" name="Picture 11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920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299</xdr:row>
      <xdr:rowOff>47625</xdr:rowOff>
    </xdr:from>
    <xdr:ext cx="212725" cy="106045"/>
    <xdr:pic>
      <xdr:nvPicPr>
        <xdr:cNvPr id="1142" name="Picture 11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320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291</xdr:row>
      <xdr:rowOff>47625</xdr:rowOff>
    </xdr:from>
    <xdr:ext cx="212725" cy="106045"/>
    <xdr:pic>
      <xdr:nvPicPr>
        <xdr:cNvPr id="1143" name="Picture 11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920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323</xdr:row>
      <xdr:rowOff>47625</xdr:rowOff>
    </xdr:from>
    <xdr:ext cx="212725" cy="106045"/>
    <xdr:pic>
      <xdr:nvPicPr>
        <xdr:cNvPr id="1144" name="Picture 11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320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315</xdr:row>
      <xdr:rowOff>47625</xdr:rowOff>
    </xdr:from>
    <xdr:ext cx="212725" cy="106045"/>
    <xdr:pic>
      <xdr:nvPicPr>
        <xdr:cNvPr id="1145" name="Picture 11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120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312</xdr:row>
      <xdr:rowOff>47625</xdr:rowOff>
    </xdr:from>
    <xdr:ext cx="212725" cy="106045"/>
    <xdr:pic>
      <xdr:nvPicPr>
        <xdr:cNvPr id="1146" name="Picture 11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920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276</xdr:row>
      <xdr:rowOff>47625</xdr:rowOff>
    </xdr:from>
    <xdr:ext cx="212725" cy="106045"/>
    <xdr:pic>
      <xdr:nvPicPr>
        <xdr:cNvPr id="1147" name="Picture 11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32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307</xdr:row>
      <xdr:rowOff>47625</xdr:rowOff>
    </xdr:from>
    <xdr:ext cx="212725" cy="106045"/>
    <xdr:pic>
      <xdr:nvPicPr>
        <xdr:cNvPr id="1148" name="Picture 11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32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298</xdr:row>
      <xdr:rowOff>47625</xdr:rowOff>
    </xdr:from>
    <xdr:ext cx="212725" cy="106045"/>
    <xdr:pic>
      <xdr:nvPicPr>
        <xdr:cNvPr id="1149" name="Picture 11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520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267</xdr:row>
      <xdr:rowOff>47625</xdr:rowOff>
    </xdr:from>
    <xdr:ext cx="212725" cy="106045"/>
    <xdr:pic>
      <xdr:nvPicPr>
        <xdr:cNvPr id="1150" name="Picture 11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720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314</xdr:row>
      <xdr:rowOff>47625</xdr:rowOff>
    </xdr:from>
    <xdr:ext cx="212725" cy="106045"/>
    <xdr:pic>
      <xdr:nvPicPr>
        <xdr:cNvPr id="1151" name="Picture 11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320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268</xdr:row>
      <xdr:rowOff>47625</xdr:rowOff>
    </xdr:from>
    <xdr:ext cx="212725" cy="106045"/>
    <xdr:pic>
      <xdr:nvPicPr>
        <xdr:cNvPr id="1152" name="Picture 11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920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280</xdr:row>
      <xdr:rowOff>47625</xdr:rowOff>
    </xdr:from>
    <xdr:ext cx="212725" cy="106045"/>
    <xdr:pic>
      <xdr:nvPicPr>
        <xdr:cNvPr id="1153" name="Picture 11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320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321</xdr:row>
      <xdr:rowOff>47625</xdr:rowOff>
    </xdr:from>
    <xdr:ext cx="212725" cy="106045"/>
    <xdr:pic>
      <xdr:nvPicPr>
        <xdr:cNvPr id="1154" name="Picture 11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120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285</xdr:row>
      <xdr:rowOff>47625</xdr:rowOff>
    </xdr:from>
    <xdr:ext cx="212725" cy="106045"/>
    <xdr:pic>
      <xdr:nvPicPr>
        <xdr:cNvPr id="1155" name="Picture 11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920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279</xdr:row>
      <xdr:rowOff>47625</xdr:rowOff>
    </xdr:from>
    <xdr:ext cx="212725" cy="106045"/>
    <xdr:pic>
      <xdr:nvPicPr>
        <xdr:cNvPr id="1156" name="Picture 11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72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326</xdr:row>
      <xdr:rowOff>47625</xdr:rowOff>
    </xdr:from>
    <xdr:ext cx="212725" cy="106045"/>
    <xdr:pic>
      <xdr:nvPicPr>
        <xdr:cNvPr id="1157" name="Picture 11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721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296</xdr:row>
      <xdr:rowOff>47625</xdr:rowOff>
    </xdr:from>
    <xdr:ext cx="212725" cy="106045"/>
    <xdr:pic>
      <xdr:nvPicPr>
        <xdr:cNvPr id="1158" name="Picture 11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720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301</xdr:row>
      <xdr:rowOff>47625</xdr:rowOff>
    </xdr:from>
    <xdr:ext cx="212725" cy="106045"/>
    <xdr:pic>
      <xdr:nvPicPr>
        <xdr:cNvPr id="1159" name="Picture 11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120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319</xdr:row>
      <xdr:rowOff>47625</xdr:rowOff>
    </xdr:from>
    <xdr:ext cx="212725" cy="106045"/>
    <xdr:pic>
      <xdr:nvPicPr>
        <xdr:cNvPr id="1160" name="Picture 11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720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300</xdr:row>
      <xdr:rowOff>47625</xdr:rowOff>
    </xdr:from>
    <xdr:ext cx="212725" cy="106045"/>
    <xdr:pic>
      <xdr:nvPicPr>
        <xdr:cNvPr id="1161" name="Picture 11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920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313</xdr:row>
      <xdr:rowOff>47625</xdr:rowOff>
    </xdr:from>
    <xdr:ext cx="212725" cy="106045"/>
    <xdr:pic>
      <xdr:nvPicPr>
        <xdr:cNvPr id="1162" name="Picture 11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520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342</xdr:row>
      <xdr:rowOff>47625</xdr:rowOff>
    </xdr:from>
    <xdr:ext cx="212725" cy="106045"/>
    <xdr:pic>
      <xdr:nvPicPr>
        <xdr:cNvPr id="1163" name="Picture 11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121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325</xdr:row>
      <xdr:rowOff>47625</xdr:rowOff>
    </xdr:from>
    <xdr:ext cx="212725" cy="106045"/>
    <xdr:pic>
      <xdr:nvPicPr>
        <xdr:cNvPr id="1164" name="Picture 11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921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333</xdr:row>
      <xdr:rowOff>47625</xdr:rowOff>
    </xdr:from>
    <xdr:ext cx="212725" cy="106045"/>
    <xdr:pic>
      <xdr:nvPicPr>
        <xdr:cNvPr id="1165" name="Picture 11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921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334</xdr:row>
      <xdr:rowOff>47625</xdr:rowOff>
    </xdr:from>
    <xdr:ext cx="212725" cy="106045"/>
    <xdr:pic>
      <xdr:nvPicPr>
        <xdr:cNvPr id="1166" name="Picture 11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121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310</xdr:row>
      <xdr:rowOff>47625</xdr:rowOff>
    </xdr:from>
    <xdr:ext cx="212725" cy="106045"/>
    <xdr:pic>
      <xdr:nvPicPr>
        <xdr:cNvPr id="1167" name="Picture 11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72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337</xdr:row>
      <xdr:rowOff>47625</xdr:rowOff>
    </xdr:from>
    <xdr:ext cx="212725" cy="106045"/>
    <xdr:pic>
      <xdr:nvPicPr>
        <xdr:cNvPr id="1168" name="Picture 11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521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318</xdr:row>
      <xdr:rowOff>47625</xdr:rowOff>
    </xdr:from>
    <xdr:ext cx="212725" cy="106045"/>
    <xdr:pic>
      <xdr:nvPicPr>
        <xdr:cNvPr id="1169" name="Picture 11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920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331</xdr:row>
      <xdr:rowOff>47625</xdr:rowOff>
    </xdr:from>
    <xdr:ext cx="212725" cy="106045"/>
    <xdr:pic>
      <xdr:nvPicPr>
        <xdr:cNvPr id="1170" name="Picture 11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721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322</xdr:row>
      <xdr:rowOff>47625</xdr:rowOff>
    </xdr:from>
    <xdr:ext cx="212725" cy="106045"/>
    <xdr:pic>
      <xdr:nvPicPr>
        <xdr:cNvPr id="1171" name="Picture 11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520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329</xdr:row>
      <xdr:rowOff>47625</xdr:rowOff>
    </xdr:from>
    <xdr:ext cx="212725" cy="106045"/>
    <xdr:pic>
      <xdr:nvPicPr>
        <xdr:cNvPr id="1172" name="Picture 11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121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359</xdr:row>
      <xdr:rowOff>47625</xdr:rowOff>
    </xdr:from>
    <xdr:ext cx="212725" cy="106045"/>
    <xdr:pic>
      <xdr:nvPicPr>
        <xdr:cNvPr id="1173" name="Picture 11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159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348</xdr:row>
      <xdr:rowOff>47625</xdr:rowOff>
    </xdr:from>
    <xdr:ext cx="212725" cy="106045"/>
    <xdr:pic>
      <xdr:nvPicPr>
        <xdr:cNvPr id="1174" name="Picture 11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521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340</xdr:row>
      <xdr:rowOff>47625</xdr:rowOff>
    </xdr:from>
    <xdr:ext cx="212725" cy="106045"/>
    <xdr:pic>
      <xdr:nvPicPr>
        <xdr:cNvPr id="1175" name="Picture 11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921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332</xdr:row>
      <xdr:rowOff>47625</xdr:rowOff>
    </xdr:from>
    <xdr:ext cx="212725" cy="106045"/>
    <xdr:pic>
      <xdr:nvPicPr>
        <xdr:cNvPr id="1176" name="Picture 11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32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328</xdr:row>
      <xdr:rowOff>47625</xdr:rowOff>
    </xdr:from>
    <xdr:ext cx="212725" cy="106045"/>
    <xdr:pic>
      <xdr:nvPicPr>
        <xdr:cNvPr id="1177" name="Picture 11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321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370</xdr:row>
      <xdr:rowOff>47625</xdr:rowOff>
    </xdr:from>
    <xdr:ext cx="212725" cy="106045"/>
    <xdr:pic>
      <xdr:nvPicPr>
        <xdr:cNvPr id="1178" name="Picture 11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0045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336</xdr:row>
      <xdr:rowOff>47625</xdr:rowOff>
    </xdr:from>
    <xdr:ext cx="212725" cy="106045"/>
    <xdr:pic>
      <xdr:nvPicPr>
        <xdr:cNvPr id="1179" name="Picture 11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72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327</xdr:row>
      <xdr:rowOff>47625</xdr:rowOff>
    </xdr:from>
    <xdr:ext cx="212725" cy="106045"/>
    <xdr:pic>
      <xdr:nvPicPr>
        <xdr:cNvPr id="1180" name="Picture 11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521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341</xdr:row>
      <xdr:rowOff>47625</xdr:rowOff>
    </xdr:from>
    <xdr:ext cx="212725" cy="106045"/>
    <xdr:pic>
      <xdr:nvPicPr>
        <xdr:cNvPr id="1181" name="Picture 11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321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350</xdr:row>
      <xdr:rowOff>47625</xdr:rowOff>
    </xdr:from>
    <xdr:ext cx="212725" cy="106045"/>
    <xdr:pic>
      <xdr:nvPicPr>
        <xdr:cNvPr id="1182" name="Picture 11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121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366</xdr:row>
      <xdr:rowOff>47625</xdr:rowOff>
    </xdr:from>
    <xdr:ext cx="212725" cy="106045"/>
    <xdr:pic>
      <xdr:nvPicPr>
        <xdr:cNvPr id="1183" name="Picture 11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416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347</xdr:row>
      <xdr:rowOff>47625</xdr:rowOff>
    </xdr:from>
    <xdr:ext cx="212725" cy="106045"/>
    <xdr:pic>
      <xdr:nvPicPr>
        <xdr:cNvPr id="1184" name="Picture 11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721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363</xdr:row>
      <xdr:rowOff>47625</xdr:rowOff>
    </xdr:from>
    <xdr:ext cx="212725" cy="106045"/>
    <xdr:pic>
      <xdr:nvPicPr>
        <xdr:cNvPr id="1185" name="Picture 11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36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349</xdr:row>
      <xdr:rowOff>47625</xdr:rowOff>
    </xdr:from>
    <xdr:ext cx="212725" cy="106045"/>
    <xdr:pic>
      <xdr:nvPicPr>
        <xdr:cNvPr id="1186" name="Picture 11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921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365</xdr:row>
      <xdr:rowOff>47625</xdr:rowOff>
    </xdr:from>
    <xdr:ext cx="212725" cy="106045"/>
    <xdr:pic>
      <xdr:nvPicPr>
        <xdr:cNvPr id="1187" name="Picture 11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997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369</xdr:row>
      <xdr:rowOff>47625</xdr:rowOff>
    </xdr:from>
    <xdr:ext cx="212725" cy="106045"/>
    <xdr:pic>
      <xdr:nvPicPr>
        <xdr:cNvPr id="1188" name="Picture 11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836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356</xdr:row>
      <xdr:rowOff>47625</xdr:rowOff>
    </xdr:from>
    <xdr:ext cx="212725" cy="106045"/>
    <xdr:pic>
      <xdr:nvPicPr>
        <xdr:cNvPr id="1189" name="Picture 11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531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353</xdr:row>
      <xdr:rowOff>47625</xdr:rowOff>
    </xdr:from>
    <xdr:ext cx="212725" cy="106045"/>
    <xdr:pic>
      <xdr:nvPicPr>
        <xdr:cNvPr id="1190" name="Picture 11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321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358</xdr:row>
      <xdr:rowOff>47625</xdr:rowOff>
    </xdr:from>
    <xdr:ext cx="212725" cy="106045"/>
    <xdr:pic>
      <xdr:nvPicPr>
        <xdr:cNvPr id="1191" name="Picture 11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950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357</xdr:row>
      <xdr:rowOff>47625</xdr:rowOff>
    </xdr:from>
    <xdr:ext cx="212725" cy="106045"/>
    <xdr:pic>
      <xdr:nvPicPr>
        <xdr:cNvPr id="1192" name="Picture 11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740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361</xdr:row>
      <xdr:rowOff>47625</xdr:rowOff>
    </xdr:from>
    <xdr:ext cx="212725" cy="106045"/>
    <xdr:pic>
      <xdr:nvPicPr>
        <xdr:cNvPr id="1193" name="Picture 11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57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367</xdr:row>
      <xdr:rowOff>47625</xdr:rowOff>
    </xdr:from>
    <xdr:ext cx="212725" cy="106045"/>
    <xdr:pic>
      <xdr:nvPicPr>
        <xdr:cNvPr id="1194" name="Picture 11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626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360</xdr:row>
      <xdr:rowOff>47625</xdr:rowOff>
    </xdr:from>
    <xdr:ext cx="212725" cy="106045"/>
    <xdr:pic>
      <xdr:nvPicPr>
        <xdr:cNvPr id="1195" name="Picture 11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788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375</xdr:row>
      <xdr:rowOff>47625</xdr:rowOff>
    </xdr:from>
    <xdr:ext cx="212725" cy="106045"/>
    <xdr:pic>
      <xdr:nvPicPr>
        <xdr:cNvPr id="1196" name="Picture 11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046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374</xdr:row>
      <xdr:rowOff>47625</xdr:rowOff>
    </xdr:from>
    <xdr:ext cx="212725" cy="106045"/>
    <xdr:pic>
      <xdr:nvPicPr>
        <xdr:cNvPr id="1197" name="Picture 11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0255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384</xdr:row>
      <xdr:rowOff>47625</xdr:rowOff>
    </xdr:from>
    <xdr:ext cx="212725" cy="106045"/>
    <xdr:pic>
      <xdr:nvPicPr>
        <xdr:cNvPr id="1198" name="Picture 11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1302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364</xdr:row>
      <xdr:rowOff>47625</xdr:rowOff>
    </xdr:from>
    <xdr:ext cx="212725" cy="106045"/>
    <xdr:pic>
      <xdr:nvPicPr>
        <xdr:cNvPr id="1199" name="Picture 11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207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378</xdr:row>
      <xdr:rowOff>47625</xdr:rowOff>
    </xdr:from>
    <xdr:ext cx="212725" cy="106045"/>
    <xdr:pic>
      <xdr:nvPicPr>
        <xdr:cNvPr id="1200" name="Picture 11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067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385</xdr:row>
      <xdr:rowOff>47625</xdr:rowOff>
    </xdr:from>
    <xdr:ext cx="212725" cy="106045"/>
    <xdr:pic>
      <xdr:nvPicPr>
        <xdr:cNvPr id="1201" name="Picture 12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1512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400</xdr:row>
      <xdr:rowOff>47625</xdr:rowOff>
    </xdr:from>
    <xdr:ext cx="212725" cy="106045"/>
    <xdr:pic>
      <xdr:nvPicPr>
        <xdr:cNvPr id="1202" name="Picture 12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2350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377</xdr:row>
      <xdr:rowOff>47625</xdr:rowOff>
    </xdr:from>
    <xdr:ext cx="212725" cy="106045"/>
    <xdr:pic>
      <xdr:nvPicPr>
        <xdr:cNvPr id="1203" name="Picture 12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0883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380</xdr:row>
      <xdr:rowOff>47625</xdr:rowOff>
    </xdr:from>
    <xdr:ext cx="212725" cy="106045"/>
    <xdr:pic>
      <xdr:nvPicPr>
        <xdr:cNvPr id="1204" name="Picture 12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1093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397</xdr:row>
      <xdr:rowOff>47625</xdr:rowOff>
    </xdr:from>
    <xdr:ext cx="212725" cy="106045"/>
    <xdr:pic>
      <xdr:nvPicPr>
        <xdr:cNvPr id="1205" name="Picture 12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2141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389</xdr:row>
      <xdr:rowOff>47625</xdr:rowOff>
    </xdr:from>
    <xdr:ext cx="212725" cy="106045"/>
    <xdr:pic>
      <xdr:nvPicPr>
        <xdr:cNvPr id="1206" name="Picture 12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1722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406</xdr:row>
      <xdr:rowOff>47625</xdr:rowOff>
    </xdr:from>
    <xdr:ext cx="212725" cy="106045"/>
    <xdr:pic>
      <xdr:nvPicPr>
        <xdr:cNvPr id="1207" name="Picture 12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3188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404</xdr:row>
      <xdr:rowOff>47625</xdr:rowOff>
    </xdr:from>
    <xdr:ext cx="212725" cy="106045"/>
    <xdr:pic>
      <xdr:nvPicPr>
        <xdr:cNvPr id="1208" name="Picture 12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276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401</xdr:row>
      <xdr:rowOff>47625</xdr:rowOff>
    </xdr:from>
    <xdr:ext cx="212725" cy="106045"/>
    <xdr:pic>
      <xdr:nvPicPr>
        <xdr:cNvPr id="1209" name="Picture 12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256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395</xdr:row>
      <xdr:rowOff>47625</xdr:rowOff>
    </xdr:from>
    <xdr:ext cx="212725" cy="106045"/>
    <xdr:pic>
      <xdr:nvPicPr>
        <xdr:cNvPr id="1210" name="Picture 12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1931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407</xdr:row>
      <xdr:rowOff>47625</xdr:rowOff>
    </xdr:from>
    <xdr:ext cx="212725" cy="106045"/>
    <xdr:pic>
      <xdr:nvPicPr>
        <xdr:cNvPr id="1211" name="Picture 12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3398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403</xdr:row>
      <xdr:rowOff>47625</xdr:rowOff>
    </xdr:from>
    <xdr:ext cx="212725" cy="106045"/>
    <xdr:pic>
      <xdr:nvPicPr>
        <xdr:cNvPr id="1212" name="Picture 12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2979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427</xdr:row>
      <xdr:rowOff>47625</xdr:rowOff>
    </xdr:from>
    <xdr:ext cx="212725" cy="106045"/>
    <xdr:pic>
      <xdr:nvPicPr>
        <xdr:cNvPr id="1213" name="Picture 12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198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415</xdr:row>
      <xdr:rowOff>47625</xdr:rowOff>
    </xdr:from>
    <xdr:ext cx="212725" cy="106045"/>
    <xdr:pic>
      <xdr:nvPicPr>
        <xdr:cNvPr id="1214" name="Picture 12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3998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428</xdr:row>
      <xdr:rowOff>47625</xdr:rowOff>
    </xdr:from>
    <xdr:ext cx="212725" cy="106045"/>
    <xdr:pic>
      <xdr:nvPicPr>
        <xdr:cNvPr id="1215" name="Picture 12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398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410</xdr:row>
      <xdr:rowOff>47625</xdr:rowOff>
    </xdr:from>
    <xdr:ext cx="212725" cy="106045"/>
    <xdr:pic>
      <xdr:nvPicPr>
        <xdr:cNvPr id="1216" name="Picture 12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3598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416</xdr:row>
      <xdr:rowOff>47625</xdr:rowOff>
    </xdr:from>
    <xdr:ext cx="212725" cy="106045"/>
    <xdr:pic>
      <xdr:nvPicPr>
        <xdr:cNvPr id="1217" name="Picture 12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4198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411</xdr:row>
      <xdr:rowOff>47625</xdr:rowOff>
    </xdr:from>
    <xdr:ext cx="212725" cy="106045"/>
    <xdr:pic>
      <xdr:nvPicPr>
        <xdr:cNvPr id="1218" name="Picture 12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3798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418</xdr:row>
      <xdr:rowOff>47625</xdr:rowOff>
    </xdr:from>
    <xdr:ext cx="212725" cy="106045"/>
    <xdr:pic>
      <xdr:nvPicPr>
        <xdr:cNvPr id="1219" name="Picture 12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4398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423</xdr:row>
      <xdr:rowOff>47625</xdr:rowOff>
    </xdr:from>
    <xdr:ext cx="212725" cy="106045"/>
    <xdr:pic>
      <xdr:nvPicPr>
        <xdr:cNvPr id="1220" name="Picture 12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4998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421</xdr:row>
      <xdr:rowOff>47625</xdr:rowOff>
    </xdr:from>
    <xdr:ext cx="212725" cy="106045"/>
    <xdr:pic>
      <xdr:nvPicPr>
        <xdr:cNvPr id="1221" name="Picture 12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4598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422</xdr:row>
      <xdr:rowOff>47625</xdr:rowOff>
    </xdr:from>
    <xdr:ext cx="212725" cy="106045"/>
    <xdr:pic>
      <xdr:nvPicPr>
        <xdr:cNvPr id="1222" name="Picture 12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4798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431</xdr:row>
      <xdr:rowOff>47625</xdr:rowOff>
    </xdr:from>
    <xdr:ext cx="212725" cy="106045"/>
    <xdr:pic>
      <xdr:nvPicPr>
        <xdr:cNvPr id="1223" name="Picture 12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79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429</xdr:row>
      <xdr:rowOff>47625</xdr:rowOff>
    </xdr:from>
    <xdr:ext cx="212725" cy="106045"/>
    <xdr:pic>
      <xdr:nvPicPr>
        <xdr:cNvPr id="1224" name="Picture 12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598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433</xdr:row>
      <xdr:rowOff>47625</xdr:rowOff>
    </xdr:from>
    <xdr:ext cx="212725" cy="106045"/>
    <xdr:pic>
      <xdr:nvPicPr>
        <xdr:cNvPr id="1225" name="Picture 12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99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1100</xdr:row>
      <xdr:rowOff>31750</xdr:rowOff>
    </xdr:from>
    <xdr:to>
      <xdr:col>0</xdr:col>
      <xdr:colOff>3175</xdr:colOff>
      <xdr:row>1100</xdr:row>
      <xdr:rowOff>170180</xdr:rowOff>
    </xdr:to>
    <xdr:pic>
      <xdr:nvPicPr>
        <xdr:cNvPr id="2" name="Picture 1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1100</xdr:row>
      <xdr:rowOff>31750</xdr:rowOff>
    </xdr:from>
    <xdr:to>
      <xdr:col>0</xdr:col>
      <xdr:colOff>3175</xdr:colOff>
      <xdr:row>1100</xdr:row>
      <xdr:rowOff>170180</xdr:rowOff>
    </xdr:to>
    <xdr:pic>
      <xdr:nvPicPr>
        <xdr:cNvPr id="3" name="Picture 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258233</xdr:colOff>
      <xdr:row>1</xdr:row>
      <xdr:rowOff>35983</xdr:rowOff>
    </xdr:from>
    <xdr:to>
      <xdr:col>18</xdr:col>
      <xdr:colOff>123825</xdr:colOff>
      <xdr:row>11</xdr:row>
      <xdr:rowOff>84666</xdr:rowOff>
    </xdr:to>
    <xdr:pic>
      <xdr:nvPicPr>
        <xdr:cNvPr id="4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208" y="236008"/>
          <a:ext cx="10828867" cy="204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57150</xdr:colOff>
      <xdr:row>330</xdr:row>
      <xdr:rowOff>47625</xdr:rowOff>
    </xdr:from>
    <xdr:ext cx="212725" cy="106045"/>
    <xdr:pic>
      <xdr:nvPicPr>
        <xdr:cNvPr id="41" name="Picture 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851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50</xdr:row>
      <xdr:rowOff>47625</xdr:rowOff>
    </xdr:from>
    <xdr:ext cx="212725" cy="106045"/>
    <xdr:pic>
      <xdr:nvPicPr>
        <xdr:cNvPr id="42" name="Picture 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870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65</xdr:row>
      <xdr:rowOff>47625</xdr:rowOff>
    </xdr:from>
    <xdr:ext cx="212725" cy="106045"/>
    <xdr:pic>
      <xdr:nvPicPr>
        <xdr:cNvPr id="43" name="Picture 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889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</xdr:row>
      <xdr:rowOff>47625</xdr:rowOff>
    </xdr:from>
    <xdr:ext cx="212725" cy="106045"/>
    <xdr:pic>
      <xdr:nvPicPr>
        <xdr:cNvPr id="44" name="Picture 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908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145</xdr:row>
      <xdr:rowOff>47625</xdr:rowOff>
    </xdr:from>
    <xdr:ext cx="212725" cy="106045"/>
    <xdr:pic>
      <xdr:nvPicPr>
        <xdr:cNvPr id="45" name="Picture 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927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</xdr:row>
      <xdr:rowOff>47625</xdr:rowOff>
    </xdr:from>
    <xdr:ext cx="212725" cy="106045"/>
    <xdr:pic>
      <xdr:nvPicPr>
        <xdr:cNvPr id="46" name="Picture 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946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</xdr:row>
      <xdr:rowOff>47625</xdr:rowOff>
    </xdr:from>
    <xdr:ext cx="212725" cy="106045"/>
    <xdr:pic>
      <xdr:nvPicPr>
        <xdr:cNvPr id="47" name="Picture 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965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47</xdr:row>
      <xdr:rowOff>47625</xdr:rowOff>
    </xdr:from>
    <xdr:ext cx="212725" cy="106045"/>
    <xdr:pic>
      <xdr:nvPicPr>
        <xdr:cNvPr id="48" name="Picture 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984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</xdr:row>
      <xdr:rowOff>47625</xdr:rowOff>
    </xdr:from>
    <xdr:ext cx="212725" cy="106045"/>
    <xdr:pic>
      <xdr:nvPicPr>
        <xdr:cNvPr id="49" name="Picture 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003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</xdr:row>
      <xdr:rowOff>47625</xdr:rowOff>
    </xdr:from>
    <xdr:ext cx="212725" cy="106045"/>
    <xdr:pic>
      <xdr:nvPicPr>
        <xdr:cNvPr id="50" name="Picture 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022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45</xdr:row>
      <xdr:rowOff>47625</xdr:rowOff>
    </xdr:from>
    <xdr:ext cx="212725" cy="106045"/>
    <xdr:pic>
      <xdr:nvPicPr>
        <xdr:cNvPr id="51" name="Picture 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041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52</xdr:row>
      <xdr:rowOff>47625</xdr:rowOff>
    </xdr:from>
    <xdr:ext cx="212725" cy="106045"/>
    <xdr:pic>
      <xdr:nvPicPr>
        <xdr:cNvPr id="52" name="Picture 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060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101</xdr:row>
      <xdr:rowOff>47625</xdr:rowOff>
    </xdr:from>
    <xdr:ext cx="212725" cy="106045"/>
    <xdr:pic>
      <xdr:nvPicPr>
        <xdr:cNvPr id="53" name="Picture 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079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324</xdr:row>
      <xdr:rowOff>47625</xdr:rowOff>
    </xdr:from>
    <xdr:ext cx="212725" cy="106045"/>
    <xdr:pic>
      <xdr:nvPicPr>
        <xdr:cNvPr id="54" name="Picture 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098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</xdr:row>
      <xdr:rowOff>47625</xdr:rowOff>
    </xdr:from>
    <xdr:ext cx="212725" cy="106045"/>
    <xdr:pic>
      <xdr:nvPicPr>
        <xdr:cNvPr id="55" name="Picture 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117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55</xdr:row>
      <xdr:rowOff>47625</xdr:rowOff>
    </xdr:from>
    <xdr:ext cx="212725" cy="106045"/>
    <xdr:pic>
      <xdr:nvPicPr>
        <xdr:cNvPr id="56" name="Picture 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136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56</xdr:row>
      <xdr:rowOff>47625</xdr:rowOff>
    </xdr:from>
    <xdr:ext cx="212725" cy="106045"/>
    <xdr:pic>
      <xdr:nvPicPr>
        <xdr:cNvPr id="57" name="Picture 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156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146</xdr:row>
      <xdr:rowOff>47625</xdr:rowOff>
    </xdr:from>
    <xdr:ext cx="212725" cy="106045"/>
    <xdr:pic>
      <xdr:nvPicPr>
        <xdr:cNvPr id="58" name="Picture 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175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80</xdr:row>
      <xdr:rowOff>47625</xdr:rowOff>
    </xdr:from>
    <xdr:ext cx="212725" cy="106045"/>
    <xdr:pic>
      <xdr:nvPicPr>
        <xdr:cNvPr id="59" name="Picture 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194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121</xdr:row>
      <xdr:rowOff>47625</xdr:rowOff>
    </xdr:from>
    <xdr:ext cx="212725" cy="106045"/>
    <xdr:pic>
      <xdr:nvPicPr>
        <xdr:cNvPr id="60" name="Picture 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213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61</xdr:row>
      <xdr:rowOff>47625</xdr:rowOff>
    </xdr:from>
    <xdr:ext cx="212725" cy="106045"/>
    <xdr:pic>
      <xdr:nvPicPr>
        <xdr:cNvPr id="61" name="Picture 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232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84</xdr:row>
      <xdr:rowOff>47625</xdr:rowOff>
    </xdr:from>
    <xdr:ext cx="212725" cy="106045"/>
    <xdr:pic>
      <xdr:nvPicPr>
        <xdr:cNvPr id="62" name="Picture 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251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89</xdr:row>
      <xdr:rowOff>47625</xdr:rowOff>
    </xdr:from>
    <xdr:ext cx="212725" cy="106045"/>
    <xdr:pic>
      <xdr:nvPicPr>
        <xdr:cNvPr id="63" name="Picture 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270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49</xdr:row>
      <xdr:rowOff>47625</xdr:rowOff>
    </xdr:from>
    <xdr:ext cx="212725" cy="106045"/>
    <xdr:pic>
      <xdr:nvPicPr>
        <xdr:cNvPr id="64" name="Picture 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289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105</xdr:row>
      <xdr:rowOff>47625</xdr:rowOff>
    </xdr:from>
    <xdr:ext cx="212725" cy="106045"/>
    <xdr:pic>
      <xdr:nvPicPr>
        <xdr:cNvPr id="65" name="Picture 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308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396</xdr:row>
      <xdr:rowOff>47625</xdr:rowOff>
    </xdr:from>
    <xdr:ext cx="212725" cy="106045"/>
    <xdr:pic>
      <xdr:nvPicPr>
        <xdr:cNvPr id="66" name="Picture 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327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93</xdr:row>
      <xdr:rowOff>47625</xdr:rowOff>
    </xdr:from>
    <xdr:ext cx="212725" cy="106045"/>
    <xdr:pic>
      <xdr:nvPicPr>
        <xdr:cNvPr id="67" name="Picture 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346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234</xdr:row>
      <xdr:rowOff>47625</xdr:rowOff>
    </xdr:from>
    <xdr:ext cx="212725" cy="106045"/>
    <xdr:pic>
      <xdr:nvPicPr>
        <xdr:cNvPr id="68" name="Picture 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365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90</xdr:row>
      <xdr:rowOff>47625</xdr:rowOff>
    </xdr:from>
    <xdr:ext cx="212725" cy="106045"/>
    <xdr:pic>
      <xdr:nvPicPr>
        <xdr:cNvPr id="69" name="Picture 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384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119</xdr:row>
      <xdr:rowOff>47625</xdr:rowOff>
    </xdr:from>
    <xdr:ext cx="212725" cy="106045"/>
    <xdr:pic>
      <xdr:nvPicPr>
        <xdr:cNvPr id="70" name="Picture 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403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159</xdr:row>
      <xdr:rowOff>47625</xdr:rowOff>
    </xdr:from>
    <xdr:ext cx="212725" cy="106045"/>
    <xdr:pic>
      <xdr:nvPicPr>
        <xdr:cNvPr id="71" name="Picture 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422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227</xdr:row>
      <xdr:rowOff>47625</xdr:rowOff>
    </xdr:from>
    <xdr:ext cx="212725" cy="106045"/>
    <xdr:pic>
      <xdr:nvPicPr>
        <xdr:cNvPr id="72" name="Picture 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441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383</xdr:row>
      <xdr:rowOff>47625</xdr:rowOff>
    </xdr:from>
    <xdr:ext cx="212725" cy="106045"/>
    <xdr:pic>
      <xdr:nvPicPr>
        <xdr:cNvPr id="73" name="Picture 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460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129</xdr:row>
      <xdr:rowOff>47625</xdr:rowOff>
    </xdr:from>
    <xdr:ext cx="212725" cy="106045"/>
    <xdr:pic>
      <xdr:nvPicPr>
        <xdr:cNvPr id="74" name="Picture 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479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133</xdr:row>
      <xdr:rowOff>47625</xdr:rowOff>
    </xdr:from>
    <xdr:ext cx="212725" cy="106045"/>
    <xdr:pic>
      <xdr:nvPicPr>
        <xdr:cNvPr id="75" name="Picture 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498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249</xdr:row>
      <xdr:rowOff>47625</xdr:rowOff>
    </xdr:from>
    <xdr:ext cx="212725" cy="106045"/>
    <xdr:pic>
      <xdr:nvPicPr>
        <xdr:cNvPr id="76" name="Picture 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517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60</xdr:row>
      <xdr:rowOff>47625</xdr:rowOff>
    </xdr:from>
    <xdr:ext cx="212725" cy="106045"/>
    <xdr:pic>
      <xdr:nvPicPr>
        <xdr:cNvPr id="77" name="Picture 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537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135</xdr:row>
      <xdr:rowOff>47625</xdr:rowOff>
    </xdr:from>
    <xdr:ext cx="212725" cy="106045"/>
    <xdr:pic>
      <xdr:nvPicPr>
        <xdr:cNvPr id="78" name="Picture 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556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139</xdr:row>
      <xdr:rowOff>47625</xdr:rowOff>
    </xdr:from>
    <xdr:ext cx="212725" cy="106045"/>
    <xdr:pic>
      <xdr:nvPicPr>
        <xdr:cNvPr id="79" name="Picture 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575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419</xdr:row>
      <xdr:rowOff>47625</xdr:rowOff>
    </xdr:from>
    <xdr:ext cx="212725" cy="106045"/>
    <xdr:pic>
      <xdr:nvPicPr>
        <xdr:cNvPr id="80" name="Picture 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594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195</xdr:row>
      <xdr:rowOff>47625</xdr:rowOff>
    </xdr:from>
    <xdr:ext cx="212725" cy="106045"/>
    <xdr:pic>
      <xdr:nvPicPr>
        <xdr:cNvPr id="81" name="Picture 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613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200</xdr:row>
      <xdr:rowOff>47625</xdr:rowOff>
    </xdr:from>
    <xdr:ext cx="212725" cy="106045"/>
    <xdr:pic>
      <xdr:nvPicPr>
        <xdr:cNvPr id="82" name="Picture 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632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53</xdr:row>
      <xdr:rowOff>47625</xdr:rowOff>
    </xdr:from>
    <xdr:ext cx="212725" cy="106045"/>
    <xdr:pic>
      <xdr:nvPicPr>
        <xdr:cNvPr id="83" name="Picture 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651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107</xdr:row>
      <xdr:rowOff>47625</xdr:rowOff>
    </xdr:from>
    <xdr:ext cx="212725" cy="106045"/>
    <xdr:pic>
      <xdr:nvPicPr>
        <xdr:cNvPr id="84" name="Picture 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670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96</xdr:row>
      <xdr:rowOff>47625</xdr:rowOff>
    </xdr:from>
    <xdr:ext cx="212725" cy="106045"/>
    <xdr:pic>
      <xdr:nvPicPr>
        <xdr:cNvPr id="85" name="Picture 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689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260</xdr:row>
      <xdr:rowOff>47625</xdr:rowOff>
    </xdr:from>
    <xdr:ext cx="212725" cy="106045"/>
    <xdr:pic>
      <xdr:nvPicPr>
        <xdr:cNvPr id="86" name="Picture 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708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108</xdr:row>
      <xdr:rowOff>47625</xdr:rowOff>
    </xdr:from>
    <xdr:ext cx="212725" cy="106045"/>
    <xdr:pic>
      <xdr:nvPicPr>
        <xdr:cNvPr id="87" name="Picture 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727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132</xdr:row>
      <xdr:rowOff>47625</xdr:rowOff>
    </xdr:from>
    <xdr:ext cx="212725" cy="106045"/>
    <xdr:pic>
      <xdr:nvPicPr>
        <xdr:cNvPr id="88" name="Picture 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746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206</xdr:row>
      <xdr:rowOff>47625</xdr:rowOff>
    </xdr:from>
    <xdr:ext cx="212725" cy="106045"/>
    <xdr:pic>
      <xdr:nvPicPr>
        <xdr:cNvPr id="89" name="Picture 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765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130</xdr:row>
      <xdr:rowOff>47625</xdr:rowOff>
    </xdr:from>
    <xdr:ext cx="212725" cy="106045"/>
    <xdr:pic>
      <xdr:nvPicPr>
        <xdr:cNvPr id="90" name="Picture 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784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431</xdr:row>
      <xdr:rowOff>47625</xdr:rowOff>
    </xdr:from>
    <xdr:ext cx="212725" cy="106045"/>
    <xdr:pic>
      <xdr:nvPicPr>
        <xdr:cNvPr id="91" name="Picture 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803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170</xdr:row>
      <xdr:rowOff>47625</xdr:rowOff>
    </xdr:from>
    <xdr:ext cx="212725" cy="106045"/>
    <xdr:pic>
      <xdr:nvPicPr>
        <xdr:cNvPr id="92" name="Picture 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822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210</xdr:row>
      <xdr:rowOff>47625</xdr:rowOff>
    </xdr:from>
    <xdr:ext cx="212725" cy="106045"/>
    <xdr:pic>
      <xdr:nvPicPr>
        <xdr:cNvPr id="93" name="Picture 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841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243</xdr:row>
      <xdr:rowOff>47625</xdr:rowOff>
    </xdr:from>
    <xdr:ext cx="212725" cy="106045"/>
    <xdr:pic>
      <xdr:nvPicPr>
        <xdr:cNvPr id="94" name="Picture 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860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338</xdr:row>
      <xdr:rowOff>47625</xdr:rowOff>
    </xdr:from>
    <xdr:ext cx="212725" cy="106045"/>
    <xdr:pic>
      <xdr:nvPicPr>
        <xdr:cNvPr id="95" name="Picture 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879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155</xdr:row>
      <xdr:rowOff>47625</xdr:rowOff>
    </xdr:from>
    <xdr:ext cx="212725" cy="106045"/>
    <xdr:pic>
      <xdr:nvPicPr>
        <xdr:cNvPr id="96" name="Picture 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898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102</xdr:row>
      <xdr:rowOff>47625</xdr:rowOff>
    </xdr:from>
    <xdr:ext cx="212725" cy="106045"/>
    <xdr:pic>
      <xdr:nvPicPr>
        <xdr:cNvPr id="97" name="Picture 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918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162</xdr:row>
      <xdr:rowOff>47625</xdr:rowOff>
    </xdr:from>
    <xdr:ext cx="212725" cy="106045"/>
    <xdr:pic>
      <xdr:nvPicPr>
        <xdr:cNvPr id="98" name="Picture 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937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428</xdr:row>
      <xdr:rowOff>47625</xdr:rowOff>
    </xdr:from>
    <xdr:ext cx="212725" cy="106045"/>
    <xdr:pic>
      <xdr:nvPicPr>
        <xdr:cNvPr id="99" name="Picture 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956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156</xdr:row>
      <xdr:rowOff>47625</xdr:rowOff>
    </xdr:from>
    <xdr:ext cx="212725" cy="106045"/>
    <xdr:pic>
      <xdr:nvPicPr>
        <xdr:cNvPr id="100" name="Picture 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975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182</xdr:row>
      <xdr:rowOff>47625</xdr:rowOff>
    </xdr:from>
    <xdr:ext cx="212725" cy="106045"/>
    <xdr:pic>
      <xdr:nvPicPr>
        <xdr:cNvPr id="101" name="Picture 1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994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131</xdr:row>
      <xdr:rowOff>47625</xdr:rowOff>
    </xdr:from>
    <xdr:ext cx="212725" cy="106045"/>
    <xdr:pic>
      <xdr:nvPicPr>
        <xdr:cNvPr id="102" name="Picture 1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013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167</xdr:row>
      <xdr:rowOff>47625</xdr:rowOff>
    </xdr:from>
    <xdr:ext cx="212725" cy="106045"/>
    <xdr:pic>
      <xdr:nvPicPr>
        <xdr:cNvPr id="103" name="Picture 1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032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196</xdr:row>
      <xdr:rowOff>47625</xdr:rowOff>
    </xdr:from>
    <xdr:ext cx="212725" cy="106045"/>
    <xdr:pic>
      <xdr:nvPicPr>
        <xdr:cNvPr id="104" name="Picture 1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051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252</xdr:row>
      <xdr:rowOff>47625</xdr:rowOff>
    </xdr:from>
    <xdr:ext cx="212725" cy="106045"/>
    <xdr:pic>
      <xdr:nvPicPr>
        <xdr:cNvPr id="105" name="Picture 1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070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350</xdr:row>
      <xdr:rowOff>47625</xdr:rowOff>
    </xdr:from>
    <xdr:ext cx="212725" cy="106045"/>
    <xdr:pic>
      <xdr:nvPicPr>
        <xdr:cNvPr id="106" name="Picture 1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089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405</xdr:row>
      <xdr:rowOff>47625</xdr:rowOff>
    </xdr:from>
    <xdr:ext cx="212725" cy="106045"/>
    <xdr:pic>
      <xdr:nvPicPr>
        <xdr:cNvPr id="107" name="Picture 1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108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293</xdr:row>
      <xdr:rowOff>47625</xdr:rowOff>
    </xdr:from>
    <xdr:ext cx="212725" cy="106045"/>
    <xdr:pic>
      <xdr:nvPicPr>
        <xdr:cNvPr id="108" name="Picture 1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127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382</xdr:row>
      <xdr:rowOff>47625</xdr:rowOff>
    </xdr:from>
    <xdr:ext cx="212725" cy="106045"/>
    <xdr:pic>
      <xdr:nvPicPr>
        <xdr:cNvPr id="109" name="Picture 1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146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215</xdr:row>
      <xdr:rowOff>47625</xdr:rowOff>
    </xdr:from>
    <xdr:ext cx="212725" cy="106045"/>
    <xdr:pic>
      <xdr:nvPicPr>
        <xdr:cNvPr id="110" name="Picture 1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165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247</xdr:row>
      <xdr:rowOff>47625</xdr:rowOff>
    </xdr:from>
    <xdr:ext cx="212725" cy="106045"/>
    <xdr:pic>
      <xdr:nvPicPr>
        <xdr:cNvPr id="111" name="Picture 1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184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236</xdr:row>
      <xdr:rowOff>47625</xdr:rowOff>
    </xdr:from>
    <xdr:ext cx="212725" cy="106045"/>
    <xdr:pic>
      <xdr:nvPicPr>
        <xdr:cNvPr id="112" name="Picture 1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203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279</xdr:row>
      <xdr:rowOff>47625</xdr:rowOff>
    </xdr:from>
    <xdr:ext cx="212725" cy="106045"/>
    <xdr:pic>
      <xdr:nvPicPr>
        <xdr:cNvPr id="113" name="Picture 1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222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212</xdr:row>
      <xdr:rowOff>47625</xdr:rowOff>
    </xdr:from>
    <xdr:ext cx="212725" cy="106045"/>
    <xdr:pic>
      <xdr:nvPicPr>
        <xdr:cNvPr id="114" name="Picture 1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241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268</xdr:row>
      <xdr:rowOff>47625</xdr:rowOff>
    </xdr:from>
    <xdr:ext cx="212725" cy="106045"/>
    <xdr:pic>
      <xdr:nvPicPr>
        <xdr:cNvPr id="115" name="Picture 1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260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303</xdr:row>
      <xdr:rowOff>47625</xdr:rowOff>
    </xdr:from>
    <xdr:ext cx="212725" cy="106045"/>
    <xdr:pic>
      <xdr:nvPicPr>
        <xdr:cNvPr id="116" name="Picture 1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279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361</xdr:row>
      <xdr:rowOff>47625</xdr:rowOff>
    </xdr:from>
    <xdr:ext cx="212725" cy="106045"/>
    <xdr:pic>
      <xdr:nvPicPr>
        <xdr:cNvPr id="117" name="Picture 1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299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289</xdr:row>
      <xdr:rowOff>47625</xdr:rowOff>
    </xdr:from>
    <xdr:ext cx="212725" cy="106045"/>
    <xdr:pic>
      <xdr:nvPicPr>
        <xdr:cNvPr id="118" name="Picture 1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318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296</xdr:row>
      <xdr:rowOff>47625</xdr:rowOff>
    </xdr:from>
    <xdr:ext cx="212725" cy="106045"/>
    <xdr:pic>
      <xdr:nvPicPr>
        <xdr:cNvPr id="119" name="Picture 1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337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325</xdr:row>
      <xdr:rowOff>47625</xdr:rowOff>
    </xdr:from>
    <xdr:ext cx="212725" cy="106045"/>
    <xdr:pic>
      <xdr:nvPicPr>
        <xdr:cNvPr id="120" name="Picture 1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356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244</xdr:row>
      <xdr:rowOff>47625</xdr:rowOff>
    </xdr:from>
    <xdr:ext cx="212725" cy="106045"/>
    <xdr:pic>
      <xdr:nvPicPr>
        <xdr:cNvPr id="121" name="Picture 1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375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434</xdr:row>
      <xdr:rowOff>47625</xdr:rowOff>
    </xdr:from>
    <xdr:ext cx="212725" cy="106045"/>
    <xdr:pic>
      <xdr:nvPicPr>
        <xdr:cNvPr id="122" name="Picture 1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394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</xdr:row>
      <xdr:rowOff>47625</xdr:rowOff>
    </xdr:from>
    <xdr:ext cx="212725" cy="106045"/>
    <xdr:pic>
      <xdr:nvPicPr>
        <xdr:cNvPr id="123" name="Picture 1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413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</xdr:row>
      <xdr:rowOff>47625</xdr:rowOff>
    </xdr:from>
    <xdr:ext cx="212725" cy="106045"/>
    <xdr:pic>
      <xdr:nvPicPr>
        <xdr:cNvPr id="124" name="Picture 1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432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400</xdr:row>
      <xdr:rowOff>47625</xdr:rowOff>
    </xdr:from>
    <xdr:ext cx="212725" cy="106045"/>
    <xdr:pic>
      <xdr:nvPicPr>
        <xdr:cNvPr id="125" name="Picture 1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451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51</xdr:row>
      <xdr:rowOff>47625</xdr:rowOff>
    </xdr:from>
    <xdr:ext cx="212725" cy="106045"/>
    <xdr:pic>
      <xdr:nvPicPr>
        <xdr:cNvPr id="126" name="Picture 1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470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</xdr:row>
      <xdr:rowOff>47625</xdr:rowOff>
    </xdr:from>
    <xdr:ext cx="212725" cy="106045"/>
    <xdr:pic>
      <xdr:nvPicPr>
        <xdr:cNvPr id="127" name="Picture 1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489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41</xdr:row>
      <xdr:rowOff>47625</xdr:rowOff>
    </xdr:from>
    <xdr:ext cx="212725" cy="106045"/>
    <xdr:pic>
      <xdr:nvPicPr>
        <xdr:cNvPr id="128" name="Picture 1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508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334</xdr:row>
      <xdr:rowOff>47625</xdr:rowOff>
    </xdr:from>
    <xdr:ext cx="212725" cy="106045"/>
    <xdr:pic>
      <xdr:nvPicPr>
        <xdr:cNvPr id="129" name="Picture 1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527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48</xdr:row>
      <xdr:rowOff>47625</xdr:rowOff>
    </xdr:from>
    <xdr:ext cx="212725" cy="106045"/>
    <xdr:pic>
      <xdr:nvPicPr>
        <xdr:cNvPr id="130" name="Picture 1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546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57</xdr:row>
      <xdr:rowOff>47625</xdr:rowOff>
    </xdr:from>
    <xdr:ext cx="212725" cy="106045"/>
    <xdr:pic>
      <xdr:nvPicPr>
        <xdr:cNvPr id="131" name="Picture 1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565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54</xdr:row>
      <xdr:rowOff>47625</xdr:rowOff>
    </xdr:from>
    <xdr:ext cx="212725" cy="106045"/>
    <xdr:pic>
      <xdr:nvPicPr>
        <xdr:cNvPr id="132" name="Picture 1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584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85</xdr:row>
      <xdr:rowOff>47625</xdr:rowOff>
    </xdr:from>
    <xdr:ext cx="212725" cy="106045"/>
    <xdr:pic>
      <xdr:nvPicPr>
        <xdr:cNvPr id="133" name="Picture 1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603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143</xdr:row>
      <xdr:rowOff>47625</xdr:rowOff>
    </xdr:from>
    <xdr:ext cx="212725" cy="106045"/>
    <xdr:pic>
      <xdr:nvPicPr>
        <xdr:cNvPr id="134" name="Picture 1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622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71</xdr:row>
      <xdr:rowOff>47625</xdr:rowOff>
    </xdr:from>
    <xdr:ext cx="212725" cy="106045"/>
    <xdr:pic>
      <xdr:nvPicPr>
        <xdr:cNvPr id="135" name="Picture 1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641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38</xdr:row>
      <xdr:rowOff>47625</xdr:rowOff>
    </xdr:from>
    <xdr:ext cx="212725" cy="106045"/>
    <xdr:pic>
      <xdr:nvPicPr>
        <xdr:cNvPr id="136" name="Picture 1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660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307</xdr:row>
      <xdr:rowOff>47625</xdr:rowOff>
    </xdr:from>
    <xdr:ext cx="212725" cy="106045"/>
    <xdr:pic>
      <xdr:nvPicPr>
        <xdr:cNvPr id="137" name="Picture 1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680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94</xdr:row>
      <xdr:rowOff>47625</xdr:rowOff>
    </xdr:from>
    <xdr:ext cx="212725" cy="106045"/>
    <xdr:pic>
      <xdr:nvPicPr>
        <xdr:cNvPr id="138" name="Picture 1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699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86</xdr:row>
      <xdr:rowOff>47625</xdr:rowOff>
    </xdr:from>
    <xdr:ext cx="212725" cy="106045"/>
    <xdr:pic>
      <xdr:nvPicPr>
        <xdr:cNvPr id="139" name="Picture 1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718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124</xdr:row>
      <xdr:rowOff>47625</xdr:rowOff>
    </xdr:from>
    <xdr:ext cx="212725" cy="106045"/>
    <xdr:pic>
      <xdr:nvPicPr>
        <xdr:cNvPr id="140" name="Picture 1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737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306</xdr:row>
      <xdr:rowOff>47625</xdr:rowOff>
    </xdr:from>
    <xdr:ext cx="212725" cy="106045"/>
    <xdr:pic>
      <xdr:nvPicPr>
        <xdr:cNvPr id="141" name="Picture 1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756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136</xdr:row>
      <xdr:rowOff>47625</xdr:rowOff>
    </xdr:from>
    <xdr:ext cx="212725" cy="106045"/>
    <xdr:pic>
      <xdr:nvPicPr>
        <xdr:cNvPr id="142" name="Picture 1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775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59</xdr:row>
      <xdr:rowOff>47625</xdr:rowOff>
    </xdr:from>
    <xdr:ext cx="212725" cy="106045"/>
    <xdr:pic>
      <xdr:nvPicPr>
        <xdr:cNvPr id="143" name="Picture 1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794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91</xdr:row>
      <xdr:rowOff>47625</xdr:rowOff>
    </xdr:from>
    <xdr:ext cx="212725" cy="106045"/>
    <xdr:pic>
      <xdr:nvPicPr>
        <xdr:cNvPr id="144" name="Picture 1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813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122</xdr:row>
      <xdr:rowOff>47625</xdr:rowOff>
    </xdr:from>
    <xdr:ext cx="212725" cy="106045"/>
    <xdr:pic>
      <xdr:nvPicPr>
        <xdr:cNvPr id="145" name="Picture 1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832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280</xdr:row>
      <xdr:rowOff>47625</xdr:rowOff>
    </xdr:from>
    <xdr:ext cx="212725" cy="106045"/>
    <xdr:pic>
      <xdr:nvPicPr>
        <xdr:cNvPr id="146" name="Picture 1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851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104</xdr:row>
      <xdr:rowOff>47625</xdr:rowOff>
    </xdr:from>
    <xdr:ext cx="212725" cy="106045"/>
    <xdr:pic>
      <xdr:nvPicPr>
        <xdr:cNvPr id="147" name="Picture 1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870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213</xdr:row>
      <xdr:rowOff>47625</xdr:rowOff>
    </xdr:from>
    <xdr:ext cx="212725" cy="106045"/>
    <xdr:pic>
      <xdr:nvPicPr>
        <xdr:cNvPr id="148" name="Picture 1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889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374</xdr:row>
      <xdr:rowOff>47625</xdr:rowOff>
    </xdr:from>
    <xdr:ext cx="212725" cy="106045"/>
    <xdr:pic>
      <xdr:nvPicPr>
        <xdr:cNvPr id="149" name="Picture 1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908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168</xdr:row>
      <xdr:rowOff>47625</xdr:rowOff>
    </xdr:from>
    <xdr:ext cx="212725" cy="106045"/>
    <xdr:pic>
      <xdr:nvPicPr>
        <xdr:cNvPr id="150" name="Picture 1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927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336</xdr:row>
      <xdr:rowOff>47625</xdr:rowOff>
    </xdr:from>
    <xdr:ext cx="212725" cy="106045"/>
    <xdr:pic>
      <xdr:nvPicPr>
        <xdr:cNvPr id="151" name="Picture 1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946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218</xdr:row>
      <xdr:rowOff>47625</xdr:rowOff>
    </xdr:from>
    <xdr:ext cx="212725" cy="106045"/>
    <xdr:pic>
      <xdr:nvPicPr>
        <xdr:cNvPr id="152" name="Picture 1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965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239</xdr:row>
      <xdr:rowOff>47625</xdr:rowOff>
    </xdr:from>
    <xdr:ext cx="212725" cy="106045"/>
    <xdr:pic>
      <xdr:nvPicPr>
        <xdr:cNvPr id="153" name="Picture 1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984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246</xdr:row>
      <xdr:rowOff>47625</xdr:rowOff>
    </xdr:from>
    <xdr:ext cx="212725" cy="106045"/>
    <xdr:pic>
      <xdr:nvPicPr>
        <xdr:cNvPr id="154" name="Picture 1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003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216</xdr:row>
      <xdr:rowOff>47625</xdr:rowOff>
    </xdr:from>
    <xdr:ext cx="212725" cy="106045"/>
    <xdr:pic>
      <xdr:nvPicPr>
        <xdr:cNvPr id="155" name="Picture 1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022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183</xdr:row>
      <xdr:rowOff>47625</xdr:rowOff>
    </xdr:from>
    <xdr:ext cx="212725" cy="106045"/>
    <xdr:pic>
      <xdr:nvPicPr>
        <xdr:cNvPr id="156" name="Picture 1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041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425</xdr:row>
      <xdr:rowOff>47625</xdr:rowOff>
    </xdr:from>
    <xdr:ext cx="212725" cy="106045"/>
    <xdr:pic>
      <xdr:nvPicPr>
        <xdr:cNvPr id="157" name="Picture 1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061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286</xdr:row>
      <xdr:rowOff>47625</xdr:rowOff>
    </xdr:from>
    <xdr:ext cx="212725" cy="106045"/>
    <xdr:pic>
      <xdr:nvPicPr>
        <xdr:cNvPr id="158" name="Picture 1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080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261</xdr:row>
      <xdr:rowOff>47625</xdr:rowOff>
    </xdr:from>
    <xdr:ext cx="212725" cy="106045"/>
    <xdr:pic>
      <xdr:nvPicPr>
        <xdr:cNvPr id="159" name="Picture 1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099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314</xdr:row>
      <xdr:rowOff>47625</xdr:rowOff>
    </xdr:from>
    <xdr:ext cx="212725" cy="106045"/>
    <xdr:pic>
      <xdr:nvPicPr>
        <xdr:cNvPr id="160" name="Picture 1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118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367</xdr:row>
      <xdr:rowOff>47625</xdr:rowOff>
    </xdr:from>
    <xdr:ext cx="212725" cy="106045"/>
    <xdr:pic>
      <xdr:nvPicPr>
        <xdr:cNvPr id="161" name="Picture 1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137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</xdr:row>
      <xdr:rowOff>47625</xdr:rowOff>
    </xdr:from>
    <xdr:ext cx="212725" cy="106045"/>
    <xdr:pic>
      <xdr:nvPicPr>
        <xdr:cNvPr id="162" name="Picture 1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156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29</xdr:row>
      <xdr:rowOff>47625</xdr:rowOff>
    </xdr:from>
    <xdr:ext cx="212725" cy="106045"/>
    <xdr:pic>
      <xdr:nvPicPr>
        <xdr:cNvPr id="163" name="Picture 1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175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30</xdr:row>
      <xdr:rowOff>47625</xdr:rowOff>
    </xdr:from>
    <xdr:ext cx="212725" cy="106045"/>
    <xdr:pic>
      <xdr:nvPicPr>
        <xdr:cNvPr id="164" name="Picture 1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194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66</xdr:row>
      <xdr:rowOff>47625</xdr:rowOff>
    </xdr:from>
    <xdr:ext cx="212725" cy="106045"/>
    <xdr:pic>
      <xdr:nvPicPr>
        <xdr:cNvPr id="165" name="Picture 1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213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76</xdr:row>
      <xdr:rowOff>47625</xdr:rowOff>
    </xdr:from>
    <xdr:ext cx="212725" cy="106045"/>
    <xdr:pic>
      <xdr:nvPicPr>
        <xdr:cNvPr id="166" name="Picture 1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232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110</xdr:row>
      <xdr:rowOff>47625</xdr:rowOff>
    </xdr:from>
    <xdr:ext cx="212725" cy="106045"/>
    <xdr:pic>
      <xdr:nvPicPr>
        <xdr:cNvPr id="167" name="Picture 1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251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</xdr:row>
      <xdr:rowOff>47625</xdr:rowOff>
    </xdr:from>
    <xdr:ext cx="212725" cy="106045"/>
    <xdr:pic>
      <xdr:nvPicPr>
        <xdr:cNvPr id="168" name="Picture 1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270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</xdr:row>
      <xdr:rowOff>47625</xdr:rowOff>
    </xdr:from>
    <xdr:ext cx="212725" cy="106045"/>
    <xdr:pic>
      <xdr:nvPicPr>
        <xdr:cNvPr id="169" name="Picture 1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289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81</xdr:row>
      <xdr:rowOff>47625</xdr:rowOff>
    </xdr:from>
    <xdr:ext cx="212725" cy="106045"/>
    <xdr:pic>
      <xdr:nvPicPr>
        <xdr:cNvPr id="170" name="Picture 1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308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203</xdr:row>
      <xdr:rowOff>47625</xdr:rowOff>
    </xdr:from>
    <xdr:ext cx="212725" cy="106045"/>
    <xdr:pic>
      <xdr:nvPicPr>
        <xdr:cNvPr id="171" name="Picture 1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327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67</xdr:row>
      <xdr:rowOff>47625</xdr:rowOff>
    </xdr:from>
    <xdr:ext cx="212725" cy="106045"/>
    <xdr:pic>
      <xdr:nvPicPr>
        <xdr:cNvPr id="172" name="Picture 1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346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64</xdr:row>
      <xdr:rowOff>47625</xdr:rowOff>
    </xdr:from>
    <xdr:ext cx="212725" cy="106045"/>
    <xdr:pic>
      <xdr:nvPicPr>
        <xdr:cNvPr id="173" name="Picture 1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365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33</xdr:row>
      <xdr:rowOff>47625</xdr:rowOff>
    </xdr:from>
    <xdr:ext cx="212725" cy="106045"/>
    <xdr:pic>
      <xdr:nvPicPr>
        <xdr:cNvPr id="174" name="Picture 1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384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112</xdr:row>
      <xdr:rowOff>47625</xdr:rowOff>
    </xdr:from>
    <xdr:ext cx="212725" cy="106045"/>
    <xdr:pic>
      <xdr:nvPicPr>
        <xdr:cNvPr id="175" name="Picture 1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403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178</xdr:row>
      <xdr:rowOff>47625</xdr:rowOff>
    </xdr:from>
    <xdr:ext cx="212725" cy="106045"/>
    <xdr:pic>
      <xdr:nvPicPr>
        <xdr:cNvPr id="176" name="Picture 1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422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34</xdr:row>
      <xdr:rowOff>47625</xdr:rowOff>
    </xdr:from>
    <xdr:ext cx="212725" cy="106045"/>
    <xdr:pic>
      <xdr:nvPicPr>
        <xdr:cNvPr id="177" name="Picture 1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442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</xdr:row>
      <xdr:rowOff>47625</xdr:rowOff>
    </xdr:from>
    <xdr:ext cx="212725" cy="106045"/>
    <xdr:pic>
      <xdr:nvPicPr>
        <xdr:cNvPr id="178" name="Picture 1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461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69</xdr:row>
      <xdr:rowOff>47625</xdr:rowOff>
    </xdr:from>
    <xdr:ext cx="212725" cy="106045"/>
    <xdr:pic>
      <xdr:nvPicPr>
        <xdr:cNvPr id="179" name="Picture 1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480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92</xdr:row>
      <xdr:rowOff>47625</xdr:rowOff>
    </xdr:from>
    <xdr:ext cx="212725" cy="106045"/>
    <xdr:pic>
      <xdr:nvPicPr>
        <xdr:cNvPr id="180" name="Picture 1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499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125</xdr:row>
      <xdr:rowOff>47625</xdr:rowOff>
    </xdr:from>
    <xdr:ext cx="212725" cy="106045"/>
    <xdr:pic>
      <xdr:nvPicPr>
        <xdr:cNvPr id="181" name="Picture 1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518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161</xdr:row>
      <xdr:rowOff>47625</xdr:rowOff>
    </xdr:from>
    <xdr:ext cx="212725" cy="106045"/>
    <xdr:pic>
      <xdr:nvPicPr>
        <xdr:cNvPr id="182" name="Picture 1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537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250</xdr:row>
      <xdr:rowOff>47625</xdr:rowOff>
    </xdr:from>
    <xdr:ext cx="212725" cy="106045"/>
    <xdr:pic>
      <xdr:nvPicPr>
        <xdr:cNvPr id="183" name="Picture 1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556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72</xdr:row>
      <xdr:rowOff>47625</xdr:rowOff>
    </xdr:from>
    <xdr:ext cx="212725" cy="106045"/>
    <xdr:pic>
      <xdr:nvPicPr>
        <xdr:cNvPr id="184" name="Picture 1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575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123</xdr:row>
      <xdr:rowOff>47625</xdr:rowOff>
    </xdr:from>
    <xdr:ext cx="212725" cy="106045"/>
    <xdr:pic>
      <xdr:nvPicPr>
        <xdr:cNvPr id="185" name="Picture 1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594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58</xdr:row>
      <xdr:rowOff>47625</xdr:rowOff>
    </xdr:from>
    <xdr:ext cx="212725" cy="106045"/>
    <xdr:pic>
      <xdr:nvPicPr>
        <xdr:cNvPr id="186" name="Picture 1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613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77</xdr:row>
      <xdr:rowOff>47625</xdr:rowOff>
    </xdr:from>
    <xdr:ext cx="212725" cy="106045"/>
    <xdr:pic>
      <xdr:nvPicPr>
        <xdr:cNvPr id="187" name="Picture 1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632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120</xdr:row>
      <xdr:rowOff>47625</xdr:rowOff>
    </xdr:from>
    <xdr:ext cx="212725" cy="106045"/>
    <xdr:pic>
      <xdr:nvPicPr>
        <xdr:cNvPr id="188" name="Picture 1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651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79</xdr:row>
      <xdr:rowOff>47625</xdr:rowOff>
    </xdr:from>
    <xdr:ext cx="212725" cy="106045"/>
    <xdr:pic>
      <xdr:nvPicPr>
        <xdr:cNvPr id="189" name="Picture 1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670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95</xdr:row>
      <xdr:rowOff>47625</xdr:rowOff>
    </xdr:from>
    <xdr:ext cx="212725" cy="106045"/>
    <xdr:pic>
      <xdr:nvPicPr>
        <xdr:cNvPr id="190" name="Picture 1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689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173</xdr:row>
      <xdr:rowOff>47625</xdr:rowOff>
    </xdr:from>
    <xdr:ext cx="212725" cy="106045"/>
    <xdr:pic>
      <xdr:nvPicPr>
        <xdr:cNvPr id="191" name="Picture 1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708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116</xdr:row>
      <xdr:rowOff>47625</xdr:rowOff>
    </xdr:from>
    <xdr:ext cx="212725" cy="106045"/>
    <xdr:pic>
      <xdr:nvPicPr>
        <xdr:cNvPr id="192" name="Picture 1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727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99</xdr:row>
      <xdr:rowOff>47625</xdr:rowOff>
    </xdr:from>
    <xdr:ext cx="212725" cy="106045"/>
    <xdr:pic>
      <xdr:nvPicPr>
        <xdr:cNvPr id="193" name="Picture 1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746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140</xdr:row>
      <xdr:rowOff>47625</xdr:rowOff>
    </xdr:from>
    <xdr:ext cx="212725" cy="106045"/>
    <xdr:pic>
      <xdr:nvPicPr>
        <xdr:cNvPr id="194" name="Picture 1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765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157</xdr:row>
      <xdr:rowOff>47625</xdr:rowOff>
    </xdr:from>
    <xdr:ext cx="212725" cy="106045"/>
    <xdr:pic>
      <xdr:nvPicPr>
        <xdr:cNvPr id="195" name="Picture 1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784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158</xdr:row>
      <xdr:rowOff>47625</xdr:rowOff>
    </xdr:from>
    <xdr:ext cx="212725" cy="106045"/>
    <xdr:pic>
      <xdr:nvPicPr>
        <xdr:cNvPr id="196" name="Picture 1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803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190</xdr:row>
      <xdr:rowOff>47625</xdr:rowOff>
    </xdr:from>
    <xdr:ext cx="212725" cy="106045"/>
    <xdr:pic>
      <xdr:nvPicPr>
        <xdr:cNvPr id="197" name="Picture 1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823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113</xdr:row>
      <xdr:rowOff>47625</xdr:rowOff>
    </xdr:from>
    <xdr:ext cx="212725" cy="106045"/>
    <xdr:pic>
      <xdr:nvPicPr>
        <xdr:cNvPr id="198" name="Picture 1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842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126</xdr:row>
      <xdr:rowOff>47625</xdr:rowOff>
    </xdr:from>
    <xdr:ext cx="212725" cy="106045"/>
    <xdr:pic>
      <xdr:nvPicPr>
        <xdr:cNvPr id="199" name="Picture 1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861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163</xdr:row>
      <xdr:rowOff>47625</xdr:rowOff>
    </xdr:from>
    <xdr:ext cx="212725" cy="106045"/>
    <xdr:pic>
      <xdr:nvPicPr>
        <xdr:cNvPr id="200" name="Picture 1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880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191</xdr:row>
      <xdr:rowOff>47625</xdr:rowOff>
    </xdr:from>
    <xdr:ext cx="212725" cy="106045"/>
    <xdr:pic>
      <xdr:nvPicPr>
        <xdr:cNvPr id="201" name="Picture 2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899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219</xdr:row>
      <xdr:rowOff>47625</xdr:rowOff>
    </xdr:from>
    <xdr:ext cx="212725" cy="106045"/>
    <xdr:pic>
      <xdr:nvPicPr>
        <xdr:cNvPr id="202" name="Picture 2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918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424</xdr:row>
      <xdr:rowOff>47625</xdr:rowOff>
    </xdr:from>
    <xdr:ext cx="212725" cy="106045"/>
    <xdr:pic>
      <xdr:nvPicPr>
        <xdr:cNvPr id="203" name="Picture 2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937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187</xdr:row>
      <xdr:rowOff>47625</xdr:rowOff>
    </xdr:from>
    <xdr:ext cx="212725" cy="106045"/>
    <xdr:pic>
      <xdr:nvPicPr>
        <xdr:cNvPr id="204" name="Picture 2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956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192</xdr:row>
      <xdr:rowOff>47625</xdr:rowOff>
    </xdr:from>
    <xdr:ext cx="212725" cy="106045"/>
    <xdr:pic>
      <xdr:nvPicPr>
        <xdr:cNvPr id="205" name="Picture 2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975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197</xdr:row>
      <xdr:rowOff>47625</xdr:rowOff>
    </xdr:from>
    <xdr:ext cx="212725" cy="106045"/>
    <xdr:pic>
      <xdr:nvPicPr>
        <xdr:cNvPr id="206" name="Picture 2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994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160</xdr:row>
      <xdr:rowOff>47625</xdr:rowOff>
    </xdr:from>
    <xdr:ext cx="212725" cy="106045"/>
    <xdr:pic>
      <xdr:nvPicPr>
        <xdr:cNvPr id="207" name="Picture 2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013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184</xdr:row>
      <xdr:rowOff>47625</xdr:rowOff>
    </xdr:from>
    <xdr:ext cx="212725" cy="106045"/>
    <xdr:pic>
      <xdr:nvPicPr>
        <xdr:cNvPr id="208" name="Picture 2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032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262</xdr:row>
      <xdr:rowOff>47625</xdr:rowOff>
    </xdr:from>
    <xdr:ext cx="212725" cy="106045"/>
    <xdr:pic>
      <xdr:nvPicPr>
        <xdr:cNvPr id="209" name="Picture 2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051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193</xdr:row>
      <xdr:rowOff>47625</xdr:rowOff>
    </xdr:from>
    <xdr:ext cx="212725" cy="106045"/>
    <xdr:pic>
      <xdr:nvPicPr>
        <xdr:cNvPr id="210" name="Picture 2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070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149</xdr:row>
      <xdr:rowOff>47625</xdr:rowOff>
    </xdr:from>
    <xdr:ext cx="212725" cy="106045"/>
    <xdr:pic>
      <xdr:nvPicPr>
        <xdr:cNvPr id="211" name="Picture 2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089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235</xdr:row>
      <xdr:rowOff>47625</xdr:rowOff>
    </xdr:from>
    <xdr:ext cx="212725" cy="106045"/>
    <xdr:pic>
      <xdr:nvPicPr>
        <xdr:cNvPr id="212" name="Picture 2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108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284</xdr:row>
      <xdr:rowOff>47625</xdr:rowOff>
    </xdr:from>
    <xdr:ext cx="212725" cy="106045"/>
    <xdr:pic>
      <xdr:nvPicPr>
        <xdr:cNvPr id="213" name="Picture 2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127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207</xdr:row>
      <xdr:rowOff>47625</xdr:rowOff>
    </xdr:from>
    <xdr:ext cx="212725" cy="106045"/>
    <xdr:pic>
      <xdr:nvPicPr>
        <xdr:cNvPr id="214" name="Picture 2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146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255</xdr:row>
      <xdr:rowOff>47625</xdr:rowOff>
    </xdr:from>
    <xdr:ext cx="212725" cy="106045"/>
    <xdr:pic>
      <xdr:nvPicPr>
        <xdr:cNvPr id="215" name="Picture 2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165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198</xdr:row>
      <xdr:rowOff>47625</xdr:rowOff>
    </xdr:from>
    <xdr:ext cx="212725" cy="106045"/>
    <xdr:pic>
      <xdr:nvPicPr>
        <xdr:cNvPr id="216" name="Picture 2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184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228</xdr:row>
      <xdr:rowOff>47625</xdr:rowOff>
    </xdr:from>
    <xdr:ext cx="212725" cy="106045"/>
    <xdr:pic>
      <xdr:nvPicPr>
        <xdr:cNvPr id="217" name="Picture 2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204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240</xdr:row>
      <xdr:rowOff>47625</xdr:rowOff>
    </xdr:from>
    <xdr:ext cx="212725" cy="106045"/>
    <xdr:pic>
      <xdr:nvPicPr>
        <xdr:cNvPr id="218" name="Picture 2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223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282</xdr:row>
      <xdr:rowOff>47625</xdr:rowOff>
    </xdr:from>
    <xdr:ext cx="212725" cy="106045"/>
    <xdr:pic>
      <xdr:nvPicPr>
        <xdr:cNvPr id="219" name="Picture 2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242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204</xdr:row>
      <xdr:rowOff>47625</xdr:rowOff>
    </xdr:from>
    <xdr:ext cx="212725" cy="106045"/>
    <xdr:pic>
      <xdr:nvPicPr>
        <xdr:cNvPr id="220" name="Picture 2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261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287</xdr:row>
      <xdr:rowOff>47625</xdr:rowOff>
    </xdr:from>
    <xdr:ext cx="212725" cy="106045"/>
    <xdr:pic>
      <xdr:nvPicPr>
        <xdr:cNvPr id="221" name="Picture 2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280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399</xdr:row>
      <xdr:rowOff>47625</xdr:rowOff>
    </xdr:from>
    <xdr:ext cx="212725" cy="106045"/>
    <xdr:pic>
      <xdr:nvPicPr>
        <xdr:cNvPr id="222" name="Picture 2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299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429</xdr:row>
      <xdr:rowOff>47625</xdr:rowOff>
    </xdr:from>
    <xdr:ext cx="212725" cy="106045"/>
    <xdr:pic>
      <xdr:nvPicPr>
        <xdr:cNvPr id="223" name="Picture 2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318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6</xdr:col>
      <xdr:colOff>47625</xdr:colOff>
      <xdr:row>22</xdr:row>
      <xdr:rowOff>47625</xdr:rowOff>
    </xdr:from>
    <xdr:to>
      <xdr:col>6</xdr:col>
      <xdr:colOff>257175</xdr:colOff>
      <xdr:row>22</xdr:row>
      <xdr:rowOff>180975</xdr:rowOff>
    </xdr:to>
    <xdr:pic>
      <xdr:nvPicPr>
        <xdr:cNvPr id="22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4004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47625</xdr:colOff>
      <xdr:row>24</xdr:row>
      <xdr:rowOff>47625</xdr:rowOff>
    </xdr:from>
    <xdr:ext cx="209550" cy="133350"/>
    <xdr:pic>
      <xdr:nvPicPr>
        <xdr:cNvPr id="22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6004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25</xdr:row>
      <xdr:rowOff>47625</xdr:rowOff>
    </xdr:from>
    <xdr:ext cx="209550" cy="133350"/>
    <xdr:pic>
      <xdr:nvPicPr>
        <xdr:cNvPr id="226" name="Picture 225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8004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46</xdr:row>
      <xdr:rowOff>47625</xdr:rowOff>
    </xdr:from>
    <xdr:ext cx="209550" cy="133350"/>
    <xdr:pic>
      <xdr:nvPicPr>
        <xdr:cNvPr id="22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4005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43</xdr:row>
      <xdr:rowOff>47625</xdr:rowOff>
    </xdr:from>
    <xdr:ext cx="209550" cy="133350"/>
    <xdr:pic>
      <xdr:nvPicPr>
        <xdr:cNvPr id="22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2005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32</xdr:row>
      <xdr:rowOff>47625</xdr:rowOff>
    </xdr:from>
    <xdr:ext cx="209550" cy="133350"/>
    <xdr:pic>
      <xdr:nvPicPr>
        <xdr:cNvPr id="22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0005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62</xdr:row>
      <xdr:rowOff>47625</xdr:rowOff>
    </xdr:from>
    <xdr:ext cx="209550" cy="133350"/>
    <xdr:pic>
      <xdr:nvPicPr>
        <xdr:cNvPr id="23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6005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63</xdr:row>
      <xdr:rowOff>47625</xdr:rowOff>
    </xdr:from>
    <xdr:ext cx="209550" cy="133350"/>
    <xdr:pic>
      <xdr:nvPicPr>
        <xdr:cNvPr id="23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800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70</xdr:row>
      <xdr:rowOff>47625</xdr:rowOff>
    </xdr:from>
    <xdr:ext cx="209550" cy="133350"/>
    <xdr:pic>
      <xdr:nvPicPr>
        <xdr:cNvPr id="23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000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73</xdr:row>
      <xdr:rowOff>47625</xdr:rowOff>
    </xdr:from>
    <xdr:ext cx="209550" cy="133350"/>
    <xdr:pic>
      <xdr:nvPicPr>
        <xdr:cNvPr id="23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2006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78</xdr:row>
      <xdr:rowOff>47625</xdr:rowOff>
    </xdr:from>
    <xdr:ext cx="209550" cy="133350"/>
    <xdr:pic>
      <xdr:nvPicPr>
        <xdr:cNvPr id="23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6007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75</xdr:row>
      <xdr:rowOff>47625</xdr:rowOff>
    </xdr:from>
    <xdr:ext cx="209550" cy="133350"/>
    <xdr:pic>
      <xdr:nvPicPr>
        <xdr:cNvPr id="23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4006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82</xdr:row>
      <xdr:rowOff>47625</xdr:rowOff>
    </xdr:from>
    <xdr:ext cx="209550" cy="133350"/>
    <xdr:pic>
      <xdr:nvPicPr>
        <xdr:cNvPr id="23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8007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83</xdr:row>
      <xdr:rowOff>47625</xdr:rowOff>
    </xdr:from>
    <xdr:ext cx="209550" cy="133350"/>
    <xdr:pic>
      <xdr:nvPicPr>
        <xdr:cNvPr id="23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60007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115</xdr:row>
      <xdr:rowOff>47625</xdr:rowOff>
    </xdr:from>
    <xdr:ext cx="209550" cy="133350"/>
    <xdr:pic>
      <xdr:nvPicPr>
        <xdr:cNvPr id="23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68008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88</xdr:row>
      <xdr:rowOff>47625</xdr:rowOff>
    </xdr:from>
    <xdr:ext cx="209550" cy="133350"/>
    <xdr:pic>
      <xdr:nvPicPr>
        <xdr:cNvPr id="23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62007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117</xdr:row>
      <xdr:rowOff>47625</xdr:rowOff>
    </xdr:from>
    <xdr:ext cx="209550" cy="133350"/>
    <xdr:pic>
      <xdr:nvPicPr>
        <xdr:cNvPr id="24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70008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100</xdr:row>
      <xdr:rowOff>47625</xdr:rowOff>
    </xdr:from>
    <xdr:ext cx="209550" cy="133350"/>
    <xdr:pic>
      <xdr:nvPicPr>
        <xdr:cNvPr id="24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64008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152</xdr:row>
      <xdr:rowOff>47625</xdr:rowOff>
    </xdr:from>
    <xdr:ext cx="209550" cy="133350"/>
    <xdr:pic>
      <xdr:nvPicPr>
        <xdr:cNvPr id="24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80010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127</xdr:row>
      <xdr:rowOff>47625</xdr:rowOff>
    </xdr:from>
    <xdr:ext cx="209550" cy="133350"/>
    <xdr:pic>
      <xdr:nvPicPr>
        <xdr:cNvPr id="24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72009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111</xdr:row>
      <xdr:rowOff>47625</xdr:rowOff>
    </xdr:from>
    <xdr:ext cx="209550" cy="133350"/>
    <xdr:pic>
      <xdr:nvPicPr>
        <xdr:cNvPr id="24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6600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137</xdr:row>
      <xdr:rowOff>47625</xdr:rowOff>
    </xdr:from>
    <xdr:ext cx="209550" cy="133350"/>
    <xdr:pic>
      <xdr:nvPicPr>
        <xdr:cNvPr id="24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74009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169</xdr:row>
      <xdr:rowOff>47625</xdr:rowOff>
    </xdr:from>
    <xdr:ext cx="209550" cy="133350"/>
    <xdr:pic>
      <xdr:nvPicPr>
        <xdr:cNvPr id="24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84010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180</xdr:row>
      <xdr:rowOff>47625</xdr:rowOff>
    </xdr:from>
    <xdr:ext cx="209550" cy="133350"/>
    <xdr:pic>
      <xdr:nvPicPr>
        <xdr:cNvPr id="24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8801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144</xdr:row>
      <xdr:rowOff>47625</xdr:rowOff>
    </xdr:from>
    <xdr:ext cx="209550" cy="133350"/>
    <xdr:pic>
      <xdr:nvPicPr>
        <xdr:cNvPr id="24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78009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141</xdr:row>
      <xdr:rowOff>47625</xdr:rowOff>
    </xdr:from>
    <xdr:ext cx="209550" cy="133350"/>
    <xdr:pic>
      <xdr:nvPicPr>
        <xdr:cNvPr id="24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76009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211</xdr:row>
      <xdr:rowOff>47625</xdr:rowOff>
    </xdr:from>
    <xdr:ext cx="209550" cy="133350"/>
    <xdr:pic>
      <xdr:nvPicPr>
        <xdr:cNvPr id="25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96012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165</xdr:row>
      <xdr:rowOff>47625</xdr:rowOff>
    </xdr:from>
    <xdr:ext cx="209550" cy="133350"/>
    <xdr:pic>
      <xdr:nvPicPr>
        <xdr:cNvPr id="25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82010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181</xdr:row>
      <xdr:rowOff>47625</xdr:rowOff>
    </xdr:from>
    <xdr:ext cx="209550" cy="133350"/>
    <xdr:pic>
      <xdr:nvPicPr>
        <xdr:cNvPr id="25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90011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208</xdr:row>
      <xdr:rowOff>47625</xdr:rowOff>
    </xdr:from>
    <xdr:ext cx="209550" cy="133350"/>
    <xdr:pic>
      <xdr:nvPicPr>
        <xdr:cNvPr id="25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94011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174</xdr:row>
      <xdr:rowOff>47625</xdr:rowOff>
    </xdr:from>
    <xdr:ext cx="209550" cy="133350"/>
    <xdr:pic>
      <xdr:nvPicPr>
        <xdr:cNvPr id="25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86010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256</xdr:row>
      <xdr:rowOff>47625</xdr:rowOff>
    </xdr:from>
    <xdr:ext cx="209550" cy="133350"/>
    <xdr:pic>
      <xdr:nvPicPr>
        <xdr:cNvPr id="25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04013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229</xdr:row>
      <xdr:rowOff>47625</xdr:rowOff>
    </xdr:from>
    <xdr:ext cx="209550" cy="133350"/>
    <xdr:pic>
      <xdr:nvPicPr>
        <xdr:cNvPr id="25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00012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201</xdr:row>
      <xdr:rowOff>47625</xdr:rowOff>
    </xdr:from>
    <xdr:ext cx="209550" cy="133350"/>
    <xdr:pic>
      <xdr:nvPicPr>
        <xdr:cNvPr id="25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92011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257</xdr:row>
      <xdr:rowOff>47625</xdr:rowOff>
    </xdr:from>
    <xdr:ext cx="209550" cy="133350"/>
    <xdr:pic>
      <xdr:nvPicPr>
        <xdr:cNvPr id="25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06013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263</xdr:row>
      <xdr:rowOff>47625</xdr:rowOff>
    </xdr:from>
    <xdr:ext cx="209550" cy="133350"/>
    <xdr:pic>
      <xdr:nvPicPr>
        <xdr:cNvPr id="25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08013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220</xdr:row>
      <xdr:rowOff>47625</xdr:rowOff>
    </xdr:from>
    <xdr:ext cx="209550" cy="133350"/>
    <xdr:pic>
      <xdr:nvPicPr>
        <xdr:cNvPr id="26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98012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253</xdr:row>
      <xdr:rowOff>47625</xdr:rowOff>
    </xdr:from>
    <xdr:ext cx="209550" cy="133350"/>
    <xdr:pic>
      <xdr:nvPicPr>
        <xdr:cNvPr id="26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02012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266</xdr:row>
      <xdr:rowOff>47625</xdr:rowOff>
    </xdr:from>
    <xdr:ext cx="209550" cy="133350"/>
    <xdr:pic>
      <xdr:nvPicPr>
        <xdr:cNvPr id="26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10013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297</xdr:row>
      <xdr:rowOff>47625</xdr:rowOff>
    </xdr:from>
    <xdr:ext cx="209550" cy="133350"/>
    <xdr:pic>
      <xdr:nvPicPr>
        <xdr:cNvPr id="26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14014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311</xdr:row>
      <xdr:rowOff>47625</xdr:rowOff>
    </xdr:from>
    <xdr:ext cx="209550" cy="133350"/>
    <xdr:pic>
      <xdr:nvPicPr>
        <xdr:cNvPr id="26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22015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302</xdr:row>
      <xdr:rowOff>47625</xdr:rowOff>
    </xdr:from>
    <xdr:ext cx="209550" cy="133350"/>
    <xdr:pic>
      <xdr:nvPicPr>
        <xdr:cNvPr id="26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18014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332</xdr:row>
      <xdr:rowOff>47625</xdr:rowOff>
    </xdr:from>
    <xdr:ext cx="209550" cy="133350"/>
    <xdr:pic>
      <xdr:nvPicPr>
        <xdr:cNvPr id="26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300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339</xdr:row>
      <xdr:rowOff>47625</xdr:rowOff>
    </xdr:from>
    <xdr:ext cx="209550" cy="133350"/>
    <xdr:pic>
      <xdr:nvPicPr>
        <xdr:cNvPr id="26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34016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341</xdr:row>
      <xdr:rowOff>47625</xdr:rowOff>
    </xdr:from>
    <xdr:ext cx="209550" cy="133350"/>
    <xdr:pic>
      <xdr:nvPicPr>
        <xdr:cNvPr id="26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36017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300</xdr:row>
      <xdr:rowOff>47625</xdr:rowOff>
    </xdr:from>
    <xdr:ext cx="209550" cy="133350"/>
    <xdr:pic>
      <xdr:nvPicPr>
        <xdr:cNvPr id="26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16014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277</xdr:row>
      <xdr:rowOff>47625</xdr:rowOff>
    </xdr:from>
    <xdr:ext cx="209550" cy="133350"/>
    <xdr:pic>
      <xdr:nvPicPr>
        <xdr:cNvPr id="27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12014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312</xdr:row>
      <xdr:rowOff>47625</xdr:rowOff>
    </xdr:from>
    <xdr:ext cx="209550" cy="133350"/>
    <xdr:pic>
      <xdr:nvPicPr>
        <xdr:cNvPr id="27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24015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326</xdr:row>
      <xdr:rowOff>47625</xdr:rowOff>
    </xdr:from>
    <xdr:ext cx="209550" cy="133350"/>
    <xdr:pic>
      <xdr:nvPicPr>
        <xdr:cNvPr id="27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26015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308</xdr:row>
      <xdr:rowOff>47625</xdr:rowOff>
    </xdr:from>
    <xdr:ext cx="209550" cy="133350"/>
    <xdr:pic>
      <xdr:nvPicPr>
        <xdr:cNvPr id="27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20015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355</xdr:row>
      <xdr:rowOff>47625</xdr:rowOff>
    </xdr:from>
    <xdr:ext cx="209550" cy="133350"/>
    <xdr:pic>
      <xdr:nvPicPr>
        <xdr:cNvPr id="27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44018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342</xdr:row>
      <xdr:rowOff>47625</xdr:rowOff>
    </xdr:from>
    <xdr:ext cx="209550" cy="133350"/>
    <xdr:pic>
      <xdr:nvPicPr>
        <xdr:cNvPr id="27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38017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327</xdr:row>
      <xdr:rowOff>47625</xdr:rowOff>
    </xdr:from>
    <xdr:ext cx="209550" cy="133350"/>
    <xdr:pic>
      <xdr:nvPicPr>
        <xdr:cNvPr id="27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2801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337</xdr:row>
      <xdr:rowOff>47625</xdr:rowOff>
    </xdr:from>
    <xdr:ext cx="209550" cy="133350"/>
    <xdr:pic>
      <xdr:nvPicPr>
        <xdr:cNvPr id="27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32016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364</xdr:row>
      <xdr:rowOff>47625</xdr:rowOff>
    </xdr:from>
    <xdr:ext cx="209550" cy="133350"/>
    <xdr:pic>
      <xdr:nvPicPr>
        <xdr:cNvPr id="27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50018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347</xdr:row>
      <xdr:rowOff>47625</xdr:rowOff>
    </xdr:from>
    <xdr:ext cx="209550" cy="133350"/>
    <xdr:pic>
      <xdr:nvPicPr>
        <xdr:cNvPr id="27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40017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354</xdr:row>
      <xdr:rowOff>47625</xdr:rowOff>
    </xdr:from>
    <xdr:ext cx="209550" cy="133350"/>
    <xdr:pic>
      <xdr:nvPicPr>
        <xdr:cNvPr id="28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42017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387</xdr:row>
      <xdr:rowOff>47625</xdr:rowOff>
    </xdr:from>
    <xdr:ext cx="209550" cy="133350"/>
    <xdr:pic>
      <xdr:nvPicPr>
        <xdr:cNvPr id="28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60020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357</xdr:row>
      <xdr:rowOff>47625</xdr:rowOff>
    </xdr:from>
    <xdr:ext cx="209550" cy="133350"/>
    <xdr:pic>
      <xdr:nvPicPr>
        <xdr:cNvPr id="28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4601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394</xdr:row>
      <xdr:rowOff>47625</xdr:rowOff>
    </xdr:from>
    <xdr:ext cx="209550" cy="133350"/>
    <xdr:pic>
      <xdr:nvPicPr>
        <xdr:cNvPr id="28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6802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358</xdr:row>
      <xdr:rowOff>47625</xdr:rowOff>
    </xdr:from>
    <xdr:ext cx="209550" cy="133350"/>
    <xdr:pic>
      <xdr:nvPicPr>
        <xdr:cNvPr id="28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48018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386</xdr:row>
      <xdr:rowOff>47625</xdr:rowOff>
    </xdr:from>
    <xdr:ext cx="209550" cy="133350"/>
    <xdr:pic>
      <xdr:nvPicPr>
        <xdr:cNvPr id="28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58019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391</xdr:row>
      <xdr:rowOff>47625</xdr:rowOff>
    </xdr:from>
    <xdr:ext cx="209550" cy="133350"/>
    <xdr:pic>
      <xdr:nvPicPr>
        <xdr:cNvPr id="28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64020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397</xdr:row>
      <xdr:rowOff>47625</xdr:rowOff>
    </xdr:from>
    <xdr:ext cx="209550" cy="133350"/>
    <xdr:pic>
      <xdr:nvPicPr>
        <xdr:cNvPr id="28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70021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372</xdr:row>
      <xdr:rowOff>47625</xdr:rowOff>
    </xdr:from>
    <xdr:ext cx="209550" cy="133350"/>
    <xdr:pic>
      <xdr:nvPicPr>
        <xdr:cNvPr id="28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52019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402</xdr:row>
      <xdr:rowOff>47625</xdr:rowOff>
    </xdr:from>
    <xdr:ext cx="209550" cy="133350"/>
    <xdr:pic>
      <xdr:nvPicPr>
        <xdr:cNvPr id="28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74021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385</xdr:row>
      <xdr:rowOff>47625</xdr:rowOff>
    </xdr:from>
    <xdr:ext cx="209550" cy="133350"/>
    <xdr:pic>
      <xdr:nvPicPr>
        <xdr:cNvPr id="29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56019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398</xdr:row>
      <xdr:rowOff>47625</xdr:rowOff>
    </xdr:from>
    <xdr:ext cx="209550" cy="133350"/>
    <xdr:pic>
      <xdr:nvPicPr>
        <xdr:cNvPr id="29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72021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393</xdr:row>
      <xdr:rowOff>47625</xdr:rowOff>
    </xdr:from>
    <xdr:ext cx="209550" cy="133350"/>
    <xdr:pic>
      <xdr:nvPicPr>
        <xdr:cNvPr id="29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66020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415</xdr:row>
      <xdr:rowOff>47625</xdr:rowOff>
    </xdr:from>
    <xdr:ext cx="209550" cy="133350"/>
    <xdr:pic>
      <xdr:nvPicPr>
        <xdr:cNvPr id="29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78022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377</xdr:row>
      <xdr:rowOff>47625</xdr:rowOff>
    </xdr:from>
    <xdr:ext cx="209550" cy="133350"/>
    <xdr:pic>
      <xdr:nvPicPr>
        <xdr:cNvPr id="29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54019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388</xdr:row>
      <xdr:rowOff>47625</xdr:rowOff>
    </xdr:from>
    <xdr:ext cx="209550" cy="133350"/>
    <xdr:pic>
      <xdr:nvPicPr>
        <xdr:cNvPr id="29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62020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416</xdr:row>
      <xdr:rowOff>47625</xdr:rowOff>
    </xdr:from>
    <xdr:ext cx="209550" cy="133350"/>
    <xdr:pic>
      <xdr:nvPicPr>
        <xdr:cNvPr id="29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80022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430</xdr:row>
      <xdr:rowOff>47625</xdr:rowOff>
    </xdr:from>
    <xdr:ext cx="209550" cy="133350"/>
    <xdr:pic>
      <xdr:nvPicPr>
        <xdr:cNvPr id="29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84023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427</xdr:row>
      <xdr:rowOff>47625</xdr:rowOff>
    </xdr:from>
    <xdr:ext cx="209550" cy="133350"/>
    <xdr:pic>
      <xdr:nvPicPr>
        <xdr:cNvPr id="29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82022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435</xdr:row>
      <xdr:rowOff>47625</xdr:rowOff>
    </xdr:from>
    <xdr:ext cx="209550" cy="133350"/>
    <xdr:pic>
      <xdr:nvPicPr>
        <xdr:cNvPr id="29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88023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410</xdr:row>
      <xdr:rowOff>47625</xdr:rowOff>
    </xdr:from>
    <xdr:ext cx="209550" cy="133350"/>
    <xdr:pic>
      <xdr:nvPicPr>
        <xdr:cNvPr id="30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76022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436</xdr:row>
      <xdr:rowOff>47625</xdr:rowOff>
    </xdr:from>
    <xdr:ext cx="209550" cy="133350"/>
    <xdr:pic>
      <xdr:nvPicPr>
        <xdr:cNvPr id="30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90023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432</xdr:row>
      <xdr:rowOff>47625</xdr:rowOff>
    </xdr:from>
    <xdr:ext cx="209550" cy="133350"/>
    <xdr:pic>
      <xdr:nvPicPr>
        <xdr:cNvPr id="30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86023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437</xdr:row>
      <xdr:rowOff>47625</xdr:rowOff>
    </xdr:from>
    <xdr:ext cx="209550" cy="133350"/>
    <xdr:pic>
      <xdr:nvPicPr>
        <xdr:cNvPr id="30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92024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66675</xdr:colOff>
      <xdr:row>26</xdr:row>
      <xdr:rowOff>38100</xdr:rowOff>
    </xdr:from>
    <xdr:ext cx="212725" cy="127635"/>
    <xdr:pic>
      <xdr:nvPicPr>
        <xdr:cNvPr id="304" name="Picture 30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83273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74</xdr:row>
      <xdr:rowOff>38100</xdr:rowOff>
    </xdr:from>
    <xdr:ext cx="212725" cy="127635"/>
    <xdr:pic>
      <xdr:nvPicPr>
        <xdr:cNvPr id="305" name="Picture 30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85273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87</xdr:row>
      <xdr:rowOff>38100</xdr:rowOff>
    </xdr:from>
    <xdr:ext cx="212725" cy="127635"/>
    <xdr:pic>
      <xdr:nvPicPr>
        <xdr:cNvPr id="306" name="Picture 30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87274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103</xdr:row>
      <xdr:rowOff>38100</xdr:rowOff>
    </xdr:from>
    <xdr:ext cx="212725" cy="127635"/>
    <xdr:pic>
      <xdr:nvPicPr>
        <xdr:cNvPr id="307" name="Picture 30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89274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106</xdr:row>
      <xdr:rowOff>38100</xdr:rowOff>
    </xdr:from>
    <xdr:ext cx="212725" cy="127635"/>
    <xdr:pic>
      <xdr:nvPicPr>
        <xdr:cNvPr id="308" name="Picture 30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91274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109</xdr:row>
      <xdr:rowOff>38100</xdr:rowOff>
    </xdr:from>
    <xdr:ext cx="212725" cy="127635"/>
    <xdr:pic>
      <xdr:nvPicPr>
        <xdr:cNvPr id="309" name="Picture 30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93274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128</xdr:row>
      <xdr:rowOff>38100</xdr:rowOff>
    </xdr:from>
    <xdr:ext cx="212725" cy="127635"/>
    <xdr:pic>
      <xdr:nvPicPr>
        <xdr:cNvPr id="310" name="Picture 30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95275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134</xdr:row>
      <xdr:rowOff>38100</xdr:rowOff>
    </xdr:from>
    <xdr:ext cx="212725" cy="127635"/>
    <xdr:pic>
      <xdr:nvPicPr>
        <xdr:cNvPr id="311" name="Picture 31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97275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147</xdr:row>
      <xdr:rowOff>38100</xdr:rowOff>
    </xdr:from>
    <xdr:ext cx="212725" cy="127635"/>
    <xdr:pic>
      <xdr:nvPicPr>
        <xdr:cNvPr id="312" name="Picture 31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99275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164</xdr:row>
      <xdr:rowOff>38100</xdr:rowOff>
    </xdr:from>
    <xdr:ext cx="212725" cy="127635"/>
    <xdr:pic>
      <xdr:nvPicPr>
        <xdr:cNvPr id="313" name="Picture 31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01275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175</xdr:row>
      <xdr:rowOff>38100</xdr:rowOff>
    </xdr:from>
    <xdr:ext cx="212725" cy="127635"/>
    <xdr:pic>
      <xdr:nvPicPr>
        <xdr:cNvPr id="314" name="Picture 31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03276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214</xdr:row>
      <xdr:rowOff>38100</xdr:rowOff>
    </xdr:from>
    <xdr:ext cx="212725" cy="127635"/>
    <xdr:pic>
      <xdr:nvPicPr>
        <xdr:cNvPr id="315" name="Picture 31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05276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221</xdr:row>
      <xdr:rowOff>38100</xdr:rowOff>
    </xdr:from>
    <xdr:ext cx="212725" cy="127635"/>
    <xdr:pic>
      <xdr:nvPicPr>
        <xdr:cNvPr id="316" name="Picture 31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07276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224</xdr:row>
      <xdr:rowOff>38100</xdr:rowOff>
    </xdr:from>
    <xdr:ext cx="212725" cy="127635"/>
    <xdr:pic>
      <xdr:nvPicPr>
        <xdr:cNvPr id="317" name="Picture 31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09276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230</xdr:row>
      <xdr:rowOff>38100</xdr:rowOff>
    </xdr:from>
    <xdr:ext cx="212725" cy="127635"/>
    <xdr:pic>
      <xdr:nvPicPr>
        <xdr:cNvPr id="318" name="Picture 31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11277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231</xdr:row>
      <xdr:rowOff>38100</xdr:rowOff>
    </xdr:from>
    <xdr:ext cx="212725" cy="127635"/>
    <xdr:pic>
      <xdr:nvPicPr>
        <xdr:cNvPr id="319" name="Picture 31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13277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241</xdr:row>
      <xdr:rowOff>38100</xdr:rowOff>
    </xdr:from>
    <xdr:ext cx="212725" cy="127635"/>
    <xdr:pic>
      <xdr:nvPicPr>
        <xdr:cNvPr id="320" name="Picture 31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15277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275</xdr:row>
      <xdr:rowOff>38100</xdr:rowOff>
    </xdr:from>
    <xdr:ext cx="212725" cy="127635"/>
    <xdr:pic>
      <xdr:nvPicPr>
        <xdr:cNvPr id="321" name="Picture 32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17277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281</xdr:row>
      <xdr:rowOff>38100</xdr:rowOff>
    </xdr:from>
    <xdr:ext cx="212725" cy="127635"/>
    <xdr:pic>
      <xdr:nvPicPr>
        <xdr:cNvPr id="322" name="Picture 32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19278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305</xdr:row>
      <xdr:rowOff>38100</xdr:rowOff>
    </xdr:from>
    <xdr:ext cx="212725" cy="127635"/>
    <xdr:pic>
      <xdr:nvPicPr>
        <xdr:cNvPr id="323" name="Picture 32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21278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317</xdr:row>
      <xdr:rowOff>38100</xdr:rowOff>
    </xdr:from>
    <xdr:ext cx="212725" cy="127635"/>
    <xdr:pic>
      <xdr:nvPicPr>
        <xdr:cNvPr id="324" name="Picture 32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23278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328</xdr:row>
      <xdr:rowOff>38100</xdr:rowOff>
    </xdr:from>
    <xdr:ext cx="212725" cy="127635"/>
    <xdr:pic>
      <xdr:nvPicPr>
        <xdr:cNvPr id="325" name="Picture 32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25278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66675</xdr:colOff>
      <xdr:row>363</xdr:row>
      <xdr:rowOff>38100</xdr:rowOff>
    </xdr:from>
    <xdr:ext cx="212725" cy="127635"/>
    <xdr:pic>
      <xdr:nvPicPr>
        <xdr:cNvPr id="326" name="Picture 32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27279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68</xdr:row>
      <xdr:rowOff>38100</xdr:rowOff>
    </xdr:from>
    <xdr:ext cx="212725" cy="138430"/>
    <xdr:pic>
      <xdr:nvPicPr>
        <xdr:cNvPr id="327" name="Picture 32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3391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97</xdr:row>
      <xdr:rowOff>38100</xdr:rowOff>
    </xdr:from>
    <xdr:ext cx="212725" cy="138430"/>
    <xdr:pic>
      <xdr:nvPicPr>
        <xdr:cNvPr id="328" name="Picture 32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3591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98</xdr:row>
      <xdr:rowOff>38100</xdr:rowOff>
    </xdr:from>
    <xdr:ext cx="212725" cy="138430"/>
    <xdr:pic>
      <xdr:nvPicPr>
        <xdr:cNvPr id="329" name="Picture 32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3791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114</xdr:row>
      <xdr:rowOff>38100</xdr:rowOff>
    </xdr:from>
    <xdr:ext cx="212725" cy="138430"/>
    <xdr:pic>
      <xdr:nvPicPr>
        <xdr:cNvPr id="330" name="Picture 32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3991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118</xdr:row>
      <xdr:rowOff>38100</xdr:rowOff>
    </xdr:from>
    <xdr:ext cx="212725" cy="138430"/>
    <xdr:pic>
      <xdr:nvPicPr>
        <xdr:cNvPr id="331" name="Picture 33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4191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138</xdr:row>
      <xdr:rowOff>38100</xdr:rowOff>
    </xdr:from>
    <xdr:ext cx="212725" cy="138430"/>
    <xdr:pic>
      <xdr:nvPicPr>
        <xdr:cNvPr id="332" name="Picture 33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4391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142</xdr:row>
      <xdr:rowOff>38100</xdr:rowOff>
    </xdr:from>
    <xdr:ext cx="212725" cy="138430"/>
    <xdr:pic>
      <xdr:nvPicPr>
        <xdr:cNvPr id="333" name="Picture 33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4591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148</xdr:row>
      <xdr:rowOff>38100</xdr:rowOff>
    </xdr:from>
    <xdr:ext cx="212725" cy="138430"/>
    <xdr:pic>
      <xdr:nvPicPr>
        <xdr:cNvPr id="334" name="Picture 33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4791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150</xdr:row>
      <xdr:rowOff>38100</xdr:rowOff>
    </xdr:from>
    <xdr:ext cx="212725" cy="138430"/>
    <xdr:pic>
      <xdr:nvPicPr>
        <xdr:cNvPr id="335" name="Picture 33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4991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151</xdr:row>
      <xdr:rowOff>38100</xdr:rowOff>
    </xdr:from>
    <xdr:ext cx="212725" cy="138430"/>
    <xdr:pic>
      <xdr:nvPicPr>
        <xdr:cNvPr id="336" name="Picture 33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5191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153</xdr:row>
      <xdr:rowOff>38100</xdr:rowOff>
    </xdr:from>
    <xdr:ext cx="212725" cy="138430"/>
    <xdr:pic>
      <xdr:nvPicPr>
        <xdr:cNvPr id="337" name="Picture 33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5391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154</xdr:row>
      <xdr:rowOff>38100</xdr:rowOff>
    </xdr:from>
    <xdr:ext cx="212725" cy="138430"/>
    <xdr:pic>
      <xdr:nvPicPr>
        <xdr:cNvPr id="338" name="Picture 33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5591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166</xdr:row>
      <xdr:rowOff>38100</xdr:rowOff>
    </xdr:from>
    <xdr:ext cx="212725" cy="138430"/>
    <xdr:pic>
      <xdr:nvPicPr>
        <xdr:cNvPr id="339" name="Picture 33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5791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171</xdr:row>
      <xdr:rowOff>38100</xdr:rowOff>
    </xdr:from>
    <xdr:ext cx="212725" cy="138430"/>
    <xdr:pic>
      <xdr:nvPicPr>
        <xdr:cNvPr id="340" name="Picture 33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5991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172</xdr:row>
      <xdr:rowOff>38100</xdr:rowOff>
    </xdr:from>
    <xdr:ext cx="212725" cy="138430"/>
    <xdr:pic>
      <xdr:nvPicPr>
        <xdr:cNvPr id="341" name="Picture 34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6191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176</xdr:row>
      <xdr:rowOff>38100</xdr:rowOff>
    </xdr:from>
    <xdr:ext cx="212725" cy="138430"/>
    <xdr:pic>
      <xdr:nvPicPr>
        <xdr:cNvPr id="342" name="Picture 34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6391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179</xdr:row>
      <xdr:rowOff>38100</xdr:rowOff>
    </xdr:from>
    <xdr:ext cx="212725" cy="138430"/>
    <xdr:pic>
      <xdr:nvPicPr>
        <xdr:cNvPr id="343" name="Picture 34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6591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185</xdr:row>
      <xdr:rowOff>38100</xdr:rowOff>
    </xdr:from>
    <xdr:ext cx="212725" cy="138430"/>
    <xdr:pic>
      <xdr:nvPicPr>
        <xdr:cNvPr id="344" name="Picture 34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6791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186</xdr:row>
      <xdr:rowOff>38100</xdr:rowOff>
    </xdr:from>
    <xdr:ext cx="212725" cy="138430"/>
    <xdr:pic>
      <xdr:nvPicPr>
        <xdr:cNvPr id="345" name="Picture 34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6991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188</xdr:row>
      <xdr:rowOff>38100</xdr:rowOff>
    </xdr:from>
    <xdr:ext cx="212725" cy="138430"/>
    <xdr:pic>
      <xdr:nvPicPr>
        <xdr:cNvPr id="346" name="Picture 34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7191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189</xdr:row>
      <xdr:rowOff>38100</xdr:rowOff>
    </xdr:from>
    <xdr:ext cx="212725" cy="138430"/>
    <xdr:pic>
      <xdr:nvPicPr>
        <xdr:cNvPr id="347" name="Picture 34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7391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194</xdr:row>
      <xdr:rowOff>38100</xdr:rowOff>
    </xdr:from>
    <xdr:ext cx="212725" cy="138430"/>
    <xdr:pic>
      <xdr:nvPicPr>
        <xdr:cNvPr id="348" name="Picture 34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7591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199</xdr:row>
      <xdr:rowOff>38100</xdr:rowOff>
    </xdr:from>
    <xdr:ext cx="212725" cy="138430"/>
    <xdr:pic>
      <xdr:nvPicPr>
        <xdr:cNvPr id="349" name="Picture 34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7791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202</xdr:row>
      <xdr:rowOff>38100</xdr:rowOff>
    </xdr:from>
    <xdr:ext cx="212725" cy="138430"/>
    <xdr:pic>
      <xdr:nvPicPr>
        <xdr:cNvPr id="350" name="Picture 34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7991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205</xdr:row>
      <xdr:rowOff>38100</xdr:rowOff>
    </xdr:from>
    <xdr:ext cx="212725" cy="138430"/>
    <xdr:pic>
      <xdr:nvPicPr>
        <xdr:cNvPr id="351" name="Picture 35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8191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209</xdr:row>
      <xdr:rowOff>38100</xdr:rowOff>
    </xdr:from>
    <xdr:ext cx="212725" cy="138430"/>
    <xdr:pic>
      <xdr:nvPicPr>
        <xdr:cNvPr id="352" name="Picture 35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8392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222</xdr:row>
      <xdr:rowOff>38100</xdr:rowOff>
    </xdr:from>
    <xdr:ext cx="212725" cy="138430"/>
    <xdr:pic>
      <xdr:nvPicPr>
        <xdr:cNvPr id="353" name="Picture 35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8592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225</xdr:row>
      <xdr:rowOff>38100</xdr:rowOff>
    </xdr:from>
    <xdr:ext cx="212725" cy="138430"/>
    <xdr:pic>
      <xdr:nvPicPr>
        <xdr:cNvPr id="354" name="Picture 35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8792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226</xdr:row>
      <xdr:rowOff>38100</xdr:rowOff>
    </xdr:from>
    <xdr:ext cx="212725" cy="138430"/>
    <xdr:pic>
      <xdr:nvPicPr>
        <xdr:cNvPr id="355" name="Picture 35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8992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232</xdr:row>
      <xdr:rowOff>38100</xdr:rowOff>
    </xdr:from>
    <xdr:ext cx="212725" cy="138430"/>
    <xdr:pic>
      <xdr:nvPicPr>
        <xdr:cNvPr id="356" name="Picture 35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9192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177</xdr:row>
      <xdr:rowOff>38100</xdr:rowOff>
    </xdr:from>
    <xdr:ext cx="212725" cy="138430"/>
    <xdr:pic>
      <xdr:nvPicPr>
        <xdr:cNvPr id="357" name="Picture 35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9392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237</xdr:row>
      <xdr:rowOff>38100</xdr:rowOff>
    </xdr:from>
    <xdr:ext cx="212725" cy="138430"/>
    <xdr:pic>
      <xdr:nvPicPr>
        <xdr:cNvPr id="358" name="Picture 35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9592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242</xdr:row>
      <xdr:rowOff>38100</xdr:rowOff>
    </xdr:from>
    <xdr:ext cx="212725" cy="138430"/>
    <xdr:pic>
      <xdr:nvPicPr>
        <xdr:cNvPr id="359" name="Picture 35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9792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245</xdr:row>
      <xdr:rowOff>38100</xdr:rowOff>
    </xdr:from>
    <xdr:ext cx="212725" cy="138430"/>
    <xdr:pic>
      <xdr:nvPicPr>
        <xdr:cNvPr id="360" name="Picture 35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9992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248</xdr:row>
      <xdr:rowOff>38100</xdr:rowOff>
    </xdr:from>
    <xdr:ext cx="212725" cy="138430"/>
    <xdr:pic>
      <xdr:nvPicPr>
        <xdr:cNvPr id="361" name="Picture 36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0192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254</xdr:row>
      <xdr:rowOff>38100</xdr:rowOff>
    </xdr:from>
    <xdr:ext cx="212725" cy="138430"/>
    <xdr:pic>
      <xdr:nvPicPr>
        <xdr:cNvPr id="362" name="Picture 36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0392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251</xdr:row>
      <xdr:rowOff>38100</xdr:rowOff>
    </xdr:from>
    <xdr:ext cx="212725" cy="138430"/>
    <xdr:pic>
      <xdr:nvPicPr>
        <xdr:cNvPr id="363" name="Picture 36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0592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258</xdr:row>
      <xdr:rowOff>38100</xdr:rowOff>
    </xdr:from>
    <xdr:ext cx="212725" cy="138430"/>
    <xdr:pic>
      <xdr:nvPicPr>
        <xdr:cNvPr id="364" name="Picture 36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0792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259</xdr:row>
      <xdr:rowOff>38100</xdr:rowOff>
    </xdr:from>
    <xdr:ext cx="212725" cy="138430"/>
    <xdr:pic>
      <xdr:nvPicPr>
        <xdr:cNvPr id="365" name="Picture 36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0992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264</xdr:row>
      <xdr:rowOff>38100</xdr:rowOff>
    </xdr:from>
    <xdr:ext cx="212725" cy="138430"/>
    <xdr:pic>
      <xdr:nvPicPr>
        <xdr:cNvPr id="366" name="Picture 36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1192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265</xdr:row>
      <xdr:rowOff>38100</xdr:rowOff>
    </xdr:from>
    <xdr:ext cx="212725" cy="138430"/>
    <xdr:pic>
      <xdr:nvPicPr>
        <xdr:cNvPr id="367" name="Picture 36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1392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267</xdr:row>
      <xdr:rowOff>38100</xdr:rowOff>
    </xdr:from>
    <xdr:ext cx="212725" cy="138430"/>
    <xdr:pic>
      <xdr:nvPicPr>
        <xdr:cNvPr id="368" name="Picture 36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1592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269</xdr:row>
      <xdr:rowOff>38100</xdr:rowOff>
    </xdr:from>
    <xdr:ext cx="212725" cy="138430"/>
    <xdr:pic>
      <xdr:nvPicPr>
        <xdr:cNvPr id="369" name="Picture 36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1792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270</xdr:row>
      <xdr:rowOff>38100</xdr:rowOff>
    </xdr:from>
    <xdr:ext cx="212725" cy="138430"/>
    <xdr:pic>
      <xdr:nvPicPr>
        <xdr:cNvPr id="370" name="Picture 36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1992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272</xdr:row>
      <xdr:rowOff>38100</xdr:rowOff>
    </xdr:from>
    <xdr:ext cx="212725" cy="138430"/>
    <xdr:pic>
      <xdr:nvPicPr>
        <xdr:cNvPr id="371" name="Picture 37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2192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273</xdr:row>
      <xdr:rowOff>38100</xdr:rowOff>
    </xdr:from>
    <xdr:ext cx="212725" cy="138430"/>
    <xdr:pic>
      <xdr:nvPicPr>
        <xdr:cNvPr id="372" name="Picture 37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2392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276</xdr:row>
      <xdr:rowOff>38100</xdr:rowOff>
    </xdr:from>
    <xdr:ext cx="212725" cy="138430"/>
    <xdr:pic>
      <xdr:nvPicPr>
        <xdr:cNvPr id="373" name="Picture 37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2592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274</xdr:row>
      <xdr:rowOff>38100</xdr:rowOff>
    </xdr:from>
    <xdr:ext cx="212725" cy="138430"/>
    <xdr:pic>
      <xdr:nvPicPr>
        <xdr:cNvPr id="374" name="Picture 37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2792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283</xdr:row>
      <xdr:rowOff>38100</xdr:rowOff>
    </xdr:from>
    <xdr:ext cx="212725" cy="138430"/>
    <xdr:pic>
      <xdr:nvPicPr>
        <xdr:cNvPr id="375" name="Picture 37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2992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285</xdr:row>
      <xdr:rowOff>38100</xdr:rowOff>
    </xdr:from>
    <xdr:ext cx="212725" cy="138430"/>
    <xdr:pic>
      <xdr:nvPicPr>
        <xdr:cNvPr id="376" name="Picture 37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3192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288</xdr:row>
      <xdr:rowOff>38100</xdr:rowOff>
    </xdr:from>
    <xdr:ext cx="212725" cy="138430"/>
    <xdr:pic>
      <xdr:nvPicPr>
        <xdr:cNvPr id="377" name="Picture 37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3392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290</xdr:row>
      <xdr:rowOff>38100</xdr:rowOff>
    </xdr:from>
    <xdr:ext cx="212725" cy="138430"/>
    <xdr:pic>
      <xdr:nvPicPr>
        <xdr:cNvPr id="378" name="Picture 37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3592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291</xdr:row>
      <xdr:rowOff>38100</xdr:rowOff>
    </xdr:from>
    <xdr:ext cx="212725" cy="138430"/>
    <xdr:pic>
      <xdr:nvPicPr>
        <xdr:cNvPr id="379" name="Picture 37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3792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292</xdr:row>
      <xdr:rowOff>38100</xdr:rowOff>
    </xdr:from>
    <xdr:ext cx="212725" cy="138430"/>
    <xdr:pic>
      <xdr:nvPicPr>
        <xdr:cNvPr id="380" name="Picture 37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3992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294</xdr:row>
      <xdr:rowOff>38100</xdr:rowOff>
    </xdr:from>
    <xdr:ext cx="212725" cy="138430"/>
    <xdr:pic>
      <xdr:nvPicPr>
        <xdr:cNvPr id="381" name="Picture 38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4192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295</xdr:row>
      <xdr:rowOff>38100</xdr:rowOff>
    </xdr:from>
    <xdr:ext cx="212725" cy="138430"/>
    <xdr:pic>
      <xdr:nvPicPr>
        <xdr:cNvPr id="382" name="Picture 38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4392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298</xdr:row>
      <xdr:rowOff>38100</xdr:rowOff>
    </xdr:from>
    <xdr:ext cx="212725" cy="138430"/>
    <xdr:pic>
      <xdr:nvPicPr>
        <xdr:cNvPr id="383" name="Picture 38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4592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301</xdr:row>
      <xdr:rowOff>38100</xdr:rowOff>
    </xdr:from>
    <xdr:ext cx="212725" cy="138430"/>
    <xdr:pic>
      <xdr:nvPicPr>
        <xdr:cNvPr id="384" name="Picture 38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4792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304</xdr:row>
      <xdr:rowOff>38100</xdr:rowOff>
    </xdr:from>
    <xdr:ext cx="212725" cy="138430"/>
    <xdr:pic>
      <xdr:nvPicPr>
        <xdr:cNvPr id="385" name="Picture 38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4992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313</xdr:row>
      <xdr:rowOff>38100</xdr:rowOff>
    </xdr:from>
    <xdr:ext cx="212725" cy="138430"/>
    <xdr:pic>
      <xdr:nvPicPr>
        <xdr:cNvPr id="386" name="Picture 38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5192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315</xdr:row>
      <xdr:rowOff>38100</xdr:rowOff>
    </xdr:from>
    <xdr:ext cx="212725" cy="138430"/>
    <xdr:pic>
      <xdr:nvPicPr>
        <xdr:cNvPr id="387" name="Picture 38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5392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316</xdr:row>
      <xdr:rowOff>38100</xdr:rowOff>
    </xdr:from>
    <xdr:ext cx="212725" cy="138430"/>
    <xdr:pic>
      <xdr:nvPicPr>
        <xdr:cNvPr id="388" name="Picture 38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5592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318</xdr:row>
      <xdr:rowOff>38100</xdr:rowOff>
    </xdr:from>
    <xdr:ext cx="212725" cy="138430"/>
    <xdr:pic>
      <xdr:nvPicPr>
        <xdr:cNvPr id="389" name="Picture 38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5792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319</xdr:row>
      <xdr:rowOff>38100</xdr:rowOff>
    </xdr:from>
    <xdr:ext cx="212725" cy="138430"/>
    <xdr:pic>
      <xdr:nvPicPr>
        <xdr:cNvPr id="390" name="Picture 38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5992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320</xdr:row>
      <xdr:rowOff>38100</xdr:rowOff>
    </xdr:from>
    <xdr:ext cx="212725" cy="138430"/>
    <xdr:pic>
      <xdr:nvPicPr>
        <xdr:cNvPr id="391" name="Picture 39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6192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321</xdr:row>
      <xdr:rowOff>38100</xdr:rowOff>
    </xdr:from>
    <xdr:ext cx="212725" cy="138430"/>
    <xdr:pic>
      <xdr:nvPicPr>
        <xdr:cNvPr id="392" name="Picture 39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6393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322</xdr:row>
      <xdr:rowOff>38100</xdr:rowOff>
    </xdr:from>
    <xdr:ext cx="212725" cy="138430"/>
    <xdr:pic>
      <xdr:nvPicPr>
        <xdr:cNvPr id="393" name="Picture 39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6593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323</xdr:row>
      <xdr:rowOff>38100</xdr:rowOff>
    </xdr:from>
    <xdr:ext cx="212725" cy="138430"/>
    <xdr:pic>
      <xdr:nvPicPr>
        <xdr:cNvPr id="394" name="Picture 39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6793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310</xdr:row>
      <xdr:rowOff>38100</xdr:rowOff>
    </xdr:from>
    <xdr:ext cx="212725" cy="138430"/>
    <xdr:pic>
      <xdr:nvPicPr>
        <xdr:cNvPr id="395" name="Picture 39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6993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329</xdr:row>
      <xdr:rowOff>38100</xdr:rowOff>
    </xdr:from>
    <xdr:ext cx="212725" cy="138430"/>
    <xdr:pic>
      <xdr:nvPicPr>
        <xdr:cNvPr id="396" name="Picture 39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7193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331</xdr:row>
      <xdr:rowOff>38100</xdr:rowOff>
    </xdr:from>
    <xdr:ext cx="212725" cy="138430"/>
    <xdr:pic>
      <xdr:nvPicPr>
        <xdr:cNvPr id="397" name="Picture 39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7393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333</xdr:row>
      <xdr:rowOff>38100</xdr:rowOff>
    </xdr:from>
    <xdr:ext cx="212725" cy="138430"/>
    <xdr:pic>
      <xdr:nvPicPr>
        <xdr:cNvPr id="398" name="Picture 39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7593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335</xdr:row>
      <xdr:rowOff>38100</xdr:rowOff>
    </xdr:from>
    <xdr:ext cx="212725" cy="138430"/>
    <xdr:pic>
      <xdr:nvPicPr>
        <xdr:cNvPr id="399" name="Picture 39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7793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217</xdr:row>
      <xdr:rowOff>38100</xdr:rowOff>
    </xdr:from>
    <xdr:ext cx="212725" cy="138430"/>
    <xdr:pic>
      <xdr:nvPicPr>
        <xdr:cNvPr id="400" name="Picture 39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7993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340</xdr:row>
      <xdr:rowOff>38100</xdr:rowOff>
    </xdr:from>
    <xdr:ext cx="212725" cy="138430"/>
    <xdr:pic>
      <xdr:nvPicPr>
        <xdr:cNvPr id="401" name="Picture 40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8193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344</xdr:row>
      <xdr:rowOff>38100</xdr:rowOff>
    </xdr:from>
    <xdr:ext cx="212725" cy="138430"/>
    <xdr:pic>
      <xdr:nvPicPr>
        <xdr:cNvPr id="402" name="Picture 40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8393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345</xdr:row>
      <xdr:rowOff>38100</xdr:rowOff>
    </xdr:from>
    <xdr:ext cx="212725" cy="138430"/>
    <xdr:pic>
      <xdr:nvPicPr>
        <xdr:cNvPr id="403" name="Picture 40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8593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346</xdr:row>
      <xdr:rowOff>38100</xdr:rowOff>
    </xdr:from>
    <xdr:ext cx="212725" cy="138430"/>
    <xdr:pic>
      <xdr:nvPicPr>
        <xdr:cNvPr id="404" name="Picture 40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8793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351</xdr:row>
      <xdr:rowOff>38100</xdr:rowOff>
    </xdr:from>
    <xdr:ext cx="212725" cy="138430"/>
    <xdr:pic>
      <xdr:nvPicPr>
        <xdr:cNvPr id="405" name="Picture 40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8993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352</xdr:row>
      <xdr:rowOff>38100</xdr:rowOff>
    </xdr:from>
    <xdr:ext cx="212725" cy="138430"/>
    <xdr:pic>
      <xdr:nvPicPr>
        <xdr:cNvPr id="406" name="Picture 40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9193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353</xdr:row>
      <xdr:rowOff>38100</xdr:rowOff>
    </xdr:from>
    <xdr:ext cx="212725" cy="138430"/>
    <xdr:pic>
      <xdr:nvPicPr>
        <xdr:cNvPr id="407" name="Picture 40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9393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359</xdr:row>
      <xdr:rowOff>38100</xdr:rowOff>
    </xdr:from>
    <xdr:ext cx="212725" cy="138430"/>
    <xdr:pic>
      <xdr:nvPicPr>
        <xdr:cNvPr id="408" name="Picture 40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9593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356</xdr:row>
      <xdr:rowOff>38100</xdr:rowOff>
    </xdr:from>
    <xdr:ext cx="212725" cy="138430"/>
    <xdr:pic>
      <xdr:nvPicPr>
        <xdr:cNvPr id="409" name="Picture 40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9793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360</xdr:row>
      <xdr:rowOff>38100</xdr:rowOff>
    </xdr:from>
    <xdr:ext cx="212725" cy="138430"/>
    <xdr:pic>
      <xdr:nvPicPr>
        <xdr:cNvPr id="410" name="Picture 40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9993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362</xdr:row>
      <xdr:rowOff>38100</xdr:rowOff>
    </xdr:from>
    <xdr:ext cx="212725" cy="138430"/>
    <xdr:pic>
      <xdr:nvPicPr>
        <xdr:cNvPr id="411" name="Picture 41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0193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368</xdr:row>
      <xdr:rowOff>38100</xdr:rowOff>
    </xdr:from>
    <xdr:ext cx="212725" cy="138430"/>
    <xdr:pic>
      <xdr:nvPicPr>
        <xdr:cNvPr id="412" name="Picture 41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0393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376</xdr:row>
      <xdr:rowOff>38100</xdr:rowOff>
    </xdr:from>
    <xdr:ext cx="212725" cy="138430"/>
    <xdr:pic>
      <xdr:nvPicPr>
        <xdr:cNvPr id="413" name="Picture 41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0593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369</xdr:row>
      <xdr:rowOff>38100</xdr:rowOff>
    </xdr:from>
    <xdr:ext cx="212725" cy="138430"/>
    <xdr:pic>
      <xdr:nvPicPr>
        <xdr:cNvPr id="414" name="Picture 41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0793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370</xdr:row>
      <xdr:rowOff>38100</xdr:rowOff>
    </xdr:from>
    <xdr:ext cx="212725" cy="138430"/>
    <xdr:pic>
      <xdr:nvPicPr>
        <xdr:cNvPr id="415" name="Picture 41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0993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371</xdr:row>
      <xdr:rowOff>38100</xdr:rowOff>
    </xdr:from>
    <xdr:ext cx="212725" cy="138430"/>
    <xdr:pic>
      <xdr:nvPicPr>
        <xdr:cNvPr id="416" name="Picture 41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1193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373</xdr:row>
      <xdr:rowOff>38100</xdr:rowOff>
    </xdr:from>
    <xdr:ext cx="212725" cy="138430"/>
    <xdr:pic>
      <xdr:nvPicPr>
        <xdr:cNvPr id="417" name="Picture 41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1393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378</xdr:row>
      <xdr:rowOff>38100</xdr:rowOff>
    </xdr:from>
    <xdr:ext cx="212725" cy="138430"/>
    <xdr:pic>
      <xdr:nvPicPr>
        <xdr:cNvPr id="418" name="Picture 41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1593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379</xdr:row>
      <xdr:rowOff>38100</xdr:rowOff>
    </xdr:from>
    <xdr:ext cx="212725" cy="138430"/>
    <xdr:pic>
      <xdr:nvPicPr>
        <xdr:cNvPr id="419" name="Picture 41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1793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381</xdr:row>
      <xdr:rowOff>38100</xdr:rowOff>
    </xdr:from>
    <xdr:ext cx="212725" cy="138430"/>
    <xdr:pic>
      <xdr:nvPicPr>
        <xdr:cNvPr id="420" name="Picture 41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1993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380</xdr:row>
      <xdr:rowOff>38100</xdr:rowOff>
    </xdr:from>
    <xdr:ext cx="212725" cy="138430"/>
    <xdr:pic>
      <xdr:nvPicPr>
        <xdr:cNvPr id="421" name="Picture 42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2193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392</xdr:row>
      <xdr:rowOff>38100</xdr:rowOff>
    </xdr:from>
    <xdr:ext cx="212725" cy="138430"/>
    <xdr:pic>
      <xdr:nvPicPr>
        <xdr:cNvPr id="422" name="Picture 42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2393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395</xdr:row>
      <xdr:rowOff>38100</xdr:rowOff>
    </xdr:from>
    <xdr:ext cx="212725" cy="138430"/>
    <xdr:pic>
      <xdr:nvPicPr>
        <xdr:cNvPr id="423" name="Picture 42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2593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403</xdr:row>
      <xdr:rowOff>38100</xdr:rowOff>
    </xdr:from>
    <xdr:ext cx="212725" cy="138430"/>
    <xdr:pic>
      <xdr:nvPicPr>
        <xdr:cNvPr id="424" name="Picture 42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2793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404</xdr:row>
      <xdr:rowOff>38100</xdr:rowOff>
    </xdr:from>
    <xdr:ext cx="212725" cy="138430"/>
    <xdr:pic>
      <xdr:nvPicPr>
        <xdr:cNvPr id="425" name="Picture 42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2993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406</xdr:row>
      <xdr:rowOff>38100</xdr:rowOff>
    </xdr:from>
    <xdr:ext cx="212725" cy="138430"/>
    <xdr:pic>
      <xdr:nvPicPr>
        <xdr:cNvPr id="426" name="Picture 42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3193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407</xdr:row>
      <xdr:rowOff>38100</xdr:rowOff>
    </xdr:from>
    <xdr:ext cx="212725" cy="138430"/>
    <xdr:pic>
      <xdr:nvPicPr>
        <xdr:cNvPr id="427" name="Picture 42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3403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408</xdr:row>
      <xdr:rowOff>38100</xdr:rowOff>
    </xdr:from>
    <xdr:ext cx="212725" cy="138430"/>
    <xdr:pic>
      <xdr:nvPicPr>
        <xdr:cNvPr id="428" name="Picture 42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3603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409</xdr:row>
      <xdr:rowOff>38100</xdr:rowOff>
    </xdr:from>
    <xdr:ext cx="212725" cy="138430"/>
    <xdr:pic>
      <xdr:nvPicPr>
        <xdr:cNvPr id="429" name="Picture 42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3803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413</xdr:row>
      <xdr:rowOff>38100</xdr:rowOff>
    </xdr:from>
    <xdr:ext cx="212725" cy="138430"/>
    <xdr:pic>
      <xdr:nvPicPr>
        <xdr:cNvPr id="430" name="Picture 42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4003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411</xdr:row>
      <xdr:rowOff>38100</xdr:rowOff>
    </xdr:from>
    <xdr:ext cx="212725" cy="138430"/>
    <xdr:pic>
      <xdr:nvPicPr>
        <xdr:cNvPr id="431" name="Picture 43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4203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412</xdr:row>
      <xdr:rowOff>38100</xdr:rowOff>
    </xdr:from>
    <xdr:ext cx="212725" cy="138430"/>
    <xdr:pic>
      <xdr:nvPicPr>
        <xdr:cNvPr id="432" name="Picture 43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4413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414</xdr:row>
      <xdr:rowOff>38100</xdr:rowOff>
    </xdr:from>
    <xdr:ext cx="212725" cy="138430"/>
    <xdr:pic>
      <xdr:nvPicPr>
        <xdr:cNvPr id="433" name="Picture 43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4613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417</xdr:row>
      <xdr:rowOff>38100</xdr:rowOff>
    </xdr:from>
    <xdr:ext cx="212725" cy="138430"/>
    <xdr:pic>
      <xdr:nvPicPr>
        <xdr:cNvPr id="434" name="Picture 43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4813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418</xdr:row>
      <xdr:rowOff>38100</xdr:rowOff>
    </xdr:from>
    <xdr:ext cx="212725" cy="138430"/>
    <xdr:pic>
      <xdr:nvPicPr>
        <xdr:cNvPr id="435" name="Picture 43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5013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420</xdr:row>
      <xdr:rowOff>38100</xdr:rowOff>
    </xdr:from>
    <xdr:ext cx="212725" cy="138430"/>
    <xdr:pic>
      <xdr:nvPicPr>
        <xdr:cNvPr id="436" name="Picture 43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5213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422</xdr:row>
      <xdr:rowOff>38100</xdr:rowOff>
    </xdr:from>
    <xdr:ext cx="212725" cy="138430"/>
    <xdr:pic>
      <xdr:nvPicPr>
        <xdr:cNvPr id="437" name="Picture 43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5413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423</xdr:row>
      <xdr:rowOff>38100</xdr:rowOff>
    </xdr:from>
    <xdr:ext cx="212725" cy="138430"/>
    <xdr:pic>
      <xdr:nvPicPr>
        <xdr:cNvPr id="438" name="Picture 43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5613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426</xdr:row>
      <xdr:rowOff>38100</xdr:rowOff>
    </xdr:from>
    <xdr:ext cx="212725" cy="138430"/>
    <xdr:pic>
      <xdr:nvPicPr>
        <xdr:cNvPr id="439" name="Picture 43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5813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38100</xdr:colOff>
      <xdr:row>233</xdr:row>
      <xdr:rowOff>28575</xdr:rowOff>
    </xdr:from>
    <xdr:ext cx="212725" cy="138430"/>
    <xdr:pic>
      <xdr:nvPicPr>
        <xdr:cNvPr id="440" name="Picture 439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9686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38100</xdr:colOff>
      <xdr:row>348</xdr:row>
      <xdr:rowOff>28575</xdr:rowOff>
    </xdr:from>
    <xdr:ext cx="212725" cy="138430"/>
    <xdr:pic>
      <xdr:nvPicPr>
        <xdr:cNvPr id="441" name="Picture 440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988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38100</xdr:colOff>
      <xdr:row>365</xdr:row>
      <xdr:rowOff>28575</xdr:rowOff>
    </xdr:from>
    <xdr:ext cx="212725" cy="138430"/>
    <xdr:pic>
      <xdr:nvPicPr>
        <xdr:cNvPr id="442" name="Picture 441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0086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38100</xdr:colOff>
      <xdr:row>366</xdr:row>
      <xdr:rowOff>28575</xdr:rowOff>
    </xdr:from>
    <xdr:ext cx="212725" cy="138430"/>
    <xdr:pic>
      <xdr:nvPicPr>
        <xdr:cNvPr id="443" name="Picture 442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0296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38100</xdr:colOff>
      <xdr:row>384</xdr:row>
      <xdr:rowOff>28575</xdr:rowOff>
    </xdr:from>
    <xdr:ext cx="212725" cy="138430"/>
    <xdr:pic>
      <xdr:nvPicPr>
        <xdr:cNvPr id="444" name="Picture 443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0506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38100</xdr:colOff>
      <xdr:row>389</xdr:row>
      <xdr:rowOff>28575</xdr:rowOff>
    </xdr:from>
    <xdr:ext cx="212725" cy="138430"/>
    <xdr:pic>
      <xdr:nvPicPr>
        <xdr:cNvPr id="445" name="Picture 444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0706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38100</xdr:colOff>
      <xdr:row>390</xdr:row>
      <xdr:rowOff>28575</xdr:rowOff>
    </xdr:from>
    <xdr:ext cx="212725" cy="138430"/>
    <xdr:pic>
      <xdr:nvPicPr>
        <xdr:cNvPr id="446" name="Picture 445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0906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38100</xdr:colOff>
      <xdr:row>401</xdr:row>
      <xdr:rowOff>28575</xdr:rowOff>
    </xdr:from>
    <xdr:ext cx="212725" cy="138430"/>
    <xdr:pic>
      <xdr:nvPicPr>
        <xdr:cNvPr id="447" name="Picture 446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1106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38100</xdr:colOff>
      <xdr:row>433</xdr:row>
      <xdr:rowOff>28575</xdr:rowOff>
    </xdr:from>
    <xdr:ext cx="212725" cy="138430"/>
    <xdr:pic>
      <xdr:nvPicPr>
        <xdr:cNvPr id="448" name="Picture 447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1306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38100</xdr:colOff>
      <xdr:row>438</xdr:row>
      <xdr:rowOff>28575</xdr:rowOff>
    </xdr:from>
    <xdr:ext cx="212725" cy="138430"/>
    <xdr:pic>
      <xdr:nvPicPr>
        <xdr:cNvPr id="449" name="Picture 448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1506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38100</xdr:colOff>
      <xdr:row>439</xdr:row>
      <xdr:rowOff>28575</xdr:rowOff>
    </xdr:from>
    <xdr:ext cx="212725" cy="138430"/>
    <xdr:pic>
      <xdr:nvPicPr>
        <xdr:cNvPr id="450" name="Picture 449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1706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223</xdr:row>
      <xdr:rowOff>52916</xdr:rowOff>
    </xdr:from>
    <xdr:ext cx="212725" cy="106045"/>
    <xdr:pic>
      <xdr:nvPicPr>
        <xdr:cNvPr id="451" name="Picture 45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76074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223</xdr:row>
      <xdr:rowOff>52916</xdr:rowOff>
    </xdr:from>
    <xdr:ext cx="212725" cy="106045"/>
    <xdr:pic>
      <xdr:nvPicPr>
        <xdr:cNvPr id="452" name="Picture 451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76074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238</xdr:row>
      <xdr:rowOff>52916</xdr:rowOff>
    </xdr:from>
    <xdr:ext cx="212725" cy="106045"/>
    <xdr:pic>
      <xdr:nvPicPr>
        <xdr:cNvPr id="453" name="Picture 452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78075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238</xdr:row>
      <xdr:rowOff>52916</xdr:rowOff>
    </xdr:from>
    <xdr:ext cx="212725" cy="106045"/>
    <xdr:pic>
      <xdr:nvPicPr>
        <xdr:cNvPr id="454" name="Picture 453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78075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278</xdr:row>
      <xdr:rowOff>52916</xdr:rowOff>
    </xdr:from>
    <xdr:ext cx="212725" cy="106045"/>
    <xdr:pic>
      <xdr:nvPicPr>
        <xdr:cNvPr id="455" name="Picture 45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80075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278</xdr:row>
      <xdr:rowOff>52916</xdr:rowOff>
    </xdr:from>
    <xdr:ext cx="212725" cy="106045"/>
    <xdr:pic>
      <xdr:nvPicPr>
        <xdr:cNvPr id="456" name="Picture 45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80075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299</xdr:row>
      <xdr:rowOff>52916</xdr:rowOff>
    </xdr:from>
    <xdr:ext cx="212725" cy="106045"/>
    <xdr:pic>
      <xdr:nvPicPr>
        <xdr:cNvPr id="457" name="Picture 456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82075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299</xdr:row>
      <xdr:rowOff>52916</xdr:rowOff>
    </xdr:from>
    <xdr:ext cx="212725" cy="106045"/>
    <xdr:pic>
      <xdr:nvPicPr>
        <xdr:cNvPr id="458" name="Picture 457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82075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349</xdr:row>
      <xdr:rowOff>52916</xdr:rowOff>
    </xdr:from>
    <xdr:ext cx="212725" cy="106045"/>
    <xdr:pic>
      <xdr:nvPicPr>
        <xdr:cNvPr id="459" name="Picture 458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84075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349</xdr:row>
      <xdr:rowOff>52916</xdr:rowOff>
    </xdr:from>
    <xdr:ext cx="212725" cy="106045"/>
    <xdr:pic>
      <xdr:nvPicPr>
        <xdr:cNvPr id="460" name="Picture 459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84075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375</xdr:row>
      <xdr:rowOff>52916</xdr:rowOff>
    </xdr:from>
    <xdr:ext cx="212725" cy="106045"/>
    <xdr:pic>
      <xdr:nvPicPr>
        <xdr:cNvPr id="461" name="Picture 46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86076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375</xdr:row>
      <xdr:rowOff>52916</xdr:rowOff>
    </xdr:from>
    <xdr:ext cx="212725" cy="106045"/>
    <xdr:pic>
      <xdr:nvPicPr>
        <xdr:cNvPr id="462" name="Picture 461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86076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421</xdr:row>
      <xdr:rowOff>52916</xdr:rowOff>
    </xdr:from>
    <xdr:ext cx="212725" cy="106045"/>
    <xdr:pic>
      <xdr:nvPicPr>
        <xdr:cNvPr id="463" name="Picture 462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88076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42333</xdr:colOff>
      <xdr:row>421</xdr:row>
      <xdr:rowOff>52916</xdr:rowOff>
    </xdr:from>
    <xdr:ext cx="212725" cy="106045"/>
    <xdr:pic>
      <xdr:nvPicPr>
        <xdr:cNvPr id="464" name="Picture 463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88076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6</xdr:col>
      <xdr:colOff>47625</xdr:colOff>
      <xdr:row>271</xdr:row>
      <xdr:rowOff>47625</xdr:rowOff>
    </xdr:from>
    <xdr:to>
      <xdr:col>6</xdr:col>
      <xdr:colOff>257175</xdr:colOff>
      <xdr:row>271</xdr:row>
      <xdr:rowOff>190500</xdr:rowOff>
    </xdr:to>
    <xdr:pic>
      <xdr:nvPicPr>
        <xdr:cNvPr id="465" name="Picture 29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47637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309</xdr:row>
      <xdr:rowOff>47625</xdr:rowOff>
    </xdr:from>
    <xdr:to>
      <xdr:col>6</xdr:col>
      <xdr:colOff>257175</xdr:colOff>
      <xdr:row>309</xdr:row>
      <xdr:rowOff>190500</xdr:rowOff>
    </xdr:to>
    <xdr:pic>
      <xdr:nvPicPr>
        <xdr:cNvPr id="466" name="Picture 30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49637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343</xdr:row>
      <xdr:rowOff>47625</xdr:rowOff>
    </xdr:from>
    <xdr:to>
      <xdr:col>6</xdr:col>
      <xdr:colOff>257175</xdr:colOff>
      <xdr:row>343</xdr:row>
      <xdr:rowOff>190500</xdr:rowOff>
    </xdr:to>
    <xdr:pic>
      <xdr:nvPicPr>
        <xdr:cNvPr id="467" name="Picture 31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51638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laraschoolbiathlon@gmail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llaraschoolbiathlon@gmail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110"/>
  <sheetViews>
    <sheetView zoomScale="110" zoomScaleNormal="110" workbookViewId="0">
      <selection activeCell="A23" sqref="A23"/>
    </sheetView>
  </sheetViews>
  <sheetFormatPr defaultColWidth="11.42578125" defaultRowHeight="15" x14ac:dyDescent="0.25"/>
  <cols>
    <col min="1" max="1" width="11.42578125" style="496"/>
    <col min="2" max="2" width="5.7109375" style="496" customWidth="1"/>
    <col min="3" max="3" width="11.42578125" style="496"/>
    <col min="4" max="4" width="2.7109375" style="496" customWidth="1"/>
    <col min="5" max="5" width="11.42578125" style="497"/>
    <col min="6" max="6" width="2.7109375" style="496" customWidth="1"/>
    <col min="7" max="7" width="11.42578125" style="496"/>
    <col min="8" max="8" width="2.7109375" style="496" customWidth="1"/>
    <col min="9" max="9" width="11.42578125" style="497"/>
    <col min="10" max="10" width="2.7109375" style="496" customWidth="1"/>
    <col min="11" max="11" width="11.42578125" style="392"/>
    <col min="12" max="12" width="2.7109375" style="496" customWidth="1"/>
    <col min="13" max="13" width="11.42578125" style="497"/>
    <col min="14" max="14" width="2.7109375" style="496" customWidth="1"/>
    <col min="15" max="15" width="11.42578125" style="497"/>
    <col min="16" max="16" width="2.7109375" style="496" customWidth="1"/>
    <col min="17" max="17" width="11.42578125" style="496"/>
    <col min="18" max="18" width="2.7109375" style="496" customWidth="1"/>
    <col min="19" max="19" width="11.42578125" style="392" customWidth="1"/>
    <col min="20" max="16384" width="11.42578125" style="496"/>
  </cols>
  <sheetData>
    <row r="1" spans="2:22" ht="15" customHeight="1" x14ac:dyDescent="0.25">
      <c r="B1" s="3669" t="s">
        <v>2323</v>
      </c>
      <c r="C1" s="3670"/>
      <c r="D1" s="3670"/>
      <c r="E1" s="3670"/>
      <c r="F1" s="3670"/>
      <c r="G1" s="3670"/>
      <c r="H1" s="3670"/>
      <c r="I1" s="3670"/>
      <c r="J1" s="3670"/>
      <c r="K1" s="3670"/>
      <c r="L1" s="3670"/>
      <c r="M1" s="3670"/>
      <c r="N1" s="3670"/>
      <c r="O1" s="3670"/>
      <c r="P1" s="3670"/>
      <c r="Q1" s="3670"/>
      <c r="R1" s="3670"/>
      <c r="S1" s="3670"/>
      <c r="T1" s="3670"/>
      <c r="U1" s="3671"/>
    </row>
    <row r="2" spans="2:22" ht="15" customHeight="1" x14ac:dyDescent="0.25">
      <c r="B2" s="3672"/>
      <c r="C2" s="3673"/>
      <c r="D2" s="3673"/>
      <c r="E2" s="3673"/>
      <c r="F2" s="3673"/>
      <c r="G2" s="3673"/>
      <c r="H2" s="3673"/>
      <c r="I2" s="3673"/>
      <c r="J2" s="3673"/>
      <c r="K2" s="3673"/>
      <c r="L2" s="3673"/>
      <c r="M2" s="3673"/>
      <c r="N2" s="3673"/>
      <c r="O2" s="3673"/>
      <c r="P2" s="3673"/>
      <c r="Q2" s="3673"/>
      <c r="R2" s="3673"/>
      <c r="S2" s="3673"/>
      <c r="T2" s="3673"/>
      <c r="U2" s="3674"/>
    </row>
    <row r="3" spans="2:22" ht="15" customHeight="1" x14ac:dyDescent="0.25">
      <c r="B3" s="3672"/>
      <c r="C3" s="3673"/>
      <c r="D3" s="3673"/>
      <c r="E3" s="3673"/>
      <c r="F3" s="3673"/>
      <c r="G3" s="3673"/>
      <c r="H3" s="3673"/>
      <c r="I3" s="3673"/>
      <c r="J3" s="3673"/>
      <c r="K3" s="3673"/>
      <c r="L3" s="3673"/>
      <c r="M3" s="3673"/>
      <c r="N3" s="3673"/>
      <c r="O3" s="3673"/>
      <c r="P3" s="3673"/>
      <c r="Q3" s="3673"/>
      <c r="R3" s="3673"/>
      <c r="S3" s="3673"/>
      <c r="T3" s="3673"/>
      <c r="U3" s="3674"/>
    </row>
    <row r="4" spans="2:22" ht="15" customHeight="1" x14ac:dyDescent="0.25">
      <c r="B4" s="3672"/>
      <c r="C4" s="3673"/>
      <c r="D4" s="3673"/>
      <c r="E4" s="3673"/>
      <c r="F4" s="3673"/>
      <c r="G4" s="3673"/>
      <c r="H4" s="3673"/>
      <c r="I4" s="3673"/>
      <c r="J4" s="3673"/>
      <c r="K4" s="3673"/>
      <c r="L4" s="3673"/>
      <c r="M4" s="3673"/>
      <c r="N4" s="3673"/>
      <c r="O4" s="3673"/>
      <c r="P4" s="3673"/>
      <c r="Q4" s="3673"/>
      <c r="R4" s="3673"/>
      <c r="S4" s="3673"/>
      <c r="T4" s="3673"/>
      <c r="U4" s="3674"/>
    </row>
    <row r="5" spans="2:22" ht="15" customHeight="1" x14ac:dyDescent="0.25">
      <c r="B5" s="3672"/>
      <c r="C5" s="3673"/>
      <c r="D5" s="3673"/>
      <c r="E5" s="3673"/>
      <c r="F5" s="3673"/>
      <c r="G5" s="3673"/>
      <c r="H5" s="3673"/>
      <c r="I5" s="3673"/>
      <c r="J5" s="3673"/>
      <c r="K5" s="3673"/>
      <c r="L5" s="3673"/>
      <c r="M5" s="3673"/>
      <c r="N5" s="3673"/>
      <c r="O5" s="3673"/>
      <c r="P5" s="3673"/>
      <c r="Q5" s="3673"/>
      <c r="R5" s="3673"/>
      <c r="S5" s="3673"/>
      <c r="T5" s="3673"/>
      <c r="U5" s="3674"/>
    </row>
    <row r="6" spans="2:22" ht="15" customHeight="1" x14ac:dyDescent="0.25">
      <c r="B6" s="3672"/>
      <c r="C6" s="3673"/>
      <c r="D6" s="3673"/>
      <c r="E6" s="3673"/>
      <c r="F6" s="3673"/>
      <c r="G6" s="3673"/>
      <c r="H6" s="3673"/>
      <c r="I6" s="3673"/>
      <c r="J6" s="3673"/>
      <c r="K6" s="3673"/>
      <c r="L6" s="3673"/>
      <c r="M6" s="3673"/>
      <c r="N6" s="3673"/>
      <c r="O6" s="3673"/>
      <c r="P6" s="3673"/>
      <c r="Q6" s="3673"/>
      <c r="R6" s="3673"/>
      <c r="S6" s="3673"/>
      <c r="T6" s="3673"/>
      <c r="U6" s="3674"/>
    </row>
    <row r="7" spans="2:22" ht="15" customHeight="1" x14ac:dyDescent="0.25">
      <c r="B7" s="3672"/>
      <c r="C7" s="3673"/>
      <c r="D7" s="3673"/>
      <c r="E7" s="3673"/>
      <c r="F7" s="3673"/>
      <c r="G7" s="3673"/>
      <c r="H7" s="3673"/>
      <c r="I7" s="3673"/>
      <c r="J7" s="3673"/>
      <c r="K7" s="3673"/>
      <c r="L7" s="3673"/>
      <c r="M7" s="3673"/>
      <c r="N7" s="3673"/>
      <c r="O7" s="3673"/>
      <c r="P7" s="3673"/>
      <c r="Q7" s="3673"/>
      <c r="R7" s="3673"/>
      <c r="S7" s="3673"/>
      <c r="T7" s="3673"/>
      <c r="U7" s="3674"/>
    </row>
    <row r="8" spans="2:22" ht="15" customHeight="1" x14ac:dyDescent="0.25">
      <c r="B8" s="3672"/>
      <c r="C8" s="3673"/>
      <c r="D8" s="3673"/>
      <c r="E8" s="3673"/>
      <c r="F8" s="3673"/>
      <c r="G8" s="3673"/>
      <c r="H8" s="3673"/>
      <c r="I8" s="3673"/>
      <c r="J8" s="3673"/>
      <c r="K8" s="3673"/>
      <c r="L8" s="3673"/>
      <c r="M8" s="3673"/>
      <c r="N8" s="3673"/>
      <c r="O8" s="3673"/>
      <c r="P8" s="3673"/>
      <c r="Q8" s="3673"/>
      <c r="R8" s="3673"/>
      <c r="S8" s="3673"/>
      <c r="T8" s="3673"/>
      <c r="U8" s="3674"/>
    </row>
    <row r="9" spans="2:22" ht="15" customHeight="1" x14ac:dyDescent="0.25">
      <c r="B9" s="3672"/>
      <c r="C9" s="3673"/>
      <c r="D9" s="3673"/>
      <c r="E9" s="3673"/>
      <c r="F9" s="3673"/>
      <c r="G9" s="3673"/>
      <c r="H9" s="3673"/>
      <c r="I9" s="3673"/>
      <c r="J9" s="3673"/>
      <c r="K9" s="3673"/>
      <c r="L9" s="3673"/>
      <c r="M9" s="3673"/>
      <c r="N9" s="3673"/>
      <c r="O9" s="3673"/>
      <c r="P9" s="3673"/>
      <c r="Q9" s="3673"/>
      <c r="R9" s="3673"/>
      <c r="S9" s="3673"/>
      <c r="T9" s="3673"/>
      <c r="U9" s="3674"/>
      <c r="V9" s="499"/>
    </row>
    <row r="10" spans="2:22" ht="15" customHeight="1" x14ac:dyDescent="0.25">
      <c r="B10" s="3672"/>
      <c r="C10" s="3673"/>
      <c r="D10" s="3673"/>
      <c r="E10" s="3673"/>
      <c r="F10" s="3673"/>
      <c r="G10" s="3673"/>
      <c r="H10" s="3673"/>
      <c r="I10" s="3673"/>
      <c r="J10" s="3673"/>
      <c r="K10" s="3673"/>
      <c r="L10" s="3673"/>
      <c r="M10" s="3673"/>
      <c r="N10" s="3673"/>
      <c r="O10" s="3673"/>
      <c r="P10" s="3673"/>
      <c r="Q10" s="3673"/>
      <c r="R10" s="3673"/>
      <c r="S10" s="3673"/>
      <c r="T10" s="3673"/>
      <c r="U10" s="3674"/>
    </row>
    <row r="11" spans="2:22" ht="15" customHeight="1" x14ac:dyDescent="0.25">
      <c r="B11" s="3672"/>
      <c r="C11" s="3673"/>
      <c r="D11" s="3673"/>
      <c r="E11" s="3673"/>
      <c r="F11" s="3673"/>
      <c r="G11" s="3673"/>
      <c r="H11" s="3673"/>
      <c r="I11" s="3673"/>
      <c r="J11" s="3673"/>
      <c r="K11" s="3673"/>
      <c r="L11" s="3673"/>
      <c r="M11" s="3673"/>
      <c r="N11" s="3673"/>
      <c r="O11" s="3673"/>
      <c r="P11" s="3673"/>
      <c r="Q11" s="3673"/>
      <c r="R11" s="3673"/>
      <c r="S11" s="3673"/>
      <c r="T11" s="3673"/>
      <c r="U11" s="3674"/>
    </row>
    <row r="12" spans="2:22" ht="15.75" customHeight="1" thickBot="1" x14ac:dyDescent="0.3">
      <c r="B12" s="3675"/>
      <c r="C12" s="3676"/>
      <c r="D12" s="3676"/>
      <c r="E12" s="3676"/>
      <c r="F12" s="3676"/>
      <c r="G12" s="3676"/>
      <c r="H12" s="3676"/>
      <c r="I12" s="3676"/>
      <c r="J12" s="3676"/>
      <c r="K12" s="3676"/>
      <c r="L12" s="3676"/>
      <c r="M12" s="3676"/>
      <c r="N12" s="3676"/>
      <c r="O12" s="3676"/>
      <c r="P12" s="3676"/>
      <c r="Q12" s="3676"/>
      <c r="R12" s="3676"/>
      <c r="S12" s="3676"/>
      <c r="T12" s="3676"/>
      <c r="U12" s="3677"/>
    </row>
    <row r="13" spans="2:22" ht="15.75" thickBot="1" x14ac:dyDescent="0.3">
      <c r="B13" s="560"/>
      <c r="C13" s="561"/>
      <c r="D13" s="561"/>
      <c r="E13" s="510"/>
      <c r="F13" s="561"/>
      <c r="G13" s="561"/>
      <c r="H13" s="561"/>
      <c r="I13" s="510"/>
      <c r="J13" s="561"/>
      <c r="K13" s="76"/>
      <c r="L13" s="561"/>
      <c r="M13" s="510"/>
      <c r="N13" s="561"/>
      <c r="O13" s="510"/>
      <c r="P13" s="561"/>
      <c r="Q13" s="561"/>
      <c r="R13" s="561"/>
      <c r="S13" s="76"/>
      <c r="T13" s="561"/>
      <c r="U13" s="562"/>
    </row>
    <row r="14" spans="2:22" s="498" customFormat="1" ht="34.5" thickBot="1" x14ac:dyDescent="0.55000000000000004">
      <c r="B14" s="563"/>
      <c r="C14" s="3678" t="s">
        <v>2295</v>
      </c>
      <c r="D14" s="3679"/>
      <c r="E14" s="3679"/>
      <c r="F14" s="3679"/>
      <c r="G14" s="3679"/>
      <c r="H14" s="3679"/>
      <c r="I14" s="3679"/>
      <c r="J14" s="3679"/>
      <c r="K14" s="3679"/>
      <c r="L14" s="3679"/>
      <c r="M14" s="3679"/>
      <c r="N14" s="3679"/>
      <c r="O14" s="3679"/>
      <c r="P14" s="3679"/>
      <c r="Q14" s="3679"/>
      <c r="R14" s="3679"/>
      <c r="S14" s="3679"/>
      <c r="T14" s="3680"/>
      <c r="U14" s="564"/>
    </row>
    <row r="15" spans="2:22" x14ac:dyDescent="0.25">
      <c r="B15" s="560"/>
      <c r="C15" s="561"/>
      <c r="D15" s="561"/>
      <c r="E15" s="510"/>
      <c r="F15" s="561"/>
      <c r="G15" s="561"/>
      <c r="H15" s="561"/>
      <c r="I15" s="510"/>
      <c r="J15" s="561"/>
      <c r="K15" s="76"/>
      <c r="L15" s="561"/>
      <c r="M15" s="510"/>
      <c r="N15" s="561"/>
      <c r="O15" s="510"/>
      <c r="P15" s="561"/>
      <c r="Q15" s="561"/>
      <c r="R15" s="561"/>
      <c r="S15" s="76"/>
      <c r="T15" s="561"/>
      <c r="U15" s="562"/>
    </row>
    <row r="16" spans="2:22" x14ac:dyDescent="0.25">
      <c r="B16" s="560"/>
      <c r="C16" s="561"/>
      <c r="D16" s="561"/>
      <c r="E16" s="510"/>
      <c r="F16" s="561"/>
      <c r="G16" s="561"/>
      <c r="H16" s="561"/>
      <c r="I16" s="510"/>
      <c r="J16" s="561"/>
      <c r="K16" s="76"/>
      <c r="L16" s="561"/>
      <c r="M16" s="510"/>
      <c r="N16" s="561"/>
      <c r="O16" s="510"/>
      <c r="P16" s="561"/>
      <c r="Q16" s="561"/>
      <c r="R16" s="561"/>
      <c r="S16" s="76"/>
      <c r="T16" s="561"/>
      <c r="U16" s="562"/>
    </row>
    <row r="17" spans="2:24" s="500" customFormat="1" ht="23.25" x14ac:dyDescent="0.35">
      <c r="B17" s="565"/>
      <c r="C17" s="566"/>
      <c r="D17" s="566"/>
      <c r="E17" s="3681" t="s">
        <v>2294</v>
      </c>
      <c r="F17" s="3681"/>
      <c r="G17" s="3681"/>
      <c r="H17" s="3681"/>
      <c r="I17" s="3681"/>
      <c r="J17" s="3681"/>
      <c r="K17" s="3681"/>
      <c r="L17" s="3681"/>
      <c r="M17" s="3681"/>
      <c r="N17" s="3681"/>
      <c r="O17" s="3681"/>
      <c r="P17" s="3681"/>
      <c r="Q17" s="3681"/>
      <c r="R17" s="3681"/>
      <c r="S17" s="3681"/>
      <c r="T17" s="3681"/>
      <c r="U17" s="567"/>
    </row>
    <row r="18" spans="2:24" x14ac:dyDescent="0.25">
      <c r="B18" s="560"/>
      <c r="C18" s="561"/>
      <c r="D18" s="561"/>
      <c r="E18" s="510"/>
      <c r="F18" s="561"/>
      <c r="G18" s="561"/>
      <c r="H18" s="561"/>
      <c r="I18" s="510"/>
      <c r="J18" s="561"/>
      <c r="K18" s="76"/>
      <c r="L18" s="561"/>
      <c r="M18" s="510"/>
      <c r="N18" s="561"/>
      <c r="O18" s="510"/>
      <c r="P18" s="561"/>
      <c r="Q18" s="561"/>
      <c r="R18" s="561"/>
      <c r="S18" s="76"/>
      <c r="T18" s="561"/>
      <c r="U18" s="562"/>
      <c r="X18"/>
    </row>
    <row r="19" spans="2:24" ht="15.75" thickBot="1" x14ac:dyDescent="0.3">
      <c r="B19" s="560"/>
      <c r="C19" s="561"/>
      <c r="D19" s="561"/>
      <c r="E19" s="510"/>
      <c r="F19" s="561"/>
      <c r="G19" s="561"/>
      <c r="H19" s="561"/>
      <c r="I19" s="510"/>
      <c r="J19" s="561"/>
      <c r="K19" s="76"/>
      <c r="L19" s="561"/>
      <c r="M19" s="510"/>
      <c r="N19" s="561"/>
      <c r="O19" s="510"/>
      <c r="P19" s="561"/>
      <c r="Q19" s="561"/>
      <c r="R19" s="561"/>
      <c r="S19" s="76"/>
      <c r="T19" s="561"/>
      <c r="U19" s="562"/>
    </row>
    <row r="20" spans="2:24" ht="15.75" thickBot="1" x14ac:dyDescent="0.3">
      <c r="B20" s="560"/>
      <c r="C20" s="561"/>
      <c r="D20" s="561"/>
      <c r="E20" s="616"/>
      <c r="F20" s="561"/>
      <c r="G20" s="635"/>
      <c r="H20" s="561"/>
      <c r="I20" s="616"/>
      <c r="J20" s="561"/>
      <c r="K20" s="508"/>
      <c r="L20" s="561"/>
      <c r="M20" s="616"/>
      <c r="N20" s="561"/>
      <c r="O20" s="616"/>
      <c r="P20" s="561"/>
      <c r="Q20" s="616"/>
      <c r="R20" s="556"/>
      <c r="S20" s="508"/>
      <c r="T20" s="501" t="s">
        <v>2431</v>
      </c>
      <c r="U20" s="562"/>
    </row>
    <row r="21" spans="2:24" ht="15.75" thickBot="1" x14ac:dyDescent="0.3">
      <c r="B21" s="560"/>
      <c r="C21" s="561"/>
      <c r="D21" s="561"/>
      <c r="E21" s="508" t="s">
        <v>2333</v>
      </c>
      <c r="F21" s="503"/>
      <c r="G21" s="508" t="s">
        <v>2329</v>
      </c>
      <c r="H21" s="503"/>
      <c r="I21" s="508" t="s">
        <v>2319</v>
      </c>
      <c r="J21" s="503"/>
      <c r="K21" s="505" t="s">
        <v>2326</v>
      </c>
      <c r="L21" s="503"/>
      <c r="M21" s="508" t="s">
        <v>2324</v>
      </c>
      <c r="N21" s="664"/>
      <c r="O21" s="508" t="s">
        <v>2320</v>
      </c>
      <c r="P21" s="504"/>
      <c r="Q21" s="508" t="s">
        <v>2296</v>
      </c>
      <c r="R21" s="501"/>
      <c r="S21" s="663" t="s">
        <v>2425</v>
      </c>
      <c r="T21" s="508" t="s">
        <v>2252</v>
      </c>
      <c r="U21" s="562"/>
    </row>
    <row r="22" spans="2:24" ht="15.75" thickBot="1" x14ac:dyDescent="0.3">
      <c r="B22" s="560"/>
      <c r="C22" s="501" t="s">
        <v>2246</v>
      </c>
      <c r="D22" s="561"/>
      <c r="E22" s="508" t="s">
        <v>310</v>
      </c>
      <c r="F22" s="509"/>
      <c r="G22" s="508" t="s">
        <v>350</v>
      </c>
      <c r="H22" s="509"/>
      <c r="I22" s="508" t="s">
        <v>479</v>
      </c>
      <c r="J22" s="509"/>
      <c r="K22" s="508" t="s">
        <v>7</v>
      </c>
      <c r="L22" s="509"/>
      <c r="M22" s="508" t="s">
        <v>2335</v>
      </c>
      <c r="N22" s="509"/>
      <c r="O22" s="508" t="s">
        <v>362</v>
      </c>
      <c r="P22" s="509"/>
      <c r="Q22" s="508" t="s">
        <v>2297</v>
      </c>
      <c r="R22" s="428"/>
      <c r="S22" s="663" t="s">
        <v>210</v>
      </c>
      <c r="T22" s="508" t="s">
        <v>2253</v>
      </c>
      <c r="U22" s="562"/>
    </row>
    <row r="23" spans="2:24" ht="15.75" thickBot="1" x14ac:dyDescent="0.3">
      <c r="B23" s="511" t="s">
        <v>2254</v>
      </c>
      <c r="C23" s="506" t="s">
        <v>2255</v>
      </c>
      <c r="D23" s="512"/>
      <c r="E23" s="506" t="s">
        <v>109</v>
      </c>
      <c r="F23" s="519"/>
      <c r="G23" s="506" t="s">
        <v>2336</v>
      </c>
      <c r="H23" s="519"/>
      <c r="I23" s="506" t="s">
        <v>26</v>
      </c>
      <c r="J23" s="519"/>
      <c r="K23" s="506" t="s">
        <v>2336</v>
      </c>
      <c r="L23" s="519"/>
      <c r="M23" s="506" t="s">
        <v>2336</v>
      </c>
      <c r="N23" s="519"/>
      <c r="O23" s="506" t="s">
        <v>2336</v>
      </c>
      <c r="P23" s="519"/>
      <c r="Q23" s="506" t="s">
        <v>2336</v>
      </c>
      <c r="R23" s="659"/>
      <c r="S23" s="662" t="s">
        <v>121</v>
      </c>
      <c r="T23" s="506" t="s">
        <v>186</v>
      </c>
      <c r="U23" s="562"/>
      <c r="W23" s="499"/>
    </row>
    <row r="24" spans="2:24" ht="15.75" thickBot="1" x14ac:dyDescent="0.3">
      <c r="B24" s="513"/>
      <c r="C24" s="320"/>
      <c r="D24" s="514"/>
      <c r="E24" s="320"/>
      <c r="F24" s="521"/>
      <c r="G24" s="320"/>
      <c r="H24" s="521"/>
      <c r="I24" s="320"/>
      <c r="J24" s="521"/>
      <c r="K24" s="320"/>
      <c r="L24" s="521"/>
      <c r="M24" s="320"/>
      <c r="N24" s="521"/>
      <c r="O24" s="320"/>
      <c r="P24" s="521"/>
      <c r="Q24" s="320"/>
      <c r="R24" s="660"/>
      <c r="S24" s="340"/>
      <c r="T24" s="320"/>
      <c r="U24" s="562"/>
    </row>
    <row r="25" spans="2:24" ht="15.75" thickBot="1" x14ac:dyDescent="0.3">
      <c r="B25" s="513" t="s">
        <v>2256</v>
      </c>
      <c r="C25" s="506" t="s">
        <v>2257</v>
      </c>
      <c r="D25" s="512"/>
      <c r="E25" s="506" t="s">
        <v>121</v>
      </c>
      <c r="F25" s="519"/>
      <c r="G25" s="506" t="s">
        <v>113</v>
      </c>
      <c r="H25" s="519"/>
      <c r="I25" s="506" t="s">
        <v>2337</v>
      </c>
      <c r="J25" s="519"/>
      <c r="K25" s="506" t="s">
        <v>70</v>
      </c>
      <c r="L25" s="519"/>
      <c r="M25" s="506" t="s">
        <v>14</v>
      </c>
      <c r="N25" s="519"/>
      <c r="O25" s="506" t="s">
        <v>109</v>
      </c>
      <c r="P25" s="519"/>
      <c r="Q25" s="506" t="s">
        <v>2336</v>
      </c>
      <c r="R25" s="659"/>
      <c r="S25" s="662" t="s">
        <v>110</v>
      </c>
      <c r="T25" s="506" t="s">
        <v>2343</v>
      </c>
      <c r="U25" s="562"/>
    </row>
    <row r="26" spans="2:24" ht="15.75" thickBot="1" x14ac:dyDescent="0.3">
      <c r="B26" s="513"/>
      <c r="C26" s="320"/>
      <c r="D26" s="514"/>
      <c r="E26" s="320"/>
      <c r="F26" s="521"/>
      <c r="G26" s="320"/>
      <c r="H26" s="521"/>
      <c r="I26" s="320"/>
      <c r="J26" s="521"/>
      <c r="K26" s="320"/>
      <c r="L26" s="521"/>
      <c r="M26" s="320"/>
      <c r="N26" s="521"/>
      <c r="O26" s="320"/>
      <c r="P26" s="521"/>
      <c r="Q26" s="320"/>
      <c r="R26" s="660"/>
      <c r="S26" s="340"/>
      <c r="T26" s="320"/>
      <c r="U26" s="562"/>
    </row>
    <row r="27" spans="2:24" ht="15.75" thickBot="1" x14ac:dyDescent="0.3">
      <c r="B27" s="513" t="s">
        <v>2258</v>
      </c>
      <c r="C27" s="506" t="s">
        <v>2259</v>
      </c>
      <c r="D27" s="512"/>
      <c r="E27" s="506" t="s">
        <v>121</v>
      </c>
      <c r="F27" s="519"/>
      <c r="G27" s="506" t="s">
        <v>121</v>
      </c>
      <c r="H27" s="519"/>
      <c r="I27" s="506" t="s">
        <v>2338</v>
      </c>
      <c r="J27" s="519"/>
      <c r="K27" s="506" t="s">
        <v>2336</v>
      </c>
      <c r="L27" s="519"/>
      <c r="M27" s="506" t="s">
        <v>2336</v>
      </c>
      <c r="N27" s="519"/>
      <c r="O27" s="506" t="s">
        <v>121</v>
      </c>
      <c r="P27" s="519"/>
      <c r="Q27" s="506" t="s">
        <v>377</v>
      </c>
      <c r="R27" s="659"/>
      <c r="S27" s="662" t="s">
        <v>108</v>
      </c>
      <c r="T27" s="506" t="s">
        <v>2344</v>
      </c>
      <c r="U27" s="562"/>
    </row>
    <row r="28" spans="2:24" ht="15.75" thickBot="1" x14ac:dyDescent="0.3">
      <c r="B28" s="513"/>
      <c r="C28" s="320"/>
      <c r="D28" s="514"/>
      <c r="E28" s="320"/>
      <c r="F28" s="521"/>
      <c r="G28" s="320"/>
      <c r="H28" s="521"/>
      <c r="I28" s="320"/>
      <c r="J28" s="521"/>
      <c r="K28" s="320"/>
      <c r="L28" s="521"/>
      <c r="M28" s="320"/>
      <c r="N28" s="521"/>
      <c r="O28" s="320"/>
      <c r="P28" s="521"/>
      <c r="Q28" s="320"/>
      <c r="R28" s="660"/>
      <c r="S28" s="340"/>
      <c r="T28" s="320"/>
      <c r="U28" s="562"/>
    </row>
    <row r="29" spans="2:24" ht="15.75" thickBot="1" x14ac:dyDescent="0.3">
      <c r="B29" s="513" t="s">
        <v>2260</v>
      </c>
      <c r="C29" s="506" t="s">
        <v>2261</v>
      </c>
      <c r="D29" s="512"/>
      <c r="E29" s="506" t="s">
        <v>113</v>
      </c>
      <c r="F29" s="519"/>
      <c r="G29" s="506" t="s">
        <v>63</v>
      </c>
      <c r="H29" s="519"/>
      <c r="I29" s="506" t="s">
        <v>131</v>
      </c>
      <c r="J29" s="519"/>
      <c r="K29" s="506" t="s">
        <v>144</v>
      </c>
      <c r="L29" s="519"/>
      <c r="M29" s="506" t="s">
        <v>137</v>
      </c>
      <c r="N29" s="519"/>
      <c r="O29" s="506" t="s">
        <v>113</v>
      </c>
      <c r="P29" s="519"/>
      <c r="Q29" s="506" t="s">
        <v>111</v>
      </c>
      <c r="R29" s="659"/>
      <c r="S29" s="662" t="s">
        <v>117</v>
      </c>
      <c r="T29" s="506" t="s">
        <v>2345</v>
      </c>
      <c r="U29" s="562"/>
    </row>
    <row r="30" spans="2:24" ht="15.75" thickBot="1" x14ac:dyDescent="0.3">
      <c r="B30" s="513"/>
      <c r="C30" s="320"/>
      <c r="D30" s="514"/>
      <c r="E30" s="320"/>
      <c r="F30" s="521"/>
      <c r="G30" s="320"/>
      <c r="H30" s="521"/>
      <c r="I30" s="320"/>
      <c r="J30" s="521"/>
      <c r="K30" s="320"/>
      <c r="L30" s="521"/>
      <c r="M30" s="320"/>
      <c r="N30" s="521"/>
      <c r="O30" s="320"/>
      <c r="P30" s="521"/>
      <c r="Q30" s="320"/>
      <c r="R30" s="660"/>
      <c r="S30" s="340"/>
      <c r="T30" s="320"/>
      <c r="U30" s="562"/>
      <c r="V30" s="667"/>
    </row>
    <row r="31" spans="2:24" ht="15.75" thickBot="1" x14ac:dyDescent="0.3">
      <c r="B31" s="513" t="s">
        <v>2262</v>
      </c>
      <c r="C31" s="506" t="s">
        <v>2263</v>
      </c>
      <c r="D31" s="512"/>
      <c r="E31" s="506" t="s">
        <v>117</v>
      </c>
      <c r="F31" s="519"/>
      <c r="G31" s="506" t="s">
        <v>2336</v>
      </c>
      <c r="H31" s="519"/>
      <c r="I31" s="506" t="s">
        <v>25</v>
      </c>
      <c r="J31" s="519"/>
      <c r="K31" s="506" t="s">
        <v>16</v>
      </c>
      <c r="L31" s="519"/>
      <c r="M31" s="506" t="s">
        <v>137</v>
      </c>
      <c r="N31" s="519"/>
      <c r="O31" s="506" t="s">
        <v>121</v>
      </c>
      <c r="P31" s="519"/>
      <c r="Q31" s="506" t="s">
        <v>112</v>
      </c>
      <c r="R31" s="659"/>
      <c r="S31" s="662" t="s">
        <v>117</v>
      </c>
      <c r="T31" s="506" t="s">
        <v>2338</v>
      </c>
      <c r="U31" s="562"/>
    </row>
    <row r="32" spans="2:24" ht="15.75" thickBot="1" x14ac:dyDescent="0.3">
      <c r="B32" s="513"/>
      <c r="C32" s="320"/>
      <c r="D32" s="514"/>
      <c r="E32" s="320"/>
      <c r="F32" s="521"/>
      <c r="G32" s="320"/>
      <c r="H32" s="521"/>
      <c r="I32" s="320"/>
      <c r="J32" s="521"/>
      <c r="K32" s="320"/>
      <c r="L32" s="521"/>
      <c r="M32" s="320"/>
      <c r="N32" s="521"/>
      <c r="O32" s="320"/>
      <c r="P32" s="521"/>
      <c r="Q32" s="320"/>
      <c r="R32" s="660"/>
      <c r="S32" s="340"/>
      <c r="T32" s="320"/>
      <c r="U32" s="562"/>
    </row>
    <row r="33" spans="2:21" ht="15.75" thickBot="1" x14ac:dyDescent="0.3">
      <c r="B33" s="515" t="s">
        <v>2256</v>
      </c>
      <c r="C33" s="506" t="s">
        <v>2264</v>
      </c>
      <c r="D33" s="512"/>
      <c r="E33" s="506" t="s">
        <v>2336</v>
      </c>
      <c r="F33" s="519"/>
      <c r="G33" s="506" t="s">
        <v>2336</v>
      </c>
      <c r="H33" s="519"/>
      <c r="I33" s="506" t="s">
        <v>57</v>
      </c>
      <c r="J33" s="519"/>
      <c r="K33" s="506" t="s">
        <v>70</v>
      </c>
      <c r="L33" s="519"/>
      <c r="M33" s="506" t="s">
        <v>2336</v>
      </c>
      <c r="N33" s="519"/>
      <c r="O33" s="506" t="s">
        <v>109</v>
      </c>
      <c r="P33" s="519"/>
      <c r="Q33" s="506" t="s">
        <v>2336</v>
      </c>
      <c r="R33" s="659"/>
      <c r="S33" s="662" t="s">
        <v>113</v>
      </c>
      <c r="T33" s="506" t="s">
        <v>436</v>
      </c>
      <c r="U33" s="562"/>
    </row>
    <row r="34" spans="2:21" ht="15.75" thickBot="1" x14ac:dyDescent="0.3">
      <c r="B34" s="560"/>
      <c r="C34" s="561"/>
      <c r="D34" s="561"/>
      <c r="E34" s="516" t="s">
        <v>59</v>
      </c>
      <c r="F34" s="610"/>
      <c r="G34" s="516" t="s">
        <v>77</v>
      </c>
      <c r="H34" s="610"/>
      <c r="I34" s="516" t="s">
        <v>2339</v>
      </c>
      <c r="J34" s="610"/>
      <c r="K34" s="516" t="s">
        <v>2430</v>
      </c>
      <c r="L34" s="610"/>
      <c r="M34" s="516" t="s">
        <v>61</v>
      </c>
      <c r="N34" s="610"/>
      <c r="O34" s="516" t="s">
        <v>57</v>
      </c>
      <c r="P34" s="611"/>
      <c r="Q34" s="516" t="s">
        <v>128</v>
      </c>
      <c r="R34" s="661"/>
      <c r="S34" s="666" t="s">
        <v>188</v>
      </c>
      <c r="T34" s="507" t="s">
        <v>2361</v>
      </c>
      <c r="U34" s="562"/>
    </row>
    <row r="35" spans="2:21" x14ac:dyDescent="0.25">
      <c r="B35" s="560"/>
      <c r="C35" s="561"/>
      <c r="D35" s="561"/>
      <c r="E35" s="561"/>
      <c r="F35" s="561"/>
      <c r="G35" s="561"/>
      <c r="H35" s="561"/>
      <c r="I35" s="510"/>
      <c r="J35" s="561"/>
      <c r="K35" s="76"/>
      <c r="L35" s="561"/>
      <c r="M35" s="510"/>
      <c r="N35" s="561"/>
      <c r="O35" s="76"/>
      <c r="P35" s="561"/>
      <c r="Q35" s="510"/>
      <c r="R35" s="561"/>
      <c r="S35" s="76"/>
      <c r="T35" s="568"/>
      <c r="U35" s="562"/>
    </row>
    <row r="36" spans="2:21" ht="15.75" thickBot="1" x14ac:dyDescent="0.3">
      <c r="B36" s="560"/>
      <c r="C36" s="561"/>
      <c r="D36" s="561"/>
      <c r="E36" s="561"/>
      <c r="F36" s="561"/>
      <c r="G36" s="561"/>
      <c r="H36" s="561"/>
      <c r="I36" s="510"/>
      <c r="J36" s="561"/>
      <c r="K36" s="76"/>
      <c r="L36" s="561"/>
      <c r="M36" s="510"/>
      <c r="N36" s="561"/>
      <c r="O36" s="76"/>
      <c r="P36" s="561"/>
      <c r="Q36" s="543"/>
      <c r="R36" s="561"/>
      <c r="S36" s="76"/>
      <c r="T36" s="568"/>
      <c r="U36" s="562"/>
    </row>
    <row r="37" spans="2:21" ht="15.75" thickBot="1" x14ac:dyDescent="0.3">
      <c r="B37" s="560"/>
      <c r="C37" s="561"/>
      <c r="D37" s="561"/>
      <c r="E37" s="616"/>
      <c r="F37" s="503"/>
      <c r="G37" s="635"/>
      <c r="H37" s="503"/>
      <c r="I37" s="616"/>
      <c r="J37" s="503"/>
      <c r="K37" s="508"/>
      <c r="L37" s="503"/>
      <c r="M37" s="616"/>
      <c r="N37" s="504"/>
      <c r="O37" s="616"/>
      <c r="P37" s="504"/>
      <c r="Q37" s="616"/>
      <c r="R37" s="501"/>
      <c r="S37" s="508"/>
      <c r="T37" s="508" t="s">
        <v>2265</v>
      </c>
      <c r="U37" s="562"/>
    </row>
    <row r="38" spans="2:21" ht="15.75" thickBot="1" x14ac:dyDescent="0.3">
      <c r="B38" s="560"/>
      <c r="C38" s="501" t="s">
        <v>2246</v>
      </c>
      <c r="D38" s="561"/>
      <c r="E38" s="508" t="s">
        <v>310</v>
      </c>
      <c r="F38" s="509"/>
      <c r="G38" s="508" t="s">
        <v>350</v>
      </c>
      <c r="H38" s="509"/>
      <c r="I38" s="508" t="s">
        <v>479</v>
      </c>
      <c r="J38" s="509"/>
      <c r="K38" s="508" t="s">
        <v>7</v>
      </c>
      <c r="L38" s="509"/>
      <c r="M38" s="508" t="s">
        <v>2335</v>
      </c>
      <c r="N38" s="509"/>
      <c r="O38" s="508" t="s">
        <v>362</v>
      </c>
      <c r="P38" s="509"/>
      <c r="Q38" s="508" t="s">
        <v>2297</v>
      </c>
      <c r="R38" s="428"/>
      <c r="S38" s="663" t="s">
        <v>210</v>
      </c>
      <c r="T38" s="442" t="s">
        <v>2253</v>
      </c>
      <c r="U38" s="562"/>
    </row>
    <row r="39" spans="2:21" ht="15.75" thickBot="1" x14ac:dyDescent="0.3">
      <c r="B39" s="518"/>
      <c r="C39" s="506" t="s">
        <v>2255</v>
      </c>
      <c r="D39" s="519"/>
      <c r="E39" s="506" t="s">
        <v>63</v>
      </c>
      <c r="F39" s="519"/>
      <c r="G39" s="506" t="s">
        <v>63</v>
      </c>
      <c r="H39" s="519"/>
      <c r="I39" s="506" t="s">
        <v>116</v>
      </c>
      <c r="J39" s="519"/>
      <c r="K39" s="506" t="s">
        <v>2336</v>
      </c>
      <c r="L39" s="519"/>
      <c r="M39" s="506" t="s">
        <v>2336</v>
      </c>
      <c r="N39" s="519"/>
      <c r="O39" s="506" t="s">
        <v>117</v>
      </c>
      <c r="P39" s="519"/>
      <c r="Q39" s="506" t="s">
        <v>2336</v>
      </c>
      <c r="R39" s="659"/>
      <c r="S39" s="662" t="s">
        <v>73</v>
      </c>
      <c r="T39" s="506" t="s">
        <v>2414</v>
      </c>
      <c r="U39" s="562"/>
    </row>
    <row r="40" spans="2:21" ht="15.75" thickBot="1" x14ac:dyDescent="0.3">
      <c r="B40" s="520"/>
      <c r="C40" s="320"/>
      <c r="D40" s="521"/>
      <c r="E40" s="320"/>
      <c r="F40" s="521"/>
      <c r="G40" s="320"/>
      <c r="H40" s="521"/>
      <c r="I40" s="320"/>
      <c r="J40" s="521"/>
      <c r="K40" s="320"/>
      <c r="L40" s="521"/>
      <c r="M40" s="320"/>
      <c r="N40" s="521"/>
      <c r="O40" s="320"/>
      <c r="P40" s="521"/>
      <c r="Q40" s="320"/>
      <c r="R40" s="660"/>
      <c r="S40" s="340"/>
      <c r="T40" s="320"/>
      <c r="U40" s="562"/>
    </row>
    <row r="41" spans="2:21" ht="15.75" thickBot="1" x14ac:dyDescent="0.3">
      <c r="B41" s="520" t="s">
        <v>2258</v>
      </c>
      <c r="C41" s="506" t="s">
        <v>2257</v>
      </c>
      <c r="D41" s="519"/>
      <c r="E41" s="506" t="s">
        <v>117</v>
      </c>
      <c r="F41" s="519"/>
      <c r="G41" s="506" t="s">
        <v>130</v>
      </c>
      <c r="H41" s="519"/>
      <c r="I41" s="506" t="s">
        <v>2341</v>
      </c>
      <c r="J41" s="519"/>
      <c r="K41" s="506" t="s">
        <v>114</v>
      </c>
      <c r="L41" s="519"/>
      <c r="M41" s="506" t="s">
        <v>2336</v>
      </c>
      <c r="N41" s="519"/>
      <c r="O41" s="506" t="s">
        <v>117</v>
      </c>
      <c r="P41" s="519"/>
      <c r="Q41" s="506" t="s">
        <v>2336</v>
      </c>
      <c r="R41" s="659"/>
      <c r="S41" s="662" t="s">
        <v>126</v>
      </c>
      <c r="T41" s="506" t="s">
        <v>2424</v>
      </c>
      <c r="U41" s="562"/>
    </row>
    <row r="42" spans="2:21" ht="15.75" thickBot="1" x14ac:dyDescent="0.3">
      <c r="B42" s="520"/>
      <c r="C42" s="320"/>
      <c r="D42" s="521"/>
      <c r="E42" s="320"/>
      <c r="F42" s="521"/>
      <c r="G42" s="320"/>
      <c r="H42" s="521"/>
      <c r="I42" s="320"/>
      <c r="J42" s="521"/>
      <c r="K42" s="320"/>
      <c r="L42" s="521"/>
      <c r="M42" s="320"/>
      <c r="N42" s="521"/>
      <c r="O42" s="320"/>
      <c r="P42" s="521"/>
      <c r="Q42" s="320"/>
      <c r="R42" s="660"/>
      <c r="S42" s="340"/>
      <c r="T42" s="320"/>
      <c r="U42" s="562"/>
    </row>
    <row r="43" spans="2:21" ht="15.75" thickBot="1" x14ac:dyDescent="0.3">
      <c r="B43" s="520" t="s">
        <v>2260</v>
      </c>
      <c r="C43" s="506" t="s">
        <v>2259</v>
      </c>
      <c r="D43" s="519"/>
      <c r="E43" s="506" t="s">
        <v>109</v>
      </c>
      <c r="F43" s="519"/>
      <c r="G43" s="506" t="s">
        <v>140</v>
      </c>
      <c r="H43" s="519"/>
      <c r="I43" s="506" t="s">
        <v>2342</v>
      </c>
      <c r="J43" s="519"/>
      <c r="K43" s="506" t="s">
        <v>2336</v>
      </c>
      <c r="L43" s="519"/>
      <c r="M43" s="506" t="s">
        <v>2336</v>
      </c>
      <c r="N43" s="519"/>
      <c r="O43" s="506" t="s">
        <v>113</v>
      </c>
      <c r="P43" s="519"/>
      <c r="Q43" s="506" t="s">
        <v>112</v>
      </c>
      <c r="R43" s="659"/>
      <c r="S43" s="662" t="s">
        <v>69</v>
      </c>
      <c r="T43" s="506" t="s">
        <v>2426</v>
      </c>
      <c r="U43" s="562"/>
    </row>
    <row r="44" spans="2:21" ht="15.75" thickBot="1" x14ac:dyDescent="0.3">
      <c r="B44" s="520"/>
      <c r="C44" s="320"/>
      <c r="D44" s="521"/>
      <c r="E44" s="320"/>
      <c r="F44" s="521"/>
      <c r="G44" s="320"/>
      <c r="H44" s="521"/>
      <c r="I44" s="320"/>
      <c r="J44" s="521"/>
      <c r="K44" s="320"/>
      <c r="L44" s="521"/>
      <c r="M44" s="320"/>
      <c r="N44" s="521"/>
      <c r="O44" s="320"/>
      <c r="P44" s="521"/>
      <c r="Q44" s="320"/>
      <c r="R44" s="660"/>
      <c r="S44" s="340"/>
      <c r="T44" s="320"/>
      <c r="U44" s="562"/>
    </row>
    <row r="45" spans="2:21" ht="15.75" thickBot="1" x14ac:dyDescent="0.3">
      <c r="B45" s="520" t="s">
        <v>2262</v>
      </c>
      <c r="C45" s="506" t="s">
        <v>2261</v>
      </c>
      <c r="D45" s="519"/>
      <c r="E45" s="506" t="s">
        <v>2336</v>
      </c>
      <c r="F45" s="519"/>
      <c r="G45" s="506" t="s">
        <v>108</v>
      </c>
      <c r="H45" s="519"/>
      <c r="I45" s="506" t="s">
        <v>2358</v>
      </c>
      <c r="J45" s="519"/>
      <c r="K45" s="506" t="s">
        <v>18</v>
      </c>
      <c r="L45" s="519"/>
      <c r="M45" s="506" t="s">
        <v>137</v>
      </c>
      <c r="N45" s="519"/>
      <c r="O45" s="506" t="s">
        <v>137</v>
      </c>
      <c r="P45" s="519"/>
      <c r="Q45" s="506" t="s">
        <v>340</v>
      </c>
      <c r="R45" s="659"/>
      <c r="S45" s="662" t="s">
        <v>137</v>
      </c>
      <c r="T45" s="506" t="s">
        <v>2423</v>
      </c>
      <c r="U45" s="562"/>
    </row>
    <row r="46" spans="2:21" ht="15.75" thickBot="1" x14ac:dyDescent="0.3">
      <c r="B46" s="520"/>
      <c r="C46" s="320"/>
      <c r="D46" s="521"/>
      <c r="E46" s="320"/>
      <c r="F46" s="521"/>
      <c r="G46" s="320"/>
      <c r="H46" s="521"/>
      <c r="I46" s="320"/>
      <c r="J46" s="521"/>
      <c r="K46" s="320"/>
      <c r="L46" s="521"/>
      <c r="M46" s="320"/>
      <c r="N46" s="521"/>
      <c r="O46" s="320"/>
      <c r="P46" s="521"/>
      <c r="Q46" s="320"/>
      <c r="R46" s="660"/>
      <c r="S46" s="340"/>
      <c r="T46" s="320"/>
      <c r="U46" s="562"/>
    </row>
    <row r="47" spans="2:21" ht="15.75" thickBot="1" x14ac:dyDescent="0.3">
      <c r="B47" s="520" t="s">
        <v>2256</v>
      </c>
      <c r="C47" s="506" t="s">
        <v>2263</v>
      </c>
      <c r="D47" s="519"/>
      <c r="E47" s="506" t="s">
        <v>109</v>
      </c>
      <c r="F47" s="519"/>
      <c r="G47" s="506" t="s">
        <v>2336</v>
      </c>
      <c r="H47" s="519"/>
      <c r="I47" s="506" t="s">
        <v>184</v>
      </c>
      <c r="J47" s="519"/>
      <c r="K47" s="506" t="s">
        <v>70</v>
      </c>
      <c r="L47" s="519"/>
      <c r="M47" s="506" t="s">
        <v>137</v>
      </c>
      <c r="N47" s="519"/>
      <c r="O47" s="506" t="s">
        <v>113</v>
      </c>
      <c r="P47" s="519"/>
      <c r="Q47" s="506" t="s">
        <v>340</v>
      </c>
      <c r="R47" s="659"/>
      <c r="S47" s="662" t="s">
        <v>110</v>
      </c>
      <c r="T47" s="506" t="s">
        <v>2418</v>
      </c>
      <c r="U47" s="562"/>
    </row>
    <row r="48" spans="2:21" ht="15.75" thickBot="1" x14ac:dyDescent="0.3">
      <c r="B48" s="520"/>
      <c r="C48" s="320"/>
      <c r="D48" s="521"/>
      <c r="E48" s="320"/>
      <c r="F48" s="521"/>
      <c r="G48" s="320"/>
      <c r="H48" s="521"/>
      <c r="I48" s="320"/>
      <c r="J48" s="521"/>
      <c r="K48" s="320"/>
      <c r="L48" s="521"/>
      <c r="M48" s="320"/>
      <c r="N48" s="521"/>
      <c r="O48" s="320"/>
      <c r="P48" s="521"/>
      <c r="Q48" s="320"/>
      <c r="R48" s="660"/>
      <c r="S48" s="340"/>
      <c r="T48" s="320"/>
      <c r="U48" s="562"/>
    </row>
    <row r="49" spans="1:23" ht="15.75" thickBot="1" x14ac:dyDescent="0.3">
      <c r="B49" s="522"/>
      <c r="C49" s="506" t="s">
        <v>2264</v>
      </c>
      <c r="D49" s="519"/>
      <c r="E49" s="506" t="s">
        <v>109</v>
      </c>
      <c r="F49" s="519"/>
      <c r="G49" s="506" t="s">
        <v>2336</v>
      </c>
      <c r="H49" s="519"/>
      <c r="I49" s="506" t="s">
        <v>453</v>
      </c>
      <c r="J49" s="519"/>
      <c r="K49" s="506" t="s">
        <v>70</v>
      </c>
      <c r="L49" s="519"/>
      <c r="M49" s="506" t="s">
        <v>2336</v>
      </c>
      <c r="N49" s="519"/>
      <c r="O49" s="506" t="s">
        <v>137</v>
      </c>
      <c r="P49" s="519"/>
      <c r="Q49" s="506" t="s">
        <v>2336</v>
      </c>
      <c r="R49" s="659"/>
      <c r="S49" s="662" t="s">
        <v>114</v>
      </c>
      <c r="T49" s="506" t="s">
        <v>2416</v>
      </c>
      <c r="U49" s="562"/>
    </row>
    <row r="50" spans="1:23" ht="15.75" thickBot="1" x14ac:dyDescent="0.3">
      <c r="B50" s="560"/>
      <c r="C50" s="556"/>
      <c r="D50" s="556"/>
      <c r="E50" s="516" t="s">
        <v>140</v>
      </c>
      <c r="F50" s="523"/>
      <c r="G50" s="516" t="s">
        <v>132</v>
      </c>
      <c r="H50" s="523"/>
      <c r="I50" s="516" t="s">
        <v>2359</v>
      </c>
      <c r="J50" s="523"/>
      <c r="K50" s="516" t="s">
        <v>2420</v>
      </c>
      <c r="L50" s="523"/>
      <c r="M50" s="516" t="s">
        <v>140</v>
      </c>
      <c r="N50" s="523"/>
      <c r="O50" s="516" t="s">
        <v>20</v>
      </c>
      <c r="P50" s="524"/>
      <c r="Q50" s="516" t="s">
        <v>108</v>
      </c>
      <c r="R50" s="661"/>
      <c r="S50" s="666" t="s">
        <v>436</v>
      </c>
      <c r="T50" s="516" t="s">
        <v>2427</v>
      </c>
      <c r="U50" s="562"/>
    </row>
    <row r="51" spans="1:23" ht="15.75" thickBot="1" x14ac:dyDescent="0.3">
      <c r="B51" s="560"/>
      <c r="C51" s="556"/>
      <c r="D51" s="340"/>
      <c r="E51" s="510"/>
      <c r="F51" s="521"/>
      <c r="G51" s="340"/>
      <c r="H51" s="521"/>
      <c r="I51" s="340"/>
      <c r="J51" s="521"/>
      <c r="K51" s="340"/>
      <c r="L51" s="521"/>
      <c r="M51" s="340"/>
      <c r="N51" s="521"/>
      <c r="O51" s="340"/>
      <c r="P51" s="556"/>
      <c r="Q51" s="340"/>
      <c r="R51" s="561"/>
      <c r="S51" s="76"/>
      <c r="T51" s="569"/>
      <c r="U51" s="562"/>
    </row>
    <row r="52" spans="1:23" ht="15.75" thickBot="1" x14ac:dyDescent="0.3">
      <c r="B52" s="560"/>
      <c r="C52" s="556"/>
      <c r="D52" s="340"/>
      <c r="E52" s="616"/>
      <c r="F52" s="561"/>
      <c r="G52" s="635"/>
      <c r="H52" s="561"/>
      <c r="I52" s="616"/>
      <c r="J52" s="561"/>
      <c r="K52" s="508"/>
      <c r="L52" s="561"/>
      <c r="M52" s="616"/>
      <c r="N52" s="561"/>
      <c r="O52" s="616"/>
      <c r="P52" s="561"/>
      <c r="Q52" s="616"/>
      <c r="R52" s="556"/>
      <c r="S52" s="508"/>
      <c r="T52" s="569"/>
      <c r="U52" s="562"/>
    </row>
    <row r="53" spans="1:23" ht="15.75" thickBot="1" x14ac:dyDescent="0.3">
      <c r="B53" s="560"/>
      <c r="C53" s="556"/>
      <c r="D53" s="340"/>
      <c r="E53" s="508" t="s">
        <v>2333</v>
      </c>
      <c r="F53" s="503"/>
      <c r="G53" s="508" t="s">
        <v>2329</v>
      </c>
      <c r="H53" s="503"/>
      <c r="I53" s="508" t="s">
        <v>2319</v>
      </c>
      <c r="J53" s="503"/>
      <c r="K53" s="505" t="s">
        <v>2326</v>
      </c>
      <c r="L53" s="503"/>
      <c r="M53" s="508" t="s">
        <v>2324</v>
      </c>
      <c r="N53" s="664"/>
      <c r="O53" s="508" t="s">
        <v>2320</v>
      </c>
      <c r="P53" s="504"/>
      <c r="Q53" s="508" t="s">
        <v>2296</v>
      </c>
      <c r="R53" s="501"/>
      <c r="S53" s="508" t="s">
        <v>2425</v>
      </c>
      <c r="T53" s="569"/>
      <c r="U53" s="562"/>
    </row>
    <row r="54" spans="1:23" ht="16.5" thickBot="1" x14ac:dyDescent="0.3">
      <c r="B54" s="560"/>
      <c r="C54" s="547"/>
      <c r="D54" s="547"/>
      <c r="E54" s="508" t="s">
        <v>310</v>
      </c>
      <c r="F54" s="509"/>
      <c r="G54" s="508" t="s">
        <v>350</v>
      </c>
      <c r="H54" s="509"/>
      <c r="I54" s="508" t="s">
        <v>479</v>
      </c>
      <c r="J54" s="509"/>
      <c r="K54" s="508" t="s">
        <v>7</v>
      </c>
      <c r="L54" s="509"/>
      <c r="M54" s="508" t="s">
        <v>2335</v>
      </c>
      <c r="N54" s="509"/>
      <c r="O54" s="508" t="s">
        <v>362</v>
      </c>
      <c r="P54" s="504"/>
      <c r="Q54" s="508" t="s">
        <v>2297</v>
      </c>
      <c r="R54" s="635"/>
      <c r="S54" s="508" t="s">
        <v>210</v>
      </c>
      <c r="T54" s="502" t="s">
        <v>2312</v>
      </c>
      <c r="U54" s="636"/>
    </row>
    <row r="55" spans="1:23" ht="16.5" thickBot="1" x14ac:dyDescent="0.3">
      <c r="B55" s="560"/>
      <c r="C55" s="502" t="s">
        <v>2312</v>
      </c>
      <c r="D55" s="543"/>
      <c r="E55" s="526" t="s">
        <v>143</v>
      </c>
      <c r="F55" s="527"/>
      <c r="G55" s="526" t="s">
        <v>134</v>
      </c>
      <c r="H55" s="527"/>
      <c r="I55" s="526" t="s">
        <v>2360</v>
      </c>
      <c r="J55" s="527"/>
      <c r="K55" s="526" t="s">
        <v>2429</v>
      </c>
      <c r="L55" s="527"/>
      <c r="M55" s="526" t="s">
        <v>71</v>
      </c>
      <c r="N55" s="527"/>
      <c r="O55" s="526" t="s">
        <v>299</v>
      </c>
      <c r="P55" s="528"/>
      <c r="Q55" s="526" t="s">
        <v>17</v>
      </c>
      <c r="R55" s="665"/>
      <c r="S55" s="668" t="s">
        <v>2417</v>
      </c>
      <c r="T55" s="526" t="s">
        <v>2428</v>
      </c>
      <c r="U55" s="636"/>
    </row>
    <row r="56" spans="1:23" x14ac:dyDescent="0.25">
      <c r="B56" s="560"/>
      <c r="C56" s="561"/>
      <c r="D56" s="561"/>
      <c r="E56" s="510"/>
      <c r="F56" s="561"/>
      <c r="G56" s="561"/>
      <c r="H56" s="561"/>
      <c r="I56" s="510"/>
      <c r="J56" s="561"/>
      <c r="K56" s="76"/>
      <c r="L56" s="561"/>
      <c r="M56" s="510"/>
      <c r="N56" s="561"/>
      <c r="O56" s="510"/>
      <c r="P56" s="561"/>
      <c r="Q56" s="561"/>
      <c r="R56" s="561"/>
      <c r="S56" s="76"/>
      <c r="T56" s="561"/>
      <c r="U56" s="562"/>
      <c r="W56" s="499"/>
    </row>
    <row r="57" spans="1:23" ht="16.5" customHeight="1" x14ac:dyDescent="0.25">
      <c r="B57" s="560"/>
      <c r="C57" s="561"/>
      <c r="D57" s="561"/>
      <c r="E57" s="510"/>
      <c r="F57" s="561"/>
      <c r="G57" s="561"/>
      <c r="H57" s="561"/>
      <c r="I57" s="510"/>
      <c r="J57" s="561"/>
      <c r="K57" s="76"/>
      <c r="L57" s="561"/>
      <c r="M57" s="510"/>
      <c r="N57" s="561"/>
      <c r="O57" s="510"/>
      <c r="P57" s="561"/>
      <c r="Q57" s="561"/>
      <c r="R57" s="561"/>
      <c r="S57" s="76"/>
      <c r="T57" s="561"/>
      <c r="U57" s="562"/>
    </row>
    <row r="58" spans="1:23" ht="15.75" thickBot="1" x14ac:dyDescent="0.3">
      <c r="B58" s="560"/>
      <c r="C58" s="561"/>
      <c r="D58" s="561"/>
      <c r="E58" s="561"/>
      <c r="F58" s="561"/>
      <c r="G58" s="561"/>
      <c r="H58" s="561"/>
      <c r="I58" s="561"/>
      <c r="J58" s="561"/>
      <c r="K58" s="561"/>
      <c r="L58" s="561"/>
      <c r="M58" s="561"/>
      <c r="N58" s="561"/>
      <c r="O58" s="510"/>
      <c r="P58" s="561"/>
      <c r="Q58" s="561"/>
      <c r="R58" s="561"/>
      <c r="S58" s="76"/>
      <c r="T58" s="561"/>
      <c r="U58" s="562"/>
    </row>
    <row r="59" spans="1:23" ht="26.25" customHeight="1" thickBot="1" x14ac:dyDescent="0.3">
      <c r="B59" s="3682" t="s">
        <v>2266</v>
      </c>
      <c r="C59" s="3683"/>
      <c r="D59" s="3683"/>
      <c r="E59" s="3683"/>
      <c r="F59" s="3683"/>
      <c r="G59" s="3683"/>
      <c r="H59" s="3683"/>
      <c r="I59" s="3683"/>
      <c r="J59" s="3683"/>
      <c r="K59" s="3683"/>
      <c r="L59" s="3683"/>
      <c r="M59" s="3683"/>
      <c r="N59" s="3683"/>
      <c r="O59" s="3683"/>
      <c r="P59" s="3683"/>
      <c r="Q59" s="3683"/>
      <c r="R59" s="3683"/>
      <c r="S59" s="3683"/>
      <c r="T59" s="3684"/>
      <c r="U59" s="562"/>
      <c r="V59" s="497"/>
    </row>
    <row r="60" spans="1:23" x14ac:dyDescent="0.25">
      <c r="B60" s="559"/>
      <c r="C60" s="504"/>
      <c r="D60" s="504"/>
      <c r="E60" s="504"/>
      <c r="F60" s="504"/>
      <c r="G60" s="504"/>
      <c r="H60" s="504"/>
      <c r="I60" s="504"/>
      <c r="J60" s="504"/>
      <c r="K60" s="504"/>
      <c r="L60" s="504"/>
      <c r="M60" s="504"/>
      <c r="N60" s="504"/>
      <c r="O60" s="509"/>
      <c r="P60" s="504"/>
      <c r="Q60" s="504"/>
      <c r="R60" s="504"/>
      <c r="S60" s="663"/>
      <c r="T60" s="504"/>
      <c r="U60" s="562"/>
    </row>
    <row r="61" spans="1:23" x14ac:dyDescent="0.25">
      <c r="A61" s="497"/>
      <c r="B61" s="560"/>
      <c r="C61" s="561"/>
      <c r="D61" s="561"/>
      <c r="E61" s="561"/>
      <c r="F61" s="561"/>
      <c r="G61" s="561"/>
      <c r="H61" s="561"/>
      <c r="I61" s="561"/>
      <c r="J61" s="561"/>
      <c r="K61" s="561"/>
      <c r="L61" s="561"/>
      <c r="M61" s="561"/>
      <c r="N61" s="561"/>
      <c r="O61" s="510"/>
      <c r="P61" s="561"/>
      <c r="Q61" s="561"/>
      <c r="R61" s="561"/>
      <c r="S61" s="76"/>
      <c r="T61" s="561"/>
      <c r="U61" s="562"/>
    </row>
    <row r="62" spans="1:23" ht="15.75" thickBot="1" x14ac:dyDescent="0.3">
      <c r="A62"/>
      <c r="B62" s="560"/>
      <c r="C62" s="561"/>
      <c r="D62" s="561"/>
      <c r="E62" s="510"/>
      <c r="F62" s="561"/>
      <c r="G62" s="561"/>
      <c r="H62" s="561"/>
      <c r="I62" s="510"/>
      <c r="J62" s="561"/>
      <c r="K62" s="76"/>
      <c r="L62" s="561"/>
      <c r="M62" s="510"/>
      <c r="N62" s="561"/>
      <c r="O62" s="510"/>
      <c r="P62" s="561"/>
      <c r="Q62" s="561"/>
      <c r="R62" s="561"/>
      <c r="S62" s="76"/>
      <c r="T62" s="561"/>
      <c r="U62" s="562"/>
    </row>
    <row r="63" spans="1:23" ht="15.75" thickBot="1" x14ac:dyDescent="0.3">
      <c r="B63" s="560"/>
      <c r="C63" s="508" t="s">
        <v>2275</v>
      </c>
      <c r="D63" s="682"/>
      <c r="E63" s="502" t="s">
        <v>2285</v>
      </c>
      <c r="F63" s="677"/>
      <c r="G63" s="508" t="s">
        <v>2286</v>
      </c>
      <c r="H63" s="677"/>
      <c r="I63" s="502" t="s">
        <v>2287</v>
      </c>
      <c r="J63" s="677"/>
      <c r="K63" s="502" t="s">
        <v>2288</v>
      </c>
      <c r="L63" s="677"/>
      <c r="M63" s="502" t="s">
        <v>2289</v>
      </c>
      <c r="N63" s="681"/>
      <c r="O63" s="502" t="s">
        <v>2290</v>
      </c>
      <c r="P63" s="543"/>
      <c r="Q63" s="543"/>
      <c r="R63" s="543"/>
      <c r="S63" s="75"/>
      <c r="T63" s="561"/>
      <c r="U63" s="562"/>
    </row>
    <row r="64" spans="1:23" ht="15.75" thickBot="1" x14ac:dyDescent="0.3">
      <c r="B64" s="511" t="s">
        <v>2254</v>
      </c>
      <c r="C64" s="525" t="s">
        <v>2267</v>
      </c>
      <c r="D64" s="679"/>
      <c r="E64" s="675" t="s">
        <v>310</v>
      </c>
      <c r="F64" s="677"/>
      <c r="G64" s="675" t="s">
        <v>7</v>
      </c>
      <c r="H64" s="677"/>
      <c r="I64" s="675" t="s">
        <v>479</v>
      </c>
      <c r="J64" s="679"/>
      <c r="K64" s="675" t="s">
        <v>7</v>
      </c>
      <c r="L64" s="679"/>
      <c r="M64" s="675" t="s">
        <v>7</v>
      </c>
      <c r="N64" s="679"/>
      <c r="O64" s="675" t="s">
        <v>7</v>
      </c>
      <c r="P64" s="543"/>
      <c r="Q64" s="543"/>
      <c r="R64" s="543"/>
      <c r="S64" s="75"/>
      <c r="T64" s="561"/>
      <c r="U64" s="562"/>
    </row>
    <row r="65" spans="2:21" ht="15.75" thickBot="1" x14ac:dyDescent="0.3">
      <c r="B65" s="513" t="s">
        <v>2256</v>
      </c>
      <c r="C65" s="525" t="s">
        <v>2268</v>
      </c>
      <c r="D65" s="679"/>
      <c r="E65" s="675" t="s">
        <v>479</v>
      </c>
      <c r="F65" s="677"/>
      <c r="G65" s="675" t="s">
        <v>310</v>
      </c>
      <c r="H65" s="677"/>
      <c r="I65" s="675" t="s">
        <v>479</v>
      </c>
      <c r="J65" s="679"/>
      <c r="K65" s="675" t="s">
        <v>7</v>
      </c>
      <c r="L65" s="679"/>
      <c r="M65" s="675" t="s">
        <v>2335</v>
      </c>
      <c r="N65" s="679"/>
      <c r="O65" s="675" t="s">
        <v>7</v>
      </c>
      <c r="P65" s="543"/>
      <c r="Q65" s="543"/>
      <c r="R65" s="543"/>
      <c r="S65" s="75"/>
      <c r="T65" s="561"/>
      <c r="U65" s="562"/>
    </row>
    <row r="66" spans="2:21" ht="15.75" thickBot="1" x14ac:dyDescent="0.3">
      <c r="B66" s="513" t="s">
        <v>2258</v>
      </c>
      <c r="C66" s="525" t="s">
        <v>2269</v>
      </c>
      <c r="D66" s="679"/>
      <c r="E66" s="675" t="s">
        <v>479</v>
      </c>
      <c r="F66" s="677"/>
      <c r="G66" s="675" t="s">
        <v>479</v>
      </c>
      <c r="H66" s="677"/>
      <c r="I66" s="675" t="s">
        <v>479</v>
      </c>
      <c r="J66" s="679"/>
      <c r="K66" s="675" t="s">
        <v>2438</v>
      </c>
      <c r="L66" s="679"/>
      <c r="M66" s="675" t="s">
        <v>2335</v>
      </c>
      <c r="N66" s="679"/>
      <c r="O66" s="675" t="s">
        <v>7</v>
      </c>
      <c r="P66" s="543"/>
      <c r="Q66" s="543"/>
      <c r="R66" s="543"/>
      <c r="S66" s="75"/>
      <c r="T66" s="561"/>
      <c r="U66" s="562"/>
    </row>
    <row r="67" spans="2:21" ht="15.75" thickBot="1" x14ac:dyDescent="0.3">
      <c r="B67" s="513" t="s">
        <v>2260</v>
      </c>
      <c r="C67" s="525" t="s">
        <v>2270</v>
      </c>
      <c r="D67" s="679"/>
      <c r="E67" s="694" t="s">
        <v>2437</v>
      </c>
      <c r="F67" s="677"/>
      <c r="G67" s="675" t="s">
        <v>2438</v>
      </c>
      <c r="H67" s="677"/>
      <c r="I67" s="675" t="s">
        <v>479</v>
      </c>
      <c r="J67" s="679"/>
      <c r="K67" s="675" t="s">
        <v>2336</v>
      </c>
      <c r="L67" s="679"/>
      <c r="M67" s="675" t="s">
        <v>7</v>
      </c>
      <c r="N67" s="679"/>
      <c r="O67" s="675" t="s">
        <v>7</v>
      </c>
      <c r="P67" s="543"/>
      <c r="Q67" s="543"/>
      <c r="R67" s="543"/>
      <c r="S67" s="75"/>
      <c r="T67" s="561"/>
      <c r="U67" s="562"/>
    </row>
    <row r="68" spans="2:21" ht="15.75" thickBot="1" x14ac:dyDescent="0.3">
      <c r="B68" s="513" t="s">
        <v>2262</v>
      </c>
      <c r="C68" s="525" t="s">
        <v>2271</v>
      </c>
      <c r="D68" s="679"/>
      <c r="E68" s="506" t="s">
        <v>2336</v>
      </c>
      <c r="F68" s="677"/>
      <c r="G68" s="675" t="s">
        <v>2336</v>
      </c>
      <c r="H68" s="677"/>
      <c r="I68" s="675" t="s">
        <v>2441</v>
      </c>
      <c r="J68" s="679"/>
      <c r="K68" s="675" t="s">
        <v>7</v>
      </c>
      <c r="L68" s="679"/>
      <c r="M68" s="675" t="s">
        <v>2438</v>
      </c>
      <c r="N68" s="679"/>
      <c r="O68" s="675" t="s">
        <v>7</v>
      </c>
      <c r="P68" s="543"/>
      <c r="Q68" s="543"/>
      <c r="R68" s="543"/>
      <c r="S68" s="75"/>
      <c r="T68" s="561"/>
      <c r="U68" s="562"/>
    </row>
    <row r="69" spans="2:21" ht="15.75" thickBot="1" x14ac:dyDescent="0.3">
      <c r="B69" s="513" t="s">
        <v>2256</v>
      </c>
      <c r="C69" s="525" t="s">
        <v>2272</v>
      </c>
      <c r="D69" s="679"/>
      <c r="E69" s="506" t="s">
        <v>2336</v>
      </c>
      <c r="F69" s="677"/>
      <c r="G69" s="675" t="s">
        <v>479</v>
      </c>
      <c r="H69" s="677"/>
      <c r="I69" s="675" t="s">
        <v>2336</v>
      </c>
      <c r="J69" s="679"/>
      <c r="K69" s="675" t="s">
        <v>2438</v>
      </c>
      <c r="L69" s="679"/>
      <c r="M69" s="675" t="s">
        <v>2336</v>
      </c>
      <c r="N69" s="679"/>
      <c r="O69" s="675" t="s">
        <v>7</v>
      </c>
      <c r="P69" s="543"/>
      <c r="Q69" s="543"/>
      <c r="R69" s="543"/>
      <c r="S69" s="75"/>
      <c r="T69" s="561"/>
      <c r="U69" s="562"/>
    </row>
    <row r="70" spans="2:21" ht="15.75" thickBot="1" x14ac:dyDescent="0.3">
      <c r="B70" s="513"/>
      <c r="C70" s="525" t="s">
        <v>2273</v>
      </c>
      <c r="D70" s="683"/>
      <c r="E70" s="676" t="s">
        <v>479</v>
      </c>
      <c r="F70" s="678"/>
      <c r="G70" s="676" t="s">
        <v>7</v>
      </c>
      <c r="H70" s="678"/>
      <c r="I70" s="676" t="s">
        <v>479</v>
      </c>
      <c r="J70" s="680"/>
      <c r="K70" s="676" t="s">
        <v>2336</v>
      </c>
      <c r="L70" s="680"/>
      <c r="M70" s="676" t="s">
        <v>2444</v>
      </c>
      <c r="N70" s="680"/>
      <c r="O70" s="676" t="s">
        <v>2438</v>
      </c>
      <c r="P70" s="543"/>
      <c r="Q70" s="543"/>
      <c r="R70" s="543"/>
      <c r="S70" s="75"/>
      <c r="T70" s="561"/>
      <c r="U70" s="562"/>
    </row>
    <row r="71" spans="2:21" ht="15.75" thickBot="1" x14ac:dyDescent="0.3">
      <c r="B71" s="515"/>
      <c r="C71" s="525" t="s">
        <v>2274</v>
      </c>
      <c r="D71" s="682"/>
      <c r="E71" s="676" t="s">
        <v>479</v>
      </c>
      <c r="F71" s="678"/>
      <c r="G71" s="695" t="s">
        <v>2439</v>
      </c>
      <c r="H71" s="678"/>
      <c r="I71" s="676" t="s">
        <v>479</v>
      </c>
      <c r="J71" s="680"/>
      <c r="K71" s="676" t="s">
        <v>7</v>
      </c>
      <c r="L71" s="680"/>
      <c r="M71" s="676" t="s">
        <v>2336</v>
      </c>
      <c r="N71" s="680"/>
      <c r="O71" s="676" t="s">
        <v>2336</v>
      </c>
      <c r="P71" s="543"/>
      <c r="Q71" s="543"/>
      <c r="R71" s="543"/>
      <c r="S71" s="75"/>
      <c r="T71" s="561"/>
      <c r="U71" s="562"/>
    </row>
    <row r="72" spans="2:21" x14ac:dyDescent="0.25">
      <c r="B72" s="560"/>
      <c r="C72" s="561"/>
      <c r="D72" s="561"/>
      <c r="E72" s="543"/>
      <c r="F72" s="543"/>
      <c r="G72" s="543"/>
      <c r="H72" s="543"/>
      <c r="I72" s="543"/>
      <c r="J72" s="543"/>
      <c r="K72" s="543"/>
      <c r="L72" s="543"/>
      <c r="M72" s="543"/>
      <c r="N72" s="543"/>
      <c r="O72" s="543"/>
      <c r="P72" s="543"/>
      <c r="Q72" s="543"/>
      <c r="R72" s="543"/>
      <c r="S72" s="75"/>
      <c r="T72" s="561"/>
      <c r="U72" s="562"/>
    </row>
    <row r="73" spans="2:21" ht="15.75" thickBot="1" x14ac:dyDescent="0.3">
      <c r="B73" s="560"/>
      <c r="C73" s="561"/>
      <c r="D73" s="561"/>
      <c r="E73" s="561"/>
      <c r="F73" s="561"/>
      <c r="G73" s="561"/>
      <c r="H73" s="561"/>
      <c r="I73" s="561"/>
      <c r="J73" s="561"/>
      <c r="K73" s="561"/>
      <c r="L73" s="561"/>
      <c r="M73" s="561"/>
      <c r="N73" s="561"/>
      <c r="O73" s="561"/>
      <c r="P73" s="561"/>
      <c r="Q73" s="561"/>
      <c r="R73" s="561"/>
      <c r="S73" s="76"/>
      <c r="T73" s="561"/>
      <c r="U73" s="562"/>
    </row>
    <row r="74" spans="2:21" ht="15.75" thickBot="1" x14ac:dyDescent="0.3">
      <c r="B74" s="560"/>
      <c r="C74" s="508" t="s">
        <v>2275</v>
      </c>
      <c r="D74" s="583"/>
      <c r="E74" s="502" t="s">
        <v>2285</v>
      </c>
      <c r="F74" s="684"/>
      <c r="G74" s="508" t="s">
        <v>2286</v>
      </c>
      <c r="H74" s="684"/>
      <c r="I74" s="502" t="s">
        <v>2287</v>
      </c>
      <c r="J74" s="684"/>
      <c r="K74" s="502" t="s">
        <v>2288</v>
      </c>
      <c r="L74" s="684"/>
      <c r="M74" s="502" t="s">
        <v>2289</v>
      </c>
      <c r="N74" s="688"/>
      <c r="O74" s="502" t="s">
        <v>2290</v>
      </c>
      <c r="P74" s="543"/>
      <c r="Q74" s="543"/>
      <c r="R74" s="543"/>
      <c r="S74" s="75"/>
      <c r="T74" s="561"/>
      <c r="U74" s="562"/>
    </row>
    <row r="75" spans="2:21" ht="15.75" thickBot="1" x14ac:dyDescent="0.3">
      <c r="B75" s="689"/>
      <c r="C75" s="525" t="s">
        <v>2267</v>
      </c>
      <c r="D75" s="684"/>
      <c r="E75" s="675" t="s">
        <v>479</v>
      </c>
      <c r="F75" s="684"/>
      <c r="G75" s="675" t="s">
        <v>7</v>
      </c>
      <c r="H75" s="684"/>
      <c r="I75" s="675" t="s">
        <v>479</v>
      </c>
      <c r="J75" s="684"/>
      <c r="K75" s="675" t="s">
        <v>2442</v>
      </c>
      <c r="L75" s="684"/>
      <c r="M75" s="675" t="s">
        <v>479</v>
      </c>
      <c r="N75" s="684"/>
      <c r="O75" s="675" t="s">
        <v>7</v>
      </c>
      <c r="P75" s="543"/>
      <c r="Q75" s="543"/>
      <c r="R75" s="543"/>
      <c r="S75" s="75"/>
      <c r="T75" s="561"/>
      <c r="U75" s="562"/>
    </row>
    <row r="76" spans="2:21" ht="15.75" thickBot="1" x14ac:dyDescent="0.3">
      <c r="B76" s="690" t="s">
        <v>2258</v>
      </c>
      <c r="C76" s="525" t="s">
        <v>2268</v>
      </c>
      <c r="D76" s="684"/>
      <c r="E76" s="675" t="s">
        <v>479</v>
      </c>
      <c r="F76" s="684"/>
      <c r="G76" s="675" t="s">
        <v>7</v>
      </c>
      <c r="H76" s="684"/>
      <c r="I76" s="675" t="s">
        <v>2441</v>
      </c>
      <c r="J76" s="684"/>
      <c r="K76" s="675" t="s">
        <v>2336</v>
      </c>
      <c r="L76" s="684"/>
      <c r="M76" s="675" t="s">
        <v>479</v>
      </c>
      <c r="N76" s="684"/>
      <c r="O76" s="675" t="s">
        <v>7</v>
      </c>
      <c r="P76" s="543"/>
      <c r="Q76" s="543"/>
      <c r="R76" s="543"/>
      <c r="S76" s="75"/>
      <c r="T76" s="561"/>
      <c r="U76" s="562"/>
    </row>
    <row r="77" spans="2:21" ht="15.75" thickBot="1" x14ac:dyDescent="0.3">
      <c r="B77" s="690" t="s">
        <v>2260</v>
      </c>
      <c r="C77" s="525" t="s">
        <v>2269</v>
      </c>
      <c r="D77" s="684"/>
      <c r="E77" s="675" t="s">
        <v>479</v>
      </c>
      <c r="F77" s="684"/>
      <c r="G77" s="675" t="s">
        <v>479</v>
      </c>
      <c r="H77" s="684"/>
      <c r="I77" s="675" t="s">
        <v>2336</v>
      </c>
      <c r="J77" s="684"/>
      <c r="K77" s="675" t="s">
        <v>7</v>
      </c>
      <c r="L77" s="684"/>
      <c r="M77" s="675" t="s">
        <v>479</v>
      </c>
      <c r="N77" s="684"/>
      <c r="O77" s="675" t="s">
        <v>2438</v>
      </c>
      <c r="P77" s="543"/>
      <c r="Q77" s="543"/>
      <c r="R77" s="543"/>
      <c r="S77" s="75"/>
      <c r="T77" s="561"/>
      <c r="U77" s="562"/>
    </row>
    <row r="78" spans="2:21" ht="15.75" thickBot="1" x14ac:dyDescent="0.3">
      <c r="B78" s="690" t="s">
        <v>2262</v>
      </c>
      <c r="C78" s="525" t="s">
        <v>2270</v>
      </c>
      <c r="D78" s="684"/>
      <c r="E78" s="675" t="s">
        <v>479</v>
      </c>
      <c r="F78" s="684"/>
      <c r="G78" s="675" t="s">
        <v>2440</v>
      </c>
      <c r="H78" s="684"/>
      <c r="I78" s="675" t="s">
        <v>479</v>
      </c>
      <c r="J78" s="684"/>
      <c r="K78" s="675" t="s">
        <v>2335</v>
      </c>
      <c r="L78" s="684"/>
      <c r="M78" s="675" t="s">
        <v>2440</v>
      </c>
      <c r="N78" s="684"/>
      <c r="O78" s="675" t="s">
        <v>2336</v>
      </c>
      <c r="P78" s="543"/>
      <c r="Q78" s="543"/>
      <c r="R78" s="543"/>
      <c r="S78" s="75"/>
      <c r="T78" s="561"/>
      <c r="U78" s="562"/>
    </row>
    <row r="79" spans="2:21" ht="15.75" thickBot="1" x14ac:dyDescent="0.3">
      <c r="B79" s="690" t="s">
        <v>2256</v>
      </c>
      <c r="C79" s="525" t="s">
        <v>2271</v>
      </c>
      <c r="D79" s="684"/>
      <c r="E79" s="675" t="s">
        <v>479</v>
      </c>
      <c r="F79" s="684"/>
      <c r="G79" s="675" t="s">
        <v>2336</v>
      </c>
      <c r="H79" s="684"/>
      <c r="I79" s="675" t="s">
        <v>479</v>
      </c>
      <c r="J79" s="684"/>
      <c r="K79" s="675" t="s">
        <v>479</v>
      </c>
      <c r="L79" s="684"/>
      <c r="M79" s="675" t="s">
        <v>2336</v>
      </c>
      <c r="N79" s="684"/>
      <c r="O79" s="675" t="s">
        <v>7</v>
      </c>
      <c r="P79" s="543"/>
      <c r="Q79" s="543"/>
      <c r="R79" s="543"/>
      <c r="S79" s="75"/>
      <c r="T79" s="561"/>
      <c r="U79" s="562"/>
    </row>
    <row r="80" spans="2:21" ht="15.75" thickBot="1" x14ac:dyDescent="0.3">
      <c r="B80" s="690"/>
      <c r="C80" s="525" t="s">
        <v>2272</v>
      </c>
      <c r="D80" s="684"/>
      <c r="E80" s="675" t="s">
        <v>479</v>
      </c>
      <c r="F80" s="684"/>
      <c r="G80" s="675" t="s">
        <v>2441</v>
      </c>
      <c r="H80" s="684"/>
      <c r="I80" s="675" t="s">
        <v>479</v>
      </c>
      <c r="J80" s="684"/>
      <c r="K80" s="675" t="s">
        <v>479</v>
      </c>
      <c r="L80" s="684"/>
      <c r="M80" s="675" t="s">
        <v>2438</v>
      </c>
      <c r="N80" s="684"/>
      <c r="O80" s="675" t="s">
        <v>7</v>
      </c>
      <c r="P80" s="543"/>
      <c r="Q80" s="543"/>
      <c r="R80" s="543"/>
      <c r="S80" s="75"/>
      <c r="T80" s="561"/>
      <c r="U80" s="562"/>
    </row>
    <row r="81" spans="2:21" ht="15.75" thickBot="1" x14ac:dyDescent="0.3">
      <c r="B81" s="690"/>
      <c r="C81" s="525" t="s">
        <v>2273</v>
      </c>
      <c r="D81" s="685"/>
      <c r="E81" s="675" t="s">
        <v>479</v>
      </c>
      <c r="F81" s="687"/>
      <c r="G81" s="676" t="s">
        <v>2336</v>
      </c>
      <c r="H81" s="687"/>
      <c r="I81" s="676" t="s">
        <v>2441</v>
      </c>
      <c r="J81" s="687"/>
      <c r="K81" s="676" t="s">
        <v>479</v>
      </c>
      <c r="L81" s="687"/>
      <c r="M81" s="676" t="s">
        <v>2336</v>
      </c>
      <c r="N81" s="687"/>
      <c r="O81" s="676" t="s">
        <v>7</v>
      </c>
      <c r="P81" s="543"/>
      <c r="Q81" s="543"/>
      <c r="R81" s="543"/>
      <c r="S81" s="75"/>
      <c r="T81" s="561"/>
      <c r="U81" s="562"/>
    </row>
    <row r="82" spans="2:21" ht="15.75" thickBot="1" x14ac:dyDescent="0.3">
      <c r="B82" s="691"/>
      <c r="C82" s="525" t="s">
        <v>2274</v>
      </c>
      <c r="D82" s="686"/>
      <c r="E82" s="675" t="s">
        <v>479</v>
      </c>
      <c r="F82" s="687"/>
      <c r="G82" s="676" t="s">
        <v>2441</v>
      </c>
      <c r="H82" s="687"/>
      <c r="I82" s="676" t="s">
        <v>2336</v>
      </c>
      <c r="J82" s="687"/>
      <c r="K82" s="676" t="s">
        <v>2443</v>
      </c>
      <c r="L82" s="687"/>
      <c r="M82" s="676" t="s">
        <v>2441</v>
      </c>
      <c r="N82" s="687"/>
      <c r="O82" s="676" t="s">
        <v>2440</v>
      </c>
      <c r="P82" s="543"/>
      <c r="Q82" s="543"/>
      <c r="R82" s="543"/>
      <c r="S82" s="75"/>
      <c r="T82" s="561"/>
      <c r="U82" s="562"/>
    </row>
    <row r="83" spans="2:21" x14ac:dyDescent="0.25">
      <c r="B83" s="560"/>
      <c r="C83" s="556"/>
      <c r="D83" s="556"/>
      <c r="E83" s="543"/>
      <c r="F83" s="543"/>
      <c r="G83" s="543"/>
      <c r="H83" s="543"/>
      <c r="I83" s="543"/>
      <c r="J83" s="543"/>
      <c r="K83" s="543"/>
      <c r="L83" s="543"/>
      <c r="M83" s="543"/>
      <c r="N83" s="543"/>
      <c r="O83" s="543"/>
      <c r="P83" s="543"/>
      <c r="Q83" s="543"/>
      <c r="R83" s="543"/>
      <c r="S83" s="75"/>
      <c r="T83" s="561"/>
      <c r="U83" s="562"/>
    </row>
    <row r="84" spans="2:21" ht="15.75" thickBot="1" x14ac:dyDescent="0.3">
      <c r="B84" s="560"/>
      <c r="C84" s="556"/>
      <c r="D84" s="340"/>
      <c r="E84" s="340"/>
      <c r="F84" s="521"/>
      <c r="G84" s="340"/>
      <c r="H84" s="521"/>
      <c r="I84" s="340"/>
      <c r="J84" s="521"/>
      <c r="K84" s="340"/>
      <c r="L84" s="521"/>
      <c r="M84" s="340"/>
      <c r="N84" s="521"/>
      <c r="O84" s="340"/>
      <c r="P84" s="556"/>
      <c r="Q84" s="340"/>
      <c r="R84" s="556"/>
      <c r="S84" s="76"/>
      <c r="T84" s="561"/>
      <c r="U84" s="562"/>
    </row>
    <row r="85" spans="2:21" ht="15.75" thickBot="1" x14ac:dyDescent="0.3">
      <c r="B85" s="560"/>
      <c r="C85" s="561"/>
      <c r="D85" s="561"/>
      <c r="E85" s="3685" t="s">
        <v>2445</v>
      </c>
      <c r="F85" s="3686"/>
      <c r="G85" s="3686"/>
      <c r="H85" s="3686"/>
      <c r="I85" s="3687"/>
      <c r="J85" s="521"/>
      <c r="K85" s="3685" t="s">
        <v>2446</v>
      </c>
      <c r="L85" s="3686"/>
      <c r="M85" s="3686"/>
      <c r="N85" s="3686"/>
      <c r="O85" s="3686"/>
      <c r="P85" s="3686"/>
      <c r="Q85" s="3686"/>
      <c r="R85" s="3686"/>
      <c r="S85" s="3687"/>
      <c r="T85" s="561"/>
      <c r="U85" s="562"/>
    </row>
    <row r="86" spans="2:21" ht="15.75" thickBot="1" x14ac:dyDescent="0.3">
      <c r="B86" s="560"/>
      <c r="C86" s="561"/>
      <c r="D86" s="561"/>
      <c r="E86" s="561"/>
      <c r="F86" s="561"/>
      <c r="G86" s="561"/>
      <c r="H86" s="561"/>
      <c r="I86" s="561"/>
      <c r="J86" s="521"/>
      <c r="K86" s="561"/>
      <c r="L86" s="561"/>
      <c r="M86" s="561"/>
      <c r="N86" s="561"/>
      <c r="O86" s="561"/>
      <c r="P86" s="556"/>
      <c r="Q86" s="340"/>
      <c r="R86" s="556"/>
      <c r="S86" s="340"/>
      <c r="T86" s="561"/>
      <c r="U86" s="562"/>
    </row>
    <row r="87" spans="2:21" ht="15.75" thickBot="1" x14ac:dyDescent="0.3">
      <c r="B87" s="560"/>
      <c r="C87" s="47" t="s">
        <v>2311</v>
      </c>
      <c r="D87" s="543"/>
      <c r="E87" s="508" t="s">
        <v>2291</v>
      </c>
      <c r="F87" s="556" t="s">
        <v>6</v>
      </c>
      <c r="G87" s="508" t="s">
        <v>2268</v>
      </c>
      <c r="H87" s="556"/>
      <c r="I87" s="508" t="s">
        <v>2269</v>
      </c>
      <c r="J87" s="692"/>
      <c r="K87" s="508" t="s">
        <v>2270</v>
      </c>
      <c r="L87" s="556" t="s">
        <v>6</v>
      </c>
      <c r="M87" s="508" t="s">
        <v>2271</v>
      </c>
      <c r="N87" s="556"/>
      <c r="O87" s="508" t="s">
        <v>2272</v>
      </c>
      <c r="P87" s="556"/>
      <c r="Q87" s="508" t="s">
        <v>2273</v>
      </c>
      <c r="R87" s="556"/>
      <c r="S87" s="508" t="s">
        <v>2274</v>
      </c>
      <c r="T87" s="561"/>
      <c r="U87" s="562"/>
    </row>
    <row r="88" spans="2:21" ht="15.75" thickBot="1" x14ac:dyDescent="0.3">
      <c r="B88" s="560"/>
      <c r="C88" s="580" t="s">
        <v>2248</v>
      </c>
      <c r="D88" s="581"/>
      <c r="E88" s="450">
        <v>1</v>
      </c>
      <c r="F88" s="612"/>
      <c r="G88" s="450">
        <v>1</v>
      </c>
      <c r="H88" s="612"/>
      <c r="I88" s="450" t="s">
        <v>2447</v>
      </c>
      <c r="J88" s="612"/>
      <c r="K88" s="450" t="s">
        <v>2447</v>
      </c>
      <c r="L88" s="612"/>
      <c r="M88" s="450" t="s">
        <v>2447</v>
      </c>
      <c r="N88" s="612"/>
      <c r="O88" s="450" t="s">
        <v>2447</v>
      </c>
      <c r="P88" s="612"/>
      <c r="Q88" s="450">
        <v>1</v>
      </c>
      <c r="R88" s="612"/>
      <c r="S88" s="450" t="s">
        <v>2447</v>
      </c>
      <c r="T88" s="561"/>
      <c r="U88" s="562"/>
    </row>
    <row r="89" spans="2:21" ht="15.75" thickBot="1" x14ac:dyDescent="0.3">
      <c r="B89" s="560"/>
      <c r="C89" s="378"/>
      <c r="D89" s="543"/>
      <c r="E89" s="613"/>
      <c r="F89" s="75"/>
      <c r="G89" s="75"/>
      <c r="H89" s="75"/>
      <c r="I89" s="543"/>
      <c r="J89" s="75"/>
      <c r="K89" s="543"/>
      <c r="L89" s="75"/>
      <c r="M89" s="75"/>
      <c r="N89" s="75"/>
      <c r="O89" s="543"/>
      <c r="P89" s="75"/>
      <c r="Q89" s="75"/>
      <c r="R89" s="75"/>
      <c r="S89" s="614"/>
      <c r="T89" s="561"/>
      <c r="U89" s="562"/>
    </row>
    <row r="90" spans="2:21" ht="15.75" thickBot="1" x14ac:dyDescent="0.3">
      <c r="B90" s="560"/>
      <c r="C90" s="580" t="s">
        <v>2250</v>
      </c>
      <c r="D90" s="581"/>
      <c r="E90" s="450" t="s">
        <v>2447</v>
      </c>
      <c r="F90" s="615"/>
      <c r="G90" s="450" t="s">
        <v>2447</v>
      </c>
      <c r="H90" s="615"/>
      <c r="I90" s="450" t="s">
        <v>2447</v>
      </c>
      <c r="J90" s="615"/>
      <c r="K90" s="450" t="s">
        <v>2447</v>
      </c>
      <c r="L90" s="615"/>
      <c r="M90" s="450" t="s">
        <v>2447</v>
      </c>
      <c r="N90" s="615"/>
      <c r="O90" s="450" t="s">
        <v>2447</v>
      </c>
      <c r="P90" s="615"/>
      <c r="Q90" s="450" t="s">
        <v>2447</v>
      </c>
      <c r="R90" s="615"/>
      <c r="S90" s="450" t="s">
        <v>2447</v>
      </c>
      <c r="T90" s="561"/>
      <c r="U90" s="562"/>
    </row>
    <row r="91" spans="2:21" ht="15.75" thickBot="1" x14ac:dyDescent="0.3">
      <c r="B91" s="560"/>
      <c r="C91" s="378"/>
      <c r="D91" s="543"/>
      <c r="E91" s="613"/>
      <c r="F91" s="75"/>
      <c r="G91" s="75"/>
      <c r="H91" s="75"/>
      <c r="I91" s="543"/>
      <c r="J91" s="75"/>
      <c r="K91" s="543"/>
      <c r="L91" s="75"/>
      <c r="M91" s="75"/>
      <c r="N91" s="75"/>
      <c r="O91" s="543"/>
      <c r="P91" s="75"/>
      <c r="Q91" s="75"/>
      <c r="R91" s="75"/>
      <c r="S91" s="614"/>
      <c r="T91" s="561"/>
      <c r="U91" s="562"/>
    </row>
    <row r="92" spans="2:21" ht="15.75" thickBot="1" x14ac:dyDescent="0.3">
      <c r="B92" s="560"/>
      <c r="C92" s="580" t="s">
        <v>2251</v>
      </c>
      <c r="D92" s="581"/>
      <c r="E92" s="450">
        <v>4</v>
      </c>
      <c r="F92" s="615"/>
      <c r="G92" s="450">
        <v>6</v>
      </c>
      <c r="H92" s="615"/>
      <c r="I92" s="450">
        <v>6</v>
      </c>
      <c r="J92" s="615"/>
      <c r="K92" s="450">
        <v>8</v>
      </c>
      <c r="L92" s="615"/>
      <c r="M92" s="450">
        <v>5</v>
      </c>
      <c r="N92" s="615"/>
      <c r="O92" s="450">
        <v>6</v>
      </c>
      <c r="P92" s="615"/>
      <c r="Q92" s="450">
        <v>6</v>
      </c>
      <c r="R92" s="615"/>
      <c r="S92" s="450">
        <v>10</v>
      </c>
      <c r="T92" s="561"/>
      <c r="U92" s="562"/>
    </row>
    <row r="93" spans="2:21" ht="15.75" thickBot="1" x14ac:dyDescent="0.3">
      <c r="B93" s="560"/>
      <c r="C93" s="378"/>
      <c r="D93" s="543"/>
      <c r="E93" s="613"/>
      <c r="F93" s="75"/>
      <c r="G93" s="75"/>
      <c r="H93" s="75"/>
      <c r="I93" s="543"/>
      <c r="J93" s="75"/>
      <c r="K93" s="543"/>
      <c r="L93" s="75"/>
      <c r="M93" s="75"/>
      <c r="N93" s="75"/>
      <c r="O93" s="543"/>
      <c r="P93" s="75"/>
      <c r="Q93" s="75"/>
      <c r="R93" s="75"/>
      <c r="S93" s="614"/>
      <c r="T93" s="561"/>
      <c r="U93" s="562"/>
    </row>
    <row r="94" spans="2:21" ht="15.75" thickBot="1" x14ac:dyDescent="0.3">
      <c r="B94" s="560"/>
      <c r="C94" s="580" t="s">
        <v>2247</v>
      </c>
      <c r="D94" s="584"/>
      <c r="E94" s="450">
        <v>7</v>
      </c>
      <c r="F94" s="615"/>
      <c r="G94" s="450">
        <v>4</v>
      </c>
      <c r="H94" s="615"/>
      <c r="I94" s="450">
        <v>6</v>
      </c>
      <c r="J94" s="615"/>
      <c r="K94" s="450">
        <v>6</v>
      </c>
      <c r="L94" s="615"/>
      <c r="M94" s="450">
        <v>5</v>
      </c>
      <c r="N94" s="615"/>
      <c r="O94" s="450">
        <v>6</v>
      </c>
      <c r="P94" s="615"/>
      <c r="Q94" s="450">
        <v>6</v>
      </c>
      <c r="R94" s="615"/>
      <c r="S94" s="450">
        <v>4</v>
      </c>
      <c r="T94" s="561"/>
      <c r="U94" s="562"/>
    </row>
    <row r="95" spans="2:21" ht="15.75" thickBot="1" x14ac:dyDescent="0.3">
      <c r="B95" s="560"/>
      <c r="C95" s="579"/>
      <c r="D95" s="561"/>
      <c r="E95" s="454"/>
      <c r="F95" s="76"/>
      <c r="G95" s="76"/>
      <c r="H95" s="76"/>
      <c r="I95" s="543"/>
      <c r="J95" s="76"/>
      <c r="K95" s="543"/>
      <c r="L95" s="76"/>
      <c r="M95" s="76"/>
      <c r="N95" s="76"/>
      <c r="O95" s="543"/>
      <c r="P95" s="76"/>
      <c r="Q95" s="76"/>
      <c r="R95" s="76"/>
      <c r="S95" s="429"/>
      <c r="T95" s="561"/>
      <c r="U95" s="562"/>
    </row>
    <row r="96" spans="2:21" ht="15.75" thickBot="1" x14ac:dyDescent="0.3">
      <c r="B96" s="560"/>
      <c r="C96" s="582" t="s">
        <v>2346</v>
      </c>
      <c r="D96" s="583"/>
      <c r="E96" s="450">
        <v>1</v>
      </c>
      <c r="F96" s="430"/>
      <c r="G96" s="450">
        <v>1</v>
      </c>
      <c r="H96" s="430"/>
      <c r="I96" s="450">
        <v>1</v>
      </c>
      <c r="J96" s="430"/>
      <c r="K96" s="450">
        <v>1</v>
      </c>
      <c r="L96" s="430"/>
      <c r="M96" s="450" t="s">
        <v>2447</v>
      </c>
      <c r="N96" s="430"/>
      <c r="O96" s="450" t="s">
        <v>2447</v>
      </c>
      <c r="P96" s="430"/>
      <c r="Q96" s="450">
        <v>1</v>
      </c>
      <c r="R96" s="430"/>
      <c r="S96" s="450">
        <v>1</v>
      </c>
      <c r="T96" s="561"/>
      <c r="U96" s="562"/>
    </row>
    <row r="97" spans="2:21" ht="15.75" thickBot="1" x14ac:dyDescent="0.3">
      <c r="B97" s="560"/>
      <c r="C97" s="579"/>
      <c r="D97" s="561"/>
      <c r="E97" s="454"/>
      <c r="F97" s="76"/>
      <c r="G97" s="76"/>
      <c r="H97" s="76"/>
      <c r="I97" s="543"/>
      <c r="J97" s="76"/>
      <c r="K97" s="543"/>
      <c r="L97" s="76"/>
      <c r="M97" s="76"/>
      <c r="N97" s="76"/>
      <c r="O97" s="543"/>
      <c r="P97" s="76"/>
      <c r="Q97" s="76"/>
      <c r="R97" s="76"/>
      <c r="S97" s="429"/>
      <c r="T97" s="561"/>
      <c r="U97" s="562"/>
    </row>
    <row r="98" spans="2:21" ht="15.75" thickBot="1" x14ac:dyDescent="0.3">
      <c r="B98" s="560"/>
      <c r="C98" s="580" t="s">
        <v>2249</v>
      </c>
      <c r="D98" s="581"/>
      <c r="E98" s="450" t="s">
        <v>2447</v>
      </c>
      <c r="F98" s="615"/>
      <c r="G98" s="450" t="s">
        <v>2447</v>
      </c>
      <c r="H98" s="615"/>
      <c r="I98" s="450" t="s">
        <v>2447</v>
      </c>
      <c r="J98" s="615"/>
      <c r="K98" s="450" t="s">
        <v>2447</v>
      </c>
      <c r="L98" s="615"/>
      <c r="M98" s="450" t="s">
        <v>2447</v>
      </c>
      <c r="N98" s="615"/>
      <c r="O98" s="450" t="s">
        <v>2447</v>
      </c>
      <c r="P98" s="615"/>
      <c r="Q98" s="450" t="s">
        <v>2447</v>
      </c>
      <c r="R98" s="615"/>
      <c r="S98" s="450" t="s">
        <v>2447</v>
      </c>
      <c r="T98" s="561"/>
      <c r="U98" s="562"/>
    </row>
    <row r="99" spans="2:21" ht="15.75" thickBot="1" x14ac:dyDescent="0.3">
      <c r="B99" s="560"/>
      <c r="C99" s="378"/>
      <c r="D99" s="543"/>
      <c r="E99" s="613"/>
      <c r="F99" s="75"/>
      <c r="G99" s="75"/>
      <c r="H99" s="75"/>
      <c r="I99" s="543"/>
      <c r="J99" s="75"/>
      <c r="K99" s="543"/>
      <c r="L99" s="75"/>
      <c r="M99" s="75"/>
      <c r="N99" s="75"/>
      <c r="O99" s="543"/>
      <c r="P99" s="75"/>
      <c r="Q99" s="75"/>
      <c r="R99" s="75"/>
      <c r="S99" s="614"/>
      <c r="T99" s="561"/>
      <c r="U99" s="562"/>
    </row>
    <row r="100" spans="2:21" ht="15.75" thickBot="1" x14ac:dyDescent="0.3">
      <c r="B100" s="560"/>
      <c r="C100" s="580" t="s">
        <v>2347</v>
      </c>
      <c r="D100" s="581"/>
      <c r="E100" s="450" t="s">
        <v>2447</v>
      </c>
      <c r="F100" s="615"/>
      <c r="G100" s="450" t="s">
        <v>2447</v>
      </c>
      <c r="H100" s="615"/>
      <c r="I100" s="450" t="s">
        <v>2447</v>
      </c>
      <c r="J100" s="615"/>
      <c r="K100" s="450" t="s">
        <v>2447</v>
      </c>
      <c r="L100" s="615"/>
      <c r="M100" s="450" t="s">
        <v>2447</v>
      </c>
      <c r="N100" s="615"/>
      <c r="O100" s="450" t="s">
        <v>2447</v>
      </c>
      <c r="P100" s="615"/>
      <c r="Q100" s="450" t="s">
        <v>2447</v>
      </c>
      <c r="R100" s="615"/>
      <c r="S100" s="450" t="s">
        <v>2447</v>
      </c>
      <c r="T100" s="561"/>
      <c r="U100" s="562"/>
    </row>
    <row r="101" spans="2:21" s="667" customFormat="1" ht="15.75" thickBot="1" x14ac:dyDescent="0.3">
      <c r="B101" s="672"/>
      <c r="C101" s="673"/>
      <c r="D101" s="637"/>
      <c r="E101" s="669"/>
      <c r="F101" s="185"/>
      <c r="G101" s="669"/>
      <c r="H101" s="185"/>
      <c r="I101" s="669"/>
      <c r="J101" s="185"/>
      <c r="K101" s="669"/>
      <c r="L101" s="185"/>
      <c r="M101" s="669"/>
      <c r="N101" s="185"/>
      <c r="O101" s="669"/>
      <c r="P101" s="185"/>
      <c r="Q101" s="669"/>
      <c r="R101" s="185"/>
      <c r="S101" s="669"/>
      <c r="T101" s="514"/>
      <c r="U101" s="674"/>
    </row>
    <row r="102" spans="2:21" ht="15.75" thickBot="1" x14ac:dyDescent="0.3">
      <c r="B102" s="560"/>
      <c r="C102" s="580" t="s">
        <v>2436</v>
      </c>
      <c r="D102" s="581"/>
      <c r="E102" s="646" t="s">
        <v>2447</v>
      </c>
      <c r="F102" s="615"/>
      <c r="G102" s="646" t="s">
        <v>2447</v>
      </c>
      <c r="H102" s="615"/>
      <c r="I102" s="646" t="s">
        <v>2447</v>
      </c>
      <c r="J102" s="615"/>
      <c r="K102" s="646" t="s">
        <v>2447</v>
      </c>
      <c r="L102" s="615"/>
      <c r="M102" s="646" t="s">
        <v>2447</v>
      </c>
      <c r="N102" s="615"/>
      <c r="O102" s="646" t="s">
        <v>2447</v>
      </c>
      <c r="P102" s="615"/>
      <c r="Q102" s="646" t="s">
        <v>2447</v>
      </c>
      <c r="R102" s="615"/>
      <c r="S102" s="646" t="s">
        <v>2447</v>
      </c>
      <c r="T102" s="561"/>
      <c r="U102" s="562"/>
    </row>
    <row r="103" spans="2:21" ht="15.75" thickBot="1" x14ac:dyDescent="0.3">
      <c r="B103" s="560"/>
      <c r="C103" s="340"/>
      <c r="D103" s="556"/>
      <c r="E103" s="516" t="s">
        <v>129</v>
      </c>
      <c r="F103" s="523"/>
      <c r="G103" s="516" t="s">
        <v>73</v>
      </c>
      <c r="H103" s="523"/>
      <c r="I103" s="516" t="s">
        <v>129</v>
      </c>
      <c r="J103" s="692"/>
      <c r="K103" s="516" t="s">
        <v>77</v>
      </c>
      <c r="L103" s="523"/>
      <c r="M103" s="516" t="s">
        <v>128</v>
      </c>
      <c r="N103" s="523"/>
      <c r="O103" s="516" t="s">
        <v>73</v>
      </c>
      <c r="P103" s="693"/>
      <c r="Q103" s="516" t="s">
        <v>110</v>
      </c>
      <c r="R103" s="523"/>
      <c r="S103" s="516" t="s">
        <v>77</v>
      </c>
      <c r="T103" s="561"/>
      <c r="U103" s="562"/>
    </row>
    <row r="104" spans="2:21" x14ac:dyDescent="0.25">
      <c r="B104" s="560"/>
      <c r="C104" s="556"/>
      <c r="D104" s="340"/>
      <c r="E104" s="340" t="s">
        <v>2448</v>
      </c>
      <c r="F104" s="521"/>
      <c r="G104" s="340" t="s">
        <v>2449</v>
      </c>
      <c r="H104" s="521"/>
      <c r="I104" s="340" t="s">
        <v>2450</v>
      </c>
      <c r="J104" s="521"/>
      <c r="K104" s="340" t="s">
        <v>2451</v>
      </c>
      <c r="L104" s="521"/>
      <c r="M104" s="340" t="s">
        <v>2452</v>
      </c>
      <c r="N104" s="521"/>
      <c r="O104" s="340" t="s">
        <v>2453</v>
      </c>
      <c r="P104" s="556"/>
      <c r="Q104" s="340" t="s">
        <v>2454</v>
      </c>
      <c r="R104" s="556"/>
      <c r="S104" s="340" t="s">
        <v>2455</v>
      </c>
      <c r="T104" s="561"/>
      <c r="U104" s="562"/>
    </row>
    <row r="105" spans="2:21" ht="15.75" thickBot="1" x14ac:dyDescent="0.3">
      <c r="B105" s="560"/>
      <c r="C105" s="561"/>
      <c r="D105" s="561"/>
      <c r="E105" s="510"/>
      <c r="F105" s="561"/>
      <c r="G105" s="561"/>
      <c r="H105" s="561"/>
      <c r="I105" s="510"/>
      <c r="J105" s="561"/>
      <c r="K105" s="76"/>
      <c r="L105" s="561"/>
      <c r="M105" s="510"/>
      <c r="N105" s="561"/>
      <c r="O105" s="510"/>
      <c r="P105" s="561"/>
      <c r="Q105" s="561"/>
      <c r="R105" s="561"/>
      <c r="S105" s="76"/>
      <c r="T105" s="561"/>
      <c r="U105" s="562"/>
    </row>
    <row r="106" spans="2:21" x14ac:dyDescent="0.25">
      <c r="B106" s="552" t="s">
        <v>2282</v>
      </c>
      <c r="C106" s="553"/>
      <c r="D106" s="553"/>
      <c r="E106" s="554"/>
      <c r="F106" s="561"/>
      <c r="G106" s="561"/>
      <c r="H106" s="561"/>
      <c r="I106" s="510"/>
      <c r="J106" s="561"/>
      <c r="K106" s="76"/>
      <c r="L106" s="561"/>
      <c r="M106" s="510"/>
      <c r="N106" s="561"/>
      <c r="O106" s="510"/>
      <c r="P106" s="561"/>
      <c r="Q106" s="561"/>
      <c r="R106" s="561"/>
      <c r="S106" s="76"/>
      <c r="T106" s="561"/>
      <c r="U106" s="562"/>
    </row>
    <row r="107" spans="2:21" x14ac:dyDescent="0.25">
      <c r="B107" s="555" t="s">
        <v>2283</v>
      </c>
      <c r="C107" s="556"/>
      <c r="D107" s="556"/>
      <c r="E107" s="429"/>
      <c r="F107" s="561"/>
      <c r="G107" s="561"/>
      <c r="H107" s="561"/>
      <c r="I107" s="510"/>
      <c r="J107" s="561"/>
      <c r="K107" s="76"/>
      <c r="L107" s="561"/>
      <c r="M107" s="510"/>
      <c r="N107" s="561"/>
      <c r="O107" s="510"/>
      <c r="P107" s="561"/>
      <c r="Q107" s="561"/>
      <c r="R107" s="561"/>
      <c r="S107" s="76"/>
      <c r="T107" s="561"/>
      <c r="U107" s="562"/>
    </row>
    <row r="108" spans="2:21" ht="15.75" thickBot="1" x14ac:dyDescent="0.3">
      <c r="B108" s="557" t="s">
        <v>2284</v>
      </c>
      <c r="C108" s="524"/>
      <c r="D108" s="524"/>
      <c r="E108" s="558"/>
      <c r="F108" s="517"/>
      <c r="G108" s="517"/>
      <c r="H108" s="517"/>
      <c r="I108" s="571"/>
      <c r="J108" s="517"/>
      <c r="K108" s="572"/>
      <c r="L108" s="517"/>
      <c r="M108" s="571"/>
      <c r="N108" s="517"/>
      <c r="O108" s="571"/>
      <c r="P108" s="517"/>
      <c r="Q108" s="517"/>
      <c r="R108" s="517"/>
      <c r="S108" s="572"/>
      <c r="T108" s="517"/>
      <c r="U108" s="573"/>
    </row>
    <row r="109" spans="2:21" x14ac:dyDescent="0.25">
      <c r="U109" s="561"/>
    </row>
    <row r="110" spans="2:21" x14ac:dyDescent="0.25">
      <c r="U110" s="561"/>
    </row>
  </sheetData>
  <mergeCells count="6">
    <mergeCell ref="B1:U12"/>
    <mergeCell ref="C14:T14"/>
    <mergeCell ref="E17:T17"/>
    <mergeCell ref="B59:T59"/>
    <mergeCell ref="E85:I85"/>
    <mergeCell ref="K85:S85"/>
  </mergeCells>
  <hyperlinks>
    <hyperlink ref="B108" r:id="rId1"/>
  </hyperlinks>
  <pageMargins left="0.7" right="0.7" top="0.75" bottom="0.75" header="0.3" footer="0.3"/>
  <pageSetup paperSize="9" orientation="portrait" horizontalDpi="360" verticalDpi="36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W1690"/>
  <sheetViews>
    <sheetView tabSelected="1" topLeftCell="A7" zoomScaleNormal="100" workbookViewId="0">
      <selection activeCell="C23" sqref="C23"/>
    </sheetView>
  </sheetViews>
  <sheetFormatPr defaultColWidth="11.42578125" defaultRowHeight="15.75" x14ac:dyDescent="0.25"/>
  <cols>
    <col min="1" max="1" width="3.7109375" style="741" customWidth="1"/>
    <col min="2" max="2" width="4.7109375" style="392" customWidth="1"/>
    <col min="3" max="3" width="5.7109375" style="3" customWidth="1"/>
    <col min="4" max="4" width="18.7109375" style="138" customWidth="1"/>
    <col min="5" max="5" width="20.7109375" style="169" customWidth="1"/>
    <col min="6" max="6" width="5.7109375" style="67" customWidth="1"/>
    <col min="7" max="7" width="4.7109375" style="67" customWidth="1"/>
    <col min="8" max="8" width="5.7109375" style="68" customWidth="1"/>
    <col min="9" max="9" width="35.7109375" style="67" customWidth="1"/>
    <col min="10" max="10" width="30.7109375" style="67" customWidth="1"/>
    <col min="11" max="11" width="10.7109375" style="83" customWidth="1"/>
    <col min="12" max="12" width="2.7109375" style="638" customWidth="1"/>
    <col min="13" max="14" width="3.7109375" style="639" customWidth="1"/>
    <col min="15" max="15" width="4.7109375" style="393" customWidth="1"/>
    <col min="16" max="16" width="2.7109375" style="638" customWidth="1"/>
    <col min="17" max="17" width="3.7109375" style="639" customWidth="1"/>
    <col min="18" max="18" width="4.7109375" style="72" customWidth="1"/>
    <col min="19" max="19" width="5.7109375" style="67" customWidth="1"/>
    <col min="20" max="20" width="4.7109375" style="851" customWidth="1"/>
    <col min="21" max="21" width="3.7109375" style="741" customWidth="1"/>
    <col min="23" max="16384" width="11.42578125" style="4"/>
  </cols>
  <sheetData>
    <row r="1" spans="1:23" x14ac:dyDescent="0.25">
      <c r="A1" s="3699" t="s">
        <v>6</v>
      </c>
      <c r="B1" s="3699"/>
      <c r="C1" s="3700"/>
      <c r="D1" s="3700"/>
      <c r="E1" s="3700"/>
      <c r="F1" s="3700"/>
      <c r="G1" s="3700"/>
      <c r="H1" s="3700"/>
      <c r="I1" s="3700"/>
      <c r="J1" s="3700"/>
      <c r="K1" s="3700"/>
      <c r="L1" s="3700"/>
      <c r="M1" s="3700"/>
      <c r="N1" s="3700"/>
      <c r="O1" s="3700"/>
      <c r="P1" s="3700"/>
      <c r="Q1" s="3700"/>
      <c r="R1" s="3700"/>
      <c r="S1" s="3700"/>
      <c r="T1" s="849"/>
      <c r="U1" s="742"/>
      <c r="W1"/>
    </row>
    <row r="2" spans="1:23" x14ac:dyDescent="0.25">
      <c r="A2" s="3701"/>
      <c r="B2" s="3701"/>
      <c r="C2" s="3702"/>
      <c r="D2" s="3702"/>
      <c r="E2" s="3702"/>
      <c r="F2" s="3702"/>
      <c r="G2" s="3702"/>
      <c r="H2" s="3702"/>
      <c r="I2" s="3702"/>
      <c r="J2" s="3702"/>
      <c r="K2" s="3702"/>
      <c r="L2" s="3702"/>
      <c r="M2" s="3702"/>
      <c r="N2" s="3702"/>
      <c r="O2" s="3702"/>
      <c r="P2" s="3702"/>
      <c r="Q2" s="3702"/>
      <c r="R2" s="3702"/>
      <c r="S2" s="3702"/>
      <c r="T2" s="850"/>
      <c r="U2" s="743"/>
      <c r="W2"/>
    </row>
    <row r="3" spans="1:23" x14ac:dyDescent="0.25">
      <c r="A3" s="3701"/>
      <c r="B3" s="3701"/>
      <c r="C3" s="3702"/>
      <c r="D3" s="3702"/>
      <c r="E3" s="3702"/>
      <c r="F3" s="3702"/>
      <c r="G3" s="3702"/>
      <c r="H3" s="3702"/>
      <c r="I3" s="3702"/>
      <c r="J3" s="3702"/>
      <c r="K3" s="3702"/>
      <c r="L3" s="3702"/>
      <c r="M3" s="3702"/>
      <c r="N3" s="3702"/>
      <c r="O3" s="3702"/>
      <c r="P3" s="3702"/>
      <c r="Q3" s="3702"/>
      <c r="R3" s="3702"/>
      <c r="S3" s="3702"/>
      <c r="T3" s="850"/>
      <c r="U3" s="743"/>
      <c r="W3"/>
    </row>
    <row r="4" spans="1:23" x14ac:dyDescent="0.25">
      <c r="A4" s="3701"/>
      <c r="B4" s="3701"/>
      <c r="C4" s="3702"/>
      <c r="D4" s="3702"/>
      <c r="E4" s="3702"/>
      <c r="F4" s="3702"/>
      <c r="G4" s="3702"/>
      <c r="H4" s="3702"/>
      <c r="I4" s="3702"/>
      <c r="J4" s="3702"/>
      <c r="K4" s="3702"/>
      <c r="L4" s="3702"/>
      <c r="M4" s="3702"/>
      <c r="N4" s="3702"/>
      <c r="O4" s="3702"/>
      <c r="P4" s="3702"/>
      <c r="Q4" s="3702"/>
      <c r="R4" s="3702"/>
      <c r="S4" s="3702"/>
      <c r="T4" s="850"/>
      <c r="U4" s="743"/>
      <c r="W4"/>
    </row>
    <row r="5" spans="1:23" x14ac:dyDescent="0.25">
      <c r="A5" s="3701"/>
      <c r="B5" s="3701"/>
      <c r="C5" s="3702"/>
      <c r="D5" s="3702"/>
      <c r="E5" s="3702"/>
      <c r="F5" s="3702"/>
      <c r="G5" s="3702"/>
      <c r="H5" s="3702"/>
      <c r="I5" s="3702"/>
      <c r="J5" s="3702"/>
      <c r="K5" s="3702"/>
      <c r="L5" s="3702"/>
      <c r="M5" s="3702"/>
      <c r="N5" s="3702"/>
      <c r="O5" s="3702"/>
      <c r="P5" s="3702"/>
      <c r="Q5" s="3702"/>
      <c r="R5" s="3702"/>
      <c r="S5" s="3702"/>
      <c r="T5" s="850"/>
      <c r="U5" s="743"/>
      <c r="W5"/>
    </row>
    <row r="6" spans="1:23" x14ac:dyDescent="0.25">
      <c r="A6" s="3701"/>
      <c r="B6" s="3701"/>
      <c r="C6" s="3702"/>
      <c r="D6" s="3702"/>
      <c r="E6" s="3702"/>
      <c r="F6" s="3702"/>
      <c r="G6" s="3702"/>
      <c r="H6" s="3702"/>
      <c r="I6" s="3702"/>
      <c r="J6" s="3702"/>
      <c r="K6" s="3702"/>
      <c r="L6" s="3702"/>
      <c r="M6" s="3702"/>
      <c r="N6" s="3702"/>
      <c r="O6" s="3702"/>
      <c r="P6" s="3702"/>
      <c r="Q6" s="3702"/>
      <c r="R6" s="3702"/>
      <c r="S6" s="3702"/>
      <c r="T6" s="850"/>
      <c r="U6" s="743"/>
      <c r="W6"/>
    </row>
    <row r="7" spans="1:23" x14ac:dyDescent="0.25">
      <c r="A7" s="3701"/>
      <c r="B7" s="3701"/>
      <c r="C7" s="3702"/>
      <c r="D7" s="3702"/>
      <c r="E7" s="3702"/>
      <c r="F7" s="3702"/>
      <c r="G7" s="3702"/>
      <c r="H7" s="3702"/>
      <c r="I7" s="3702"/>
      <c r="J7" s="3702"/>
      <c r="K7" s="3702"/>
      <c r="L7" s="3702"/>
      <c r="M7" s="3702"/>
      <c r="N7" s="3702"/>
      <c r="O7" s="3702"/>
      <c r="P7" s="3702"/>
      <c r="Q7" s="3702"/>
      <c r="R7" s="3702"/>
      <c r="S7" s="3702"/>
      <c r="T7" s="850"/>
      <c r="U7" s="743"/>
      <c r="W7"/>
    </row>
    <row r="8" spans="1:23" x14ac:dyDescent="0.25">
      <c r="A8" s="3701"/>
      <c r="B8" s="3701"/>
      <c r="C8" s="3702"/>
      <c r="D8" s="3702"/>
      <c r="E8" s="3702"/>
      <c r="F8" s="3702"/>
      <c r="G8" s="3702"/>
      <c r="H8" s="3702"/>
      <c r="I8" s="3702"/>
      <c r="J8" s="3702"/>
      <c r="K8" s="3702"/>
      <c r="L8" s="3702"/>
      <c r="M8" s="3702"/>
      <c r="N8" s="3702"/>
      <c r="O8" s="3702"/>
      <c r="P8" s="3702"/>
      <c r="Q8" s="3702"/>
      <c r="R8" s="3702"/>
      <c r="S8" s="3702"/>
      <c r="T8" s="850"/>
      <c r="U8" s="743"/>
      <c r="W8"/>
    </row>
    <row r="9" spans="1:23" x14ac:dyDescent="0.25">
      <c r="A9" s="3701"/>
      <c r="B9" s="3701"/>
      <c r="C9" s="3702"/>
      <c r="D9" s="3702"/>
      <c r="E9" s="3702"/>
      <c r="F9" s="3702"/>
      <c r="G9" s="3702"/>
      <c r="H9" s="3702"/>
      <c r="I9" s="3702"/>
      <c r="J9" s="3702"/>
      <c r="K9" s="3702"/>
      <c r="L9" s="3702"/>
      <c r="M9" s="3702"/>
      <c r="N9" s="3702"/>
      <c r="O9" s="3702"/>
      <c r="P9" s="3702"/>
      <c r="Q9" s="3702"/>
      <c r="R9" s="3702"/>
      <c r="S9" s="3702"/>
      <c r="T9" s="850"/>
      <c r="U9" s="743"/>
      <c r="W9"/>
    </row>
    <row r="10" spans="1:23" x14ac:dyDescent="0.25">
      <c r="A10" s="3701"/>
      <c r="B10" s="3701"/>
      <c r="C10" s="3702"/>
      <c r="D10" s="3702"/>
      <c r="E10" s="3702"/>
      <c r="F10" s="3702"/>
      <c r="G10" s="3702"/>
      <c r="H10" s="3702"/>
      <c r="I10" s="3702"/>
      <c r="J10" s="3702"/>
      <c r="K10" s="3702"/>
      <c r="L10" s="3702"/>
      <c r="M10" s="3702"/>
      <c r="N10" s="3702"/>
      <c r="O10" s="3702"/>
      <c r="P10" s="3702"/>
      <c r="Q10" s="3702"/>
      <c r="R10" s="3702"/>
      <c r="S10" s="3702"/>
      <c r="T10" s="850"/>
      <c r="U10" s="743"/>
      <c r="W10"/>
    </row>
    <row r="11" spans="1:23" x14ac:dyDescent="0.25">
      <c r="A11" s="3701"/>
      <c r="B11" s="3701"/>
      <c r="C11" s="3702"/>
      <c r="D11" s="3702"/>
      <c r="E11" s="3702"/>
      <c r="F11" s="3702"/>
      <c r="G11" s="3702"/>
      <c r="H11" s="3702"/>
      <c r="I11" s="3702"/>
      <c r="J11" s="3702"/>
      <c r="K11" s="3702"/>
      <c r="L11" s="3702"/>
      <c r="M11" s="3702"/>
      <c r="N11" s="3702"/>
      <c r="O11" s="3702"/>
      <c r="P11" s="3702"/>
      <c r="Q11" s="3702"/>
      <c r="R11" s="3702"/>
      <c r="S11" s="3702"/>
      <c r="T11" s="850"/>
      <c r="U11" s="743"/>
      <c r="W11"/>
    </row>
    <row r="12" spans="1:23" x14ac:dyDescent="0.25">
      <c r="A12" s="3701"/>
      <c r="B12" s="3701"/>
      <c r="C12" s="3702"/>
      <c r="D12" s="3702"/>
      <c r="E12" s="3702"/>
      <c r="F12" s="3702"/>
      <c r="G12" s="3702"/>
      <c r="H12" s="3702"/>
      <c r="I12" s="3702"/>
      <c r="J12" s="3702"/>
      <c r="K12" s="3702"/>
      <c r="L12" s="3702"/>
      <c r="M12" s="3702"/>
      <c r="N12" s="3702"/>
      <c r="O12" s="3702"/>
      <c r="P12" s="3702"/>
      <c r="Q12" s="3702"/>
      <c r="R12" s="3702"/>
      <c r="S12" s="3702"/>
      <c r="T12" s="850"/>
      <c r="U12" s="744"/>
      <c r="W12"/>
    </row>
    <row r="13" spans="1:23" ht="16.5" customHeight="1" thickBot="1" x14ac:dyDescent="0.3">
      <c r="A13" s="731"/>
      <c r="B13" s="3104"/>
      <c r="C13" s="712"/>
      <c r="D13" s="3703"/>
      <c r="E13" s="3703"/>
      <c r="F13" s="3703"/>
      <c r="G13" s="3703"/>
      <c r="H13" s="3703"/>
      <c r="I13" s="3703"/>
      <c r="J13" s="3703"/>
      <c r="K13" s="3703"/>
      <c r="L13" s="3704"/>
      <c r="M13" s="3704"/>
      <c r="N13" s="3704"/>
      <c r="O13" s="3704"/>
      <c r="P13" s="3704"/>
      <c r="Q13" s="3704"/>
      <c r="R13" s="3704"/>
      <c r="S13" s="3704"/>
      <c r="T13" s="3704"/>
      <c r="U13" s="3705"/>
      <c r="W13"/>
    </row>
    <row r="14" spans="1:23" ht="16.5" customHeight="1" thickBot="1" x14ac:dyDescent="0.3">
      <c r="A14" s="3708"/>
      <c r="B14" s="3709"/>
      <c r="C14" s="3709"/>
      <c r="D14" s="3710" t="s">
        <v>2490</v>
      </c>
      <c r="E14" s="3711"/>
      <c r="F14" s="3711"/>
      <c r="G14" s="3711"/>
      <c r="H14" s="3711"/>
      <c r="I14" s="3711"/>
      <c r="J14" s="3711"/>
      <c r="K14" s="3712"/>
      <c r="L14" s="3706"/>
      <c r="M14" s="3706"/>
      <c r="N14" s="3706"/>
      <c r="O14" s="3706"/>
      <c r="P14" s="3706"/>
      <c r="Q14" s="3706"/>
      <c r="R14" s="3706"/>
      <c r="S14" s="3706"/>
      <c r="T14" s="3706"/>
      <c r="U14" s="3707"/>
      <c r="W14"/>
    </row>
    <row r="15" spans="1:23" ht="16.5" customHeight="1" x14ac:dyDescent="0.25">
      <c r="A15" s="3708"/>
      <c r="B15" s="3709"/>
      <c r="C15" s="3709"/>
      <c r="D15" s="3713" t="s">
        <v>6</v>
      </c>
      <c r="E15" s="3716"/>
      <c r="F15" s="3716"/>
      <c r="G15" s="3716"/>
      <c r="H15" s="3716"/>
      <c r="I15" s="3716"/>
      <c r="J15" s="3716"/>
      <c r="K15" s="3716"/>
      <c r="L15" s="3706"/>
      <c r="M15" s="3706"/>
      <c r="N15" s="3706"/>
      <c r="O15" s="3706"/>
      <c r="P15" s="3706"/>
      <c r="Q15" s="3706"/>
      <c r="R15" s="3706"/>
      <c r="S15" s="3706"/>
      <c r="T15" s="3706"/>
      <c r="U15" s="3707"/>
      <c r="W15"/>
    </row>
    <row r="16" spans="1:23" ht="16.5" thickBot="1" x14ac:dyDescent="0.3">
      <c r="A16" s="3708"/>
      <c r="B16" s="3709"/>
      <c r="C16" s="3709"/>
      <c r="D16" s="3714"/>
      <c r="E16" s="3717"/>
      <c r="F16" s="3717"/>
      <c r="G16" s="3717"/>
      <c r="H16" s="3717"/>
      <c r="I16" s="3717"/>
      <c r="J16" s="3717"/>
      <c r="K16" s="3718"/>
      <c r="L16" s="3706"/>
      <c r="M16" s="3706"/>
      <c r="N16" s="3706"/>
      <c r="O16" s="3706"/>
      <c r="P16" s="3706"/>
      <c r="Q16" s="3706"/>
      <c r="R16" s="3706"/>
      <c r="S16" s="3706"/>
      <c r="T16" s="3706"/>
      <c r="U16" s="3707"/>
      <c r="W16"/>
    </row>
    <row r="17" spans="1:23" ht="16.5" customHeight="1" thickBot="1" x14ac:dyDescent="0.3">
      <c r="A17" s="3708"/>
      <c r="B17" s="3709"/>
      <c r="C17" s="3709"/>
      <c r="D17" s="3714"/>
      <c r="E17" s="3719" t="s">
        <v>2604</v>
      </c>
      <c r="F17" s="3720"/>
      <c r="G17" s="3720"/>
      <c r="H17" s="3720"/>
      <c r="I17" s="3720"/>
      <c r="J17" s="3721"/>
      <c r="K17" s="3718"/>
      <c r="L17" s="3706"/>
      <c r="M17" s="3706"/>
      <c r="N17" s="3706"/>
      <c r="O17" s="3706"/>
      <c r="P17" s="3706"/>
      <c r="Q17" s="3706"/>
      <c r="R17" s="3706"/>
      <c r="S17" s="3706"/>
      <c r="T17" s="3706"/>
      <c r="U17" s="3707"/>
      <c r="W17"/>
    </row>
    <row r="18" spans="1:23" ht="16.5" thickBot="1" x14ac:dyDescent="0.3">
      <c r="A18" s="3708"/>
      <c r="B18" s="3709"/>
      <c r="C18" s="3709"/>
      <c r="D18" s="3715"/>
      <c r="E18" s="10"/>
      <c r="F18" s="10"/>
      <c r="G18" s="10"/>
      <c r="H18" s="10"/>
      <c r="I18" s="10"/>
      <c r="J18" s="10"/>
      <c r="K18" s="3717"/>
      <c r="L18" s="3706"/>
      <c r="M18" s="3706"/>
      <c r="N18" s="3706"/>
      <c r="O18" s="3706"/>
      <c r="P18" s="3706"/>
      <c r="Q18" s="3706"/>
      <c r="R18" s="3706"/>
      <c r="S18" s="3706"/>
      <c r="T18" s="3706"/>
      <c r="U18" s="3707"/>
      <c r="W18"/>
    </row>
    <row r="19" spans="1:23" ht="16.5" customHeight="1" thickBot="1" x14ac:dyDescent="0.3">
      <c r="A19" s="732"/>
      <c r="B19" s="3091" t="s">
        <v>5</v>
      </c>
      <c r="C19" s="720" t="s">
        <v>4</v>
      </c>
      <c r="D19" s="721"/>
      <c r="E19" s="722"/>
      <c r="F19" s="723" t="s">
        <v>43</v>
      </c>
      <c r="G19" s="717"/>
      <c r="H19" s="724"/>
      <c r="I19" s="154"/>
      <c r="J19" s="3696" t="s">
        <v>47</v>
      </c>
      <c r="K19" s="3697"/>
      <c r="L19" s="3698" t="s">
        <v>2875</v>
      </c>
      <c r="M19" s="3698"/>
      <c r="N19" s="3728"/>
      <c r="O19" s="888" t="s">
        <v>32</v>
      </c>
      <c r="P19" s="3729" t="s">
        <v>2876</v>
      </c>
      <c r="Q19" s="3730"/>
      <c r="R19" s="1140">
        <v>1600</v>
      </c>
      <c r="S19" s="1437" t="s">
        <v>4</v>
      </c>
      <c r="T19" s="3349" t="s">
        <v>251</v>
      </c>
      <c r="U19" s="745"/>
      <c r="W19"/>
    </row>
    <row r="20" spans="1:23" ht="16.5" thickBot="1" x14ac:dyDescent="0.3">
      <c r="A20" s="733" t="s">
        <v>0</v>
      </c>
      <c r="B20" s="3092" t="s">
        <v>42</v>
      </c>
      <c r="C20" s="725" t="s">
        <v>3</v>
      </c>
      <c r="D20" s="719" t="s">
        <v>40</v>
      </c>
      <c r="E20" s="154" t="s">
        <v>2245</v>
      </c>
      <c r="F20" s="728" t="s">
        <v>44</v>
      </c>
      <c r="G20" s="756"/>
      <c r="H20" s="729" t="s">
        <v>2</v>
      </c>
      <c r="I20" s="728" t="s">
        <v>292</v>
      </c>
      <c r="J20" s="730" t="s">
        <v>48</v>
      </c>
      <c r="K20" s="154" t="s">
        <v>49</v>
      </c>
      <c r="L20" s="789" t="s">
        <v>8</v>
      </c>
      <c r="M20" s="790" t="s">
        <v>9</v>
      </c>
      <c r="N20" s="815" t="s">
        <v>3347</v>
      </c>
      <c r="O20" s="889" t="s">
        <v>3</v>
      </c>
      <c r="P20" s="789" t="s">
        <v>8</v>
      </c>
      <c r="Q20" s="815" t="s">
        <v>9</v>
      </c>
      <c r="R20" s="1140" t="s">
        <v>3</v>
      </c>
      <c r="S20" s="725" t="s">
        <v>3</v>
      </c>
      <c r="T20" s="3350" t="s">
        <v>42</v>
      </c>
      <c r="U20" s="746" t="s">
        <v>0</v>
      </c>
      <c r="W20"/>
    </row>
    <row r="21" spans="1:23" x14ac:dyDescent="0.25">
      <c r="A21" s="734">
        <v>1</v>
      </c>
      <c r="B21" s="3085" t="s">
        <v>13</v>
      </c>
      <c r="C21" s="441" t="s">
        <v>5126</v>
      </c>
      <c r="D21" s="831" t="s">
        <v>287</v>
      </c>
      <c r="E21" s="808" t="s">
        <v>5127</v>
      </c>
      <c r="F21" s="832">
        <v>2001</v>
      </c>
      <c r="G21" s="769"/>
      <c r="H21" s="329" t="s">
        <v>7</v>
      </c>
      <c r="I21" s="808" t="s">
        <v>3130</v>
      </c>
      <c r="J21" s="811" t="s">
        <v>2634</v>
      </c>
      <c r="K21" s="833">
        <v>41734</v>
      </c>
      <c r="L21" s="774">
        <v>1</v>
      </c>
      <c r="M21" s="761" t="s">
        <v>75</v>
      </c>
      <c r="N21" s="765" t="s">
        <v>134</v>
      </c>
      <c r="O21" s="766" t="s">
        <v>3279</v>
      </c>
      <c r="P21" s="774">
        <v>5</v>
      </c>
      <c r="Q21" s="765" t="s">
        <v>136</v>
      </c>
      <c r="R21" s="1142">
        <f t="shared" ref="R21:R26" si="0">IF(AND(OR(ISBLANK(P21),P21=0),OR(ISBLANK(Q21),Q21=0)),0,IF(250+360-(60*P21+Q21)&lt;=0,0,250+360-(60*P21+Q21)))</f>
        <v>287</v>
      </c>
      <c r="S21" s="830" t="s">
        <v>5126</v>
      </c>
      <c r="T21" s="3351" t="s">
        <v>14</v>
      </c>
      <c r="U21" s="747">
        <v>1</v>
      </c>
      <c r="W21"/>
    </row>
    <row r="22" spans="1:23" x14ac:dyDescent="0.25">
      <c r="A22" s="735">
        <v>2</v>
      </c>
      <c r="B22" s="3086" t="s">
        <v>111</v>
      </c>
      <c r="C22" s="441" t="s">
        <v>2900</v>
      </c>
      <c r="D22" s="831" t="s">
        <v>729</v>
      </c>
      <c r="E22" s="808" t="s">
        <v>718</v>
      </c>
      <c r="F22" s="832">
        <v>2001</v>
      </c>
      <c r="G22" s="769"/>
      <c r="H22" s="329" t="s">
        <v>7</v>
      </c>
      <c r="I22" s="808" t="s">
        <v>4226</v>
      </c>
      <c r="J22" s="811" t="s">
        <v>2634</v>
      </c>
      <c r="K22" s="833">
        <v>41734</v>
      </c>
      <c r="L22" s="774">
        <v>1</v>
      </c>
      <c r="M22" s="761" t="s">
        <v>75</v>
      </c>
      <c r="N22" s="765" t="s">
        <v>71</v>
      </c>
      <c r="O22" s="803">
        <v>309</v>
      </c>
      <c r="P22" s="774">
        <v>5</v>
      </c>
      <c r="Q22" s="765" t="s">
        <v>78</v>
      </c>
      <c r="R22" s="1143">
        <f t="shared" si="0"/>
        <v>282</v>
      </c>
      <c r="S22" s="830" t="s">
        <v>2799</v>
      </c>
      <c r="T22" s="3352" t="s">
        <v>63</v>
      </c>
      <c r="U22" s="748">
        <v>2</v>
      </c>
      <c r="W22"/>
    </row>
    <row r="23" spans="1:23" x14ac:dyDescent="0.25">
      <c r="A23" s="735">
        <v>3</v>
      </c>
      <c r="B23" s="3086" t="s">
        <v>112</v>
      </c>
      <c r="C23" s="441" t="s">
        <v>2898</v>
      </c>
      <c r="D23" s="831" t="s">
        <v>5401</v>
      </c>
      <c r="E23" s="808" t="s">
        <v>2685</v>
      </c>
      <c r="F23" s="832">
        <v>2000</v>
      </c>
      <c r="G23" s="769"/>
      <c r="H23" s="329" t="s">
        <v>7</v>
      </c>
      <c r="I23" s="808" t="s">
        <v>1108</v>
      </c>
      <c r="J23" s="811" t="s">
        <v>2634</v>
      </c>
      <c r="K23" s="833">
        <v>41734</v>
      </c>
      <c r="L23" s="774">
        <v>1</v>
      </c>
      <c r="M23" s="761" t="s">
        <v>63</v>
      </c>
      <c r="N23" s="765" t="s">
        <v>134</v>
      </c>
      <c r="O23" s="766" t="s">
        <v>2520</v>
      </c>
      <c r="P23" s="774">
        <v>5</v>
      </c>
      <c r="Q23" s="765" t="s">
        <v>59</v>
      </c>
      <c r="R23" s="1143">
        <f t="shared" si="0"/>
        <v>283</v>
      </c>
      <c r="S23" s="830" t="s">
        <v>2898</v>
      </c>
      <c r="T23" s="3353" t="s">
        <v>109</v>
      </c>
      <c r="U23" s="748">
        <v>3</v>
      </c>
      <c r="W23"/>
    </row>
    <row r="24" spans="1:23" x14ac:dyDescent="0.25">
      <c r="A24" s="736">
        <v>4</v>
      </c>
      <c r="B24" s="3087" t="s">
        <v>340</v>
      </c>
      <c r="C24" s="441" t="s">
        <v>3294</v>
      </c>
      <c r="D24" s="831" t="s">
        <v>1123</v>
      </c>
      <c r="E24" s="808" t="s">
        <v>5402</v>
      </c>
      <c r="F24" s="832">
        <v>2000</v>
      </c>
      <c r="G24" s="769"/>
      <c r="H24" s="329" t="s">
        <v>7</v>
      </c>
      <c r="I24" s="808" t="s">
        <v>3143</v>
      </c>
      <c r="J24" s="811" t="s">
        <v>2634</v>
      </c>
      <c r="K24" s="833">
        <v>41734</v>
      </c>
      <c r="L24" s="774">
        <v>1</v>
      </c>
      <c r="M24" s="761" t="s">
        <v>139</v>
      </c>
      <c r="N24" s="765" t="s">
        <v>75</v>
      </c>
      <c r="O24" s="766" t="s">
        <v>2994</v>
      </c>
      <c r="P24" s="774">
        <v>5</v>
      </c>
      <c r="Q24" s="765" t="s">
        <v>70</v>
      </c>
      <c r="R24" s="1143">
        <f t="shared" si="0"/>
        <v>279</v>
      </c>
      <c r="S24" s="830" t="s">
        <v>3294</v>
      </c>
      <c r="T24" s="3354" t="s">
        <v>139</v>
      </c>
      <c r="U24" s="749">
        <v>4</v>
      </c>
      <c r="W24"/>
    </row>
    <row r="25" spans="1:23" x14ac:dyDescent="0.25">
      <c r="A25" s="736">
        <v>5</v>
      </c>
      <c r="B25" s="3087" t="s">
        <v>377</v>
      </c>
      <c r="C25" s="441" t="s">
        <v>4224</v>
      </c>
      <c r="D25" s="831" t="s">
        <v>1533</v>
      </c>
      <c r="E25" s="808" t="s">
        <v>1916</v>
      </c>
      <c r="F25" s="832">
        <v>2001</v>
      </c>
      <c r="G25" s="769"/>
      <c r="H25" s="329" t="s">
        <v>7</v>
      </c>
      <c r="I25" s="808" t="s">
        <v>5138</v>
      </c>
      <c r="J25" s="811" t="s">
        <v>2756</v>
      </c>
      <c r="K25" s="833">
        <v>41924</v>
      </c>
      <c r="L25" s="774">
        <v>1</v>
      </c>
      <c r="M25" s="761" t="s">
        <v>117</v>
      </c>
      <c r="N25" s="765" t="s">
        <v>134</v>
      </c>
      <c r="O25" s="766" t="s">
        <v>2591</v>
      </c>
      <c r="P25" s="774">
        <v>5</v>
      </c>
      <c r="Q25" s="765" t="s">
        <v>190</v>
      </c>
      <c r="R25" s="1143">
        <f t="shared" si="0"/>
        <v>280</v>
      </c>
      <c r="S25" s="830" t="s">
        <v>4224</v>
      </c>
      <c r="T25" s="3354" t="s">
        <v>117</v>
      </c>
      <c r="U25" s="749">
        <v>5</v>
      </c>
      <c r="W25"/>
    </row>
    <row r="26" spans="1:23" x14ac:dyDescent="0.25">
      <c r="A26" s="736">
        <v>6</v>
      </c>
      <c r="B26" s="3087" t="s">
        <v>366</v>
      </c>
      <c r="C26" s="441" t="s">
        <v>3935</v>
      </c>
      <c r="D26" s="831" t="s">
        <v>761</v>
      </c>
      <c r="E26" s="808" t="s">
        <v>4083</v>
      </c>
      <c r="F26" s="832">
        <v>2001</v>
      </c>
      <c r="G26" s="769"/>
      <c r="H26" s="329" t="s">
        <v>7</v>
      </c>
      <c r="I26" s="808" t="s">
        <v>712</v>
      </c>
      <c r="J26" s="811" t="s">
        <v>2634</v>
      </c>
      <c r="K26" s="833">
        <v>41734</v>
      </c>
      <c r="L26" s="774">
        <v>1</v>
      </c>
      <c r="M26" s="761" t="s">
        <v>139</v>
      </c>
      <c r="N26" s="765" t="s">
        <v>134</v>
      </c>
      <c r="O26" s="766" t="s">
        <v>2987</v>
      </c>
      <c r="P26" s="774">
        <v>5</v>
      </c>
      <c r="Q26" s="765" t="s">
        <v>114</v>
      </c>
      <c r="R26" s="1143">
        <f t="shared" si="0"/>
        <v>276</v>
      </c>
      <c r="S26" s="830" t="s">
        <v>3935</v>
      </c>
      <c r="T26" s="3354" t="s">
        <v>121</v>
      </c>
      <c r="U26" s="749">
        <v>6</v>
      </c>
      <c r="W26"/>
    </row>
    <row r="27" spans="1:23" x14ac:dyDescent="0.25">
      <c r="A27" s="736">
        <v>7</v>
      </c>
      <c r="B27" s="3087" t="s">
        <v>366</v>
      </c>
      <c r="C27" s="441" t="s">
        <v>3935</v>
      </c>
      <c r="D27" s="872" t="s">
        <v>5906</v>
      </c>
      <c r="E27" s="824" t="s">
        <v>5907</v>
      </c>
      <c r="F27" s="643">
        <v>2000</v>
      </c>
      <c r="G27" s="909"/>
      <c r="H27" s="858" t="s">
        <v>479</v>
      </c>
      <c r="I27" s="893" t="s">
        <v>5713</v>
      </c>
      <c r="J27" s="879" t="s">
        <v>5714</v>
      </c>
      <c r="K27" s="913" t="s">
        <v>5715</v>
      </c>
      <c r="L27" s="880">
        <v>1</v>
      </c>
      <c r="M27" s="829" t="s">
        <v>109</v>
      </c>
      <c r="N27" s="814" t="s">
        <v>71</v>
      </c>
      <c r="O27" s="778" t="s">
        <v>2819</v>
      </c>
      <c r="P27" s="880">
        <v>5</v>
      </c>
      <c r="Q27" s="814">
        <v>38</v>
      </c>
      <c r="R27" s="1066">
        <v>272</v>
      </c>
      <c r="S27" s="830" t="s">
        <v>3935</v>
      </c>
      <c r="T27" s="3354" t="s">
        <v>14</v>
      </c>
      <c r="U27" s="749">
        <v>7</v>
      </c>
      <c r="W27"/>
    </row>
    <row r="28" spans="1:23" x14ac:dyDescent="0.25">
      <c r="A28" s="736">
        <v>8</v>
      </c>
      <c r="B28" s="3087" t="s">
        <v>2369</v>
      </c>
      <c r="C28" s="441" t="s">
        <v>3966</v>
      </c>
      <c r="D28" s="831" t="s">
        <v>1102</v>
      </c>
      <c r="E28" s="808" t="s">
        <v>747</v>
      </c>
      <c r="F28" s="832">
        <v>2001</v>
      </c>
      <c r="G28" s="769"/>
      <c r="H28" s="329" t="s">
        <v>7</v>
      </c>
      <c r="I28" s="808" t="s">
        <v>5140</v>
      </c>
      <c r="J28" s="811" t="s">
        <v>2768</v>
      </c>
      <c r="K28" s="833">
        <v>41931</v>
      </c>
      <c r="L28" s="774">
        <v>1</v>
      </c>
      <c r="M28" s="761" t="s">
        <v>113</v>
      </c>
      <c r="N28" s="765" t="s">
        <v>134</v>
      </c>
      <c r="O28" s="766" t="s">
        <v>2525</v>
      </c>
      <c r="P28" s="774">
        <v>5</v>
      </c>
      <c r="Q28" s="765" t="s">
        <v>59</v>
      </c>
      <c r="R28" s="1143">
        <f t="shared" ref="R28:R35" si="1">IF(AND(OR(ISBLANK(P28),P28=0),OR(ISBLANK(Q28),Q28=0)),0,IF(250+360-(60*P28+Q28)&lt;=0,0,250+360-(60*P28+Q28)))</f>
        <v>283</v>
      </c>
      <c r="S28" s="830" t="s">
        <v>3966</v>
      </c>
      <c r="T28" s="3354" t="s">
        <v>113</v>
      </c>
      <c r="U28" s="749">
        <v>8</v>
      </c>
      <c r="W28"/>
    </row>
    <row r="29" spans="1:23" x14ac:dyDescent="0.25">
      <c r="A29" s="737">
        <v>9</v>
      </c>
      <c r="B29" s="3088" t="s">
        <v>2370</v>
      </c>
      <c r="C29" s="441" t="s">
        <v>3940</v>
      </c>
      <c r="D29" s="831" t="s">
        <v>2114</v>
      </c>
      <c r="E29" s="808" t="s">
        <v>5133</v>
      </c>
      <c r="F29" s="832">
        <v>2001</v>
      </c>
      <c r="G29" s="769"/>
      <c r="H29" s="329" t="s">
        <v>7</v>
      </c>
      <c r="I29" s="808" t="s">
        <v>5134</v>
      </c>
      <c r="J29" s="811" t="s">
        <v>3428</v>
      </c>
      <c r="K29" s="833">
        <v>41930</v>
      </c>
      <c r="L29" s="774">
        <v>1</v>
      </c>
      <c r="M29" s="761" t="s">
        <v>113</v>
      </c>
      <c r="N29" s="765" t="s">
        <v>75</v>
      </c>
      <c r="O29" s="766" t="s">
        <v>3285</v>
      </c>
      <c r="P29" s="774">
        <v>5</v>
      </c>
      <c r="Q29" s="765" t="s">
        <v>190</v>
      </c>
      <c r="R29" s="1143">
        <f t="shared" si="1"/>
        <v>280</v>
      </c>
      <c r="S29" s="830" t="s">
        <v>3940</v>
      </c>
      <c r="T29" s="3354" t="s">
        <v>137</v>
      </c>
      <c r="U29" s="750">
        <v>9</v>
      </c>
      <c r="W29"/>
    </row>
    <row r="30" spans="1:23" x14ac:dyDescent="0.25">
      <c r="A30" s="749">
        <v>10</v>
      </c>
      <c r="B30" s="401" t="s">
        <v>128</v>
      </c>
      <c r="C30" s="441" t="s">
        <v>3952</v>
      </c>
      <c r="D30" s="831" t="s">
        <v>879</v>
      </c>
      <c r="E30" s="808" t="s">
        <v>5141</v>
      </c>
      <c r="F30" s="832">
        <v>2001</v>
      </c>
      <c r="G30" s="769"/>
      <c r="H30" s="329" t="s">
        <v>7</v>
      </c>
      <c r="I30" s="808" t="s">
        <v>4814</v>
      </c>
      <c r="J30" s="811" t="s">
        <v>2377</v>
      </c>
      <c r="K30" s="833">
        <v>41931</v>
      </c>
      <c r="L30" s="774">
        <v>1</v>
      </c>
      <c r="M30" s="761" t="s">
        <v>121</v>
      </c>
      <c r="N30" s="765" t="s">
        <v>134</v>
      </c>
      <c r="O30" s="766" t="s">
        <v>3019</v>
      </c>
      <c r="P30" s="774">
        <v>5</v>
      </c>
      <c r="Q30" s="765" t="s">
        <v>114</v>
      </c>
      <c r="R30" s="1143">
        <f t="shared" si="1"/>
        <v>276</v>
      </c>
      <c r="S30" s="830" t="s">
        <v>3952</v>
      </c>
      <c r="T30" s="3354" t="s">
        <v>126</v>
      </c>
      <c r="U30" s="749">
        <v>10</v>
      </c>
      <c r="W30"/>
    </row>
    <row r="31" spans="1:23" x14ac:dyDescent="0.25">
      <c r="A31" s="749">
        <v>11</v>
      </c>
      <c r="B31" s="401" t="s">
        <v>108</v>
      </c>
      <c r="C31" s="441" t="s">
        <v>2995</v>
      </c>
      <c r="D31" s="831" t="s">
        <v>761</v>
      </c>
      <c r="E31" s="808" t="s">
        <v>3046</v>
      </c>
      <c r="F31" s="832">
        <v>2001</v>
      </c>
      <c r="G31" s="769"/>
      <c r="H31" s="329" t="s">
        <v>7</v>
      </c>
      <c r="I31" s="808" t="s">
        <v>2871</v>
      </c>
      <c r="J31" s="811" t="s">
        <v>2634</v>
      </c>
      <c r="K31" s="833">
        <v>41734</v>
      </c>
      <c r="L31" s="774">
        <v>1</v>
      </c>
      <c r="M31" s="761" t="s">
        <v>139</v>
      </c>
      <c r="N31" s="765" t="s">
        <v>75</v>
      </c>
      <c r="O31" s="766" t="s">
        <v>2994</v>
      </c>
      <c r="P31" s="774">
        <v>5</v>
      </c>
      <c r="Q31" s="765" t="s">
        <v>22</v>
      </c>
      <c r="R31" s="1143">
        <f t="shared" si="1"/>
        <v>265</v>
      </c>
      <c r="S31" s="830" t="s">
        <v>2995</v>
      </c>
      <c r="T31" s="3354" t="s">
        <v>128</v>
      </c>
      <c r="U31" s="749">
        <v>11</v>
      </c>
      <c r="W31"/>
    </row>
    <row r="32" spans="1:23" x14ac:dyDescent="0.25">
      <c r="A32" s="749">
        <v>12</v>
      </c>
      <c r="B32" s="401" t="s">
        <v>73</v>
      </c>
      <c r="C32" s="441" t="s">
        <v>2802</v>
      </c>
      <c r="D32" s="831" t="s">
        <v>304</v>
      </c>
      <c r="E32" s="808" t="s">
        <v>5127</v>
      </c>
      <c r="F32" s="832">
        <v>2000</v>
      </c>
      <c r="G32" s="769"/>
      <c r="H32" s="329" t="s">
        <v>7</v>
      </c>
      <c r="I32" s="808" t="s">
        <v>3130</v>
      </c>
      <c r="J32" s="811" t="s">
        <v>2634</v>
      </c>
      <c r="K32" s="833">
        <v>41734</v>
      </c>
      <c r="L32" s="774">
        <v>1</v>
      </c>
      <c r="M32" s="761" t="s">
        <v>14</v>
      </c>
      <c r="N32" s="765" t="s">
        <v>134</v>
      </c>
      <c r="O32" s="766" t="s">
        <v>2886</v>
      </c>
      <c r="P32" s="774">
        <v>5</v>
      </c>
      <c r="Q32" s="765" t="s">
        <v>62</v>
      </c>
      <c r="R32" s="1143">
        <f t="shared" si="1"/>
        <v>257</v>
      </c>
      <c r="S32" s="830" t="s">
        <v>2802</v>
      </c>
      <c r="T32" s="3354" t="s">
        <v>108</v>
      </c>
      <c r="U32" s="749">
        <v>12</v>
      </c>
      <c r="W32"/>
    </row>
    <row r="33" spans="1:23" x14ac:dyDescent="0.25">
      <c r="A33" s="749">
        <v>13</v>
      </c>
      <c r="B33" s="401" t="s">
        <v>129</v>
      </c>
      <c r="C33" s="441" t="s">
        <v>4006</v>
      </c>
      <c r="D33" s="831" t="s">
        <v>5128</v>
      </c>
      <c r="E33" s="808" t="s">
        <v>2649</v>
      </c>
      <c r="F33" s="832">
        <v>2001</v>
      </c>
      <c r="G33" s="769"/>
      <c r="H33" s="329" t="s">
        <v>7</v>
      </c>
      <c r="I33" s="808" t="s">
        <v>2759</v>
      </c>
      <c r="J33" s="811" t="s">
        <v>2634</v>
      </c>
      <c r="K33" s="833">
        <v>41734</v>
      </c>
      <c r="L33" s="774">
        <v>1</v>
      </c>
      <c r="M33" s="761" t="s">
        <v>139</v>
      </c>
      <c r="N33" s="765" t="s">
        <v>75</v>
      </c>
      <c r="O33" s="766" t="s">
        <v>2994</v>
      </c>
      <c r="P33" s="774">
        <v>5</v>
      </c>
      <c r="Q33" s="765" t="s">
        <v>26</v>
      </c>
      <c r="R33" s="1143">
        <f t="shared" si="1"/>
        <v>263</v>
      </c>
      <c r="S33" s="830" t="s">
        <v>4006</v>
      </c>
      <c r="T33" s="3353" t="s">
        <v>73</v>
      </c>
      <c r="U33" s="749">
        <v>13</v>
      </c>
      <c r="W33"/>
    </row>
    <row r="34" spans="1:23" x14ac:dyDescent="0.25">
      <c r="A34" s="749">
        <v>14</v>
      </c>
      <c r="B34" s="401" t="s">
        <v>129</v>
      </c>
      <c r="C34" s="441" t="s">
        <v>4006</v>
      </c>
      <c r="D34" s="831" t="s">
        <v>1046</v>
      </c>
      <c r="E34" s="808" t="s">
        <v>5403</v>
      </c>
      <c r="F34" s="832">
        <v>2000</v>
      </c>
      <c r="G34" s="769"/>
      <c r="H34" s="329" t="s">
        <v>7</v>
      </c>
      <c r="I34" s="808" t="s">
        <v>3162</v>
      </c>
      <c r="J34" s="811" t="s">
        <v>2634</v>
      </c>
      <c r="K34" s="833">
        <v>41734</v>
      </c>
      <c r="L34" s="774">
        <v>1</v>
      </c>
      <c r="M34" s="761" t="s">
        <v>113</v>
      </c>
      <c r="N34" s="765" t="s">
        <v>134</v>
      </c>
      <c r="O34" s="766" t="s">
        <v>2525</v>
      </c>
      <c r="P34" s="774">
        <v>5</v>
      </c>
      <c r="Q34" s="765" t="s">
        <v>25</v>
      </c>
      <c r="R34" s="1143">
        <f t="shared" si="1"/>
        <v>274</v>
      </c>
      <c r="S34" s="830" t="s">
        <v>4006</v>
      </c>
      <c r="T34" s="3353" t="s">
        <v>73</v>
      </c>
      <c r="U34" s="749">
        <v>14</v>
      </c>
      <c r="W34"/>
    </row>
    <row r="35" spans="1:23" x14ac:dyDescent="0.25">
      <c r="A35" s="749">
        <v>15</v>
      </c>
      <c r="B35" s="401" t="s">
        <v>129</v>
      </c>
      <c r="C35" s="441" t="s">
        <v>4006</v>
      </c>
      <c r="D35" s="831" t="s">
        <v>823</v>
      </c>
      <c r="E35" s="808" t="s">
        <v>5404</v>
      </c>
      <c r="F35" s="832">
        <v>2000</v>
      </c>
      <c r="G35" s="769"/>
      <c r="H35" s="329" t="s">
        <v>7</v>
      </c>
      <c r="I35" s="808" t="s">
        <v>3529</v>
      </c>
      <c r="J35" s="811" t="s">
        <v>2634</v>
      </c>
      <c r="K35" s="833">
        <v>41734</v>
      </c>
      <c r="L35" s="774">
        <v>1</v>
      </c>
      <c r="M35" s="761" t="s">
        <v>137</v>
      </c>
      <c r="N35" s="765" t="s">
        <v>71</v>
      </c>
      <c r="O35" s="766" t="s">
        <v>3295</v>
      </c>
      <c r="P35" s="774">
        <v>5</v>
      </c>
      <c r="Q35" s="765" t="s">
        <v>114</v>
      </c>
      <c r="R35" s="1143">
        <f t="shared" si="1"/>
        <v>276</v>
      </c>
      <c r="S35" s="830" t="s">
        <v>4006</v>
      </c>
      <c r="T35" s="3354" t="s">
        <v>73</v>
      </c>
      <c r="U35" s="749">
        <v>15</v>
      </c>
      <c r="W35"/>
    </row>
    <row r="36" spans="1:23" x14ac:dyDescent="0.25">
      <c r="A36" s="749">
        <v>16</v>
      </c>
      <c r="B36" s="401" t="s">
        <v>129</v>
      </c>
      <c r="C36" s="441" t="s">
        <v>4006</v>
      </c>
      <c r="D36" s="872" t="s">
        <v>3672</v>
      </c>
      <c r="E36" s="824" t="s">
        <v>5908</v>
      </c>
      <c r="F36" s="643">
        <v>2000</v>
      </c>
      <c r="G36" s="909"/>
      <c r="H36" s="858" t="s">
        <v>479</v>
      </c>
      <c r="I36" s="893" t="s">
        <v>5713</v>
      </c>
      <c r="J36" s="879" t="s">
        <v>5714</v>
      </c>
      <c r="K36" s="913" t="s">
        <v>5715</v>
      </c>
      <c r="L36" s="880">
        <v>1</v>
      </c>
      <c r="M36" s="829" t="s">
        <v>113</v>
      </c>
      <c r="N36" s="814" t="s">
        <v>75</v>
      </c>
      <c r="O36" s="778" t="s">
        <v>3285</v>
      </c>
      <c r="P36" s="880">
        <v>5</v>
      </c>
      <c r="Q36" s="814">
        <v>38</v>
      </c>
      <c r="R36" s="1066">
        <v>272</v>
      </c>
      <c r="S36" s="830" t="s">
        <v>4006</v>
      </c>
      <c r="T36" s="3354" t="s">
        <v>63</v>
      </c>
      <c r="U36" s="749">
        <v>16</v>
      </c>
      <c r="W36"/>
    </row>
    <row r="37" spans="1:23" x14ac:dyDescent="0.25">
      <c r="A37" s="751">
        <v>17</v>
      </c>
      <c r="B37" s="768" t="s">
        <v>61</v>
      </c>
      <c r="C37" s="441" t="s">
        <v>2983</v>
      </c>
      <c r="D37" s="831" t="s">
        <v>1212</v>
      </c>
      <c r="E37" s="808" t="s">
        <v>5131</v>
      </c>
      <c r="F37" s="832">
        <v>2001</v>
      </c>
      <c r="G37" s="769"/>
      <c r="H37" s="329" t="s">
        <v>7</v>
      </c>
      <c r="I37" s="808" t="s">
        <v>5132</v>
      </c>
      <c r="J37" s="811" t="s">
        <v>2634</v>
      </c>
      <c r="K37" s="833">
        <v>41734</v>
      </c>
      <c r="L37" s="774">
        <v>1</v>
      </c>
      <c r="M37" s="761" t="s">
        <v>121</v>
      </c>
      <c r="N37" s="765" t="s">
        <v>134</v>
      </c>
      <c r="O37" s="766" t="s">
        <v>3019</v>
      </c>
      <c r="P37" s="774">
        <v>5</v>
      </c>
      <c r="Q37" s="765" t="s">
        <v>20</v>
      </c>
      <c r="R37" s="1143">
        <f t="shared" ref="R37:R66" si="2">IF(AND(OR(ISBLANK(P37),P37=0),OR(ISBLANK(Q37),Q37=0)),0,IF(250+360-(60*P37+Q37)&lt;=0,0,250+360-(60*P37+Q37)))</f>
        <v>270</v>
      </c>
      <c r="S37" s="830" t="s">
        <v>2983</v>
      </c>
      <c r="T37" s="3354" t="s">
        <v>77</v>
      </c>
      <c r="U37" s="751">
        <v>17</v>
      </c>
      <c r="W37"/>
    </row>
    <row r="38" spans="1:23" x14ac:dyDescent="0.25">
      <c r="A38" s="749">
        <v>18</v>
      </c>
      <c r="B38" s="401" t="s">
        <v>135</v>
      </c>
      <c r="C38" s="441" t="s">
        <v>3868</v>
      </c>
      <c r="D38" s="831" t="s">
        <v>335</v>
      </c>
      <c r="E38" s="808" t="s">
        <v>5129</v>
      </c>
      <c r="F38" s="832">
        <v>2001</v>
      </c>
      <c r="G38" s="769"/>
      <c r="H38" s="329" t="s">
        <v>7</v>
      </c>
      <c r="I38" s="808" t="s">
        <v>5130</v>
      </c>
      <c r="J38" s="811" t="s">
        <v>2634</v>
      </c>
      <c r="K38" s="833">
        <v>41734</v>
      </c>
      <c r="L38" s="774">
        <v>1</v>
      </c>
      <c r="M38" s="761" t="s">
        <v>109</v>
      </c>
      <c r="N38" s="765" t="s">
        <v>75</v>
      </c>
      <c r="O38" s="766" t="s">
        <v>2824</v>
      </c>
      <c r="P38" s="774">
        <v>5</v>
      </c>
      <c r="Q38" s="765" t="s">
        <v>79</v>
      </c>
      <c r="R38" s="1143">
        <f t="shared" si="2"/>
        <v>255</v>
      </c>
      <c r="S38" s="830" t="s">
        <v>3868</v>
      </c>
      <c r="T38" s="3354" t="s">
        <v>140</v>
      </c>
      <c r="U38" s="749">
        <v>18</v>
      </c>
      <c r="W38"/>
    </row>
    <row r="39" spans="1:23" x14ac:dyDescent="0.25">
      <c r="A39" s="749">
        <v>19</v>
      </c>
      <c r="B39" s="401" t="s">
        <v>135</v>
      </c>
      <c r="C39" s="441" t="s">
        <v>3868</v>
      </c>
      <c r="D39" s="831" t="s">
        <v>1080</v>
      </c>
      <c r="E39" s="808" t="s">
        <v>3872</v>
      </c>
      <c r="F39" s="832">
        <v>2001</v>
      </c>
      <c r="G39" s="769"/>
      <c r="H39" s="329" t="s">
        <v>7</v>
      </c>
      <c r="I39" s="808" t="s">
        <v>5149</v>
      </c>
      <c r="J39" s="811" t="s">
        <v>3428</v>
      </c>
      <c r="K39" s="833">
        <v>41930</v>
      </c>
      <c r="L39" s="774">
        <v>1</v>
      </c>
      <c r="M39" s="761" t="s">
        <v>137</v>
      </c>
      <c r="N39" s="765" t="s">
        <v>134</v>
      </c>
      <c r="O39" s="766" t="s">
        <v>2894</v>
      </c>
      <c r="P39" s="774">
        <v>5</v>
      </c>
      <c r="Q39" s="765" t="s">
        <v>23</v>
      </c>
      <c r="R39" s="1143">
        <f t="shared" si="2"/>
        <v>272</v>
      </c>
      <c r="S39" s="830" t="s">
        <v>3868</v>
      </c>
      <c r="T39" s="3354" t="s">
        <v>140</v>
      </c>
      <c r="U39" s="749">
        <v>19</v>
      </c>
      <c r="W39"/>
    </row>
    <row r="40" spans="1:23" x14ac:dyDescent="0.25">
      <c r="A40" s="749">
        <v>20</v>
      </c>
      <c r="B40" s="401" t="s">
        <v>135</v>
      </c>
      <c r="C40" s="441" t="s">
        <v>3868</v>
      </c>
      <c r="D40" s="831" t="s">
        <v>1092</v>
      </c>
      <c r="E40" s="808" t="s">
        <v>2651</v>
      </c>
      <c r="F40" s="832">
        <v>2001</v>
      </c>
      <c r="G40" s="769"/>
      <c r="H40" s="329" t="s">
        <v>7</v>
      </c>
      <c r="I40" s="808" t="s">
        <v>2777</v>
      </c>
      <c r="J40" s="811" t="s">
        <v>2751</v>
      </c>
      <c r="K40" s="833">
        <v>41924</v>
      </c>
      <c r="L40" s="774">
        <v>1</v>
      </c>
      <c r="M40" s="761" t="s">
        <v>128</v>
      </c>
      <c r="N40" s="765" t="s">
        <v>75</v>
      </c>
      <c r="O40" s="766" t="s">
        <v>2714</v>
      </c>
      <c r="P40" s="774">
        <v>5</v>
      </c>
      <c r="Q40" s="765" t="s">
        <v>114</v>
      </c>
      <c r="R40" s="1144">
        <f t="shared" si="2"/>
        <v>276</v>
      </c>
      <c r="S40" s="830" t="s">
        <v>3868</v>
      </c>
      <c r="T40" s="3354" t="s">
        <v>140</v>
      </c>
      <c r="U40" s="749">
        <v>20</v>
      </c>
      <c r="W40"/>
    </row>
    <row r="41" spans="1:23" x14ac:dyDescent="0.25">
      <c r="A41" s="749">
        <v>21</v>
      </c>
      <c r="B41" s="401" t="s">
        <v>135</v>
      </c>
      <c r="C41" s="441" t="s">
        <v>3868</v>
      </c>
      <c r="D41" s="831" t="s">
        <v>330</v>
      </c>
      <c r="E41" s="808" t="s">
        <v>5405</v>
      </c>
      <c r="F41" s="832">
        <v>2000</v>
      </c>
      <c r="G41" s="769"/>
      <c r="H41" s="329" t="s">
        <v>7</v>
      </c>
      <c r="I41" s="808" t="s">
        <v>2783</v>
      </c>
      <c r="J41" s="811" t="s">
        <v>2634</v>
      </c>
      <c r="K41" s="833">
        <v>41734</v>
      </c>
      <c r="L41" s="774">
        <v>1</v>
      </c>
      <c r="M41" s="761" t="s">
        <v>117</v>
      </c>
      <c r="N41" s="765" t="s">
        <v>134</v>
      </c>
      <c r="O41" s="766" t="s">
        <v>2591</v>
      </c>
      <c r="P41" s="774">
        <v>5</v>
      </c>
      <c r="Q41" s="765" t="s">
        <v>26</v>
      </c>
      <c r="R41" s="1143">
        <f t="shared" si="2"/>
        <v>263</v>
      </c>
      <c r="S41" s="830" t="s">
        <v>3868</v>
      </c>
      <c r="T41" s="3354" t="s">
        <v>140</v>
      </c>
      <c r="U41" s="749">
        <v>21</v>
      </c>
      <c r="W41"/>
    </row>
    <row r="42" spans="1:23" x14ac:dyDescent="0.25">
      <c r="A42" s="749">
        <v>22</v>
      </c>
      <c r="B42" s="401" t="s">
        <v>130</v>
      </c>
      <c r="C42" s="441" t="s">
        <v>2991</v>
      </c>
      <c r="D42" s="831" t="s">
        <v>5408</v>
      </c>
      <c r="E42" s="808" t="s">
        <v>2216</v>
      </c>
      <c r="F42" s="832">
        <v>2000</v>
      </c>
      <c r="G42" s="769"/>
      <c r="H42" s="329" t="s">
        <v>7</v>
      </c>
      <c r="I42" s="808" t="s">
        <v>2787</v>
      </c>
      <c r="J42" s="811" t="s">
        <v>2634</v>
      </c>
      <c r="K42" s="833">
        <v>41734</v>
      </c>
      <c r="L42" s="774">
        <v>1</v>
      </c>
      <c r="M42" s="761" t="s">
        <v>73</v>
      </c>
      <c r="N42" s="765" t="s">
        <v>134</v>
      </c>
      <c r="O42" s="766" t="s">
        <v>2717</v>
      </c>
      <c r="P42" s="774">
        <v>5</v>
      </c>
      <c r="Q42" s="765" t="s">
        <v>76</v>
      </c>
      <c r="R42" s="1143">
        <f t="shared" si="2"/>
        <v>281</v>
      </c>
      <c r="S42" s="830" t="s">
        <v>2991</v>
      </c>
      <c r="T42" s="3353" t="s">
        <v>69</v>
      </c>
      <c r="U42" s="749">
        <v>22</v>
      </c>
      <c r="W42"/>
    </row>
    <row r="43" spans="1:23" x14ac:dyDescent="0.25">
      <c r="A43" s="749">
        <v>23</v>
      </c>
      <c r="B43" s="401" t="s">
        <v>136</v>
      </c>
      <c r="C43" s="441" t="s">
        <v>4042</v>
      </c>
      <c r="D43" s="831" t="s">
        <v>308</v>
      </c>
      <c r="E43" s="808" t="s">
        <v>3120</v>
      </c>
      <c r="F43" s="832">
        <v>2000</v>
      </c>
      <c r="G43" s="769"/>
      <c r="H43" s="329" t="s">
        <v>7</v>
      </c>
      <c r="I43" s="808" t="s">
        <v>5205</v>
      </c>
      <c r="J43" s="811" t="s">
        <v>2634</v>
      </c>
      <c r="K43" s="833">
        <v>41734</v>
      </c>
      <c r="L43" s="774">
        <v>1</v>
      </c>
      <c r="M43" s="761" t="s">
        <v>113</v>
      </c>
      <c r="N43" s="765" t="s">
        <v>75</v>
      </c>
      <c r="O43" s="766" t="s">
        <v>3285</v>
      </c>
      <c r="P43" s="774">
        <v>5</v>
      </c>
      <c r="Q43" s="765" t="s">
        <v>26</v>
      </c>
      <c r="R43" s="1143">
        <f t="shared" si="2"/>
        <v>263</v>
      </c>
      <c r="S43" s="830" t="s">
        <v>4042</v>
      </c>
      <c r="T43" s="3353" t="s">
        <v>17</v>
      </c>
      <c r="U43" s="749">
        <v>23</v>
      </c>
      <c r="W43"/>
    </row>
    <row r="44" spans="1:23" x14ac:dyDescent="0.25">
      <c r="A44" s="749">
        <v>24</v>
      </c>
      <c r="B44" s="401" t="s">
        <v>12</v>
      </c>
      <c r="C44" s="441" t="s">
        <v>3305</v>
      </c>
      <c r="D44" s="831" t="s">
        <v>2114</v>
      </c>
      <c r="E44" s="808" t="s">
        <v>5133</v>
      </c>
      <c r="F44" s="832">
        <v>2001</v>
      </c>
      <c r="G44" s="769"/>
      <c r="H44" s="329" t="s">
        <v>7</v>
      </c>
      <c r="I44" s="808" t="s">
        <v>5134</v>
      </c>
      <c r="J44" s="811" t="s">
        <v>2634</v>
      </c>
      <c r="K44" s="833">
        <v>41734</v>
      </c>
      <c r="L44" s="774">
        <v>1</v>
      </c>
      <c r="M44" s="761" t="s">
        <v>113</v>
      </c>
      <c r="N44" s="765" t="s">
        <v>134</v>
      </c>
      <c r="O44" s="766" t="s">
        <v>2525</v>
      </c>
      <c r="P44" s="774">
        <v>5</v>
      </c>
      <c r="Q44" s="765" t="s">
        <v>180</v>
      </c>
      <c r="R44" s="1143">
        <f t="shared" si="2"/>
        <v>264</v>
      </c>
      <c r="S44" s="830" t="s">
        <v>3305</v>
      </c>
      <c r="T44" s="3354" t="s">
        <v>130</v>
      </c>
      <c r="U44" s="749">
        <v>24</v>
      </c>
      <c r="W44"/>
    </row>
    <row r="45" spans="1:23" x14ac:dyDescent="0.25">
      <c r="A45" s="749">
        <v>25</v>
      </c>
      <c r="B45" s="401" t="s">
        <v>12</v>
      </c>
      <c r="C45" s="441" t="s">
        <v>3305</v>
      </c>
      <c r="D45" s="831" t="s">
        <v>396</v>
      </c>
      <c r="E45" s="808" t="s">
        <v>5406</v>
      </c>
      <c r="F45" s="832">
        <v>2000</v>
      </c>
      <c r="G45" s="769"/>
      <c r="H45" s="329" t="s">
        <v>7</v>
      </c>
      <c r="I45" s="808" t="s">
        <v>2374</v>
      </c>
      <c r="J45" s="811" t="s">
        <v>2634</v>
      </c>
      <c r="K45" s="833">
        <v>41734</v>
      </c>
      <c r="L45" s="774">
        <v>1</v>
      </c>
      <c r="M45" s="761" t="s">
        <v>113</v>
      </c>
      <c r="N45" s="765" t="s">
        <v>75</v>
      </c>
      <c r="O45" s="766" t="s">
        <v>3285</v>
      </c>
      <c r="P45" s="774">
        <v>5</v>
      </c>
      <c r="Q45" s="765" t="s">
        <v>188</v>
      </c>
      <c r="R45" s="1143">
        <f t="shared" si="2"/>
        <v>262</v>
      </c>
      <c r="S45" s="830" t="s">
        <v>3305</v>
      </c>
      <c r="T45" s="3354" t="s">
        <v>130</v>
      </c>
      <c r="U45" s="749">
        <v>25</v>
      </c>
      <c r="W45"/>
    </row>
    <row r="46" spans="1:23" x14ac:dyDescent="0.25">
      <c r="A46" s="749">
        <v>26</v>
      </c>
      <c r="B46" s="401" t="s">
        <v>12</v>
      </c>
      <c r="C46" s="441" t="s">
        <v>3305</v>
      </c>
      <c r="D46" s="831" t="s">
        <v>613</v>
      </c>
      <c r="E46" s="808" t="s">
        <v>911</v>
      </c>
      <c r="F46" s="832">
        <v>2000</v>
      </c>
      <c r="G46" s="769"/>
      <c r="H46" s="329" t="s">
        <v>7</v>
      </c>
      <c r="I46" s="808" t="s">
        <v>712</v>
      </c>
      <c r="J46" s="811" t="s">
        <v>2634</v>
      </c>
      <c r="K46" s="833">
        <v>41734</v>
      </c>
      <c r="L46" s="774">
        <v>1</v>
      </c>
      <c r="M46" s="761" t="s">
        <v>113</v>
      </c>
      <c r="N46" s="765" t="s">
        <v>75</v>
      </c>
      <c r="O46" s="766" t="s">
        <v>3285</v>
      </c>
      <c r="P46" s="774">
        <v>5</v>
      </c>
      <c r="Q46" s="765" t="s">
        <v>188</v>
      </c>
      <c r="R46" s="1143">
        <f t="shared" si="2"/>
        <v>262</v>
      </c>
      <c r="S46" s="830" t="s">
        <v>3305</v>
      </c>
      <c r="T46" s="3354" t="s">
        <v>130</v>
      </c>
      <c r="U46" s="749">
        <v>26</v>
      </c>
      <c r="W46"/>
    </row>
    <row r="47" spans="1:23" x14ac:dyDescent="0.25">
      <c r="A47" s="749">
        <v>27</v>
      </c>
      <c r="B47" s="401" t="s">
        <v>59</v>
      </c>
      <c r="C47" s="441" t="s">
        <v>2902</v>
      </c>
      <c r="D47" s="831" t="s">
        <v>5135</v>
      </c>
      <c r="E47" s="808" t="s">
        <v>5136</v>
      </c>
      <c r="F47" s="832">
        <v>2001</v>
      </c>
      <c r="G47" s="769"/>
      <c r="H47" s="329" t="s">
        <v>7</v>
      </c>
      <c r="I47" s="808" t="s">
        <v>5137</v>
      </c>
      <c r="J47" s="811" t="s">
        <v>2634</v>
      </c>
      <c r="K47" s="833">
        <v>41734</v>
      </c>
      <c r="L47" s="774">
        <v>1</v>
      </c>
      <c r="M47" s="761" t="s">
        <v>126</v>
      </c>
      <c r="N47" s="765" t="s">
        <v>134</v>
      </c>
      <c r="O47" s="766" t="s">
        <v>3593</v>
      </c>
      <c r="P47" s="774">
        <v>5</v>
      </c>
      <c r="Q47" s="765" t="s">
        <v>11</v>
      </c>
      <c r="R47" s="1143">
        <f t="shared" si="2"/>
        <v>269</v>
      </c>
      <c r="S47" s="830" t="s">
        <v>2902</v>
      </c>
      <c r="T47" s="3354" t="s">
        <v>57</v>
      </c>
      <c r="U47" s="749">
        <v>27</v>
      </c>
      <c r="W47"/>
    </row>
    <row r="48" spans="1:23" x14ac:dyDescent="0.25">
      <c r="A48" s="749">
        <v>28</v>
      </c>
      <c r="B48" s="401" t="s">
        <v>59</v>
      </c>
      <c r="C48" s="441" t="s">
        <v>2902</v>
      </c>
      <c r="D48" s="831" t="s">
        <v>254</v>
      </c>
      <c r="E48" s="808" t="s">
        <v>981</v>
      </c>
      <c r="F48" s="832">
        <v>2001</v>
      </c>
      <c r="G48" s="769"/>
      <c r="H48" s="329" t="s">
        <v>7</v>
      </c>
      <c r="I48" s="808" t="s">
        <v>5154</v>
      </c>
      <c r="J48" s="811" t="s">
        <v>2747</v>
      </c>
      <c r="K48" s="833">
        <v>41903</v>
      </c>
      <c r="L48" s="774">
        <v>1</v>
      </c>
      <c r="M48" s="761" t="s">
        <v>129</v>
      </c>
      <c r="N48" s="765" t="s">
        <v>75</v>
      </c>
      <c r="O48" s="766" t="s">
        <v>2718</v>
      </c>
      <c r="P48" s="774">
        <v>5</v>
      </c>
      <c r="Q48" s="765" t="s">
        <v>70</v>
      </c>
      <c r="R48" s="1143">
        <f t="shared" si="2"/>
        <v>279</v>
      </c>
      <c r="S48" s="830" t="s">
        <v>2902</v>
      </c>
      <c r="T48" s="3354" t="s">
        <v>57</v>
      </c>
      <c r="U48" s="749">
        <v>28</v>
      </c>
      <c r="W48"/>
    </row>
    <row r="49" spans="1:23" x14ac:dyDescent="0.25">
      <c r="A49" s="749">
        <v>29</v>
      </c>
      <c r="B49" s="401" t="s">
        <v>76</v>
      </c>
      <c r="C49" s="441" t="s">
        <v>3302</v>
      </c>
      <c r="D49" s="831" t="s">
        <v>876</v>
      </c>
      <c r="E49" s="808" t="s">
        <v>5155</v>
      </c>
      <c r="F49" s="832">
        <v>2001</v>
      </c>
      <c r="G49" s="769"/>
      <c r="H49" s="329" t="s">
        <v>7</v>
      </c>
      <c r="I49" s="808" t="s">
        <v>5156</v>
      </c>
      <c r="J49" s="811" t="s">
        <v>2751</v>
      </c>
      <c r="K49" s="833">
        <v>41924</v>
      </c>
      <c r="L49" s="774">
        <v>1</v>
      </c>
      <c r="M49" s="761" t="s">
        <v>110</v>
      </c>
      <c r="N49" s="765" t="s">
        <v>71</v>
      </c>
      <c r="O49" s="766" t="s">
        <v>2719</v>
      </c>
      <c r="P49" s="774">
        <v>5</v>
      </c>
      <c r="Q49" s="765" t="s">
        <v>78</v>
      </c>
      <c r="R49" s="1143">
        <f t="shared" si="2"/>
        <v>282</v>
      </c>
      <c r="S49" s="830" t="s">
        <v>3302</v>
      </c>
      <c r="T49" s="3354" t="s">
        <v>59</v>
      </c>
      <c r="U49" s="749">
        <v>29</v>
      </c>
      <c r="W49"/>
    </row>
    <row r="50" spans="1:23" x14ac:dyDescent="0.25">
      <c r="A50" s="749">
        <v>30</v>
      </c>
      <c r="B50" s="401" t="s">
        <v>76</v>
      </c>
      <c r="C50" s="441" t="s">
        <v>3302</v>
      </c>
      <c r="D50" s="831" t="s">
        <v>281</v>
      </c>
      <c r="E50" s="808" t="s">
        <v>1566</v>
      </c>
      <c r="F50" s="832">
        <v>2000</v>
      </c>
      <c r="G50" s="769"/>
      <c r="H50" s="329" t="s">
        <v>7</v>
      </c>
      <c r="I50" s="808" t="s">
        <v>5232</v>
      </c>
      <c r="J50" s="811" t="s">
        <v>2634</v>
      </c>
      <c r="K50" s="833">
        <v>41734</v>
      </c>
      <c r="L50" s="774">
        <v>1</v>
      </c>
      <c r="M50" s="761" t="s">
        <v>73</v>
      </c>
      <c r="N50" s="765" t="s">
        <v>71</v>
      </c>
      <c r="O50" s="766" t="s">
        <v>3788</v>
      </c>
      <c r="P50" s="774">
        <v>5</v>
      </c>
      <c r="Q50" s="765" t="s">
        <v>114</v>
      </c>
      <c r="R50" s="1143">
        <f t="shared" si="2"/>
        <v>276</v>
      </c>
      <c r="S50" s="830" t="s">
        <v>3302</v>
      </c>
      <c r="T50" s="3354" t="s">
        <v>59</v>
      </c>
      <c r="U50" s="749">
        <v>30</v>
      </c>
      <c r="W50"/>
    </row>
    <row r="51" spans="1:23" x14ac:dyDescent="0.25">
      <c r="A51" s="749">
        <v>31</v>
      </c>
      <c r="B51" s="401" t="s">
        <v>70</v>
      </c>
      <c r="C51" s="441" t="s">
        <v>3785</v>
      </c>
      <c r="D51" s="831" t="s">
        <v>1413</v>
      </c>
      <c r="E51" s="808" t="s">
        <v>28</v>
      </c>
      <c r="F51" s="832">
        <v>2001</v>
      </c>
      <c r="G51" s="769"/>
      <c r="H51" s="329" t="s">
        <v>7</v>
      </c>
      <c r="I51" s="808" t="s">
        <v>4664</v>
      </c>
      <c r="J51" s="811" t="s">
        <v>2751</v>
      </c>
      <c r="K51" s="833">
        <v>41924</v>
      </c>
      <c r="L51" s="774">
        <v>1</v>
      </c>
      <c r="M51" s="761" t="s">
        <v>139</v>
      </c>
      <c r="N51" s="765" t="s">
        <v>75</v>
      </c>
      <c r="O51" s="766" t="s">
        <v>2994</v>
      </c>
      <c r="P51" s="774">
        <v>6</v>
      </c>
      <c r="Q51" s="765" t="s">
        <v>14</v>
      </c>
      <c r="R51" s="1143">
        <f t="shared" si="2"/>
        <v>249</v>
      </c>
      <c r="S51" s="830" t="s">
        <v>3785</v>
      </c>
      <c r="T51" s="3355" t="s">
        <v>76</v>
      </c>
      <c r="U51" s="749">
        <v>31</v>
      </c>
      <c r="W51"/>
    </row>
    <row r="52" spans="1:23" x14ac:dyDescent="0.25">
      <c r="A52" s="749">
        <v>32</v>
      </c>
      <c r="B52" s="401" t="s">
        <v>70</v>
      </c>
      <c r="C52" s="441" t="s">
        <v>3785</v>
      </c>
      <c r="D52" s="831" t="s">
        <v>1759</v>
      </c>
      <c r="E52" s="808" t="s">
        <v>5150</v>
      </c>
      <c r="F52" s="832">
        <v>2001</v>
      </c>
      <c r="G52" s="769"/>
      <c r="H52" s="329" t="s">
        <v>7</v>
      </c>
      <c r="I52" s="808" t="s">
        <v>2777</v>
      </c>
      <c r="J52" s="811" t="s">
        <v>2751</v>
      </c>
      <c r="K52" s="833">
        <v>41924</v>
      </c>
      <c r="L52" s="774">
        <v>1</v>
      </c>
      <c r="M52" s="761" t="s">
        <v>117</v>
      </c>
      <c r="N52" s="765" t="s">
        <v>71</v>
      </c>
      <c r="O52" s="766" t="s">
        <v>3287</v>
      </c>
      <c r="P52" s="774">
        <v>5</v>
      </c>
      <c r="Q52" s="765" t="s">
        <v>72</v>
      </c>
      <c r="R52" s="1143">
        <f t="shared" si="2"/>
        <v>253</v>
      </c>
      <c r="S52" s="830" t="s">
        <v>3785</v>
      </c>
      <c r="T52" s="3354" t="s">
        <v>76</v>
      </c>
      <c r="U52" s="749">
        <v>32</v>
      </c>
      <c r="W52"/>
    </row>
    <row r="53" spans="1:23" x14ac:dyDescent="0.25">
      <c r="A53" s="749">
        <v>33</v>
      </c>
      <c r="B53" s="401" t="s">
        <v>70</v>
      </c>
      <c r="C53" s="441" t="s">
        <v>3785</v>
      </c>
      <c r="D53" s="831" t="s">
        <v>5152</v>
      </c>
      <c r="E53" s="808" t="s">
        <v>4100</v>
      </c>
      <c r="F53" s="832">
        <v>2001</v>
      </c>
      <c r="G53" s="769"/>
      <c r="H53" s="329" t="s">
        <v>7</v>
      </c>
      <c r="I53" s="808" t="s">
        <v>5153</v>
      </c>
      <c r="J53" s="811" t="s">
        <v>2377</v>
      </c>
      <c r="K53" s="833">
        <v>41931</v>
      </c>
      <c r="L53" s="774">
        <v>1</v>
      </c>
      <c r="M53" s="761" t="s">
        <v>109</v>
      </c>
      <c r="N53" s="765" t="s">
        <v>134</v>
      </c>
      <c r="O53" s="766" t="s">
        <v>2523</v>
      </c>
      <c r="P53" s="774">
        <v>6</v>
      </c>
      <c r="Q53" s="765" t="s">
        <v>63</v>
      </c>
      <c r="R53" s="1143">
        <f t="shared" si="2"/>
        <v>248</v>
      </c>
      <c r="S53" s="830" t="s">
        <v>3785</v>
      </c>
      <c r="T53" s="3353" t="s">
        <v>76</v>
      </c>
      <c r="U53" s="749">
        <v>33</v>
      </c>
      <c r="W53"/>
    </row>
    <row r="54" spans="1:23" x14ac:dyDescent="0.25">
      <c r="A54" s="749">
        <v>34</v>
      </c>
      <c r="B54" s="401" t="s">
        <v>114</v>
      </c>
      <c r="C54" s="441" t="s">
        <v>3303</v>
      </c>
      <c r="D54" s="831" t="s">
        <v>958</v>
      </c>
      <c r="E54" s="808" t="s">
        <v>4319</v>
      </c>
      <c r="F54" s="832">
        <v>2000</v>
      </c>
      <c r="G54" s="769"/>
      <c r="H54" s="329" t="s">
        <v>7</v>
      </c>
      <c r="I54" s="808" t="s">
        <v>696</v>
      </c>
      <c r="J54" s="811" t="s">
        <v>2634</v>
      </c>
      <c r="K54" s="833">
        <v>41734</v>
      </c>
      <c r="L54" s="774">
        <v>1</v>
      </c>
      <c r="M54" s="761" t="s">
        <v>109</v>
      </c>
      <c r="N54" s="765" t="s">
        <v>134</v>
      </c>
      <c r="O54" s="766" t="s">
        <v>2523</v>
      </c>
      <c r="P54" s="774">
        <v>6</v>
      </c>
      <c r="Q54" s="765" t="s">
        <v>109</v>
      </c>
      <c r="R54" s="1143">
        <f t="shared" si="2"/>
        <v>247</v>
      </c>
      <c r="S54" s="830" t="s">
        <v>3303</v>
      </c>
      <c r="T54" s="3354" t="s">
        <v>24</v>
      </c>
      <c r="U54" s="749">
        <v>34</v>
      </c>
      <c r="W54"/>
    </row>
    <row r="55" spans="1:23" x14ac:dyDescent="0.25">
      <c r="A55" s="749">
        <v>35</v>
      </c>
      <c r="B55" s="401" t="s">
        <v>19</v>
      </c>
      <c r="C55" s="441" t="s">
        <v>2814</v>
      </c>
      <c r="D55" s="831" t="s">
        <v>2048</v>
      </c>
      <c r="E55" s="808" t="s">
        <v>4373</v>
      </c>
      <c r="F55" s="832">
        <v>2001</v>
      </c>
      <c r="G55" s="769"/>
      <c r="H55" s="329" t="s">
        <v>7</v>
      </c>
      <c r="I55" s="808" t="s">
        <v>5139</v>
      </c>
      <c r="J55" s="811" t="s">
        <v>2634</v>
      </c>
      <c r="K55" s="833">
        <v>41734</v>
      </c>
      <c r="L55" s="774">
        <v>1</v>
      </c>
      <c r="M55" s="761" t="s">
        <v>121</v>
      </c>
      <c r="N55" s="765" t="s">
        <v>134</v>
      </c>
      <c r="O55" s="766" t="s">
        <v>3019</v>
      </c>
      <c r="P55" s="774">
        <v>5</v>
      </c>
      <c r="Q55" s="765" t="s">
        <v>79</v>
      </c>
      <c r="R55" s="1143">
        <f t="shared" si="2"/>
        <v>255</v>
      </c>
      <c r="S55" s="830" t="s">
        <v>2814</v>
      </c>
      <c r="T55" s="3354" t="s">
        <v>71</v>
      </c>
      <c r="U55" s="749">
        <v>35</v>
      </c>
      <c r="W55"/>
    </row>
    <row r="56" spans="1:23" x14ac:dyDescent="0.25">
      <c r="A56" s="749">
        <v>36</v>
      </c>
      <c r="B56" s="401" t="s">
        <v>19</v>
      </c>
      <c r="C56" s="441" t="s">
        <v>2814</v>
      </c>
      <c r="D56" s="831" t="s">
        <v>2048</v>
      </c>
      <c r="E56" s="808" t="s">
        <v>4863</v>
      </c>
      <c r="F56" s="832">
        <v>2000</v>
      </c>
      <c r="G56" s="769"/>
      <c r="H56" s="329" t="s">
        <v>7</v>
      </c>
      <c r="I56" s="808" t="s">
        <v>4590</v>
      </c>
      <c r="J56" s="811" t="s">
        <v>2634</v>
      </c>
      <c r="K56" s="833">
        <v>41734</v>
      </c>
      <c r="L56" s="774">
        <v>1</v>
      </c>
      <c r="M56" s="761" t="s">
        <v>117</v>
      </c>
      <c r="N56" s="765" t="s">
        <v>134</v>
      </c>
      <c r="O56" s="766" t="s">
        <v>2591</v>
      </c>
      <c r="P56" s="774">
        <v>5</v>
      </c>
      <c r="Q56" s="765" t="s">
        <v>107</v>
      </c>
      <c r="R56" s="1143">
        <f t="shared" si="2"/>
        <v>252</v>
      </c>
      <c r="S56" s="830" t="s">
        <v>2814</v>
      </c>
      <c r="T56" s="3356" t="s">
        <v>71</v>
      </c>
      <c r="U56" s="749">
        <v>36</v>
      </c>
      <c r="W56"/>
    </row>
    <row r="57" spans="1:23" x14ac:dyDescent="0.25">
      <c r="A57" s="749">
        <v>37</v>
      </c>
      <c r="B57" s="401" t="s">
        <v>15</v>
      </c>
      <c r="C57" s="441" t="s">
        <v>389</v>
      </c>
      <c r="D57" s="831" t="s">
        <v>183</v>
      </c>
      <c r="E57" s="808" t="s">
        <v>5407</v>
      </c>
      <c r="F57" s="832">
        <v>2000</v>
      </c>
      <c r="G57" s="769"/>
      <c r="H57" s="329" t="s">
        <v>7</v>
      </c>
      <c r="I57" s="808" t="s">
        <v>922</v>
      </c>
      <c r="J57" s="811" t="s">
        <v>2634</v>
      </c>
      <c r="K57" s="833">
        <v>41734</v>
      </c>
      <c r="L57" s="774">
        <v>1</v>
      </c>
      <c r="M57" s="761" t="s">
        <v>14</v>
      </c>
      <c r="N57" s="765" t="s">
        <v>71</v>
      </c>
      <c r="O57" s="766" t="s">
        <v>2897</v>
      </c>
      <c r="P57" s="774">
        <v>6</v>
      </c>
      <c r="Q57" s="765" t="s">
        <v>73</v>
      </c>
      <c r="R57" s="1143">
        <f t="shared" si="2"/>
        <v>238</v>
      </c>
      <c r="S57" s="830" t="s">
        <v>389</v>
      </c>
      <c r="T57" s="3353" t="s">
        <v>19</v>
      </c>
      <c r="U57" s="749">
        <v>37</v>
      </c>
      <c r="W57"/>
    </row>
    <row r="58" spans="1:23" customFormat="1" ht="15" x14ac:dyDescent="0.25">
      <c r="A58" s="750">
        <v>38</v>
      </c>
      <c r="B58" s="1441" t="s">
        <v>15</v>
      </c>
      <c r="C58" s="441" t="s">
        <v>389</v>
      </c>
      <c r="D58" s="831" t="s">
        <v>5409</v>
      </c>
      <c r="E58" s="808" t="s">
        <v>5243</v>
      </c>
      <c r="F58" s="832">
        <v>2000</v>
      </c>
      <c r="G58" s="769"/>
      <c r="H58" s="329" t="s">
        <v>7</v>
      </c>
      <c r="I58" s="808" t="s">
        <v>5244</v>
      </c>
      <c r="J58" s="811" t="s">
        <v>2634</v>
      </c>
      <c r="K58" s="833">
        <v>41734</v>
      </c>
      <c r="L58" s="774">
        <v>1</v>
      </c>
      <c r="M58" s="761" t="s">
        <v>126</v>
      </c>
      <c r="N58" s="765" t="s">
        <v>134</v>
      </c>
      <c r="O58" s="766" t="s">
        <v>3593</v>
      </c>
      <c r="P58" s="774">
        <v>5</v>
      </c>
      <c r="Q58" s="765" t="s">
        <v>26</v>
      </c>
      <c r="R58" s="1143">
        <f t="shared" si="2"/>
        <v>263</v>
      </c>
      <c r="S58" s="830" t="s">
        <v>389</v>
      </c>
      <c r="T58" s="3354" t="s">
        <v>19</v>
      </c>
      <c r="U58" s="750">
        <v>38</v>
      </c>
    </row>
    <row r="59" spans="1:23" x14ac:dyDescent="0.25">
      <c r="A59" s="749">
        <v>39</v>
      </c>
      <c r="B59" s="401" t="s">
        <v>147</v>
      </c>
      <c r="C59" s="441" t="s">
        <v>3385</v>
      </c>
      <c r="D59" s="831" t="s">
        <v>758</v>
      </c>
      <c r="E59" s="808" t="s">
        <v>5410</v>
      </c>
      <c r="F59" s="832">
        <v>2000</v>
      </c>
      <c r="G59" s="769"/>
      <c r="H59" s="329" t="s">
        <v>7</v>
      </c>
      <c r="I59" s="808" t="s">
        <v>3140</v>
      </c>
      <c r="J59" s="811" t="s">
        <v>2634</v>
      </c>
      <c r="K59" s="833">
        <v>41734</v>
      </c>
      <c r="L59" s="774">
        <v>1</v>
      </c>
      <c r="M59" s="761" t="s">
        <v>129</v>
      </c>
      <c r="N59" s="765" t="s">
        <v>134</v>
      </c>
      <c r="O59" s="766" t="s">
        <v>2424</v>
      </c>
      <c r="P59" s="774">
        <v>5</v>
      </c>
      <c r="Q59" s="765" t="s">
        <v>25</v>
      </c>
      <c r="R59" s="1143">
        <f t="shared" si="2"/>
        <v>274</v>
      </c>
      <c r="S59" s="830" t="s">
        <v>3385</v>
      </c>
      <c r="T59" s="3354" t="s">
        <v>15</v>
      </c>
      <c r="U59" s="749">
        <v>39</v>
      </c>
      <c r="W59"/>
    </row>
    <row r="60" spans="1:23" x14ac:dyDescent="0.25">
      <c r="A60" s="749">
        <v>40</v>
      </c>
      <c r="B60" s="401" t="s">
        <v>20</v>
      </c>
      <c r="C60" s="441" t="s">
        <v>3402</v>
      </c>
      <c r="D60" s="831" t="s">
        <v>378</v>
      </c>
      <c r="E60" s="808" t="s">
        <v>4452</v>
      </c>
      <c r="F60" s="832">
        <v>2001</v>
      </c>
      <c r="G60" s="769"/>
      <c r="H60" s="329" t="s">
        <v>7</v>
      </c>
      <c r="I60" s="808" t="s">
        <v>5151</v>
      </c>
      <c r="J60" s="811" t="s">
        <v>2792</v>
      </c>
      <c r="K60" s="833">
        <v>41917</v>
      </c>
      <c r="L60" s="774">
        <v>1</v>
      </c>
      <c r="M60" s="761" t="s">
        <v>63</v>
      </c>
      <c r="N60" s="765" t="s">
        <v>134</v>
      </c>
      <c r="O60" s="766" t="s">
        <v>2520</v>
      </c>
      <c r="P60" s="774">
        <v>6</v>
      </c>
      <c r="Q60" s="765" t="s">
        <v>128</v>
      </c>
      <c r="R60" s="1144">
        <f t="shared" si="2"/>
        <v>240</v>
      </c>
      <c r="S60" s="830" t="s">
        <v>3402</v>
      </c>
      <c r="T60" s="3354" t="s">
        <v>23</v>
      </c>
      <c r="U60" s="749">
        <v>40</v>
      </c>
      <c r="W60"/>
    </row>
    <row r="61" spans="1:23" x14ac:dyDescent="0.25">
      <c r="A61" s="749">
        <v>41</v>
      </c>
      <c r="B61" s="401" t="s">
        <v>20</v>
      </c>
      <c r="C61" s="441" t="s">
        <v>3402</v>
      </c>
      <c r="D61" s="831" t="s">
        <v>1072</v>
      </c>
      <c r="E61" s="808" t="s">
        <v>5157</v>
      </c>
      <c r="F61" s="832">
        <v>2001</v>
      </c>
      <c r="G61" s="769"/>
      <c r="H61" s="329" t="s">
        <v>7</v>
      </c>
      <c r="I61" s="808" t="s">
        <v>5158</v>
      </c>
      <c r="J61" s="811" t="s">
        <v>2751</v>
      </c>
      <c r="K61" s="833">
        <v>41924</v>
      </c>
      <c r="L61" s="774">
        <v>1</v>
      </c>
      <c r="M61" s="761" t="s">
        <v>113</v>
      </c>
      <c r="N61" s="765" t="s">
        <v>71</v>
      </c>
      <c r="O61" s="766" t="s">
        <v>3300</v>
      </c>
      <c r="P61" s="774">
        <v>5</v>
      </c>
      <c r="Q61" s="765" t="s">
        <v>68</v>
      </c>
      <c r="R61" s="1143">
        <f t="shared" si="2"/>
        <v>254</v>
      </c>
      <c r="S61" s="830" t="s">
        <v>3402</v>
      </c>
      <c r="T61" s="3354" t="s">
        <v>23</v>
      </c>
      <c r="U61" s="749">
        <v>41</v>
      </c>
      <c r="W61"/>
    </row>
    <row r="62" spans="1:23" x14ac:dyDescent="0.25">
      <c r="A62" s="749">
        <v>42</v>
      </c>
      <c r="B62" s="401" t="s">
        <v>133</v>
      </c>
      <c r="C62" s="441" t="s">
        <v>3035</v>
      </c>
      <c r="D62" s="831" t="s">
        <v>1678</v>
      </c>
      <c r="E62" s="808" t="s">
        <v>4882</v>
      </c>
      <c r="F62" s="832">
        <v>2000</v>
      </c>
      <c r="G62" s="769"/>
      <c r="H62" s="329" t="s">
        <v>7</v>
      </c>
      <c r="I62" s="808" t="s">
        <v>4883</v>
      </c>
      <c r="J62" s="811" t="s">
        <v>2634</v>
      </c>
      <c r="K62" s="833">
        <v>41734</v>
      </c>
      <c r="L62" s="774">
        <v>1</v>
      </c>
      <c r="M62" s="761" t="s">
        <v>126</v>
      </c>
      <c r="N62" s="765" t="s">
        <v>134</v>
      </c>
      <c r="O62" s="766" t="s">
        <v>3593</v>
      </c>
      <c r="P62" s="774">
        <v>5</v>
      </c>
      <c r="Q62" s="765" t="s">
        <v>132</v>
      </c>
      <c r="R62" s="1143">
        <f t="shared" si="2"/>
        <v>259</v>
      </c>
      <c r="S62" s="830" t="s">
        <v>3035</v>
      </c>
      <c r="T62" s="3354" t="s">
        <v>20</v>
      </c>
      <c r="U62" s="749">
        <v>42</v>
      </c>
      <c r="W62"/>
    </row>
    <row r="63" spans="1:23" x14ac:dyDescent="0.25">
      <c r="A63" s="751">
        <v>43</v>
      </c>
      <c r="B63" s="768" t="s">
        <v>143</v>
      </c>
      <c r="C63" s="441" t="s">
        <v>3025</v>
      </c>
      <c r="D63" s="831" t="s">
        <v>777</v>
      </c>
      <c r="E63" s="808" t="s">
        <v>791</v>
      </c>
      <c r="F63" s="832">
        <v>2001</v>
      </c>
      <c r="G63" s="769"/>
      <c r="H63" s="329" t="s">
        <v>7</v>
      </c>
      <c r="I63" s="808" t="s">
        <v>918</v>
      </c>
      <c r="J63" s="811" t="s">
        <v>2634</v>
      </c>
      <c r="K63" s="833">
        <v>41734</v>
      </c>
      <c r="L63" s="774">
        <v>1</v>
      </c>
      <c r="M63" s="761" t="s">
        <v>121</v>
      </c>
      <c r="N63" s="765" t="s">
        <v>71</v>
      </c>
      <c r="O63" s="766" t="s">
        <v>3278</v>
      </c>
      <c r="P63" s="774">
        <v>6</v>
      </c>
      <c r="Q63" s="765" t="s">
        <v>63</v>
      </c>
      <c r="R63" s="1143">
        <f t="shared" si="2"/>
        <v>248</v>
      </c>
      <c r="S63" s="830" t="s">
        <v>3025</v>
      </c>
      <c r="T63" s="3354" t="s">
        <v>11</v>
      </c>
      <c r="U63" s="751">
        <v>43</v>
      </c>
      <c r="W63"/>
    </row>
    <row r="64" spans="1:23" x14ac:dyDescent="0.25">
      <c r="A64" s="749">
        <v>44</v>
      </c>
      <c r="B64" s="768" t="s">
        <v>143</v>
      </c>
      <c r="C64" s="441" t="s">
        <v>3025</v>
      </c>
      <c r="D64" s="831" t="s">
        <v>309</v>
      </c>
      <c r="E64" s="808" t="s">
        <v>3407</v>
      </c>
      <c r="F64" s="832">
        <v>2001</v>
      </c>
      <c r="G64" s="769"/>
      <c r="H64" s="329" t="s">
        <v>7</v>
      </c>
      <c r="I64" s="808" t="s">
        <v>5091</v>
      </c>
      <c r="J64" s="811" t="s">
        <v>2634</v>
      </c>
      <c r="K64" s="833">
        <v>41734</v>
      </c>
      <c r="L64" s="774">
        <v>1</v>
      </c>
      <c r="M64" s="761" t="s">
        <v>126</v>
      </c>
      <c r="N64" s="765" t="s">
        <v>71</v>
      </c>
      <c r="O64" s="766" t="s">
        <v>3008</v>
      </c>
      <c r="P64" s="774">
        <v>5</v>
      </c>
      <c r="Q64" s="765" t="s">
        <v>62</v>
      </c>
      <c r="R64" s="1143">
        <f t="shared" si="2"/>
        <v>257</v>
      </c>
      <c r="S64" s="830" t="s">
        <v>3025</v>
      </c>
      <c r="T64" s="3354" t="s">
        <v>11</v>
      </c>
      <c r="U64" s="749">
        <v>44</v>
      </c>
      <c r="W64"/>
    </row>
    <row r="65" spans="1:22" x14ac:dyDescent="0.25">
      <c r="A65" s="749">
        <v>45</v>
      </c>
      <c r="B65" s="768" t="s">
        <v>143</v>
      </c>
      <c r="C65" s="441" t="s">
        <v>3025</v>
      </c>
      <c r="D65" s="831" t="s">
        <v>716</v>
      </c>
      <c r="E65" s="808" t="s">
        <v>798</v>
      </c>
      <c r="F65" s="832">
        <v>2001</v>
      </c>
      <c r="G65" s="769"/>
      <c r="H65" s="329" t="s">
        <v>7</v>
      </c>
      <c r="I65" s="808" t="s">
        <v>1247</v>
      </c>
      <c r="J65" s="811" t="s">
        <v>2377</v>
      </c>
      <c r="K65" s="833">
        <v>41931</v>
      </c>
      <c r="L65" s="774">
        <v>1</v>
      </c>
      <c r="M65" s="761" t="s">
        <v>140</v>
      </c>
      <c r="N65" s="765" t="s">
        <v>75</v>
      </c>
      <c r="O65" s="766" t="s">
        <v>2725</v>
      </c>
      <c r="P65" s="774">
        <v>5</v>
      </c>
      <c r="Q65" s="765" t="s">
        <v>71</v>
      </c>
      <c r="R65" s="1143">
        <f t="shared" si="2"/>
        <v>277</v>
      </c>
      <c r="S65" s="830" t="s">
        <v>3025</v>
      </c>
      <c r="T65" s="3354" t="s">
        <v>11</v>
      </c>
      <c r="U65" s="749">
        <v>45</v>
      </c>
      <c r="V65" s="4"/>
    </row>
    <row r="66" spans="1:22" x14ac:dyDescent="0.25">
      <c r="A66" s="749">
        <v>46</v>
      </c>
      <c r="B66" s="768" t="s">
        <v>143</v>
      </c>
      <c r="C66" s="441" t="s">
        <v>3025</v>
      </c>
      <c r="D66" s="831" t="s">
        <v>2654</v>
      </c>
      <c r="E66" s="808" t="s">
        <v>5412</v>
      </c>
      <c r="F66" s="832">
        <v>2000</v>
      </c>
      <c r="G66" s="769"/>
      <c r="H66" s="329" t="s">
        <v>7</v>
      </c>
      <c r="I66" s="808" t="s">
        <v>5413</v>
      </c>
      <c r="J66" s="811" t="s">
        <v>2634</v>
      </c>
      <c r="K66" s="833">
        <v>41734</v>
      </c>
      <c r="L66" s="774">
        <v>1</v>
      </c>
      <c r="M66" s="761" t="s">
        <v>108</v>
      </c>
      <c r="N66" s="765" t="s">
        <v>134</v>
      </c>
      <c r="O66" s="766" t="s">
        <v>2715</v>
      </c>
      <c r="P66" s="774">
        <v>5</v>
      </c>
      <c r="Q66" s="765" t="s">
        <v>180</v>
      </c>
      <c r="R66" s="1143">
        <f t="shared" si="2"/>
        <v>264</v>
      </c>
      <c r="S66" s="830" t="s">
        <v>3025</v>
      </c>
      <c r="T66" s="3354" t="s">
        <v>11</v>
      </c>
      <c r="U66" s="749">
        <v>46</v>
      </c>
      <c r="V66" s="4"/>
    </row>
    <row r="67" spans="1:22" x14ac:dyDescent="0.25">
      <c r="A67" s="749">
        <v>47</v>
      </c>
      <c r="B67" s="768" t="s">
        <v>143</v>
      </c>
      <c r="C67" s="441">
        <v>539</v>
      </c>
      <c r="D67" s="872" t="s">
        <v>5618</v>
      </c>
      <c r="E67" s="824" t="s">
        <v>5909</v>
      </c>
      <c r="F67" s="643">
        <v>2000</v>
      </c>
      <c r="G67" s="909"/>
      <c r="H67" s="858" t="s">
        <v>479</v>
      </c>
      <c r="I67" s="893" t="s">
        <v>5723</v>
      </c>
      <c r="J67" s="879" t="s">
        <v>5714</v>
      </c>
      <c r="K67" s="913" t="s">
        <v>5715</v>
      </c>
      <c r="L67" s="880">
        <v>1</v>
      </c>
      <c r="M67" s="829">
        <v>11</v>
      </c>
      <c r="N67" s="814" t="s">
        <v>134</v>
      </c>
      <c r="O67" s="778">
        <v>275</v>
      </c>
      <c r="P67" s="880">
        <v>5</v>
      </c>
      <c r="Q67" s="814">
        <v>46</v>
      </c>
      <c r="R67" s="1066">
        <v>264</v>
      </c>
      <c r="S67" s="830">
        <v>539</v>
      </c>
      <c r="T67" s="3354" t="s">
        <v>109</v>
      </c>
      <c r="U67" s="749">
        <v>47</v>
      </c>
      <c r="V67" s="4"/>
    </row>
    <row r="68" spans="1:22" x14ac:dyDescent="0.25">
      <c r="A68" s="749">
        <v>48</v>
      </c>
      <c r="B68" s="768" t="s">
        <v>143</v>
      </c>
      <c r="C68" s="441" t="s">
        <v>3025</v>
      </c>
      <c r="D68" s="953" t="s">
        <v>6382</v>
      </c>
      <c r="E68" s="905" t="s">
        <v>6336</v>
      </c>
      <c r="F68" s="954">
        <v>2000</v>
      </c>
      <c r="G68" s="1027"/>
      <c r="H68" s="329" t="s">
        <v>6235</v>
      </c>
      <c r="I68" s="907" t="s">
        <v>6236</v>
      </c>
      <c r="J68" s="2396" t="s">
        <v>6237</v>
      </c>
      <c r="K68" s="1199">
        <v>41943</v>
      </c>
      <c r="L68" s="880" t="s">
        <v>13</v>
      </c>
      <c r="M68" s="829" t="s">
        <v>126</v>
      </c>
      <c r="N68" s="814" t="s">
        <v>19</v>
      </c>
      <c r="O68" s="766" t="s">
        <v>3008</v>
      </c>
      <c r="P68" s="880" t="s">
        <v>377</v>
      </c>
      <c r="Q68" s="814" t="s">
        <v>62</v>
      </c>
      <c r="R68" s="1066" t="s">
        <v>2727</v>
      </c>
      <c r="S68" s="830">
        <f>(O68+R68)</f>
        <v>539</v>
      </c>
      <c r="T68" s="3354" t="s">
        <v>14</v>
      </c>
      <c r="U68" s="749">
        <v>48</v>
      </c>
      <c r="V68" s="4"/>
    </row>
    <row r="69" spans="1:22" x14ac:dyDescent="0.25">
      <c r="A69" s="749">
        <v>49</v>
      </c>
      <c r="B69" s="401" t="s">
        <v>187</v>
      </c>
      <c r="C69" s="441" t="s">
        <v>3680</v>
      </c>
      <c r="D69" s="831" t="s">
        <v>852</v>
      </c>
      <c r="E69" s="808" t="s">
        <v>3214</v>
      </c>
      <c r="F69" s="832">
        <v>2000</v>
      </c>
      <c r="G69" s="769"/>
      <c r="H69" s="329" t="s">
        <v>7</v>
      </c>
      <c r="I69" s="808" t="s">
        <v>786</v>
      </c>
      <c r="J69" s="811" t="s">
        <v>2634</v>
      </c>
      <c r="K69" s="833">
        <v>41734</v>
      </c>
      <c r="L69" s="774">
        <v>1</v>
      </c>
      <c r="M69" s="761" t="s">
        <v>117</v>
      </c>
      <c r="N69" s="765" t="s">
        <v>75</v>
      </c>
      <c r="O69" s="766" t="s">
        <v>2539</v>
      </c>
      <c r="P69" s="774">
        <v>6</v>
      </c>
      <c r="Q69" s="765" t="s">
        <v>137</v>
      </c>
      <c r="R69" s="1143">
        <f>IF(AND(OR(ISBLANK(P69),P69=0),OR(ISBLANK(Q69),Q69=0)),0,IF(250+360-(60*P69+Q69)&lt;=0,0,250+360-(60*P69+Q69)))</f>
        <v>242</v>
      </c>
      <c r="S69" s="830" t="s">
        <v>3680</v>
      </c>
      <c r="T69" s="3354" t="s">
        <v>22</v>
      </c>
      <c r="U69" s="749">
        <v>49</v>
      </c>
      <c r="V69" s="4"/>
    </row>
    <row r="70" spans="1:22" x14ac:dyDescent="0.25">
      <c r="A70" s="749">
        <v>50</v>
      </c>
      <c r="B70" s="401" t="s">
        <v>186</v>
      </c>
      <c r="C70" s="441" t="s">
        <v>2998</v>
      </c>
      <c r="D70" s="831" t="s">
        <v>1102</v>
      </c>
      <c r="E70" s="808" t="s">
        <v>5143</v>
      </c>
      <c r="F70" s="832">
        <v>2001</v>
      </c>
      <c r="G70" s="769"/>
      <c r="H70" s="329" t="s">
        <v>7</v>
      </c>
      <c r="I70" s="808" t="s">
        <v>5144</v>
      </c>
      <c r="J70" s="811" t="s">
        <v>2634</v>
      </c>
      <c r="K70" s="833">
        <v>41734</v>
      </c>
      <c r="L70" s="774">
        <v>1</v>
      </c>
      <c r="M70" s="761" t="s">
        <v>73</v>
      </c>
      <c r="N70" s="765" t="s">
        <v>71</v>
      </c>
      <c r="O70" s="766" t="s">
        <v>3788</v>
      </c>
      <c r="P70" s="774">
        <v>5</v>
      </c>
      <c r="Q70" s="765" t="s">
        <v>26</v>
      </c>
      <c r="R70" s="1143">
        <f>IF(AND(OR(ISBLANK(P70),P70=0),OR(ISBLANK(Q70),Q70=0)),0,IF(250+360-(60*P70+Q70)&lt;=0,0,250+360-(60*P70+Q70)))</f>
        <v>263</v>
      </c>
      <c r="S70" s="830" t="s">
        <v>2998</v>
      </c>
      <c r="T70" s="3354" t="s">
        <v>180</v>
      </c>
      <c r="U70" s="749">
        <v>50</v>
      </c>
      <c r="V70" s="4"/>
    </row>
    <row r="71" spans="1:22" x14ac:dyDescent="0.25">
      <c r="A71" s="749">
        <v>51</v>
      </c>
      <c r="B71" s="401" t="s">
        <v>186</v>
      </c>
      <c r="C71" s="441" t="s">
        <v>2998</v>
      </c>
      <c r="D71" s="831" t="s">
        <v>729</v>
      </c>
      <c r="E71" s="808" t="s">
        <v>2642</v>
      </c>
      <c r="F71" s="832">
        <v>2000</v>
      </c>
      <c r="G71" s="769"/>
      <c r="H71" s="329" t="s">
        <v>7</v>
      </c>
      <c r="I71" s="808" t="s">
        <v>4861</v>
      </c>
      <c r="J71" s="811" t="s">
        <v>2634</v>
      </c>
      <c r="K71" s="833">
        <v>41734</v>
      </c>
      <c r="L71" s="774">
        <v>1</v>
      </c>
      <c r="M71" s="761" t="s">
        <v>109</v>
      </c>
      <c r="N71" s="765" t="s">
        <v>71</v>
      </c>
      <c r="O71" s="766" t="s">
        <v>2819</v>
      </c>
      <c r="P71" s="774">
        <v>6</v>
      </c>
      <c r="Q71" s="765" t="s">
        <v>110</v>
      </c>
      <c r="R71" s="1143">
        <f>IF(AND(OR(ISBLANK(P71),P71=0),OR(ISBLANK(Q71),Q71=0)),0,IF(250+360-(60*P71+Q71)&lt;=0,0,250+360-(60*P71+Q71)))</f>
        <v>236</v>
      </c>
      <c r="S71" s="830" t="s">
        <v>2998</v>
      </c>
      <c r="T71" s="3354" t="s">
        <v>180</v>
      </c>
      <c r="U71" s="749">
        <v>51</v>
      </c>
      <c r="V71" s="4"/>
    </row>
    <row r="72" spans="1:22" x14ac:dyDescent="0.25">
      <c r="A72" s="749">
        <v>52</v>
      </c>
      <c r="B72" s="401" t="s">
        <v>186</v>
      </c>
      <c r="C72" s="441" t="s">
        <v>2998</v>
      </c>
      <c r="D72" s="831" t="s">
        <v>330</v>
      </c>
      <c r="E72" s="808" t="s">
        <v>1040</v>
      </c>
      <c r="F72" s="832">
        <v>2000</v>
      </c>
      <c r="G72" s="769"/>
      <c r="H72" s="329" t="s">
        <v>7</v>
      </c>
      <c r="I72" s="808" t="s">
        <v>5416</v>
      </c>
      <c r="J72" s="811" t="s">
        <v>2634</v>
      </c>
      <c r="K72" s="833">
        <v>41734</v>
      </c>
      <c r="L72" s="774">
        <v>1</v>
      </c>
      <c r="M72" s="761" t="s">
        <v>137</v>
      </c>
      <c r="N72" s="765" t="s">
        <v>75</v>
      </c>
      <c r="O72" s="766" t="s">
        <v>3304</v>
      </c>
      <c r="P72" s="774">
        <v>6</v>
      </c>
      <c r="Q72" s="765" t="s">
        <v>75</v>
      </c>
      <c r="R72" s="1143">
        <f>IF(AND(OR(ISBLANK(P72),P72=0),OR(ISBLANK(Q72),Q72=0)),0,IF(250+360-(60*P72+Q72)&lt;=0,0,250+360-(60*P72+Q72)))</f>
        <v>250</v>
      </c>
      <c r="S72" s="830" t="s">
        <v>2998</v>
      </c>
      <c r="T72" s="3354" t="s">
        <v>180</v>
      </c>
      <c r="U72" s="749">
        <v>52</v>
      </c>
      <c r="V72" s="4"/>
    </row>
    <row r="73" spans="1:22" x14ac:dyDescent="0.25">
      <c r="A73" s="749">
        <v>53</v>
      </c>
      <c r="B73" s="401" t="s">
        <v>186</v>
      </c>
      <c r="C73" s="441" t="s">
        <v>2998</v>
      </c>
      <c r="D73" s="831" t="s">
        <v>5420</v>
      </c>
      <c r="E73" s="808" t="s">
        <v>3119</v>
      </c>
      <c r="F73" s="832">
        <v>2000</v>
      </c>
      <c r="G73" s="769"/>
      <c r="H73" s="329" t="s">
        <v>7</v>
      </c>
      <c r="I73" s="808" t="s">
        <v>712</v>
      </c>
      <c r="J73" s="811" t="s">
        <v>2634</v>
      </c>
      <c r="K73" s="833">
        <v>41734</v>
      </c>
      <c r="L73" s="774">
        <v>1</v>
      </c>
      <c r="M73" s="761" t="s">
        <v>128</v>
      </c>
      <c r="N73" s="765" t="s">
        <v>134</v>
      </c>
      <c r="O73" s="766" t="s">
        <v>3114</v>
      </c>
      <c r="P73" s="774">
        <v>5</v>
      </c>
      <c r="Q73" s="765" t="s">
        <v>115</v>
      </c>
      <c r="R73" s="1143">
        <f>IF(AND(OR(ISBLANK(P73),P73=0),OR(ISBLANK(Q73),Q73=0)),0,IF(250+360-(60*P73+Q73)&lt;=0,0,250+360-(60*P73+Q73)))</f>
        <v>258</v>
      </c>
      <c r="S73" s="830" t="s">
        <v>2998</v>
      </c>
      <c r="T73" s="3354" t="s">
        <v>180</v>
      </c>
      <c r="U73" s="749">
        <v>53</v>
      </c>
      <c r="V73" s="4"/>
    </row>
    <row r="74" spans="1:22" x14ac:dyDescent="0.25">
      <c r="A74" s="749">
        <v>54</v>
      </c>
      <c r="B74" s="401" t="s">
        <v>186</v>
      </c>
      <c r="C74" s="441" t="s">
        <v>2998</v>
      </c>
      <c r="D74" s="872" t="s">
        <v>5910</v>
      </c>
      <c r="E74" s="824" t="s">
        <v>5911</v>
      </c>
      <c r="F74" s="643">
        <v>2000</v>
      </c>
      <c r="G74" s="909"/>
      <c r="H74" s="858" t="s">
        <v>479</v>
      </c>
      <c r="I74" s="893" t="s">
        <v>5723</v>
      </c>
      <c r="J74" s="879" t="s">
        <v>5714</v>
      </c>
      <c r="K74" s="913" t="s">
        <v>5715</v>
      </c>
      <c r="L74" s="880">
        <v>1</v>
      </c>
      <c r="M74" s="829" t="s">
        <v>137</v>
      </c>
      <c r="N74" s="814" t="s">
        <v>75</v>
      </c>
      <c r="O74" s="778" t="s">
        <v>3304</v>
      </c>
      <c r="P74" s="880">
        <v>6</v>
      </c>
      <c r="Q74" s="814" t="s">
        <v>75</v>
      </c>
      <c r="R74" s="1066">
        <v>250</v>
      </c>
      <c r="S74" s="830" t="s">
        <v>2998</v>
      </c>
      <c r="T74" s="3354" t="s">
        <v>139</v>
      </c>
      <c r="U74" s="749">
        <v>54</v>
      </c>
      <c r="V74" s="4"/>
    </row>
    <row r="75" spans="1:22" x14ac:dyDescent="0.25">
      <c r="A75" s="749">
        <v>55</v>
      </c>
      <c r="B75" s="401" t="s">
        <v>79</v>
      </c>
      <c r="C75" s="441" t="s">
        <v>2566</v>
      </c>
      <c r="D75" s="831" t="s">
        <v>1041</v>
      </c>
      <c r="E75" s="808" t="s">
        <v>1686</v>
      </c>
      <c r="F75" s="832">
        <v>2001</v>
      </c>
      <c r="G75" s="769"/>
      <c r="H75" s="329" t="s">
        <v>7</v>
      </c>
      <c r="I75" s="808" t="s">
        <v>3131</v>
      </c>
      <c r="J75" s="811" t="s">
        <v>2634</v>
      </c>
      <c r="K75" s="833">
        <v>41734</v>
      </c>
      <c r="L75" s="774">
        <v>1</v>
      </c>
      <c r="M75" s="761" t="s">
        <v>139</v>
      </c>
      <c r="N75" s="765" t="s">
        <v>134</v>
      </c>
      <c r="O75" s="766" t="s">
        <v>2987</v>
      </c>
      <c r="P75" s="774">
        <v>6</v>
      </c>
      <c r="Q75" s="765" t="s">
        <v>108</v>
      </c>
      <c r="R75" s="1143">
        <f>IF(AND(OR(ISBLANK(P75),P75=0),OR(ISBLANK(Q75),Q75=0)),0,IF(250+360-(60*P75+Q75)&lt;=0,0,250+360-(60*P75+Q75)))</f>
        <v>239</v>
      </c>
      <c r="S75" s="830" t="s">
        <v>2566</v>
      </c>
      <c r="T75" s="3354" t="s">
        <v>186</v>
      </c>
      <c r="U75" s="749">
        <v>55</v>
      </c>
      <c r="V75" s="4"/>
    </row>
    <row r="76" spans="1:22" x14ac:dyDescent="0.25">
      <c r="A76" s="749">
        <v>56</v>
      </c>
      <c r="B76" s="401" t="s">
        <v>79</v>
      </c>
      <c r="C76" s="441" t="s">
        <v>2566</v>
      </c>
      <c r="D76" s="831" t="s">
        <v>372</v>
      </c>
      <c r="E76" s="808" t="s">
        <v>5159</v>
      </c>
      <c r="F76" s="832">
        <v>2001</v>
      </c>
      <c r="G76" s="769"/>
      <c r="H76" s="329" t="s">
        <v>7</v>
      </c>
      <c r="I76" s="808" t="s">
        <v>5160</v>
      </c>
      <c r="J76" s="811" t="s">
        <v>3428</v>
      </c>
      <c r="K76" s="833">
        <v>41930</v>
      </c>
      <c r="L76" s="774">
        <v>1</v>
      </c>
      <c r="M76" s="761" t="s">
        <v>109</v>
      </c>
      <c r="N76" s="765" t="s">
        <v>75</v>
      </c>
      <c r="O76" s="766" t="s">
        <v>2824</v>
      </c>
      <c r="P76" s="774">
        <v>6</v>
      </c>
      <c r="Q76" s="765" t="s">
        <v>140</v>
      </c>
      <c r="R76" s="1143">
        <f>IF(AND(OR(ISBLANK(P76),P76=0),OR(ISBLANK(Q76),Q76=0)),0,IF(250+360-(60*P76+Q76)&lt;=0,0,250+360-(60*P76+Q76)))</f>
        <v>234</v>
      </c>
      <c r="S76" s="830" t="s">
        <v>2566</v>
      </c>
      <c r="T76" s="3354" t="s">
        <v>186</v>
      </c>
      <c r="U76" s="749">
        <v>56</v>
      </c>
      <c r="V76" s="4"/>
    </row>
    <row r="77" spans="1:22" x14ac:dyDescent="0.25">
      <c r="A77" s="749">
        <v>57</v>
      </c>
      <c r="B77" s="401" t="s">
        <v>79</v>
      </c>
      <c r="C77" s="441" t="s">
        <v>2566</v>
      </c>
      <c r="D77" s="831" t="s">
        <v>1149</v>
      </c>
      <c r="E77" s="808" t="s">
        <v>5411</v>
      </c>
      <c r="F77" s="832">
        <v>2000</v>
      </c>
      <c r="G77" s="769"/>
      <c r="H77" s="329" t="s">
        <v>7</v>
      </c>
      <c r="I77" s="808" t="s">
        <v>2872</v>
      </c>
      <c r="J77" s="811" t="s">
        <v>2634</v>
      </c>
      <c r="K77" s="833">
        <v>41734</v>
      </c>
      <c r="L77" s="774">
        <v>1</v>
      </c>
      <c r="M77" s="761" t="s">
        <v>113</v>
      </c>
      <c r="N77" s="765" t="s">
        <v>71</v>
      </c>
      <c r="O77" s="766" t="s">
        <v>3300</v>
      </c>
      <c r="P77" s="774">
        <v>6</v>
      </c>
      <c r="Q77" s="765" t="s">
        <v>109</v>
      </c>
      <c r="R77" s="1143">
        <f>IF(AND(OR(ISBLANK(P77),P77=0),OR(ISBLANK(Q77),Q77=0)),0,IF(250+360-(60*P77+Q77)&lt;=0,0,250+360-(60*P77+Q77)))</f>
        <v>247</v>
      </c>
      <c r="S77" s="830" t="s">
        <v>2566</v>
      </c>
      <c r="T77" s="3354" t="s">
        <v>186</v>
      </c>
      <c r="U77" s="749">
        <v>57</v>
      </c>
      <c r="V77" s="4"/>
    </row>
    <row r="78" spans="1:22" x14ac:dyDescent="0.25">
      <c r="A78" s="749">
        <v>58</v>
      </c>
      <c r="B78" s="401" t="s">
        <v>79</v>
      </c>
      <c r="C78" s="441" t="s">
        <v>2566</v>
      </c>
      <c r="D78" s="831" t="s">
        <v>5417</v>
      </c>
      <c r="E78" s="808" t="s">
        <v>5418</v>
      </c>
      <c r="F78" s="832">
        <v>2000</v>
      </c>
      <c r="G78" s="769"/>
      <c r="H78" s="329" t="s">
        <v>7</v>
      </c>
      <c r="I78" s="808" t="s">
        <v>5419</v>
      </c>
      <c r="J78" s="811" t="s">
        <v>2634</v>
      </c>
      <c r="K78" s="833">
        <v>41734</v>
      </c>
      <c r="L78" s="774">
        <v>1</v>
      </c>
      <c r="M78" s="761" t="s">
        <v>113</v>
      </c>
      <c r="N78" s="765" t="s">
        <v>134</v>
      </c>
      <c r="O78" s="766" t="s">
        <v>2525</v>
      </c>
      <c r="P78" s="774">
        <v>6</v>
      </c>
      <c r="Q78" s="765" t="s">
        <v>63</v>
      </c>
      <c r="R78" s="1143">
        <f>IF(AND(OR(ISBLANK(P78),P78=0),OR(ISBLANK(Q78),Q78=0)),0,IF(250+360-(60*P78+Q78)&lt;=0,0,250+360-(60*P78+Q78)))</f>
        <v>248</v>
      </c>
      <c r="S78" s="830" t="s">
        <v>2566</v>
      </c>
      <c r="T78" s="3354" t="s">
        <v>186</v>
      </c>
      <c r="U78" s="749">
        <v>58</v>
      </c>
      <c r="V78" s="4"/>
    </row>
    <row r="79" spans="1:22" x14ac:dyDescent="0.25">
      <c r="A79" s="749">
        <v>59</v>
      </c>
      <c r="B79" s="401" t="s">
        <v>79</v>
      </c>
      <c r="C79" s="441" t="s">
        <v>2566</v>
      </c>
      <c r="D79" s="831" t="s">
        <v>1072</v>
      </c>
      <c r="E79" s="808" t="s">
        <v>4867</v>
      </c>
      <c r="F79" s="832">
        <v>2000</v>
      </c>
      <c r="G79" s="769"/>
      <c r="H79" s="329" t="s">
        <v>7</v>
      </c>
      <c r="I79" s="808" t="s">
        <v>3954</v>
      </c>
      <c r="J79" s="811" t="s">
        <v>2634</v>
      </c>
      <c r="K79" s="833">
        <v>41734</v>
      </c>
      <c r="L79" s="774">
        <v>1</v>
      </c>
      <c r="M79" s="761" t="s">
        <v>108</v>
      </c>
      <c r="N79" s="765" t="s">
        <v>134</v>
      </c>
      <c r="O79" s="766" t="s">
        <v>2715</v>
      </c>
      <c r="P79" s="774">
        <v>5</v>
      </c>
      <c r="Q79" s="765" t="s">
        <v>186</v>
      </c>
      <c r="R79" s="1143">
        <f>IF(AND(OR(ISBLANK(P79),P79=0),OR(ISBLANK(Q79),Q79=0)),0,IF(250+360-(60*P79+Q79)&lt;=0,0,250+360-(60*P79+Q79)))</f>
        <v>260</v>
      </c>
      <c r="S79" s="830" t="s">
        <v>2566</v>
      </c>
      <c r="T79" s="3354" t="s">
        <v>186</v>
      </c>
      <c r="U79" s="749">
        <v>59</v>
      </c>
      <c r="V79" s="4"/>
    </row>
    <row r="80" spans="1:22" x14ac:dyDescent="0.25">
      <c r="A80" s="749">
        <v>60</v>
      </c>
      <c r="B80" s="401" t="s">
        <v>79</v>
      </c>
      <c r="C80" s="713">
        <v>535</v>
      </c>
      <c r="D80" s="872" t="s">
        <v>6471</v>
      </c>
      <c r="E80" s="824" t="s">
        <v>6526</v>
      </c>
      <c r="F80" s="954">
        <v>2001</v>
      </c>
      <c r="G80" s="2378"/>
      <c r="H80" s="1692" t="s">
        <v>2550</v>
      </c>
      <c r="I80" s="1334" t="s">
        <v>6516</v>
      </c>
      <c r="J80" s="2121" t="s">
        <v>6517</v>
      </c>
      <c r="K80" s="1459" t="s">
        <v>6469</v>
      </c>
      <c r="L80" s="2307" t="s">
        <v>13</v>
      </c>
      <c r="M80" s="2159" t="s">
        <v>117</v>
      </c>
      <c r="N80" s="2323" t="s">
        <v>75</v>
      </c>
      <c r="O80" s="834">
        <v>295</v>
      </c>
      <c r="P80" s="2307" t="s">
        <v>366</v>
      </c>
      <c r="Q80" s="2323" t="s">
        <v>128</v>
      </c>
      <c r="R80" s="2434">
        <v>240</v>
      </c>
      <c r="S80" s="945">
        <f>SUM(O80:R80)</f>
        <v>535</v>
      </c>
      <c r="T80" s="3354" t="s">
        <v>14</v>
      </c>
      <c r="U80" s="749">
        <v>60</v>
      </c>
      <c r="V80" s="4"/>
    </row>
    <row r="81" spans="1:22" x14ac:dyDescent="0.25">
      <c r="A81" s="749">
        <v>61</v>
      </c>
      <c r="B81" s="401" t="s">
        <v>2351</v>
      </c>
      <c r="C81" s="441" t="s">
        <v>3704</v>
      </c>
      <c r="D81" s="831" t="s">
        <v>183</v>
      </c>
      <c r="E81" s="808" t="s">
        <v>3946</v>
      </c>
      <c r="F81" s="832">
        <v>2001</v>
      </c>
      <c r="G81" s="769"/>
      <c r="H81" s="329" t="s">
        <v>7</v>
      </c>
      <c r="I81" s="808" t="s">
        <v>5166</v>
      </c>
      <c r="J81" s="811" t="s">
        <v>2772</v>
      </c>
      <c r="K81" s="833">
        <v>41924</v>
      </c>
      <c r="L81" s="774">
        <v>1</v>
      </c>
      <c r="M81" s="761" t="s">
        <v>121</v>
      </c>
      <c r="N81" s="765" t="s">
        <v>75</v>
      </c>
      <c r="O81" s="766" t="s">
        <v>2713</v>
      </c>
      <c r="P81" s="774">
        <v>6</v>
      </c>
      <c r="Q81" s="765" t="s">
        <v>137</v>
      </c>
      <c r="R81" s="1143">
        <f t="shared" ref="R81:R91" si="3">IF(AND(OR(ISBLANK(P81),P81=0),OR(ISBLANK(Q81),Q81=0)),0,IF(250+360-(60*P81+Q81)&lt;=0,0,250+360-(60*P81+Q81)))</f>
        <v>242</v>
      </c>
      <c r="S81" s="830" t="s">
        <v>3704</v>
      </c>
      <c r="T81" s="3354" t="s">
        <v>79</v>
      </c>
      <c r="U81" s="749">
        <v>61</v>
      </c>
      <c r="V81" s="4"/>
    </row>
    <row r="82" spans="1:22" x14ac:dyDescent="0.25">
      <c r="A82" s="749">
        <v>62</v>
      </c>
      <c r="B82" s="401" t="s">
        <v>2351</v>
      </c>
      <c r="C82" s="441" t="s">
        <v>3704</v>
      </c>
      <c r="D82" s="831" t="s">
        <v>777</v>
      </c>
      <c r="E82" s="808" t="s">
        <v>3676</v>
      </c>
      <c r="F82" s="832">
        <v>2001</v>
      </c>
      <c r="G82" s="769"/>
      <c r="H82" s="329" t="s">
        <v>7</v>
      </c>
      <c r="I82" s="808" t="s">
        <v>4668</v>
      </c>
      <c r="J82" s="811" t="s">
        <v>2751</v>
      </c>
      <c r="K82" s="833">
        <v>41924</v>
      </c>
      <c r="L82" s="774">
        <v>1</v>
      </c>
      <c r="M82" s="761" t="s">
        <v>126</v>
      </c>
      <c r="N82" s="765" t="s">
        <v>134</v>
      </c>
      <c r="O82" s="766" t="s">
        <v>3593</v>
      </c>
      <c r="P82" s="774">
        <v>5</v>
      </c>
      <c r="Q82" s="765" t="s">
        <v>72</v>
      </c>
      <c r="R82" s="1143">
        <f t="shared" si="3"/>
        <v>253</v>
      </c>
      <c r="S82" s="830" t="s">
        <v>3704</v>
      </c>
      <c r="T82" s="3354" t="s">
        <v>79</v>
      </c>
      <c r="U82" s="749">
        <v>62</v>
      </c>
      <c r="V82" s="4"/>
    </row>
    <row r="83" spans="1:22" x14ac:dyDescent="0.25">
      <c r="A83" s="749">
        <v>63</v>
      </c>
      <c r="B83" s="401" t="s">
        <v>2351</v>
      </c>
      <c r="C83" s="441" t="s">
        <v>3704</v>
      </c>
      <c r="D83" s="831" t="s">
        <v>761</v>
      </c>
      <c r="E83" s="808" t="s">
        <v>1526</v>
      </c>
      <c r="F83" s="832">
        <v>2000</v>
      </c>
      <c r="G83" s="769"/>
      <c r="H83" s="329" t="s">
        <v>7</v>
      </c>
      <c r="I83" s="808" t="s">
        <v>1066</v>
      </c>
      <c r="J83" s="811" t="s">
        <v>2634</v>
      </c>
      <c r="K83" s="833">
        <v>41734</v>
      </c>
      <c r="L83" s="774">
        <v>1</v>
      </c>
      <c r="M83" s="761" t="s">
        <v>128</v>
      </c>
      <c r="N83" s="765" t="s">
        <v>134</v>
      </c>
      <c r="O83" s="766" t="s">
        <v>3114</v>
      </c>
      <c r="P83" s="774">
        <v>5</v>
      </c>
      <c r="Q83" s="765" t="s">
        <v>60</v>
      </c>
      <c r="R83" s="1143">
        <f t="shared" si="3"/>
        <v>256</v>
      </c>
      <c r="S83" s="830" t="s">
        <v>3704</v>
      </c>
      <c r="T83" s="3354" t="s">
        <v>79</v>
      </c>
      <c r="U83" s="749">
        <v>63</v>
      </c>
      <c r="V83" s="4"/>
    </row>
    <row r="84" spans="1:22" x14ac:dyDescent="0.25">
      <c r="A84" s="749">
        <v>64</v>
      </c>
      <c r="B84" s="401" t="s">
        <v>2351</v>
      </c>
      <c r="C84" s="441" t="s">
        <v>3704</v>
      </c>
      <c r="D84" s="831" t="s">
        <v>5425</v>
      </c>
      <c r="E84" s="808" t="s">
        <v>1228</v>
      </c>
      <c r="F84" s="832">
        <v>2000</v>
      </c>
      <c r="G84" s="769"/>
      <c r="H84" s="329" t="s">
        <v>7</v>
      </c>
      <c r="I84" s="808" t="s">
        <v>4883</v>
      </c>
      <c r="J84" s="811" t="s">
        <v>2634</v>
      </c>
      <c r="K84" s="833">
        <v>41734</v>
      </c>
      <c r="L84" s="774">
        <v>1</v>
      </c>
      <c r="M84" s="761" t="s">
        <v>110</v>
      </c>
      <c r="N84" s="765" t="s">
        <v>75</v>
      </c>
      <c r="O84" s="766" t="s">
        <v>2721</v>
      </c>
      <c r="P84" s="774">
        <v>5</v>
      </c>
      <c r="Q84" s="765" t="s">
        <v>16</v>
      </c>
      <c r="R84" s="1143">
        <f t="shared" si="3"/>
        <v>266</v>
      </c>
      <c r="S84" s="830" t="s">
        <v>3704</v>
      </c>
      <c r="T84" s="3354" t="s">
        <v>79</v>
      </c>
      <c r="U84" s="749">
        <v>64</v>
      </c>
      <c r="V84" s="4"/>
    </row>
    <row r="85" spans="1:22" x14ac:dyDescent="0.25">
      <c r="A85" s="749">
        <v>65</v>
      </c>
      <c r="B85" s="401" t="s">
        <v>299</v>
      </c>
      <c r="C85" s="441" t="s">
        <v>2903</v>
      </c>
      <c r="D85" s="831" t="s">
        <v>306</v>
      </c>
      <c r="E85" s="808" t="s">
        <v>5142</v>
      </c>
      <c r="F85" s="832">
        <v>2001</v>
      </c>
      <c r="G85" s="769"/>
      <c r="H85" s="329" t="s">
        <v>7</v>
      </c>
      <c r="I85" s="808" t="s">
        <v>638</v>
      </c>
      <c r="J85" s="811" t="s">
        <v>2634</v>
      </c>
      <c r="K85" s="833">
        <v>41734</v>
      </c>
      <c r="L85" s="774">
        <v>1</v>
      </c>
      <c r="M85" s="761" t="s">
        <v>113</v>
      </c>
      <c r="N85" s="765" t="s">
        <v>75</v>
      </c>
      <c r="O85" s="766" t="s">
        <v>3285</v>
      </c>
      <c r="P85" s="774">
        <v>6</v>
      </c>
      <c r="Q85" s="765" t="s">
        <v>121</v>
      </c>
      <c r="R85" s="1143">
        <f t="shared" si="3"/>
        <v>244</v>
      </c>
      <c r="S85" s="830" t="s">
        <v>2903</v>
      </c>
      <c r="T85" s="3354" t="s">
        <v>205</v>
      </c>
      <c r="U85" s="749">
        <v>65</v>
      </c>
      <c r="V85" s="4"/>
    </row>
    <row r="86" spans="1:22" x14ac:dyDescent="0.25">
      <c r="A86" s="749">
        <v>66</v>
      </c>
      <c r="B86" s="401" t="s">
        <v>299</v>
      </c>
      <c r="C86" s="441" t="s">
        <v>2903</v>
      </c>
      <c r="D86" s="831" t="s">
        <v>287</v>
      </c>
      <c r="E86" s="808" t="s">
        <v>3797</v>
      </c>
      <c r="F86" s="832">
        <v>2001</v>
      </c>
      <c r="G86" s="769"/>
      <c r="H86" s="329" t="s">
        <v>7</v>
      </c>
      <c r="I86" s="808" t="s">
        <v>5181</v>
      </c>
      <c r="J86" s="811" t="s">
        <v>3005</v>
      </c>
      <c r="K86" s="833">
        <v>41916</v>
      </c>
      <c r="L86" s="774">
        <v>1</v>
      </c>
      <c r="M86" s="761" t="s">
        <v>110</v>
      </c>
      <c r="N86" s="765" t="s">
        <v>134</v>
      </c>
      <c r="O86" s="766" t="s">
        <v>2720</v>
      </c>
      <c r="P86" s="774">
        <v>5</v>
      </c>
      <c r="Q86" s="765" t="s">
        <v>143</v>
      </c>
      <c r="R86" s="1143">
        <f t="shared" si="3"/>
        <v>267</v>
      </c>
      <c r="S86" s="830" t="s">
        <v>2903</v>
      </c>
      <c r="T86" s="3354" t="s">
        <v>205</v>
      </c>
      <c r="U86" s="749">
        <v>66</v>
      </c>
      <c r="V86" s="4"/>
    </row>
    <row r="87" spans="1:22" x14ac:dyDescent="0.25">
      <c r="A87" s="749">
        <v>67</v>
      </c>
      <c r="B87" s="401" t="s">
        <v>299</v>
      </c>
      <c r="C87" s="441" t="s">
        <v>2903</v>
      </c>
      <c r="D87" s="831" t="s">
        <v>1147</v>
      </c>
      <c r="E87" s="808" t="s">
        <v>1763</v>
      </c>
      <c r="F87" s="832">
        <v>2000</v>
      </c>
      <c r="G87" s="769"/>
      <c r="H87" s="329" t="s">
        <v>7</v>
      </c>
      <c r="I87" s="808" t="s">
        <v>2984</v>
      </c>
      <c r="J87" s="811" t="s">
        <v>2634</v>
      </c>
      <c r="K87" s="833">
        <v>41734</v>
      </c>
      <c r="L87" s="774">
        <v>1</v>
      </c>
      <c r="M87" s="761" t="s">
        <v>121</v>
      </c>
      <c r="N87" s="765" t="s">
        <v>75</v>
      </c>
      <c r="O87" s="766" t="s">
        <v>2713</v>
      </c>
      <c r="P87" s="774">
        <v>6</v>
      </c>
      <c r="Q87" s="765" t="s">
        <v>126</v>
      </c>
      <c r="R87" s="1143">
        <f t="shared" si="3"/>
        <v>241</v>
      </c>
      <c r="S87" s="830" t="s">
        <v>2903</v>
      </c>
      <c r="T87" s="3354" t="s">
        <v>205</v>
      </c>
      <c r="U87" s="749">
        <v>67</v>
      </c>
      <c r="V87" s="4"/>
    </row>
    <row r="88" spans="1:22" x14ac:dyDescent="0.25">
      <c r="A88" s="749">
        <v>68</v>
      </c>
      <c r="B88" s="401" t="s">
        <v>453</v>
      </c>
      <c r="C88" s="441" t="s">
        <v>3412</v>
      </c>
      <c r="D88" s="831" t="s">
        <v>335</v>
      </c>
      <c r="E88" s="808" t="s">
        <v>591</v>
      </c>
      <c r="F88" s="832">
        <v>2001</v>
      </c>
      <c r="G88" s="769"/>
      <c r="H88" s="329" t="s">
        <v>7</v>
      </c>
      <c r="I88" s="808" t="s">
        <v>5147</v>
      </c>
      <c r="J88" s="811" t="s">
        <v>2634</v>
      </c>
      <c r="K88" s="833">
        <v>41734</v>
      </c>
      <c r="L88" s="774">
        <v>1</v>
      </c>
      <c r="M88" s="761" t="s">
        <v>108</v>
      </c>
      <c r="N88" s="765" t="s">
        <v>134</v>
      </c>
      <c r="O88" s="766" t="s">
        <v>2715</v>
      </c>
      <c r="P88" s="774">
        <v>5</v>
      </c>
      <c r="Q88" s="765" t="s">
        <v>62</v>
      </c>
      <c r="R88" s="1143">
        <f t="shared" si="3"/>
        <v>257</v>
      </c>
      <c r="S88" s="830" t="s">
        <v>3412</v>
      </c>
      <c r="T88" s="3354" t="s">
        <v>120</v>
      </c>
      <c r="U88" s="749">
        <v>68</v>
      </c>
      <c r="V88" s="4"/>
    </row>
    <row r="89" spans="1:22" x14ac:dyDescent="0.25">
      <c r="A89" s="749">
        <v>69</v>
      </c>
      <c r="B89" s="401" t="s">
        <v>453</v>
      </c>
      <c r="C89" s="441" t="s">
        <v>3412</v>
      </c>
      <c r="D89" s="831" t="s">
        <v>345</v>
      </c>
      <c r="E89" s="808" t="s">
        <v>5414</v>
      </c>
      <c r="F89" s="832">
        <v>2000</v>
      </c>
      <c r="G89" s="769"/>
      <c r="H89" s="329" t="s">
        <v>7</v>
      </c>
      <c r="I89" s="808" t="s">
        <v>5415</v>
      </c>
      <c r="J89" s="811" t="s">
        <v>2634</v>
      </c>
      <c r="K89" s="833">
        <v>41734</v>
      </c>
      <c r="L89" s="774">
        <v>1</v>
      </c>
      <c r="M89" s="761" t="s">
        <v>139</v>
      </c>
      <c r="N89" s="765" t="s">
        <v>75</v>
      </c>
      <c r="O89" s="766" t="s">
        <v>2994</v>
      </c>
      <c r="P89" s="774">
        <v>6</v>
      </c>
      <c r="Q89" s="765" t="s">
        <v>140</v>
      </c>
      <c r="R89" s="1143">
        <f t="shared" si="3"/>
        <v>234</v>
      </c>
      <c r="S89" s="830" t="s">
        <v>3412</v>
      </c>
      <c r="T89" s="3354" t="s">
        <v>120</v>
      </c>
      <c r="U89" s="749">
        <v>69</v>
      </c>
      <c r="V89" s="4"/>
    </row>
    <row r="90" spans="1:22" x14ac:dyDescent="0.25">
      <c r="A90" s="749">
        <v>70</v>
      </c>
      <c r="B90" s="401" t="s">
        <v>453</v>
      </c>
      <c r="C90" s="441" t="s">
        <v>3412</v>
      </c>
      <c r="D90" s="831" t="s">
        <v>5421</v>
      </c>
      <c r="E90" s="808" t="s">
        <v>4630</v>
      </c>
      <c r="F90" s="832">
        <v>2000</v>
      </c>
      <c r="G90" s="769"/>
      <c r="H90" s="329" t="s">
        <v>7</v>
      </c>
      <c r="I90" s="808" t="s">
        <v>3129</v>
      </c>
      <c r="J90" s="811" t="s">
        <v>2634</v>
      </c>
      <c r="K90" s="833">
        <v>41734</v>
      </c>
      <c r="L90" s="774">
        <v>1</v>
      </c>
      <c r="M90" s="761" t="s">
        <v>113</v>
      </c>
      <c r="N90" s="765" t="s">
        <v>71</v>
      </c>
      <c r="O90" s="766" t="s">
        <v>3300</v>
      </c>
      <c r="P90" s="774">
        <v>6</v>
      </c>
      <c r="Q90" s="765" t="s">
        <v>121</v>
      </c>
      <c r="R90" s="1143">
        <f t="shared" si="3"/>
        <v>244</v>
      </c>
      <c r="S90" s="830" t="s">
        <v>3412</v>
      </c>
      <c r="T90" s="3354" t="s">
        <v>120</v>
      </c>
      <c r="U90" s="749">
        <v>70</v>
      </c>
      <c r="V90" s="4"/>
    </row>
    <row r="91" spans="1:22" x14ac:dyDescent="0.25">
      <c r="A91" s="749">
        <v>71</v>
      </c>
      <c r="B91" s="401" t="s">
        <v>453</v>
      </c>
      <c r="C91" s="441" t="s">
        <v>3412</v>
      </c>
      <c r="D91" s="831" t="s">
        <v>5423</v>
      </c>
      <c r="E91" s="808" t="s">
        <v>5424</v>
      </c>
      <c r="F91" s="832">
        <v>2000</v>
      </c>
      <c r="G91" s="769"/>
      <c r="H91" s="329" t="s">
        <v>7</v>
      </c>
      <c r="I91" s="808" t="s">
        <v>2380</v>
      </c>
      <c r="J91" s="811" t="s">
        <v>2634</v>
      </c>
      <c r="K91" s="833">
        <v>41734</v>
      </c>
      <c r="L91" s="774">
        <v>1</v>
      </c>
      <c r="M91" s="761" t="s">
        <v>73</v>
      </c>
      <c r="N91" s="765" t="s">
        <v>134</v>
      </c>
      <c r="O91" s="766" t="s">
        <v>2717</v>
      </c>
      <c r="P91" s="774">
        <v>5</v>
      </c>
      <c r="Q91" s="765" t="s">
        <v>186</v>
      </c>
      <c r="R91" s="1143">
        <f t="shared" si="3"/>
        <v>260</v>
      </c>
      <c r="S91" s="830" t="s">
        <v>3412</v>
      </c>
      <c r="T91" s="3354" t="s">
        <v>120</v>
      </c>
      <c r="U91" s="749">
        <v>71</v>
      </c>
      <c r="V91" s="4"/>
    </row>
    <row r="92" spans="1:22" x14ac:dyDescent="0.25">
      <c r="A92" s="749">
        <v>72</v>
      </c>
      <c r="B92" s="401" t="s">
        <v>453</v>
      </c>
      <c r="C92" s="441" t="s">
        <v>3412</v>
      </c>
      <c r="D92" s="872" t="s">
        <v>5788</v>
      </c>
      <c r="E92" s="824" t="s">
        <v>5912</v>
      </c>
      <c r="F92" s="643">
        <v>2001</v>
      </c>
      <c r="G92" s="909"/>
      <c r="H92" s="858" t="s">
        <v>479</v>
      </c>
      <c r="I92" s="893" t="s">
        <v>5713</v>
      </c>
      <c r="J92" s="879" t="s">
        <v>5714</v>
      </c>
      <c r="K92" s="913" t="s">
        <v>5715</v>
      </c>
      <c r="L92" s="880">
        <v>1</v>
      </c>
      <c r="M92" s="829">
        <v>13</v>
      </c>
      <c r="N92" s="814" t="s">
        <v>71</v>
      </c>
      <c r="O92" s="778" t="s">
        <v>2979</v>
      </c>
      <c r="P92" s="880">
        <v>5</v>
      </c>
      <c r="Q92" s="814">
        <v>48</v>
      </c>
      <c r="R92" s="1066">
        <v>262</v>
      </c>
      <c r="S92" s="830" t="s">
        <v>3412</v>
      </c>
      <c r="T92" s="3354" t="s">
        <v>117</v>
      </c>
      <c r="U92" s="749">
        <v>72</v>
      </c>
      <c r="V92" s="4"/>
    </row>
    <row r="93" spans="1:22" x14ac:dyDescent="0.25">
      <c r="A93" s="749">
        <v>73</v>
      </c>
      <c r="B93" s="401" t="s">
        <v>316</v>
      </c>
      <c r="C93" s="441" t="s">
        <v>2567</v>
      </c>
      <c r="D93" s="831" t="s">
        <v>852</v>
      </c>
      <c r="E93" s="808" t="s">
        <v>5173</v>
      </c>
      <c r="F93" s="832">
        <v>2001</v>
      </c>
      <c r="G93" s="769"/>
      <c r="H93" s="329" t="s">
        <v>7</v>
      </c>
      <c r="I93" s="808" t="s">
        <v>2631</v>
      </c>
      <c r="J93" s="811" t="s">
        <v>2749</v>
      </c>
      <c r="K93" s="833">
        <v>41931</v>
      </c>
      <c r="L93" s="774">
        <v>1</v>
      </c>
      <c r="M93" s="761" t="s">
        <v>126</v>
      </c>
      <c r="N93" s="765" t="s">
        <v>75</v>
      </c>
      <c r="O93" s="766" t="s">
        <v>2890</v>
      </c>
      <c r="P93" s="774">
        <v>6</v>
      </c>
      <c r="Q93" s="765" t="s">
        <v>63</v>
      </c>
      <c r="R93" s="1143">
        <f t="shared" ref="R93:R113" si="4">IF(AND(OR(ISBLANK(P93),P93=0),OR(ISBLANK(Q93),Q93=0)),0,IF(250+360-(60*P93+Q93)&lt;=0,0,250+360-(60*P93+Q93)))</f>
        <v>248</v>
      </c>
      <c r="S93" s="830" t="s">
        <v>2567</v>
      </c>
      <c r="T93" s="3354" t="s">
        <v>134</v>
      </c>
      <c r="U93" s="749">
        <v>73</v>
      </c>
      <c r="V93" s="4"/>
    </row>
    <row r="94" spans="1:22" x14ac:dyDescent="0.25">
      <c r="A94" s="749">
        <v>74</v>
      </c>
      <c r="B94" s="401" t="s">
        <v>2357</v>
      </c>
      <c r="C94" s="441" t="s">
        <v>3421</v>
      </c>
      <c r="D94" s="831" t="s">
        <v>737</v>
      </c>
      <c r="E94" s="808" t="s">
        <v>738</v>
      </c>
      <c r="F94" s="832">
        <v>2001</v>
      </c>
      <c r="G94" s="769"/>
      <c r="H94" s="329" t="s">
        <v>7</v>
      </c>
      <c r="I94" s="808" t="s">
        <v>3174</v>
      </c>
      <c r="J94" s="811" t="s">
        <v>2634</v>
      </c>
      <c r="K94" s="833">
        <v>41734</v>
      </c>
      <c r="L94" s="774">
        <v>1</v>
      </c>
      <c r="M94" s="761" t="s">
        <v>129</v>
      </c>
      <c r="N94" s="765" t="s">
        <v>71</v>
      </c>
      <c r="O94" s="766" t="s">
        <v>2979</v>
      </c>
      <c r="P94" s="774">
        <v>5</v>
      </c>
      <c r="Q94" s="765" t="s">
        <v>186</v>
      </c>
      <c r="R94" s="1143">
        <f t="shared" si="4"/>
        <v>260</v>
      </c>
      <c r="S94" s="830" t="s">
        <v>3421</v>
      </c>
      <c r="T94" s="3354" t="s">
        <v>118</v>
      </c>
      <c r="U94" s="749">
        <v>74</v>
      </c>
      <c r="V94" s="4"/>
    </row>
    <row r="95" spans="1:22" x14ac:dyDescent="0.25">
      <c r="A95" s="749">
        <v>75</v>
      </c>
      <c r="B95" s="401" t="s">
        <v>2357</v>
      </c>
      <c r="C95" s="441" t="s">
        <v>3421</v>
      </c>
      <c r="D95" s="831" t="s">
        <v>5161</v>
      </c>
      <c r="E95" s="808" t="s">
        <v>5162</v>
      </c>
      <c r="F95" s="832">
        <v>2001</v>
      </c>
      <c r="G95" s="769"/>
      <c r="H95" s="329" t="s">
        <v>7</v>
      </c>
      <c r="I95" s="808" t="s">
        <v>3173</v>
      </c>
      <c r="J95" s="811" t="s">
        <v>2751</v>
      </c>
      <c r="K95" s="833">
        <v>41924</v>
      </c>
      <c r="L95" s="3328">
        <v>0</v>
      </c>
      <c r="M95" s="218" t="s">
        <v>205</v>
      </c>
      <c r="N95" s="326" t="s">
        <v>134</v>
      </c>
      <c r="O95" s="441" t="s">
        <v>2965</v>
      </c>
      <c r="P95" s="774">
        <v>6</v>
      </c>
      <c r="Q95" s="765" t="s">
        <v>70</v>
      </c>
      <c r="R95" s="1143">
        <f t="shared" si="4"/>
        <v>219</v>
      </c>
      <c r="S95" s="830" t="s">
        <v>3421</v>
      </c>
      <c r="T95" s="3354" t="s">
        <v>118</v>
      </c>
      <c r="U95" s="749">
        <v>75</v>
      </c>
      <c r="V95" s="4"/>
    </row>
    <row r="96" spans="1:22" x14ac:dyDescent="0.25">
      <c r="A96" s="749">
        <v>76</v>
      </c>
      <c r="B96" s="401" t="s">
        <v>2357</v>
      </c>
      <c r="C96" s="441" t="s">
        <v>3421</v>
      </c>
      <c r="D96" s="831" t="s">
        <v>1955</v>
      </c>
      <c r="E96" s="808" t="s">
        <v>5170</v>
      </c>
      <c r="F96" s="832">
        <v>2001</v>
      </c>
      <c r="G96" s="769"/>
      <c r="H96" s="329" t="s">
        <v>7</v>
      </c>
      <c r="I96" s="808" t="s">
        <v>3136</v>
      </c>
      <c r="J96" s="811" t="s">
        <v>3163</v>
      </c>
      <c r="K96" s="833">
        <v>41930</v>
      </c>
      <c r="L96" s="774">
        <v>1</v>
      </c>
      <c r="M96" s="761" t="s">
        <v>121</v>
      </c>
      <c r="N96" s="765" t="s">
        <v>75</v>
      </c>
      <c r="O96" s="766" t="s">
        <v>2713</v>
      </c>
      <c r="P96" s="774">
        <v>6</v>
      </c>
      <c r="Q96" s="765" t="s">
        <v>73</v>
      </c>
      <c r="R96" s="1143">
        <f t="shared" si="4"/>
        <v>238</v>
      </c>
      <c r="S96" s="830" t="s">
        <v>3421</v>
      </c>
      <c r="T96" s="3354" t="s">
        <v>118</v>
      </c>
      <c r="U96" s="749">
        <v>76</v>
      </c>
      <c r="V96" s="4"/>
    </row>
    <row r="97" spans="1:22" x14ac:dyDescent="0.25">
      <c r="A97" s="749">
        <v>77</v>
      </c>
      <c r="B97" s="401" t="s">
        <v>2357</v>
      </c>
      <c r="C97" s="441" t="s">
        <v>3421</v>
      </c>
      <c r="D97" s="831" t="s">
        <v>984</v>
      </c>
      <c r="E97" s="808" t="s">
        <v>846</v>
      </c>
      <c r="F97" s="832">
        <v>2000</v>
      </c>
      <c r="G97" s="769"/>
      <c r="H97" s="329" t="s">
        <v>7</v>
      </c>
      <c r="I97" s="808" t="s">
        <v>4605</v>
      </c>
      <c r="J97" s="811" t="s">
        <v>2634</v>
      </c>
      <c r="K97" s="833">
        <v>41734</v>
      </c>
      <c r="L97" s="774">
        <v>1</v>
      </c>
      <c r="M97" s="761" t="s">
        <v>75</v>
      </c>
      <c r="N97" s="765" t="s">
        <v>71</v>
      </c>
      <c r="O97" s="766" t="s">
        <v>3340</v>
      </c>
      <c r="P97" s="774">
        <v>6</v>
      </c>
      <c r="Q97" s="765" t="s">
        <v>76</v>
      </c>
      <c r="R97" s="1143">
        <f t="shared" si="4"/>
        <v>221</v>
      </c>
      <c r="S97" s="830" t="s">
        <v>3421</v>
      </c>
      <c r="T97" s="3354" t="s">
        <v>118</v>
      </c>
      <c r="U97" s="749">
        <v>77</v>
      </c>
      <c r="V97" s="4"/>
    </row>
    <row r="98" spans="1:22" x14ac:dyDescent="0.25">
      <c r="A98" s="749">
        <v>78</v>
      </c>
      <c r="B98" s="401" t="s">
        <v>18</v>
      </c>
      <c r="C98" s="441" t="s">
        <v>3002</v>
      </c>
      <c r="D98" s="831" t="s">
        <v>2673</v>
      </c>
      <c r="E98" s="808" t="s">
        <v>5167</v>
      </c>
      <c r="F98" s="832">
        <v>2001</v>
      </c>
      <c r="G98" s="769"/>
      <c r="H98" s="329" t="s">
        <v>7</v>
      </c>
      <c r="I98" s="808" t="s">
        <v>3417</v>
      </c>
      <c r="J98" s="811" t="s">
        <v>2756</v>
      </c>
      <c r="K98" s="833">
        <v>41924</v>
      </c>
      <c r="L98" s="774">
        <v>1</v>
      </c>
      <c r="M98" s="761" t="s">
        <v>109</v>
      </c>
      <c r="N98" s="765" t="s">
        <v>75</v>
      </c>
      <c r="O98" s="766" t="s">
        <v>2824</v>
      </c>
      <c r="P98" s="774">
        <v>6</v>
      </c>
      <c r="Q98" s="765" t="s">
        <v>130</v>
      </c>
      <c r="R98" s="1143">
        <f t="shared" si="4"/>
        <v>228</v>
      </c>
      <c r="S98" s="830" t="s">
        <v>3002</v>
      </c>
      <c r="T98" s="3354" t="s">
        <v>2355</v>
      </c>
      <c r="U98" s="749">
        <v>78</v>
      </c>
      <c r="V98" s="4"/>
    </row>
    <row r="99" spans="1:22" x14ac:dyDescent="0.25">
      <c r="A99" s="749">
        <v>79</v>
      </c>
      <c r="B99" s="401" t="s">
        <v>18</v>
      </c>
      <c r="C99" s="441" t="s">
        <v>3002</v>
      </c>
      <c r="D99" s="831" t="s">
        <v>306</v>
      </c>
      <c r="E99" s="808" t="s">
        <v>720</v>
      </c>
      <c r="F99" s="832">
        <v>2000</v>
      </c>
      <c r="G99" s="769"/>
      <c r="H99" s="329" t="s">
        <v>7</v>
      </c>
      <c r="I99" s="808" t="s">
        <v>2984</v>
      </c>
      <c r="J99" s="811" t="s">
        <v>2634</v>
      </c>
      <c r="K99" s="833">
        <v>41734</v>
      </c>
      <c r="L99" s="774">
        <v>1</v>
      </c>
      <c r="M99" s="761" t="s">
        <v>77</v>
      </c>
      <c r="N99" s="765" t="s">
        <v>134</v>
      </c>
      <c r="O99" s="766" t="s">
        <v>2723</v>
      </c>
      <c r="P99" s="774">
        <v>5</v>
      </c>
      <c r="Q99" s="765" t="s">
        <v>16</v>
      </c>
      <c r="R99" s="1143">
        <f t="shared" si="4"/>
        <v>266</v>
      </c>
      <c r="S99" s="830" t="s">
        <v>3002</v>
      </c>
      <c r="T99" s="3354" t="s">
        <v>2355</v>
      </c>
      <c r="U99" s="749">
        <v>79</v>
      </c>
      <c r="V99" s="4"/>
    </row>
    <row r="100" spans="1:22" x14ac:dyDescent="0.25">
      <c r="A100" s="749">
        <v>80</v>
      </c>
      <c r="B100" s="401" t="s">
        <v>280</v>
      </c>
      <c r="C100" s="441" t="s">
        <v>3439</v>
      </c>
      <c r="D100" s="831" t="s">
        <v>378</v>
      </c>
      <c r="E100" s="808" t="s">
        <v>5174</v>
      </c>
      <c r="F100" s="832">
        <v>2001</v>
      </c>
      <c r="G100" s="769"/>
      <c r="H100" s="329" t="s">
        <v>7</v>
      </c>
      <c r="I100" s="808" t="s">
        <v>5175</v>
      </c>
      <c r="J100" s="811" t="s">
        <v>2756</v>
      </c>
      <c r="K100" s="833">
        <v>41924</v>
      </c>
      <c r="L100" s="774">
        <v>1</v>
      </c>
      <c r="M100" s="761" t="s">
        <v>117</v>
      </c>
      <c r="N100" s="765" t="s">
        <v>134</v>
      </c>
      <c r="O100" s="766" t="s">
        <v>2591</v>
      </c>
      <c r="P100" s="774">
        <v>6</v>
      </c>
      <c r="Q100" s="765" t="s">
        <v>77</v>
      </c>
      <c r="R100" s="1144">
        <f t="shared" si="4"/>
        <v>235</v>
      </c>
      <c r="S100" s="830" t="s">
        <v>3439</v>
      </c>
      <c r="T100" s="3354" t="s">
        <v>316</v>
      </c>
      <c r="U100" s="749">
        <v>80</v>
      </c>
      <c r="V100" s="4"/>
    </row>
    <row r="101" spans="1:22" x14ac:dyDescent="0.25">
      <c r="A101" s="749">
        <v>81</v>
      </c>
      <c r="B101" s="401" t="s">
        <v>280</v>
      </c>
      <c r="C101" s="441" t="s">
        <v>3439</v>
      </c>
      <c r="D101" s="831" t="s">
        <v>5422</v>
      </c>
      <c r="E101" s="808" t="s">
        <v>1311</v>
      </c>
      <c r="F101" s="832">
        <v>2000</v>
      </c>
      <c r="G101" s="769"/>
      <c r="H101" s="329" t="s">
        <v>7</v>
      </c>
      <c r="I101" s="808" t="s">
        <v>2766</v>
      </c>
      <c r="J101" s="811" t="s">
        <v>2634</v>
      </c>
      <c r="K101" s="833">
        <v>41734</v>
      </c>
      <c r="L101" s="774">
        <v>1</v>
      </c>
      <c r="M101" s="761" t="s">
        <v>117</v>
      </c>
      <c r="N101" s="765" t="s">
        <v>75</v>
      </c>
      <c r="O101" s="766" t="s">
        <v>2539</v>
      </c>
      <c r="P101" s="774">
        <v>6</v>
      </c>
      <c r="Q101" s="765" t="s">
        <v>61</v>
      </c>
      <c r="R101" s="1143">
        <f t="shared" si="4"/>
        <v>233</v>
      </c>
      <c r="S101" s="830" t="s">
        <v>3439</v>
      </c>
      <c r="T101" s="3354" t="s">
        <v>316</v>
      </c>
      <c r="U101" s="749">
        <v>81</v>
      </c>
      <c r="V101" s="4"/>
    </row>
    <row r="102" spans="1:22" x14ac:dyDescent="0.25">
      <c r="A102" s="749">
        <v>82</v>
      </c>
      <c r="B102" s="401" t="s">
        <v>280</v>
      </c>
      <c r="C102" s="441" t="s">
        <v>3439</v>
      </c>
      <c r="D102" s="831" t="s">
        <v>1990</v>
      </c>
      <c r="E102" s="808" t="s">
        <v>698</v>
      </c>
      <c r="F102" s="832">
        <v>2000</v>
      </c>
      <c r="G102" s="769"/>
      <c r="H102" s="329" t="s">
        <v>7</v>
      </c>
      <c r="I102" s="808" t="s">
        <v>3438</v>
      </c>
      <c r="J102" s="811" t="s">
        <v>2634</v>
      </c>
      <c r="K102" s="833">
        <v>41734</v>
      </c>
      <c r="L102" s="774">
        <v>1</v>
      </c>
      <c r="M102" s="761" t="s">
        <v>128</v>
      </c>
      <c r="N102" s="765" t="s">
        <v>134</v>
      </c>
      <c r="O102" s="766" t="s">
        <v>3114</v>
      </c>
      <c r="P102" s="774">
        <v>6</v>
      </c>
      <c r="Q102" s="765" t="s">
        <v>75</v>
      </c>
      <c r="R102" s="1143">
        <f t="shared" si="4"/>
        <v>250</v>
      </c>
      <c r="S102" s="830" t="s">
        <v>3439</v>
      </c>
      <c r="T102" s="3354" t="s">
        <v>316</v>
      </c>
      <c r="U102" s="749">
        <v>82</v>
      </c>
      <c r="V102" s="4"/>
    </row>
    <row r="103" spans="1:22" x14ac:dyDescent="0.25">
      <c r="A103" s="749">
        <v>83</v>
      </c>
      <c r="B103" s="401" t="s">
        <v>185</v>
      </c>
      <c r="C103" s="441" t="s">
        <v>2568</v>
      </c>
      <c r="D103" s="831" t="s">
        <v>5176</v>
      </c>
      <c r="E103" s="808" t="s">
        <v>1441</v>
      </c>
      <c r="F103" s="832">
        <v>2001</v>
      </c>
      <c r="G103" s="769"/>
      <c r="H103" s="329" t="s">
        <v>7</v>
      </c>
      <c r="I103" s="808" t="s">
        <v>1054</v>
      </c>
      <c r="J103" s="811" t="s">
        <v>1054</v>
      </c>
      <c r="K103" s="833">
        <v>41910</v>
      </c>
      <c r="L103" s="774">
        <v>1</v>
      </c>
      <c r="M103" s="761" t="s">
        <v>117</v>
      </c>
      <c r="N103" s="765" t="s">
        <v>134</v>
      </c>
      <c r="O103" s="766" t="s">
        <v>2591</v>
      </c>
      <c r="P103" s="774">
        <v>6</v>
      </c>
      <c r="Q103" s="765" t="s">
        <v>140</v>
      </c>
      <c r="R103" s="1143">
        <f t="shared" si="4"/>
        <v>234</v>
      </c>
      <c r="S103" s="830" t="s">
        <v>2568</v>
      </c>
      <c r="T103" s="3354" t="s">
        <v>359</v>
      </c>
      <c r="U103" s="749">
        <v>83</v>
      </c>
      <c r="V103" s="4"/>
    </row>
    <row r="104" spans="1:22" x14ac:dyDescent="0.25">
      <c r="A104" s="749">
        <v>84</v>
      </c>
      <c r="B104" s="401" t="s">
        <v>185</v>
      </c>
      <c r="C104" s="441" t="s">
        <v>2568</v>
      </c>
      <c r="D104" s="831" t="s">
        <v>2673</v>
      </c>
      <c r="E104" s="808" t="s">
        <v>4214</v>
      </c>
      <c r="F104" s="832">
        <v>2000</v>
      </c>
      <c r="G104" s="769"/>
      <c r="H104" s="329" t="s">
        <v>7</v>
      </c>
      <c r="I104" s="808" t="s">
        <v>786</v>
      </c>
      <c r="J104" s="811" t="s">
        <v>2634</v>
      </c>
      <c r="K104" s="833">
        <v>41734</v>
      </c>
      <c r="L104" s="774">
        <v>1</v>
      </c>
      <c r="M104" s="761" t="s">
        <v>121</v>
      </c>
      <c r="N104" s="765" t="s">
        <v>75</v>
      </c>
      <c r="O104" s="766" t="s">
        <v>2713</v>
      </c>
      <c r="P104" s="774">
        <v>6</v>
      </c>
      <c r="Q104" s="765" t="s">
        <v>77</v>
      </c>
      <c r="R104" s="1143">
        <f t="shared" si="4"/>
        <v>235</v>
      </c>
      <c r="S104" s="830" t="s">
        <v>2568</v>
      </c>
      <c r="T104" s="3354" t="s">
        <v>359</v>
      </c>
      <c r="U104" s="749">
        <v>84</v>
      </c>
      <c r="V104" s="4"/>
    </row>
    <row r="105" spans="1:22" x14ac:dyDescent="0.25">
      <c r="A105" s="749">
        <v>85</v>
      </c>
      <c r="B105" s="401" t="s">
        <v>185</v>
      </c>
      <c r="C105" s="441" t="s">
        <v>2568</v>
      </c>
      <c r="D105" s="831" t="s">
        <v>777</v>
      </c>
      <c r="E105" s="808" t="s">
        <v>2617</v>
      </c>
      <c r="F105" s="832">
        <v>2000</v>
      </c>
      <c r="G105" s="769"/>
      <c r="H105" s="329" t="s">
        <v>7</v>
      </c>
      <c r="I105" s="808" t="s">
        <v>1108</v>
      </c>
      <c r="J105" s="811" t="s">
        <v>2634</v>
      </c>
      <c r="K105" s="833">
        <v>41734</v>
      </c>
      <c r="L105" s="774">
        <v>1</v>
      </c>
      <c r="M105" s="761" t="s">
        <v>126</v>
      </c>
      <c r="N105" s="765" t="s">
        <v>75</v>
      </c>
      <c r="O105" s="766" t="s">
        <v>2890</v>
      </c>
      <c r="P105" s="774">
        <v>6</v>
      </c>
      <c r="Q105" s="765" t="s">
        <v>121</v>
      </c>
      <c r="R105" s="1143">
        <f t="shared" si="4"/>
        <v>244</v>
      </c>
      <c r="S105" s="830" t="s">
        <v>2568</v>
      </c>
      <c r="T105" s="3354" t="s">
        <v>359</v>
      </c>
      <c r="U105" s="749">
        <v>85</v>
      </c>
      <c r="V105" s="4"/>
    </row>
    <row r="106" spans="1:22" x14ac:dyDescent="0.25">
      <c r="A106" s="749">
        <v>86</v>
      </c>
      <c r="B106" s="401" t="s">
        <v>185</v>
      </c>
      <c r="C106" s="441" t="s">
        <v>2568</v>
      </c>
      <c r="D106" s="831" t="s">
        <v>1263</v>
      </c>
      <c r="E106" s="808" t="s">
        <v>1279</v>
      </c>
      <c r="F106" s="832">
        <v>2000</v>
      </c>
      <c r="G106" s="769"/>
      <c r="H106" s="329" t="s">
        <v>7</v>
      </c>
      <c r="I106" s="808" t="s">
        <v>5427</v>
      </c>
      <c r="J106" s="811" t="s">
        <v>2634</v>
      </c>
      <c r="K106" s="833">
        <v>41734</v>
      </c>
      <c r="L106" s="774">
        <v>1</v>
      </c>
      <c r="M106" s="761" t="s">
        <v>126</v>
      </c>
      <c r="N106" s="765" t="s">
        <v>75</v>
      </c>
      <c r="O106" s="766" t="s">
        <v>2890</v>
      </c>
      <c r="P106" s="774">
        <v>6</v>
      </c>
      <c r="Q106" s="765" t="s">
        <v>121</v>
      </c>
      <c r="R106" s="1143">
        <f t="shared" si="4"/>
        <v>244</v>
      </c>
      <c r="S106" s="830" t="s">
        <v>2568</v>
      </c>
      <c r="T106" s="3354" t="s">
        <v>359</v>
      </c>
      <c r="U106" s="749">
        <v>86</v>
      </c>
      <c r="V106" s="4"/>
    </row>
    <row r="107" spans="1:22" x14ac:dyDescent="0.25">
      <c r="A107" s="749">
        <v>87</v>
      </c>
      <c r="B107" s="401" t="s">
        <v>184</v>
      </c>
      <c r="C107" s="441" t="s">
        <v>3309</v>
      </c>
      <c r="D107" s="831" t="s">
        <v>287</v>
      </c>
      <c r="E107" s="808" t="s">
        <v>5184</v>
      </c>
      <c r="F107" s="832">
        <v>2001</v>
      </c>
      <c r="G107" s="769"/>
      <c r="H107" s="329" t="s">
        <v>7</v>
      </c>
      <c r="I107" s="808" t="s">
        <v>5185</v>
      </c>
      <c r="J107" s="811" t="s">
        <v>2760</v>
      </c>
      <c r="K107" s="833">
        <v>41924</v>
      </c>
      <c r="L107" s="774">
        <v>1</v>
      </c>
      <c r="M107" s="761" t="s">
        <v>129</v>
      </c>
      <c r="N107" s="765" t="s">
        <v>71</v>
      </c>
      <c r="O107" s="766" t="s">
        <v>2979</v>
      </c>
      <c r="P107" s="774">
        <v>5</v>
      </c>
      <c r="Q107" s="765" t="s">
        <v>60</v>
      </c>
      <c r="R107" s="1143">
        <f t="shared" si="4"/>
        <v>256</v>
      </c>
      <c r="S107" s="830" t="s">
        <v>3309</v>
      </c>
      <c r="T107" s="3354" t="s">
        <v>280</v>
      </c>
      <c r="U107" s="749">
        <v>87</v>
      </c>
      <c r="V107" s="4"/>
    </row>
    <row r="108" spans="1:22" x14ac:dyDescent="0.25">
      <c r="A108" s="749">
        <v>88</v>
      </c>
      <c r="B108" s="401" t="s">
        <v>184</v>
      </c>
      <c r="C108" s="441" t="s">
        <v>3309</v>
      </c>
      <c r="D108" s="831" t="s">
        <v>5194</v>
      </c>
      <c r="E108" s="808" t="s">
        <v>5195</v>
      </c>
      <c r="F108" s="832">
        <v>2001</v>
      </c>
      <c r="G108" s="769"/>
      <c r="H108" s="329" t="s">
        <v>7</v>
      </c>
      <c r="I108" s="808" t="s">
        <v>2374</v>
      </c>
      <c r="J108" s="811" t="s">
        <v>2768</v>
      </c>
      <c r="K108" s="833">
        <v>41931</v>
      </c>
      <c r="L108" s="774">
        <v>1</v>
      </c>
      <c r="M108" s="761" t="s">
        <v>135</v>
      </c>
      <c r="N108" s="765" t="s">
        <v>134</v>
      </c>
      <c r="O108" s="766" t="s">
        <v>3282</v>
      </c>
      <c r="P108" s="774">
        <v>5</v>
      </c>
      <c r="Q108" s="765" t="s">
        <v>23</v>
      </c>
      <c r="R108" s="1143">
        <f t="shared" si="4"/>
        <v>272</v>
      </c>
      <c r="S108" s="830" t="s">
        <v>3309</v>
      </c>
      <c r="T108" s="3354" t="s">
        <v>280</v>
      </c>
      <c r="U108" s="749">
        <v>88</v>
      </c>
      <c r="V108" s="4"/>
    </row>
    <row r="109" spans="1:22" x14ac:dyDescent="0.25">
      <c r="A109" s="749">
        <v>89</v>
      </c>
      <c r="B109" s="401" t="s">
        <v>2908</v>
      </c>
      <c r="C109" s="441" t="s">
        <v>3423</v>
      </c>
      <c r="D109" s="831" t="s">
        <v>5145</v>
      </c>
      <c r="E109" s="808" t="s">
        <v>5146</v>
      </c>
      <c r="F109" s="832">
        <v>2001</v>
      </c>
      <c r="G109" s="769"/>
      <c r="H109" s="329" t="s">
        <v>7</v>
      </c>
      <c r="I109" s="808" t="s">
        <v>918</v>
      </c>
      <c r="J109" s="811" t="s">
        <v>2634</v>
      </c>
      <c r="K109" s="833">
        <v>41734</v>
      </c>
      <c r="L109" s="774">
        <v>1</v>
      </c>
      <c r="M109" s="761" t="s">
        <v>63</v>
      </c>
      <c r="N109" s="765" t="s">
        <v>71</v>
      </c>
      <c r="O109" s="766" t="s">
        <v>2456</v>
      </c>
      <c r="P109" s="774">
        <v>6</v>
      </c>
      <c r="Q109" s="765" t="s">
        <v>78</v>
      </c>
      <c r="R109" s="1143">
        <f t="shared" si="4"/>
        <v>222</v>
      </c>
      <c r="S109" s="830" t="s">
        <v>3423</v>
      </c>
      <c r="T109" s="3354" t="s">
        <v>2352</v>
      </c>
      <c r="U109" s="749">
        <v>89</v>
      </c>
      <c r="V109" s="4"/>
    </row>
    <row r="110" spans="1:22" x14ac:dyDescent="0.25">
      <c r="A110" s="749">
        <v>90</v>
      </c>
      <c r="B110" s="401" t="s">
        <v>2908</v>
      </c>
      <c r="C110" s="441" t="s">
        <v>3423</v>
      </c>
      <c r="D110" s="831" t="s">
        <v>256</v>
      </c>
      <c r="E110" s="808" t="s">
        <v>4830</v>
      </c>
      <c r="F110" s="832">
        <v>2001</v>
      </c>
      <c r="G110" s="769"/>
      <c r="H110" s="329" t="s">
        <v>7</v>
      </c>
      <c r="I110" s="808" t="s">
        <v>5148</v>
      </c>
      <c r="J110" s="811" t="s">
        <v>2634</v>
      </c>
      <c r="K110" s="833">
        <v>41734</v>
      </c>
      <c r="L110" s="774">
        <v>1</v>
      </c>
      <c r="M110" s="761" t="s">
        <v>117</v>
      </c>
      <c r="N110" s="765" t="s">
        <v>75</v>
      </c>
      <c r="O110" s="766" t="s">
        <v>2539</v>
      </c>
      <c r="P110" s="774">
        <v>6</v>
      </c>
      <c r="Q110" s="765" t="s">
        <v>69</v>
      </c>
      <c r="R110" s="1143">
        <f t="shared" si="4"/>
        <v>230</v>
      </c>
      <c r="S110" s="830" t="s">
        <v>3423</v>
      </c>
      <c r="T110" s="3354" t="s">
        <v>2352</v>
      </c>
      <c r="U110" s="749">
        <v>90</v>
      </c>
      <c r="V110" s="4"/>
    </row>
    <row r="111" spans="1:22" x14ac:dyDescent="0.25">
      <c r="A111" s="749">
        <v>91</v>
      </c>
      <c r="B111" s="401" t="s">
        <v>2908</v>
      </c>
      <c r="C111" s="441" t="s">
        <v>3423</v>
      </c>
      <c r="D111" s="831" t="s">
        <v>852</v>
      </c>
      <c r="E111" s="808" t="s">
        <v>5186</v>
      </c>
      <c r="F111" s="832">
        <v>2001</v>
      </c>
      <c r="G111" s="769"/>
      <c r="H111" s="329" t="s">
        <v>7</v>
      </c>
      <c r="I111" s="808" t="s">
        <v>5187</v>
      </c>
      <c r="J111" s="811" t="s">
        <v>2749</v>
      </c>
      <c r="K111" s="833">
        <v>41931</v>
      </c>
      <c r="L111" s="774">
        <v>1</v>
      </c>
      <c r="M111" s="761" t="s">
        <v>73</v>
      </c>
      <c r="N111" s="765" t="s">
        <v>134</v>
      </c>
      <c r="O111" s="766" t="s">
        <v>2717</v>
      </c>
      <c r="P111" s="774">
        <v>5</v>
      </c>
      <c r="Q111" s="765" t="s">
        <v>72</v>
      </c>
      <c r="R111" s="1143">
        <f t="shared" si="4"/>
        <v>253</v>
      </c>
      <c r="S111" s="830" t="s">
        <v>3423</v>
      </c>
      <c r="T111" s="3354" t="s">
        <v>2352</v>
      </c>
      <c r="U111" s="749">
        <v>91</v>
      </c>
      <c r="V111" s="4"/>
    </row>
    <row r="112" spans="1:22" x14ac:dyDescent="0.25">
      <c r="A112" s="749">
        <v>92</v>
      </c>
      <c r="B112" s="401" t="s">
        <v>191</v>
      </c>
      <c r="C112" s="441" t="s">
        <v>3414</v>
      </c>
      <c r="D112" s="831" t="s">
        <v>282</v>
      </c>
      <c r="E112" s="808" t="s">
        <v>5203</v>
      </c>
      <c r="F112" s="832">
        <v>2001</v>
      </c>
      <c r="G112" s="769"/>
      <c r="H112" s="329" t="s">
        <v>7</v>
      </c>
      <c r="I112" s="808" t="s">
        <v>2993</v>
      </c>
      <c r="J112" s="811" t="s">
        <v>2769</v>
      </c>
      <c r="K112" s="833">
        <v>41931</v>
      </c>
      <c r="L112" s="774">
        <v>1</v>
      </c>
      <c r="M112" s="761" t="s">
        <v>110</v>
      </c>
      <c r="N112" s="765" t="s">
        <v>75</v>
      </c>
      <c r="O112" s="766" t="s">
        <v>2721</v>
      </c>
      <c r="P112" s="774">
        <v>5</v>
      </c>
      <c r="Q112" s="765" t="s">
        <v>60</v>
      </c>
      <c r="R112" s="1143">
        <f t="shared" si="4"/>
        <v>256</v>
      </c>
      <c r="S112" s="830" t="s">
        <v>3414</v>
      </c>
      <c r="T112" s="3354" t="s">
        <v>491</v>
      </c>
      <c r="U112" s="749">
        <v>92</v>
      </c>
      <c r="V112" s="4"/>
    </row>
    <row r="113" spans="1:22" x14ac:dyDescent="0.25">
      <c r="A113" s="749">
        <v>93</v>
      </c>
      <c r="B113" s="401" t="s">
        <v>191</v>
      </c>
      <c r="C113" s="441" t="s">
        <v>3414</v>
      </c>
      <c r="D113" s="831" t="s">
        <v>282</v>
      </c>
      <c r="E113" s="808" t="s">
        <v>5429</v>
      </c>
      <c r="F113" s="832">
        <v>2000</v>
      </c>
      <c r="G113" s="769"/>
      <c r="H113" s="329" t="s">
        <v>7</v>
      </c>
      <c r="I113" s="808" t="s">
        <v>2376</v>
      </c>
      <c r="J113" s="811" t="s">
        <v>2634</v>
      </c>
      <c r="K113" s="833">
        <v>41734</v>
      </c>
      <c r="L113" s="774">
        <v>1</v>
      </c>
      <c r="M113" s="761" t="s">
        <v>129</v>
      </c>
      <c r="N113" s="765" t="s">
        <v>134</v>
      </c>
      <c r="O113" s="766" t="s">
        <v>2424</v>
      </c>
      <c r="P113" s="774">
        <v>5</v>
      </c>
      <c r="Q113" s="765" t="s">
        <v>79</v>
      </c>
      <c r="R113" s="1143">
        <f t="shared" si="4"/>
        <v>255</v>
      </c>
      <c r="S113" s="830" t="s">
        <v>3414</v>
      </c>
      <c r="T113" s="3354" t="s">
        <v>491</v>
      </c>
      <c r="U113" s="749">
        <v>93</v>
      </c>
      <c r="V113" s="4"/>
    </row>
    <row r="114" spans="1:22" x14ac:dyDescent="0.25">
      <c r="A114" s="749">
        <v>94</v>
      </c>
      <c r="B114" s="401" t="s">
        <v>191</v>
      </c>
      <c r="C114" s="441" t="s">
        <v>3414</v>
      </c>
      <c r="D114" s="872" t="s">
        <v>335</v>
      </c>
      <c r="E114" s="824" t="s">
        <v>7056</v>
      </c>
      <c r="F114" s="643" t="s">
        <v>2350</v>
      </c>
      <c r="G114" s="1948"/>
      <c r="H114" s="1239" t="s">
        <v>310</v>
      </c>
      <c r="I114" s="893" t="s">
        <v>7025</v>
      </c>
      <c r="J114" s="943" t="s">
        <v>7026</v>
      </c>
      <c r="K114" s="643" t="s">
        <v>7030</v>
      </c>
      <c r="L114" s="880" t="s">
        <v>13</v>
      </c>
      <c r="M114" s="829" t="s">
        <v>139</v>
      </c>
      <c r="N114" s="814" t="s">
        <v>75</v>
      </c>
      <c r="O114" s="778" t="s">
        <v>2994</v>
      </c>
      <c r="P114" s="880" t="s">
        <v>366</v>
      </c>
      <c r="Q114" s="814" t="s">
        <v>12</v>
      </c>
      <c r="R114" s="1066" t="s">
        <v>3457</v>
      </c>
      <c r="S114" s="830" t="s">
        <v>3414</v>
      </c>
      <c r="T114" s="3354" t="s">
        <v>14</v>
      </c>
      <c r="U114" s="749">
        <v>94</v>
      </c>
      <c r="V114" s="4"/>
    </row>
    <row r="115" spans="1:22" x14ac:dyDescent="0.25">
      <c r="A115" s="749">
        <v>95</v>
      </c>
      <c r="B115" s="401" t="s">
        <v>27</v>
      </c>
      <c r="C115" s="441" t="s">
        <v>2807</v>
      </c>
      <c r="D115" s="831" t="s">
        <v>3927</v>
      </c>
      <c r="E115" s="808" t="s">
        <v>1359</v>
      </c>
      <c r="F115" s="832">
        <v>2000</v>
      </c>
      <c r="G115" s="769"/>
      <c r="H115" s="329" t="s">
        <v>7</v>
      </c>
      <c r="I115" s="808" t="s">
        <v>2410</v>
      </c>
      <c r="J115" s="811" t="s">
        <v>2634</v>
      </c>
      <c r="K115" s="833">
        <v>41734</v>
      </c>
      <c r="L115" s="774">
        <v>1</v>
      </c>
      <c r="M115" s="761" t="s">
        <v>139</v>
      </c>
      <c r="N115" s="765" t="s">
        <v>75</v>
      </c>
      <c r="O115" s="766" t="s">
        <v>2994</v>
      </c>
      <c r="P115" s="774">
        <v>6</v>
      </c>
      <c r="Q115" s="765" t="s">
        <v>57</v>
      </c>
      <c r="R115" s="1143">
        <f>IF(AND(OR(ISBLANK(P115),P115=0),OR(ISBLANK(Q115),Q115=0)),0,IF(250+360-(60*P115+Q115)&lt;=0,0,250+360-(60*P115+Q115)))</f>
        <v>225</v>
      </c>
      <c r="S115" s="830" t="s">
        <v>2807</v>
      </c>
      <c r="T115" s="3354" t="s">
        <v>184</v>
      </c>
      <c r="U115" s="749">
        <v>95</v>
      </c>
      <c r="V115" s="4"/>
    </row>
    <row r="116" spans="1:22" x14ac:dyDescent="0.25">
      <c r="A116" s="749">
        <v>96</v>
      </c>
      <c r="B116" s="401" t="s">
        <v>27</v>
      </c>
      <c r="C116" s="441" t="s">
        <v>2807</v>
      </c>
      <c r="D116" s="831" t="s">
        <v>677</v>
      </c>
      <c r="E116" s="808" t="s">
        <v>5426</v>
      </c>
      <c r="F116" s="832">
        <v>2000</v>
      </c>
      <c r="G116" s="769"/>
      <c r="H116" s="329" t="s">
        <v>7</v>
      </c>
      <c r="I116" s="808" t="s">
        <v>3141</v>
      </c>
      <c r="J116" s="811" t="s">
        <v>2634</v>
      </c>
      <c r="K116" s="833">
        <v>41734</v>
      </c>
      <c r="L116" s="774">
        <v>1</v>
      </c>
      <c r="M116" s="761" t="s">
        <v>117</v>
      </c>
      <c r="N116" s="765" t="s">
        <v>71</v>
      </c>
      <c r="O116" s="766" t="s">
        <v>3287</v>
      </c>
      <c r="P116" s="774">
        <v>6</v>
      </c>
      <c r="Q116" s="765" t="s">
        <v>17</v>
      </c>
      <c r="R116" s="1143">
        <f>IF(AND(OR(ISBLANK(P116),P116=0),OR(ISBLANK(Q116),Q116=0)),0,IF(250+360-(60*P116+Q116)&lt;=0,0,250+360-(60*P116+Q116)))</f>
        <v>229</v>
      </c>
      <c r="S116" s="830" t="s">
        <v>2807</v>
      </c>
      <c r="T116" s="3354" t="s">
        <v>184</v>
      </c>
      <c r="U116" s="749">
        <v>96</v>
      </c>
      <c r="V116" s="4"/>
    </row>
    <row r="117" spans="1:22" x14ac:dyDescent="0.25">
      <c r="A117" s="749">
        <v>97</v>
      </c>
      <c r="B117" s="401" t="s">
        <v>27</v>
      </c>
      <c r="C117" s="441" t="s">
        <v>2807</v>
      </c>
      <c r="D117" s="872" t="s">
        <v>5913</v>
      </c>
      <c r="E117" s="824" t="s">
        <v>5914</v>
      </c>
      <c r="F117" s="643">
        <v>2001</v>
      </c>
      <c r="G117" s="909"/>
      <c r="H117" s="858" t="s">
        <v>479</v>
      </c>
      <c r="I117" s="893" t="s">
        <v>5738</v>
      </c>
      <c r="J117" s="879" t="s">
        <v>5714</v>
      </c>
      <c r="K117" s="913" t="s">
        <v>5715</v>
      </c>
      <c r="L117" s="880">
        <v>1</v>
      </c>
      <c r="M117" s="829">
        <v>11</v>
      </c>
      <c r="N117" s="814" t="s">
        <v>71</v>
      </c>
      <c r="O117" s="778" t="s">
        <v>3000</v>
      </c>
      <c r="P117" s="880">
        <v>6</v>
      </c>
      <c r="Q117" s="814" t="s">
        <v>109</v>
      </c>
      <c r="R117" s="1066">
        <v>247</v>
      </c>
      <c r="S117" s="830" t="s">
        <v>2807</v>
      </c>
      <c r="T117" s="3354" t="s">
        <v>121</v>
      </c>
      <c r="U117" s="749">
        <v>97</v>
      </c>
      <c r="V117" s="4"/>
    </row>
    <row r="118" spans="1:22" x14ac:dyDescent="0.25">
      <c r="A118" s="749">
        <v>98</v>
      </c>
      <c r="B118" s="401" t="s">
        <v>145</v>
      </c>
      <c r="C118" s="441" t="s">
        <v>2800</v>
      </c>
      <c r="D118" s="831" t="s">
        <v>5182</v>
      </c>
      <c r="E118" s="808" t="s">
        <v>5183</v>
      </c>
      <c r="F118" s="832">
        <v>2001</v>
      </c>
      <c r="G118" s="769"/>
      <c r="H118" s="329" t="s">
        <v>7</v>
      </c>
      <c r="I118" s="808" t="s">
        <v>4655</v>
      </c>
      <c r="J118" s="811" t="s">
        <v>2792</v>
      </c>
      <c r="K118" s="833">
        <v>41917</v>
      </c>
      <c r="L118" s="774">
        <v>1</v>
      </c>
      <c r="M118" s="761" t="s">
        <v>121</v>
      </c>
      <c r="N118" s="765" t="s">
        <v>134</v>
      </c>
      <c r="O118" s="766" t="s">
        <v>3019</v>
      </c>
      <c r="P118" s="774">
        <v>6</v>
      </c>
      <c r="Q118" s="765" t="s">
        <v>135</v>
      </c>
      <c r="R118" s="1143">
        <f t="shared" ref="R118:R123" si="5">IF(AND(OR(ISBLANK(P118),P118=0),OR(ISBLANK(Q118),Q118=0)),0,IF(250+360-(60*P118+Q118)&lt;=0,0,250+360-(60*P118+Q118)))</f>
        <v>232</v>
      </c>
      <c r="S118" s="830" t="s">
        <v>2800</v>
      </c>
      <c r="T118" s="3354" t="s">
        <v>2908</v>
      </c>
      <c r="U118" s="749">
        <v>98</v>
      </c>
      <c r="V118" s="4"/>
    </row>
    <row r="119" spans="1:22" x14ac:dyDescent="0.25">
      <c r="A119" s="749">
        <v>99</v>
      </c>
      <c r="B119" s="401" t="s">
        <v>145</v>
      </c>
      <c r="C119" s="441" t="s">
        <v>2800</v>
      </c>
      <c r="D119" s="831" t="s">
        <v>793</v>
      </c>
      <c r="E119" s="808" t="s">
        <v>3884</v>
      </c>
      <c r="F119" s="832">
        <v>2001</v>
      </c>
      <c r="G119" s="769"/>
      <c r="H119" s="329" t="s">
        <v>7</v>
      </c>
      <c r="I119" s="808" t="s">
        <v>4763</v>
      </c>
      <c r="J119" s="811" t="s">
        <v>2760</v>
      </c>
      <c r="K119" s="833">
        <v>41924</v>
      </c>
      <c r="L119" s="774">
        <v>1</v>
      </c>
      <c r="M119" s="761" t="s">
        <v>121</v>
      </c>
      <c r="N119" s="765" t="s">
        <v>71</v>
      </c>
      <c r="O119" s="766" t="s">
        <v>3278</v>
      </c>
      <c r="P119" s="774">
        <v>6</v>
      </c>
      <c r="Q119" s="765" t="s">
        <v>127</v>
      </c>
      <c r="R119" s="1143">
        <f t="shared" si="5"/>
        <v>231</v>
      </c>
      <c r="S119" s="830" t="s">
        <v>2800</v>
      </c>
      <c r="T119" s="3354" t="s">
        <v>2908</v>
      </c>
      <c r="U119" s="749">
        <v>99</v>
      </c>
      <c r="V119" s="4"/>
    </row>
    <row r="120" spans="1:22" x14ac:dyDescent="0.25">
      <c r="A120" s="749">
        <v>100</v>
      </c>
      <c r="B120" s="401" t="s">
        <v>3666</v>
      </c>
      <c r="C120" s="441" t="s">
        <v>2569</v>
      </c>
      <c r="D120" s="831" t="s">
        <v>1600</v>
      </c>
      <c r="E120" s="808" t="s">
        <v>743</v>
      </c>
      <c r="F120" s="832">
        <v>2001</v>
      </c>
      <c r="G120" s="769"/>
      <c r="H120" s="329" t="s">
        <v>7</v>
      </c>
      <c r="I120" s="808" t="s">
        <v>5190</v>
      </c>
      <c r="J120" s="811" t="s">
        <v>3428</v>
      </c>
      <c r="K120" s="833">
        <v>41930</v>
      </c>
      <c r="L120" s="774">
        <v>1</v>
      </c>
      <c r="M120" s="761" t="s">
        <v>128</v>
      </c>
      <c r="N120" s="765" t="s">
        <v>75</v>
      </c>
      <c r="O120" s="766" t="s">
        <v>2714</v>
      </c>
      <c r="P120" s="774">
        <v>6</v>
      </c>
      <c r="Q120" s="765" t="s">
        <v>126</v>
      </c>
      <c r="R120" s="1144">
        <f t="shared" si="5"/>
        <v>241</v>
      </c>
      <c r="S120" s="830" t="s">
        <v>2569</v>
      </c>
      <c r="T120" s="3354" t="s">
        <v>146</v>
      </c>
      <c r="U120" s="749">
        <v>100</v>
      </c>
      <c r="V120" s="4"/>
    </row>
    <row r="121" spans="1:22" x14ac:dyDescent="0.25">
      <c r="A121" s="749">
        <v>101</v>
      </c>
      <c r="B121" s="401" t="s">
        <v>3666</v>
      </c>
      <c r="C121" s="441" t="s">
        <v>2569</v>
      </c>
      <c r="D121" s="831" t="s">
        <v>5428</v>
      </c>
      <c r="E121" s="808" t="s">
        <v>3097</v>
      </c>
      <c r="F121" s="832">
        <v>2000</v>
      </c>
      <c r="G121" s="769"/>
      <c r="H121" s="329" t="s">
        <v>7</v>
      </c>
      <c r="I121" s="808" t="s">
        <v>2383</v>
      </c>
      <c r="J121" s="811" t="s">
        <v>2634</v>
      </c>
      <c r="K121" s="833">
        <v>41734</v>
      </c>
      <c r="L121" s="774">
        <v>1</v>
      </c>
      <c r="M121" s="761" t="s">
        <v>126</v>
      </c>
      <c r="N121" s="765" t="s">
        <v>75</v>
      </c>
      <c r="O121" s="766" t="s">
        <v>2890</v>
      </c>
      <c r="P121" s="774">
        <v>6</v>
      </c>
      <c r="Q121" s="765" t="s">
        <v>73</v>
      </c>
      <c r="R121" s="1143">
        <f t="shared" si="5"/>
        <v>238</v>
      </c>
      <c r="S121" s="830" t="s">
        <v>2569</v>
      </c>
      <c r="T121" s="3354" t="s">
        <v>146</v>
      </c>
      <c r="U121" s="749">
        <v>101</v>
      </c>
      <c r="V121" s="4"/>
    </row>
    <row r="122" spans="1:22" x14ac:dyDescent="0.25">
      <c r="A122" s="749">
        <v>102</v>
      </c>
      <c r="B122" s="401" t="s">
        <v>2338</v>
      </c>
      <c r="C122" s="441" t="s">
        <v>2810</v>
      </c>
      <c r="D122" s="831" t="s">
        <v>1627</v>
      </c>
      <c r="E122" s="808" t="s">
        <v>3730</v>
      </c>
      <c r="F122" s="832">
        <v>2000</v>
      </c>
      <c r="G122" s="769"/>
      <c r="H122" s="329" t="s">
        <v>7</v>
      </c>
      <c r="I122" s="808" t="s">
        <v>5433</v>
      </c>
      <c r="J122" s="811" t="s">
        <v>2634</v>
      </c>
      <c r="K122" s="833">
        <v>41734</v>
      </c>
      <c r="L122" s="774">
        <v>1</v>
      </c>
      <c r="M122" s="761" t="s">
        <v>128</v>
      </c>
      <c r="N122" s="765" t="s">
        <v>134</v>
      </c>
      <c r="O122" s="766" t="s">
        <v>3114</v>
      </c>
      <c r="P122" s="774">
        <v>6</v>
      </c>
      <c r="Q122" s="765" t="s">
        <v>137</v>
      </c>
      <c r="R122" s="1143">
        <f t="shared" si="5"/>
        <v>242</v>
      </c>
      <c r="S122" s="830" t="s">
        <v>2810</v>
      </c>
      <c r="T122" s="3354" t="s">
        <v>348</v>
      </c>
      <c r="U122" s="749">
        <v>102</v>
      </c>
      <c r="V122" s="4"/>
    </row>
    <row r="123" spans="1:22" x14ac:dyDescent="0.25">
      <c r="A123" s="749">
        <v>103</v>
      </c>
      <c r="B123" s="401" t="s">
        <v>2338</v>
      </c>
      <c r="C123" s="441" t="s">
        <v>2810</v>
      </c>
      <c r="D123" s="831" t="s">
        <v>396</v>
      </c>
      <c r="E123" s="808" t="s">
        <v>934</v>
      </c>
      <c r="F123" s="832">
        <v>2000</v>
      </c>
      <c r="G123" s="769"/>
      <c r="H123" s="329" t="s">
        <v>7</v>
      </c>
      <c r="I123" s="808" t="s">
        <v>4730</v>
      </c>
      <c r="J123" s="811" t="s">
        <v>2634</v>
      </c>
      <c r="K123" s="833">
        <v>41734</v>
      </c>
      <c r="L123" s="774">
        <v>1</v>
      </c>
      <c r="M123" s="761" t="s">
        <v>108</v>
      </c>
      <c r="N123" s="765" t="s">
        <v>71</v>
      </c>
      <c r="O123" s="766" t="s">
        <v>3000</v>
      </c>
      <c r="P123" s="774">
        <v>6</v>
      </c>
      <c r="Q123" s="765" t="s">
        <v>121</v>
      </c>
      <c r="R123" s="1143">
        <f t="shared" si="5"/>
        <v>244</v>
      </c>
      <c r="S123" s="830" t="s">
        <v>2810</v>
      </c>
      <c r="T123" s="3354" t="s">
        <v>348</v>
      </c>
      <c r="U123" s="749">
        <v>103</v>
      </c>
      <c r="V123" s="4"/>
    </row>
    <row r="124" spans="1:22" x14ac:dyDescent="0.25">
      <c r="A124" s="749">
        <v>104</v>
      </c>
      <c r="B124" s="401" t="s">
        <v>2338</v>
      </c>
      <c r="C124" s="441">
        <v>520</v>
      </c>
      <c r="D124" s="872" t="s">
        <v>5915</v>
      </c>
      <c r="E124" s="824" t="s">
        <v>5916</v>
      </c>
      <c r="F124" s="643">
        <v>2001</v>
      </c>
      <c r="G124" s="909"/>
      <c r="H124" s="858" t="s">
        <v>479</v>
      </c>
      <c r="I124" s="893" t="s">
        <v>5713</v>
      </c>
      <c r="J124" s="879" t="s">
        <v>5714</v>
      </c>
      <c r="K124" s="913" t="s">
        <v>5715</v>
      </c>
      <c r="L124" s="880">
        <v>1</v>
      </c>
      <c r="M124" s="829" t="s">
        <v>137</v>
      </c>
      <c r="N124" s="814" t="s">
        <v>134</v>
      </c>
      <c r="O124" s="778">
        <v>284</v>
      </c>
      <c r="P124" s="880">
        <v>6</v>
      </c>
      <c r="Q124" s="814">
        <v>14</v>
      </c>
      <c r="R124" s="1066">
        <v>236</v>
      </c>
      <c r="S124" s="830">
        <v>520</v>
      </c>
      <c r="T124" s="3354" t="s">
        <v>113</v>
      </c>
      <c r="U124" s="749">
        <v>104</v>
      </c>
      <c r="V124" s="4"/>
    </row>
    <row r="125" spans="1:22" x14ac:dyDescent="0.25">
      <c r="A125" s="749">
        <v>105</v>
      </c>
      <c r="B125" s="401" t="s">
        <v>2432</v>
      </c>
      <c r="C125" s="441" t="s">
        <v>2570</v>
      </c>
      <c r="D125" s="831" t="s">
        <v>804</v>
      </c>
      <c r="E125" s="808" t="s">
        <v>5191</v>
      </c>
      <c r="F125" s="832">
        <v>2001</v>
      </c>
      <c r="G125" s="769"/>
      <c r="H125" s="329" t="s">
        <v>7</v>
      </c>
      <c r="I125" s="808" t="s">
        <v>5192</v>
      </c>
      <c r="J125" s="811" t="s">
        <v>3005</v>
      </c>
      <c r="K125" s="833">
        <v>41916</v>
      </c>
      <c r="L125" s="774">
        <v>1</v>
      </c>
      <c r="M125" s="761" t="s">
        <v>108</v>
      </c>
      <c r="N125" s="765" t="s">
        <v>71</v>
      </c>
      <c r="O125" s="766" t="s">
        <v>3000</v>
      </c>
      <c r="P125" s="774">
        <v>6</v>
      </c>
      <c r="Q125" s="765" t="s">
        <v>113</v>
      </c>
      <c r="R125" s="1143">
        <f>IF(AND(OR(ISBLANK(P125),P125=0),OR(ISBLANK(Q125),Q125=0)),0,IF(250+360-(60*P125+Q125)&lt;=0,0,250+360-(60*P125+Q125)))</f>
        <v>243</v>
      </c>
      <c r="S125" s="830" t="s">
        <v>2570</v>
      </c>
      <c r="T125" s="3354" t="s">
        <v>27</v>
      </c>
      <c r="U125" s="749">
        <v>105</v>
      </c>
      <c r="V125" s="4"/>
    </row>
    <row r="126" spans="1:22" x14ac:dyDescent="0.25">
      <c r="A126" s="749">
        <v>106</v>
      </c>
      <c r="B126" s="401" t="s">
        <v>2432</v>
      </c>
      <c r="C126" s="441" t="s">
        <v>2570</v>
      </c>
      <c r="D126" s="831" t="s">
        <v>879</v>
      </c>
      <c r="E126" s="808" t="s">
        <v>2237</v>
      </c>
      <c r="F126" s="832">
        <v>2001</v>
      </c>
      <c r="G126" s="769"/>
      <c r="H126" s="329" t="s">
        <v>7</v>
      </c>
      <c r="I126" s="808" t="s">
        <v>5137</v>
      </c>
      <c r="J126" s="811" t="s">
        <v>2769</v>
      </c>
      <c r="K126" s="833">
        <v>41931</v>
      </c>
      <c r="L126" s="774">
        <v>1</v>
      </c>
      <c r="M126" s="761" t="s">
        <v>128</v>
      </c>
      <c r="N126" s="765" t="s">
        <v>134</v>
      </c>
      <c r="O126" s="766" t="s">
        <v>3114</v>
      </c>
      <c r="P126" s="774">
        <v>6</v>
      </c>
      <c r="Q126" s="765" t="s">
        <v>126</v>
      </c>
      <c r="R126" s="1143">
        <f>IF(AND(OR(ISBLANK(P126),P126=0),OR(ISBLANK(Q126),Q126=0)),0,IF(250+360-(60*P126+Q126)&lt;=0,0,250+360-(60*P126+Q126)))</f>
        <v>241</v>
      </c>
      <c r="S126" s="830" t="s">
        <v>2570</v>
      </c>
      <c r="T126" s="3354" t="s">
        <v>27</v>
      </c>
      <c r="U126" s="749">
        <v>106</v>
      </c>
      <c r="V126" s="4"/>
    </row>
    <row r="127" spans="1:22" x14ac:dyDescent="0.25">
      <c r="A127" s="749">
        <v>107</v>
      </c>
      <c r="B127" s="401" t="s">
        <v>2432</v>
      </c>
      <c r="C127" s="441" t="s">
        <v>2570</v>
      </c>
      <c r="D127" s="872" t="s">
        <v>5763</v>
      </c>
      <c r="E127" s="824" t="s">
        <v>5914</v>
      </c>
      <c r="F127" s="643">
        <v>2000</v>
      </c>
      <c r="G127" s="909"/>
      <c r="H127" s="858" t="s">
        <v>479</v>
      </c>
      <c r="I127" s="893" t="s">
        <v>5721</v>
      </c>
      <c r="J127" s="879" t="s">
        <v>5714</v>
      </c>
      <c r="K127" s="913" t="s">
        <v>5715</v>
      </c>
      <c r="L127" s="880">
        <v>1</v>
      </c>
      <c r="M127" s="829" t="s">
        <v>137</v>
      </c>
      <c r="N127" s="814" t="s">
        <v>75</v>
      </c>
      <c r="O127" s="778" t="s">
        <v>3304</v>
      </c>
      <c r="P127" s="880">
        <v>6</v>
      </c>
      <c r="Q127" s="814">
        <v>17</v>
      </c>
      <c r="R127" s="1066">
        <v>233</v>
      </c>
      <c r="S127" s="830" t="s">
        <v>2570</v>
      </c>
      <c r="T127" s="3354" t="s">
        <v>137</v>
      </c>
      <c r="U127" s="749">
        <v>107</v>
      </c>
      <c r="V127" s="4"/>
    </row>
    <row r="128" spans="1:22" x14ac:dyDescent="0.25">
      <c r="A128" s="749">
        <v>108</v>
      </c>
      <c r="B128" s="401" t="s">
        <v>4970</v>
      </c>
      <c r="C128" s="441" t="s">
        <v>2803</v>
      </c>
      <c r="D128" s="831" t="s">
        <v>5188</v>
      </c>
      <c r="E128" s="808" t="s">
        <v>5189</v>
      </c>
      <c r="F128" s="832">
        <v>2001</v>
      </c>
      <c r="G128" s="769"/>
      <c r="H128" s="329" t="s">
        <v>7</v>
      </c>
      <c r="I128" s="808" t="s">
        <v>4826</v>
      </c>
      <c r="J128" s="811" t="s">
        <v>2795</v>
      </c>
      <c r="K128" s="833">
        <v>41917</v>
      </c>
      <c r="L128" s="774">
        <v>1</v>
      </c>
      <c r="M128" s="761" t="s">
        <v>113</v>
      </c>
      <c r="N128" s="765" t="s">
        <v>75</v>
      </c>
      <c r="O128" s="766" t="s">
        <v>3285</v>
      </c>
      <c r="P128" s="774">
        <v>6</v>
      </c>
      <c r="Q128" s="765" t="s">
        <v>17</v>
      </c>
      <c r="R128" s="1143">
        <f>IF(AND(OR(ISBLANK(P128),P128=0),OR(ISBLANK(Q128),Q128=0)),0,IF(250+360-(60*P128+Q128)&lt;=0,0,250+360-(60*P128+Q128)))</f>
        <v>229</v>
      </c>
      <c r="S128" s="830" t="s">
        <v>2803</v>
      </c>
      <c r="T128" s="3354" t="s">
        <v>436</v>
      </c>
      <c r="U128" s="749">
        <v>108</v>
      </c>
      <c r="V128" s="4"/>
    </row>
    <row r="129" spans="1:22" x14ac:dyDescent="0.25">
      <c r="A129" s="749">
        <v>109</v>
      </c>
      <c r="B129" s="401" t="s">
        <v>4970</v>
      </c>
      <c r="C129" s="441" t="s">
        <v>2803</v>
      </c>
      <c r="D129" s="831" t="s">
        <v>2544</v>
      </c>
      <c r="E129" s="808" t="s">
        <v>5431</v>
      </c>
      <c r="F129" s="832">
        <v>2000</v>
      </c>
      <c r="G129" s="769"/>
      <c r="H129" s="329" t="s">
        <v>7</v>
      </c>
      <c r="I129" s="808" t="s">
        <v>2748</v>
      </c>
      <c r="J129" s="811" t="s">
        <v>2634</v>
      </c>
      <c r="K129" s="833">
        <v>41734</v>
      </c>
      <c r="L129" s="774">
        <v>1</v>
      </c>
      <c r="M129" s="761" t="s">
        <v>126</v>
      </c>
      <c r="N129" s="765" t="s">
        <v>71</v>
      </c>
      <c r="O129" s="766" t="s">
        <v>3008</v>
      </c>
      <c r="P129" s="774">
        <v>6</v>
      </c>
      <c r="Q129" s="765" t="s">
        <v>110</v>
      </c>
      <c r="R129" s="1143">
        <f>IF(AND(OR(ISBLANK(P129),P129=0),OR(ISBLANK(Q129),Q129=0)),0,IF(250+360-(60*P129+Q129)&lt;=0,0,250+360-(60*P129+Q129)))</f>
        <v>236</v>
      </c>
      <c r="S129" s="830" t="s">
        <v>2803</v>
      </c>
      <c r="T129" s="3354" t="s">
        <v>436</v>
      </c>
      <c r="U129" s="749">
        <v>109</v>
      </c>
      <c r="V129" s="4"/>
    </row>
    <row r="130" spans="1:22" x14ac:dyDescent="0.25">
      <c r="A130" s="749">
        <v>110</v>
      </c>
      <c r="B130" s="401" t="s">
        <v>5621</v>
      </c>
      <c r="C130" s="441" t="s">
        <v>2571</v>
      </c>
      <c r="D130" s="831" t="s">
        <v>1369</v>
      </c>
      <c r="E130" s="808" t="s">
        <v>762</v>
      </c>
      <c r="F130" s="832">
        <v>2001</v>
      </c>
      <c r="G130" s="769"/>
      <c r="H130" s="329" t="s">
        <v>7</v>
      </c>
      <c r="I130" s="808" t="s">
        <v>786</v>
      </c>
      <c r="J130" s="811" t="s">
        <v>2634</v>
      </c>
      <c r="K130" s="833">
        <v>41734</v>
      </c>
      <c r="L130" s="774">
        <v>1</v>
      </c>
      <c r="M130" s="761" t="s">
        <v>121</v>
      </c>
      <c r="N130" s="765" t="s">
        <v>134</v>
      </c>
      <c r="O130" s="766" t="s">
        <v>3019</v>
      </c>
      <c r="P130" s="774">
        <v>6</v>
      </c>
      <c r="Q130" s="765" t="s">
        <v>136</v>
      </c>
      <c r="R130" s="1143">
        <f>IF(AND(OR(ISBLANK(P130),P130=0),OR(ISBLANK(Q130),Q130=0)),0,IF(250+360-(60*P130+Q130)&lt;=0,0,250+360-(60*P130+Q130)))</f>
        <v>227</v>
      </c>
      <c r="S130" s="830" t="s">
        <v>2571</v>
      </c>
      <c r="T130" s="3354" t="s">
        <v>74</v>
      </c>
      <c r="U130" s="749">
        <v>110</v>
      </c>
      <c r="V130" s="4"/>
    </row>
    <row r="131" spans="1:22" x14ac:dyDescent="0.25">
      <c r="A131" s="749">
        <v>111</v>
      </c>
      <c r="B131" s="401" t="s">
        <v>5621</v>
      </c>
      <c r="C131" s="441" t="s">
        <v>2571</v>
      </c>
      <c r="D131" s="831" t="s">
        <v>282</v>
      </c>
      <c r="E131" s="808" t="s">
        <v>5197</v>
      </c>
      <c r="F131" s="832">
        <v>2001</v>
      </c>
      <c r="G131" s="769"/>
      <c r="H131" s="329" t="s">
        <v>7</v>
      </c>
      <c r="I131" s="808" t="s">
        <v>4637</v>
      </c>
      <c r="J131" s="811" t="s">
        <v>2756</v>
      </c>
      <c r="K131" s="833">
        <v>41924</v>
      </c>
      <c r="L131" s="774">
        <v>1</v>
      </c>
      <c r="M131" s="761" t="s">
        <v>126</v>
      </c>
      <c r="N131" s="765" t="s">
        <v>71</v>
      </c>
      <c r="O131" s="766" t="s">
        <v>3008</v>
      </c>
      <c r="P131" s="774">
        <v>6</v>
      </c>
      <c r="Q131" s="765" t="s">
        <v>77</v>
      </c>
      <c r="R131" s="1143">
        <f>IF(AND(OR(ISBLANK(P131),P131=0),OR(ISBLANK(Q131),Q131=0)),0,IF(250+360-(60*P131+Q131)&lt;=0,0,250+360-(60*P131+Q131)))</f>
        <v>235</v>
      </c>
      <c r="S131" s="830" t="s">
        <v>2571</v>
      </c>
      <c r="T131" s="3354" t="s">
        <v>74</v>
      </c>
      <c r="U131" s="749">
        <v>111</v>
      </c>
      <c r="V131" s="4"/>
    </row>
    <row r="132" spans="1:22" x14ac:dyDescent="0.25">
      <c r="A132" s="749">
        <v>112</v>
      </c>
      <c r="B132" s="401" t="s">
        <v>5621</v>
      </c>
      <c r="C132" s="441" t="s">
        <v>2571</v>
      </c>
      <c r="D132" s="831" t="s">
        <v>5444</v>
      </c>
      <c r="E132" s="808" t="s">
        <v>2122</v>
      </c>
      <c r="F132" s="832">
        <v>2000</v>
      </c>
      <c r="G132" s="769"/>
      <c r="H132" s="329" t="s">
        <v>7</v>
      </c>
      <c r="I132" s="808" t="s">
        <v>1138</v>
      </c>
      <c r="J132" s="811" t="s">
        <v>2634</v>
      </c>
      <c r="K132" s="833">
        <v>41734</v>
      </c>
      <c r="L132" s="774">
        <v>1</v>
      </c>
      <c r="M132" s="761" t="s">
        <v>17</v>
      </c>
      <c r="N132" s="765" t="s">
        <v>134</v>
      </c>
      <c r="O132" s="766" t="s">
        <v>2497</v>
      </c>
      <c r="P132" s="774">
        <v>5</v>
      </c>
      <c r="Q132" s="765" t="s">
        <v>23</v>
      </c>
      <c r="R132" s="1143">
        <f>IF(AND(OR(ISBLANK(P132),P132=0),OR(ISBLANK(Q132),Q132=0)),0,IF(250+360-(60*P132+Q132)&lt;=0,0,250+360-(60*P132+Q132)))</f>
        <v>272</v>
      </c>
      <c r="S132" s="830" t="s">
        <v>2571</v>
      </c>
      <c r="T132" s="3354" t="s">
        <v>74</v>
      </c>
      <c r="U132" s="749">
        <v>112</v>
      </c>
      <c r="V132" s="4"/>
    </row>
    <row r="133" spans="1:22" x14ac:dyDescent="0.25">
      <c r="A133" s="749">
        <v>113</v>
      </c>
      <c r="B133" s="401" t="s">
        <v>5621</v>
      </c>
      <c r="C133" s="914" t="s">
        <v>2571</v>
      </c>
      <c r="D133" s="953" t="s">
        <v>1633</v>
      </c>
      <c r="E133" s="905" t="s">
        <v>6259</v>
      </c>
      <c r="F133" s="906">
        <v>2001</v>
      </c>
      <c r="G133" s="1027"/>
      <c r="H133" s="329" t="s">
        <v>6235</v>
      </c>
      <c r="I133" s="1485" t="s">
        <v>6236</v>
      </c>
      <c r="J133" s="2396" t="s">
        <v>6237</v>
      </c>
      <c r="K133" s="1199">
        <v>41943</v>
      </c>
      <c r="L133" s="898">
        <v>1</v>
      </c>
      <c r="M133" s="899" t="s">
        <v>110</v>
      </c>
      <c r="N133" s="900" t="s">
        <v>134</v>
      </c>
      <c r="O133" s="834">
        <v>266</v>
      </c>
      <c r="P133" s="898">
        <v>5</v>
      </c>
      <c r="Q133" s="900" t="s">
        <v>205</v>
      </c>
      <c r="R133" s="1196">
        <v>251</v>
      </c>
      <c r="S133" s="830">
        <f>(O133+R133)</f>
        <v>517</v>
      </c>
      <c r="T133" s="3354" t="s">
        <v>63</v>
      </c>
      <c r="U133" s="749">
        <v>113</v>
      </c>
      <c r="V133" s="4"/>
    </row>
    <row r="134" spans="1:22" x14ac:dyDescent="0.25">
      <c r="A134" s="749">
        <v>114</v>
      </c>
      <c r="B134" s="401" t="s">
        <v>2459</v>
      </c>
      <c r="C134" s="441" t="s">
        <v>3009</v>
      </c>
      <c r="D134" s="831" t="s">
        <v>330</v>
      </c>
      <c r="E134" s="808" t="s">
        <v>5432</v>
      </c>
      <c r="F134" s="832">
        <v>2000</v>
      </c>
      <c r="G134" s="769"/>
      <c r="H134" s="329" t="s">
        <v>7</v>
      </c>
      <c r="I134" s="808" t="s">
        <v>2984</v>
      </c>
      <c r="J134" s="811" t="s">
        <v>2634</v>
      </c>
      <c r="K134" s="833">
        <v>41734</v>
      </c>
      <c r="L134" s="774">
        <v>1</v>
      </c>
      <c r="M134" s="761" t="s">
        <v>113</v>
      </c>
      <c r="N134" s="765" t="s">
        <v>71</v>
      </c>
      <c r="O134" s="766" t="s">
        <v>3300</v>
      </c>
      <c r="P134" s="774">
        <v>6</v>
      </c>
      <c r="Q134" s="765" t="s">
        <v>130</v>
      </c>
      <c r="R134" s="1143">
        <f t="shared" ref="R134:R150" si="6">IF(AND(OR(ISBLANK(P134),P134=0),OR(ISBLANK(Q134),Q134=0)),0,IF(250+360-(60*P134+Q134)&lt;=0,0,250+360-(60*P134+Q134)))</f>
        <v>228</v>
      </c>
      <c r="S134" s="830" t="s">
        <v>3009</v>
      </c>
      <c r="T134" s="3354" t="s">
        <v>2338</v>
      </c>
      <c r="U134" s="749">
        <v>114</v>
      </c>
      <c r="V134" s="4"/>
    </row>
    <row r="135" spans="1:22" x14ac:dyDescent="0.25">
      <c r="A135" s="749">
        <v>115</v>
      </c>
      <c r="B135" s="401" t="s">
        <v>2460</v>
      </c>
      <c r="C135" s="441" t="s">
        <v>3308</v>
      </c>
      <c r="D135" s="831" t="s">
        <v>2610</v>
      </c>
      <c r="E135" s="808" t="s">
        <v>5204</v>
      </c>
      <c r="F135" s="832">
        <v>2001</v>
      </c>
      <c r="G135" s="769"/>
      <c r="H135" s="329" t="s">
        <v>7</v>
      </c>
      <c r="I135" s="808" t="s">
        <v>5205</v>
      </c>
      <c r="J135" s="811" t="s">
        <v>2769</v>
      </c>
      <c r="K135" s="833">
        <v>41931</v>
      </c>
      <c r="L135" s="774">
        <v>1</v>
      </c>
      <c r="M135" s="761" t="s">
        <v>137</v>
      </c>
      <c r="N135" s="765" t="s">
        <v>134</v>
      </c>
      <c r="O135" s="766" t="s">
        <v>2894</v>
      </c>
      <c r="P135" s="774">
        <v>6</v>
      </c>
      <c r="Q135" s="765" t="s">
        <v>127</v>
      </c>
      <c r="R135" s="1143">
        <f t="shared" si="6"/>
        <v>231</v>
      </c>
      <c r="S135" s="830" t="s">
        <v>3308</v>
      </c>
      <c r="T135" s="3354" t="s">
        <v>4606</v>
      </c>
      <c r="U135" s="749">
        <v>115</v>
      </c>
      <c r="V135" s="4"/>
    </row>
    <row r="136" spans="1:22" x14ac:dyDescent="0.25">
      <c r="A136" s="749">
        <v>116</v>
      </c>
      <c r="B136" s="401" t="s">
        <v>2460</v>
      </c>
      <c r="C136" s="441" t="s">
        <v>3308</v>
      </c>
      <c r="D136" s="831" t="s">
        <v>2048</v>
      </c>
      <c r="E136" s="808" t="s">
        <v>2165</v>
      </c>
      <c r="F136" s="832">
        <v>2001</v>
      </c>
      <c r="G136" s="769"/>
      <c r="H136" s="329" t="s">
        <v>7</v>
      </c>
      <c r="I136" s="808" t="s">
        <v>2763</v>
      </c>
      <c r="J136" s="811" t="s">
        <v>2377</v>
      </c>
      <c r="K136" s="833">
        <v>41931</v>
      </c>
      <c r="L136" s="774">
        <v>1</v>
      </c>
      <c r="M136" s="761" t="s">
        <v>137</v>
      </c>
      <c r="N136" s="765" t="s">
        <v>71</v>
      </c>
      <c r="O136" s="766" t="s">
        <v>3295</v>
      </c>
      <c r="P136" s="774">
        <v>6</v>
      </c>
      <c r="Q136" s="765" t="s">
        <v>69</v>
      </c>
      <c r="R136" s="1143">
        <f t="shared" si="6"/>
        <v>230</v>
      </c>
      <c r="S136" s="830" t="s">
        <v>3308</v>
      </c>
      <c r="T136" s="3354" t="s">
        <v>4606</v>
      </c>
      <c r="U136" s="749">
        <v>116</v>
      </c>
      <c r="V136" s="4"/>
    </row>
    <row r="137" spans="1:22" x14ac:dyDescent="0.25">
      <c r="A137" s="749">
        <v>117</v>
      </c>
      <c r="B137" s="401" t="s">
        <v>5543</v>
      </c>
      <c r="C137" s="441" t="s">
        <v>3040</v>
      </c>
      <c r="D137" s="831" t="s">
        <v>965</v>
      </c>
      <c r="E137" s="808" t="s">
        <v>1732</v>
      </c>
      <c r="F137" s="832">
        <v>2001</v>
      </c>
      <c r="G137" s="769"/>
      <c r="H137" s="329" t="s">
        <v>7</v>
      </c>
      <c r="I137" s="808" t="s">
        <v>915</v>
      </c>
      <c r="J137" s="811" t="s">
        <v>2634</v>
      </c>
      <c r="K137" s="833">
        <v>41734</v>
      </c>
      <c r="L137" s="774">
        <v>1</v>
      </c>
      <c r="M137" s="761" t="s">
        <v>113</v>
      </c>
      <c r="N137" s="765" t="s">
        <v>71</v>
      </c>
      <c r="O137" s="766" t="s">
        <v>3300</v>
      </c>
      <c r="P137" s="774">
        <v>6</v>
      </c>
      <c r="Q137" s="765" t="s">
        <v>12</v>
      </c>
      <c r="R137" s="1143">
        <f t="shared" si="6"/>
        <v>226</v>
      </c>
      <c r="S137" s="830" t="s">
        <v>3040</v>
      </c>
      <c r="T137" s="3354" t="s">
        <v>2432</v>
      </c>
      <c r="U137" s="749">
        <v>117</v>
      </c>
      <c r="V137" s="4"/>
    </row>
    <row r="138" spans="1:22" x14ac:dyDescent="0.25">
      <c r="A138" s="749">
        <v>118</v>
      </c>
      <c r="B138" s="401" t="s">
        <v>5543</v>
      </c>
      <c r="C138" s="441" t="s">
        <v>3040</v>
      </c>
      <c r="D138" s="831" t="s">
        <v>2003</v>
      </c>
      <c r="E138" s="808" t="s">
        <v>1155</v>
      </c>
      <c r="F138" s="832">
        <v>2001</v>
      </c>
      <c r="G138" s="769"/>
      <c r="H138" s="329" t="s">
        <v>7</v>
      </c>
      <c r="I138" s="808" t="s">
        <v>3710</v>
      </c>
      <c r="J138" s="811" t="s">
        <v>2634</v>
      </c>
      <c r="K138" s="833">
        <v>41734</v>
      </c>
      <c r="L138" s="774">
        <v>1</v>
      </c>
      <c r="M138" s="761" t="s">
        <v>77</v>
      </c>
      <c r="N138" s="765" t="s">
        <v>134</v>
      </c>
      <c r="O138" s="766" t="s">
        <v>2723</v>
      </c>
      <c r="P138" s="774">
        <v>5</v>
      </c>
      <c r="Q138" s="765" t="s">
        <v>205</v>
      </c>
      <c r="R138" s="1143">
        <f t="shared" si="6"/>
        <v>251</v>
      </c>
      <c r="S138" s="830" t="s">
        <v>3040</v>
      </c>
      <c r="T138" s="3354" t="s">
        <v>2432</v>
      </c>
      <c r="U138" s="749">
        <v>118</v>
      </c>
      <c r="V138" s="4"/>
    </row>
    <row r="139" spans="1:22" x14ac:dyDescent="0.25">
      <c r="A139" s="749">
        <v>119</v>
      </c>
      <c r="B139" s="401" t="s">
        <v>5543</v>
      </c>
      <c r="C139" s="441" t="s">
        <v>3040</v>
      </c>
      <c r="D139" s="831" t="s">
        <v>304</v>
      </c>
      <c r="E139" s="808" t="s">
        <v>4092</v>
      </c>
      <c r="F139" s="832">
        <v>2001</v>
      </c>
      <c r="G139" s="769"/>
      <c r="H139" s="329" t="s">
        <v>7</v>
      </c>
      <c r="I139" s="808" t="s">
        <v>4829</v>
      </c>
      <c r="J139" s="811" t="s">
        <v>2760</v>
      </c>
      <c r="K139" s="833">
        <v>41924</v>
      </c>
      <c r="L139" s="774">
        <v>1</v>
      </c>
      <c r="M139" s="761" t="s">
        <v>121</v>
      </c>
      <c r="N139" s="765" t="s">
        <v>134</v>
      </c>
      <c r="O139" s="766" t="s">
        <v>3019</v>
      </c>
      <c r="P139" s="774">
        <v>6</v>
      </c>
      <c r="Q139" s="765" t="s">
        <v>58</v>
      </c>
      <c r="R139" s="1143">
        <f t="shared" si="6"/>
        <v>224</v>
      </c>
      <c r="S139" s="830" t="s">
        <v>3040</v>
      </c>
      <c r="T139" s="3354" t="s">
        <v>2432</v>
      </c>
      <c r="U139" s="749">
        <v>119</v>
      </c>
      <c r="V139" s="4"/>
    </row>
    <row r="140" spans="1:22" x14ac:dyDescent="0.25">
      <c r="A140" s="749">
        <v>120</v>
      </c>
      <c r="B140" s="401" t="s">
        <v>5543</v>
      </c>
      <c r="C140" s="441" t="s">
        <v>3040</v>
      </c>
      <c r="D140" s="831" t="s">
        <v>256</v>
      </c>
      <c r="E140" s="808" t="s">
        <v>5199</v>
      </c>
      <c r="F140" s="832">
        <v>2001</v>
      </c>
      <c r="G140" s="769"/>
      <c r="H140" s="329" t="s">
        <v>7</v>
      </c>
      <c r="I140" s="808" t="s">
        <v>2993</v>
      </c>
      <c r="J140" s="811" t="s">
        <v>2769</v>
      </c>
      <c r="K140" s="833">
        <v>41931</v>
      </c>
      <c r="L140" s="774">
        <v>1</v>
      </c>
      <c r="M140" s="761" t="s">
        <v>63</v>
      </c>
      <c r="N140" s="765" t="s">
        <v>75</v>
      </c>
      <c r="O140" s="766" t="s">
        <v>2712</v>
      </c>
      <c r="P140" s="774">
        <v>6</v>
      </c>
      <c r="Q140" s="765" t="s">
        <v>20</v>
      </c>
      <c r="R140" s="1144">
        <f t="shared" si="6"/>
        <v>210</v>
      </c>
      <c r="S140" s="830" t="s">
        <v>3040</v>
      </c>
      <c r="T140" s="3354" t="s">
        <v>2432</v>
      </c>
      <c r="U140" s="749">
        <v>120</v>
      </c>
      <c r="V140" s="4"/>
    </row>
    <row r="141" spans="1:22" x14ac:dyDescent="0.25">
      <c r="A141" s="749">
        <v>121</v>
      </c>
      <c r="B141" s="401" t="s">
        <v>5543</v>
      </c>
      <c r="C141" s="441" t="s">
        <v>3040</v>
      </c>
      <c r="D141" s="831" t="s">
        <v>716</v>
      </c>
      <c r="E141" s="808" t="s">
        <v>5430</v>
      </c>
      <c r="F141" s="832">
        <v>2000</v>
      </c>
      <c r="G141" s="769"/>
      <c r="H141" s="329" t="s">
        <v>7</v>
      </c>
      <c r="I141" s="808" t="s">
        <v>3780</v>
      </c>
      <c r="J141" s="811" t="s">
        <v>2634</v>
      </c>
      <c r="K141" s="833">
        <v>41734</v>
      </c>
      <c r="L141" s="774">
        <v>1</v>
      </c>
      <c r="M141" s="761" t="s">
        <v>117</v>
      </c>
      <c r="N141" s="765" t="s">
        <v>71</v>
      </c>
      <c r="O141" s="766" t="s">
        <v>3287</v>
      </c>
      <c r="P141" s="774">
        <v>6</v>
      </c>
      <c r="Q141" s="765" t="s">
        <v>190</v>
      </c>
      <c r="R141" s="1143">
        <f t="shared" si="6"/>
        <v>220</v>
      </c>
      <c r="S141" s="830" t="s">
        <v>3040</v>
      </c>
      <c r="T141" s="3354" t="s">
        <v>2432</v>
      </c>
      <c r="U141" s="749">
        <v>121</v>
      </c>
      <c r="V141" s="4"/>
    </row>
    <row r="142" spans="1:22" x14ac:dyDescent="0.25">
      <c r="A142" s="749">
        <v>122</v>
      </c>
      <c r="B142" s="401" t="s">
        <v>4700</v>
      </c>
      <c r="C142" s="441" t="s">
        <v>2572</v>
      </c>
      <c r="D142" s="831" t="s">
        <v>5163</v>
      </c>
      <c r="E142" s="808" t="s">
        <v>5164</v>
      </c>
      <c r="F142" s="832">
        <v>2001</v>
      </c>
      <c r="G142" s="769"/>
      <c r="H142" s="329" t="s">
        <v>7</v>
      </c>
      <c r="I142" s="808" t="s">
        <v>4629</v>
      </c>
      <c r="J142" s="811" t="s">
        <v>2634</v>
      </c>
      <c r="K142" s="833">
        <v>41734</v>
      </c>
      <c r="L142" s="774">
        <v>1</v>
      </c>
      <c r="M142" s="761" t="s">
        <v>128</v>
      </c>
      <c r="N142" s="765" t="s">
        <v>134</v>
      </c>
      <c r="O142" s="766" t="s">
        <v>3114</v>
      </c>
      <c r="P142" s="774">
        <v>6</v>
      </c>
      <c r="Q142" s="765" t="s">
        <v>77</v>
      </c>
      <c r="R142" s="1143">
        <f t="shared" si="6"/>
        <v>235</v>
      </c>
      <c r="S142" s="830" t="s">
        <v>2572</v>
      </c>
      <c r="T142" s="3354" t="s">
        <v>5621</v>
      </c>
      <c r="U142" s="749">
        <v>122</v>
      </c>
      <c r="V142" s="4"/>
    </row>
    <row r="143" spans="1:22" x14ac:dyDescent="0.25">
      <c r="A143" s="749">
        <v>123</v>
      </c>
      <c r="B143" s="401" t="s">
        <v>4700</v>
      </c>
      <c r="C143" s="441" t="s">
        <v>2572</v>
      </c>
      <c r="D143" s="831" t="s">
        <v>1080</v>
      </c>
      <c r="E143" s="808" t="s">
        <v>4979</v>
      </c>
      <c r="F143" s="832">
        <v>2001</v>
      </c>
      <c r="G143" s="769"/>
      <c r="H143" s="329" t="s">
        <v>7</v>
      </c>
      <c r="I143" s="808" t="s">
        <v>5198</v>
      </c>
      <c r="J143" s="811" t="s">
        <v>2768</v>
      </c>
      <c r="K143" s="833">
        <v>41931</v>
      </c>
      <c r="L143" s="774">
        <v>1</v>
      </c>
      <c r="M143" s="761" t="s">
        <v>113</v>
      </c>
      <c r="N143" s="765" t="s">
        <v>75</v>
      </c>
      <c r="O143" s="766" t="s">
        <v>3285</v>
      </c>
      <c r="P143" s="774">
        <v>6</v>
      </c>
      <c r="Q143" s="765" t="s">
        <v>58</v>
      </c>
      <c r="R143" s="1143">
        <f t="shared" si="6"/>
        <v>224</v>
      </c>
      <c r="S143" s="830" t="s">
        <v>2572</v>
      </c>
      <c r="T143" s="3354" t="s">
        <v>5621</v>
      </c>
      <c r="U143" s="749">
        <v>123</v>
      </c>
      <c r="V143" s="4"/>
    </row>
    <row r="144" spans="1:22" x14ac:dyDescent="0.25">
      <c r="A144" s="749">
        <v>124</v>
      </c>
      <c r="B144" s="401" t="s">
        <v>4700</v>
      </c>
      <c r="C144" s="441" t="s">
        <v>2572</v>
      </c>
      <c r="D144" s="831" t="s">
        <v>304</v>
      </c>
      <c r="E144" s="808" t="s">
        <v>5200</v>
      </c>
      <c r="F144" s="832">
        <v>2001</v>
      </c>
      <c r="G144" s="769"/>
      <c r="H144" s="329" t="s">
        <v>7</v>
      </c>
      <c r="I144" s="808" t="s">
        <v>953</v>
      </c>
      <c r="J144" s="811" t="s">
        <v>2749</v>
      </c>
      <c r="K144" s="833">
        <v>41931</v>
      </c>
      <c r="L144" s="774">
        <v>1</v>
      </c>
      <c r="M144" s="761" t="s">
        <v>113</v>
      </c>
      <c r="N144" s="765" t="s">
        <v>134</v>
      </c>
      <c r="O144" s="766" t="s">
        <v>2525</v>
      </c>
      <c r="P144" s="774">
        <v>6</v>
      </c>
      <c r="Q144" s="765" t="s">
        <v>12</v>
      </c>
      <c r="R144" s="1143">
        <f t="shared" si="6"/>
        <v>226</v>
      </c>
      <c r="S144" s="830" t="s">
        <v>2572</v>
      </c>
      <c r="T144" s="3354" t="s">
        <v>5621</v>
      </c>
      <c r="U144" s="749">
        <v>124</v>
      </c>
      <c r="V144" s="4"/>
    </row>
    <row r="145" spans="1:22" x14ac:dyDescent="0.25">
      <c r="A145" s="749">
        <v>125</v>
      </c>
      <c r="B145" s="401" t="s">
        <v>4700</v>
      </c>
      <c r="C145" s="441" t="s">
        <v>2572</v>
      </c>
      <c r="D145" s="831" t="s">
        <v>378</v>
      </c>
      <c r="E145" s="808" t="s">
        <v>3886</v>
      </c>
      <c r="F145" s="832">
        <v>2001</v>
      </c>
      <c r="G145" s="769"/>
      <c r="H145" s="329" t="s">
        <v>7</v>
      </c>
      <c r="I145" s="808" t="s">
        <v>3173</v>
      </c>
      <c r="J145" s="811" t="s">
        <v>2751</v>
      </c>
      <c r="K145" s="833">
        <v>41924</v>
      </c>
      <c r="L145" s="774">
        <v>1</v>
      </c>
      <c r="M145" s="761" t="s">
        <v>110</v>
      </c>
      <c r="N145" s="765" t="s">
        <v>134</v>
      </c>
      <c r="O145" s="766" t="s">
        <v>2720</v>
      </c>
      <c r="P145" s="774">
        <v>6</v>
      </c>
      <c r="Q145" s="765" t="s">
        <v>109</v>
      </c>
      <c r="R145" s="1143">
        <f t="shared" si="6"/>
        <v>247</v>
      </c>
      <c r="S145" s="830" t="s">
        <v>2572</v>
      </c>
      <c r="T145" s="3354" t="s">
        <v>5621</v>
      </c>
      <c r="U145" s="749">
        <v>125</v>
      </c>
      <c r="V145" s="4"/>
    </row>
    <row r="146" spans="1:22" x14ac:dyDescent="0.25">
      <c r="A146" s="749">
        <v>126</v>
      </c>
      <c r="B146" s="401" t="s">
        <v>4700</v>
      </c>
      <c r="C146" s="441" t="s">
        <v>2572</v>
      </c>
      <c r="D146" s="831" t="s">
        <v>613</v>
      </c>
      <c r="E146" s="808" t="s">
        <v>4123</v>
      </c>
      <c r="F146" s="832">
        <v>2000</v>
      </c>
      <c r="G146" s="769"/>
      <c r="H146" s="329" t="s">
        <v>7</v>
      </c>
      <c r="I146" s="808" t="s">
        <v>5436</v>
      </c>
      <c r="J146" s="811" t="s">
        <v>2634</v>
      </c>
      <c r="K146" s="833">
        <v>41734</v>
      </c>
      <c r="L146" s="774">
        <v>1</v>
      </c>
      <c r="M146" s="761" t="s">
        <v>137</v>
      </c>
      <c r="N146" s="765" t="s">
        <v>75</v>
      </c>
      <c r="O146" s="766" t="s">
        <v>3304</v>
      </c>
      <c r="P146" s="774">
        <v>6</v>
      </c>
      <c r="Q146" s="765" t="s">
        <v>136</v>
      </c>
      <c r="R146" s="1143">
        <f t="shared" si="6"/>
        <v>227</v>
      </c>
      <c r="S146" s="830" t="s">
        <v>2572</v>
      </c>
      <c r="T146" s="3354" t="s">
        <v>5621</v>
      </c>
      <c r="U146" s="749">
        <v>126</v>
      </c>
      <c r="V146" s="4"/>
    </row>
    <row r="147" spans="1:22" x14ac:dyDescent="0.25">
      <c r="A147" s="749">
        <v>127</v>
      </c>
      <c r="B147" s="401" t="s">
        <v>5622</v>
      </c>
      <c r="C147" s="441" t="s">
        <v>3436</v>
      </c>
      <c r="D147" s="831" t="s">
        <v>5434</v>
      </c>
      <c r="E147" s="808" t="s">
        <v>5435</v>
      </c>
      <c r="F147" s="832">
        <v>2000</v>
      </c>
      <c r="G147" s="769"/>
      <c r="H147" s="329" t="s">
        <v>7</v>
      </c>
      <c r="I147" s="808" t="s">
        <v>2626</v>
      </c>
      <c r="J147" s="811" t="s">
        <v>2634</v>
      </c>
      <c r="K147" s="833">
        <v>41734</v>
      </c>
      <c r="L147" s="774">
        <v>1</v>
      </c>
      <c r="M147" s="761" t="s">
        <v>113</v>
      </c>
      <c r="N147" s="765" t="s">
        <v>71</v>
      </c>
      <c r="O147" s="766" t="s">
        <v>3300</v>
      </c>
      <c r="P147" s="774">
        <v>6</v>
      </c>
      <c r="Q147" s="765" t="s">
        <v>58</v>
      </c>
      <c r="R147" s="1143">
        <f t="shared" si="6"/>
        <v>224</v>
      </c>
      <c r="S147" s="830" t="s">
        <v>3436</v>
      </c>
      <c r="T147" s="3354" t="s">
        <v>2460</v>
      </c>
      <c r="U147" s="749">
        <v>127</v>
      </c>
      <c r="V147" s="4"/>
    </row>
    <row r="148" spans="1:22" x14ac:dyDescent="0.25">
      <c r="A148" s="749">
        <v>128</v>
      </c>
      <c r="B148" s="401" t="s">
        <v>5622</v>
      </c>
      <c r="C148" s="441" t="s">
        <v>3436</v>
      </c>
      <c r="D148" s="831" t="s">
        <v>654</v>
      </c>
      <c r="E148" s="808" t="s">
        <v>3974</v>
      </c>
      <c r="F148" s="832">
        <v>2000</v>
      </c>
      <c r="G148" s="769"/>
      <c r="H148" s="329" t="s">
        <v>7</v>
      </c>
      <c r="I148" s="808" t="s">
        <v>5437</v>
      </c>
      <c r="J148" s="811" t="s">
        <v>2634</v>
      </c>
      <c r="K148" s="833">
        <v>41734</v>
      </c>
      <c r="L148" s="774">
        <v>1</v>
      </c>
      <c r="M148" s="761" t="s">
        <v>121</v>
      </c>
      <c r="N148" s="765" t="s">
        <v>134</v>
      </c>
      <c r="O148" s="766" t="s">
        <v>3019</v>
      </c>
      <c r="P148" s="774">
        <v>6</v>
      </c>
      <c r="Q148" s="765" t="s">
        <v>78</v>
      </c>
      <c r="R148" s="1143">
        <f t="shared" si="6"/>
        <v>222</v>
      </c>
      <c r="S148" s="830" t="s">
        <v>3436</v>
      </c>
      <c r="T148" s="3354" t="s">
        <v>2460</v>
      </c>
      <c r="U148" s="749">
        <v>128</v>
      </c>
      <c r="V148" s="4"/>
    </row>
    <row r="149" spans="1:22" x14ac:dyDescent="0.25">
      <c r="A149" s="749">
        <v>129</v>
      </c>
      <c r="B149" s="401" t="s">
        <v>5622</v>
      </c>
      <c r="C149" s="441" t="s">
        <v>3436</v>
      </c>
      <c r="D149" s="831" t="s">
        <v>306</v>
      </c>
      <c r="E149" s="808" t="s">
        <v>3184</v>
      </c>
      <c r="F149" s="832">
        <v>2000</v>
      </c>
      <c r="G149" s="769"/>
      <c r="H149" s="329" t="s">
        <v>7</v>
      </c>
      <c r="I149" s="808" t="s">
        <v>3670</v>
      </c>
      <c r="J149" s="811" t="s">
        <v>2634</v>
      </c>
      <c r="K149" s="833">
        <v>41734</v>
      </c>
      <c r="L149" s="774">
        <v>1</v>
      </c>
      <c r="M149" s="761" t="s">
        <v>137</v>
      </c>
      <c r="N149" s="765" t="s">
        <v>75</v>
      </c>
      <c r="O149" s="766" t="s">
        <v>3304</v>
      </c>
      <c r="P149" s="774">
        <v>6</v>
      </c>
      <c r="Q149" s="765" t="s">
        <v>12</v>
      </c>
      <c r="R149" s="1143">
        <f t="shared" si="6"/>
        <v>226</v>
      </c>
      <c r="S149" s="830" t="s">
        <v>3436</v>
      </c>
      <c r="T149" s="3354" t="s">
        <v>2460</v>
      </c>
      <c r="U149" s="749">
        <v>129</v>
      </c>
      <c r="V149" s="4"/>
    </row>
    <row r="150" spans="1:22" x14ac:dyDescent="0.25">
      <c r="A150" s="749">
        <v>130</v>
      </c>
      <c r="B150" s="401" t="s">
        <v>2358</v>
      </c>
      <c r="C150" s="441" t="s">
        <v>3310</v>
      </c>
      <c r="D150" s="831" t="s">
        <v>4333</v>
      </c>
      <c r="E150" s="808" t="s">
        <v>1758</v>
      </c>
      <c r="F150" s="832">
        <v>2001</v>
      </c>
      <c r="G150" s="769"/>
      <c r="H150" s="329" t="s">
        <v>7</v>
      </c>
      <c r="I150" s="808" t="s">
        <v>5029</v>
      </c>
      <c r="J150" s="811" t="s">
        <v>2634</v>
      </c>
      <c r="K150" s="833">
        <v>41734</v>
      </c>
      <c r="L150" s="774">
        <v>1</v>
      </c>
      <c r="M150" s="761" t="s">
        <v>113</v>
      </c>
      <c r="N150" s="765" t="s">
        <v>71</v>
      </c>
      <c r="O150" s="766" t="s">
        <v>3300</v>
      </c>
      <c r="P150" s="774">
        <v>6</v>
      </c>
      <c r="Q150" s="765" t="s">
        <v>59</v>
      </c>
      <c r="R150" s="1143">
        <f t="shared" si="6"/>
        <v>223</v>
      </c>
      <c r="S150" s="830" t="s">
        <v>3310</v>
      </c>
      <c r="T150" s="3354" t="s">
        <v>5680</v>
      </c>
      <c r="U150" s="749">
        <v>130</v>
      </c>
      <c r="V150" s="4"/>
    </row>
    <row r="151" spans="1:22" x14ac:dyDescent="0.25">
      <c r="A151" s="749">
        <v>131</v>
      </c>
      <c r="B151" s="401" t="s">
        <v>2358</v>
      </c>
      <c r="C151" s="441" t="s">
        <v>3310</v>
      </c>
      <c r="D151" s="872" t="s">
        <v>5750</v>
      </c>
      <c r="E151" s="824" t="s">
        <v>5890</v>
      </c>
      <c r="F151" s="643">
        <v>2000</v>
      </c>
      <c r="G151" s="909"/>
      <c r="H151" s="858" t="s">
        <v>479</v>
      </c>
      <c r="I151" s="893" t="s">
        <v>5713</v>
      </c>
      <c r="J151" s="879" t="s">
        <v>5714</v>
      </c>
      <c r="K151" s="913" t="s">
        <v>5715</v>
      </c>
      <c r="L151" s="880">
        <v>1</v>
      </c>
      <c r="M151" s="829">
        <v>18</v>
      </c>
      <c r="N151" s="814" t="s">
        <v>75</v>
      </c>
      <c r="O151" s="778" t="s">
        <v>2729</v>
      </c>
      <c r="P151" s="880">
        <v>5</v>
      </c>
      <c r="Q151" s="814">
        <v>55</v>
      </c>
      <c r="R151" s="1066">
        <v>255</v>
      </c>
      <c r="S151" s="830" t="s">
        <v>3310</v>
      </c>
      <c r="T151" s="3354" t="s">
        <v>126</v>
      </c>
      <c r="U151" s="749">
        <v>131</v>
      </c>
      <c r="V151" s="4"/>
    </row>
    <row r="152" spans="1:22" x14ac:dyDescent="0.25">
      <c r="A152" s="749">
        <v>132</v>
      </c>
      <c r="B152" s="401" t="s">
        <v>5340</v>
      </c>
      <c r="C152" s="441" t="s">
        <v>2573</v>
      </c>
      <c r="D152" s="831" t="s">
        <v>777</v>
      </c>
      <c r="E152" s="808" t="s">
        <v>3812</v>
      </c>
      <c r="F152" s="832">
        <v>2001</v>
      </c>
      <c r="G152" s="769"/>
      <c r="H152" s="329" t="s">
        <v>7</v>
      </c>
      <c r="I152" s="808" t="s">
        <v>918</v>
      </c>
      <c r="J152" s="811" t="s">
        <v>2634</v>
      </c>
      <c r="K152" s="833">
        <v>41734</v>
      </c>
      <c r="L152" s="774">
        <v>1</v>
      </c>
      <c r="M152" s="761" t="s">
        <v>109</v>
      </c>
      <c r="N152" s="765" t="s">
        <v>71</v>
      </c>
      <c r="O152" s="766" t="s">
        <v>2819</v>
      </c>
      <c r="P152" s="774">
        <v>6</v>
      </c>
      <c r="Q152" s="765" t="s">
        <v>20</v>
      </c>
      <c r="R152" s="1143">
        <f t="shared" ref="R152:R183" si="7">IF(AND(OR(ISBLANK(P152),P152=0),OR(ISBLANK(Q152),Q152=0)),0,IF(250+360-(60*P152+Q152)&lt;=0,0,250+360-(60*P152+Q152)))</f>
        <v>210</v>
      </c>
      <c r="S152" s="830" t="s">
        <v>2573</v>
      </c>
      <c r="T152" s="3354" t="s">
        <v>2461</v>
      </c>
      <c r="U152" s="749">
        <v>132</v>
      </c>
      <c r="V152" s="4"/>
    </row>
    <row r="153" spans="1:22" x14ac:dyDescent="0.25">
      <c r="A153" s="749">
        <v>133</v>
      </c>
      <c r="B153" s="401" t="s">
        <v>5340</v>
      </c>
      <c r="C153" s="441" t="s">
        <v>2573</v>
      </c>
      <c r="D153" s="831" t="s">
        <v>1080</v>
      </c>
      <c r="E153" s="808" t="s">
        <v>1686</v>
      </c>
      <c r="F153" s="832">
        <v>2000</v>
      </c>
      <c r="G153" s="769"/>
      <c r="H153" s="329" t="s">
        <v>7</v>
      </c>
      <c r="I153" s="808" t="s">
        <v>5443</v>
      </c>
      <c r="J153" s="811" t="s">
        <v>2634</v>
      </c>
      <c r="K153" s="833">
        <v>41734</v>
      </c>
      <c r="L153" s="774">
        <v>1</v>
      </c>
      <c r="M153" s="761" t="s">
        <v>110</v>
      </c>
      <c r="N153" s="765" t="s">
        <v>71</v>
      </c>
      <c r="O153" s="766" t="s">
        <v>2719</v>
      </c>
      <c r="P153" s="774">
        <v>6</v>
      </c>
      <c r="Q153" s="765" t="s">
        <v>113</v>
      </c>
      <c r="R153" s="1143">
        <f t="shared" si="7"/>
        <v>243</v>
      </c>
      <c r="S153" s="830" t="s">
        <v>2573</v>
      </c>
      <c r="T153" s="3354" t="s">
        <v>2461</v>
      </c>
      <c r="U153" s="749">
        <v>133</v>
      </c>
      <c r="V153" s="4"/>
    </row>
    <row r="154" spans="1:22" x14ac:dyDescent="0.25">
      <c r="A154" s="749">
        <v>134</v>
      </c>
      <c r="B154" s="401" t="s">
        <v>4755</v>
      </c>
      <c r="C154" s="441" t="s">
        <v>2809</v>
      </c>
      <c r="D154" s="831" t="s">
        <v>1072</v>
      </c>
      <c r="E154" s="808" t="s">
        <v>681</v>
      </c>
      <c r="F154" s="832">
        <v>2001</v>
      </c>
      <c r="G154" s="769"/>
      <c r="H154" s="329" t="s">
        <v>7</v>
      </c>
      <c r="I154" s="808" t="s">
        <v>5224</v>
      </c>
      <c r="J154" s="811" t="s">
        <v>2769</v>
      </c>
      <c r="K154" s="833">
        <v>41931</v>
      </c>
      <c r="L154" s="774">
        <v>1</v>
      </c>
      <c r="M154" s="761" t="s">
        <v>108</v>
      </c>
      <c r="N154" s="765" t="s">
        <v>71</v>
      </c>
      <c r="O154" s="766" t="s">
        <v>3000</v>
      </c>
      <c r="P154" s="774">
        <v>6</v>
      </c>
      <c r="Q154" s="765" t="s">
        <v>61</v>
      </c>
      <c r="R154" s="1143">
        <f t="shared" si="7"/>
        <v>233</v>
      </c>
      <c r="S154" s="830" t="s">
        <v>2809</v>
      </c>
      <c r="T154" s="3354" t="s">
        <v>2463</v>
      </c>
      <c r="U154" s="749">
        <v>134</v>
      </c>
      <c r="V154" s="4"/>
    </row>
    <row r="155" spans="1:22" x14ac:dyDescent="0.25">
      <c r="A155" s="749">
        <v>135</v>
      </c>
      <c r="B155" s="401" t="s">
        <v>4755</v>
      </c>
      <c r="C155" s="441" t="s">
        <v>2809</v>
      </c>
      <c r="D155" s="831" t="s">
        <v>5439</v>
      </c>
      <c r="E155" s="808" t="s">
        <v>4252</v>
      </c>
      <c r="F155" s="832">
        <v>2000</v>
      </c>
      <c r="G155" s="769"/>
      <c r="H155" s="329" t="s">
        <v>7</v>
      </c>
      <c r="I155" s="808" t="s">
        <v>2631</v>
      </c>
      <c r="J155" s="811" t="s">
        <v>2634</v>
      </c>
      <c r="K155" s="833">
        <v>41734</v>
      </c>
      <c r="L155" s="774">
        <v>1</v>
      </c>
      <c r="M155" s="761" t="s">
        <v>126</v>
      </c>
      <c r="N155" s="765" t="s">
        <v>75</v>
      </c>
      <c r="O155" s="766" t="s">
        <v>2890</v>
      </c>
      <c r="P155" s="774">
        <v>6</v>
      </c>
      <c r="Q155" s="765" t="s">
        <v>12</v>
      </c>
      <c r="R155" s="1143">
        <f t="shared" si="7"/>
        <v>226</v>
      </c>
      <c r="S155" s="830" t="s">
        <v>2809</v>
      </c>
      <c r="T155" s="3354" t="s">
        <v>2463</v>
      </c>
      <c r="U155" s="749">
        <v>135</v>
      </c>
      <c r="V155" s="4"/>
    </row>
    <row r="156" spans="1:22" x14ac:dyDescent="0.25">
      <c r="A156" s="749">
        <v>136</v>
      </c>
      <c r="B156" s="401" t="s">
        <v>4755</v>
      </c>
      <c r="C156" s="441" t="s">
        <v>2809</v>
      </c>
      <c r="D156" s="831" t="s">
        <v>848</v>
      </c>
      <c r="E156" s="808" t="s">
        <v>5442</v>
      </c>
      <c r="F156" s="832">
        <v>2000</v>
      </c>
      <c r="G156" s="769"/>
      <c r="H156" s="329" t="s">
        <v>7</v>
      </c>
      <c r="I156" s="808" t="s">
        <v>728</v>
      </c>
      <c r="J156" s="811" t="s">
        <v>2634</v>
      </c>
      <c r="K156" s="833">
        <v>41734</v>
      </c>
      <c r="L156" s="774">
        <v>1</v>
      </c>
      <c r="M156" s="761" t="s">
        <v>73</v>
      </c>
      <c r="N156" s="765" t="s">
        <v>75</v>
      </c>
      <c r="O156" s="766" t="s">
        <v>2985</v>
      </c>
      <c r="P156" s="774">
        <v>6</v>
      </c>
      <c r="Q156" s="765" t="s">
        <v>77</v>
      </c>
      <c r="R156" s="1143">
        <f t="shared" si="7"/>
        <v>235</v>
      </c>
      <c r="S156" s="830" t="s">
        <v>2809</v>
      </c>
      <c r="T156" s="3354" t="s">
        <v>2463</v>
      </c>
      <c r="U156" s="749">
        <v>136</v>
      </c>
      <c r="V156" s="4"/>
    </row>
    <row r="157" spans="1:22" x14ac:dyDescent="0.25">
      <c r="A157" s="749">
        <v>137</v>
      </c>
      <c r="B157" s="401" t="s">
        <v>4755</v>
      </c>
      <c r="C157" s="441" t="s">
        <v>2809</v>
      </c>
      <c r="D157" s="831" t="s">
        <v>1261</v>
      </c>
      <c r="E157" s="808" t="s">
        <v>5451</v>
      </c>
      <c r="F157" s="832">
        <v>2000</v>
      </c>
      <c r="G157" s="769"/>
      <c r="H157" s="329" t="s">
        <v>7</v>
      </c>
      <c r="I157" s="808" t="s">
        <v>5452</v>
      </c>
      <c r="J157" s="811" t="s">
        <v>2634</v>
      </c>
      <c r="K157" s="833">
        <v>41734</v>
      </c>
      <c r="L157" s="774">
        <v>1</v>
      </c>
      <c r="M157" s="761" t="s">
        <v>59</v>
      </c>
      <c r="N157" s="765" t="s">
        <v>75</v>
      </c>
      <c r="O157" s="766" t="s">
        <v>2458</v>
      </c>
      <c r="P157" s="774">
        <v>5</v>
      </c>
      <c r="Q157" s="765" t="s">
        <v>190</v>
      </c>
      <c r="R157" s="1143">
        <f t="shared" si="7"/>
        <v>280</v>
      </c>
      <c r="S157" s="830" t="s">
        <v>2809</v>
      </c>
      <c r="T157" s="3354" t="s">
        <v>2463</v>
      </c>
      <c r="U157" s="749">
        <v>137</v>
      </c>
      <c r="V157" s="4"/>
    </row>
    <row r="158" spans="1:22" x14ac:dyDescent="0.25">
      <c r="A158" s="749">
        <v>138</v>
      </c>
      <c r="B158" s="401" t="s">
        <v>5679</v>
      </c>
      <c r="C158" s="441" t="s">
        <v>393</v>
      </c>
      <c r="D158" s="831" t="s">
        <v>2055</v>
      </c>
      <c r="E158" s="808" t="s">
        <v>1029</v>
      </c>
      <c r="F158" s="832">
        <v>2001</v>
      </c>
      <c r="G158" s="769"/>
      <c r="H158" s="329" t="s">
        <v>7</v>
      </c>
      <c r="I158" s="808" t="s">
        <v>5212</v>
      </c>
      <c r="J158" s="811" t="s">
        <v>752</v>
      </c>
      <c r="K158" s="833">
        <v>41934</v>
      </c>
      <c r="L158" s="774">
        <v>1</v>
      </c>
      <c r="M158" s="761" t="s">
        <v>137</v>
      </c>
      <c r="N158" s="765" t="s">
        <v>134</v>
      </c>
      <c r="O158" s="766" t="s">
        <v>2894</v>
      </c>
      <c r="P158" s="774">
        <v>6</v>
      </c>
      <c r="Q158" s="765" t="s">
        <v>58</v>
      </c>
      <c r="R158" s="1143">
        <f t="shared" si="7"/>
        <v>224</v>
      </c>
      <c r="S158" s="830" t="s">
        <v>393</v>
      </c>
      <c r="T158" s="3354" t="s">
        <v>2344</v>
      </c>
      <c r="U158" s="749">
        <v>138</v>
      </c>
      <c r="V158" s="4"/>
    </row>
    <row r="159" spans="1:22" x14ac:dyDescent="0.25">
      <c r="A159" s="749">
        <v>139</v>
      </c>
      <c r="B159" s="401" t="s">
        <v>5679</v>
      </c>
      <c r="C159" s="441" t="s">
        <v>393</v>
      </c>
      <c r="D159" s="831" t="s">
        <v>378</v>
      </c>
      <c r="E159" s="808" t="s">
        <v>1230</v>
      </c>
      <c r="F159" s="832">
        <v>2001</v>
      </c>
      <c r="G159" s="769"/>
      <c r="H159" s="329" t="s">
        <v>7</v>
      </c>
      <c r="I159" s="808" t="s">
        <v>4929</v>
      </c>
      <c r="J159" s="811" t="s">
        <v>2792</v>
      </c>
      <c r="K159" s="833">
        <v>41917</v>
      </c>
      <c r="L159" s="774">
        <v>1</v>
      </c>
      <c r="M159" s="761" t="s">
        <v>126</v>
      </c>
      <c r="N159" s="765" t="s">
        <v>75</v>
      </c>
      <c r="O159" s="766" t="s">
        <v>2890</v>
      </c>
      <c r="P159" s="774">
        <v>6</v>
      </c>
      <c r="Q159" s="765" t="s">
        <v>57</v>
      </c>
      <c r="R159" s="1143">
        <f t="shared" si="7"/>
        <v>225</v>
      </c>
      <c r="S159" s="830" t="s">
        <v>393</v>
      </c>
      <c r="T159" s="3354" t="s">
        <v>2344</v>
      </c>
      <c r="U159" s="749">
        <v>139</v>
      </c>
      <c r="V159" s="4"/>
    </row>
    <row r="160" spans="1:22" x14ac:dyDescent="0.25">
      <c r="A160" s="749">
        <v>140</v>
      </c>
      <c r="B160" s="401" t="s">
        <v>4943</v>
      </c>
      <c r="C160" s="441" t="s">
        <v>3558</v>
      </c>
      <c r="D160" s="831" t="s">
        <v>1261</v>
      </c>
      <c r="E160" s="808" t="s">
        <v>5438</v>
      </c>
      <c r="F160" s="832">
        <v>2000</v>
      </c>
      <c r="G160" s="769"/>
      <c r="H160" s="329" t="s">
        <v>7</v>
      </c>
      <c r="I160" s="808" t="s">
        <v>4775</v>
      </c>
      <c r="J160" s="811" t="s">
        <v>2634</v>
      </c>
      <c r="K160" s="833">
        <v>41734</v>
      </c>
      <c r="L160" s="774">
        <v>1</v>
      </c>
      <c r="M160" s="761" t="s">
        <v>113</v>
      </c>
      <c r="N160" s="765" t="s">
        <v>75</v>
      </c>
      <c r="O160" s="766" t="s">
        <v>3285</v>
      </c>
      <c r="P160" s="774">
        <v>6</v>
      </c>
      <c r="Q160" s="765" t="s">
        <v>24</v>
      </c>
      <c r="R160" s="1144">
        <f t="shared" si="7"/>
        <v>218</v>
      </c>
      <c r="S160" s="830" t="s">
        <v>3558</v>
      </c>
      <c r="T160" s="3354" t="s">
        <v>5622</v>
      </c>
      <c r="U160" s="749">
        <v>140</v>
      </c>
      <c r="V160" s="4"/>
    </row>
    <row r="161" spans="1:22" x14ac:dyDescent="0.25">
      <c r="A161" s="749">
        <v>141</v>
      </c>
      <c r="B161" s="401" t="s">
        <v>2433</v>
      </c>
      <c r="C161" s="441" t="s">
        <v>2805</v>
      </c>
      <c r="D161" s="831" t="s">
        <v>893</v>
      </c>
      <c r="E161" s="808" t="s">
        <v>3081</v>
      </c>
      <c r="F161" s="832">
        <v>2001</v>
      </c>
      <c r="G161" s="769"/>
      <c r="H161" s="329" t="s">
        <v>7</v>
      </c>
      <c r="I161" s="808" t="s">
        <v>2982</v>
      </c>
      <c r="J161" s="811" t="s">
        <v>2634</v>
      </c>
      <c r="K161" s="833">
        <v>41734</v>
      </c>
      <c r="L161" s="774">
        <v>1</v>
      </c>
      <c r="M161" s="761" t="s">
        <v>73</v>
      </c>
      <c r="N161" s="765" t="s">
        <v>71</v>
      </c>
      <c r="O161" s="766" t="s">
        <v>3788</v>
      </c>
      <c r="P161" s="774">
        <v>6</v>
      </c>
      <c r="Q161" s="765" t="s">
        <v>61</v>
      </c>
      <c r="R161" s="1143">
        <f t="shared" si="7"/>
        <v>233</v>
      </c>
      <c r="S161" s="830" t="s">
        <v>2805</v>
      </c>
      <c r="T161" s="3354" t="s">
        <v>5619</v>
      </c>
      <c r="U161" s="749">
        <v>141</v>
      </c>
      <c r="V161" s="4"/>
    </row>
    <row r="162" spans="1:22" x14ac:dyDescent="0.25">
      <c r="A162" s="749">
        <v>142</v>
      </c>
      <c r="B162" s="401" t="s">
        <v>2433</v>
      </c>
      <c r="C162" s="441" t="s">
        <v>2805</v>
      </c>
      <c r="D162" s="831" t="s">
        <v>5447</v>
      </c>
      <c r="E162" s="808" t="s">
        <v>2113</v>
      </c>
      <c r="F162" s="832">
        <v>2000</v>
      </c>
      <c r="G162" s="769"/>
      <c r="H162" s="329" t="s">
        <v>7</v>
      </c>
      <c r="I162" s="808" t="s">
        <v>2773</v>
      </c>
      <c r="J162" s="811" t="s">
        <v>2634</v>
      </c>
      <c r="K162" s="833">
        <v>41734</v>
      </c>
      <c r="L162" s="774">
        <v>1</v>
      </c>
      <c r="M162" s="761" t="s">
        <v>77</v>
      </c>
      <c r="N162" s="765" t="s">
        <v>75</v>
      </c>
      <c r="O162" s="766" t="s">
        <v>2722</v>
      </c>
      <c r="P162" s="774">
        <v>6</v>
      </c>
      <c r="Q162" s="765" t="s">
        <v>126</v>
      </c>
      <c r="R162" s="1143">
        <f t="shared" si="7"/>
        <v>241</v>
      </c>
      <c r="S162" s="830" t="s">
        <v>2805</v>
      </c>
      <c r="T162" s="3354" t="s">
        <v>5619</v>
      </c>
      <c r="U162" s="749">
        <v>142</v>
      </c>
      <c r="V162" s="4"/>
    </row>
    <row r="163" spans="1:22" x14ac:dyDescent="0.25">
      <c r="A163" s="749">
        <v>143</v>
      </c>
      <c r="B163" s="401" t="s">
        <v>3866</v>
      </c>
      <c r="C163" s="441" t="s">
        <v>2574</v>
      </c>
      <c r="D163" s="831" t="s">
        <v>1822</v>
      </c>
      <c r="E163" s="808" t="s">
        <v>5169</v>
      </c>
      <c r="F163" s="832">
        <v>2001</v>
      </c>
      <c r="G163" s="769"/>
      <c r="H163" s="329" t="s">
        <v>7</v>
      </c>
      <c r="I163" s="808" t="s">
        <v>4998</v>
      </c>
      <c r="J163" s="811" t="s">
        <v>2634</v>
      </c>
      <c r="K163" s="833">
        <v>41734</v>
      </c>
      <c r="L163" s="774">
        <v>1</v>
      </c>
      <c r="M163" s="761" t="s">
        <v>126</v>
      </c>
      <c r="N163" s="765" t="s">
        <v>75</v>
      </c>
      <c r="O163" s="766" t="s">
        <v>2890</v>
      </c>
      <c r="P163" s="774">
        <v>6</v>
      </c>
      <c r="Q163" s="765" t="s">
        <v>78</v>
      </c>
      <c r="R163" s="1143">
        <f t="shared" si="7"/>
        <v>222</v>
      </c>
      <c r="S163" s="830" t="s">
        <v>2574</v>
      </c>
      <c r="T163" s="3354" t="s">
        <v>2358</v>
      </c>
      <c r="U163" s="749">
        <v>143</v>
      </c>
      <c r="V163" s="4"/>
    </row>
    <row r="164" spans="1:22" x14ac:dyDescent="0.25">
      <c r="A164" s="749">
        <v>144</v>
      </c>
      <c r="B164" s="401" t="s">
        <v>3866</v>
      </c>
      <c r="C164" s="441" t="s">
        <v>2574</v>
      </c>
      <c r="D164" s="831" t="s">
        <v>5171</v>
      </c>
      <c r="E164" s="808" t="s">
        <v>5172</v>
      </c>
      <c r="F164" s="832">
        <v>2001</v>
      </c>
      <c r="G164" s="769"/>
      <c r="H164" s="329" t="s">
        <v>7</v>
      </c>
      <c r="I164" s="808" t="s">
        <v>2374</v>
      </c>
      <c r="J164" s="811" t="s">
        <v>2634</v>
      </c>
      <c r="K164" s="833">
        <v>41734</v>
      </c>
      <c r="L164" s="774">
        <v>1</v>
      </c>
      <c r="M164" s="761" t="s">
        <v>108</v>
      </c>
      <c r="N164" s="765" t="s">
        <v>75</v>
      </c>
      <c r="O164" s="766" t="s">
        <v>2716</v>
      </c>
      <c r="P164" s="774">
        <v>6</v>
      </c>
      <c r="Q164" s="765" t="s">
        <v>130</v>
      </c>
      <c r="R164" s="1143">
        <f t="shared" si="7"/>
        <v>228</v>
      </c>
      <c r="S164" s="830" t="s">
        <v>2574</v>
      </c>
      <c r="T164" s="3354" t="s">
        <v>2358</v>
      </c>
      <c r="U164" s="749">
        <v>144</v>
      </c>
      <c r="V164" s="4"/>
    </row>
    <row r="165" spans="1:22" x14ac:dyDescent="0.25">
      <c r="A165" s="749">
        <v>145</v>
      </c>
      <c r="B165" s="401" t="s">
        <v>3866</v>
      </c>
      <c r="C165" s="441" t="s">
        <v>2574</v>
      </c>
      <c r="D165" s="831" t="s">
        <v>1622</v>
      </c>
      <c r="E165" s="808" t="s">
        <v>5207</v>
      </c>
      <c r="F165" s="832">
        <v>2001</v>
      </c>
      <c r="G165" s="769"/>
      <c r="H165" s="329" t="s">
        <v>7</v>
      </c>
      <c r="I165" s="808" t="s">
        <v>2757</v>
      </c>
      <c r="J165" s="811" t="s">
        <v>752</v>
      </c>
      <c r="K165" s="833">
        <v>41934</v>
      </c>
      <c r="L165" s="774">
        <v>1</v>
      </c>
      <c r="M165" s="761" t="s">
        <v>139</v>
      </c>
      <c r="N165" s="765" t="s">
        <v>75</v>
      </c>
      <c r="O165" s="766" t="s">
        <v>2994</v>
      </c>
      <c r="P165" s="774">
        <v>6</v>
      </c>
      <c r="Q165" s="765" t="s">
        <v>143</v>
      </c>
      <c r="R165" s="1143">
        <f t="shared" si="7"/>
        <v>207</v>
      </c>
      <c r="S165" s="830" t="s">
        <v>2574</v>
      </c>
      <c r="T165" s="3354" t="s">
        <v>2358</v>
      </c>
      <c r="U165" s="749">
        <v>145</v>
      </c>
      <c r="V165" s="4"/>
    </row>
    <row r="166" spans="1:22" x14ac:dyDescent="0.25">
      <c r="A166" s="749">
        <v>146</v>
      </c>
      <c r="B166" s="401" t="s">
        <v>2466</v>
      </c>
      <c r="C166" s="441" t="s">
        <v>3464</v>
      </c>
      <c r="D166" s="831" t="s">
        <v>1172</v>
      </c>
      <c r="E166" s="808" t="s">
        <v>5165</v>
      </c>
      <c r="F166" s="832">
        <v>2001</v>
      </c>
      <c r="G166" s="769"/>
      <c r="H166" s="329" t="s">
        <v>7</v>
      </c>
      <c r="I166" s="808" t="s">
        <v>3158</v>
      </c>
      <c r="J166" s="811" t="s">
        <v>2634</v>
      </c>
      <c r="K166" s="833">
        <v>41734</v>
      </c>
      <c r="L166" s="774">
        <v>1</v>
      </c>
      <c r="M166" s="761" t="s">
        <v>14</v>
      </c>
      <c r="N166" s="765" t="s">
        <v>75</v>
      </c>
      <c r="O166" s="766" t="s">
        <v>2711</v>
      </c>
      <c r="P166" s="774">
        <v>6</v>
      </c>
      <c r="Q166" s="765" t="s">
        <v>62</v>
      </c>
      <c r="R166" s="1143">
        <f t="shared" si="7"/>
        <v>197</v>
      </c>
      <c r="S166" s="830" t="s">
        <v>3464</v>
      </c>
      <c r="T166" s="3354" t="s">
        <v>2415</v>
      </c>
      <c r="U166" s="749">
        <v>146</v>
      </c>
      <c r="V166" s="4"/>
    </row>
    <row r="167" spans="1:22" x14ac:dyDescent="0.25">
      <c r="A167" s="749">
        <v>147</v>
      </c>
      <c r="B167" s="401" t="s">
        <v>2466</v>
      </c>
      <c r="C167" s="441" t="s">
        <v>3464</v>
      </c>
      <c r="D167" s="831" t="s">
        <v>1092</v>
      </c>
      <c r="E167" s="808" t="s">
        <v>853</v>
      </c>
      <c r="F167" s="832">
        <v>2001</v>
      </c>
      <c r="G167" s="769"/>
      <c r="H167" s="329" t="s">
        <v>7</v>
      </c>
      <c r="I167" s="808" t="s">
        <v>5168</v>
      </c>
      <c r="J167" s="811" t="s">
        <v>2634</v>
      </c>
      <c r="K167" s="833">
        <v>41734</v>
      </c>
      <c r="L167" s="774">
        <v>1</v>
      </c>
      <c r="M167" s="761" t="s">
        <v>121</v>
      </c>
      <c r="N167" s="765" t="s">
        <v>75</v>
      </c>
      <c r="O167" s="766" t="s">
        <v>2713</v>
      </c>
      <c r="P167" s="774">
        <v>6</v>
      </c>
      <c r="Q167" s="765" t="s">
        <v>23</v>
      </c>
      <c r="R167" s="1143">
        <f t="shared" si="7"/>
        <v>212</v>
      </c>
      <c r="S167" s="830" t="s">
        <v>3464</v>
      </c>
      <c r="T167" s="3354" t="s">
        <v>2415</v>
      </c>
      <c r="U167" s="749">
        <v>147</v>
      </c>
      <c r="V167" s="4"/>
    </row>
    <row r="168" spans="1:22" x14ac:dyDescent="0.25">
      <c r="A168" s="749">
        <v>148</v>
      </c>
      <c r="B168" s="401" t="s">
        <v>2466</v>
      </c>
      <c r="C168" s="441" t="s">
        <v>3464</v>
      </c>
      <c r="D168" s="831" t="s">
        <v>4413</v>
      </c>
      <c r="E168" s="808" t="s">
        <v>3950</v>
      </c>
      <c r="F168" s="832">
        <v>2001</v>
      </c>
      <c r="G168" s="769"/>
      <c r="H168" s="329" t="s">
        <v>7</v>
      </c>
      <c r="I168" s="808" t="s">
        <v>5179</v>
      </c>
      <c r="J168" s="811" t="s">
        <v>2634</v>
      </c>
      <c r="K168" s="833">
        <v>41734</v>
      </c>
      <c r="L168" s="774">
        <v>1</v>
      </c>
      <c r="M168" s="761" t="s">
        <v>108</v>
      </c>
      <c r="N168" s="765" t="s">
        <v>134</v>
      </c>
      <c r="O168" s="766" t="s">
        <v>2715</v>
      </c>
      <c r="P168" s="774">
        <v>6</v>
      </c>
      <c r="Q168" s="765" t="s">
        <v>17</v>
      </c>
      <c r="R168" s="1143">
        <f t="shared" si="7"/>
        <v>229</v>
      </c>
      <c r="S168" s="830" t="s">
        <v>3464</v>
      </c>
      <c r="T168" s="3354" t="s">
        <v>2415</v>
      </c>
      <c r="U168" s="749">
        <v>148</v>
      </c>
      <c r="V168" s="4"/>
    </row>
    <row r="169" spans="1:22" x14ac:dyDescent="0.25">
      <c r="A169" s="749">
        <v>149</v>
      </c>
      <c r="B169" s="401" t="s">
        <v>2466</v>
      </c>
      <c r="C169" s="441" t="s">
        <v>3464</v>
      </c>
      <c r="D169" s="831" t="s">
        <v>613</v>
      </c>
      <c r="E169" s="808" t="s">
        <v>5226</v>
      </c>
      <c r="F169" s="832">
        <v>2001</v>
      </c>
      <c r="G169" s="769"/>
      <c r="H169" s="329" t="s">
        <v>7</v>
      </c>
      <c r="I169" s="808" t="s">
        <v>2631</v>
      </c>
      <c r="J169" s="811" t="s">
        <v>3163</v>
      </c>
      <c r="K169" s="833">
        <v>41930</v>
      </c>
      <c r="L169" s="774">
        <v>1</v>
      </c>
      <c r="M169" s="761" t="s">
        <v>108</v>
      </c>
      <c r="N169" s="765" t="s">
        <v>134</v>
      </c>
      <c r="O169" s="766" t="s">
        <v>2715</v>
      </c>
      <c r="P169" s="774">
        <v>6</v>
      </c>
      <c r="Q169" s="765" t="s">
        <v>17</v>
      </c>
      <c r="R169" s="1143">
        <f t="shared" si="7"/>
        <v>229</v>
      </c>
      <c r="S169" s="830" t="s">
        <v>3464</v>
      </c>
      <c r="T169" s="3354" t="s">
        <v>2415</v>
      </c>
      <c r="U169" s="749">
        <v>149</v>
      </c>
      <c r="V169" s="4"/>
    </row>
    <row r="170" spans="1:22" x14ac:dyDescent="0.25">
      <c r="A170" s="749">
        <v>150</v>
      </c>
      <c r="B170" s="401" t="s">
        <v>2466</v>
      </c>
      <c r="C170" s="441" t="s">
        <v>3464</v>
      </c>
      <c r="D170" s="831" t="s">
        <v>4377</v>
      </c>
      <c r="E170" s="808" t="s">
        <v>5441</v>
      </c>
      <c r="F170" s="832">
        <v>2000</v>
      </c>
      <c r="G170" s="769"/>
      <c r="H170" s="329" t="s">
        <v>7</v>
      </c>
      <c r="I170" s="808" t="s">
        <v>3155</v>
      </c>
      <c r="J170" s="811" t="s">
        <v>2634</v>
      </c>
      <c r="K170" s="833">
        <v>41734</v>
      </c>
      <c r="L170" s="774">
        <v>1</v>
      </c>
      <c r="M170" s="761" t="s">
        <v>121</v>
      </c>
      <c r="N170" s="765" t="s">
        <v>75</v>
      </c>
      <c r="O170" s="766" t="s">
        <v>2713</v>
      </c>
      <c r="P170" s="774">
        <v>6</v>
      </c>
      <c r="Q170" s="765" t="s">
        <v>23</v>
      </c>
      <c r="R170" s="1143">
        <f t="shared" si="7"/>
        <v>212</v>
      </c>
      <c r="S170" s="830" t="s">
        <v>3464</v>
      </c>
      <c r="T170" s="3354" t="s">
        <v>2415</v>
      </c>
      <c r="U170" s="749">
        <v>150</v>
      </c>
      <c r="V170" s="4"/>
    </row>
    <row r="171" spans="1:22" x14ac:dyDescent="0.25">
      <c r="A171" s="749">
        <v>151</v>
      </c>
      <c r="B171" s="401" t="s">
        <v>2345</v>
      </c>
      <c r="C171" s="441" t="s">
        <v>3614</v>
      </c>
      <c r="D171" s="831" t="s">
        <v>5177</v>
      </c>
      <c r="E171" s="808" t="s">
        <v>3224</v>
      </c>
      <c r="F171" s="832">
        <v>2001</v>
      </c>
      <c r="G171" s="769"/>
      <c r="H171" s="329" t="s">
        <v>7</v>
      </c>
      <c r="I171" s="808" t="s">
        <v>5178</v>
      </c>
      <c r="J171" s="811" t="s">
        <v>2634</v>
      </c>
      <c r="K171" s="833">
        <v>41734</v>
      </c>
      <c r="L171" s="774">
        <v>1</v>
      </c>
      <c r="M171" s="761" t="s">
        <v>128</v>
      </c>
      <c r="N171" s="765" t="s">
        <v>134</v>
      </c>
      <c r="O171" s="766" t="s">
        <v>3114</v>
      </c>
      <c r="P171" s="774">
        <v>6</v>
      </c>
      <c r="Q171" s="765" t="s">
        <v>57</v>
      </c>
      <c r="R171" s="1143">
        <f t="shared" si="7"/>
        <v>225</v>
      </c>
      <c r="S171" s="830" t="s">
        <v>3614</v>
      </c>
      <c r="T171" s="3354" t="s">
        <v>5679</v>
      </c>
      <c r="U171" s="749">
        <v>151</v>
      </c>
      <c r="V171" s="4"/>
    </row>
    <row r="172" spans="1:22" x14ac:dyDescent="0.25">
      <c r="A172" s="749">
        <v>152</v>
      </c>
      <c r="B172" s="401" t="s">
        <v>2345</v>
      </c>
      <c r="C172" s="441" t="s">
        <v>3614</v>
      </c>
      <c r="D172" s="831" t="s">
        <v>5234</v>
      </c>
      <c r="E172" s="808" t="s">
        <v>2685</v>
      </c>
      <c r="F172" s="832">
        <v>2001</v>
      </c>
      <c r="G172" s="769"/>
      <c r="H172" s="329" t="s">
        <v>7</v>
      </c>
      <c r="I172" s="808" t="s">
        <v>2787</v>
      </c>
      <c r="J172" s="811" t="s">
        <v>2377</v>
      </c>
      <c r="K172" s="833">
        <v>41931</v>
      </c>
      <c r="L172" s="774">
        <v>1</v>
      </c>
      <c r="M172" s="761" t="s">
        <v>77</v>
      </c>
      <c r="N172" s="765" t="s">
        <v>75</v>
      </c>
      <c r="O172" s="766" t="s">
        <v>2722</v>
      </c>
      <c r="P172" s="774">
        <v>6</v>
      </c>
      <c r="Q172" s="765" t="s">
        <v>73</v>
      </c>
      <c r="R172" s="1143">
        <f t="shared" si="7"/>
        <v>238</v>
      </c>
      <c r="S172" s="830" t="s">
        <v>3614</v>
      </c>
      <c r="T172" s="3354" t="s">
        <v>5679</v>
      </c>
      <c r="U172" s="749">
        <v>152</v>
      </c>
      <c r="V172" s="4"/>
    </row>
    <row r="173" spans="1:22" x14ac:dyDescent="0.25">
      <c r="A173" s="749">
        <v>153</v>
      </c>
      <c r="B173" s="401" t="s">
        <v>2345</v>
      </c>
      <c r="C173" s="441" t="s">
        <v>3614</v>
      </c>
      <c r="D173" s="831" t="s">
        <v>5440</v>
      </c>
      <c r="E173" s="808" t="s">
        <v>2167</v>
      </c>
      <c r="F173" s="832">
        <v>2000</v>
      </c>
      <c r="G173" s="769"/>
      <c r="H173" s="329" t="s">
        <v>7</v>
      </c>
      <c r="I173" s="808" t="s">
        <v>696</v>
      </c>
      <c r="J173" s="811" t="s">
        <v>2634</v>
      </c>
      <c r="K173" s="833">
        <v>41734</v>
      </c>
      <c r="L173" s="774">
        <v>1</v>
      </c>
      <c r="M173" s="761" t="s">
        <v>109</v>
      </c>
      <c r="N173" s="765" t="s">
        <v>134</v>
      </c>
      <c r="O173" s="766" t="s">
        <v>2523</v>
      </c>
      <c r="P173" s="774">
        <v>6</v>
      </c>
      <c r="Q173" s="765" t="s">
        <v>180</v>
      </c>
      <c r="R173" s="1143">
        <f t="shared" si="7"/>
        <v>204</v>
      </c>
      <c r="S173" s="830" t="s">
        <v>3614</v>
      </c>
      <c r="T173" s="3354" t="s">
        <v>5679</v>
      </c>
      <c r="U173" s="749">
        <v>153</v>
      </c>
      <c r="V173" s="4"/>
    </row>
    <row r="174" spans="1:22" x14ac:dyDescent="0.25">
      <c r="A174" s="749">
        <v>154</v>
      </c>
      <c r="B174" s="401" t="s">
        <v>2345</v>
      </c>
      <c r="C174" s="441" t="s">
        <v>3614</v>
      </c>
      <c r="D174" s="831" t="s">
        <v>1678</v>
      </c>
      <c r="E174" s="808" t="s">
        <v>1194</v>
      </c>
      <c r="F174" s="832">
        <v>2000</v>
      </c>
      <c r="G174" s="769"/>
      <c r="H174" s="329" t="s">
        <v>7</v>
      </c>
      <c r="I174" s="808" t="s">
        <v>5448</v>
      </c>
      <c r="J174" s="811" t="s">
        <v>2634</v>
      </c>
      <c r="K174" s="833">
        <v>41734</v>
      </c>
      <c r="L174" s="774">
        <v>1</v>
      </c>
      <c r="M174" s="761" t="s">
        <v>77</v>
      </c>
      <c r="N174" s="765" t="s">
        <v>75</v>
      </c>
      <c r="O174" s="766" t="s">
        <v>2722</v>
      </c>
      <c r="P174" s="774">
        <v>6</v>
      </c>
      <c r="Q174" s="765" t="s">
        <v>73</v>
      </c>
      <c r="R174" s="1143">
        <f t="shared" si="7"/>
        <v>238</v>
      </c>
      <c r="S174" s="830" t="s">
        <v>3614</v>
      </c>
      <c r="T174" s="3354" t="s">
        <v>5679</v>
      </c>
      <c r="U174" s="749">
        <v>154</v>
      </c>
      <c r="V174" s="4"/>
    </row>
    <row r="175" spans="1:22" x14ac:dyDescent="0.25">
      <c r="A175" s="749">
        <v>155</v>
      </c>
      <c r="B175" s="401" t="s">
        <v>2470</v>
      </c>
      <c r="C175" s="441" t="s">
        <v>2575</v>
      </c>
      <c r="D175" s="831" t="s">
        <v>1486</v>
      </c>
      <c r="E175" s="808" t="s">
        <v>5222</v>
      </c>
      <c r="F175" s="832">
        <v>2001</v>
      </c>
      <c r="G175" s="769"/>
      <c r="H175" s="329" t="s">
        <v>7</v>
      </c>
      <c r="I175" s="808" t="s">
        <v>5223</v>
      </c>
      <c r="J175" s="811" t="s">
        <v>2756</v>
      </c>
      <c r="K175" s="833">
        <v>41924</v>
      </c>
      <c r="L175" s="774">
        <v>1</v>
      </c>
      <c r="M175" s="761" t="s">
        <v>113</v>
      </c>
      <c r="N175" s="765" t="s">
        <v>71</v>
      </c>
      <c r="O175" s="766" t="s">
        <v>3300</v>
      </c>
      <c r="P175" s="774">
        <v>6</v>
      </c>
      <c r="Q175" s="765" t="s">
        <v>25</v>
      </c>
      <c r="R175" s="1143">
        <f t="shared" si="7"/>
        <v>214</v>
      </c>
      <c r="S175" s="830" t="s">
        <v>2575</v>
      </c>
      <c r="T175" s="3354" t="s">
        <v>2465</v>
      </c>
      <c r="U175" s="749">
        <v>155</v>
      </c>
      <c r="V175" s="4"/>
    </row>
    <row r="176" spans="1:22" x14ac:dyDescent="0.25">
      <c r="A176" s="749">
        <v>156</v>
      </c>
      <c r="B176" s="401" t="s">
        <v>2470</v>
      </c>
      <c r="C176" s="441" t="s">
        <v>2575</v>
      </c>
      <c r="D176" s="831" t="s">
        <v>5445</v>
      </c>
      <c r="E176" s="808" t="s">
        <v>1451</v>
      </c>
      <c r="F176" s="832">
        <v>2000</v>
      </c>
      <c r="G176" s="769"/>
      <c r="H176" s="329" t="s">
        <v>7</v>
      </c>
      <c r="I176" s="808" t="s">
        <v>5446</v>
      </c>
      <c r="J176" s="811" t="s">
        <v>2634</v>
      </c>
      <c r="K176" s="833">
        <v>41734</v>
      </c>
      <c r="L176" s="774">
        <v>1</v>
      </c>
      <c r="M176" s="761" t="s">
        <v>113</v>
      </c>
      <c r="N176" s="765" t="s">
        <v>75</v>
      </c>
      <c r="O176" s="766" t="s">
        <v>3285</v>
      </c>
      <c r="P176" s="774">
        <v>6</v>
      </c>
      <c r="Q176" s="765" t="s">
        <v>15</v>
      </c>
      <c r="R176" s="1143">
        <f t="shared" si="7"/>
        <v>213</v>
      </c>
      <c r="S176" s="830" t="s">
        <v>2575</v>
      </c>
      <c r="T176" s="3354" t="s">
        <v>2465</v>
      </c>
      <c r="U176" s="749">
        <v>156</v>
      </c>
      <c r="V176" s="4"/>
    </row>
    <row r="177" spans="1:22" x14ac:dyDescent="0.25">
      <c r="A177" s="749">
        <v>157</v>
      </c>
      <c r="B177" s="401" t="s">
        <v>4580</v>
      </c>
      <c r="C177" s="441" t="s">
        <v>3042</v>
      </c>
      <c r="D177" s="831" t="s">
        <v>716</v>
      </c>
      <c r="E177" s="808" t="s">
        <v>5193</v>
      </c>
      <c r="F177" s="832">
        <v>2001</v>
      </c>
      <c r="G177" s="769"/>
      <c r="H177" s="329" t="s">
        <v>7</v>
      </c>
      <c r="I177" s="808" t="s">
        <v>3521</v>
      </c>
      <c r="J177" s="811" t="s">
        <v>2634</v>
      </c>
      <c r="K177" s="833">
        <v>41734</v>
      </c>
      <c r="L177" s="774">
        <v>1</v>
      </c>
      <c r="M177" s="761" t="s">
        <v>127</v>
      </c>
      <c r="N177" s="765" t="s">
        <v>134</v>
      </c>
      <c r="O177" s="766" t="s">
        <v>3280</v>
      </c>
      <c r="P177" s="774">
        <v>6</v>
      </c>
      <c r="Q177" s="765" t="s">
        <v>75</v>
      </c>
      <c r="R177" s="1143">
        <f t="shared" si="7"/>
        <v>250</v>
      </c>
      <c r="S177" s="830" t="s">
        <v>3042</v>
      </c>
      <c r="T177" s="3354" t="s">
        <v>2416</v>
      </c>
      <c r="U177" s="749">
        <v>157</v>
      </c>
      <c r="V177" s="4"/>
    </row>
    <row r="178" spans="1:22" x14ac:dyDescent="0.25">
      <c r="A178" s="749">
        <v>158</v>
      </c>
      <c r="B178" s="401" t="s">
        <v>4580</v>
      </c>
      <c r="C178" s="441" t="s">
        <v>3042</v>
      </c>
      <c r="D178" s="831" t="s">
        <v>4422</v>
      </c>
      <c r="E178" s="808" t="s">
        <v>5233</v>
      </c>
      <c r="F178" s="832">
        <v>2001</v>
      </c>
      <c r="G178" s="769"/>
      <c r="H178" s="329" t="s">
        <v>7</v>
      </c>
      <c r="I178" s="808" t="s">
        <v>4731</v>
      </c>
      <c r="J178" s="811" t="s">
        <v>2756</v>
      </c>
      <c r="K178" s="833">
        <v>41924</v>
      </c>
      <c r="L178" s="774">
        <v>1</v>
      </c>
      <c r="M178" s="761" t="s">
        <v>77</v>
      </c>
      <c r="N178" s="765" t="s">
        <v>75</v>
      </c>
      <c r="O178" s="766" t="s">
        <v>2722</v>
      </c>
      <c r="P178" s="774">
        <v>6</v>
      </c>
      <c r="Q178" s="765" t="s">
        <v>110</v>
      </c>
      <c r="R178" s="1143">
        <f t="shared" si="7"/>
        <v>236</v>
      </c>
      <c r="S178" s="830" t="s">
        <v>3042</v>
      </c>
      <c r="T178" s="3354" t="s">
        <v>2416</v>
      </c>
      <c r="U178" s="749">
        <v>158</v>
      </c>
      <c r="V178" s="4"/>
    </row>
    <row r="179" spans="1:22" x14ac:dyDescent="0.25">
      <c r="A179" s="749">
        <v>159</v>
      </c>
      <c r="B179" s="401" t="s">
        <v>4580</v>
      </c>
      <c r="C179" s="441" t="s">
        <v>3042</v>
      </c>
      <c r="D179" s="831" t="s">
        <v>330</v>
      </c>
      <c r="E179" s="808" t="s">
        <v>5238</v>
      </c>
      <c r="F179" s="832">
        <v>2001</v>
      </c>
      <c r="G179" s="769"/>
      <c r="H179" s="329" t="s">
        <v>7</v>
      </c>
      <c r="I179" s="808" t="s">
        <v>5239</v>
      </c>
      <c r="J179" s="811" t="s">
        <v>2772</v>
      </c>
      <c r="K179" s="833">
        <v>41924</v>
      </c>
      <c r="L179" s="774">
        <v>1</v>
      </c>
      <c r="M179" s="761" t="s">
        <v>136</v>
      </c>
      <c r="N179" s="765" t="s">
        <v>71</v>
      </c>
      <c r="O179" s="766" t="s">
        <v>2734</v>
      </c>
      <c r="P179" s="774">
        <v>5</v>
      </c>
      <c r="Q179" s="765" t="s">
        <v>187</v>
      </c>
      <c r="R179" s="1143">
        <f t="shared" si="7"/>
        <v>261</v>
      </c>
      <c r="S179" s="830" t="s">
        <v>3042</v>
      </c>
      <c r="T179" s="3354" t="s">
        <v>2416</v>
      </c>
      <c r="U179" s="749">
        <v>159</v>
      </c>
      <c r="V179" s="4"/>
    </row>
    <row r="180" spans="1:22" x14ac:dyDescent="0.25">
      <c r="A180" s="749">
        <v>160</v>
      </c>
      <c r="B180" s="401" t="s">
        <v>4580</v>
      </c>
      <c r="C180" s="441" t="s">
        <v>3042</v>
      </c>
      <c r="D180" s="831" t="s">
        <v>324</v>
      </c>
      <c r="E180" s="808" t="s">
        <v>762</v>
      </c>
      <c r="F180" s="832">
        <v>2000</v>
      </c>
      <c r="G180" s="769"/>
      <c r="H180" s="329" t="s">
        <v>7</v>
      </c>
      <c r="I180" s="808" t="s">
        <v>5244</v>
      </c>
      <c r="J180" s="811" t="s">
        <v>2634</v>
      </c>
      <c r="K180" s="833">
        <v>41734</v>
      </c>
      <c r="L180" s="774">
        <v>1</v>
      </c>
      <c r="M180" s="761" t="s">
        <v>129</v>
      </c>
      <c r="N180" s="765" t="s">
        <v>75</v>
      </c>
      <c r="O180" s="766" t="s">
        <v>2718</v>
      </c>
      <c r="P180" s="774">
        <v>6</v>
      </c>
      <c r="Q180" s="765" t="s">
        <v>69</v>
      </c>
      <c r="R180" s="1144">
        <f t="shared" si="7"/>
        <v>230</v>
      </c>
      <c r="S180" s="830" t="s">
        <v>3042</v>
      </c>
      <c r="T180" s="3354" t="s">
        <v>2467</v>
      </c>
      <c r="U180" s="749">
        <v>160</v>
      </c>
      <c r="V180" s="4"/>
    </row>
    <row r="181" spans="1:22" x14ac:dyDescent="0.25">
      <c r="A181" s="749">
        <v>161</v>
      </c>
      <c r="B181" s="401" t="s">
        <v>2487</v>
      </c>
      <c r="C181" s="441" t="s">
        <v>3050</v>
      </c>
      <c r="D181" s="831" t="s">
        <v>335</v>
      </c>
      <c r="E181" s="808" t="s">
        <v>3262</v>
      </c>
      <c r="F181" s="832">
        <v>2001</v>
      </c>
      <c r="G181" s="769"/>
      <c r="H181" s="329" t="s">
        <v>7</v>
      </c>
      <c r="I181" s="808" t="s">
        <v>2763</v>
      </c>
      <c r="J181" s="811" t="s">
        <v>2747</v>
      </c>
      <c r="K181" s="833">
        <v>41903</v>
      </c>
      <c r="L181" s="774">
        <v>1</v>
      </c>
      <c r="M181" s="761" t="s">
        <v>73</v>
      </c>
      <c r="N181" s="765" t="s">
        <v>134</v>
      </c>
      <c r="O181" s="766" t="s">
        <v>2717</v>
      </c>
      <c r="P181" s="774">
        <v>6</v>
      </c>
      <c r="Q181" s="765" t="s">
        <v>130</v>
      </c>
      <c r="R181" s="1143">
        <f t="shared" si="7"/>
        <v>228</v>
      </c>
      <c r="S181" s="830" t="s">
        <v>3050</v>
      </c>
      <c r="T181" s="3354" t="s">
        <v>2468</v>
      </c>
      <c r="U181" s="749">
        <v>161</v>
      </c>
      <c r="V181" s="4"/>
    </row>
    <row r="182" spans="1:22" x14ac:dyDescent="0.25">
      <c r="A182" s="749">
        <v>162</v>
      </c>
      <c r="B182" s="401" t="s">
        <v>2487</v>
      </c>
      <c r="C182" s="441" t="s">
        <v>3050</v>
      </c>
      <c r="D182" s="831" t="s">
        <v>405</v>
      </c>
      <c r="E182" s="808" t="s">
        <v>5449</v>
      </c>
      <c r="F182" s="832">
        <v>2000</v>
      </c>
      <c r="G182" s="769"/>
      <c r="H182" s="329" t="s">
        <v>7</v>
      </c>
      <c r="I182" s="808" t="s">
        <v>5450</v>
      </c>
      <c r="J182" s="811" t="s">
        <v>2634</v>
      </c>
      <c r="K182" s="833">
        <v>41734</v>
      </c>
      <c r="L182" s="774">
        <v>1</v>
      </c>
      <c r="M182" s="761" t="s">
        <v>140</v>
      </c>
      <c r="N182" s="765" t="s">
        <v>75</v>
      </c>
      <c r="O182" s="766" t="s">
        <v>2725</v>
      </c>
      <c r="P182" s="774">
        <v>6</v>
      </c>
      <c r="Q182" s="765" t="s">
        <v>73</v>
      </c>
      <c r="R182" s="1143">
        <f t="shared" si="7"/>
        <v>238</v>
      </c>
      <c r="S182" s="830" t="s">
        <v>3050</v>
      </c>
      <c r="T182" s="3354" t="s">
        <v>2468</v>
      </c>
      <c r="U182" s="749">
        <v>162</v>
      </c>
      <c r="V182" s="4"/>
    </row>
    <row r="183" spans="1:22" x14ac:dyDescent="0.25">
      <c r="A183" s="749">
        <v>163</v>
      </c>
      <c r="B183" s="401" t="s">
        <v>2488</v>
      </c>
      <c r="C183" s="441" t="s">
        <v>2560</v>
      </c>
      <c r="D183" s="831" t="s">
        <v>755</v>
      </c>
      <c r="E183" s="808" t="s">
        <v>5180</v>
      </c>
      <c r="F183" s="832">
        <v>2001</v>
      </c>
      <c r="G183" s="769"/>
      <c r="H183" s="329" t="s">
        <v>7</v>
      </c>
      <c r="I183" s="808" t="s">
        <v>2374</v>
      </c>
      <c r="J183" s="811" t="s">
        <v>2634</v>
      </c>
      <c r="K183" s="833">
        <v>41734</v>
      </c>
      <c r="L183" s="774">
        <v>1</v>
      </c>
      <c r="M183" s="761" t="s">
        <v>137</v>
      </c>
      <c r="N183" s="765" t="s">
        <v>75</v>
      </c>
      <c r="O183" s="766" t="s">
        <v>3304</v>
      </c>
      <c r="P183" s="774">
        <v>6</v>
      </c>
      <c r="Q183" s="765" t="s">
        <v>15</v>
      </c>
      <c r="R183" s="1143">
        <f t="shared" si="7"/>
        <v>213</v>
      </c>
      <c r="S183" s="830" t="s">
        <v>2560</v>
      </c>
      <c r="T183" s="3354" t="s">
        <v>4950</v>
      </c>
      <c r="U183" s="749">
        <v>163</v>
      </c>
      <c r="V183" s="4"/>
    </row>
    <row r="184" spans="1:22" x14ac:dyDescent="0.25">
      <c r="A184" s="749">
        <v>164</v>
      </c>
      <c r="B184" s="401" t="s">
        <v>2488</v>
      </c>
      <c r="C184" s="441" t="s">
        <v>2560</v>
      </c>
      <c r="D184" s="831" t="s">
        <v>1779</v>
      </c>
      <c r="E184" s="808" t="s">
        <v>1835</v>
      </c>
      <c r="F184" s="832">
        <v>2000</v>
      </c>
      <c r="G184" s="769"/>
      <c r="H184" s="329" t="s">
        <v>7</v>
      </c>
      <c r="I184" s="808" t="s">
        <v>5244</v>
      </c>
      <c r="J184" s="811" t="s">
        <v>2634</v>
      </c>
      <c r="K184" s="833">
        <v>41734</v>
      </c>
      <c r="L184" s="774">
        <v>1</v>
      </c>
      <c r="M184" s="761" t="s">
        <v>110</v>
      </c>
      <c r="N184" s="765" t="s">
        <v>75</v>
      </c>
      <c r="O184" s="766" t="s">
        <v>2721</v>
      </c>
      <c r="P184" s="774">
        <v>6</v>
      </c>
      <c r="Q184" s="765" t="s">
        <v>127</v>
      </c>
      <c r="R184" s="1143">
        <v>231</v>
      </c>
      <c r="S184" s="830" t="s">
        <v>2560</v>
      </c>
      <c r="T184" s="3354" t="s">
        <v>4950</v>
      </c>
      <c r="U184" s="749">
        <v>164</v>
      </c>
      <c r="V184" s="4"/>
    </row>
    <row r="185" spans="1:22" x14ac:dyDescent="0.25">
      <c r="A185" s="749">
        <v>165</v>
      </c>
      <c r="B185" s="401" t="s">
        <v>2488</v>
      </c>
      <c r="C185" s="441" t="s">
        <v>2560</v>
      </c>
      <c r="D185" s="872" t="s">
        <v>5917</v>
      </c>
      <c r="E185" s="824" t="s">
        <v>5918</v>
      </c>
      <c r="F185" s="643">
        <v>2000</v>
      </c>
      <c r="G185" s="909"/>
      <c r="H185" s="858" t="s">
        <v>479</v>
      </c>
      <c r="I185" s="893" t="s">
        <v>5723</v>
      </c>
      <c r="J185" s="879" t="s">
        <v>5714</v>
      </c>
      <c r="K185" s="913" t="s">
        <v>5715</v>
      </c>
      <c r="L185" s="880">
        <v>1</v>
      </c>
      <c r="M185" s="829">
        <v>15</v>
      </c>
      <c r="N185" s="814" t="s">
        <v>71</v>
      </c>
      <c r="O185" s="778" t="s">
        <v>2724</v>
      </c>
      <c r="P185" s="880">
        <v>6</v>
      </c>
      <c r="Q185" s="814">
        <v>15</v>
      </c>
      <c r="R185" s="1066">
        <v>235</v>
      </c>
      <c r="S185" s="830" t="s">
        <v>2560</v>
      </c>
      <c r="T185" s="3354" t="s">
        <v>128</v>
      </c>
      <c r="U185" s="749">
        <v>165</v>
      </c>
      <c r="V185" s="4"/>
    </row>
    <row r="186" spans="1:22" x14ac:dyDescent="0.25">
      <c r="A186" s="749">
        <v>166</v>
      </c>
      <c r="B186" s="401" t="s">
        <v>2473</v>
      </c>
      <c r="C186" s="713">
        <v>498</v>
      </c>
      <c r="D186" s="872" t="s">
        <v>6829</v>
      </c>
      <c r="E186" s="824" t="s">
        <v>6568</v>
      </c>
      <c r="F186" s="1213">
        <v>2001</v>
      </c>
      <c r="G186" s="2378"/>
      <c r="H186" s="1692" t="s">
        <v>2550</v>
      </c>
      <c r="I186" s="1248" t="s">
        <v>6516</v>
      </c>
      <c r="J186" s="2396" t="s">
        <v>6517</v>
      </c>
      <c r="K186" s="1459" t="s">
        <v>6469</v>
      </c>
      <c r="L186" s="1214">
        <v>1</v>
      </c>
      <c r="M186" s="829" t="s">
        <v>121</v>
      </c>
      <c r="N186" s="814" t="s">
        <v>75</v>
      </c>
      <c r="O186" s="778">
        <v>293</v>
      </c>
      <c r="P186" s="880" t="s">
        <v>366</v>
      </c>
      <c r="Q186" s="814" t="s">
        <v>22</v>
      </c>
      <c r="R186" s="1066">
        <v>205</v>
      </c>
      <c r="S186" s="945">
        <f>SUM(O186:R186)</f>
        <v>498</v>
      </c>
      <c r="T186" s="3354" t="s">
        <v>63</v>
      </c>
      <c r="U186" s="749">
        <v>166</v>
      </c>
      <c r="V186" s="4"/>
    </row>
    <row r="187" spans="1:22" x14ac:dyDescent="0.25">
      <c r="A187" s="749">
        <v>167</v>
      </c>
      <c r="B187" s="401" t="s">
        <v>5672</v>
      </c>
      <c r="C187" s="441" t="s">
        <v>2561</v>
      </c>
      <c r="D187" s="831" t="s">
        <v>1570</v>
      </c>
      <c r="E187" s="808" t="s">
        <v>3948</v>
      </c>
      <c r="F187" s="832">
        <v>2001</v>
      </c>
      <c r="G187" s="769"/>
      <c r="H187" s="329" t="s">
        <v>7</v>
      </c>
      <c r="I187" s="808" t="s">
        <v>786</v>
      </c>
      <c r="J187" s="811" t="s">
        <v>2756</v>
      </c>
      <c r="K187" s="833">
        <v>41924</v>
      </c>
      <c r="L187" s="774">
        <v>1</v>
      </c>
      <c r="M187" s="761" t="s">
        <v>113</v>
      </c>
      <c r="N187" s="765" t="s">
        <v>71</v>
      </c>
      <c r="O187" s="766" t="s">
        <v>3300</v>
      </c>
      <c r="P187" s="774">
        <v>6</v>
      </c>
      <c r="Q187" s="765" t="s">
        <v>11</v>
      </c>
      <c r="R187" s="1143">
        <f t="shared" ref="R187:R199" si="8">IF(AND(OR(ISBLANK(P187),P187=0),OR(ISBLANK(Q187),Q187=0)),0,IF(250+360-(60*P187+Q187)&lt;=0,0,250+360-(60*P187+Q187)))</f>
        <v>209</v>
      </c>
      <c r="S187" s="830" t="s">
        <v>2561</v>
      </c>
      <c r="T187" s="3354" t="s">
        <v>3589</v>
      </c>
      <c r="U187" s="749">
        <v>167</v>
      </c>
      <c r="V187" s="4"/>
    </row>
    <row r="188" spans="1:22" x14ac:dyDescent="0.25">
      <c r="A188" s="749">
        <v>168</v>
      </c>
      <c r="B188" s="401" t="s">
        <v>5672</v>
      </c>
      <c r="C188" s="441" t="s">
        <v>2561</v>
      </c>
      <c r="D188" s="831" t="s">
        <v>613</v>
      </c>
      <c r="E188" s="808" t="s">
        <v>3730</v>
      </c>
      <c r="F188" s="832">
        <v>2000</v>
      </c>
      <c r="G188" s="769"/>
      <c r="H188" s="329" t="s">
        <v>7</v>
      </c>
      <c r="I188" s="808" t="s">
        <v>786</v>
      </c>
      <c r="J188" s="811" t="s">
        <v>2634</v>
      </c>
      <c r="K188" s="833">
        <v>41734</v>
      </c>
      <c r="L188" s="774">
        <v>1</v>
      </c>
      <c r="M188" s="761" t="s">
        <v>137</v>
      </c>
      <c r="N188" s="765" t="s">
        <v>75</v>
      </c>
      <c r="O188" s="766" t="s">
        <v>3304</v>
      </c>
      <c r="P188" s="774">
        <v>6</v>
      </c>
      <c r="Q188" s="765" t="s">
        <v>147</v>
      </c>
      <c r="R188" s="1143">
        <f t="shared" si="8"/>
        <v>211</v>
      </c>
      <c r="S188" s="830" t="s">
        <v>2561</v>
      </c>
      <c r="T188" s="3354" t="s">
        <v>3589</v>
      </c>
      <c r="U188" s="749">
        <v>168</v>
      </c>
      <c r="V188" s="4"/>
    </row>
    <row r="189" spans="1:22" x14ac:dyDescent="0.25">
      <c r="A189" s="749">
        <v>169</v>
      </c>
      <c r="B189" s="401" t="s">
        <v>5672</v>
      </c>
      <c r="C189" s="441" t="s">
        <v>2561</v>
      </c>
      <c r="D189" s="831" t="s">
        <v>5454</v>
      </c>
      <c r="E189" s="808" t="s">
        <v>5455</v>
      </c>
      <c r="F189" s="832">
        <v>2000</v>
      </c>
      <c r="G189" s="769"/>
      <c r="H189" s="329" t="s">
        <v>7</v>
      </c>
      <c r="I189" s="808" t="s">
        <v>1588</v>
      </c>
      <c r="J189" s="811" t="s">
        <v>2634</v>
      </c>
      <c r="K189" s="833">
        <v>41734</v>
      </c>
      <c r="L189" s="774">
        <v>1</v>
      </c>
      <c r="M189" s="761" t="s">
        <v>135</v>
      </c>
      <c r="N189" s="765" t="s">
        <v>71</v>
      </c>
      <c r="O189" s="766" t="s">
        <v>2888</v>
      </c>
      <c r="P189" s="774">
        <v>6</v>
      </c>
      <c r="Q189" s="765" t="s">
        <v>137</v>
      </c>
      <c r="R189" s="1143">
        <f t="shared" si="8"/>
        <v>242</v>
      </c>
      <c r="S189" s="830" t="s">
        <v>2561</v>
      </c>
      <c r="T189" s="3354" t="s">
        <v>3589</v>
      </c>
      <c r="U189" s="749">
        <v>169</v>
      </c>
      <c r="V189" s="4"/>
    </row>
    <row r="190" spans="1:22" x14ac:dyDescent="0.25">
      <c r="A190" s="749">
        <v>170</v>
      </c>
      <c r="B190" s="401" t="s">
        <v>3344</v>
      </c>
      <c r="C190" s="441" t="s">
        <v>3430</v>
      </c>
      <c r="D190" s="831" t="s">
        <v>599</v>
      </c>
      <c r="E190" s="808" t="s">
        <v>5230</v>
      </c>
      <c r="F190" s="832">
        <v>2001</v>
      </c>
      <c r="G190" s="769"/>
      <c r="H190" s="329" t="s">
        <v>7</v>
      </c>
      <c r="I190" s="808" t="s">
        <v>5231</v>
      </c>
      <c r="J190" s="811" t="s">
        <v>2749</v>
      </c>
      <c r="K190" s="833">
        <v>41931</v>
      </c>
      <c r="L190" s="774">
        <v>1</v>
      </c>
      <c r="M190" s="761" t="s">
        <v>126</v>
      </c>
      <c r="N190" s="765" t="s">
        <v>71</v>
      </c>
      <c r="O190" s="766" t="s">
        <v>3008</v>
      </c>
      <c r="P190" s="774">
        <v>6</v>
      </c>
      <c r="Q190" s="765" t="s">
        <v>25</v>
      </c>
      <c r="R190" s="1143">
        <f t="shared" si="8"/>
        <v>214</v>
      </c>
      <c r="S190" s="830" t="s">
        <v>3430</v>
      </c>
      <c r="T190" s="3354" t="s">
        <v>2470</v>
      </c>
      <c r="U190" s="749">
        <v>170</v>
      </c>
      <c r="V190" s="4"/>
    </row>
    <row r="191" spans="1:22" x14ac:dyDescent="0.25">
      <c r="A191" s="749">
        <v>171</v>
      </c>
      <c r="B191" s="401" t="s">
        <v>3344</v>
      </c>
      <c r="C191" s="441" t="s">
        <v>3430</v>
      </c>
      <c r="D191" s="831" t="s">
        <v>1202</v>
      </c>
      <c r="E191" s="808" t="s">
        <v>4162</v>
      </c>
      <c r="F191" s="832">
        <v>2001</v>
      </c>
      <c r="G191" s="769"/>
      <c r="H191" s="329" t="s">
        <v>7</v>
      </c>
      <c r="I191" s="808" t="s">
        <v>2993</v>
      </c>
      <c r="J191" s="811" t="s">
        <v>2769</v>
      </c>
      <c r="K191" s="833">
        <v>41931</v>
      </c>
      <c r="L191" s="774">
        <v>1</v>
      </c>
      <c r="M191" s="761" t="s">
        <v>135</v>
      </c>
      <c r="N191" s="765" t="s">
        <v>134</v>
      </c>
      <c r="O191" s="766" t="s">
        <v>3282</v>
      </c>
      <c r="P191" s="774">
        <v>6</v>
      </c>
      <c r="Q191" s="765" t="s">
        <v>137</v>
      </c>
      <c r="R191" s="1143">
        <f t="shared" si="8"/>
        <v>242</v>
      </c>
      <c r="S191" s="830" t="s">
        <v>3430</v>
      </c>
      <c r="T191" s="3354" t="s">
        <v>2470</v>
      </c>
      <c r="U191" s="749">
        <v>171</v>
      </c>
      <c r="V191" s="4"/>
    </row>
    <row r="192" spans="1:22" x14ac:dyDescent="0.25">
      <c r="A192" s="749">
        <v>172</v>
      </c>
      <c r="B192" s="401" t="s">
        <v>3344</v>
      </c>
      <c r="C192" s="441" t="s">
        <v>3430</v>
      </c>
      <c r="D192" s="831" t="s">
        <v>306</v>
      </c>
      <c r="E192" s="808" t="s">
        <v>5456</v>
      </c>
      <c r="F192" s="832">
        <v>2000</v>
      </c>
      <c r="G192" s="769"/>
      <c r="H192" s="329" t="s">
        <v>7</v>
      </c>
      <c r="I192" s="808" t="s">
        <v>2376</v>
      </c>
      <c r="J192" s="811" t="s">
        <v>2634</v>
      </c>
      <c r="K192" s="833">
        <v>41734</v>
      </c>
      <c r="L192" s="774">
        <v>1</v>
      </c>
      <c r="M192" s="761" t="s">
        <v>61</v>
      </c>
      <c r="N192" s="765" t="s">
        <v>75</v>
      </c>
      <c r="O192" s="766" t="s">
        <v>2726</v>
      </c>
      <c r="P192" s="774">
        <v>6</v>
      </c>
      <c r="Q192" s="765" t="s">
        <v>129</v>
      </c>
      <c r="R192" s="1143">
        <f t="shared" si="8"/>
        <v>237</v>
      </c>
      <c r="S192" s="830" t="s">
        <v>3430</v>
      </c>
      <c r="T192" s="3354" t="s">
        <v>2470</v>
      </c>
      <c r="U192" s="749">
        <v>172</v>
      </c>
      <c r="V192" s="4"/>
    </row>
    <row r="193" spans="1:22" x14ac:dyDescent="0.25">
      <c r="A193" s="749">
        <v>173</v>
      </c>
      <c r="B193" s="401" t="s">
        <v>3344</v>
      </c>
      <c r="C193" s="441" t="s">
        <v>3430</v>
      </c>
      <c r="D193" s="953" t="s">
        <v>6383</v>
      </c>
      <c r="E193" s="1200" t="s">
        <v>6384</v>
      </c>
      <c r="F193" s="1201">
        <v>2000</v>
      </c>
      <c r="G193" s="1027"/>
      <c r="H193" s="329" t="s">
        <v>6235</v>
      </c>
      <c r="I193" s="2389" t="s">
        <v>6240</v>
      </c>
      <c r="J193" s="2394" t="s">
        <v>6241</v>
      </c>
      <c r="K193" s="1202" t="s">
        <v>6242</v>
      </c>
      <c r="L193" s="1106">
        <v>1</v>
      </c>
      <c r="M193" s="1037">
        <v>16</v>
      </c>
      <c r="N193" s="1149">
        <v>33</v>
      </c>
      <c r="O193" s="1186">
        <f>IF(AND(OR(ISBLANK(L193),L193=0),OR(ISBLANK(M193),M193=0),OR(ISBLANK(N193),N193=0)),0,IF(250+(80-(M193+60*L193))*3-IF(N193&lt;33,0,IF(N193&lt;66,1,2))&lt;=0,0,250+(80-(M193+60*L193))*3-IF(N193&lt;33,0,IF(N193&lt;66,1,2))))</f>
        <v>261</v>
      </c>
      <c r="P193" s="1039">
        <v>6</v>
      </c>
      <c r="Q193" s="1040">
        <v>15</v>
      </c>
      <c r="R193" s="1181">
        <f t="shared" si="8"/>
        <v>235</v>
      </c>
      <c r="S193" s="1210">
        <f>SUM(O193,R193)</f>
        <v>496</v>
      </c>
      <c r="T193" s="3354" t="s">
        <v>109</v>
      </c>
      <c r="U193" s="749">
        <v>173</v>
      </c>
      <c r="V193" s="4"/>
    </row>
    <row r="194" spans="1:22" x14ac:dyDescent="0.25">
      <c r="A194" s="749">
        <v>174</v>
      </c>
      <c r="B194" s="401" t="s">
        <v>2420</v>
      </c>
      <c r="C194" s="441" t="s">
        <v>3003</v>
      </c>
      <c r="D194" s="831" t="s">
        <v>308</v>
      </c>
      <c r="E194" s="808" t="s">
        <v>4729</v>
      </c>
      <c r="F194" s="832">
        <v>2001</v>
      </c>
      <c r="G194" s="769"/>
      <c r="H194" s="329" t="s">
        <v>7</v>
      </c>
      <c r="I194" s="808" t="s">
        <v>4730</v>
      </c>
      <c r="J194" s="811" t="s">
        <v>2634</v>
      </c>
      <c r="K194" s="833">
        <v>41734</v>
      </c>
      <c r="L194" s="774">
        <v>1</v>
      </c>
      <c r="M194" s="761" t="s">
        <v>128</v>
      </c>
      <c r="N194" s="765" t="s">
        <v>75</v>
      </c>
      <c r="O194" s="766" t="s">
        <v>2714</v>
      </c>
      <c r="P194" s="774">
        <v>6</v>
      </c>
      <c r="Q194" s="765" t="s">
        <v>19</v>
      </c>
      <c r="R194" s="1143">
        <f t="shared" si="8"/>
        <v>215</v>
      </c>
      <c r="S194" s="830" t="s">
        <v>3003</v>
      </c>
      <c r="T194" s="3354" t="s">
        <v>2471</v>
      </c>
      <c r="U194" s="749">
        <v>174</v>
      </c>
      <c r="V194" s="4"/>
    </row>
    <row r="195" spans="1:22" x14ac:dyDescent="0.25">
      <c r="A195" s="749">
        <v>175</v>
      </c>
      <c r="B195" s="401" t="s">
        <v>2420</v>
      </c>
      <c r="C195" s="441" t="s">
        <v>3003</v>
      </c>
      <c r="D195" s="831" t="s">
        <v>282</v>
      </c>
      <c r="E195" s="808" t="s">
        <v>1269</v>
      </c>
      <c r="F195" s="832">
        <v>2001</v>
      </c>
      <c r="G195" s="769"/>
      <c r="H195" s="329" t="s">
        <v>7</v>
      </c>
      <c r="I195" s="808" t="s">
        <v>2761</v>
      </c>
      <c r="J195" s="811" t="s">
        <v>2634</v>
      </c>
      <c r="K195" s="833">
        <v>41734</v>
      </c>
      <c r="L195" s="774">
        <v>1</v>
      </c>
      <c r="M195" s="761" t="s">
        <v>129</v>
      </c>
      <c r="N195" s="765" t="s">
        <v>71</v>
      </c>
      <c r="O195" s="766" t="s">
        <v>2979</v>
      </c>
      <c r="P195" s="774">
        <v>6</v>
      </c>
      <c r="Q195" s="765" t="s">
        <v>57</v>
      </c>
      <c r="R195" s="1143">
        <f t="shared" si="8"/>
        <v>225</v>
      </c>
      <c r="S195" s="830" t="s">
        <v>3003</v>
      </c>
      <c r="T195" s="3354" t="s">
        <v>2471</v>
      </c>
      <c r="U195" s="749">
        <v>175</v>
      </c>
      <c r="V195" s="4"/>
    </row>
    <row r="196" spans="1:22" x14ac:dyDescent="0.25">
      <c r="A196" s="749">
        <v>176</v>
      </c>
      <c r="B196" s="401" t="s">
        <v>2420</v>
      </c>
      <c r="C196" s="441" t="s">
        <v>3003</v>
      </c>
      <c r="D196" s="831" t="s">
        <v>893</v>
      </c>
      <c r="E196" s="808" t="s">
        <v>5201</v>
      </c>
      <c r="F196" s="832">
        <v>2001</v>
      </c>
      <c r="G196" s="769"/>
      <c r="H196" s="329" t="s">
        <v>7</v>
      </c>
      <c r="I196" s="808" t="s">
        <v>5202</v>
      </c>
      <c r="J196" s="811" t="s">
        <v>2634</v>
      </c>
      <c r="K196" s="833">
        <v>41734</v>
      </c>
      <c r="L196" s="774">
        <v>1</v>
      </c>
      <c r="M196" s="761" t="s">
        <v>140</v>
      </c>
      <c r="N196" s="765" t="s">
        <v>75</v>
      </c>
      <c r="O196" s="766" t="s">
        <v>2725</v>
      </c>
      <c r="P196" s="774">
        <v>6</v>
      </c>
      <c r="Q196" s="765" t="s">
        <v>61</v>
      </c>
      <c r="R196" s="1143">
        <f t="shared" si="8"/>
        <v>233</v>
      </c>
      <c r="S196" s="830" t="s">
        <v>3003</v>
      </c>
      <c r="T196" s="3354" t="s">
        <v>2471</v>
      </c>
      <c r="U196" s="749">
        <v>176</v>
      </c>
      <c r="V196" s="4"/>
    </row>
    <row r="197" spans="1:22" x14ac:dyDescent="0.25">
      <c r="A197" s="749">
        <v>177</v>
      </c>
      <c r="B197" s="401" t="s">
        <v>2420</v>
      </c>
      <c r="C197" s="441" t="s">
        <v>3003</v>
      </c>
      <c r="D197" s="831" t="s">
        <v>5453</v>
      </c>
      <c r="E197" s="808" t="s">
        <v>3057</v>
      </c>
      <c r="F197" s="832">
        <v>2000</v>
      </c>
      <c r="G197" s="769"/>
      <c r="H197" s="329" t="s">
        <v>7</v>
      </c>
      <c r="I197" s="808" t="s">
        <v>2982</v>
      </c>
      <c r="J197" s="811" t="s">
        <v>2634</v>
      </c>
      <c r="K197" s="833">
        <v>41734</v>
      </c>
      <c r="L197" s="774">
        <v>1</v>
      </c>
      <c r="M197" s="761" t="s">
        <v>73</v>
      </c>
      <c r="N197" s="765" t="s">
        <v>75</v>
      </c>
      <c r="O197" s="766" t="s">
        <v>2985</v>
      </c>
      <c r="P197" s="774">
        <v>6</v>
      </c>
      <c r="Q197" s="765" t="s">
        <v>76</v>
      </c>
      <c r="R197" s="1143">
        <f t="shared" si="8"/>
        <v>221</v>
      </c>
      <c r="S197" s="830" t="s">
        <v>3003</v>
      </c>
      <c r="T197" s="3354" t="s">
        <v>2471</v>
      </c>
      <c r="U197" s="749">
        <v>177</v>
      </c>
      <c r="V197" s="4"/>
    </row>
    <row r="198" spans="1:22" x14ac:dyDescent="0.25">
      <c r="A198" s="749">
        <v>178</v>
      </c>
      <c r="B198" s="401" t="s">
        <v>2476</v>
      </c>
      <c r="C198" s="441" t="s">
        <v>3312</v>
      </c>
      <c r="D198" s="831" t="s">
        <v>616</v>
      </c>
      <c r="E198" s="808" t="s">
        <v>985</v>
      </c>
      <c r="F198" s="832">
        <v>2001</v>
      </c>
      <c r="G198" s="769"/>
      <c r="H198" s="329" t="s">
        <v>7</v>
      </c>
      <c r="I198" s="808" t="s">
        <v>5206</v>
      </c>
      <c r="J198" s="811" t="s">
        <v>2634</v>
      </c>
      <c r="K198" s="833">
        <v>41734</v>
      </c>
      <c r="L198" s="774">
        <v>1</v>
      </c>
      <c r="M198" s="761" t="s">
        <v>17</v>
      </c>
      <c r="N198" s="765" t="s">
        <v>71</v>
      </c>
      <c r="O198" s="766" t="s">
        <v>3006</v>
      </c>
      <c r="P198" s="774">
        <v>6</v>
      </c>
      <c r="Q198" s="765" t="s">
        <v>63</v>
      </c>
      <c r="R198" s="1143">
        <f t="shared" si="8"/>
        <v>248</v>
      </c>
      <c r="S198" s="830" t="s">
        <v>3312</v>
      </c>
      <c r="T198" s="3354" t="s">
        <v>2472</v>
      </c>
      <c r="U198" s="749">
        <v>178</v>
      </c>
      <c r="V198" s="4"/>
    </row>
    <row r="199" spans="1:22" x14ac:dyDescent="0.25">
      <c r="A199" s="749">
        <v>179</v>
      </c>
      <c r="B199" s="401" t="s">
        <v>2476</v>
      </c>
      <c r="C199" s="441" t="s">
        <v>3312</v>
      </c>
      <c r="D199" s="831" t="s">
        <v>5241</v>
      </c>
      <c r="E199" s="808" t="s">
        <v>668</v>
      </c>
      <c r="F199" s="832">
        <v>2001</v>
      </c>
      <c r="G199" s="769"/>
      <c r="H199" s="329" t="s">
        <v>7</v>
      </c>
      <c r="I199" s="808" t="s">
        <v>4834</v>
      </c>
      <c r="J199" s="811" t="s">
        <v>3005</v>
      </c>
      <c r="K199" s="833">
        <v>41916</v>
      </c>
      <c r="L199" s="774">
        <v>1</v>
      </c>
      <c r="M199" s="761" t="s">
        <v>128</v>
      </c>
      <c r="N199" s="765" t="s">
        <v>71</v>
      </c>
      <c r="O199" s="766" t="s">
        <v>3515</v>
      </c>
      <c r="P199" s="774">
        <v>6</v>
      </c>
      <c r="Q199" s="765" t="s">
        <v>19</v>
      </c>
      <c r="R199" s="1143">
        <f t="shared" si="8"/>
        <v>215</v>
      </c>
      <c r="S199" s="830" t="s">
        <v>3312</v>
      </c>
      <c r="T199" s="3354" t="s">
        <v>2472</v>
      </c>
      <c r="U199" s="749">
        <v>179</v>
      </c>
      <c r="V199" s="4"/>
    </row>
    <row r="200" spans="1:22" x14ac:dyDescent="0.25">
      <c r="A200" s="749">
        <v>180</v>
      </c>
      <c r="B200" s="401" t="s">
        <v>2476</v>
      </c>
      <c r="C200" s="441">
        <v>494</v>
      </c>
      <c r="D200" s="872" t="s">
        <v>5919</v>
      </c>
      <c r="E200" s="824" t="s">
        <v>5920</v>
      </c>
      <c r="F200" s="643">
        <v>2001</v>
      </c>
      <c r="G200" s="909"/>
      <c r="H200" s="858" t="s">
        <v>479</v>
      </c>
      <c r="I200" s="893" t="s">
        <v>5723</v>
      </c>
      <c r="J200" s="879" t="s">
        <v>5714</v>
      </c>
      <c r="K200" s="913" t="s">
        <v>5715</v>
      </c>
      <c r="L200" s="880">
        <v>1</v>
      </c>
      <c r="M200" s="829">
        <v>13</v>
      </c>
      <c r="N200" s="814" t="s">
        <v>134</v>
      </c>
      <c r="O200" s="778">
        <v>269</v>
      </c>
      <c r="P200" s="880">
        <v>6</v>
      </c>
      <c r="Q200" s="814">
        <v>25</v>
      </c>
      <c r="R200" s="1914">
        <v>225</v>
      </c>
      <c r="S200" s="830">
        <v>494</v>
      </c>
      <c r="T200" s="3354" t="s">
        <v>108</v>
      </c>
      <c r="U200" s="749">
        <v>180</v>
      </c>
      <c r="V200" s="4"/>
    </row>
    <row r="201" spans="1:22" x14ac:dyDescent="0.25">
      <c r="A201" s="749">
        <v>181</v>
      </c>
      <c r="B201" s="401" t="s">
        <v>2476</v>
      </c>
      <c r="C201" s="441">
        <v>494</v>
      </c>
      <c r="D201" s="872" t="s">
        <v>5921</v>
      </c>
      <c r="E201" s="824" t="s">
        <v>5922</v>
      </c>
      <c r="F201" s="643">
        <v>2001</v>
      </c>
      <c r="G201" s="909"/>
      <c r="H201" s="858" t="s">
        <v>479</v>
      </c>
      <c r="I201" s="893" t="s">
        <v>5754</v>
      </c>
      <c r="J201" s="879" t="s">
        <v>5714</v>
      </c>
      <c r="K201" s="913" t="s">
        <v>5715</v>
      </c>
      <c r="L201" s="880">
        <v>1</v>
      </c>
      <c r="M201" s="829">
        <v>19</v>
      </c>
      <c r="N201" s="814" t="s">
        <v>134</v>
      </c>
      <c r="O201" s="778">
        <v>251</v>
      </c>
      <c r="P201" s="880">
        <v>6</v>
      </c>
      <c r="Q201" s="814" t="s">
        <v>113</v>
      </c>
      <c r="R201" s="1066">
        <v>243</v>
      </c>
      <c r="S201" s="830">
        <v>494</v>
      </c>
      <c r="T201" s="3354" t="s">
        <v>108</v>
      </c>
      <c r="U201" s="749">
        <v>181</v>
      </c>
      <c r="V201" s="4"/>
    </row>
    <row r="202" spans="1:22" x14ac:dyDescent="0.25">
      <c r="A202" s="749">
        <v>182</v>
      </c>
      <c r="B202" s="401" t="s">
        <v>2342</v>
      </c>
      <c r="C202" s="441" t="s">
        <v>3316</v>
      </c>
      <c r="D202" s="831" t="s">
        <v>330</v>
      </c>
      <c r="E202" s="808" t="s">
        <v>3228</v>
      </c>
      <c r="F202" s="832">
        <v>2001</v>
      </c>
      <c r="G202" s="769"/>
      <c r="H202" s="329" t="s">
        <v>7</v>
      </c>
      <c r="I202" s="808" t="s">
        <v>3154</v>
      </c>
      <c r="J202" s="811" t="s">
        <v>2792</v>
      </c>
      <c r="K202" s="833">
        <v>41917</v>
      </c>
      <c r="L202" s="774">
        <v>1</v>
      </c>
      <c r="M202" s="761" t="s">
        <v>61</v>
      </c>
      <c r="N202" s="765" t="s">
        <v>75</v>
      </c>
      <c r="O202" s="766" t="s">
        <v>2726</v>
      </c>
      <c r="P202" s="774">
        <v>6</v>
      </c>
      <c r="Q202" s="765" t="s">
        <v>140</v>
      </c>
      <c r="R202" s="1143">
        <f>IF(AND(OR(ISBLANK(P202),P202=0),OR(ISBLANK(Q202),Q202=0)),0,IF(250+360-(60*P202+Q202)&lt;=0,0,250+360-(60*P202+Q202)))</f>
        <v>234</v>
      </c>
      <c r="S202" s="830" t="s">
        <v>3316</v>
      </c>
      <c r="T202" s="3354" t="s">
        <v>2419</v>
      </c>
      <c r="U202" s="749">
        <v>182</v>
      </c>
      <c r="V202" s="4"/>
    </row>
    <row r="203" spans="1:22" x14ac:dyDescent="0.25">
      <c r="A203" s="749">
        <v>183</v>
      </c>
      <c r="B203" s="401" t="s">
        <v>2342</v>
      </c>
      <c r="C203" s="713">
        <v>493</v>
      </c>
      <c r="D203" s="872" t="s">
        <v>6522</v>
      </c>
      <c r="E203" s="824" t="s">
        <v>6830</v>
      </c>
      <c r="F203" s="1217">
        <v>2001</v>
      </c>
      <c r="G203" s="2378"/>
      <c r="H203" s="1692" t="s">
        <v>2550</v>
      </c>
      <c r="I203" s="1240" t="s">
        <v>6516</v>
      </c>
      <c r="J203" s="2048" t="s">
        <v>6517</v>
      </c>
      <c r="K203" s="1459" t="s">
        <v>6469</v>
      </c>
      <c r="L203" s="880" t="s">
        <v>13</v>
      </c>
      <c r="M203" s="829" t="s">
        <v>117</v>
      </c>
      <c r="N203" s="814" t="s">
        <v>71</v>
      </c>
      <c r="O203" s="766">
        <v>294</v>
      </c>
      <c r="P203" s="880" t="s">
        <v>366</v>
      </c>
      <c r="Q203" s="814" t="s">
        <v>132</v>
      </c>
      <c r="R203" s="1066">
        <v>199</v>
      </c>
      <c r="S203" s="945">
        <f>SUM(O203:R203)</f>
        <v>493</v>
      </c>
      <c r="T203" s="3354" t="s">
        <v>109</v>
      </c>
      <c r="U203" s="749">
        <v>183</v>
      </c>
      <c r="V203" s="4"/>
    </row>
    <row r="204" spans="1:22" x14ac:dyDescent="0.25">
      <c r="A204" s="749">
        <v>184</v>
      </c>
      <c r="B204" s="401" t="s">
        <v>2477</v>
      </c>
      <c r="C204" s="441" t="s">
        <v>2562</v>
      </c>
      <c r="D204" s="831" t="s">
        <v>673</v>
      </c>
      <c r="E204" s="808" t="s">
        <v>5208</v>
      </c>
      <c r="F204" s="832">
        <v>2001</v>
      </c>
      <c r="G204" s="769"/>
      <c r="H204" s="329" t="s">
        <v>7</v>
      </c>
      <c r="I204" s="808" t="s">
        <v>918</v>
      </c>
      <c r="J204" s="811" t="s">
        <v>2634</v>
      </c>
      <c r="K204" s="833">
        <v>41734</v>
      </c>
      <c r="L204" s="774">
        <v>1</v>
      </c>
      <c r="M204" s="761" t="s">
        <v>69</v>
      </c>
      <c r="N204" s="765" t="s">
        <v>75</v>
      </c>
      <c r="O204" s="766" t="s">
        <v>3315</v>
      </c>
      <c r="P204" s="774">
        <v>6</v>
      </c>
      <c r="Q204" s="765" t="s">
        <v>137</v>
      </c>
      <c r="R204" s="1143">
        <f>IF(AND(OR(ISBLANK(P204),P204=0),OR(ISBLANK(Q204),Q204=0)),0,IF(250+360-(60*P204+Q204)&lt;=0,0,250+360-(60*P204+Q204)))</f>
        <v>242</v>
      </c>
      <c r="S204" s="830" t="s">
        <v>2562</v>
      </c>
      <c r="T204" s="3354" t="s">
        <v>5114</v>
      </c>
      <c r="U204" s="749">
        <v>184</v>
      </c>
      <c r="V204" s="4"/>
    </row>
    <row r="205" spans="1:22" x14ac:dyDescent="0.25">
      <c r="A205" s="749">
        <v>185</v>
      </c>
      <c r="B205" s="401" t="s">
        <v>2477</v>
      </c>
      <c r="C205" s="441" t="s">
        <v>2562</v>
      </c>
      <c r="D205" s="831" t="s">
        <v>1080</v>
      </c>
      <c r="E205" s="808" t="s">
        <v>2658</v>
      </c>
      <c r="F205" s="832">
        <v>2001</v>
      </c>
      <c r="G205" s="769"/>
      <c r="H205" s="329" t="s">
        <v>7</v>
      </c>
      <c r="I205" s="808" t="s">
        <v>5235</v>
      </c>
      <c r="J205" s="811" t="s">
        <v>2772</v>
      </c>
      <c r="K205" s="833">
        <v>41924</v>
      </c>
      <c r="L205" s="774">
        <v>1</v>
      </c>
      <c r="M205" s="761" t="s">
        <v>126</v>
      </c>
      <c r="N205" s="765" t="s">
        <v>71</v>
      </c>
      <c r="O205" s="766" t="s">
        <v>3008</v>
      </c>
      <c r="P205" s="774">
        <v>6</v>
      </c>
      <c r="Q205" s="765" t="s">
        <v>20</v>
      </c>
      <c r="R205" s="1143">
        <f>IF(AND(OR(ISBLANK(P205),P205=0),OR(ISBLANK(Q205),Q205=0)),0,IF(250+360-(60*P205+Q205)&lt;=0,0,250+360-(60*P205+Q205)))</f>
        <v>210</v>
      </c>
      <c r="S205" s="830" t="s">
        <v>2562</v>
      </c>
      <c r="T205" s="3354" t="s">
        <v>5114</v>
      </c>
      <c r="U205" s="749">
        <v>185</v>
      </c>
      <c r="V205" s="4"/>
    </row>
    <row r="206" spans="1:22" x14ac:dyDescent="0.25">
      <c r="A206" s="749">
        <v>186</v>
      </c>
      <c r="B206" s="401" t="s">
        <v>2477</v>
      </c>
      <c r="C206" s="441" t="s">
        <v>2562</v>
      </c>
      <c r="D206" s="831" t="s">
        <v>855</v>
      </c>
      <c r="E206" s="808" t="s">
        <v>4359</v>
      </c>
      <c r="F206" s="832">
        <v>2000</v>
      </c>
      <c r="G206" s="769"/>
      <c r="H206" s="329" t="s">
        <v>7</v>
      </c>
      <c r="I206" s="808" t="s">
        <v>712</v>
      </c>
      <c r="J206" s="811" t="s">
        <v>2634</v>
      </c>
      <c r="K206" s="833">
        <v>41734</v>
      </c>
      <c r="L206" s="774">
        <v>1</v>
      </c>
      <c r="M206" s="761" t="s">
        <v>126</v>
      </c>
      <c r="N206" s="765" t="s">
        <v>75</v>
      </c>
      <c r="O206" s="766" t="s">
        <v>2890</v>
      </c>
      <c r="P206" s="774">
        <v>6</v>
      </c>
      <c r="Q206" s="765" t="s">
        <v>11</v>
      </c>
      <c r="R206" s="1143">
        <f>IF(AND(OR(ISBLANK(P206),P206=0),OR(ISBLANK(Q206),Q206=0)),0,IF(250+360-(60*P206+Q206)&lt;=0,0,250+360-(60*P206+Q206)))</f>
        <v>209</v>
      </c>
      <c r="S206" s="830" t="s">
        <v>2562</v>
      </c>
      <c r="T206" s="3354" t="s">
        <v>5114</v>
      </c>
      <c r="U206" s="749">
        <v>186</v>
      </c>
      <c r="V206" s="4"/>
    </row>
    <row r="207" spans="1:22" x14ac:dyDescent="0.25">
      <c r="A207" s="749">
        <v>187</v>
      </c>
      <c r="B207" s="401" t="s">
        <v>2477</v>
      </c>
      <c r="C207" s="441" t="s">
        <v>2562</v>
      </c>
      <c r="D207" s="872" t="s">
        <v>5923</v>
      </c>
      <c r="E207" s="824" t="s">
        <v>5720</v>
      </c>
      <c r="F207" s="643">
        <v>2001</v>
      </c>
      <c r="G207" s="909"/>
      <c r="H207" s="858" t="s">
        <v>479</v>
      </c>
      <c r="I207" s="893" t="s">
        <v>5738</v>
      </c>
      <c r="J207" s="879" t="s">
        <v>5714</v>
      </c>
      <c r="K207" s="913" t="s">
        <v>5715</v>
      </c>
      <c r="L207" s="880">
        <v>1</v>
      </c>
      <c r="M207" s="829">
        <v>17</v>
      </c>
      <c r="N207" s="814" t="s">
        <v>75</v>
      </c>
      <c r="O207" s="778" t="s">
        <v>2726</v>
      </c>
      <c r="P207" s="880">
        <v>6</v>
      </c>
      <c r="Q207" s="814">
        <v>17</v>
      </c>
      <c r="R207" s="1066">
        <v>233</v>
      </c>
      <c r="S207" s="830" t="s">
        <v>2562</v>
      </c>
      <c r="T207" s="3354" t="s">
        <v>129</v>
      </c>
      <c r="U207" s="749">
        <v>187</v>
      </c>
      <c r="V207" s="4"/>
    </row>
    <row r="208" spans="1:22" x14ac:dyDescent="0.25">
      <c r="A208" s="749">
        <v>188</v>
      </c>
      <c r="B208" s="401" t="s">
        <v>2479</v>
      </c>
      <c r="C208" s="441" t="s">
        <v>3314</v>
      </c>
      <c r="D208" s="872" t="s">
        <v>6525</v>
      </c>
      <c r="E208" s="824" t="s">
        <v>6831</v>
      </c>
      <c r="F208" s="643" t="s">
        <v>2350</v>
      </c>
      <c r="G208" s="2378"/>
      <c r="H208" s="1692" t="s">
        <v>2550</v>
      </c>
      <c r="I208" s="1248" t="s">
        <v>6663</v>
      </c>
      <c r="J208" s="943" t="s">
        <v>6663</v>
      </c>
      <c r="K208" s="1459" t="s">
        <v>6469</v>
      </c>
      <c r="L208" s="880" t="s">
        <v>13</v>
      </c>
      <c r="M208" s="829" t="s">
        <v>77</v>
      </c>
      <c r="N208" s="814" t="s">
        <v>75</v>
      </c>
      <c r="O208" s="766">
        <v>265</v>
      </c>
      <c r="P208" s="880" t="s">
        <v>366</v>
      </c>
      <c r="Q208" s="814" t="s">
        <v>12</v>
      </c>
      <c r="R208" s="1066">
        <v>226</v>
      </c>
      <c r="S208" s="830">
        <f>SUM(O208:R208)</f>
        <v>491</v>
      </c>
      <c r="T208" s="3354" t="s">
        <v>139</v>
      </c>
      <c r="U208" s="749">
        <v>188</v>
      </c>
      <c r="V208" s="4"/>
    </row>
    <row r="209" spans="1:22" x14ac:dyDescent="0.25">
      <c r="A209" s="749">
        <v>189</v>
      </c>
      <c r="B209" s="401" t="s">
        <v>2480</v>
      </c>
      <c r="C209" s="441" t="s">
        <v>2904</v>
      </c>
      <c r="D209" s="831" t="s">
        <v>5196</v>
      </c>
      <c r="E209" s="808" t="s">
        <v>1271</v>
      </c>
      <c r="F209" s="832">
        <v>2001</v>
      </c>
      <c r="G209" s="769"/>
      <c r="H209" s="329" t="s">
        <v>7</v>
      </c>
      <c r="I209" s="808" t="s">
        <v>2631</v>
      </c>
      <c r="J209" s="811" t="s">
        <v>2634</v>
      </c>
      <c r="K209" s="833">
        <v>41734</v>
      </c>
      <c r="L209" s="774">
        <v>1</v>
      </c>
      <c r="M209" s="761" t="s">
        <v>126</v>
      </c>
      <c r="N209" s="765" t="s">
        <v>134</v>
      </c>
      <c r="O209" s="766" t="s">
        <v>3593</v>
      </c>
      <c r="P209" s="774">
        <v>6</v>
      </c>
      <c r="Q209" s="765" t="s">
        <v>11</v>
      </c>
      <c r="R209" s="1143">
        <f t="shared" ref="R209:R219" si="9">IF(AND(OR(ISBLANK(P209),P209=0),OR(ISBLANK(Q209),Q209=0)),0,IF(250+360-(60*P209+Q209)&lt;=0,0,250+360-(60*P209+Q209)))</f>
        <v>209</v>
      </c>
      <c r="S209" s="830" t="s">
        <v>2904</v>
      </c>
      <c r="T209" s="3354" t="s">
        <v>3778</v>
      </c>
      <c r="U209" s="749">
        <v>189</v>
      </c>
      <c r="V209" s="4"/>
    </row>
    <row r="210" spans="1:22" x14ac:dyDescent="0.25">
      <c r="A210" s="749">
        <v>190</v>
      </c>
      <c r="B210" s="401" t="s">
        <v>2480</v>
      </c>
      <c r="C210" s="441" t="s">
        <v>2904</v>
      </c>
      <c r="D210" s="831" t="s">
        <v>893</v>
      </c>
      <c r="E210" s="808" t="s">
        <v>759</v>
      </c>
      <c r="F210" s="832">
        <v>2001</v>
      </c>
      <c r="G210" s="769"/>
      <c r="H210" s="329" t="s">
        <v>7</v>
      </c>
      <c r="I210" s="808" t="s">
        <v>1036</v>
      </c>
      <c r="J210" s="811" t="s">
        <v>2634</v>
      </c>
      <c r="K210" s="833">
        <v>41734</v>
      </c>
      <c r="L210" s="774">
        <v>1</v>
      </c>
      <c r="M210" s="761" t="s">
        <v>59</v>
      </c>
      <c r="N210" s="765" t="s">
        <v>71</v>
      </c>
      <c r="O210" s="766" t="s">
        <v>2422</v>
      </c>
      <c r="P210" s="774">
        <v>5</v>
      </c>
      <c r="Q210" s="765" t="s">
        <v>188</v>
      </c>
      <c r="R210" s="1143">
        <f t="shared" si="9"/>
        <v>262</v>
      </c>
      <c r="S210" s="830" t="s">
        <v>2904</v>
      </c>
      <c r="T210" s="3354" t="s">
        <v>3778</v>
      </c>
      <c r="U210" s="749">
        <v>190</v>
      </c>
      <c r="V210" s="4"/>
    </row>
    <row r="211" spans="1:22" x14ac:dyDescent="0.25">
      <c r="A211" s="749">
        <v>191</v>
      </c>
      <c r="B211" s="401" t="s">
        <v>3856</v>
      </c>
      <c r="C211" s="441" t="s">
        <v>3317</v>
      </c>
      <c r="D211" s="831" t="s">
        <v>1102</v>
      </c>
      <c r="E211" s="808" t="s">
        <v>1311</v>
      </c>
      <c r="F211" s="832">
        <v>2001</v>
      </c>
      <c r="G211" s="769"/>
      <c r="H211" s="329" t="s">
        <v>7</v>
      </c>
      <c r="I211" s="808" t="s">
        <v>843</v>
      </c>
      <c r="J211" s="811" t="s">
        <v>2634</v>
      </c>
      <c r="K211" s="833">
        <v>41734</v>
      </c>
      <c r="L211" s="774">
        <v>1</v>
      </c>
      <c r="M211" s="761" t="s">
        <v>135</v>
      </c>
      <c r="N211" s="765" t="s">
        <v>71</v>
      </c>
      <c r="O211" s="766" t="s">
        <v>2888</v>
      </c>
      <c r="P211" s="774">
        <v>6</v>
      </c>
      <c r="Q211" s="765" t="s">
        <v>140</v>
      </c>
      <c r="R211" s="1143">
        <f t="shared" si="9"/>
        <v>234</v>
      </c>
      <c r="S211" s="830" t="s">
        <v>3317</v>
      </c>
      <c r="T211" s="3354" t="s">
        <v>3344</v>
      </c>
      <c r="U211" s="749">
        <v>191</v>
      </c>
      <c r="V211" s="4"/>
    </row>
    <row r="212" spans="1:22" x14ac:dyDescent="0.25">
      <c r="A212" s="749">
        <v>192</v>
      </c>
      <c r="B212" s="401" t="s">
        <v>3856</v>
      </c>
      <c r="C212" s="441" t="s">
        <v>3317</v>
      </c>
      <c r="D212" s="831" t="s">
        <v>5213</v>
      </c>
      <c r="E212" s="808" t="s">
        <v>5214</v>
      </c>
      <c r="F212" s="832">
        <v>2001</v>
      </c>
      <c r="G212" s="769"/>
      <c r="H212" s="329" t="s">
        <v>7</v>
      </c>
      <c r="I212" s="808" t="s">
        <v>5215</v>
      </c>
      <c r="J212" s="811" t="s">
        <v>2634</v>
      </c>
      <c r="K212" s="833">
        <v>41734</v>
      </c>
      <c r="L212" s="774">
        <v>1</v>
      </c>
      <c r="M212" s="761" t="s">
        <v>140</v>
      </c>
      <c r="N212" s="765" t="s">
        <v>134</v>
      </c>
      <c r="O212" s="766" t="s">
        <v>3281</v>
      </c>
      <c r="P212" s="774">
        <v>6</v>
      </c>
      <c r="Q212" s="765" t="s">
        <v>17</v>
      </c>
      <c r="R212" s="1143">
        <f t="shared" si="9"/>
        <v>229</v>
      </c>
      <c r="S212" s="830" t="s">
        <v>3317</v>
      </c>
      <c r="T212" s="3354" t="s">
        <v>3344</v>
      </c>
      <c r="U212" s="749">
        <v>192</v>
      </c>
      <c r="V212" s="4"/>
    </row>
    <row r="213" spans="1:22" x14ac:dyDescent="0.25">
      <c r="A213" s="749">
        <v>193</v>
      </c>
      <c r="B213" s="401" t="s">
        <v>3856</v>
      </c>
      <c r="C213" s="441" t="s">
        <v>3317</v>
      </c>
      <c r="D213" s="831" t="s">
        <v>1512</v>
      </c>
      <c r="E213" s="808" t="s">
        <v>5459</v>
      </c>
      <c r="F213" s="832">
        <v>2000</v>
      </c>
      <c r="G213" s="769"/>
      <c r="H213" s="329" t="s">
        <v>7</v>
      </c>
      <c r="I213" s="808" t="s">
        <v>2374</v>
      </c>
      <c r="J213" s="811" t="s">
        <v>2634</v>
      </c>
      <c r="K213" s="833">
        <v>41734</v>
      </c>
      <c r="L213" s="774">
        <v>1</v>
      </c>
      <c r="M213" s="761" t="s">
        <v>110</v>
      </c>
      <c r="N213" s="765" t="s">
        <v>134</v>
      </c>
      <c r="O213" s="766" t="s">
        <v>2720</v>
      </c>
      <c r="P213" s="774">
        <v>6</v>
      </c>
      <c r="Q213" s="765" t="s">
        <v>59</v>
      </c>
      <c r="R213" s="1143">
        <f t="shared" si="9"/>
        <v>223</v>
      </c>
      <c r="S213" s="830" t="s">
        <v>3317</v>
      </c>
      <c r="T213" s="3354" t="s">
        <v>3344</v>
      </c>
      <c r="U213" s="749">
        <v>193</v>
      </c>
      <c r="V213" s="4"/>
    </row>
    <row r="214" spans="1:22" x14ac:dyDescent="0.25">
      <c r="A214" s="749">
        <v>194</v>
      </c>
      <c r="B214" s="401" t="s">
        <v>2341</v>
      </c>
      <c r="C214" s="441" t="s">
        <v>2577</v>
      </c>
      <c r="D214" s="831" t="s">
        <v>306</v>
      </c>
      <c r="E214" s="808" t="s">
        <v>1744</v>
      </c>
      <c r="F214" s="832">
        <v>2000</v>
      </c>
      <c r="G214" s="769"/>
      <c r="H214" s="329" t="s">
        <v>7</v>
      </c>
      <c r="I214" s="808" t="s">
        <v>2755</v>
      </c>
      <c r="J214" s="811" t="s">
        <v>2634</v>
      </c>
      <c r="K214" s="833">
        <v>41734</v>
      </c>
      <c r="L214" s="774">
        <v>1</v>
      </c>
      <c r="M214" s="761" t="s">
        <v>127</v>
      </c>
      <c r="N214" s="765" t="s">
        <v>134</v>
      </c>
      <c r="O214" s="766" t="s">
        <v>3280</v>
      </c>
      <c r="P214" s="774">
        <v>6</v>
      </c>
      <c r="Q214" s="765" t="s">
        <v>129</v>
      </c>
      <c r="R214" s="1143">
        <f t="shared" si="9"/>
        <v>237</v>
      </c>
      <c r="S214" s="830" t="s">
        <v>2577</v>
      </c>
      <c r="T214" s="3354" t="s">
        <v>2474</v>
      </c>
      <c r="U214" s="749">
        <v>194</v>
      </c>
      <c r="V214" s="4"/>
    </row>
    <row r="215" spans="1:22" x14ac:dyDescent="0.25">
      <c r="A215" s="749">
        <v>195</v>
      </c>
      <c r="B215" s="401" t="s">
        <v>3289</v>
      </c>
      <c r="C215" s="441" t="s">
        <v>2578</v>
      </c>
      <c r="D215" s="831" t="s">
        <v>1072</v>
      </c>
      <c r="E215" s="808" t="s">
        <v>5221</v>
      </c>
      <c r="F215" s="832">
        <v>2001</v>
      </c>
      <c r="G215" s="769"/>
      <c r="H215" s="329" t="s">
        <v>7</v>
      </c>
      <c r="I215" s="808" t="s">
        <v>4443</v>
      </c>
      <c r="J215" s="811" t="s">
        <v>2634</v>
      </c>
      <c r="K215" s="833">
        <v>41734</v>
      </c>
      <c r="L215" s="774">
        <v>1</v>
      </c>
      <c r="M215" s="761" t="s">
        <v>69</v>
      </c>
      <c r="N215" s="765" t="s">
        <v>75</v>
      </c>
      <c r="O215" s="766" t="s">
        <v>3315</v>
      </c>
      <c r="P215" s="774">
        <v>6</v>
      </c>
      <c r="Q215" s="765" t="s">
        <v>129</v>
      </c>
      <c r="R215" s="1143">
        <f t="shared" si="9"/>
        <v>237</v>
      </c>
      <c r="S215" s="830" t="s">
        <v>2578</v>
      </c>
      <c r="T215" s="3354" t="s">
        <v>2420</v>
      </c>
      <c r="U215" s="749">
        <v>195</v>
      </c>
      <c r="V215" s="4"/>
    </row>
    <row r="216" spans="1:22" x14ac:dyDescent="0.25">
      <c r="A216" s="749">
        <v>196</v>
      </c>
      <c r="B216" s="401" t="s">
        <v>3289</v>
      </c>
      <c r="C216" s="441" t="s">
        <v>2578</v>
      </c>
      <c r="D216" s="831" t="s">
        <v>5248</v>
      </c>
      <c r="E216" s="808" t="s">
        <v>3097</v>
      </c>
      <c r="F216" s="832">
        <v>2001</v>
      </c>
      <c r="G216" s="769"/>
      <c r="H216" s="329" t="s">
        <v>7</v>
      </c>
      <c r="I216" s="808" t="s">
        <v>3160</v>
      </c>
      <c r="J216" s="811" t="s">
        <v>2768</v>
      </c>
      <c r="K216" s="833">
        <v>41931</v>
      </c>
      <c r="L216" s="774">
        <v>1</v>
      </c>
      <c r="M216" s="761" t="s">
        <v>110</v>
      </c>
      <c r="N216" s="765" t="s">
        <v>134</v>
      </c>
      <c r="O216" s="766" t="s">
        <v>2720</v>
      </c>
      <c r="P216" s="774">
        <v>6</v>
      </c>
      <c r="Q216" s="765" t="s">
        <v>76</v>
      </c>
      <c r="R216" s="1143">
        <f t="shared" si="9"/>
        <v>221</v>
      </c>
      <c r="S216" s="830" t="s">
        <v>2578</v>
      </c>
      <c r="T216" s="3354" t="s">
        <v>2420</v>
      </c>
      <c r="U216" s="749">
        <v>196</v>
      </c>
      <c r="V216" s="4"/>
    </row>
    <row r="217" spans="1:22" x14ac:dyDescent="0.25">
      <c r="A217" s="749">
        <v>197</v>
      </c>
      <c r="B217" s="401" t="s">
        <v>3289</v>
      </c>
      <c r="C217" s="441" t="s">
        <v>2578</v>
      </c>
      <c r="D217" s="831" t="s">
        <v>5256</v>
      </c>
      <c r="E217" s="808" t="s">
        <v>3218</v>
      </c>
      <c r="F217" s="832">
        <v>2001</v>
      </c>
      <c r="G217" s="769"/>
      <c r="H217" s="329" t="s">
        <v>7</v>
      </c>
      <c r="I217" s="808" t="s">
        <v>2747</v>
      </c>
      <c r="J217" s="811" t="s">
        <v>2377</v>
      </c>
      <c r="K217" s="833">
        <v>41931</v>
      </c>
      <c r="L217" s="774">
        <v>1</v>
      </c>
      <c r="M217" s="761" t="s">
        <v>135</v>
      </c>
      <c r="N217" s="765" t="s">
        <v>134</v>
      </c>
      <c r="O217" s="766" t="s">
        <v>3282</v>
      </c>
      <c r="P217" s="774">
        <v>6</v>
      </c>
      <c r="Q217" s="765" t="s">
        <v>61</v>
      </c>
      <c r="R217" s="1143">
        <f t="shared" si="9"/>
        <v>233</v>
      </c>
      <c r="S217" s="830" t="s">
        <v>2578</v>
      </c>
      <c r="T217" s="3354" t="s">
        <v>2420</v>
      </c>
      <c r="U217" s="749">
        <v>197</v>
      </c>
      <c r="V217" s="4"/>
    </row>
    <row r="218" spans="1:22" x14ac:dyDescent="0.25">
      <c r="A218" s="749">
        <v>198</v>
      </c>
      <c r="B218" s="401" t="s">
        <v>2482</v>
      </c>
      <c r="C218" s="441" t="s">
        <v>2815</v>
      </c>
      <c r="D218" s="831" t="s">
        <v>5209</v>
      </c>
      <c r="E218" s="808" t="s">
        <v>5210</v>
      </c>
      <c r="F218" s="832">
        <v>2001</v>
      </c>
      <c r="G218" s="769"/>
      <c r="H218" s="329" t="s">
        <v>7</v>
      </c>
      <c r="I218" s="808" t="s">
        <v>5211</v>
      </c>
      <c r="J218" s="811" t="s">
        <v>2634</v>
      </c>
      <c r="K218" s="833">
        <v>41734</v>
      </c>
      <c r="L218" s="774">
        <v>1</v>
      </c>
      <c r="M218" s="761" t="s">
        <v>129</v>
      </c>
      <c r="N218" s="765" t="s">
        <v>71</v>
      </c>
      <c r="O218" s="766" t="s">
        <v>2979</v>
      </c>
      <c r="P218" s="774">
        <v>6</v>
      </c>
      <c r="Q218" s="765" t="s">
        <v>114</v>
      </c>
      <c r="R218" s="1143">
        <f t="shared" si="9"/>
        <v>216</v>
      </c>
      <c r="S218" s="830" t="s">
        <v>2815</v>
      </c>
      <c r="T218" s="3354" t="s">
        <v>2535</v>
      </c>
      <c r="U218" s="749">
        <v>198</v>
      </c>
      <c r="V218" s="4"/>
    </row>
    <row r="219" spans="1:22" x14ac:dyDescent="0.25">
      <c r="A219" s="749">
        <v>199</v>
      </c>
      <c r="B219" s="401" t="s">
        <v>2482</v>
      </c>
      <c r="C219" s="441" t="s">
        <v>2815</v>
      </c>
      <c r="D219" s="831" t="s">
        <v>677</v>
      </c>
      <c r="E219" s="808" t="s">
        <v>4323</v>
      </c>
      <c r="F219" s="832">
        <v>2000</v>
      </c>
      <c r="G219" s="769"/>
      <c r="H219" s="329" t="s">
        <v>7</v>
      </c>
      <c r="I219" s="808" t="s">
        <v>4822</v>
      </c>
      <c r="J219" s="811" t="s">
        <v>2634</v>
      </c>
      <c r="K219" s="833">
        <v>41734</v>
      </c>
      <c r="L219" s="774">
        <v>1</v>
      </c>
      <c r="M219" s="761" t="s">
        <v>140</v>
      </c>
      <c r="N219" s="765" t="s">
        <v>71</v>
      </c>
      <c r="O219" s="766" t="s">
        <v>2997</v>
      </c>
      <c r="P219" s="774">
        <v>6</v>
      </c>
      <c r="Q219" s="765" t="s">
        <v>57</v>
      </c>
      <c r="R219" s="1143">
        <f t="shared" si="9"/>
        <v>225</v>
      </c>
      <c r="S219" s="830" t="s">
        <v>2815</v>
      </c>
      <c r="T219" s="3354" t="s">
        <v>2535</v>
      </c>
      <c r="U219" s="749">
        <v>199</v>
      </c>
      <c r="V219" s="4"/>
    </row>
    <row r="220" spans="1:22" x14ac:dyDescent="0.25">
      <c r="A220" s="749">
        <v>200</v>
      </c>
      <c r="B220" s="401" t="s">
        <v>2482</v>
      </c>
      <c r="C220" s="441">
        <v>486</v>
      </c>
      <c r="D220" s="872" t="s">
        <v>5924</v>
      </c>
      <c r="E220" s="824" t="s">
        <v>5925</v>
      </c>
      <c r="F220" s="643">
        <v>2000</v>
      </c>
      <c r="G220" s="909"/>
      <c r="H220" s="858" t="s">
        <v>479</v>
      </c>
      <c r="I220" s="893" t="s">
        <v>5733</v>
      </c>
      <c r="J220" s="879" t="s">
        <v>5714</v>
      </c>
      <c r="K220" s="913" t="s">
        <v>5715</v>
      </c>
      <c r="L220" s="880">
        <v>1</v>
      </c>
      <c r="M220" s="829">
        <v>16</v>
      </c>
      <c r="N220" s="814" t="s">
        <v>134</v>
      </c>
      <c r="O220" s="778">
        <v>260</v>
      </c>
      <c r="P220" s="880">
        <v>6</v>
      </c>
      <c r="Q220" s="814">
        <v>24</v>
      </c>
      <c r="R220" s="1914">
        <v>226</v>
      </c>
      <c r="S220" s="830">
        <v>486</v>
      </c>
      <c r="T220" s="3354" t="s">
        <v>110</v>
      </c>
      <c r="U220" s="749">
        <v>200</v>
      </c>
      <c r="V220" s="4"/>
    </row>
    <row r="221" spans="1:22" x14ac:dyDescent="0.25">
      <c r="A221" s="749">
        <v>201</v>
      </c>
      <c r="B221" s="401" t="s">
        <v>2485</v>
      </c>
      <c r="C221" s="441" t="s">
        <v>2811</v>
      </c>
      <c r="D221" s="831" t="s">
        <v>5217</v>
      </c>
      <c r="E221" s="808" t="s">
        <v>818</v>
      </c>
      <c r="F221" s="832">
        <v>2001</v>
      </c>
      <c r="G221" s="769"/>
      <c r="H221" s="329" t="s">
        <v>7</v>
      </c>
      <c r="I221" s="808" t="s">
        <v>5218</v>
      </c>
      <c r="J221" s="811" t="s">
        <v>2634</v>
      </c>
      <c r="K221" s="833">
        <v>41734</v>
      </c>
      <c r="L221" s="774">
        <v>1</v>
      </c>
      <c r="M221" s="761" t="s">
        <v>77</v>
      </c>
      <c r="N221" s="765" t="s">
        <v>75</v>
      </c>
      <c r="O221" s="766" t="s">
        <v>2722</v>
      </c>
      <c r="P221" s="774">
        <v>6</v>
      </c>
      <c r="Q221" s="765" t="s">
        <v>190</v>
      </c>
      <c r="R221" s="1143">
        <f t="shared" ref="R221:R235" si="10">IF(AND(OR(ISBLANK(P221),P221=0),OR(ISBLANK(Q221),Q221=0)),0,IF(250+360-(60*P221+Q221)&lt;=0,0,250+360-(60*P221+Q221)))</f>
        <v>220</v>
      </c>
      <c r="S221" s="830" t="s">
        <v>2811</v>
      </c>
      <c r="T221" s="3354" t="s">
        <v>3581</v>
      </c>
      <c r="U221" s="749">
        <v>201</v>
      </c>
      <c r="V221" s="4"/>
    </row>
    <row r="222" spans="1:22" x14ac:dyDescent="0.25">
      <c r="A222" s="749">
        <v>202</v>
      </c>
      <c r="B222" s="401" t="s">
        <v>2485</v>
      </c>
      <c r="C222" s="441" t="s">
        <v>2811</v>
      </c>
      <c r="D222" s="831" t="s">
        <v>613</v>
      </c>
      <c r="E222" s="808" t="s">
        <v>1455</v>
      </c>
      <c r="F222" s="832">
        <v>2001</v>
      </c>
      <c r="G222" s="769"/>
      <c r="H222" s="329" t="s">
        <v>7</v>
      </c>
      <c r="I222" s="808" t="s">
        <v>5237</v>
      </c>
      <c r="J222" s="811" t="s">
        <v>2751</v>
      </c>
      <c r="K222" s="833">
        <v>41924</v>
      </c>
      <c r="L222" s="774">
        <v>1</v>
      </c>
      <c r="M222" s="761" t="s">
        <v>113</v>
      </c>
      <c r="N222" s="765" t="s">
        <v>75</v>
      </c>
      <c r="O222" s="766" t="s">
        <v>3285</v>
      </c>
      <c r="P222" s="774">
        <v>6</v>
      </c>
      <c r="Q222" s="765" t="s">
        <v>60</v>
      </c>
      <c r="R222" s="1143">
        <f t="shared" si="10"/>
        <v>196</v>
      </c>
      <c r="S222" s="830" t="s">
        <v>2811</v>
      </c>
      <c r="T222" s="3354" t="s">
        <v>3581</v>
      </c>
      <c r="U222" s="749">
        <v>202</v>
      </c>
      <c r="V222" s="4"/>
    </row>
    <row r="223" spans="1:22" x14ac:dyDescent="0.25">
      <c r="A223" s="749">
        <v>203</v>
      </c>
      <c r="B223" s="401" t="s">
        <v>2485</v>
      </c>
      <c r="C223" s="441" t="s">
        <v>2811</v>
      </c>
      <c r="D223" s="831" t="s">
        <v>855</v>
      </c>
      <c r="E223" s="808" t="s">
        <v>5457</v>
      </c>
      <c r="F223" s="832">
        <v>2000</v>
      </c>
      <c r="G223" s="769"/>
      <c r="H223" s="329" t="s">
        <v>7</v>
      </c>
      <c r="I223" s="808" t="s">
        <v>5458</v>
      </c>
      <c r="J223" s="811" t="s">
        <v>2634</v>
      </c>
      <c r="K223" s="833">
        <v>41734</v>
      </c>
      <c r="L223" s="774">
        <v>1</v>
      </c>
      <c r="M223" s="761" t="s">
        <v>128</v>
      </c>
      <c r="N223" s="765" t="s">
        <v>75</v>
      </c>
      <c r="O223" s="766" t="s">
        <v>2714</v>
      </c>
      <c r="P223" s="774">
        <v>6</v>
      </c>
      <c r="Q223" s="765" t="s">
        <v>22</v>
      </c>
      <c r="R223" s="1143">
        <f t="shared" si="10"/>
        <v>205</v>
      </c>
      <c r="S223" s="830" t="s">
        <v>2811</v>
      </c>
      <c r="T223" s="3354" t="s">
        <v>3581</v>
      </c>
      <c r="U223" s="749">
        <v>203</v>
      </c>
      <c r="V223" s="4"/>
    </row>
    <row r="224" spans="1:22" x14ac:dyDescent="0.25">
      <c r="A224" s="749">
        <v>204</v>
      </c>
      <c r="B224" s="401" t="s">
        <v>2485</v>
      </c>
      <c r="C224" s="441" t="s">
        <v>2811</v>
      </c>
      <c r="D224" s="831" t="s">
        <v>1185</v>
      </c>
      <c r="E224" s="808" t="s">
        <v>5461</v>
      </c>
      <c r="F224" s="832">
        <v>2000</v>
      </c>
      <c r="G224" s="769"/>
      <c r="H224" s="329" t="s">
        <v>7</v>
      </c>
      <c r="I224" s="808" t="s">
        <v>5220</v>
      </c>
      <c r="J224" s="811" t="s">
        <v>2634</v>
      </c>
      <c r="K224" s="833">
        <v>41734</v>
      </c>
      <c r="L224" s="774">
        <v>1</v>
      </c>
      <c r="M224" s="761" t="s">
        <v>140</v>
      </c>
      <c r="N224" s="765" t="s">
        <v>134</v>
      </c>
      <c r="O224" s="766" t="s">
        <v>3281</v>
      </c>
      <c r="P224" s="774">
        <v>6</v>
      </c>
      <c r="Q224" s="765" t="s">
        <v>57</v>
      </c>
      <c r="R224" s="1143">
        <f t="shared" si="10"/>
        <v>225</v>
      </c>
      <c r="S224" s="830" t="s">
        <v>2811</v>
      </c>
      <c r="T224" s="3354" t="s">
        <v>3581</v>
      </c>
      <c r="U224" s="749">
        <v>204</v>
      </c>
      <c r="V224" s="4"/>
    </row>
    <row r="225" spans="1:22" x14ac:dyDescent="0.25">
      <c r="A225" s="749">
        <v>205</v>
      </c>
      <c r="B225" s="401" t="s">
        <v>3010</v>
      </c>
      <c r="C225" s="441" t="s">
        <v>2804</v>
      </c>
      <c r="D225" s="831" t="s">
        <v>306</v>
      </c>
      <c r="E225" s="808" t="s">
        <v>5225</v>
      </c>
      <c r="F225" s="832">
        <v>2001</v>
      </c>
      <c r="G225" s="769"/>
      <c r="H225" s="329" t="s">
        <v>7</v>
      </c>
      <c r="I225" s="808" t="s">
        <v>1108</v>
      </c>
      <c r="J225" s="811" t="s">
        <v>2634</v>
      </c>
      <c r="K225" s="833">
        <v>41734</v>
      </c>
      <c r="L225" s="774">
        <v>1</v>
      </c>
      <c r="M225" s="761" t="s">
        <v>135</v>
      </c>
      <c r="N225" s="765" t="s">
        <v>134</v>
      </c>
      <c r="O225" s="766" t="s">
        <v>3282</v>
      </c>
      <c r="P225" s="774">
        <v>6</v>
      </c>
      <c r="Q225" s="765" t="s">
        <v>69</v>
      </c>
      <c r="R225" s="1143">
        <f t="shared" si="10"/>
        <v>230</v>
      </c>
      <c r="S225" s="830" t="s">
        <v>2804</v>
      </c>
      <c r="T225" s="3354" t="s">
        <v>2536</v>
      </c>
      <c r="U225" s="749">
        <v>205</v>
      </c>
      <c r="V225" s="4"/>
    </row>
    <row r="226" spans="1:22" x14ac:dyDescent="0.25">
      <c r="A226" s="749">
        <v>206</v>
      </c>
      <c r="B226" s="401" t="s">
        <v>3010</v>
      </c>
      <c r="C226" s="441" t="s">
        <v>2804</v>
      </c>
      <c r="D226" s="831" t="s">
        <v>5246</v>
      </c>
      <c r="E226" s="808" t="s">
        <v>5247</v>
      </c>
      <c r="F226" s="832">
        <v>2001</v>
      </c>
      <c r="G226" s="769"/>
      <c r="H226" s="329" t="s">
        <v>7</v>
      </c>
      <c r="I226" s="808" t="s">
        <v>3670</v>
      </c>
      <c r="J226" s="811" t="s">
        <v>2751</v>
      </c>
      <c r="K226" s="833">
        <v>41924</v>
      </c>
      <c r="L226" s="774">
        <v>1</v>
      </c>
      <c r="M226" s="761" t="s">
        <v>137</v>
      </c>
      <c r="N226" s="765" t="s">
        <v>71</v>
      </c>
      <c r="O226" s="766" t="s">
        <v>3295</v>
      </c>
      <c r="P226" s="774">
        <v>6</v>
      </c>
      <c r="Q226" s="765" t="s">
        <v>132</v>
      </c>
      <c r="R226" s="1143">
        <f t="shared" si="10"/>
        <v>199</v>
      </c>
      <c r="S226" s="830" t="s">
        <v>2804</v>
      </c>
      <c r="T226" s="3354" t="s">
        <v>2536</v>
      </c>
      <c r="U226" s="749">
        <v>206</v>
      </c>
      <c r="V226" s="4"/>
    </row>
    <row r="227" spans="1:22" x14ac:dyDescent="0.25">
      <c r="A227" s="749">
        <v>207</v>
      </c>
      <c r="B227" s="401" t="s">
        <v>3010</v>
      </c>
      <c r="C227" s="441" t="s">
        <v>2804</v>
      </c>
      <c r="D227" s="831" t="s">
        <v>826</v>
      </c>
      <c r="E227" s="808" t="s">
        <v>5462</v>
      </c>
      <c r="F227" s="832">
        <v>2000</v>
      </c>
      <c r="G227" s="769"/>
      <c r="H227" s="329" t="s">
        <v>7</v>
      </c>
      <c r="I227" s="808" t="s">
        <v>4783</v>
      </c>
      <c r="J227" s="811" t="s">
        <v>2634</v>
      </c>
      <c r="K227" s="833">
        <v>41734</v>
      </c>
      <c r="L227" s="774">
        <v>1</v>
      </c>
      <c r="M227" s="761" t="s">
        <v>77</v>
      </c>
      <c r="N227" s="765" t="s">
        <v>134</v>
      </c>
      <c r="O227" s="766" t="s">
        <v>2723</v>
      </c>
      <c r="P227" s="774">
        <v>6</v>
      </c>
      <c r="Q227" s="765" t="s">
        <v>76</v>
      </c>
      <c r="R227" s="1143">
        <f t="shared" si="10"/>
        <v>221</v>
      </c>
      <c r="S227" s="830" t="s">
        <v>2804</v>
      </c>
      <c r="T227" s="3354" t="s">
        <v>2536</v>
      </c>
      <c r="U227" s="749">
        <v>207</v>
      </c>
      <c r="V227" s="4"/>
    </row>
    <row r="228" spans="1:22" x14ac:dyDescent="0.25">
      <c r="A228" s="749">
        <v>208</v>
      </c>
      <c r="B228" s="401" t="s">
        <v>3010</v>
      </c>
      <c r="C228" s="441" t="s">
        <v>2804</v>
      </c>
      <c r="D228" s="831" t="s">
        <v>751</v>
      </c>
      <c r="E228" s="808" t="s">
        <v>5465</v>
      </c>
      <c r="F228" s="832">
        <v>2000</v>
      </c>
      <c r="G228" s="769"/>
      <c r="H228" s="329" t="s">
        <v>7</v>
      </c>
      <c r="I228" s="808" t="s">
        <v>752</v>
      </c>
      <c r="J228" s="811" t="s">
        <v>2634</v>
      </c>
      <c r="K228" s="833">
        <v>41734</v>
      </c>
      <c r="L228" s="774">
        <v>1</v>
      </c>
      <c r="M228" s="761" t="s">
        <v>135</v>
      </c>
      <c r="N228" s="765" t="s">
        <v>134</v>
      </c>
      <c r="O228" s="766" t="s">
        <v>3282</v>
      </c>
      <c r="P228" s="774">
        <v>6</v>
      </c>
      <c r="Q228" s="765" t="s">
        <v>69</v>
      </c>
      <c r="R228" s="1143">
        <f t="shared" si="10"/>
        <v>230</v>
      </c>
      <c r="S228" s="830" t="s">
        <v>2804</v>
      </c>
      <c r="T228" s="3354" t="s">
        <v>2536</v>
      </c>
      <c r="U228" s="749">
        <v>208</v>
      </c>
      <c r="V228" s="4"/>
    </row>
    <row r="229" spans="1:22" x14ac:dyDescent="0.25">
      <c r="A229" s="749">
        <v>209</v>
      </c>
      <c r="B229" s="401" t="s">
        <v>3010</v>
      </c>
      <c r="C229" s="441" t="s">
        <v>2804</v>
      </c>
      <c r="D229" s="953" t="s">
        <v>6385</v>
      </c>
      <c r="E229" s="1200" t="s">
        <v>6386</v>
      </c>
      <c r="F229" s="1203">
        <v>2000</v>
      </c>
      <c r="G229" s="1027"/>
      <c r="H229" s="329" t="s">
        <v>6235</v>
      </c>
      <c r="I229" s="2384" t="s">
        <v>6344</v>
      </c>
      <c r="J229" s="2394" t="s">
        <v>6241</v>
      </c>
      <c r="K229" s="1202" t="s">
        <v>6242</v>
      </c>
      <c r="L229" s="1106">
        <v>1</v>
      </c>
      <c r="M229" s="1037">
        <v>11</v>
      </c>
      <c r="N229" s="1149">
        <v>66</v>
      </c>
      <c r="O229" s="1186">
        <f>IF(AND(OR(ISBLANK(L229),L229=0),OR(ISBLANK(M229),M229=0),OR(ISBLANK(N229),N229=0)),0,IF(250+(80-(M229+60*L229))*3-IF(N229&lt;33,0,IF(N229&lt;66,1,2))&lt;=0,0,250+(80-(M229+60*L229))*3-IF(N229&lt;33,0,IF(N229&lt;66,1,2))))</f>
        <v>275</v>
      </c>
      <c r="P229" s="1039">
        <v>6</v>
      </c>
      <c r="Q229" s="1040">
        <v>41</v>
      </c>
      <c r="R229" s="1181">
        <f t="shared" si="10"/>
        <v>209</v>
      </c>
      <c r="S229" s="1210">
        <f>SUM(O229,R229)</f>
        <v>484</v>
      </c>
      <c r="T229" s="3354" t="s">
        <v>139</v>
      </c>
      <c r="U229" s="749">
        <v>209</v>
      </c>
      <c r="V229" s="4"/>
    </row>
    <row r="230" spans="1:22" x14ac:dyDescent="0.25">
      <c r="A230" s="749">
        <v>210</v>
      </c>
      <c r="B230" s="401" t="s">
        <v>2834</v>
      </c>
      <c r="C230" s="441" t="s">
        <v>3450</v>
      </c>
      <c r="D230" s="831" t="s">
        <v>599</v>
      </c>
      <c r="E230" s="808" t="s">
        <v>2637</v>
      </c>
      <c r="F230" s="832">
        <v>2001</v>
      </c>
      <c r="G230" s="769"/>
      <c r="H230" s="329" t="s">
        <v>7</v>
      </c>
      <c r="I230" s="808" t="s">
        <v>1588</v>
      </c>
      <c r="J230" s="811" t="s">
        <v>2779</v>
      </c>
      <c r="K230" s="833">
        <v>41949</v>
      </c>
      <c r="L230" s="774">
        <v>1</v>
      </c>
      <c r="M230" s="761" t="s">
        <v>126</v>
      </c>
      <c r="N230" s="765" t="s">
        <v>71</v>
      </c>
      <c r="O230" s="766" t="s">
        <v>3008</v>
      </c>
      <c r="P230" s="774">
        <v>6</v>
      </c>
      <c r="Q230" s="765" t="s">
        <v>187</v>
      </c>
      <c r="R230" s="1143">
        <f t="shared" si="10"/>
        <v>201</v>
      </c>
      <c r="S230" s="830" t="s">
        <v>3450</v>
      </c>
      <c r="T230" s="3354" t="s">
        <v>2478</v>
      </c>
      <c r="U230" s="749">
        <v>210</v>
      </c>
      <c r="V230" s="4"/>
    </row>
    <row r="231" spans="1:22" x14ac:dyDescent="0.25">
      <c r="A231" s="749">
        <v>211</v>
      </c>
      <c r="B231" s="401" t="s">
        <v>2834</v>
      </c>
      <c r="C231" s="441" t="s">
        <v>3450</v>
      </c>
      <c r="D231" s="831" t="s">
        <v>677</v>
      </c>
      <c r="E231" s="808" t="s">
        <v>1093</v>
      </c>
      <c r="F231" s="832">
        <v>2001</v>
      </c>
      <c r="G231" s="769"/>
      <c r="H231" s="329" t="s">
        <v>7</v>
      </c>
      <c r="I231" s="808" t="s">
        <v>4705</v>
      </c>
      <c r="J231" s="811" t="s">
        <v>2751</v>
      </c>
      <c r="K231" s="833">
        <v>41924</v>
      </c>
      <c r="L231" s="774">
        <v>1</v>
      </c>
      <c r="M231" s="761" t="s">
        <v>108</v>
      </c>
      <c r="N231" s="765" t="s">
        <v>75</v>
      </c>
      <c r="O231" s="766" t="s">
        <v>2716</v>
      </c>
      <c r="P231" s="774">
        <v>6</v>
      </c>
      <c r="Q231" s="765" t="s">
        <v>16</v>
      </c>
      <c r="R231" s="1143">
        <f t="shared" si="10"/>
        <v>206</v>
      </c>
      <c r="S231" s="830" t="s">
        <v>3450</v>
      </c>
      <c r="T231" s="3354" t="s">
        <v>2478</v>
      </c>
      <c r="U231" s="749">
        <v>211</v>
      </c>
      <c r="V231" s="4"/>
    </row>
    <row r="232" spans="1:22" x14ac:dyDescent="0.25">
      <c r="A232" s="749">
        <v>212</v>
      </c>
      <c r="B232" s="401" t="s">
        <v>2834</v>
      </c>
      <c r="C232" s="441" t="s">
        <v>3450</v>
      </c>
      <c r="D232" s="831" t="s">
        <v>4567</v>
      </c>
      <c r="E232" s="808" t="s">
        <v>3770</v>
      </c>
      <c r="F232" s="832">
        <v>2001</v>
      </c>
      <c r="G232" s="769"/>
      <c r="H232" s="329" t="s">
        <v>7</v>
      </c>
      <c r="I232" s="808" t="s">
        <v>4633</v>
      </c>
      <c r="J232" s="811" t="s">
        <v>2377</v>
      </c>
      <c r="K232" s="833">
        <v>41931</v>
      </c>
      <c r="L232" s="774">
        <v>1</v>
      </c>
      <c r="M232" s="761" t="s">
        <v>73</v>
      </c>
      <c r="N232" s="765" t="s">
        <v>71</v>
      </c>
      <c r="O232" s="766" t="s">
        <v>3788</v>
      </c>
      <c r="P232" s="774">
        <v>6</v>
      </c>
      <c r="Q232" s="765" t="s">
        <v>20</v>
      </c>
      <c r="R232" s="1143">
        <f t="shared" si="10"/>
        <v>210</v>
      </c>
      <c r="S232" s="830" t="s">
        <v>3450</v>
      </c>
      <c r="T232" s="3354" t="s">
        <v>2478</v>
      </c>
      <c r="U232" s="749">
        <v>212</v>
      </c>
      <c r="V232" s="4"/>
    </row>
    <row r="233" spans="1:22" x14ac:dyDescent="0.25">
      <c r="A233" s="749">
        <v>213</v>
      </c>
      <c r="B233" s="401" t="s">
        <v>2834</v>
      </c>
      <c r="C233" s="441" t="s">
        <v>3450</v>
      </c>
      <c r="D233" s="831" t="s">
        <v>3059</v>
      </c>
      <c r="E233" s="808" t="s">
        <v>5259</v>
      </c>
      <c r="F233" s="832">
        <v>2001</v>
      </c>
      <c r="G233" s="769"/>
      <c r="H233" s="329" t="s">
        <v>7</v>
      </c>
      <c r="I233" s="808" t="s">
        <v>3417</v>
      </c>
      <c r="J233" s="811" t="s">
        <v>2756</v>
      </c>
      <c r="K233" s="833">
        <v>41924</v>
      </c>
      <c r="L233" s="774">
        <v>1</v>
      </c>
      <c r="M233" s="761" t="s">
        <v>58</v>
      </c>
      <c r="N233" s="765" t="s">
        <v>71</v>
      </c>
      <c r="O233" s="766" t="s">
        <v>2426</v>
      </c>
      <c r="P233" s="774">
        <v>5</v>
      </c>
      <c r="Q233" s="765" t="s">
        <v>107</v>
      </c>
      <c r="R233" s="1143">
        <f t="shared" si="10"/>
        <v>252</v>
      </c>
      <c r="S233" s="830" t="s">
        <v>3450</v>
      </c>
      <c r="T233" s="3354" t="s">
        <v>2478</v>
      </c>
      <c r="U233" s="749">
        <v>213</v>
      </c>
      <c r="V233" s="4"/>
    </row>
    <row r="234" spans="1:22" x14ac:dyDescent="0.25">
      <c r="A234" s="749">
        <v>214</v>
      </c>
      <c r="B234" s="401" t="s">
        <v>2834</v>
      </c>
      <c r="C234" s="441" t="s">
        <v>3450</v>
      </c>
      <c r="D234" s="831" t="s">
        <v>1702</v>
      </c>
      <c r="E234" s="808" t="s">
        <v>880</v>
      </c>
      <c r="F234" s="832">
        <v>2000</v>
      </c>
      <c r="G234" s="769"/>
      <c r="H234" s="329" t="s">
        <v>7</v>
      </c>
      <c r="I234" s="808" t="s">
        <v>4883</v>
      </c>
      <c r="J234" s="811" t="s">
        <v>2634</v>
      </c>
      <c r="K234" s="833">
        <v>41734</v>
      </c>
      <c r="L234" s="774">
        <v>1</v>
      </c>
      <c r="M234" s="761" t="s">
        <v>140</v>
      </c>
      <c r="N234" s="765" t="s">
        <v>75</v>
      </c>
      <c r="O234" s="766" t="s">
        <v>2725</v>
      </c>
      <c r="P234" s="774">
        <v>6</v>
      </c>
      <c r="Q234" s="765" t="s">
        <v>76</v>
      </c>
      <c r="R234" s="1143">
        <f t="shared" si="10"/>
        <v>221</v>
      </c>
      <c r="S234" s="830" t="s">
        <v>3450</v>
      </c>
      <c r="T234" s="3354" t="s">
        <v>2478</v>
      </c>
      <c r="U234" s="749">
        <v>214</v>
      </c>
      <c r="V234" s="4"/>
    </row>
    <row r="235" spans="1:22" x14ac:dyDescent="0.25">
      <c r="A235" s="749">
        <v>215</v>
      </c>
      <c r="B235" s="401" t="s">
        <v>3921</v>
      </c>
      <c r="C235" s="441" t="s">
        <v>2806</v>
      </c>
      <c r="D235" s="831" t="s">
        <v>5251</v>
      </c>
      <c r="E235" s="808" t="s">
        <v>2845</v>
      </c>
      <c r="F235" s="832">
        <v>2001</v>
      </c>
      <c r="G235" s="769"/>
      <c r="H235" s="329" t="s">
        <v>7</v>
      </c>
      <c r="I235" s="808" t="s">
        <v>4866</v>
      </c>
      <c r="J235" s="811" t="s">
        <v>2751</v>
      </c>
      <c r="K235" s="833">
        <v>41924</v>
      </c>
      <c r="L235" s="774">
        <v>1</v>
      </c>
      <c r="M235" s="761" t="s">
        <v>108</v>
      </c>
      <c r="N235" s="765" t="s">
        <v>71</v>
      </c>
      <c r="O235" s="766" t="s">
        <v>3000</v>
      </c>
      <c r="P235" s="774">
        <v>6</v>
      </c>
      <c r="Q235" s="765" t="s">
        <v>16</v>
      </c>
      <c r="R235" s="1143">
        <f t="shared" si="10"/>
        <v>206</v>
      </c>
      <c r="S235" s="830" t="s">
        <v>2806</v>
      </c>
      <c r="T235" s="3354" t="s">
        <v>2489</v>
      </c>
      <c r="U235" s="749">
        <v>215</v>
      </c>
      <c r="V235" s="4"/>
    </row>
    <row r="236" spans="1:22" x14ac:dyDescent="0.25">
      <c r="A236" s="749">
        <v>216</v>
      </c>
      <c r="B236" s="401" t="s">
        <v>3921</v>
      </c>
      <c r="C236" s="1087">
        <v>482</v>
      </c>
      <c r="D236" s="872" t="s">
        <v>6518</v>
      </c>
      <c r="E236" s="824" t="s">
        <v>6832</v>
      </c>
      <c r="F236" s="1213">
        <v>2001</v>
      </c>
      <c r="G236" s="2378"/>
      <c r="H236" s="1692" t="s">
        <v>2550</v>
      </c>
      <c r="I236" s="1176" t="s">
        <v>2556</v>
      </c>
      <c r="J236" s="943" t="s">
        <v>2557</v>
      </c>
      <c r="K236" s="1459" t="s">
        <v>6466</v>
      </c>
      <c r="L236" s="880" t="s">
        <v>13</v>
      </c>
      <c r="M236" s="829" t="s">
        <v>109</v>
      </c>
      <c r="N236" s="814" t="s">
        <v>75</v>
      </c>
      <c r="O236" s="778">
        <v>302</v>
      </c>
      <c r="P236" s="880" t="s">
        <v>379</v>
      </c>
      <c r="Q236" s="814" t="s">
        <v>128</v>
      </c>
      <c r="R236" s="1066">
        <v>180</v>
      </c>
      <c r="S236" s="830">
        <f>SUM(O236:R236)</f>
        <v>482</v>
      </c>
      <c r="T236" s="3354" t="s">
        <v>117</v>
      </c>
      <c r="U236" s="749">
        <v>216</v>
      </c>
      <c r="V236" s="4"/>
    </row>
    <row r="237" spans="1:22" x14ac:dyDescent="0.25">
      <c r="A237" s="749">
        <v>217</v>
      </c>
      <c r="B237" s="401" t="s">
        <v>3311</v>
      </c>
      <c r="C237" s="441" t="s">
        <v>3630</v>
      </c>
      <c r="D237" s="831" t="s">
        <v>5258</v>
      </c>
      <c r="E237" s="808" t="s">
        <v>2685</v>
      </c>
      <c r="F237" s="832">
        <v>2001</v>
      </c>
      <c r="G237" s="769"/>
      <c r="H237" s="329" t="s">
        <v>7</v>
      </c>
      <c r="I237" s="808" t="s">
        <v>2755</v>
      </c>
      <c r="J237" s="811" t="s">
        <v>2756</v>
      </c>
      <c r="K237" s="833">
        <v>41924</v>
      </c>
      <c r="L237" s="774">
        <v>1</v>
      </c>
      <c r="M237" s="761" t="s">
        <v>12</v>
      </c>
      <c r="N237" s="765" t="s">
        <v>75</v>
      </c>
      <c r="O237" s="766" t="s">
        <v>3327</v>
      </c>
      <c r="P237" s="774">
        <v>6</v>
      </c>
      <c r="Q237" s="765" t="s">
        <v>113</v>
      </c>
      <c r="R237" s="1143">
        <f t="shared" ref="R237:R260" si="11">IF(AND(OR(ISBLANK(P237),P237=0),OR(ISBLANK(Q237),Q237=0)),0,IF(250+360-(60*P237+Q237)&lt;=0,0,250+360-(60*P237+Q237)))</f>
        <v>243</v>
      </c>
      <c r="S237" s="830" t="s">
        <v>3630</v>
      </c>
      <c r="T237" s="3354" t="s">
        <v>2481</v>
      </c>
      <c r="U237" s="749">
        <v>217</v>
      </c>
      <c r="V237" s="4"/>
    </row>
    <row r="238" spans="1:22" x14ac:dyDescent="0.25">
      <c r="A238" s="749">
        <v>218</v>
      </c>
      <c r="B238" s="401" t="s">
        <v>3311</v>
      </c>
      <c r="C238" s="441" t="s">
        <v>3630</v>
      </c>
      <c r="D238" s="831" t="s">
        <v>1955</v>
      </c>
      <c r="E238" s="808" t="s">
        <v>3640</v>
      </c>
      <c r="F238" s="832">
        <v>2001</v>
      </c>
      <c r="G238" s="769"/>
      <c r="H238" s="329" t="s">
        <v>7</v>
      </c>
      <c r="I238" s="808" t="s">
        <v>915</v>
      </c>
      <c r="J238" s="811" t="s">
        <v>2769</v>
      </c>
      <c r="K238" s="833">
        <v>41931</v>
      </c>
      <c r="L238" s="774">
        <v>1</v>
      </c>
      <c r="M238" s="761" t="s">
        <v>78</v>
      </c>
      <c r="N238" s="765" t="s">
        <v>75</v>
      </c>
      <c r="O238" s="766" t="s">
        <v>3457</v>
      </c>
      <c r="P238" s="774">
        <v>5</v>
      </c>
      <c r="Q238" s="765" t="s">
        <v>79</v>
      </c>
      <c r="R238" s="1143">
        <f t="shared" si="11"/>
        <v>255</v>
      </c>
      <c r="S238" s="830" t="s">
        <v>3630</v>
      </c>
      <c r="T238" s="3354" t="s">
        <v>2481</v>
      </c>
      <c r="U238" s="749">
        <v>218</v>
      </c>
      <c r="V238" s="4"/>
    </row>
    <row r="239" spans="1:22" x14ac:dyDescent="0.25">
      <c r="A239" s="749">
        <v>219</v>
      </c>
      <c r="B239" s="401" t="s">
        <v>3311</v>
      </c>
      <c r="C239" s="441" t="s">
        <v>3630</v>
      </c>
      <c r="D239" s="831" t="s">
        <v>1141</v>
      </c>
      <c r="E239" s="808" t="s">
        <v>5442</v>
      </c>
      <c r="F239" s="832">
        <v>2000</v>
      </c>
      <c r="G239" s="769"/>
      <c r="H239" s="329" t="s">
        <v>7</v>
      </c>
      <c r="I239" s="808" t="s">
        <v>728</v>
      </c>
      <c r="J239" s="811" t="s">
        <v>2634</v>
      </c>
      <c r="K239" s="833">
        <v>41734</v>
      </c>
      <c r="L239" s="774">
        <v>1</v>
      </c>
      <c r="M239" s="761" t="s">
        <v>69</v>
      </c>
      <c r="N239" s="765" t="s">
        <v>75</v>
      </c>
      <c r="O239" s="766" t="s">
        <v>3315</v>
      </c>
      <c r="P239" s="774">
        <v>6</v>
      </c>
      <c r="Q239" s="765" t="s">
        <v>127</v>
      </c>
      <c r="R239" s="1143">
        <f t="shared" si="11"/>
        <v>231</v>
      </c>
      <c r="S239" s="830" t="s">
        <v>3630</v>
      </c>
      <c r="T239" s="3354" t="s">
        <v>2481</v>
      </c>
      <c r="U239" s="749">
        <v>219</v>
      </c>
      <c r="V239" s="4"/>
    </row>
    <row r="240" spans="1:22" x14ac:dyDescent="0.25">
      <c r="A240" s="749">
        <v>220</v>
      </c>
      <c r="B240" s="401" t="s">
        <v>3311</v>
      </c>
      <c r="C240" s="441" t="s">
        <v>3630</v>
      </c>
      <c r="D240" s="831" t="s">
        <v>588</v>
      </c>
      <c r="E240" s="808" t="s">
        <v>5466</v>
      </c>
      <c r="F240" s="832">
        <v>2000</v>
      </c>
      <c r="G240" s="769"/>
      <c r="H240" s="329" t="s">
        <v>7</v>
      </c>
      <c r="I240" s="808" t="s">
        <v>1588</v>
      </c>
      <c r="J240" s="811" t="s">
        <v>2634</v>
      </c>
      <c r="K240" s="833">
        <v>41734</v>
      </c>
      <c r="L240" s="774">
        <v>1</v>
      </c>
      <c r="M240" s="761" t="s">
        <v>69</v>
      </c>
      <c r="N240" s="765" t="s">
        <v>134</v>
      </c>
      <c r="O240" s="766" t="s">
        <v>3611</v>
      </c>
      <c r="P240" s="774">
        <v>6</v>
      </c>
      <c r="Q240" s="765" t="s">
        <v>61</v>
      </c>
      <c r="R240" s="1144">
        <f t="shared" si="11"/>
        <v>233</v>
      </c>
      <c r="S240" s="830" t="s">
        <v>3630</v>
      </c>
      <c r="T240" s="3354" t="s">
        <v>2481</v>
      </c>
      <c r="U240" s="749">
        <v>220</v>
      </c>
      <c r="V240" s="4"/>
    </row>
    <row r="241" spans="1:22" x14ac:dyDescent="0.25">
      <c r="A241" s="749">
        <v>221</v>
      </c>
      <c r="B241" s="401" t="s">
        <v>3320</v>
      </c>
      <c r="C241" s="441" t="s">
        <v>3442</v>
      </c>
      <c r="D241" s="831" t="s">
        <v>852</v>
      </c>
      <c r="E241" s="808" t="s">
        <v>3607</v>
      </c>
      <c r="F241" s="832">
        <v>2001</v>
      </c>
      <c r="G241" s="769"/>
      <c r="H241" s="329" t="s">
        <v>7</v>
      </c>
      <c r="I241" s="808" t="s">
        <v>2872</v>
      </c>
      <c r="J241" s="811" t="s">
        <v>2634</v>
      </c>
      <c r="K241" s="833">
        <v>41734</v>
      </c>
      <c r="L241" s="774">
        <v>1</v>
      </c>
      <c r="M241" s="761" t="s">
        <v>126</v>
      </c>
      <c r="N241" s="765" t="s">
        <v>71</v>
      </c>
      <c r="O241" s="766" t="s">
        <v>3008</v>
      </c>
      <c r="P241" s="774">
        <v>6</v>
      </c>
      <c r="Q241" s="765" t="s">
        <v>115</v>
      </c>
      <c r="R241" s="1143">
        <f t="shared" si="11"/>
        <v>198</v>
      </c>
      <c r="S241" s="830" t="s">
        <v>3442</v>
      </c>
      <c r="T241" s="3354" t="s">
        <v>3577</v>
      </c>
      <c r="U241" s="749">
        <v>221</v>
      </c>
      <c r="V241" s="4"/>
    </row>
    <row r="242" spans="1:22" x14ac:dyDescent="0.25">
      <c r="A242" s="749">
        <v>222</v>
      </c>
      <c r="B242" s="401" t="s">
        <v>3320</v>
      </c>
      <c r="C242" s="441" t="s">
        <v>3442</v>
      </c>
      <c r="D242" s="831" t="s">
        <v>2003</v>
      </c>
      <c r="E242" s="808" t="s">
        <v>5219</v>
      </c>
      <c r="F242" s="832">
        <v>2001</v>
      </c>
      <c r="G242" s="769"/>
      <c r="H242" s="329" t="s">
        <v>7</v>
      </c>
      <c r="I242" s="808" t="s">
        <v>5220</v>
      </c>
      <c r="J242" s="811" t="s">
        <v>2634</v>
      </c>
      <c r="K242" s="833">
        <v>41734</v>
      </c>
      <c r="L242" s="774">
        <v>1</v>
      </c>
      <c r="M242" s="761" t="s">
        <v>108</v>
      </c>
      <c r="N242" s="765" t="s">
        <v>75</v>
      </c>
      <c r="O242" s="766" t="s">
        <v>2716</v>
      </c>
      <c r="P242" s="774">
        <v>6</v>
      </c>
      <c r="Q242" s="765" t="s">
        <v>26</v>
      </c>
      <c r="R242" s="1143">
        <f t="shared" si="11"/>
        <v>203</v>
      </c>
      <c r="S242" s="830" t="s">
        <v>3442</v>
      </c>
      <c r="T242" s="3354" t="s">
        <v>3577</v>
      </c>
      <c r="U242" s="749">
        <v>222</v>
      </c>
      <c r="V242" s="4"/>
    </row>
    <row r="243" spans="1:22" x14ac:dyDescent="0.25">
      <c r="A243" s="749">
        <v>223</v>
      </c>
      <c r="B243" s="401" t="s">
        <v>3320</v>
      </c>
      <c r="C243" s="441" t="s">
        <v>3442</v>
      </c>
      <c r="D243" s="831" t="s">
        <v>613</v>
      </c>
      <c r="E243" s="808" t="s">
        <v>655</v>
      </c>
      <c r="F243" s="832">
        <v>2001</v>
      </c>
      <c r="G243" s="769"/>
      <c r="H243" s="329" t="s">
        <v>7</v>
      </c>
      <c r="I243" s="808" t="s">
        <v>3155</v>
      </c>
      <c r="J243" s="811" t="s">
        <v>2634</v>
      </c>
      <c r="K243" s="833">
        <v>41734</v>
      </c>
      <c r="L243" s="774">
        <v>1</v>
      </c>
      <c r="M243" s="761" t="s">
        <v>129</v>
      </c>
      <c r="N243" s="765" t="s">
        <v>134</v>
      </c>
      <c r="O243" s="766" t="s">
        <v>2424</v>
      </c>
      <c r="P243" s="774">
        <v>6</v>
      </c>
      <c r="Q243" s="765" t="s">
        <v>147</v>
      </c>
      <c r="R243" s="1143">
        <f t="shared" si="11"/>
        <v>211</v>
      </c>
      <c r="S243" s="830" t="s">
        <v>3442</v>
      </c>
      <c r="T243" s="3354" t="s">
        <v>3577</v>
      </c>
      <c r="U243" s="749">
        <v>223</v>
      </c>
      <c r="V243" s="4"/>
    </row>
    <row r="244" spans="1:22" x14ac:dyDescent="0.25">
      <c r="A244" s="749">
        <v>224</v>
      </c>
      <c r="B244" s="401" t="s">
        <v>3320</v>
      </c>
      <c r="C244" s="441" t="s">
        <v>3442</v>
      </c>
      <c r="D244" s="831" t="s">
        <v>1419</v>
      </c>
      <c r="E244" s="808" t="s">
        <v>5249</v>
      </c>
      <c r="F244" s="832">
        <v>2001</v>
      </c>
      <c r="G244" s="769"/>
      <c r="H244" s="329" t="s">
        <v>7</v>
      </c>
      <c r="I244" s="808" t="s">
        <v>2381</v>
      </c>
      <c r="J244" s="811" t="s">
        <v>2768</v>
      </c>
      <c r="K244" s="833">
        <v>41931</v>
      </c>
      <c r="L244" s="774">
        <v>1</v>
      </c>
      <c r="M244" s="761" t="s">
        <v>137</v>
      </c>
      <c r="N244" s="765" t="s">
        <v>75</v>
      </c>
      <c r="O244" s="766" t="s">
        <v>3304</v>
      </c>
      <c r="P244" s="774">
        <v>6</v>
      </c>
      <c r="Q244" s="765" t="s">
        <v>68</v>
      </c>
      <c r="R244" s="1143">
        <f t="shared" si="11"/>
        <v>194</v>
      </c>
      <c r="S244" s="830" t="s">
        <v>3442</v>
      </c>
      <c r="T244" s="3354" t="s">
        <v>3577</v>
      </c>
      <c r="U244" s="749">
        <v>224</v>
      </c>
      <c r="V244" s="4"/>
    </row>
    <row r="245" spans="1:22" x14ac:dyDescent="0.25">
      <c r="A245" s="749">
        <v>225</v>
      </c>
      <c r="B245" s="401" t="s">
        <v>3320</v>
      </c>
      <c r="C245" s="441" t="s">
        <v>3442</v>
      </c>
      <c r="D245" s="831" t="s">
        <v>958</v>
      </c>
      <c r="E245" s="808" t="s">
        <v>3070</v>
      </c>
      <c r="F245" s="832">
        <v>2001</v>
      </c>
      <c r="G245" s="769"/>
      <c r="H245" s="329" t="s">
        <v>7</v>
      </c>
      <c r="I245" s="808" t="s">
        <v>4809</v>
      </c>
      <c r="J245" s="811" t="s">
        <v>3163</v>
      </c>
      <c r="K245" s="833">
        <v>41930</v>
      </c>
      <c r="L245" s="774">
        <v>1</v>
      </c>
      <c r="M245" s="761" t="s">
        <v>128</v>
      </c>
      <c r="N245" s="765" t="s">
        <v>134</v>
      </c>
      <c r="O245" s="766" t="s">
        <v>3114</v>
      </c>
      <c r="P245" s="774">
        <v>6</v>
      </c>
      <c r="Q245" s="765" t="s">
        <v>188</v>
      </c>
      <c r="R245" s="1143">
        <f t="shared" si="11"/>
        <v>202</v>
      </c>
      <c r="S245" s="830" t="s">
        <v>3442</v>
      </c>
      <c r="T245" s="3354" t="s">
        <v>3577</v>
      </c>
      <c r="U245" s="749">
        <v>225</v>
      </c>
      <c r="V245" s="4"/>
    </row>
    <row r="246" spans="1:22" x14ac:dyDescent="0.25">
      <c r="A246" s="749">
        <v>226</v>
      </c>
      <c r="B246" s="401" t="s">
        <v>3320</v>
      </c>
      <c r="C246" s="441" t="s">
        <v>3442</v>
      </c>
      <c r="D246" s="831" t="s">
        <v>1046</v>
      </c>
      <c r="E246" s="808" t="s">
        <v>1655</v>
      </c>
      <c r="F246" s="832">
        <v>2001</v>
      </c>
      <c r="G246" s="769"/>
      <c r="H246" s="329" t="s">
        <v>7</v>
      </c>
      <c r="I246" s="808" t="s">
        <v>5168</v>
      </c>
      <c r="J246" s="811" t="s">
        <v>2769</v>
      </c>
      <c r="K246" s="833">
        <v>41931</v>
      </c>
      <c r="L246" s="774">
        <v>1</v>
      </c>
      <c r="M246" s="761" t="s">
        <v>135</v>
      </c>
      <c r="N246" s="765" t="s">
        <v>71</v>
      </c>
      <c r="O246" s="766" t="s">
        <v>2888</v>
      </c>
      <c r="P246" s="774">
        <v>6</v>
      </c>
      <c r="Q246" s="765" t="s">
        <v>57</v>
      </c>
      <c r="R246" s="1143">
        <f t="shared" si="11"/>
        <v>225</v>
      </c>
      <c r="S246" s="830" t="s">
        <v>3442</v>
      </c>
      <c r="T246" s="3354" t="s">
        <v>3577</v>
      </c>
      <c r="U246" s="749">
        <v>226</v>
      </c>
      <c r="V246" s="4"/>
    </row>
    <row r="247" spans="1:22" x14ac:dyDescent="0.25">
      <c r="A247" s="749">
        <v>227</v>
      </c>
      <c r="B247" s="401" t="s">
        <v>3320</v>
      </c>
      <c r="C247" s="441" t="s">
        <v>3442</v>
      </c>
      <c r="D247" s="831" t="s">
        <v>378</v>
      </c>
      <c r="E247" s="808" t="s">
        <v>1366</v>
      </c>
      <c r="F247" s="832">
        <v>2000</v>
      </c>
      <c r="G247" s="769"/>
      <c r="H247" s="329" t="s">
        <v>7</v>
      </c>
      <c r="I247" s="808" t="s">
        <v>3131</v>
      </c>
      <c r="J247" s="811" t="s">
        <v>2634</v>
      </c>
      <c r="K247" s="833">
        <v>41734</v>
      </c>
      <c r="L247" s="774">
        <v>1</v>
      </c>
      <c r="M247" s="761" t="s">
        <v>121</v>
      </c>
      <c r="N247" s="765" t="s">
        <v>75</v>
      </c>
      <c r="O247" s="766" t="s">
        <v>2713</v>
      </c>
      <c r="P247" s="774">
        <v>7</v>
      </c>
      <c r="Q247" s="765" t="s">
        <v>63</v>
      </c>
      <c r="R247" s="1143">
        <f t="shared" si="11"/>
        <v>188</v>
      </c>
      <c r="S247" s="830" t="s">
        <v>3442</v>
      </c>
      <c r="T247" s="3354" t="s">
        <v>3577</v>
      </c>
      <c r="U247" s="749">
        <v>227</v>
      </c>
      <c r="V247" s="4"/>
    </row>
    <row r="248" spans="1:22" x14ac:dyDescent="0.25">
      <c r="A248" s="749">
        <v>228</v>
      </c>
      <c r="B248" s="401" t="s">
        <v>3320</v>
      </c>
      <c r="C248" s="441" t="s">
        <v>3442</v>
      </c>
      <c r="D248" s="831" t="s">
        <v>3664</v>
      </c>
      <c r="E248" s="808" t="s">
        <v>5460</v>
      </c>
      <c r="F248" s="832">
        <v>2000</v>
      </c>
      <c r="G248" s="769"/>
      <c r="H248" s="329" t="s">
        <v>7</v>
      </c>
      <c r="I248" s="808" t="s">
        <v>5415</v>
      </c>
      <c r="J248" s="811" t="s">
        <v>2634</v>
      </c>
      <c r="K248" s="833">
        <v>41734</v>
      </c>
      <c r="L248" s="774">
        <v>1</v>
      </c>
      <c r="M248" s="761" t="s">
        <v>126</v>
      </c>
      <c r="N248" s="765" t="s">
        <v>75</v>
      </c>
      <c r="O248" s="766" t="s">
        <v>2890</v>
      </c>
      <c r="P248" s="774">
        <v>6</v>
      </c>
      <c r="Q248" s="765" t="s">
        <v>62</v>
      </c>
      <c r="R248" s="1143">
        <f t="shared" si="11"/>
        <v>197</v>
      </c>
      <c r="S248" s="830" t="s">
        <v>3442</v>
      </c>
      <c r="T248" s="3354" t="s">
        <v>3577</v>
      </c>
      <c r="U248" s="749">
        <v>228</v>
      </c>
      <c r="V248" s="4"/>
    </row>
    <row r="249" spans="1:22" x14ac:dyDescent="0.25">
      <c r="A249" s="749">
        <v>229</v>
      </c>
      <c r="B249" s="401" t="s">
        <v>2458</v>
      </c>
      <c r="C249" s="441" t="s">
        <v>3622</v>
      </c>
      <c r="D249" s="831" t="s">
        <v>632</v>
      </c>
      <c r="E249" s="808" t="s">
        <v>5216</v>
      </c>
      <c r="F249" s="832">
        <v>2001</v>
      </c>
      <c r="G249" s="769"/>
      <c r="H249" s="329" t="s">
        <v>7</v>
      </c>
      <c r="I249" s="808" t="s">
        <v>2626</v>
      </c>
      <c r="J249" s="811" t="s">
        <v>2634</v>
      </c>
      <c r="K249" s="833">
        <v>41734</v>
      </c>
      <c r="L249" s="774">
        <v>1</v>
      </c>
      <c r="M249" s="761" t="s">
        <v>113</v>
      </c>
      <c r="N249" s="765" t="s">
        <v>71</v>
      </c>
      <c r="O249" s="766" t="s">
        <v>3300</v>
      </c>
      <c r="P249" s="774">
        <v>6</v>
      </c>
      <c r="Q249" s="765" t="s">
        <v>205</v>
      </c>
      <c r="R249" s="1143">
        <f t="shared" si="11"/>
        <v>191</v>
      </c>
      <c r="S249" s="830" t="s">
        <v>3622</v>
      </c>
      <c r="T249" s="3354" t="s">
        <v>3010</v>
      </c>
      <c r="U249" s="749">
        <v>229</v>
      </c>
      <c r="V249" s="4"/>
    </row>
    <row r="250" spans="1:22" x14ac:dyDescent="0.25">
      <c r="A250" s="749">
        <v>230</v>
      </c>
      <c r="B250" s="401" t="s">
        <v>2458</v>
      </c>
      <c r="C250" s="441" t="s">
        <v>3622</v>
      </c>
      <c r="D250" s="831" t="s">
        <v>252</v>
      </c>
      <c r="E250" s="808" t="s">
        <v>762</v>
      </c>
      <c r="F250" s="832">
        <v>2001</v>
      </c>
      <c r="G250" s="769"/>
      <c r="H250" s="329" t="s">
        <v>7</v>
      </c>
      <c r="I250" s="808" t="s">
        <v>786</v>
      </c>
      <c r="J250" s="811" t="s">
        <v>2756</v>
      </c>
      <c r="K250" s="833">
        <v>41924</v>
      </c>
      <c r="L250" s="774">
        <v>1</v>
      </c>
      <c r="M250" s="761" t="s">
        <v>136</v>
      </c>
      <c r="N250" s="765" t="s">
        <v>71</v>
      </c>
      <c r="O250" s="766" t="s">
        <v>2734</v>
      </c>
      <c r="P250" s="774">
        <v>6</v>
      </c>
      <c r="Q250" s="765" t="s">
        <v>108</v>
      </c>
      <c r="R250" s="1143">
        <f t="shared" si="11"/>
        <v>239</v>
      </c>
      <c r="S250" s="830" t="s">
        <v>3622</v>
      </c>
      <c r="T250" s="3354" t="s">
        <v>3010</v>
      </c>
      <c r="U250" s="749">
        <v>230</v>
      </c>
      <c r="V250" s="4"/>
    </row>
    <row r="251" spans="1:22" x14ac:dyDescent="0.25">
      <c r="A251" s="749">
        <v>231</v>
      </c>
      <c r="B251" s="401" t="s">
        <v>2426</v>
      </c>
      <c r="C251" s="441" t="s">
        <v>3481</v>
      </c>
      <c r="D251" s="831" t="s">
        <v>1072</v>
      </c>
      <c r="E251" s="808" t="s">
        <v>3237</v>
      </c>
      <c r="F251" s="832">
        <v>2001</v>
      </c>
      <c r="G251" s="769"/>
      <c r="H251" s="329" t="s">
        <v>7</v>
      </c>
      <c r="I251" s="808" t="s">
        <v>5232</v>
      </c>
      <c r="J251" s="811" t="s">
        <v>2634</v>
      </c>
      <c r="K251" s="833">
        <v>41734</v>
      </c>
      <c r="L251" s="774">
        <v>1</v>
      </c>
      <c r="M251" s="761" t="s">
        <v>69</v>
      </c>
      <c r="N251" s="765" t="s">
        <v>75</v>
      </c>
      <c r="O251" s="766" t="s">
        <v>3315</v>
      </c>
      <c r="P251" s="774">
        <v>6</v>
      </c>
      <c r="Q251" s="765" t="s">
        <v>130</v>
      </c>
      <c r="R251" s="1143">
        <f t="shared" si="11"/>
        <v>228</v>
      </c>
      <c r="S251" s="830" t="s">
        <v>3481</v>
      </c>
      <c r="T251" s="3354" t="s">
        <v>3346</v>
      </c>
      <c r="U251" s="749">
        <v>231</v>
      </c>
      <c r="V251" s="4"/>
    </row>
    <row r="252" spans="1:22" x14ac:dyDescent="0.25">
      <c r="A252" s="749">
        <v>232</v>
      </c>
      <c r="B252" s="401" t="s">
        <v>2426</v>
      </c>
      <c r="C252" s="441" t="s">
        <v>3481</v>
      </c>
      <c r="D252" s="831" t="s">
        <v>3077</v>
      </c>
      <c r="E252" s="808" t="s">
        <v>4120</v>
      </c>
      <c r="F252" s="832">
        <v>2001</v>
      </c>
      <c r="G252" s="769"/>
      <c r="H252" s="329" t="s">
        <v>7</v>
      </c>
      <c r="I252" s="808" t="s">
        <v>4633</v>
      </c>
      <c r="J252" s="811" t="s">
        <v>2634</v>
      </c>
      <c r="K252" s="833">
        <v>41734</v>
      </c>
      <c r="L252" s="774">
        <v>1</v>
      </c>
      <c r="M252" s="761" t="s">
        <v>130</v>
      </c>
      <c r="N252" s="765" t="s">
        <v>134</v>
      </c>
      <c r="O252" s="766" t="s">
        <v>2835</v>
      </c>
      <c r="P252" s="774">
        <v>6</v>
      </c>
      <c r="Q252" s="765" t="s">
        <v>110</v>
      </c>
      <c r="R252" s="1143">
        <f t="shared" si="11"/>
        <v>236</v>
      </c>
      <c r="S252" s="830" t="s">
        <v>3481</v>
      </c>
      <c r="T252" s="3354" t="s">
        <v>3346</v>
      </c>
      <c r="U252" s="749">
        <v>232</v>
      </c>
      <c r="V252" s="4"/>
    </row>
    <row r="253" spans="1:22" x14ac:dyDescent="0.25">
      <c r="A253" s="749">
        <v>233</v>
      </c>
      <c r="B253" s="401" t="s">
        <v>2426</v>
      </c>
      <c r="C253" s="441" t="s">
        <v>3481</v>
      </c>
      <c r="D253" s="831" t="s">
        <v>710</v>
      </c>
      <c r="E253" s="808" t="s">
        <v>4872</v>
      </c>
      <c r="F253" s="832">
        <v>2001</v>
      </c>
      <c r="G253" s="769"/>
      <c r="H253" s="329" t="s">
        <v>7</v>
      </c>
      <c r="I253" s="808" t="s">
        <v>638</v>
      </c>
      <c r="J253" s="811" t="s">
        <v>2756</v>
      </c>
      <c r="K253" s="833">
        <v>41924</v>
      </c>
      <c r="L253" s="774">
        <v>1</v>
      </c>
      <c r="M253" s="761" t="s">
        <v>113</v>
      </c>
      <c r="N253" s="765" t="s">
        <v>75</v>
      </c>
      <c r="O253" s="766" t="s">
        <v>3285</v>
      </c>
      <c r="P253" s="774">
        <v>7</v>
      </c>
      <c r="Q253" s="765" t="s">
        <v>14</v>
      </c>
      <c r="R253" s="1143">
        <f t="shared" si="11"/>
        <v>189</v>
      </c>
      <c r="S253" s="830" t="s">
        <v>3481</v>
      </c>
      <c r="T253" s="3354" t="s">
        <v>3346</v>
      </c>
      <c r="U253" s="749">
        <v>233</v>
      </c>
      <c r="V253" s="4"/>
    </row>
    <row r="254" spans="1:22" x14ac:dyDescent="0.25">
      <c r="A254" s="749">
        <v>234</v>
      </c>
      <c r="B254" s="401" t="s">
        <v>2426</v>
      </c>
      <c r="C254" s="441" t="s">
        <v>3481</v>
      </c>
      <c r="D254" s="831" t="s">
        <v>1092</v>
      </c>
      <c r="E254" s="808" t="s">
        <v>2930</v>
      </c>
      <c r="F254" s="832">
        <v>2001</v>
      </c>
      <c r="G254" s="769"/>
      <c r="H254" s="329" t="s">
        <v>7</v>
      </c>
      <c r="I254" s="808" t="s">
        <v>2873</v>
      </c>
      <c r="J254" s="811" t="s">
        <v>2760</v>
      </c>
      <c r="K254" s="833">
        <v>41924</v>
      </c>
      <c r="L254" s="774">
        <v>1</v>
      </c>
      <c r="M254" s="761" t="s">
        <v>126</v>
      </c>
      <c r="N254" s="765" t="s">
        <v>75</v>
      </c>
      <c r="O254" s="766" t="s">
        <v>2890</v>
      </c>
      <c r="P254" s="774">
        <v>6</v>
      </c>
      <c r="Q254" s="765" t="s">
        <v>79</v>
      </c>
      <c r="R254" s="1143">
        <f t="shared" si="11"/>
        <v>195</v>
      </c>
      <c r="S254" s="830" t="s">
        <v>3481</v>
      </c>
      <c r="T254" s="3354" t="s">
        <v>3346</v>
      </c>
      <c r="U254" s="749">
        <v>234</v>
      </c>
      <c r="V254" s="4"/>
    </row>
    <row r="255" spans="1:22" x14ac:dyDescent="0.25">
      <c r="A255" s="749">
        <v>235</v>
      </c>
      <c r="B255" s="401" t="s">
        <v>2426</v>
      </c>
      <c r="C255" s="441" t="s">
        <v>3481</v>
      </c>
      <c r="D255" s="831" t="s">
        <v>282</v>
      </c>
      <c r="E255" s="808" t="s">
        <v>1303</v>
      </c>
      <c r="F255" s="832">
        <v>2000</v>
      </c>
      <c r="G255" s="769"/>
      <c r="H255" s="329" t="s">
        <v>7</v>
      </c>
      <c r="I255" s="808" t="s">
        <v>2791</v>
      </c>
      <c r="J255" s="811" t="s">
        <v>2634</v>
      </c>
      <c r="K255" s="833">
        <v>41734</v>
      </c>
      <c r="L255" s="774">
        <v>1</v>
      </c>
      <c r="M255" s="761" t="s">
        <v>121</v>
      </c>
      <c r="N255" s="765" t="s">
        <v>134</v>
      </c>
      <c r="O255" s="766" t="s">
        <v>3019</v>
      </c>
      <c r="P255" s="774">
        <v>7</v>
      </c>
      <c r="Q255" s="765" t="s">
        <v>63</v>
      </c>
      <c r="R255" s="1143">
        <f t="shared" si="11"/>
        <v>188</v>
      </c>
      <c r="S255" s="830" t="s">
        <v>3481</v>
      </c>
      <c r="T255" s="3354" t="s">
        <v>3346</v>
      </c>
      <c r="U255" s="749">
        <v>235</v>
      </c>
      <c r="V255" s="4"/>
    </row>
    <row r="256" spans="1:22" x14ac:dyDescent="0.25">
      <c r="A256" s="749">
        <v>236</v>
      </c>
      <c r="B256" s="401" t="s">
        <v>3333</v>
      </c>
      <c r="C256" s="441" t="s">
        <v>3711</v>
      </c>
      <c r="D256" s="831" t="s">
        <v>1133</v>
      </c>
      <c r="E256" s="808" t="s">
        <v>1862</v>
      </c>
      <c r="F256" s="832">
        <v>2001</v>
      </c>
      <c r="G256" s="769"/>
      <c r="H256" s="329" t="s">
        <v>7</v>
      </c>
      <c r="I256" s="808" t="s">
        <v>5253</v>
      </c>
      <c r="J256" s="811" t="s">
        <v>1054</v>
      </c>
      <c r="K256" s="833">
        <v>41910</v>
      </c>
      <c r="L256" s="774">
        <v>1</v>
      </c>
      <c r="M256" s="761" t="s">
        <v>121</v>
      </c>
      <c r="N256" s="765" t="s">
        <v>71</v>
      </c>
      <c r="O256" s="766" t="s">
        <v>3278</v>
      </c>
      <c r="P256" s="774">
        <v>7</v>
      </c>
      <c r="Q256" s="765" t="s">
        <v>139</v>
      </c>
      <c r="R256" s="1143">
        <f t="shared" si="11"/>
        <v>186</v>
      </c>
      <c r="S256" s="830" t="s">
        <v>3711</v>
      </c>
      <c r="T256" s="3354" t="s">
        <v>3321</v>
      </c>
      <c r="U256" s="749">
        <v>236</v>
      </c>
      <c r="V256" s="4"/>
    </row>
    <row r="257" spans="1:22" x14ac:dyDescent="0.25">
      <c r="A257" s="749">
        <v>237</v>
      </c>
      <c r="B257" s="401" t="s">
        <v>3333</v>
      </c>
      <c r="C257" s="441" t="s">
        <v>3711</v>
      </c>
      <c r="D257" s="831" t="s">
        <v>371</v>
      </c>
      <c r="E257" s="808" t="s">
        <v>4892</v>
      </c>
      <c r="F257" s="832">
        <v>2001</v>
      </c>
      <c r="G257" s="769"/>
      <c r="H257" s="329" t="s">
        <v>7</v>
      </c>
      <c r="I257" s="808" t="s">
        <v>2631</v>
      </c>
      <c r="J257" s="811" t="s">
        <v>2760</v>
      </c>
      <c r="K257" s="833">
        <v>41924</v>
      </c>
      <c r="L257" s="774">
        <v>1</v>
      </c>
      <c r="M257" s="761" t="s">
        <v>129</v>
      </c>
      <c r="N257" s="765" t="s">
        <v>134</v>
      </c>
      <c r="O257" s="766" t="s">
        <v>2424</v>
      </c>
      <c r="P257" s="774">
        <v>6</v>
      </c>
      <c r="Q257" s="765" t="s">
        <v>133</v>
      </c>
      <c r="R257" s="1143">
        <f t="shared" si="11"/>
        <v>208</v>
      </c>
      <c r="S257" s="830" t="s">
        <v>3711</v>
      </c>
      <c r="T257" s="3354" t="s">
        <v>3321</v>
      </c>
      <c r="U257" s="749">
        <v>237</v>
      </c>
      <c r="V257" s="4"/>
    </row>
    <row r="258" spans="1:22" x14ac:dyDescent="0.25">
      <c r="A258" s="749">
        <v>238</v>
      </c>
      <c r="B258" s="401" t="s">
        <v>3327</v>
      </c>
      <c r="C258" s="441" t="s">
        <v>2579</v>
      </c>
      <c r="D258" s="831" t="s">
        <v>2654</v>
      </c>
      <c r="E258" s="808" t="s">
        <v>5254</v>
      </c>
      <c r="F258" s="832">
        <v>2001</v>
      </c>
      <c r="G258" s="769"/>
      <c r="H258" s="329" t="s">
        <v>7</v>
      </c>
      <c r="I258" s="808" t="s">
        <v>4988</v>
      </c>
      <c r="J258" s="811" t="s">
        <v>2795</v>
      </c>
      <c r="K258" s="833">
        <v>41917</v>
      </c>
      <c r="L258" s="774">
        <v>1</v>
      </c>
      <c r="M258" s="761" t="s">
        <v>121</v>
      </c>
      <c r="N258" s="765" t="s">
        <v>71</v>
      </c>
      <c r="O258" s="766" t="s">
        <v>3278</v>
      </c>
      <c r="P258" s="774">
        <v>7</v>
      </c>
      <c r="Q258" s="765" t="s">
        <v>117</v>
      </c>
      <c r="R258" s="1143">
        <f t="shared" si="11"/>
        <v>185</v>
      </c>
      <c r="S258" s="830" t="s">
        <v>2579</v>
      </c>
      <c r="T258" s="3354" t="s">
        <v>3760</v>
      </c>
      <c r="U258" s="749">
        <v>238</v>
      </c>
      <c r="V258" s="4"/>
    </row>
    <row r="259" spans="1:22" x14ac:dyDescent="0.25">
      <c r="A259" s="749">
        <v>239</v>
      </c>
      <c r="B259" s="401" t="s">
        <v>3327</v>
      </c>
      <c r="C259" s="441" t="s">
        <v>2579</v>
      </c>
      <c r="D259" s="831" t="s">
        <v>335</v>
      </c>
      <c r="E259" s="808" t="s">
        <v>5463</v>
      </c>
      <c r="F259" s="832">
        <v>2000</v>
      </c>
      <c r="G259" s="769"/>
      <c r="H259" s="329" t="s">
        <v>7</v>
      </c>
      <c r="I259" s="808" t="s">
        <v>5464</v>
      </c>
      <c r="J259" s="811" t="s">
        <v>2634</v>
      </c>
      <c r="K259" s="833">
        <v>41734</v>
      </c>
      <c r="L259" s="774">
        <v>1</v>
      </c>
      <c r="M259" s="761" t="s">
        <v>137</v>
      </c>
      <c r="N259" s="765" t="s">
        <v>75</v>
      </c>
      <c r="O259" s="766" t="s">
        <v>3304</v>
      </c>
      <c r="P259" s="774">
        <v>7</v>
      </c>
      <c r="Q259" s="765" t="s">
        <v>75</v>
      </c>
      <c r="R259" s="1143">
        <f t="shared" si="11"/>
        <v>190</v>
      </c>
      <c r="S259" s="830" t="s">
        <v>2579</v>
      </c>
      <c r="T259" s="3354" t="s">
        <v>3760</v>
      </c>
      <c r="U259" s="749">
        <v>239</v>
      </c>
      <c r="V259" s="4"/>
    </row>
    <row r="260" spans="1:22" x14ac:dyDescent="0.25">
      <c r="A260" s="749">
        <v>240</v>
      </c>
      <c r="B260" s="401" t="s">
        <v>3327</v>
      </c>
      <c r="C260" s="441" t="s">
        <v>2579</v>
      </c>
      <c r="D260" s="831" t="s">
        <v>1955</v>
      </c>
      <c r="E260" s="808" t="s">
        <v>5468</v>
      </c>
      <c r="F260" s="832">
        <v>2000</v>
      </c>
      <c r="G260" s="769"/>
      <c r="H260" s="329" t="s">
        <v>7</v>
      </c>
      <c r="I260" s="808" t="s">
        <v>1138</v>
      </c>
      <c r="J260" s="811" t="s">
        <v>2634</v>
      </c>
      <c r="K260" s="833">
        <v>41734</v>
      </c>
      <c r="L260" s="774">
        <v>1</v>
      </c>
      <c r="M260" s="761" t="s">
        <v>58</v>
      </c>
      <c r="N260" s="765" t="s">
        <v>75</v>
      </c>
      <c r="O260" s="766" t="s">
        <v>3284</v>
      </c>
      <c r="P260" s="774">
        <v>6</v>
      </c>
      <c r="Q260" s="765" t="s">
        <v>121</v>
      </c>
      <c r="R260" s="1144">
        <f t="shared" si="11"/>
        <v>244</v>
      </c>
      <c r="S260" s="830" t="s">
        <v>2579</v>
      </c>
      <c r="T260" s="3354" t="s">
        <v>3760</v>
      </c>
      <c r="U260" s="749">
        <v>240</v>
      </c>
      <c r="V260" s="4"/>
    </row>
    <row r="261" spans="1:22" x14ac:dyDescent="0.25">
      <c r="A261" s="749">
        <v>241</v>
      </c>
      <c r="B261" s="401" t="s">
        <v>3327</v>
      </c>
      <c r="C261" s="713">
        <v>476</v>
      </c>
      <c r="D261" s="872" t="s">
        <v>1783</v>
      </c>
      <c r="E261" s="824" t="s">
        <v>7057</v>
      </c>
      <c r="F261" s="648">
        <v>2001</v>
      </c>
      <c r="G261" s="1948"/>
      <c r="H261" s="1239" t="s">
        <v>310</v>
      </c>
      <c r="I261" s="878" t="s">
        <v>7004</v>
      </c>
      <c r="J261" s="879" t="s">
        <v>7005</v>
      </c>
      <c r="K261" s="855" t="s">
        <v>7014</v>
      </c>
      <c r="L261" s="880" t="s">
        <v>13</v>
      </c>
      <c r="M261" s="829" t="s">
        <v>129</v>
      </c>
      <c r="N261" s="814" t="s">
        <v>75</v>
      </c>
      <c r="O261" s="766" t="s">
        <v>2718</v>
      </c>
      <c r="P261" s="880" t="s">
        <v>366</v>
      </c>
      <c r="Q261" s="814" t="s">
        <v>22</v>
      </c>
      <c r="R261" s="1066" t="s">
        <v>3010</v>
      </c>
      <c r="S261" s="945">
        <v>476</v>
      </c>
      <c r="T261" s="3354" t="s">
        <v>63</v>
      </c>
      <c r="U261" s="749">
        <v>241</v>
      </c>
      <c r="V261" s="4"/>
    </row>
    <row r="262" spans="1:22" x14ac:dyDescent="0.25">
      <c r="A262" s="749">
        <v>242</v>
      </c>
      <c r="B262" s="401" t="s">
        <v>2835</v>
      </c>
      <c r="C262" s="441" t="s">
        <v>3313</v>
      </c>
      <c r="D262" s="831" t="s">
        <v>804</v>
      </c>
      <c r="E262" s="808" t="s">
        <v>5229</v>
      </c>
      <c r="F262" s="832">
        <v>2001</v>
      </c>
      <c r="G262" s="769"/>
      <c r="H262" s="329" t="s">
        <v>7</v>
      </c>
      <c r="I262" s="808" t="s">
        <v>2755</v>
      </c>
      <c r="J262" s="811" t="s">
        <v>2634</v>
      </c>
      <c r="K262" s="833">
        <v>41734</v>
      </c>
      <c r="L262" s="774">
        <v>1</v>
      </c>
      <c r="M262" s="761" t="s">
        <v>140</v>
      </c>
      <c r="N262" s="765" t="s">
        <v>134</v>
      </c>
      <c r="O262" s="766" t="s">
        <v>3281</v>
      </c>
      <c r="P262" s="774">
        <v>6</v>
      </c>
      <c r="Q262" s="765" t="s">
        <v>19</v>
      </c>
      <c r="R262" s="1143">
        <f>IF(AND(OR(ISBLANK(P262),P262=0),OR(ISBLANK(Q262),Q262=0)),0,IF(250+360-(60*P262+Q262)&lt;=0,0,250+360-(60*P262+Q262)))</f>
        <v>215</v>
      </c>
      <c r="S262" s="830" t="s">
        <v>3313</v>
      </c>
      <c r="T262" s="3354" t="s">
        <v>3311</v>
      </c>
      <c r="U262" s="749">
        <v>242</v>
      </c>
      <c r="V262" s="4"/>
    </row>
    <row r="263" spans="1:22" x14ac:dyDescent="0.25">
      <c r="A263" s="749">
        <v>243</v>
      </c>
      <c r="B263" s="401" t="s">
        <v>2835</v>
      </c>
      <c r="C263" s="441" t="s">
        <v>3313</v>
      </c>
      <c r="D263" s="872" t="s">
        <v>1149</v>
      </c>
      <c r="E263" s="824" t="s">
        <v>5926</v>
      </c>
      <c r="F263" s="643">
        <v>2000</v>
      </c>
      <c r="G263" s="909"/>
      <c r="H263" s="858" t="s">
        <v>479</v>
      </c>
      <c r="I263" s="893" t="s">
        <v>5754</v>
      </c>
      <c r="J263" s="879" t="s">
        <v>5714</v>
      </c>
      <c r="K263" s="913" t="s">
        <v>5715</v>
      </c>
      <c r="L263" s="880">
        <v>1</v>
      </c>
      <c r="M263" s="829">
        <v>21</v>
      </c>
      <c r="N263" s="814" t="s">
        <v>75</v>
      </c>
      <c r="O263" s="778" t="s">
        <v>2423</v>
      </c>
      <c r="P263" s="880">
        <v>6</v>
      </c>
      <c r="Q263" s="814">
        <v>22</v>
      </c>
      <c r="R263" s="1066">
        <v>228</v>
      </c>
      <c r="S263" s="830" t="s">
        <v>3313</v>
      </c>
      <c r="T263" s="3354" t="s">
        <v>77</v>
      </c>
      <c r="U263" s="749">
        <v>243</v>
      </c>
      <c r="V263" s="4"/>
    </row>
    <row r="264" spans="1:22" x14ac:dyDescent="0.25">
      <c r="A264" s="749">
        <v>244</v>
      </c>
      <c r="B264" s="401" t="s">
        <v>2732</v>
      </c>
      <c r="C264" s="441" t="s">
        <v>2808</v>
      </c>
      <c r="D264" s="831" t="s">
        <v>5255</v>
      </c>
      <c r="E264" s="808" t="s">
        <v>747</v>
      </c>
      <c r="F264" s="832">
        <v>2001</v>
      </c>
      <c r="G264" s="769"/>
      <c r="H264" s="329" t="s">
        <v>7</v>
      </c>
      <c r="I264" s="808" t="s">
        <v>2755</v>
      </c>
      <c r="J264" s="811" t="s">
        <v>2756</v>
      </c>
      <c r="K264" s="833">
        <v>41924</v>
      </c>
      <c r="L264" s="774">
        <v>1</v>
      </c>
      <c r="M264" s="761" t="s">
        <v>121</v>
      </c>
      <c r="N264" s="765" t="s">
        <v>71</v>
      </c>
      <c r="O264" s="766" t="s">
        <v>3278</v>
      </c>
      <c r="P264" s="774">
        <v>7</v>
      </c>
      <c r="Q264" s="765" t="s">
        <v>113</v>
      </c>
      <c r="R264" s="1143">
        <f t="shared" ref="R264:R273" si="12">IF(AND(OR(ISBLANK(P264),P264=0),OR(ISBLANK(Q264),Q264=0)),0,IF(250+360-(60*P264+Q264)&lt;=0,0,250+360-(60*P264+Q264)))</f>
        <v>183</v>
      </c>
      <c r="S264" s="830" t="s">
        <v>2808</v>
      </c>
      <c r="T264" s="3354" t="s">
        <v>3635</v>
      </c>
      <c r="U264" s="749">
        <v>244</v>
      </c>
      <c r="V264" s="4"/>
    </row>
    <row r="265" spans="1:22" x14ac:dyDescent="0.25">
      <c r="A265" s="749">
        <v>245</v>
      </c>
      <c r="B265" s="401" t="s">
        <v>2732</v>
      </c>
      <c r="C265" s="441" t="s">
        <v>2808</v>
      </c>
      <c r="D265" s="831" t="s">
        <v>1169</v>
      </c>
      <c r="E265" s="808" t="s">
        <v>5470</v>
      </c>
      <c r="F265" s="832">
        <v>2000</v>
      </c>
      <c r="G265" s="769"/>
      <c r="H265" s="329" t="s">
        <v>7</v>
      </c>
      <c r="I265" s="808" t="s">
        <v>5211</v>
      </c>
      <c r="J265" s="811" t="s">
        <v>2634</v>
      </c>
      <c r="K265" s="833">
        <v>41734</v>
      </c>
      <c r="L265" s="774">
        <v>1</v>
      </c>
      <c r="M265" s="761" t="s">
        <v>59</v>
      </c>
      <c r="N265" s="765" t="s">
        <v>71</v>
      </c>
      <c r="O265" s="766" t="s">
        <v>2422</v>
      </c>
      <c r="P265" s="774">
        <v>6</v>
      </c>
      <c r="Q265" s="765" t="s">
        <v>139</v>
      </c>
      <c r="R265" s="1143">
        <f t="shared" si="12"/>
        <v>246</v>
      </c>
      <c r="S265" s="830" t="s">
        <v>2808</v>
      </c>
      <c r="T265" s="3354" t="s">
        <v>3635</v>
      </c>
      <c r="U265" s="749">
        <v>245</v>
      </c>
      <c r="V265" s="4"/>
    </row>
    <row r="266" spans="1:22" x14ac:dyDescent="0.25">
      <c r="A266" s="749">
        <v>246</v>
      </c>
      <c r="B266" s="401" t="s">
        <v>3006</v>
      </c>
      <c r="C266" s="441" t="s">
        <v>2592</v>
      </c>
      <c r="D266" s="831" t="s">
        <v>848</v>
      </c>
      <c r="E266" s="808" t="s">
        <v>747</v>
      </c>
      <c r="F266" s="832">
        <v>2001</v>
      </c>
      <c r="G266" s="769"/>
      <c r="H266" s="329" t="s">
        <v>7</v>
      </c>
      <c r="I266" s="808" t="s">
        <v>3141</v>
      </c>
      <c r="J266" s="811" t="s">
        <v>2634</v>
      </c>
      <c r="K266" s="833">
        <v>41734</v>
      </c>
      <c r="L266" s="774">
        <v>1</v>
      </c>
      <c r="M266" s="761" t="s">
        <v>139</v>
      </c>
      <c r="N266" s="765" t="s">
        <v>134</v>
      </c>
      <c r="O266" s="766" t="s">
        <v>2987</v>
      </c>
      <c r="P266" s="774">
        <v>7</v>
      </c>
      <c r="Q266" s="765" t="s">
        <v>129</v>
      </c>
      <c r="R266" s="1143">
        <f t="shared" si="12"/>
        <v>177</v>
      </c>
      <c r="S266" s="830" t="s">
        <v>2592</v>
      </c>
      <c r="T266" s="3354" t="s">
        <v>2499</v>
      </c>
      <c r="U266" s="749">
        <v>246</v>
      </c>
      <c r="V266" s="4"/>
    </row>
    <row r="267" spans="1:22" x14ac:dyDescent="0.25">
      <c r="A267" s="749">
        <v>247</v>
      </c>
      <c r="B267" s="401" t="s">
        <v>3006</v>
      </c>
      <c r="C267" s="441" t="s">
        <v>2592</v>
      </c>
      <c r="D267" s="831" t="s">
        <v>5227</v>
      </c>
      <c r="E267" s="808" t="s">
        <v>5228</v>
      </c>
      <c r="F267" s="832">
        <v>2001</v>
      </c>
      <c r="G267" s="769"/>
      <c r="H267" s="329" t="s">
        <v>7</v>
      </c>
      <c r="I267" s="808" t="s">
        <v>2374</v>
      </c>
      <c r="J267" s="811" t="s">
        <v>2634</v>
      </c>
      <c r="K267" s="833">
        <v>41734</v>
      </c>
      <c r="L267" s="774">
        <v>1</v>
      </c>
      <c r="M267" s="761" t="s">
        <v>128</v>
      </c>
      <c r="N267" s="765" t="s">
        <v>71</v>
      </c>
      <c r="O267" s="766" t="s">
        <v>3515</v>
      </c>
      <c r="P267" s="774">
        <v>6</v>
      </c>
      <c r="Q267" s="765" t="s">
        <v>68</v>
      </c>
      <c r="R267" s="1143">
        <f t="shared" si="12"/>
        <v>194</v>
      </c>
      <c r="S267" s="830" t="s">
        <v>2592</v>
      </c>
      <c r="T267" s="3354" t="s">
        <v>2499</v>
      </c>
      <c r="U267" s="749">
        <v>247</v>
      </c>
      <c r="V267" s="4"/>
    </row>
    <row r="268" spans="1:22" x14ac:dyDescent="0.25">
      <c r="A268" s="749">
        <v>248</v>
      </c>
      <c r="B268" s="401" t="s">
        <v>3611</v>
      </c>
      <c r="C268" s="441" t="s">
        <v>2580</v>
      </c>
      <c r="D268" s="831" t="s">
        <v>946</v>
      </c>
      <c r="E268" s="808" t="s">
        <v>5240</v>
      </c>
      <c r="F268" s="832">
        <v>2001</v>
      </c>
      <c r="G268" s="769"/>
      <c r="H268" s="329" t="s">
        <v>7</v>
      </c>
      <c r="I268" s="808" t="s">
        <v>1588</v>
      </c>
      <c r="J268" s="811" t="s">
        <v>2634</v>
      </c>
      <c r="K268" s="833">
        <v>41734</v>
      </c>
      <c r="L268" s="774">
        <v>1</v>
      </c>
      <c r="M268" s="761" t="s">
        <v>136</v>
      </c>
      <c r="N268" s="765" t="s">
        <v>75</v>
      </c>
      <c r="O268" s="766" t="s">
        <v>2733</v>
      </c>
      <c r="P268" s="774">
        <v>6</v>
      </c>
      <c r="Q268" s="765" t="s">
        <v>127</v>
      </c>
      <c r="R268" s="1143">
        <f t="shared" si="12"/>
        <v>231</v>
      </c>
      <c r="S268" s="830" t="s">
        <v>2580</v>
      </c>
      <c r="T268" s="3354" t="s">
        <v>3559</v>
      </c>
      <c r="U268" s="749">
        <v>248</v>
      </c>
      <c r="V268" s="4"/>
    </row>
    <row r="269" spans="1:22" x14ac:dyDescent="0.25">
      <c r="A269" s="749">
        <v>249</v>
      </c>
      <c r="B269" s="401" t="s">
        <v>3611</v>
      </c>
      <c r="C269" s="441" t="s">
        <v>2580</v>
      </c>
      <c r="D269" s="831" t="s">
        <v>893</v>
      </c>
      <c r="E269" s="808" t="s">
        <v>5264</v>
      </c>
      <c r="F269" s="832">
        <v>2001</v>
      </c>
      <c r="G269" s="769"/>
      <c r="H269" s="329" t="s">
        <v>7</v>
      </c>
      <c r="I269" s="808" t="s">
        <v>2747</v>
      </c>
      <c r="J269" s="811" t="s">
        <v>2747</v>
      </c>
      <c r="K269" s="833">
        <v>41903</v>
      </c>
      <c r="L269" s="774">
        <v>1</v>
      </c>
      <c r="M269" s="761" t="s">
        <v>17</v>
      </c>
      <c r="N269" s="765" t="s">
        <v>75</v>
      </c>
      <c r="O269" s="766" t="s">
        <v>2423</v>
      </c>
      <c r="P269" s="774">
        <v>6</v>
      </c>
      <c r="Q269" s="765" t="s">
        <v>57</v>
      </c>
      <c r="R269" s="1143">
        <f t="shared" si="12"/>
        <v>225</v>
      </c>
      <c r="S269" s="830" t="s">
        <v>2580</v>
      </c>
      <c r="T269" s="3354" t="s">
        <v>3559</v>
      </c>
      <c r="U269" s="749">
        <v>249</v>
      </c>
      <c r="V269" s="4"/>
    </row>
    <row r="270" spans="1:22" x14ac:dyDescent="0.25">
      <c r="A270" s="749">
        <v>250</v>
      </c>
      <c r="B270" s="401" t="s">
        <v>3315</v>
      </c>
      <c r="C270" s="441" t="s">
        <v>2581</v>
      </c>
      <c r="D270" s="831" t="s">
        <v>306</v>
      </c>
      <c r="E270" s="808" t="s">
        <v>3703</v>
      </c>
      <c r="F270" s="832">
        <v>2001</v>
      </c>
      <c r="G270" s="769"/>
      <c r="H270" s="329" t="s">
        <v>7</v>
      </c>
      <c r="I270" s="808" t="s">
        <v>2626</v>
      </c>
      <c r="J270" s="811" t="s">
        <v>2634</v>
      </c>
      <c r="K270" s="833">
        <v>41734</v>
      </c>
      <c r="L270" s="774">
        <v>1</v>
      </c>
      <c r="M270" s="761" t="s">
        <v>108</v>
      </c>
      <c r="N270" s="765" t="s">
        <v>134</v>
      </c>
      <c r="O270" s="766" t="s">
        <v>2715</v>
      </c>
      <c r="P270" s="774">
        <v>6</v>
      </c>
      <c r="Q270" s="765" t="s">
        <v>79</v>
      </c>
      <c r="R270" s="1143">
        <f t="shared" si="12"/>
        <v>195</v>
      </c>
      <c r="S270" s="830" t="s">
        <v>2581</v>
      </c>
      <c r="T270" s="3354" t="s">
        <v>2736</v>
      </c>
      <c r="U270" s="749">
        <v>250</v>
      </c>
      <c r="V270" s="4"/>
    </row>
    <row r="271" spans="1:22" x14ac:dyDescent="0.25">
      <c r="A271" s="749">
        <v>251</v>
      </c>
      <c r="B271" s="401" t="s">
        <v>3315</v>
      </c>
      <c r="C271" s="441" t="s">
        <v>2581</v>
      </c>
      <c r="D271" s="831" t="s">
        <v>378</v>
      </c>
      <c r="E271" s="808" t="s">
        <v>5236</v>
      </c>
      <c r="F271" s="832">
        <v>2001</v>
      </c>
      <c r="G271" s="769"/>
      <c r="H271" s="329" t="s">
        <v>7</v>
      </c>
      <c r="I271" s="808" t="s">
        <v>2757</v>
      </c>
      <c r="J271" s="811" t="s">
        <v>2634</v>
      </c>
      <c r="K271" s="833">
        <v>41734</v>
      </c>
      <c r="L271" s="774">
        <v>1</v>
      </c>
      <c r="M271" s="761" t="s">
        <v>127</v>
      </c>
      <c r="N271" s="765" t="s">
        <v>75</v>
      </c>
      <c r="O271" s="766" t="s">
        <v>2730</v>
      </c>
      <c r="P271" s="774">
        <v>6</v>
      </c>
      <c r="Q271" s="765" t="s">
        <v>71</v>
      </c>
      <c r="R271" s="1143">
        <f t="shared" si="12"/>
        <v>217</v>
      </c>
      <c r="S271" s="830" t="s">
        <v>2581</v>
      </c>
      <c r="T271" s="3354" t="s">
        <v>2736</v>
      </c>
      <c r="U271" s="749">
        <v>251</v>
      </c>
      <c r="V271" s="4"/>
    </row>
    <row r="272" spans="1:22" x14ac:dyDescent="0.25">
      <c r="A272" s="749">
        <v>252</v>
      </c>
      <c r="B272" s="401" t="s">
        <v>3315</v>
      </c>
      <c r="C272" s="441" t="s">
        <v>2581</v>
      </c>
      <c r="D272" s="831" t="s">
        <v>850</v>
      </c>
      <c r="E272" s="808" t="s">
        <v>3226</v>
      </c>
      <c r="F272" s="832">
        <v>2001</v>
      </c>
      <c r="G272" s="769"/>
      <c r="H272" s="329" t="s">
        <v>7</v>
      </c>
      <c r="I272" s="808" t="s">
        <v>1027</v>
      </c>
      <c r="J272" s="811" t="s">
        <v>2377</v>
      </c>
      <c r="K272" s="833">
        <v>41931</v>
      </c>
      <c r="L272" s="774">
        <v>1</v>
      </c>
      <c r="M272" s="761" t="s">
        <v>77</v>
      </c>
      <c r="N272" s="765" t="s">
        <v>75</v>
      </c>
      <c r="O272" s="766" t="s">
        <v>2722</v>
      </c>
      <c r="P272" s="774">
        <v>6</v>
      </c>
      <c r="Q272" s="765" t="s">
        <v>22</v>
      </c>
      <c r="R272" s="1143">
        <f t="shared" si="12"/>
        <v>205</v>
      </c>
      <c r="S272" s="830" t="s">
        <v>2581</v>
      </c>
      <c r="T272" s="3354" t="s">
        <v>2736</v>
      </c>
      <c r="U272" s="749">
        <v>252</v>
      </c>
      <c r="V272" s="4"/>
    </row>
    <row r="273" spans="1:22" x14ac:dyDescent="0.25">
      <c r="A273" s="749">
        <v>253</v>
      </c>
      <c r="B273" s="401" t="s">
        <v>2730</v>
      </c>
      <c r="C273" s="441" t="s">
        <v>2582</v>
      </c>
      <c r="D273" s="831" t="s">
        <v>852</v>
      </c>
      <c r="E273" s="808" t="s">
        <v>3508</v>
      </c>
      <c r="F273" s="832">
        <v>2000</v>
      </c>
      <c r="G273" s="769"/>
      <c r="H273" s="329" t="s">
        <v>7</v>
      </c>
      <c r="I273" s="808" t="s">
        <v>4629</v>
      </c>
      <c r="J273" s="811" t="s">
        <v>2634</v>
      </c>
      <c r="K273" s="833">
        <v>41734</v>
      </c>
      <c r="L273" s="774">
        <v>1</v>
      </c>
      <c r="M273" s="761" t="s">
        <v>126</v>
      </c>
      <c r="N273" s="765" t="s">
        <v>75</v>
      </c>
      <c r="O273" s="766" t="s">
        <v>2890</v>
      </c>
      <c r="P273" s="774">
        <v>7</v>
      </c>
      <c r="Q273" s="765" t="s">
        <v>139</v>
      </c>
      <c r="R273" s="1143">
        <f t="shared" si="12"/>
        <v>186</v>
      </c>
      <c r="S273" s="830" t="s">
        <v>2582</v>
      </c>
      <c r="T273" s="3354" t="s">
        <v>3621</v>
      </c>
      <c r="U273" s="749">
        <v>253</v>
      </c>
      <c r="V273" s="4"/>
    </row>
    <row r="274" spans="1:22" x14ac:dyDescent="0.25">
      <c r="A274" s="749">
        <v>254</v>
      </c>
      <c r="B274" s="401" t="s">
        <v>2730</v>
      </c>
      <c r="C274" s="441" t="s">
        <v>2582</v>
      </c>
      <c r="D274" s="872" t="s">
        <v>5927</v>
      </c>
      <c r="E274" s="824" t="s">
        <v>5928</v>
      </c>
      <c r="F274" s="643">
        <v>2000</v>
      </c>
      <c r="G274" s="909"/>
      <c r="H274" s="858" t="s">
        <v>479</v>
      </c>
      <c r="I274" s="893" t="s">
        <v>5754</v>
      </c>
      <c r="J274" s="879" t="s">
        <v>5714</v>
      </c>
      <c r="K274" s="913" t="s">
        <v>5715</v>
      </c>
      <c r="L274" s="880">
        <v>1</v>
      </c>
      <c r="M274" s="829">
        <v>20</v>
      </c>
      <c r="N274" s="814" t="s">
        <v>75</v>
      </c>
      <c r="O274" s="778" t="s">
        <v>3315</v>
      </c>
      <c r="P274" s="880">
        <v>6</v>
      </c>
      <c r="Q274" s="814">
        <v>31</v>
      </c>
      <c r="R274" s="1066">
        <v>219</v>
      </c>
      <c r="S274" s="830" t="s">
        <v>2582</v>
      </c>
      <c r="T274" s="3354" t="s">
        <v>140</v>
      </c>
      <c r="U274" s="749">
        <v>254</v>
      </c>
      <c r="V274" s="4"/>
    </row>
    <row r="275" spans="1:22" x14ac:dyDescent="0.25">
      <c r="A275" s="749">
        <v>255</v>
      </c>
      <c r="B275" s="401" t="s">
        <v>2888</v>
      </c>
      <c r="C275" s="441" t="s">
        <v>3468</v>
      </c>
      <c r="D275" s="831" t="s">
        <v>755</v>
      </c>
      <c r="E275" s="808" t="s">
        <v>3541</v>
      </c>
      <c r="F275" s="832">
        <v>2001</v>
      </c>
      <c r="G275" s="769"/>
      <c r="H275" s="329" t="s">
        <v>7</v>
      </c>
      <c r="I275" s="808" t="s">
        <v>4731</v>
      </c>
      <c r="J275" s="811" t="s">
        <v>2634</v>
      </c>
      <c r="K275" s="833">
        <v>41734</v>
      </c>
      <c r="L275" s="774">
        <v>1</v>
      </c>
      <c r="M275" s="761" t="s">
        <v>130</v>
      </c>
      <c r="N275" s="765" t="s">
        <v>71</v>
      </c>
      <c r="O275" s="766" t="s">
        <v>2500</v>
      </c>
      <c r="P275" s="774">
        <v>6</v>
      </c>
      <c r="Q275" s="765" t="s">
        <v>57</v>
      </c>
      <c r="R275" s="1143">
        <f>IF(AND(OR(ISBLANK(P275),P275=0),OR(ISBLANK(Q275),Q275=0)),0,IF(250+360-(60*P275+Q275)&lt;=0,0,250+360-(60*P275+Q275)))</f>
        <v>225</v>
      </c>
      <c r="S275" s="830" t="s">
        <v>3468</v>
      </c>
      <c r="T275" s="3354" t="s">
        <v>2422</v>
      </c>
      <c r="U275" s="749">
        <v>255</v>
      </c>
      <c r="V275" s="4"/>
    </row>
    <row r="276" spans="1:22" x14ac:dyDescent="0.25">
      <c r="A276" s="749">
        <v>256</v>
      </c>
      <c r="B276" s="401" t="s">
        <v>2729</v>
      </c>
      <c r="C276" s="441" t="s">
        <v>3468</v>
      </c>
      <c r="D276" s="831" t="s">
        <v>5270</v>
      </c>
      <c r="E276" s="808" t="s">
        <v>5271</v>
      </c>
      <c r="F276" s="832">
        <v>2001</v>
      </c>
      <c r="G276" s="769"/>
      <c r="H276" s="329" t="s">
        <v>7</v>
      </c>
      <c r="I276" s="808" t="s">
        <v>5272</v>
      </c>
      <c r="J276" s="811" t="s">
        <v>2769</v>
      </c>
      <c r="K276" s="833">
        <v>41931</v>
      </c>
      <c r="L276" s="774">
        <v>1</v>
      </c>
      <c r="M276" s="761" t="s">
        <v>76</v>
      </c>
      <c r="N276" s="765" t="s">
        <v>75</v>
      </c>
      <c r="O276" s="766" t="s">
        <v>3283</v>
      </c>
      <c r="P276" s="774">
        <v>6</v>
      </c>
      <c r="Q276" s="765" t="s">
        <v>117</v>
      </c>
      <c r="R276" s="1143">
        <f>IF(AND(OR(ISBLANK(P276),P276=0),OR(ISBLANK(Q276),Q276=0)),0,IF(250+360-(60*P276+Q276)&lt;=0,0,250+360-(60*P276+Q276)))</f>
        <v>245</v>
      </c>
      <c r="S276" s="830" t="s">
        <v>3468</v>
      </c>
      <c r="T276" s="3354" t="s">
        <v>2422</v>
      </c>
      <c r="U276" s="749">
        <v>256</v>
      </c>
      <c r="V276" s="4"/>
    </row>
    <row r="277" spans="1:22" x14ac:dyDescent="0.25">
      <c r="A277" s="749">
        <v>257</v>
      </c>
      <c r="B277" s="401" t="s">
        <v>2727</v>
      </c>
      <c r="C277" s="441" t="s">
        <v>3051</v>
      </c>
      <c r="D277" s="831" t="s">
        <v>5250</v>
      </c>
      <c r="E277" s="808" t="s">
        <v>1420</v>
      </c>
      <c r="F277" s="832">
        <v>2001</v>
      </c>
      <c r="G277" s="769"/>
      <c r="H277" s="329" t="s">
        <v>7</v>
      </c>
      <c r="I277" s="808" t="s">
        <v>2628</v>
      </c>
      <c r="J277" s="811" t="s">
        <v>2634</v>
      </c>
      <c r="K277" s="833">
        <v>41734</v>
      </c>
      <c r="L277" s="774">
        <v>1</v>
      </c>
      <c r="M277" s="761" t="s">
        <v>17</v>
      </c>
      <c r="N277" s="765" t="s">
        <v>75</v>
      </c>
      <c r="O277" s="766" t="s">
        <v>2423</v>
      </c>
      <c r="P277" s="774">
        <v>6</v>
      </c>
      <c r="Q277" s="765" t="s">
        <v>190</v>
      </c>
      <c r="R277" s="1143">
        <f>IF(AND(OR(ISBLANK(P277),P277=0),OR(ISBLANK(Q277),Q277=0)),0,IF(250+360-(60*P277+Q277)&lt;=0,0,250+360-(60*P277+Q277)))</f>
        <v>220</v>
      </c>
      <c r="S277" s="830" t="s">
        <v>3051</v>
      </c>
      <c r="T277" s="3354" t="s">
        <v>2905</v>
      </c>
      <c r="U277" s="749">
        <v>257</v>
      </c>
      <c r="V277" s="4"/>
    </row>
    <row r="278" spans="1:22" x14ac:dyDescent="0.25">
      <c r="A278" s="749">
        <v>258</v>
      </c>
      <c r="B278" s="401" t="s">
        <v>2727</v>
      </c>
      <c r="C278" s="441" t="s">
        <v>3051</v>
      </c>
      <c r="D278" s="831" t="s">
        <v>5257</v>
      </c>
      <c r="E278" s="808" t="s">
        <v>3645</v>
      </c>
      <c r="F278" s="832">
        <v>2001</v>
      </c>
      <c r="G278" s="769"/>
      <c r="H278" s="329" t="s">
        <v>7</v>
      </c>
      <c r="I278" s="808" t="s">
        <v>3129</v>
      </c>
      <c r="J278" s="811" t="s">
        <v>2634</v>
      </c>
      <c r="K278" s="833">
        <v>41734</v>
      </c>
      <c r="L278" s="774">
        <v>1</v>
      </c>
      <c r="M278" s="761" t="s">
        <v>190</v>
      </c>
      <c r="N278" s="765" t="s">
        <v>134</v>
      </c>
      <c r="O278" s="766" t="s">
        <v>3635</v>
      </c>
      <c r="P278" s="774">
        <v>6</v>
      </c>
      <c r="Q278" s="765" t="s">
        <v>14</v>
      </c>
      <c r="R278" s="1143">
        <f>IF(AND(OR(ISBLANK(P278),P278=0),OR(ISBLANK(Q278),Q278=0)),0,IF(250+360-(60*P278+Q278)&lt;=0,0,250+360-(60*P278+Q278)))</f>
        <v>249</v>
      </c>
      <c r="S278" s="830" t="s">
        <v>3051</v>
      </c>
      <c r="T278" s="3354" t="s">
        <v>2905</v>
      </c>
      <c r="U278" s="749">
        <v>258</v>
      </c>
      <c r="V278" s="4"/>
    </row>
    <row r="279" spans="1:22" x14ac:dyDescent="0.25">
      <c r="A279" s="749">
        <v>259</v>
      </c>
      <c r="B279" s="401" t="s">
        <v>2727</v>
      </c>
      <c r="C279" s="441" t="s">
        <v>3051</v>
      </c>
      <c r="D279" s="831" t="s">
        <v>1072</v>
      </c>
      <c r="E279" s="808" t="s">
        <v>747</v>
      </c>
      <c r="F279" s="832">
        <v>2001</v>
      </c>
      <c r="G279" s="769"/>
      <c r="H279" s="329" t="s">
        <v>7</v>
      </c>
      <c r="I279" s="808" t="s">
        <v>932</v>
      </c>
      <c r="J279" s="811" t="s">
        <v>2769</v>
      </c>
      <c r="K279" s="833">
        <v>41931</v>
      </c>
      <c r="L279" s="774">
        <v>1</v>
      </c>
      <c r="M279" s="761" t="s">
        <v>129</v>
      </c>
      <c r="N279" s="765" t="s">
        <v>134</v>
      </c>
      <c r="O279" s="766" t="s">
        <v>2424</v>
      </c>
      <c r="P279" s="774">
        <v>6</v>
      </c>
      <c r="Q279" s="765" t="s">
        <v>115</v>
      </c>
      <c r="R279" s="1143">
        <f>IF(AND(OR(ISBLANK(P279),P279=0),OR(ISBLANK(Q279),Q279=0)),0,IF(250+360-(60*P279+Q279)&lt;=0,0,250+360-(60*P279+Q279)))</f>
        <v>198</v>
      </c>
      <c r="S279" s="830" t="s">
        <v>3051</v>
      </c>
      <c r="T279" s="3354" t="s">
        <v>2905</v>
      </c>
      <c r="U279" s="749">
        <v>259</v>
      </c>
      <c r="V279" s="4"/>
    </row>
    <row r="280" spans="1:22" x14ac:dyDescent="0.25">
      <c r="A280" s="749">
        <v>260</v>
      </c>
      <c r="B280" s="401" t="s">
        <v>2727</v>
      </c>
      <c r="C280" s="441" t="s">
        <v>3051</v>
      </c>
      <c r="D280" s="953" t="s">
        <v>6387</v>
      </c>
      <c r="E280" s="905" t="s">
        <v>6279</v>
      </c>
      <c r="F280" s="1524">
        <v>2000</v>
      </c>
      <c r="G280" s="1027"/>
      <c r="H280" s="329" t="s">
        <v>6235</v>
      </c>
      <c r="I280" s="907" t="s">
        <v>6280</v>
      </c>
      <c r="J280" s="2396" t="s">
        <v>6237</v>
      </c>
      <c r="K280" s="1199">
        <v>41943</v>
      </c>
      <c r="L280" s="880" t="s">
        <v>13</v>
      </c>
      <c r="M280" s="829" t="s">
        <v>77</v>
      </c>
      <c r="N280" s="814" t="s">
        <v>71</v>
      </c>
      <c r="O280" s="766" t="s">
        <v>2724</v>
      </c>
      <c r="P280" s="880" t="s">
        <v>366</v>
      </c>
      <c r="Q280" s="814" t="s">
        <v>26</v>
      </c>
      <c r="R280" s="1066" t="s">
        <v>2421</v>
      </c>
      <c r="S280" s="830">
        <f>(O280+R280)</f>
        <v>467</v>
      </c>
      <c r="T280" s="3354" t="s">
        <v>117</v>
      </c>
      <c r="U280" s="749">
        <v>260</v>
      </c>
      <c r="V280" s="4"/>
    </row>
    <row r="281" spans="1:22" x14ac:dyDescent="0.25">
      <c r="A281" s="749">
        <v>261</v>
      </c>
      <c r="B281" s="401" t="s">
        <v>2997</v>
      </c>
      <c r="C281" s="441" t="s">
        <v>2563</v>
      </c>
      <c r="D281" s="831" t="s">
        <v>1452</v>
      </c>
      <c r="E281" s="808" t="s">
        <v>1158</v>
      </c>
      <c r="F281" s="832">
        <v>2000</v>
      </c>
      <c r="G281" s="769"/>
      <c r="H281" s="329" t="s">
        <v>7</v>
      </c>
      <c r="I281" s="808" t="s">
        <v>5467</v>
      </c>
      <c r="J281" s="811" t="s">
        <v>2634</v>
      </c>
      <c r="K281" s="833">
        <v>41734</v>
      </c>
      <c r="L281" s="774">
        <v>1</v>
      </c>
      <c r="M281" s="761" t="s">
        <v>61</v>
      </c>
      <c r="N281" s="765" t="s">
        <v>75</v>
      </c>
      <c r="O281" s="766" t="s">
        <v>2726</v>
      </c>
      <c r="P281" s="774">
        <v>6</v>
      </c>
      <c r="Q281" s="765" t="s">
        <v>143</v>
      </c>
      <c r="R281" s="1143">
        <f>IF(AND(OR(ISBLANK(P281),P281=0),OR(ISBLANK(Q281),Q281=0)),0,IF(250+360-(60*P281+Q281)&lt;=0,0,250+360-(60*P281+Q281)))</f>
        <v>207</v>
      </c>
      <c r="S281" s="830" t="s">
        <v>2563</v>
      </c>
      <c r="T281" s="3354" t="s">
        <v>2498</v>
      </c>
      <c r="U281" s="749">
        <v>261</v>
      </c>
      <c r="V281" s="4"/>
    </row>
    <row r="282" spans="1:22" x14ac:dyDescent="0.25">
      <c r="A282" s="749">
        <v>262</v>
      </c>
      <c r="B282" s="401" t="s">
        <v>2997</v>
      </c>
      <c r="C282" s="441" t="s">
        <v>2563</v>
      </c>
      <c r="D282" s="831" t="s">
        <v>951</v>
      </c>
      <c r="E282" s="808" t="s">
        <v>3046</v>
      </c>
      <c r="F282" s="832">
        <v>2000</v>
      </c>
      <c r="G282" s="769"/>
      <c r="H282" s="329" t="s">
        <v>7</v>
      </c>
      <c r="I282" s="808" t="s">
        <v>1138</v>
      </c>
      <c r="J282" s="811" t="s">
        <v>2634</v>
      </c>
      <c r="K282" s="833">
        <v>41734</v>
      </c>
      <c r="L282" s="774">
        <v>1</v>
      </c>
      <c r="M282" s="761" t="s">
        <v>12</v>
      </c>
      <c r="N282" s="765" t="s">
        <v>71</v>
      </c>
      <c r="O282" s="766" t="s">
        <v>2735</v>
      </c>
      <c r="P282" s="774">
        <v>6</v>
      </c>
      <c r="Q282" s="765" t="s">
        <v>17</v>
      </c>
      <c r="R282" s="1143">
        <f>IF(AND(OR(ISBLANK(P282),P282=0),OR(ISBLANK(Q282),Q282=0)),0,IF(250+360-(60*P282+Q282)&lt;=0,0,250+360-(60*P282+Q282)))</f>
        <v>229</v>
      </c>
      <c r="S282" s="830" t="s">
        <v>2563</v>
      </c>
      <c r="T282" s="3354" t="s">
        <v>2498</v>
      </c>
      <c r="U282" s="749">
        <v>262</v>
      </c>
      <c r="V282" s="4"/>
    </row>
    <row r="283" spans="1:22" x14ac:dyDescent="0.25">
      <c r="A283" s="749">
        <v>263</v>
      </c>
      <c r="B283" s="401" t="s">
        <v>2723</v>
      </c>
      <c r="C283" s="441" t="s">
        <v>3014</v>
      </c>
      <c r="D283" s="831" t="s">
        <v>5242</v>
      </c>
      <c r="E283" s="808" t="s">
        <v>5243</v>
      </c>
      <c r="F283" s="832">
        <v>2001</v>
      </c>
      <c r="G283" s="769"/>
      <c r="H283" s="329" t="s">
        <v>7</v>
      </c>
      <c r="I283" s="808" t="s">
        <v>5244</v>
      </c>
      <c r="J283" s="811" t="s">
        <v>2634</v>
      </c>
      <c r="K283" s="833">
        <v>41734</v>
      </c>
      <c r="L283" s="774">
        <v>1</v>
      </c>
      <c r="M283" s="761" t="s">
        <v>77</v>
      </c>
      <c r="N283" s="765" t="s">
        <v>75</v>
      </c>
      <c r="O283" s="766" t="s">
        <v>2722</v>
      </c>
      <c r="P283" s="774">
        <v>6</v>
      </c>
      <c r="Q283" s="765" t="s">
        <v>186</v>
      </c>
      <c r="R283" s="1143">
        <f>IF(AND(OR(ISBLANK(P283),P283=0),OR(ISBLANK(Q283),Q283=0)),0,IF(250+360-(60*P283+Q283)&lt;=0,0,250+360-(60*P283+Q283)))</f>
        <v>200</v>
      </c>
      <c r="S283" s="830" t="s">
        <v>3014</v>
      </c>
      <c r="T283" s="3354" t="s">
        <v>2901</v>
      </c>
      <c r="U283" s="749">
        <v>263</v>
      </c>
      <c r="V283" s="4"/>
    </row>
    <row r="284" spans="1:22" x14ac:dyDescent="0.25">
      <c r="A284" s="749">
        <v>264</v>
      </c>
      <c r="B284" s="401" t="s">
        <v>2723</v>
      </c>
      <c r="C284" s="441" t="s">
        <v>3014</v>
      </c>
      <c r="D284" s="831" t="s">
        <v>281</v>
      </c>
      <c r="E284" s="808" t="s">
        <v>5263</v>
      </c>
      <c r="F284" s="832">
        <v>2001</v>
      </c>
      <c r="G284" s="769"/>
      <c r="H284" s="329" t="s">
        <v>7</v>
      </c>
      <c r="I284" s="808" t="s">
        <v>4826</v>
      </c>
      <c r="J284" s="811" t="s">
        <v>2795</v>
      </c>
      <c r="K284" s="833">
        <v>41917</v>
      </c>
      <c r="L284" s="774">
        <v>1</v>
      </c>
      <c r="M284" s="761" t="s">
        <v>129</v>
      </c>
      <c r="N284" s="765" t="s">
        <v>75</v>
      </c>
      <c r="O284" s="766" t="s">
        <v>2718</v>
      </c>
      <c r="P284" s="774">
        <v>6</v>
      </c>
      <c r="Q284" s="765" t="s">
        <v>68</v>
      </c>
      <c r="R284" s="1143">
        <f>IF(AND(OR(ISBLANK(P284),P284=0),OR(ISBLANK(Q284),Q284=0)),0,IF(250+360-(60*P284+Q284)&lt;=0,0,250+360-(60*P284+Q284)))</f>
        <v>194</v>
      </c>
      <c r="S284" s="830" t="s">
        <v>3014</v>
      </c>
      <c r="T284" s="3354" t="s">
        <v>2901</v>
      </c>
      <c r="U284" s="749">
        <v>264</v>
      </c>
      <c r="V284" s="4"/>
    </row>
    <row r="285" spans="1:22" x14ac:dyDescent="0.25">
      <c r="A285" s="749">
        <v>265</v>
      </c>
      <c r="B285" s="401" t="s">
        <v>2723</v>
      </c>
      <c r="C285" s="441" t="s">
        <v>3014</v>
      </c>
      <c r="D285" s="831" t="s">
        <v>378</v>
      </c>
      <c r="E285" s="808" t="s">
        <v>2165</v>
      </c>
      <c r="F285" s="832">
        <v>2000</v>
      </c>
      <c r="G285" s="769"/>
      <c r="H285" s="329" t="s">
        <v>7</v>
      </c>
      <c r="I285" s="808" t="s">
        <v>5467</v>
      </c>
      <c r="J285" s="811" t="s">
        <v>2634</v>
      </c>
      <c r="K285" s="833">
        <v>41734</v>
      </c>
      <c r="L285" s="774">
        <v>1</v>
      </c>
      <c r="M285" s="761" t="s">
        <v>73</v>
      </c>
      <c r="N285" s="765" t="s">
        <v>75</v>
      </c>
      <c r="O285" s="766" t="s">
        <v>2985</v>
      </c>
      <c r="P285" s="774">
        <v>6</v>
      </c>
      <c r="Q285" s="765" t="s">
        <v>205</v>
      </c>
      <c r="R285" s="1143">
        <f>IF(AND(OR(ISBLANK(P285),P285=0),OR(ISBLANK(Q285),Q285=0)),0,IF(250+360-(60*P285+Q285)&lt;=0,0,250+360-(60*P285+Q285)))</f>
        <v>191</v>
      </c>
      <c r="S285" s="830" t="s">
        <v>3014</v>
      </c>
      <c r="T285" s="3354" t="s">
        <v>2901</v>
      </c>
      <c r="U285" s="749">
        <v>265</v>
      </c>
      <c r="V285" s="4"/>
    </row>
    <row r="286" spans="1:22" x14ac:dyDescent="0.25">
      <c r="A286" s="749">
        <v>266</v>
      </c>
      <c r="B286" s="401" t="s">
        <v>2723</v>
      </c>
      <c r="C286" s="441">
        <v>465</v>
      </c>
      <c r="D286" s="872" t="s">
        <v>5929</v>
      </c>
      <c r="E286" s="824" t="s">
        <v>5926</v>
      </c>
      <c r="F286" s="643">
        <v>2000</v>
      </c>
      <c r="G286" s="909"/>
      <c r="H286" s="858" t="s">
        <v>479</v>
      </c>
      <c r="I286" s="893" t="s">
        <v>5754</v>
      </c>
      <c r="J286" s="879" t="s">
        <v>5714</v>
      </c>
      <c r="K286" s="913" t="s">
        <v>5715</v>
      </c>
      <c r="L286" s="880">
        <v>1</v>
      </c>
      <c r="M286" s="829">
        <v>23</v>
      </c>
      <c r="N286" s="814" t="s">
        <v>134</v>
      </c>
      <c r="O286" s="778">
        <v>239</v>
      </c>
      <c r="P286" s="880">
        <v>6</v>
      </c>
      <c r="Q286" s="814">
        <v>24</v>
      </c>
      <c r="R286" s="1066">
        <v>226</v>
      </c>
      <c r="S286" s="830">
        <v>465</v>
      </c>
      <c r="T286" s="3354" t="s">
        <v>61</v>
      </c>
      <c r="U286" s="749">
        <v>266</v>
      </c>
      <c r="V286" s="4"/>
    </row>
    <row r="287" spans="1:22" x14ac:dyDescent="0.25">
      <c r="A287" s="749">
        <v>267</v>
      </c>
      <c r="B287" s="401" t="s">
        <v>2719</v>
      </c>
      <c r="C287" s="441" t="s">
        <v>2368</v>
      </c>
      <c r="D287" s="831" t="s">
        <v>308</v>
      </c>
      <c r="E287" s="808" t="s">
        <v>762</v>
      </c>
      <c r="F287" s="832">
        <v>2001</v>
      </c>
      <c r="G287" s="769"/>
      <c r="H287" s="329" t="s">
        <v>7</v>
      </c>
      <c r="I287" s="808" t="s">
        <v>2757</v>
      </c>
      <c r="J287" s="811" t="s">
        <v>752</v>
      </c>
      <c r="K287" s="833">
        <v>41934</v>
      </c>
      <c r="L287" s="774">
        <v>1</v>
      </c>
      <c r="M287" s="761" t="s">
        <v>77</v>
      </c>
      <c r="N287" s="765" t="s">
        <v>134</v>
      </c>
      <c r="O287" s="766" t="s">
        <v>2723</v>
      </c>
      <c r="P287" s="774">
        <v>6</v>
      </c>
      <c r="Q287" s="765" t="s">
        <v>187</v>
      </c>
      <c r="R287" s="1143">
        <f>IF(AND(OR(ISBLANK(P287),P287=0),OR(ISBLANK(Q287),Q287=0)),0,IF(250+360-(60*P287+Q287)&lt;=0,0,250+360-(60*P287+Q287)))</f>
        <v>201</v>
      </c>
      <c r="S287" s="830" t="s">
        <v>2368</v>
      </c>
      <c r="T287" s="3354" t="s">
        <v>3327</v>
      </c>
      <c r="U287" s="749">
        <v>267</v>
      </c>
      <c r="V287" s="4"/>
    </row>
    <row r="288" spans="1:22" x14ac:dyDescent="0.25">
      <c r="A288" s="749">
        <v>268</v>
      </c>
      <c r="B288" s="401" t="s">
        <v>2719</v>
      </c>
      <c r="C288" s="441" t="s">
        <v>2368</v>
      </c>
      <c r="D288" s="831" t="s">
        <v>330</v>
      </c>
      <c r="E288" s="808" t="s">
        <v>1344</v>
      </c>
      <c r="F288" s="832">
        <v>2001</v>
      </c>
      <c r="G288" s="769"/>
      <c r="H288" s="329" t="s">
        <v>7</v>
      </c>
      <c r="I288" s="808" t="s">
        <v>5273</v>
      </c>
      <c r="J288" s="811" t="s">
        <v>2769</v>
      </c>
      <c r="K288" s="833">
        <v>41931</v>
      </c>
      <c r="L288" s="774">
        <v>1</v>
      </c>
      <c r="M288" s="761" t="s">
        <v>57</v>
      </c>
      <c r="N288" s="765" t="s">
        <v>71</v>
      </c>
      <c r="O288" s="766" t="s">
        <v>3555</v>
      </c>
      <c r="P288" s="774">
        <v>6</v>
      </c>
      <c r="Q288" s="765" t="s">
        <v>69</v>
      </c>
      <c r="R288" s="1143">
        <f>IF(AND(OR(ISBLANK(P288),P288=0),OR(ISBLANK(Q288),Q288=0)),0,IF(250+360-(60*P288+Q288)&lt;=0,0,250+360-(60*P288+Q288)))</f>
        <v>230</v>
      </c>
      <c r="S288" s="830" t="s">
        <v>2368</v>
      </c>
      <c r="T288" s="3354" t="s">
        <v>3327</v>
      </c>
      <c r="U288" s="749">
        <v>268</v>
      </c>
      <c r="V288" s="4"/>
    </row>
    <row r="289" spans="1:22" x14ac:dyDescent="0.25">
      <c r="A289" s="749">
        <v>269</v>
      </c>
      <c r="B289" s="401" t="s">
        <v>2719</v>
      </c>
      <c r="C289" s="441" t="s">
        <v>2368</v>
      </c>
      <c r="D289" s="831" t="s">
        <v>378</v>
      </c>
      <c r="E289" s="808" t="s">
        <v>5469</v>
      </c>
      <c r="F289" s="832">
        <v>2000</v>
      </c>
      <c r="G289" s="769"/>
      <c r="H289" s="329" t="s">
        <v>7</v>
      </c>
      <c r="I289" s="808" t="s">
        <v>840</v>
      </c>
      <c r="J289" s="811" t="s">
        <v>2634</v>
      </c>
      <c r="K289" s="833">
        <v>41734</v>
      </c>
      <c r="L289" s="774">
        <v>1</v>
      </c>
      <c r="M289" s="761" t="s">
        <v>129</v>
      </c>
      <c r="N289" s="765" t="s">
        <v>134</v>
      </c>
      <c r="O289" s="766" t="s">
        <v>2424</v>
      </c>
      <c r="P289" s="774">
        <v>6</v>
      </c>
      <c r="Q289" s="765" t="s">
        <v>79</v>
      </c>
      <c r="R289" s="1143">
        <f>IF(AND(OR(ISBLANK(P289),P289=0),OR(ISBLANK(Q289),Q289=0)),0,IF(250+360-(60*P289+Q289)&lt;=0,0,250+360-(60*P289+Q289)))</f>
        <v>195</v>
      </c>
      <c r="S289" s="830" t="s">
        <v>2368</v>
      </c>
      <c r="T289" s="3354" t="s">
        <v>3327</v>
      </c>
      <c r="U289" s="749">
        <v>269</v>
      </c>
      <c r="V289" s="4"/>
    </row>
    <row r="290" spans="1:22" x14ac:dyDescent="0.25">
      <c r="A290" s="749">
        <v>270</v>
      </c>
      <c r="B290" s="401" t="s">
        <v>2719</v>
      </c>
      <c r="C290" s="441" t="s">
        <v>2368</v>
      </c>
      <c r="D290" s="872" t="s">
        <v>5930</v>
      </c>
      <c r="E290" s="824" t="s">
        <v>5720</v>
      </c>
      <c r="F290" s="643">
        <v>2001</v>
      </c>
      <c r="G290" s="909"/>
      <c r="H290" s="858" t="s">
        <v>479</v>
      </c>
      <c r="I290" s="893" t="s">
        <v>5754</v>
      </c>
      <c r="J290" s="879" t="s">
        <v>5714</v>
      </c>
      <c r="K290" s="913" t="s">
        <v>5715</v>
      </c>
      <c r="L290" s="880">
        <v>1</v>
      </c>
      <c r="M290" s="829">
        <v>18</v>
      </c>
      <c r="N290" s="814" t="s">
        <v>75</v>
      </c>
      <c r="O290" s="778" t="s">
        <v>2729</v>
      </c>
      <c r="P290" s="880">
        <v>6</v>
      </c>
      <c r="Q290" s="814">
        <v>42</v>
      </c>
      <c r="R290" s="1066">
        <v>208</v>
      </c>
      <c r="S290" s="830" t="s">
        <v>2368</v>
      </c>
      <c r="T290" s="3354" t="s">
        <v>135</v>
      </c>
      <c r="U290" s="749">
        <v>270</v>
      </c>
      <c r="V290" s="4"/>
    </row>
    <row r="291" spans="1:22" x14ac:dyDescent="0.25">
      <c r="A291" s="749">
        <v>271</v>
      </c>
      <c r="B291" s="401" t="s">
        <v>2718</v>
      </c>
      <c r="C291" s="441" t="s">
        <v>2593</v>
      </c>
      <c r="D291" s="831" t="s">
        <v>5266</v>
      </c>
      <c r="E291" s="808" t="s">
        <v>747</v>
      </c>
      <c r="F291" s="832">
        <v>2001</v>
      </c>
      <c r="G291" s="769"/>
      <c r="H291" s="329" t="s">
        <v>7</v>
      </c>
      <c r="I291" s="808" t="s">
        <v>953</v>
      </c>
      <c r="J291" s="811" t="s">
        <v>2749</v>
      </c>
      <c r="K291" s="833">
        <v>41931</v>
      </c>
      <c r="L291" s="774">
        <v>1</v>
      </c>
      <c r="M291" s="761" t="s">
        <v>61</v>
      </c>
      <c r="N291" s="765" t="s">
        <v>134</v>
      </c>
      <c r="O291" s="766" t="s">
        <v>2727</v>
      </c>
      <c r="P291" s="774">
        <v>6</v>
      </c>
      <c r="Q291" s="765" t="s">
        <v>16</v>
      </c>
      <c r="R291" s="1143">
        <f>IF(AND(OR(ISBLANK(P291),P291=0),OR(ISBLANK(Q291),Q291=0)),0,IF(250+360-(60*P291+Q291)&lt;=0,0,250+360-(60*P291+Q291)))</f>
        <v>206</v>
      </c>
      <c r="S291" s="830" t="s">
        <v>2593</v>
      </c>
      <c r="T291" s="3354" t="s">
        <v>2733</v>
      </c>
      <c r="U291" s="749">
        <v>271</v>
      </c>
      <c r="V291" s="4"/>
    </row>
    <row r="292" spans="1:22" x14ac:dyDescent="0.25">
      <c r="A292" s="749">
        <v>272</v>
      </c>
      <c r="B292" s="401" t="s">
        <v>2718</v>
      </c>
      <c r="C292" s="441" t="s">
        <v>2593</v>
      </c>
      <c r="D292" s="953" t="s">
        <v>6388</v>
      </c>
      <c r="E292" s="905" t="s">
        <v>6389</v>
      </c>
      <c r="F292" s="643" t="s">
        <v>271</v>
      </c>
      <c r="G292" s="1027"/>
      <c r="H292" s="329" t="s">
        <v>6235</v>
      </c>
      <c r="I292" s="893" t="s">
        <v>6280</v>
      </c>
      <c r="J292" s="2396" t="s">
        <v>6237</v>
      </c>
      <c r="K292" s="1199">
        <v>41943</v>
      </c>
      <c r="L292" s="880" t="s">
        <v>13</v>
      </c>
      <c r="M292" s="829" t="s">
        <v>61</v>
      </c>
      <c r="N292" s="814" t="s">
        <v>134</v>
      </c>
      <c r="O292" s="778" t="s">
        <v>2727</v>
      </c>
      <c r="P292" s="880" t="s">
        <v>366</v>
      </c>
      <c r="Q292" s="814" t="s">
        <v>16</v>
      </c>
      <c r="R292" s="1066" t="s">
        <v>2738</v>
      </c>
      <c r="S292" s="830">
        <f>(O292+R292)</f>
        <v>463</v>
      </c>
      <c r="T292" s="3354" t="s">
        <v>121</v>
      </c>
      <c r="U292" s="749">
        <v>272</v>
      </c>
      <c r="V292" s="4"/>
    </row>
    <row r="293" spans="1:22" x14ac:dyDescent="0.25">
      <c r="A293" s="749">
        <v>273</v>
      </c>
      <c r="B293" s="401" t="s">
        <v>3788</v>
      </c>
      <c r="C293" s="441" t="s">
        <v>2564</v>
      </c>
      <c r="D293" s="831" t="s">
        <v>1512</v>
      </c>
      <c r="E293" s="808" t="s">
        <v>5221</v>
      </c>
      <c r="F293" s="832">
        <v>2001</v>
      </c>
      <c r="G293" s="769"/>
      <c r="H293" s="329" t="s">
        <v>7</v>
      </c>
      <c r="I293" s="808" t="s">
        <v>4443</v>
      </c>
      <c r="J293" s="811" t="s">
        <v>2634</v>
      </c>
      <c r="K293" s="833">
        <v>41734</v>
      </c>
      <c r="L293" s="774">
        <v>1</v>
      </c>
      <c r="M293" s="761" t="s">
        <v>12</v>
      </c>
      <c r="N293" s="765" t="s">
        <v>75</v>
      </c>
      <c r="O293" s="766" t="s">
        <v>3327</v>
      </c>
      <c r="P293" s="774">
        <v>6</v>
      </c>
      <c r="Q293" s="765" t="s">
        <v>58</v>
      </c>
      <c r="R293" s="1143">
        <f>IF(AND(OR(ISBLANK(P293),P293=0),OR(ISBLANK(Q293),Q293=0)),0,IF(250+360-(60*P293+Q293)&lt;=0,0,250+360-(60*P293+Q293)))</f>
        <v>224</v>
      </c>
      <c r="S293" s="830" t="s">
        <v>2564</v>
      </c>
      <c r="T293" s="3354" t="s">
        <v>2835</v>
      </c>
      <c r="U293" s="749">
        <v>273</v>
      </c>
      <c r="V293" s="4"/>
    </row>
    <row r="294" spans="1:22" x14ac:dyDescent="0.25">
      <c r="A294" s="749">
        <v>274</v>
      </c>
      <c r="B294" s="401" t="s">
        <v>3788</v>
      </c>
      <c r="C294" s="441" t="s">
        <v>2564</v>
      </c>
      <c r="D294" s="831" t="s">
        <v>183</v>
      </c>
      <c r="E294" s="808" t="s">
        <v>1152</v>
      </c>
      <c r="F294" s="832">
        <v>2001</v>
      </c>
      <c r="G294" s="769"/>
      <c r="H294" s="329" t="s">
        <v>7</v>
      </c>
      <c r="I294" s="808" t="s">
        <v>786</v>
      </c>
      <c r="J294" s="811" t="s">
        <v>2756</v>
      </c>
      <c r="K294" s="833">
        <v>41924</v>
      </c>
      <c r="L294" s="774">
        <v>1</v>
      </c>
      <c r="M294" s="761" t="s">
        <v>17</v>
      </c>
      <c r="N294" s="765" t="s">
        <v>71</v>
      </c>
      <c r="O294" s="766" t="s">
        <v>3006</v>
      </c>
      <c r="P294" s="774">
        <v>6</v>
      </c>
      <c r="Q294" s="765" t="s">
        <v>114</v>
      </c>
      <c r="R294" s="1143">
        <f>IF(AND(OR(ISBLANK(P294),P294=0),OR(ISBLANK(Q294),Q294=0)),0,IF(250+360-(60*P294+Q294)&lt;=0,0,250+360-(60*P294+Q294)))</f>
        <v>216</v>
      </c>
      <c r="S294" s="830" t="s">
        <v>2564</v>
      </c>
      <c r="T294" s="3354" t="s">
        <v>2835</v>
      </c>
      <c r="U294" s="749">
        <v>274</v>
      </c>
      <c r="V294" s="4"/>
    </row>
    <row r="295" spans="1:22" x14ac:dyDescent="0.25">
      <c r="A295" s="749">
        <v>275</v>
      </c>
      <c r="B295" s="401" t="s">
        <v>3788</v>
      </c>
      <c r="C295" s="441">
        <v>462</v>
      </c>
      <c r="D295" s="872" t="s">
        <v>5728</v>
      </c>
      <c r="E295" s="824" t="s">
        <v>5931</v>
      </c>
      <c r="F295" s="643">
        <v>2000</v>
      </c>
      <c r="G295" s="909"/>
      <c r="H295" s="858" t="s">
        <v>479</v>
      </c>
      <c r="I295" s="893" t="s">
        <v>5721</v>
      </c>
      <c r="J295" s="879" t="s">
        <v>5714</v>
      </c>
      <c r="K295" s="913" t="s">
        <v>5715</v>
      </c>
      <c r="L295" s="880">
        <v>1</v>
      </c>
      <c r="M295" s="829" t="s">
        <v>121</v>
      </c>
      <c r="N295" s="814" t="s">
        <v>134</v>
      </c>
      <c r="O295" s="778">
        <v>290</v>
      </c>
      <c r="P295" s="880">
        <v>7</v>
      </c>
      <c r="Q295" s="814">
        <v>18</v>
      </c>
      <c r="R295" s="1066">
        <v>172</v>
      </c>
      <c r="S295" s="830">
        <v>462</v>
      </c>
      <c r="T295" s="3354" t="s">
        <v>127</v>
      </c>
      <c r="U295" s="749">
        <v>275</v>
      </c>
      <c r="V295" s="4"/>
    </row>
    <row r="296" spans="1:22" x14ac:dyDescent="0.25">
      <c r="A296" s="749">
        <v>276</v>
      </c>
      <c r="B296" s="401" t="s">
        <v>3000</v>
      </c>
      <c r="C296" s="441" t="s">
        <v>3487</v>
      </c>
      <c r="D296" s="831" t="s">
        <v>1090</v>
      </c>
      <c r="E296" s="808" t="s">
        <v>5267</v>
      </c>
      <c r="F296" s="832">
        <v>2001</v>
      </c>
      <c r="G296" s="769"/>
      <c r="H296" s="329" t="s">
        <v>7</v>
      </c>
      <c r="I296" s="808" t="s">
        <v>4668</v>
      </c>
      <c r="J296" s="811" t="s">
        <v>2751</v>
      </c>
      <c r="K296" s="833">
        <v>41924</v>
      </c>
      <c r="L296" s="774">
        <v>1</v>
      </c>
      <c r="M296" s="761" t="s">
        <v>110</v>
      </c>
      <c r="N296" s="765" t="s">
        <v>75</v>
      </c>
      <c r="O296" s="766" t="s">
        <v>2721</v>
      </c>
      <c r="P296" s="774">
        <v>6</v>
      </c>
      <c r="Q296" s="765" t="s">
        <v>72</v>
      </c>
      <c r="R296" s="1143">
        <f>IF(AND(OR(ISBLANK(P296),P296=0),OR(ISBLANK(Q296),Q296=0)),0,IF(250+360-(60*P296+Q296)&lt;=0,0,250+360-(60*P296+Q296)))</f>
        <v>193</v>
      </c>
      <c r="S296" s="830" t="s">
        <v>3487</v>
      </c>
      <c r="T296" s="3354" t="s">
        <v>2732</v>
      </c>
      <c r="U296" s="749">
        <v>276</v>
      </c>
      <c r="V296" s="4"/>
    </row>
    <row r="297" spans="1:22" x14ac:dyDescent="0.25">
      <c r="A297" s="749">
        <v>277</v>
      </c>
      <c r="B297" s="401" t="s">
        <v>3000</v>
      </c>
      <c r="C297" s="441" t="s">
        <v>3487</v>
      </c>
      <c r="D297" s="831" t="s">
        <v>2120</v>
      </c>
      <c r="E297" s="808" t="s">
        <v>5268</v>
      </c>
      <c r="F297" s="832">
        <v>2001</v>
      </c>
      <c r="G297" s="769"/>
      <c r="H297" s="329" t="s">
        <v>7</v>
      </c>
      <c r="I297" s="808" t="s">
        <v>953</v>
      </c>
      <c r="J297" s="811" t="s">
        <v>2749</v>
      </c>
      <c r="K297" s="833">
        <v>41931</v>
      </c>
      <c r="L297" s="774">
        <v>1</v>
      </c>
      <c r="M297" s="761" t="s">
        <v>135</v>
      </c>
      <c r="N297" s="765" t="s">
        <v>134</v>
      </c>
      <c r="O297" s="766" t="s">
        <v>3282</v>
      </c>
      <c r="P297" s="774">
        <v>6</v>
      </c>
      <c r="Q297" s="765" t="s">
        <v>143</v>
      </c>
      <c r="R297" s="1143">
        <f>IF(AND(OR(ISBLANK(P297),P297=0),OR(ISBLANK(Q297),Q297=0)),0,IF(250+360-(60*P297+Q297)&lt;=0,0,250+360-(60*P297+Q297)))</f>
        <v>207</v>
      </c>
      <c r="S297" s="830" t="s">
        <v>3487</v>
      </c>
      <c r="T297" s="3354" t="s">
        <v>2732</v>
      </c>
      <c r="U297" s="749">
        <v>277</v>
      </c>
      <c r="V297" s="4"/>
    </row>
    <row r="298" spans="1:22" x14ac:dyDescent="0.25">
      <c r="A298" s="749">
        <v>278</v>
      </c>
      <c r="B298" s="401" t="s">
        <v>3114</v>
      </c>
      <c r="C298" s="441">
        <v>460</v>
      </c>
      <c r="D298" s="872" t="s">
        <v>5932</v>
      </c>
      <c r="E298" s="824" t="s">
        <v>3531</v>
      </c>
      <c r="F298" s="643">
        <v>2000</v>
      </c>
      <c r="G298" s="909"/>
      <c r="H298" s="858" t="s">
        <v>479</v>
      </c>
      <c r="I298" s="893" t="s">
        <v>5721</v>
      </c>
      <c r="J298" s="879" t="s">
        <v>5714</v>
      </c>
      <c r="K298" s="913" t="s">
        <v>5715</v>
      </c>
      <c r="L298" s="880">
        <v>1</v>
      </c>
      <c r="M298" s="829">
        <v>10</v>
      </c>
      <c r="N298" s="814" t="s">
        <v>134</v>
      </c>
      <c r="O298" s="778">
        <v>278</v>
      </c>
      <c r="P298" s="880">
        <v>7</v>
      </c>
      <c r="Q298" s="814" t="s">
        <v>137</v>
      </c>
      <c r="R298" s="1914">
        <v>182</v>
      </c>
      <c r="S298" s="830">
        <v>460</v>
      </c>
      <c r="T298" s="3354" t="s">
        <v>69</v>
      </c>
      <c r="U298" s="749">
        <v>278</v>
      </c>
      <c r="V298" s="4"/>
    </row>
    <row r="299" spans="1:22" x14ac:dyDescent="0.25">
      <c r="A299" s="749">
        <v>279</v>
      </c>
      <c r="B299" s="401" t="s">
        <v>3515</v>
      </c>
      <c r="C299" s="441" t="s">
        <v>3463</v>
      </c>
      <c r="D299" s="831" t="s">
        <v>1507</v>
      </c>
      <c r="E299" s="808" t="s">
        <v>4265</v>
      </c>
      <c r="F299" s="832">
        <v>2001</v>
      </c>
      <c r="G299" s="769"/>
      <c r="H299" s="329" t="s">
        <v>7</v>
      </c>
      <c r="I299" s="808" t="s">
        <v>2631</v>
      </c>
      <c r="J299" s="811" t="s">
        <v>2634</v>
      </c>
      <c r="K299" s="833">
        <v>41734</v>
      </c>
      <c r="L299" s="774">
        <v>1</v>
      </c>
      <c r="M299" s="761" t="s">
        <v>73</v>
      </c>
      <c r="N299" s="765" t="s">
        <v>71</v>
      </c>
      <c r="O299" s="766" t="s">
        <v>3788</v>
      </c>
      <c r="P299" s="774">
        <v>7</v>
      </c>
      <c r="Q299" s="765" t="s">
        <v>139</v>
      </c>
      <c r="R299" s="1143">
        <f>IF(AND(OR(ISBLANK(P299),P299=0),OR(ISBLANK(Q299),Q299=0)),0,IF(250+360-(60*P299+Q299)&lt;=0,0,250+360-(60*P299+Q299)))</f>
        <v>186</v>
      </c>
      <c r="S299" s="830" t="s">
        <v>3463</v>
      </c>
      <c r="T299" s="3354" t="s">
        <v>3006</v>
      </c>
      <c r="U299" s="749">
        <v>279</v>
      </c>
      <c r="V299" s="4"/>
    </row>
    <row r="300" spans="1:22" x14ac:dyDescent="0.25">
      <c r="A300" s="749">
        <v>280</v>
      </c>
      <c r="B300" s="401" t="s">
        <v>3515</v>
      </c>
      <c r="C300" s="441" t="s">
        <v>3463</v>
      </c>
      <c r="D300" s="831" t="s">
        <v>1141</v>
      </c>
      <c r="E300" s="808" t="s">
        <v>5475</v>
      </c>
      <c r="F300" s="832">
        <v>2000</v>
      </c>
      <c r="G300" s="769"/>
      <c r="H300" s="329" t="s">
        <v>7</v>
      </c>
      <c r="I300" s="808" t="s">
        <v>1138</v>
      </c>
      <c r="J300" s="811" t="s">
        <v>2634</v>
      </c>
      <c r="K300" s="833">
        <v>41734</v>
      </c>
      <c r="L300" s="774">
        <v>1</v>
      </c>
      <c r="M300" s="761" t="s">
        <v>133</v>
      </c>
      <c r="N300" s="765" t="s">
        <v>71</v>
      </c>
      <c r="O300" s="766" t="s">
        <v>2536</v>
      </c>
      <c r="P300" s="774">
        <v>5</v>
      </c>
      <c r="Q300" s="765" t="s">
        <v>114</v>
      </c>
      <c r="R300" s="1143">
        <f>IF(AND(OR(ISBLANK(P300),P300=0),OR(ISBLANK(Q300),Q300=0)),0,IF(250+360-(60*P300+Q300)&lt;=0,0,250+360-(60*P300+Q300)))</f>
        <v>276</v>
      </c>
      <c r="S300" s="830" t="s">
        <v>3463</v>
      </c>
      <c r="T300" s="3354" t="s">
        <v>3006</v>
      </c>
      <c r="U300" s="749">
        <v>280</v>
      </c>
      <c r="V300" s="4"/>
    </row>
    <row r="301" spans="1:22" x14ac:dyDescent="0.25">
      <c r="A301" s="749">
        <v>281</v>
      </c>
      <c r="B301" s="401" t="s">
        <v>3515</v>
      </c>
      <c r="C301" s="441" t="s">
        <v>3463</v>
      </c>
      <c r="D301" s="872" t="s">
        <v>5933</v>
      </c>
      <c r="E301" s="824" t="s">
        <v>5934</v>
      </c>
      <c r="F301" s="643">
        <v>2001</v>
      </c>
      <c r="G301" s="909"/>
      <c r="H301" s="858" t="s">
        <v>479</v>
      </c>
      <c r="I301" s="893" t="s">
        <v>5738</v>
      </c>
      <c r="J301" s="879" t="s">
        <v>5714</v>
      </c>
      <c r="K301" s="913" t="s">
        <v>5715</v>
      </c>
      <c r="L301" s="880">
        <v>1</v>
      </c>
      <c r="M301" s="829">
        <v>27</v>
      </c>
      <c r="N301" s="814" t="s">
        <v>75</v>
      </c>
      <c r="O301" s="778" t="s">
        <v>2458</v>
      </c>
      <c r="P301" s="880">
        <v>6</v>
      </c>
      <c r="Q301" s="814">
        <v>20</v>
      </c>
      <c r="R301" s="1066">
        <v>230</v>
      </c>
      <c r="S301" s="830" t="s">
        <v>3463</v>
      </c>
      <c r="T301" s="3354" t="s">
        <v>17</v>
      </c>
      <c r="U301" s="749">
        <v>281</v>
      </c>
      <c r="V301" s="4"/>
    </row>
    <row r="302" spans="1:22" x14ac:dyDescent="0.25">
      <c r="A302" s="749">
        <v>282</v>
      </c>
      <c r="B302" s="401" t="s">
        <v>3515</v>
      </c>
      <c r="C302" s="441" t="s">
        <v>3463</v>
      </c>
      <c r="D302" s="953" t="s">
        <v>6390</v>
      </c>
      <c r="E302" s="1200" t="s">
        <v>6391</v>
      </c>
      <c r="F302" s="1201">
        <v>2001</v>
      </c>
      <c r="G302" s="1027"/>
      <c r="H302" s="329" t="s">
        <v>6235</v>
      </c>
      <c r="I302" s="2389" t="s">
        <v>6247</v>
      </c>
      <c r="J302" s="2394" t="s">
        <v>6241</v>
      </c>
      <c r="K302" s="1202" t="s">
        <v>6242</v>
      </c>
      <c r="L302" s="1106">
        <v>1</v>
      </c>
      <c r="M302" s="1037">
        <v>31</v>
      </c>
      <c r="N302" s="1149">
        <v>33</v>
      </c>
      <c r="O302" s="1186">
        <f>IF(AND(OR(ISBLANK(L302),L302=0),OR(ISBLANK(M302),M302=0),OR(ISBLANK(N302),N302=0)),0,IF(250+(80-(M302+60*L302))*3-IF(N302&lt;33,0,IF(N302&lt;66,1,2))&lt;=0,0,250+(80-(M302+60*L302))*3-IF(N302&lt;33,0,IF(N302&lt;66,1,2))))</f>
        <v>216</v>
      </c>
      <c r="P302" s="1039">
        <v>6</v>
      </c>
      <c r="Q302" s="1040">
        <v>7</v>
      </c>
      <c r="R302" s="1181">
        <f>IF(AND(OR(ISBLANK(P302),P302=0),OR(ISBLANK(Q302),Q302=0)),0,IF(250+360-(60*P302+Q302)&lt;=0,0,250+360-(60*P302+Q302)))</f>
        <v>243</v>
      </c>
      <c r="S302" s="1210">
        <f>SUM(O302,R302)</f>
        <v>459</v>
      </c>
      <c r="T302" s="3357" t="s">
        <v>113</v>
      </c>
      <c r="U302" s="749">
        <v>282</v>
      </c>
      <c r="V302" s="4"/>
    </row>
    <row r="303" spans="1:22" x14ac:dyDescent="0.25">
      <c r="A303" s="749">
        <v>283</v>
      </c>
      <c r="B303" s="401" t="s">
        <v>2890</v>
      </c>
      <c r="C303" s="441" t="s">
        <v>3744</v>
      </c>
      <c r="D303" s="831" t="s">
        <v>183</v>
      </c>
      <c r="E303" s="808" t="s">
        <v>1451</v>
      </c>
      <c r="F303" s="832">
        <v>2001</v>
      </c>
      <c r="G303" s="769"/>
      <c r="H303" s="329" t="s">
        <v>7</v>
      </c>
      <c r="I303" s="808" t="s">
        <v>5245</v>
      </c>
      <c r="J303" s="811" t="s">
        <v>2634</v>
      </c>
      <c r="K303" s="833">
        <v>41734</v>
      </c>
      <c r="L303" s="774">
        <v>1</v>
      </c>
      <c r="M303" s="761" t="s">
        <v>128</v>
      </c>
      <c r="N303" s="765" t="s">
        <v>75</v>
      </c>
      <c r="O303" s="766" t="s">
        <v>2714</v>
      </c>
      <c r="P303" s="774">
        <v>7</v>
      </c>
      <c r="Q303" s="765" t="s">
        <v>73</v>
      </c>
      <c r="R303" s="1143">
        <f>IF(AND(OR(ISBLANK(P303),P303=0),OR(ISBLANK(Q303),Q303=0)),0,IF(250+360-(60*P303+Q303)&lt;=0,0,250+360-(60*P303+Q303)))</f>
        <v>178</v>
      </c>
      <c r="S303" s="830" t="s">
        <v>3744</v>
      </c>
      <c r="T303" s="3354" t="s">
        <v>3611</v>
      </c>
      <c r="U303" s="749">
        <v>283</v>
      </c>
      <c r="V303" s="4"/>
    </row>
    <row r="304" spans="1:22" x14ac:dyDescent="0.25">
      <c r="A304" s="749">
        <v>284</v>
      </c>
      <c r="B304" s="401" t="s">
        <v>2890</v>
      </c>
      <c r="C304" s="441" t="s">
        <v>3744</v>
      </c>
      <c r="D304" s="872" t="s">
        <v>6833</v>
      </c>
      <c r="E304" s="824" t="s">
        <v>6834</v>
      </c>
      <c r="F304" s="643" t="s">
        <v>271</v>
      </c>
      <c r="G304" s="2378"/>
      <c r="H304" s="1692" t="s">
        <v>2550</v>
      </c>
      <c r="I304" s="893" t="s">
        <v>6663</v>
      </c>
      <c r="J304" s="943" t="s">
        <v>6663</v>
      </c>
      <c r="K304" s="1459" t="s">
        <v>6469</v>
      </c>
      <c r="L304" s="880" t="s">
        <v>13</v>
      </c>
      <c r="M304" s="829" t="s">
        <v>110</v>
      </c>
      <c r="N304" s="814" t="s">
        <v>75</v>
      </c>
      <c r="O304" s="766">
        <v>268</v>
      </c>
      <c r="P304" s="880" t="s">
        <v>379</v>
      </c>
      <c r="Q304" s="814" t="s">
        <v>75</v>
      </c>
      <c r="R304" s="1066">
        <v>190</v>
      </c>
      <c r="S304" s="830">
        <f>SUM(O304:R304)</f>
        <v>458</v>
      </c>
      <c r="T304" s="3354" t="s">
        <v>121</v>
      </c>
      <c r="U304" s="749">
        <v>284</v>
      </c>
      <c r="V304" s="4"/>
    </row>
    <row r="305" spans="1:22" x14ac:dyDescent="0.25">
      <c r="A305" s="749">
        <v>285</v>
      </c>
      <c r="B305" s="401" t="s">
        <v>3295</v>
      </c>
      <c r="C305" s="441" t="s">
        <v>3764</v>
      </c>
      <c r="D305" s="831" t="s">
        <v>183</v>
      </c>
      <c r="E305" s="808" t="s">
        <v>1155</v>
      </c>
      <c r="F305" s="832">
        <v>2001</v>
      </c>
      <c r="G305" s="769"/>
      <c r="H305" s="329" t="s">
        <v>7</v>
      </c>
      <c r="I305" s="808" t="s">
        <v>1588</v>
      </c>
      <c r="J305" s="811" t="s">
        <v>2634</v>
      </c>
      <c r="K305" s="833">
        <v>41734</v>
      </c>
      <c r="L305" s="774">
        <v>1</v>
      </c>
      <c r="M305" s="761" t="s">
        <v>140</v>
      </c>
      <c r="N305" s="765" t="s">
        <v>71</v>
      </c>
      <c r="O305" s="766" t="s">
        <v>2997</v>
      </c>
      <c r="P305" s="774">
        <v>6</v>
      </c>
      <c r="Q305" s="765" t="s">
        <v>60</v>
      </c>
      <c r="R305" s="1143">
        <f t="shared" ref="R305:R314" si="13">IF(AND(OR(ISBLANK(P305),P305=0),OR(ISBLANK(Q305),Q305=0)),0,IF(250+360-(60*P305+Q305)&lt;=0,0,250+360-(60*P305+Q305)))</f>
        <v>196</v>
      </c>
      <c r="S305" s="830" t="s">
        <v>3764</v>
      </c>
      <c r="T305" s="3354" t="s">
        <v>2731</v>
      </c>
      <c r="U305" s="749">
        <v>285</v>
      </c>
      <c r="V305" s="4"/>
    </row>
    <row r="306" spans="1:22" x14ac:dyDescent="0.25">
      <c r="A306" s="749">
        <v>286</v>
      </c>
      <c r="B306" s="401" t="s">
        <v>3295</v>
      </c>
      <c r="C306" s="441" t="s">
        <v>3764</v>
      </c>
      <c r="D306" s="831" t="s">
        <v>1759</v>
      </c>
      <c r="E306" s="808" t="s">
        <v>5260</v>
      </c>
      <c r="F306" s="832">
        <v>2001</v>
      </c>
      <c r="G306" s="769"/>
      <c r="H306" s="329" t="s">
        <v>7</v>
      </c>
      <c r="I306" s="808" t="s">
        <v>2993</v>
      </c>
      <c r="J306" s="811" t="s">
        <v>2634</v>
      </c>
      <c r="K306" s="833">
        <v>41734</v>
      </c>
      <c r="L306" s="774">
        <v>1</v>
      </c>
      <c r="M306" s="761" t="s">
        <v>76</v>
      </c>
      <c r="N306" s="765" t="s">
        <v>75</v>
      </c>
      <c r="O306" s="766" t="s">
        <v>3283</v>
      </c>
      <c r="P306" s="774">
        <v>6</v>
      </c>
      <c r="Q306" s="765" t="s">
        <v>140</v>
      </c>
      <c r="R306" s="1143">
        <f t="shared" si="13"/>
        <v>234</v>
      </c>
      <c r="S306" s="830" t="s">
        <v>3764</v>
      </c>
      <c r="T306" s="3354" t="s">
        <v>2731</v>
      </c>
      <c r="U306" s="749">
        <v>286</v>
      </c>
      <c r="V306" s="4"/>
    </row>
    <row r="307" spans="1:22" x14ac:dyDescent="0.25">
      <c r="A307" s="749">
        <v>287</v>
      </c>
      <c r="B307" s="401" t="s">
        <v>3295</v>
      </c>
      <c r="C307" s="441" t="s">
        <v>3764</v>
      </c>
      <c r="D307" s="831" t="s">
        <v>5274</v>
      </c>
      <c r="E307" s="808" t="s">
        <v>1366</v>
      </c>
      <c r="F307" s="832">
        <v>2001</v>
      </c>
      <c r="G307" s="769"/>
      <c r="H307" s="329" t="s">
        <v>7</v>
      </c>
      <c r="I307" s="808" t="s">
        <v>752</v>
      </c>
      <c r="J307" s="811" t="s">
        <v>752</v>
      </c>
      <c r="K307" s="833">
        <v>41934</v>
      </c>
      <c r="L307" s="774">
        <v>1</v>
      </c>
      <c r="M307" s="761" t="s">
        <v>130</v>
      </c>
      <c r="N307" s="765" t="s">
        <v>75</v>
      </c>
      <c r="O307" s="766" t="s">
        <v>2732</v>
      </c>
      <c r="P307" s="774">
        <v>6</v>
      </c>
      <c r="Q307" s="765" t="s">
        <v>15</v>
      </c>
      <c r="R307" s="1143">
        <f t="shared" si="13"/>
        <v>213</v>
      </c>
      <c r="S307" s="830" t="s">
        <v>3764</v>
      </c>
      <c r="T307" s="3354" t="s">
        <v>2731</v>
      </c>
      <c r="U307" s="749">
        <v>287</v>
      </c>
      <c r="V307" s="4"/>
    </row>
    <row r="308" spans="1:22" x14ac:dyDescent="0.25">
      <c r="A308" s="749">
        <v>288</v>
      </c>
      <c r="B308" s="401" t="s">
        <v>3295</v>
      </c>
      <c r="C308" s="441" t="s">
        <v>3764</v>
      </c>
      <c r="D308" s="831" t="s">
        <v>5278</v>
      </c>
      <c r="E308" s="808" t="s">
        <v>5262</v>
      </c>
      <c r="F308" s="832">
        <v>2001</v>
      </c>
      <c r="G308" s="769"/>
      <c r="H308" s="329" t="s">
        <v>7</v>
      </c>
      <c r="I308" s="808" t="s">
        <v>1138</v>
      </c>
      <c r="J308" s="811" t="s">
        <v>2769</v>
      </c>
      <c r="K308" s="833">
        <v>41931</v>
      </c>
      <c r="L308" s="774">
        <v>1</v>
      </c>
      <c r="M308" s="761" t="s">
        <v>76</v>
      </c>
      <c r="N308" s="765" t="s">
        <v>75</v>
      </c>
      <c r="O308" s="766" t="s">
        <v>3283</v>
      </c>
      <c r="P308" s="774">
        <v>6</v>
      </c>
      <c r="Q308" s="765" t="s">
        <v>140</v>
      </c>
      <c r="R308" s="1143">
        <f t="shared" si="13"/>
        <v>234</v>
      </c>
      <c r="S308" s="830" t="s">
        <v>3764</v>
      </c>
      <c r="T308" s="3354" t="s">
        <v>2731</v>
      </c>
      <c r="U308" s="749">
        <v>288</v>
      </c>
      <c r="V308" s="4"/>
    </row>
    <row r="309" spans="1:22" x14ac:dyDescent="0.25">
      <c r="A309" s="749">
        <v>289</v>
      </c>
      <c r="B309" s="401" t="s">
        <v>3285</v>
      </c>
      <c r="C309" s="441" t="s">
        <v>3060</v>
      </c>
      <c r="D309" s="831" t="s">
        <v>304</v>
      </c>
      <c r="E309" s="808" t="s">
        <v>5265</v>
      </c>
      <c r="F309" s="832">
        <v>2001</v>
      </c>
      <c r="G309" s="769"/>
      <c r="H309" s="329" t="s">
        <v>7</v>
      </c>
      <c r="I309" s="808" t="s">
        <v>2764</v>
      </c>
      <c r="J309" s="811" t="s">
        <v>2760</v>
      </c>
      <c r="K309" s="833">
        <v>41924</v>
      </c>
      <c r="L309" s="774">
        <v>1</v>
      </c>
      <c r="M309" s="761" t="s">
        <v>113</v>
      </c>
      <c r="N309" s="765" t="s">
        <v>75</v>
      </c>
      <c r="O309" s="766" t="s">
        <v>3285</v>
      </c>
      <c r="P309" s="774">
        <v>7</v>
      </c>
      <c r="Q309" s="765" t="s">
        <v>136</v>
      </c>
      <c r="R309" s="1143">
        <f t="shared" si="13"/>
        <v>167</v>
      </c>
      <c r="S309" s="830" t="s">
        <v>3060</v>
      </c>
      <c r="T309" s="3354" t="s">
        <v>2730</v>
      </c>
      <c r="U309" s="749">
        <v>289</v>
      </c>
      <c r="V309" s="4"/>
    </row>
    <row r="310" spans="1:22" x14ac:dyDescent="0.25">
      <c r="A310" s="749">
        <v>290</v>
      </c>
      <c r="B310" s="401" t="s">
        <v>3285</v>
      </c>
      <c r="C310" s="441" t="s">
        <v>3060</v>
      </c>
      <c r="D310" s="831" t="s">
        <v>3786</v>
      </c>
      <c r="E310" s="808" t="s">
        <v>5279</v>
      </c>
      <c r="F310" s="832">
        <v>2001</v>
      </c>
      <c r="G310" s="769"/>
      <c r="H310" s="329" t="s">
        <v>7</v>
      </c>
      <c r="I310" s="808" t="s">
        <v>4371</v>
      </c>
      <c r="J310" s="811" t="s">
        <v>2377</v>
      </c>
      <c r="K310" s="833">
        <v>41931</v>
      </c>
      <c r="L310" s="774">
        <v>1</v>
      </c>
      <c r="M310" s="761" t="s">
        <v>71</v>
      </c>
      <c r="N310" s="765" t="s">
        <v>134</v>
      </c>
      <c r="O310" s="766" t="s">
        <v>2737</v>
      </c>
      <c r="P310" s="774">
        <v>6</v>
      </c>
      <c r="Q310" s="765" t="s">
        <v>109</v>
      </c>
      <c r="R310" s="1143">
        <f t="shared" si="13"/>
        <v>247</v>
      </c>
      <c r="S310" s="830" t="s">
        <v>3060</v>
      </c>
      <c r="T310" s="3354" t="s">
        <v>2730</v>
      </c>
      <c r="U310" s="749">
        <v>290</v>
      </c>
      <c r="V310" s="4"/>
    </row>
    <row r="311" spans="1:22" s="12" customFormat="1" x14ac:dyDescent="0.25">
      <c r="A311" s="749">
        <v>291</v>
      </c>
      <c r="B311" s="401" t="s">
        <v>3285</v>
      </c>
      <c r="C311" s="441" t="s">
        <v>3060</v>
      </c>
      <c r="D311" s="831" t="s">
        <v>1041</v>
      </c>
      <c r="E311" s="808" t="s">
        <v>5471</v>
      </c>
      <c r="F311" s="832">
        <v>2000</v>
      </c>
      <c r="G311" s="769"/>
      <c r="H311" s="329" t="s">
        <v>7</v>
      </c>
      <c r="I311" s="808" t="s">
        <v>2748</v>
      </c>
      <c r="J311" s="811" t="s">
        <v>2634</v>
      </c>
      <c r="K311" s="833">
        <v>41734</v>
      </c>
      <c r="L311" s="774">
        <v>1</v>
      </c>
      <c r="M311" s="761" t="s">
        <v>61</v>
      </c>
      <c r="N311" s="765" t="s">
        <v>75</v>
      </c>
      <c r="O311" s="766" t="s">
        <v>2726</v>
      </c>
      <c r="P311" s="774">
        <v>6</v>
      </c>
      <c r="Q311" s="765" t="s">
        <v>62</v>
      </c>
      <c r="R311" s="1143">
        <f t="shared" si="13"/>
        <v>197</v>
      </c>
      <c r="S311" s="830" t="s">
        <v>3060</v>
      </c>
      <c r="T311" s="3354" t="s">
        <v>2730</v>
      </c>
      <c r="U311" s="749">
        <v>291</v>
      </c>
    </row>
    <row r="312" spans="1:22" x14ac:dyDescent="0.25">
      <c r="A312" s="749">
        <v>292</v>
      </c>
      <c r="B312" s="401" t="s">
        <v>3285</v>
      </c>
      <c r="C312" s="441" t="s">
        <v>3060</v>
      </c>
      <c r="D312" s="831" t="s">
        <v>3063</v>
      </c>
      <c r="E312" s="808" t="s">
        <v>5472</v>
      </c>
      <c r="F312" s="832">
        <v>2000</v>
      </c>
      <c r="G312" s="769"/>
      <c r="H312" s="329" t="s">
        <v>7</v>
      </c>
      <c r="I312" s="808" t="s">
        <v>712</v>
      </c>
      <c r="J312" s="811" t="s">
        <v>2634</v>
      </c>
      <c r="K312" s="833">
        <v>41734</v>
      </c>
      <c r="L312" s="774">
        <v>1</v>
      </c>
      <c r="M312" s="761" t="s">
        <v>140</v>
      </c>
      <c r="N312" s="765" t="s">
        <v>75</v>
      </c>
      <c r="O312" s="766" t="s">
        <v>2725</v>
      </c>
      <c r="P312" s="774">
        <v>6</v>
      </c>
      <c r="Q312" s="765" t="s">
        <v>68</v>
      </c>
      <c r="R312" s="1143">
        <f t="shared" si="13"/>
        <v>194</v>
      </c>
      <c r="S312" s="830" t="s">
        <v>3060</v>
      </c>
      <c r="T312" s="3354" t="s">
        <v>2730</v>
      </c>
      <c r="U312" s="749">
        <v>292</v>
      </c>
      <c r="V312" s="4"/>
    </row>
    <row r="313" spans="1:22" x14ac:dyDescent="0.25">
      <c r="A313" s="749">
        <v>293</v>
      </c>
      <c r="B313" s="401" t="s">
        <v>2591</v>
      </c>
      <c r="C313" s="441" t="s">
        <v>3763</v>
      </c>
      <c r="D313" s="831" t="s">
        <v>639</v>
      </c>
      <c r="E313" s="808" t="s">
        <v>747</v>
      </c>
      <c r="F313" s="832">
        <v>2001</v>
      </c>
      <c r="G313" s="769"/>
      <c r="H313" s="329" t="s">
        <v>7</v>
      </c>
      <c r="I313" s="808" t="s">
        <v>5252</v>
      </c>
      <c r="J313" s="811" t="s">
        <v>2634</v>
      </c>
      <c r="K313" s="833">
        <v>41734</v>
      </c>
      <c r="L313" s="774">
        <v>1</v>
      </c>
      <c r="M313" s="761" t="s">
        <v>129</v>
      </c>
      <c r="N313" s="765" t="s">
        <v>75</v>
      </c>
      <c r="O313" s="766" t="s">
        <v>2718</v>
      </c>
      <c r="P313" s="774">
        <v>7</v>
      </c>
      <c r="Q313" s="765" t="s">
        <v>121</v>
      </c>
      <c r="R313" s="1143">
        <f t="shared" si="13"/>
        <v>184</v>
      </c>
      <c r="S313" s="830" t="s">
        <v>3763</v>
      </c>
      <c r="T313" s="3354" t="s">
        <v>2727</v>
      </c>
      <c r="U313" s="749">
        <v>293</v>
      </c>
      <c r="V313" s="4"/>
    </row>
    <row r="314" spans="1:22" x14ac:dyDescent="0.25">
      <c r="A314" s="749">
        <v>294</v>
      </c>
      <c r="B314" s="401" t="s">
        <v>2591</v>
      </c>
      <c r="C314" s="441" t="s">
        <v>3763</v>
      </c>
      <c r="D314" s="831" t="s">
        <v>879</v>
      </c>
      <c r="E314" s="808" t="s">
        <v>1354</v>
      </c>
      <c r="F314" s="832">
        <v>2001</v>
      </c>
      <c r="G314" s="769"/>
      <c r="H314" s="329" t="s">
        <v>7</v>
      </c>
      <c r="I314" s="808" t="s">
        <v>4705</v>
      </c>
      <c r="J314" s="811" t="s">
        <v>2751</v>
      </c>
      <c r="K314" s="833">
        <v>41924</v>
      </c>
      <c r="L314" s="774">
        <v>1</v>
      </c>
      <c r="M314" s="761" t="s">
        <v>73</v>
      </c>
      <c r="N314" s="765" t="s">
        <v>75</v>
      </c>
      <c r="O314" s="766" t="s">
        <v>2985</v>
      </c>
      <c r="P314" s="774">
        <v>7</v>
      </c>
      <c r="Q314" s="765" t="s">
        <v>126</v>
      </c>
      <c r="R314" s="1143">
        <f t="shared" si="13"/>
        <v>181</v>
      </c>
      <c r="S314" s="830" t="s">
        <v>3763</v>
      </c>
      <c r="T314" s="3354" t="s">
        <v>2727</v>
      </c>
      <c r="U314" s="749">
        <v>294</v>
      </c>
      <c r="V314" s="4"/>
    </row>
    <row r="315" spans="1:22" x14ac:dyDescent="0.25">
      <c r="A315" s="749">
        <v>295</v>
      </c>
      <c r="B315" s="401" t="s">
        <v>2591</v>
      </c>
      <c r="C315" s="441" t="s">
        <v>3763</v>
      </c>
      <c r="D315" s="872" t="s">
        <v>5935</v>
      </c>
      <c r="E315" s="824" t="s">
        <v>5936</v>
      </c>
      <c r="F315" s="643">
        <v>2000</v>
      </c>
      <c r="G315" s="909"/>
      <c r="H315" s="858" t="s">
        <v>479</v>
      </c>
      <c r="I315" s="893" t="s">
        <v>5721</v>
      </c>
      <c r="J315" s="879" t="s">
        <v>5714</v>
      </c>
      <c r="K315" s="913" t="s">
        <v>5715</v>
      </c>
      <c r="L315" s="880">
        <v>1</v>
      </c>
      <c r="M315" s="829">
        <v>16</v>
      </c>
      <c r="N315" s="814" t="s">
        <v>71</v>
      </c>
      <c r="O315" s="778" t="s">
        <v>2997</v>
      </c>
      <c r="P315" s="880">
        <v>6</v>
      </c>
      <c r="Q315" s="814">
        <v>56</v>
      </c>
      <c r="R315" s="1066">
        <v>194</v>
      </c>
      <c r="S315" s="830" t="s">
        <v>3763</v>
      </c>
      <c r="T315" s="3354" t="s">
        <v>130</v>
      </c>
      <c r="U315" s="749">
        <v>295</v>
      </c>
      <c r="V315" s="4"/>
    </row>
    <row r="316" spans="1:22" x14ac:dyDescent="0.25">
      <c r="A316" s="749">
        <v>296</v>
      </c>
      <c r="B316" s="401" t="s">
        <v>2591</v>
      </c>
      <c r="C316" s="441" t="s">
        <v>3763</v>
      </c>
      <c r="D316" s="953" t="s">
        <v>6257</v>
      </c>
      <c r="E316" s="2369" t="s">
        <v>303</v>
      </c>
      <c r="F316" s="2374">
        <v>2001</v>
      </c>
      <c r="G316" s="1027"/>
      <c r="H316" s="329" t="s">
        <v>6235</v>
      </c>
      <c r="I316" s="2387" t="s">
        <v>6247</v>
      </c>
      <c r="J316" s="2398" t="s">
        <v>6241</v>
      </c>
      <c r="K316" s="1206" t="s">
        <v>6242</v>
      </c>
      <c r="L316" s="1106">
        <v>1</v>
      </c>
      <c r="M316" s="1037">
        <v>17</v>
      </c>
      <c r="N316" s="1149">
        <v>0</v>
      </c>
      <c r="O316" s="1186">
        <f>IF(AND(OR(ISBLANK(L316),L316=0),OR(ISBLANK(M316),M316=0),OR(ISBLANK(N316),N316=0)),0,IF(250+(80-(M316+60*L316))*3-IF(N316&lt;33,0,IF(N316&lt;66,1,2))&lt;=0,0,250+(80-(M316+60*L316))*3-IF(N316&lt;33,0,IF(N316&lt;66,1,2))))</f>
        <v>259</v>
      </c>
      <c r="P316" s="1039">
        <v>6</v>
      </c>
      <c r="Q316" s="1040">
        <v>54</v>
      </c>
      <c r="R316" s="1181">
        <f>IF(AND(OR(ISBLANK(P316),P316=0),OR(ISBLANK(Q316),Q316=0)),0,IF(250+360-(60*P316+Q316)&lt;=0,0,250+360-(60*P316+Q316)))</f>
        <v>196</v>
      </c>
      <c r="S316" s="1210">
        <f>SUM(O316,R316)</f>
        <v>455</v>
      </c>
      <c r="T316" s="3357" t="s">
        <v>137</v>
      </c>
      <c r="U316" s="749">
        <v>296</v>
      </c>
      <c r="V316" s="4"/>
    </row>
    <row r="317" spans="1:22" x14ac:dyDescent="0.25">
      <c r="A317" s="749">
        <v>297</v>
      </c>
      <c r="B317" s="401" t="s">
        <v>3307</v>
      </c>
      <c r="C317" s="441" t="s">
        <v>3069</v>
      </c>
      <c r="D317" s="831" t="s">
        <v>5261</v>
      </c>
      <c r="E317" s="808" t="s">
        <v>5262</v>
      </c>
      <c r="F317" s="832">
        <v>2001</v>
      </c>
      <c r="G317" s="769"/>
      <c r="H317" s="329" t="s">
        <v>7</v>
      </c>
      <c r="I317" s="808" t="s">
        <v>1138</v>
      </c>
      <c r="J317" s="811" t="s">
        <v>2634</v>
      </c>
      <c r="K317" s="833">
        <v>41734</v>
      </c>
      <c r="L317" s="774">
        <v>1</v>
      </c>
      <c r="M317" s="761" t="s">
        <v>58</v>
      </c>
      <c r="N317" s="765" t="s">
        <v>71</v>
      </c>
      <c r="O317" s="766" t="s">
        <v>2426</v>
      </c>
      <c r="P317" s="774">
        <v>6</v>
      </c>
      <c r="Q317" s="765" t="s">
        <v>59</v>
      </c>
      <c r="R317" s="1143">
        <f>IF(AND(OR(ISBLANK(P317),P317=0),OR(ISBLANK(Q317),Q317=0)),0,IF(250+360-(60*P317+Q317)&lt;=0,0,250+360-(60*P317+Q317)))</f>
        <v>223</v>
      </c>
      <c r="S317" s="830" t="s">
        <v>3069</v>
      </c>
      <c r="T317" s="3354" t="s">
        <v>2726</v>
      </c>
      <c r="U317" s="749">
        <v>297</v>
      </c>
      <c r="V317" s="4"/>
    </row>
    <row r="318" spans="1:22" x14ac:dyDescent="0.25">
      <c r="A318" s="749">
        <v>298</v>
      </c>
      <c r="B318" s="401" t="s">
        <v>3307</v>
      </c>
      <c r="C318" s="441" t="s">
        <v>3069</v>
      </c>
      <c r="D318" s="831" t="s">
        <v>330</v>
      </c>
      <c r="E318" s="808" t="s">
        <v>2658</v>
      </c>
      <c r="F318" s="832">
        <v>2000</v>
      </c>
      <c r="G318" s="769"/>
      <c r="H318" s="329" t="s">
        <v>7</v>
      </c>
      <c r="I318" s="808" t="s">
        <v>4846</v>
      </c>
      <c r="J318" s="811" t="s">
        <v>2634</v>
      </c>
      <c r="K318" s="833">
        <v>41734</v>
      </c>
      <c r="L318" s="774">
        <v>1</v>
      </c>
      <c r="M318" s="761" t="s">
        <v>135</v>
      </c>
      <c r="N318" s="765" t="s">
        <v>134</v>
      </c>
      <c r="O318" s="766" t="s">
        <v>3282</v>
      </c>
      <c r="P318" s="774">
        <v>6</v>
      </c>
      <c r="Q318" s="765" t="s">
        <v>186</v>
      </c>
      <c r="R318" s="1144">
        <f>IF(AND(OR(ISBLANK(P318),P318=0),OR(ISBLANK(Q318),Q318=0)),0,IF(250+360-(60*P318+Q318)&lt;=0,0,250+360-(60*P318+Q318)))</f>
        <v>200</v>
      </c>
      <c r="S318" s="830" t="s">
        <v>3069</v>
      </c>
      <c r="T318" s="3354" t="s">
        <v>2726</v>
      </c>
      <c r="U318" s="749">
        <v>298</v>
      </c>
      <c r="V318" s="4"/>
    </row>
    <row r="319" spans="1:22" x14ac:dyDescent="0.25">
      <c r="A319" s="749">
        <v>299</v>
      </c>
      <c r="B319" s="401" t="s">
        <v>2523</v>
      </c>
      <c r="C319" s="441" t="s">
        <v>3323</v>
      </c>
      <c r="D319" s="831" t="s">
        <v>1046</v>
      </c>
      <c r="E319" s="808" t="s">
        <v>862</v>
      </c>
      <c r="F319" s="832">
        <v>2001</v>
      </c>
      <c r="G319" s="769"/>
      <c r="H319" s="329" t="s">
        <v>7</v>
      </c>
      <c r="I319" s="808" t="s">
        <v>4624</v>
      </c>
      <c r="J319" s="811" t="s">
        <v>2792</v>
      </c>
      <c r="K319" s="833">
        <v>41917</v>
      </c>
      <c r="L319" s="774">
        <v>1</v>
      </c>
      <c r="M319" s="761" t="s">
        <v>128</v>
      </c>
      <c r="N319" s="765" t="s">
        <v>75</v>
      </c>
      <c r="O319" s="766" t="s">
        <v>2714</v>
      </c>
      <c r="P319" s="774">
        <v>7</v>
      </c>
      <c r="Q319" s="765" t="s">
        <v>61</v>
      </c>
      <c r="R319" s="1143">
        <f>IF(AND(OR(ISBLANK(P319),P319=0),OR(ISBLANK(Q319),Q319=0)),0,IF(250+360-(60*P319+Q319)&lt;=0,0,250+360-(60*P319+Q319)))</f>
        <v>173</v>
      </c>
      <c r="S319" s="830" t="s">
        <v>3323</v>
      </c>
      <c r="T319" s="3354" t="s">
        <v>2997</v>
      </c>
      <c r="U319" s="749">
        <v>299</v>
      </c>
      <c r="V319" s="4"/>
    </row>
    <row r="320" spans="1:22" x14ac:dyDescent="0.25">
      <c r="A320" s="749">
        <v>300</v>
      </c>
      <c r="B320" s="401" t="s">
        <v>2523</v>
      </c>
      <c r="C320" s="441" t="s">
        <v>3323</v>
      </c>
      <c r="D320" s="953" t="s">
        <v>2371</v>
      </c>
      <c r="E320" s="1200" t="s">
        <v>6392</v>
      </c>
      <c r="F320" s="2374">
        <v>2000</v>
      </c>
      <c r="G320" s="1027"/>
      <c r="H320" s="329" t="s">
        <v>6235</v>
      </c>
      <c r="I320" s="2385" t="s">
        <v>6240</v>
      </c>
      <c r="J320" s="2394" t="s">
        <v>6241</v>
      </c>
      <c r="K320" s="1202" t="s">
        <v>6242</v>
      </c>
      <c r="L320" s="1106">
        <v>1</v>
      </c>
      <c r="M320" s="1037">
        <v>16</v>
      </c>
      <c r="N320" s="1149">
        <v>66</v>
      </c>
      <c r="O320" s="1186">
        <f>IF(AND(OR(ISBLANK(L320),L320=0),OR(ISBLANK(M320),M320=0),OR(ISBLANK(N320),N320=0)),0,IF(250+(80-(M320+60*L320))*3-IF(N320&lt;33,0,IF(N320&lt;66,1,2))&lt;=0,0,250+(80-(M320+60*L320))*3-IF(N320&lt;33,0,IF(N320&lt;66,1,2))))</f>
        <v>260</v>
      </c>
      <c r="P320" s="1039">
        <v>6</v>
      </c>
      <c r="Q320" s="1040">
        <v>57</v>
      </c>
      <c r="R320" s="1181">
        <f>IF(AND(OR(ISBLANK(P320),P320=0),OR(ISBLANK(Q320),Q320=0)),0,IF(250+360-(60*P320+Q320)&lt;=0,0,250+360-(60*P320+Q320)))</f>
        <v>193</v>
      </c>
      <c r="S320" s="1210">
        <f>SUM(O320,R320)</f>
        <v>453</v>
      </c>
      <c r="T320" s="3357" t="s">
        <v>126</v>
      </c>
      <c r="U320" s="749">
        <v>300</v>
      </c>
      <c r="V320" s="4"/>
    </row>
    <row r="321" spans="1:22" x14ac:dyDescent="0.25">
      <c r="A321" s="749">
        <v>301</v>
      </c>
      <c r="B321" s="401" t="s">
        <v>2824</v>
      </c>
      <c r="C321" s="441" t="s">
        <v>3361</v>
      </c>
      <c r="D321" s="953" t="s">
        <v>6393</v>
      </c>
      <c r="E321" s="905" t="s">
        <v>6302</v>
      </c>
      <c r="F321" s="643" t="s">
        <v>2350</v>
      </c>
      <c r="G321" s="1027"/>
      <c r="H321" s="329" t="s">
        <v>6235</v>
      </c>
      <c r="I321" s="893" t="s">
        <v>6280</v>
      </c>
      <c r="J321" s="2396" t="s">
        <v>6237</v>
      </c>
      <c r="K321" s="1199">
        <v>41943</v>
      </c>
      <c r="L321" s="880" t="s">
        <v>13</v>
      </c>
      <c r="M321" s="829" t="s">
        <v>190</v>
      </c>
      <c r="N321" s="814" t="s">
        <v>134</v>
      </c>
      <c r="O321" s="778" t="s">
        <v>3635</v>
      </c>
      <c r="P321" s="880" t="s">
        <v>366</v>
      </c>
      <c r="Q321" s="814" t="s">
        <v>140</v>
      </c>
      <c r="R321" s="1066" t="s">
        <v>3555</v>
      </c>
      <c r="S321" s="830">
        <f>(O321+R321)</f>
        <v>452</v>
      </c>
      <c r="T321" s="3354" t="s">
        <v>128</v>
      </c>
      <c r="U321" s="749">
        <v>301</v>
      </c>
      <c r="V321" s="4"/>
    </row>
    <row r="322" spans="1:22" x14ac:dyDescent="0.25">
      <c r="A322" s="749">
        <v>302</v>
      </c>
      <c r="B322" s="401" t="s">
        <v>2520</v>
      </c>
      <c r="C322" s="441" t="s">
        <v>3919</v>
      </c>
      <c r="D322" s="831" t="s">
        <v>5473</v>
      </c>
      <c r="E322" s="808" t="s">
        <v>630</v>
      </c>
      <c r="F322" s="832">
        <v>2000</v>
      </c>
      <c r="G322" s="769"/>
      <c r="H322" s="329" t="s">
        <v>7</v>
      </c>
      <c r="I322" s="808" t="s">
        <v>5474</v>
      </c>
      <c r="J322" s="811" t="s">
        <v>2634</v>
      </c>
      <c r="K322" s="833">
        <v>41734</v>
      </c>
      <c r="L322" s="774">
        <v>1</v>
      </c>
      <c r="M322" s="761" t="s">
        <v>140</v>
      </c>
      <c r="N322" s="765" t="s">
        <v>71</v>
      </c>
      <c r="O322" s="766" t="s">
        <v>2997</v>
      </c>
      <c r="P322" s="774">
        <v>7</v>
      </c>
      <c r="Q322" s="765" t="s">
        <v>75</v>
      </c>
      <c r="R322" s="1143">
        <f>IF(AND(OR(ISBLANK(P322),P322=0),OR(ISBLANK(Q322),Q322=0)),0,IF(250+360-(60*P322+Q322)&lt;=0,0,250+360-(60*P322+Q322)))</f>
        <v>190</v>
      </c>
      <c r="S322" s="830" t="s">
        <v>3919</v>
      </c>
      <c r="T322" s="3354" t="s">
        <v>2725</v>
      </c>
      <c r="U322" s="749">
        <v>302</v>
      </c>
      <c r="V322" s="4"/>
    </row>
    <row r="323" spans="1:22" x14ac:dyDescent="0.25">
      <c r="A323" s="749">
        <v>303</v>
      </c>
      <c r="B323" s="401" t="s">
        <v>2520</v>
      </c>
      <c r="C323" s="713">
        <v>451</v>
      </c>
      <c r="D323" s="872" t="s">
        <v>6656</v>
      </c>
      <c r="E323" s="824" t="s">
        <v>6835</v>
      </c>
      <c r="F323" s="1217">
        <v>2001</v>
      </c>
      <c r="G323" s="2378"/>
      <c r="H323" s="1692" t="s">
        <v>2550</v>
      </c>
      <c r="I323" s="1343" t="s">
        <v>2556</v>
      </c>
      <c r="J323" s="943" t="s">
        <v>2557</v>
      </c>
      <c r="K323" s="1459" t="s">
        <v>6466</v>
      </c>
      <c r="L323" s="880" t="s">
        <v>13</v>
      </c>
      <c r="M323" s="829" t="s">
        <v>113</v>
      </c>
      <c r="N323" s="814" t="s">
        <v>71</v>
      </c>
      <c r="O323" s="766">
        <v>289</v>
      </c>
      <c r="P323" s="880" t="s">
        <v>379</v>
      </c>
      <c r="Q323" s="814" t="s">
        <v>78</v>
      </c>
      <c r="R323" s="1066">
        <v>162</v>
      </c>
      <c r="S323" s="945">
        <f>SUM(O323:R323)</f>
        <v>451</v>
      </c>
      <c r="T323" s="3354" t="s">
        <v>113</v>
      </c>
      <c r="U323" s="749">
        <v>303</v>
      </c>
      <c r="V323" s="4"/>
    </row>
    <row r="324" spans="1:22" x14ac:dyDescent="0.25">
      <c r="A324" s="749">
        <v>304</v>
      </c>
      <c r="B324" s="401" t="s">
        <v>2712</v>
      </c>
      <c r="C324" s="441" t="s">
        <v>3065</v>
      </c>
      <c r="D324" s="831" t="s">
        <v>282</v>
      </c>
      <c r="E324" s="808" t="s">
        <v>3433</v>
      </c>
      <c r="F324" s="832">
        <v>2001</v>
      </c>
      <c r="G324" s="769"/>
      <c r="H324" s="329" t="s">
        <v>7</v>
      </c>
      <c r="I324" s="808" t="s">
        <v>4668</v>
      </c>
      <c r="J324" s="811" t="s">
        <v>2751</v>
      </c>
      <c r="K324" s="833">
        <v>41924</v>
      </c>
      <c r="L324" s="774">
        <v>1</v>
      </c>
      <c r="M324" s="761" t="s">
        <v>110</v>
      </c>
      <c r="N324" s="765" t="s">
        <v>134</v>
      </c>
      <c r="O324" s="766" t="s">
        <v>2720</v>
      </c>
      <c r="P324" s="774">
        <v>7</v>
      </c>
      <c r="Q324" s="765" t="s">
        <v>121</v>
      </c>
      <c r="R324" s="1143">
        <f>IF(AND(OR(ISBLANK(P324),P324=0),OR(ISBLANK(Q324),Q324=0)),0,IF(250+360-(60*P324+Q324)&lt;=0,0,250+360-(60*P324+Q324)))</f>
        <v>184</v>
      </c>
      <c r="S324" s="830" t="s">
        <v>3065</v>
      </c>
      <c r="T324" s="3354" t="s">
        <v>2723</v>
      </c>
      <c r="U324" s="749">
        <v>304</v>
      </c>
      <c r="V324" s="4"/>
    </row>
    <row r="325" spans="1:22" x14ac:dyDescent="0.25">
      <c r="A325" s="749">
        <v>305</v>
      </c>
      <c r="B325" s="401" t="s">
        <v>2712</v>
      </c>
      <c r="C325" s="441" t="s">
        <v>3065</v>
      </c>
      <c r="D325" s="872" t="s">
        <v>7058</v>
      </c>
      <c r="E325" s="824" t="s">
        <v>826</v>
      </c>
      <c r="F325" s="643" t="s">
        <v>271</v>
      </c>
      <c r="G325" s="1948"/>
      <c r="H325" s="1239" t="s">
        <v>310</v>
      </c>
      <c r="I325" s="893" t="s">
        <v>7025</v>
      </c>
      <c r="J325" s="943" t="s">
        <v>7026</v>
      </c>
      <c r="K325" s="643" t="s">
        <v>7030</v>
      </c>
      <c r="L325" s="880" t="s">
        <v>13</v>
      </c>
      <c r="M325" s="829" t="s">
        <v>121</v>
      </c>
      <c r="N325" s="814" t="s">
        <v>75</v>
      </c>
      <c r="O325" s="778" t="s">
        <v>2713</v>
      </c>
      <c r="P325" s="880" t="s">
        <v>379</v>
      </c>
      <c r="Q325" s="814" t="s">
        <v>24</v>
      </c>
      <c r="R325" s="1066" t="s">
        <v>2471</v>
      </c>
      <c r="S325" s="830" t="s">
        <v>3065</v>
      </c>
      <c r="T325" s="3354" t="s">
        <v>109</v>
      </c>
      <c r="U325" s="749">
        <v>305</v>
      </c>
      <c r="V325" s="4"/>
    </row>
    <row r="326" spans="1:22" x14ac:dyDescent="0.25">
      <c r="A326" s="749">
        <v>306</v>
      </c>
      <c r="B326" s="401" t="s">
        <v>2897</v>
      </c>
      <c r="C326" s="441" t="s">
        <v>3319</v>
      </c>
      <c r="D326" s="831" t="s">
        <v>254</v>
      </c>
      <c r="E326" s="808" t="s">
        <v>3197</v>
      </c>
      <c r="F326" s="832">
        <v>2001</v>
      </c>
      <c r="G326" s="769"/>
      <c r="H326" s="329" t="s">
        <v>7</v>
      </c>
      <c r="I326" s="808" t="s">
        <v>2984</v>
      </c>
      <c r="J326" s="811" t="s">
        <v>2792</v>
      </c>
      <c r="K326" s="833">
        <v>41917</v>
      </c>
      <c r="L326" s="774">
        <v>1</v>
      </c>
      <c r="M326" s="761" t="s">
        <v>61</v>
      </c>
      <c r="N326" s="765" t="s">
        <v>71</v>
      </c>
      <c r="O326" s="766" t="s">
        <v>2728</v>
      </c>
      <c r="P326" s="774">
        <v>7</v>
      </c>
      <c r="Q326" s="765" t="s">
        <v>14</v>
      </c>
      <c r="R326" s="1143">
        <f t="shared" ref="R326:R332" si="14">IF(AND(OR(ISBLANK(P326),P326=0),OR(ISBLANK(Q326),Q326=0)),0,IF(250+360-(60*P326+Q326)&lt;=0,0,250+360-(60*P326+Q326)))</f>
        <v>189</v>
      </c>
      <c r="S326" s="830" t="s">
        <v>3319</v>
      </c>
      <c r="T326" s="3354" t="s">
        <v>2724</v>
      </c>
      <c r="U326" s="749">
        <v>306</v>
      </c>
      <c r="V326" s="4"/>
    </row>
    <row r="327" spans="1:22" x14ac:dyDescent="0.25">
      <c r="A327" s="749">
        <v>307</v>
      </c>
      <c r="B327" s="401" t="s">
        <v>2897</v>
      </c>
      <c r="C327" s="441" t="s">
        <v>3319</v>
      </c>
      <c r="D327" s="831" t="s">
        <v>804</v>
      </c>
      <c r="E327" s="808" t="s">
        <v>1286</v>
      </c>
      <c r="F327" s="832">
        <v>2000</v>
      </c>
      <c r="G327" s="769"/>
      <c r="H327" s="329" t="s">
        <v>7</v>
      </c>
      <c r="I327" s="808" t="s">
        <v>4622</v>
      </c>
      <c r="J327" s="811" t="s">
        <v>2634</v>
      </c>
      <c r="K327" s="833">
        <v>41734</v>
      </c>
      <c r="L327" s="774">
        <v>1</v>
      </c>
      <c r="M327" s="761" t="s">
        <v>61</v>
      </c>
      <c r="N327" s="765" t="s">
        <v>75</v>
      </c>
      <c r="O327" s="766" t="s">
        <v>2726</v>
      </c>
      <c r="P327" s="774">
        <v>7</v>
      </c>
      <c r="Q327" s="765" t="s">
        <v>63</v>
      </c>
      <c r="R327" s="1143">
        <f t="shared" si="14"/>
        <v>188</v>
      </c>
      <c r="S327" s="830" t="s">
        <v>3319</v>
      </c>
      <c r="T327" s="3354" t="s">
        <v>2724</v>
      </c>
      <c r="U327" s="749">
        <v>307</v>
      </c>
      <c r="V327" s="4"/>
    </row>
    <row r="328" spans="1:22" x14ac:dyDescent="0.25">
      <c r="A328" s="749">
        <v>308</v>
      </c>
      <c r="B328" s="401" t="s">
        <v>3279</v>
      </c>
      <c r="C328" s="441" t="s">
        <v>2818</v>
      </c>
      <c r="D328" s="831" t="s">
        <v>2114</v>
      </c>
      <c r="E328" s="808" t="s">
        <v>5269</v>
      </c>
      <c r="F328" s="832">
        <v>2001</v>
      </c>
      <c r="G328" s="769"/>
      <c r="H328" s="329" t="s">
        <v>7</v>
      </c>
      <c r="I328" s="808" t="s">
        <v>4846</v>
      </c>
      <c r="J328" s="811" t="s">
        <v>2792</v>
      </c>
      <c r="K328" s="833">
        <v>41917</v>
      </c>
      <c r="L328" s="774">
        <v>1</v>
      </c>
      <c r="M328" s="761" t="s">
        <v>128</v>
      </c>
      <c r="N328" s="765" t="s">
        <v>75</v>
      </c>
      <c r="O328" s="766" t="s">
        <v>2714</v>
      </c>
      <c r="P328" s="774">
        <v>7</v>
      </c>
      <c r="Q328" s="765" t="s">
        <v>12</v>
      </c>
      <c r="R328" s="1143">
        <f t="shared" si="14"/>
        <v>166</v>
      </c>
      <c r="S328" s="830" t="s">
        <v>2818</v>
      </c>
      <c r="T328" s="3354" t="s">
        <v>2720</v>
      </c>
      <c r="U328" s="749">
        <v>308</v>
      </c>
      <c r="V328" s="4"/>
    </row>
    <row r="329" spans="1:22" x14ac:dyDescent="0.25">
      <c r="A329" s="749">
        <v>309</v>
      </c>
      <c r="B329" s="401" t="s">
        <v>3279</v>
      </c>
      <c r="C329" s="441" t="s">
        <v>2818</v>
      </c>
      <c r="D329" s="831" t="s">
        <v>3857</v>
      </c>
      <c r="E329" s="808" t="s">
        <v>3234</v>
      </c>
      <c r="F329" s="832">
        <v>2001</v>
      </c>
      <c r="G329" s="769"/>
      <c r="H329" s="329" t="s">
        <v>7</v>
      </c>
      <c r="I329" s="808" t="s">
        <v>3175</v>
      </c>
      <c r="J329" s="811" t="s">
        <v>2791</v>
      </c>
      <c r="K329" s="833">
        <v>41935</v>
      </c>
      <c r="L329" s="774">
        <v>1</v>
      </c>
      <c r="M329" s="761" t="s">
        <v>108</v>
      </c>
      <c r="N329" s="765" t="s">
        <v>75</v>
      </c>
      <c r="O329" s="766" t="s">
        <v>2716</v>
      </c>
      <c r="P329" s="774">
        <v>7</v>
      </c>
      <c r="Q329" s="765" t="s">
        <v>17</v>
      </c>
      <c r="R329" s="1143">
        <f t="shared" si="14"/>
        <v>169</v>
      </c>
      <c r="S329" s="830" t="s">
        <v>2818</v>
      </c>
      <c r="T329" s="3354" t="s">
        <v>2720</v>
      </c>
      <c r="U329" s="749">
        <v>309</v>
      </c>
      <c r="V329" s="4"/>
    </row>
    <row r="330" spans="1:22" x14ac:dyDescent="0.25">
      <c r="A330" s="749">
        <v>310</v>
      </c>
      <c r="B330" s="401" t="s">
        <v>2971</v>
      </c>
      <c r="C330" s="441" t="s">
        <v>3322</v>
      </c>
      <c r="D330" s="831" t="s">
        <v>1450</v>
      </c>
      <c r="E330" s="808" t="s">
        <v>3117</v>
      </c>
      <c r="F330" s="832">
        <v>2001</v>
      </c>
      <c r="G330" s="769"/>
      <c r="H330" s="329" t="s">
        <v>7</v>
      </c>
      <c r="I330" s="808" t="s">
        <v>5276</v>
      </c>
      <c r="J330" s="811" t="s">
        <v>3163</v>
      </c>
      <c r="K330" s="833">
        <v>41930</v>
      </c>
      <c r="L330" s="774">
        <v>1</v>
      </c>
      <c r="M330" s="761" t="s">
        <v>73</v>
      </c>
      <c r="N330" s="765" t="s">
        <v>75</v>
      </c>
      <c r="O330" s="766" t="s">
        <v>2985</v>
      </c>
      <c r="P330" s="774">
        <v>7</v>
      </c>
      <c r="Q330" s="765" t="s">
        <v>127</v>
      </c>
      <c r="R330" s="1143">
        <f t="shared" si="14"/>
        <v>171</v>
      </c>
      <c r="S330" s="830" t="s">
        <v>3322</v>
      </c>
      <c r="T330" s="3354" t="s">
        <v>2721</v>
      </c>
      <c r="U330" s="749">
        <v>310</v>
      </c>
      <c r="V330" s="4"/>
    </row>
    <row r="331" spans="1:22" x14ac:dyDescent="0.25">
      <c r="A331" s="749">
        <v>311</v>
      </c>
      <c r="B331" s="401" t="s">
        <v>2971</v>
      </c>
      <c r="C331" s="441" t="s">
        <v>3322</v>
      </c>
      <c r="D331" s="831" t="s">
        <v>5280</v>
      </c>
      <c r="E331" s="808" t="s">
        <v>5281</v>
      </c>
      <c r="F331" s="832">
        <v>2001</v>
      </c>
      <c r="G331" s="769"/>
      <c r="H331" s="329" t="s">
        <v>7</v>
      </c>
      <c r="I331" s="808" t="s">
        <v>4730</v>
      </c>
      <c r="J331" s="811" t="s">
        <v>2377</v>
      </c>
      <c r="K331" s="833">
        <v>41931</v>
      </c>
      <c r="L331" s="774">
        <v>1</v>
      </c>
      <c r="M331" s="761" t="s">
        <v>136</v>
      </c>
      <c r="N331" s="765" t="s">
        <v>134</v>
      </c>
      <c r="O331" s="766" t="s">
        <v>2457</v>
      </c>
      <c r="P331" s="774">
        <v>6</v>
      </c>
      <c r="Q331" s="765" t="s">
        <v>16</v>
      </c>
      <c r="R331" s="1143">
        <f t="shared" si="14"/>
        <v>206</v>
      </c>
      <c r="S331" s="830" t="s">
        <v>3322</v>
      </c>
      <c r="T331" s="3354" t="s">
        <v>2721</v>
      </c>
      <c r="U331" s="749">
        <v>311</v>
      </c>
      <c r="V331" s="4"/>
    </row>
    <row r="332" spans="1:22" x14ac:dyDescent="0.25">
      <c r="A332" s="749">
        <v>312</v>
      </c>
      <c r="B332" s="401" t="s">
        <v>2710</v>
      </c>
      <c r="C332" s="441" t="s">
        <v>2565</v>
      </c>
      <c r="D332" s="831" t="s">
        <v>817</v>
      </c>
      <c r="E332" s="808" t="s">
        <v>5275</v>
      </c>
      <c r="F332" s="832">
        <v>2001</v>
      </c>
      <c r="G332" s="769"/>
      <c r="H332" s="329" t="s">
        <v>7</v>
      </c>
      <c r="I332" s="808" t="s">
        <v>2764</v>
      </c>
      <c r="J332" s="811" t="s">
        <v>2760</v>
      </c>
      <c r="K332" s="833">
        <v>41924</v>
      </c>
      <c r="L332" s="774">
        <v>1</v>
      </c>
      <c r="M332" s="761" t="s">
        <v>108</v>
      </c>
      <c r="N332" s="765" t="s">
        <v>75</v>
      </c>
      <c r="O332" s="766" t="s">
        <v>2716</v>
      </c>
      <c r="P332" s="774">
        <v>7</v>
      </c>
      <c r="Q332" s="765" t="s">
        <v>136</v>
      </c>
      <c r="R332" s="1143">
        <f t="shared" si="14"/>
        <v>167</v>
      </c>
      <c r="S332" s="830" t="s">
        <v>2565</v>
      </c>
      <c r="T332" s="3354" t="s">
        <v>2979</v>
      </c>
      <c r="U332" s="749">
        <v>312</v>
      </c>
      <c r="V332" s="4"/>
    </row>
    <row r="333" spans="1:22" x14ac:dyDescent="0.25">
      <c r="A333" s="749">
        <v>313</v>
      </c>
      <c r="B333" s="401" t="s">
        <v>2992</v>
      </c>
      <c r="C333" s="441" t="s">
        <v>3325</v>
      </c>
      <c r="D333" s="872" t="s">
        <v>5937</v>
      </c>
      <c r="E333" s="824" t="s">
        <v>5938</v>
      </c>
      <c r="F333" s="643">
        <v>2001</v>
      </c>
      <c r="G333" s="909"/>
      <c r="H333" s="858" t="s">
        <v>479</v>
      </c>
      <c r="I333" s="893" t="s">
        <v>5723</v>
      </c>
      <c r="J333" s="879" t="s">
        <v>5714</v>
      </c>
      <c r="K333" s="913" t="s">
        <v>5715</v>
      </c>
      <c r="L333" s="880">
        <v>1</v>
      </c>
      <c r="M333" s="829">
        <v>19</v>
      </c>
      <c r="N333" s="814" t="s">
        <v>71</v>
      </c>
      <c r="O333" s="778" t="s">
        <v>3277</v>
      </c>
      <c r="P333" s="880">
        <v>6</v>
      </c>
      <c r="Q333" s="814">
        <v>59</v>
      </c>
      <c r="R333" s="1066">
        <v>191</v>
      </c>
      <c r="S333" s="830" t="s">
        <v>3325</v>
      </c>
      <c r="T333" s="3354" t="s">
        <v>136</v>
      </c>
      <c r="U333" s="749">
        <v>313</v>
      </c>
      <c r="V333" s="4"/>
    </row>
    <row r="334" spans="1:22" x14ac:dyDescent="0.25">
      <c r="A334" s="749">
        <v>314</v>
      </c>
      <c r="B334" s="401" t="s">
        <v>2709</v>
      </c>
      <c r="C334" s="441" t="s">
        <v>3472</v>
      </c>
      <c r="D334" s="831" t="s">
        <v>308</v>
      </c>
      <c r="E334" s="808" t="s">
        <v>4545</v>
      </c>
      <c r="F334" s="832">
        <v>2001</v>
      </c>
      <c r="G334" s="769"/>
      <c r="H334" s="329" t="s">
        <v>7</v>
      </c>
      <c r="I334" s="808" t="s">
        <v>932</v>
      </c>
      <c r="J334" s="811" t="s">
        <v>2769</v>
      </c>
      <c r="K334" s="833">
        <v>41931</v>
      </c>
      <c r="L334" s="774">
        <v>1</v>
      </c>
      <c r="M334" s="761" t="s">
        <v>71</v>
      </c>
      <c r="N334" s="765" t="s">
        <v>71</v>
      </c>
      <c r="O334" s="766" t="s">
        <v>2834</v>
      </c>
      <c r="P334" s="774">
        <v>6</v>
      </c>
      <c r="Q334" s="765" t="s">
        <v>135</v>
      </c>
      <c r="R334" s="1143">
        <f>IF(AND(OR(ISBLANK(P334),P334=0),OR(ISBLANK(Q334),Q334=0)),0,IF(250+360-(60*P334+Q334)&lt;=0,0,250+360-(60*P334+Q334)))</f>
        <v>232</v>
      </c>
      <c r="S334" s="830" t="s">
        <v>3472</v>
      </c>
      <c r="T334" s="3354" t="s">
        <v>2718</v>
      </c>
      <c r="U334" s="749">
        <v>314</v>
      </c>
      <c r="V334" s="4"/>
    </row>
    <row r="335" spans="1:22" x14ac:dyDescent="0.25">
      <c r="A335" s="749">
        <v>315</v>
      </c>
      <c r="B335" s="401" t="s">
        <v>2976</v>
      </c>
      <c r="C335" s="441" t="s">
        <v>2594</v>
      </c>
      <c r="D335" s="831" t="s">
        <v>5289</v>
      </c>
      <c r="E335" s="808" t="s">
        <v>2685</v>
      </c>
      <c r="F335" s="832">
        <v>2001</v>
      </c>
      <c r="G335" s="769"/>
      <c r="H335" s="329" t="s">
        <v>7</v>
      </c>
      <c r="I335" s="808" t="s">
        <v>5290</v>
      </c>
      <c r="J335" s="811" t="s">
        <v>2756</v>
      </c>
      <c r="K335" s="833">
        <v>41924</v>
      </c>
      <c r="L335" s="774">
        <v>1</v>
      </c>
      <c r="M335" s="761" t="s">
        <v>20</v>
      </c>
      <c r="N335" s="765" t="s">
        <v>75</v>
      </c>
      <c r="O335" s="766" t="s">
        <v>2430</v>
      </c>
      <c r="P335" s="774">
        <v>5</v>
      </c>
      <c r="Q335" s="765" t="s">
        <v>205</v>
      </c>
      <c r="R335" s="1143">
        <f>IF(AND(OR(ISBLANK(P335),P335=0),OR(ISBLANK(Q335),Q335=0)),0,IF(250+360-(60*P335+Q335)&lt;=0,0,250+360-(60*P335+Q335)))</f>
        <v>251</v>
      </c>
      <c r="S335" s="830" t="s">
        <v>2594</v>
      </c>
      <c r="T335" s="3354" t="s">
        <v>2717</v>
      </c>
      <c r="U335" s="749">
        <v>315</v>
      </c>
      <c r="V335" s="4"/>
    </row>
    <row r="336" spans="1:22" x14ac:dyDescent="0.25">
      <c r="A336" s="749">
        <v>316</v>
      </c>
      <c r="B336" s="401" t="s">
        <v>2976</v>
      </c>
      <c r="C336" s="441" t="s">
        <v>2594</v>
      </c>
      <c r="D336" s="872" t="s">
        <v>5939</v>
      </c>
      <c r="E336" s="824" t="s">
        <v>5940</v>
      </c>
      <c r="F336" s="643">
        <v>2000</v>
      </c>
      <c r="G336" s="909"/>
      <c r="H336" s="858" t="s">
        <v>479</v>
      </c>
      <c r="I336" s="893" t="s">
        <v>5718</v>
      </c>
      <c r="J336" s="879" t="s">
        <v>5714</v>
      </c>
      <c r="K336" s="913" t="s">
        <v>5715</v>
      </c>
      <c r="L336" s="880">
        <v>1</v>
      </c>
      <c r="M336" s="829">
        <v>26</v>
      </c>
      <c r="N336" s="814" t="s">
        <v>75</v>
      </c>
      <c r="O336" s="778" t="s">
        <v>3284</v>
      </c>
      <c r="P336" s="880">
        <v>6</v>
      </c>
      <c r="Q336" s="814">
        <v>41</v>
      </c>
      <c r="R336" s="1066">
        <v>209</v>
      </c>
      <c r="S336" s="830" t="s">
        <v>2594</v>
      </c>
      <c r="T336" s="3354" t="s">
        <v>12</v>
      </c>
      <c r="U336" s="749">
        <v>316</v>
      </c>
      <c r="V336" s="4"/>
    </row>
    <row r="337" spans="1:22" x14ac:dyDescent="0.25">
      <c r="A337" s="749">
        <v>317</v>
      </c>
      <c r="B337" s="401" t="s">
        <v>2976</v>
      </c>
      <c r="C337" s="441" t="s">
        <v>2594</v>
      </c>
      <c r="D337" s="953" t="s">
        <v>6255</v>
      </c>
      <c r="E337" s="1200" t="s">
        <v>303</v>
      </c>
      <c r="F337" s="2374">
        <v>2000</v>
      </c>
      <c r="G337" s="1027"/>
      <c r="H337" s="329" t="s">
        <v>6235</v>
      </c>
      <c r="I337" s="2391" t="s">
        <v>6247</v>
      </c>
      <c r="J337" s="2394" t="s">
        <v>6241</v>
      </c>
      <c r="K337" s="1202" t="s">
        <v>6242</v>
      </c>
      <c r="L337" s="1106">
        <v>1</v>
      </c>
      <c r="M337" s="1037">
        <v>22</v>
      </c>
      <c r="N337" s="1149">
        <v>66</v>
      </c>
      <c r="O337" s="1186">
        <f>IF(AND(OR(ISBLANK(L337),L337=0),OR(ISBLANK(M337),M337=0),OR(ISBLANK(N337),N337=0)),0,IF(250+(80-(M337+60*L337))*3-IF(N337&lt;33,0,IF(N337&lt;66,1,2))&lt;=0,0,250+(80-(M337+60*L337))*3-IF(N337&lt;33,0,IF(N337&lt;66,1,2))))</f>
        <v>242</v>
      </c>
      <c r="P337" s="1039">
        <v>6</v>
      </c>
      <c r="Q337" s="1040">
        <v>51</v>
      </c>
      <c r="R337" s="1181">
        <f>IF(AND(OR(ISBLANK(P337),P337=0),OR(ISBLANK(Q337),Q337=0)),0,IF(250+360-(60*P337+Q337)&lt;=0,0,250+360-(60*P337+Q337)))</f>
        <v>199</v>
      </c>
      <c r="S337" s="1210">
        <f>SUM(O337,R337)</f>
        <v>441</v>
      </c>
      <c r="T337" s="3354" t="s">
        <v>108</v>
      </c>
      <c r="U337" s="749">
        <v>317</v>
      </c>
      <c r="V337" s="4"/>
    </row>
    <row r="338" spans="1:22" x14ac:dyDescent="0.25">
      <c r="A338" s="749">
        <v>318</v>
      </c>
      <c r="B338" s="401" t="s">
        <v>5681</v>
      </c>
      <c r="C338" s="441" t="s">
        <v>3496</v>
      </c>
      <c r="D338" s="831" t="s">
        <v>1551</v>
      </c>
      <c r="E338" s="808" t="s">
        <v>5277</v>
      </c>
      <c r="F338" s="832">
        <v>2001</v>
      </c>
      <c r="G338" s="769"/>
      <c r="H338" s="329" t="s">
        <v>7</v>
      </c>
      <c r="I338" s="808" t="s">
        <v>5168</v>
      </c>
      <c r="J338" s="811" t="s">
        <v>2634</v>
      </c>
      <c r="K338" s="833">
        <v>41734</v>
      </c>
      <c r="L338" s="774">
        <v>1</v>
      </c>
      <c r="M338" s="761" t="s">
        <v>114</v>
      </c>
      <c r="N338" s="765" t="s">
        <v>71</v>
      </c>
      <c r="O338" s="766" t="s">
        <v>3346</v>
      </c>
      <c r="P338" s="774">
        <v>6</v>
      </c>
      <c r="Q338" s="765" t="s">
        <v>135</v>
      </c>
      <c r="R338" s="1144">
        <f>IF(AND(OR(ISBLANK(P338),P338=0),OR(ISBLANK(Q338),Q338=0)),0,IF(250+360-(60*P338+Q338)&lt;=0,0,250+360-(60*P338+Q338)))</f>
        <v>232</v>
      </c>
      <c r="S338" s="830" t="s">
        <v>3496</v>
      </c>
      <c r="T338" s="3354" t="s">
        <v>3788</v>
      </c>
      <c r="U338" s="749">
        <v>318</v>
      </c>
      <c r="V338" s="4"/>
    </row>
    <row r="339" spans="1:22" x14ac:dyDescent="0.25">
      <c r="A339" s="749">
        <v>319</v>
      </c>
      <c r="B339" s="401" t="s">
        <v>5681</v>
      </c>
      <c r="C339" s="441" t="s">
        <v>3496</v>
      </c>
      <c r="D339" s="872" t="s">
        <v>2548</v>
      </c>
      <c r="E339" s="824" t="s">
        <v>6836</v>
      </c>
      <c r="F339" s="643" t="s">
        <v>2350</v>
      </c>
      <c r="G339" s="2378"/>
      <c r="H339" s="1692" t="s">
        <v>2550</v>
      </c>
      <c r="I339" s="878" t="s">
        <v>6837</v>
      </c>
      <c r="J339" s="879" t="s">
        <v>6838</v>
      </c>
      <c r="K339" s="1459" t="s">
        <v>6483</v>
      </c>
      <c r="L339" s="880" t="s">
        <v>13</v>
      </c>
      <c r="M339" s="829" t="s">
        <v>130</v>
      </c>
      <c r="N339" s="814" t="s">
        <v>71</v>
      </c>
      <c r="O339" s="778">
        <v>243</v>
      </c>
      <c r="P339" s="880" t="s">
        <v>366</v>
      </c>
      <c r="Q339" s="814" t="s">
        <v>60</v>
      </c>
      <c r="R339" s="1066">
        <v>196</v>
      </c>
      <c r="S339" s="945">
        <f>SUM(O339:R339)</f>
        <v>439</v>
      </c>
      <c r="T339" s="3354" t="s">
        <v>137</v>
      </c>
      <c r="U339" s="749">
        <v>319</v>
      </c>
      <c r="V339" s="4"/>
    </row>
    <row r="340" spans="1:22" x14ac:dyDescent="0.25">
      <c r="A340" s="749">
        <v>320</v>
      </c>
      <c r="B340" s="401" t="s">
        <v>4585</v>
      </c>
      <c r="C340" s="441" t="s">
        <v>2583</v>
      </c>
      <c r="D340" s="831" t="s">
        <v>1200</v>
      </c>
      <c r="E340" s="808" t="s">
        <v>5285</v>
      </c>
      <c r="F340" s="832">
        <v>2001</v>
      </c>
      <c r="G340" s="769"/>
      <c r="H340" s="329" t="s">
        <v>7</v>
      </c>
      <c r="I340" s="808" t="s">
        <v>1588</v>
      </c>
      <c r="J340" s="811" t="s">
        <v>2760</v>
      </c>
      <c r="K340" s="833">
        <v>41924</v>
      </c>
      <c r="L340" s="774">
        <v>1</v>
      </c>
      <c r="M340" s="761" t="s">
        <v>59</v>
      </c>
      <c r="N340" s="765" t="s">
        <v>75</v>
      </c>
      <c r="O340" s="766" t="s">
        <v>2458</v>
      </c>
      <c r="P340" s="774">
        <v>6</v>
      </c>
      <c r="Q340" s="765" t="s">
        <v>11</v>
      </c>
      <c r="R340" s="1143">
        <f>IF(AND(OR(ISBLANK(P340),P340=0),OR(ISBLANK(Q340),Q340=0)),0,IF(250+360-(60*P340+Q340)&lt;=0,0,250+360-(60*P340+Q340)))</f>
        <v>209</v>
      </c>
      <c r="S340" s="830" t="s">
        <v>2583</v>
      </c>
      <c r="T340" s="3354" t="s">
        <v>2985</v>
      </c>
      <c r="U340" s="749">
        <v>320</v>
      </c>
      <c r="V340" s="4"/>
    </row>
    <row r="341" spans="1:22" x14ac:dyDescent="0.25">
      <c r="A341" s="749">
        <v>321</v>
      </c>
      <c r="B341" s="401" t="s">
        <v>2896</v>
      </c>
      <c r="C341" s="441" t="s">
        <v>3324</v>
      </c>
      <c r="D341" s="831" t="s">
        <v>1504</v>
      </c>
      <c r="E341" s="808" t="s">
        <v>5283</v>
      </c>
      <c r="F341" s="832">
        <v>2001</v>
      </c>
      <c r="G341" s="769"/>
      <c r="H341" s="329" t="s">
        <v>7</v>
      </c>
      <c r="I341" s="808" t="s">
        <v>3129</v>
      </c>
      <c r="J341" s="811" t="s">
        <v>2769</v>
      </c>
      <c r="K341" s="833">
        <v>41931</v>
      </c>
      <c r="L341" s="774">
        <v>1</v>
      </c>
      <c r="M341" s="761" t="s">
        <v>61</v>
      </c>
      <c r="N341" s="765" t="s">
        <v>71</v>
      </c>
      <c r="O341" s="766" t="s">
        <v>2728</v>
      </c>
      <c r="P341" s="774">
        <v>7</v>
      </c>
      <c r="Q341" s="765" t="s">
        <v>73</v>
      </c>
      <c r="R341" s="1143">
        <f>IF(AND(OR(ISBLANK(P341),P341=0),OR(ISBLANK(Q341),Q341=0)),0,IF(250+360-(60*P341+Q341)&lt;=0,0,250+360-(60*P341+Q341)))</f>
        <v>178</v>
      </c>
      <c r="S341" s="830" t="s">
        <v>3324</v>
      </c>
      <c r="T341" s="3354" t="s">
        <v>2715</v>
      </c>
      <c r="U341" s="749">
        <v>321</v>
      </c>
      <c r="V341" s="4"/>
    </row>
    <row r="342" spans="1:22" x14ac:dyDescent="0.25">
      <c r="A342" s="749">
        <v>322</v>
      </c>
      <c r="B342" s="401" t="s">
        <v>2896</v>
      </c>
      <c r="C342" s="1087">
        <v>436</v>
      </c>
      <c r="D342" s="872" t="s">
        <v>6839</v>
      </c>
      <c r="E342" s="824" t="s">
        <v>6566</v>
      </c>
      <c r="F342" s="1213">
        <v>2000</v>
      </c>
      <c r="G342" s="2378"/>
      <c r="H342" s="1692" t="s">
        <v>2550</v>
      </c>
      <c r="I342" s="878" t="s">
        <v>2556</v>
      </c>
      <c r="J342" s="943" t="s">
        <v>2557</v>
      </c>
      <c r="K342" s="1459" t="s">
        <v>6466</v>
      </c>
      <c r="L342" s="880" t="s">
        <v>13</v>
      </c>
      <c r="M342" s="829" t="s">
        <v>61</v>
      </c>
      <c r="N342" s="814" t="s">
        <v>71</v>
      </c>
      <c r="O342" s="778">
        <v>258</v>
      </c>
      <c r="P342" s="880" t="s">
        <v>379</v>
      </c>
      <c r="Q342" s="814" t="s">
        <v>73</v>
      </c>
      <c r="R342" s="1066">
        <v>178</v>
      </c>
      <c r="S342" s="2439">
        <v>436</v>
      </c>
      <c r="T342" s="3354" t="s">
        <v>126</v>
      </c>
      <c r="U342" s="749">
        <v>322</v>
      </c>
      <c r="V342" s="4"/>
    </row>
    <row r="343" spans="1:22" x14ac:dyDescent="0.25">
      <c r="A343" s="749">
        <v>323</v>
      </c>
      <c r="B343" s="401" t="s">
        <v>2708</v>
      </c>
      <c r="C343" s="441" t="s">
        <v>2595</v>
      </c>
      <c r="D343" s="831" t="s">
        <v>396</v>
      </c>
      <c r="E343" s="808" t="s">
        <v>4274</v>
      </c>
      <c r="F343" s="832">
        <v>2001</v>
      </c>
      <c r="G343" s="769"/>
      <c r="H343" s="329" t="s">
        <v>7</v>
      </c>
      <c r="I343" s="808" t="s">
        <v>3129</v>
      </c>
      <c r="J343" s="811" t="s">
        <v>2769</v>
      </c>
      <c r="K343" s="833">
        <v>41931</v>
      </c>
      <c r="L343" s="774">
        <v>1</v>
      </c>
      <c r="M343" s="761" t="s">
        <v>140</v>
      </c>
      <c r="N343" s="765" t="s">
        <v>75</v>
      </c>
      <c r="O343" s="766" t="s">
        <v>2725</v>
      </c>
      <c r="P343" s="774">
        <v>7</v>
      </c>
      <c r="Q343" s="765" t="s">
        <v>135</v>
      </c>
      <c r="R343" s="1143">
        <f>IF(AND(OR(ISBLANK(P343),P343=0),OR(ISBLANK(Q343),Q343=0)),0,IF(250+360-(60*P343+Q343)&lt;=0,0,250+360-(60*P343+Q343)))</f>
        <v>172</v>
      </c>
      <c r="S343" s="830" t="s">
        <v>2595</v>
      </c>
      <c r="T343" s="3354" t="s">
        <v>3000</v>
      </c>
      <c r="U343" s="749">
        <v>323</v>
      </c>
      <c r="V343" s="4"/>
    </row>
    <row r="344" spans="1:22" x14ac:dyDescent="0.25">
      <c r="A344" s="749">
        <v>324</v>
      </c>
      <c r="B344" s="401" t="s">
        <v>2708</v>
      </c>
      <c r="C344" s="441" t="s">
        <v>2595</v>
      </c>
      <c r="D344" s="831" t="s">
        <v>254</v>
      </c>
      <c r="E344" s="808" t="s">
        <v>853</v>
      </c>
      <c r="F344" s="832">
        <v>2001</v>
      </c>
      <c r="G344" s="769"/>
      <c r="H344" s="329" t="s">
        <v>7</v>
      </c>
      <c r="I344" s="808" t="s">
        <v>2780</v>
      </c>
      <c r="J344" s="811" t="s">
        <v>2772</v>
      </c>
      <c r="K344" s="833">
        <v>41924</v>
      </c>
      <c r="L344" s="774">
        <v>1</v>
      </c>
      <c r="M344" s="761" t="s">
        <v>190</v>
      </c>
      <c r="N344" s="765" t="s">
        <v>75</v>
      </c>
      <c r="O344" s="766" t="s">
        <v>2499</v>
      </c>
      <c r="P344" s="774">
        <v>6</v>
      </c>
      <c r="Q344" s="765" t="s">
        <v>25</v>
      </c>
      <c r="R344" s="1143">
        <f>IF(AND(OR(ISBLANK(P344),P344=0),OR(ISBLANK(Q344),Q344=0)),0,IF(250+360-(60*P344+Q344)&lt;=0,0,250+360-(60*P344+Q344)))</f>
        <v>214</v>
      </c>
      <c r="S344" s="830" t="s">
        <v>2595</v>
      </c>
      <c r="T344" s="3354" t="s">
        <v>3000</v>
      </c>
      <c r="U344" s="749">
        <v>324</v>
      </c>
      <c r="V344" s="4"/>
    </row>
    <row r="345" spans="1:22" x14ac:dyDescent="0.25">
      <c r="A345" s="749">
        <v>325</v>
      </c>
      <c r="B345" s="401" t="s">
        <v>2816</v>
      </c>
      <c r="C345" s="441" t="s">
        <v>3330</v>
      </c>
      <c r="D345" s="831" t="s">
        <v>755</v>
      </c>
      <c r="E345" s="808" t="s">
        <v>1544</v>
      </c>
      <c r="F345" s="832">
        <v>2001</v>
      </c>
      <c r="G345" s="769"/>
      <c r="H345" s="329" t="s">
        <v>7</v>
      </c>
      <c r="I345" s="808" t="s">
        <v>3160</v>
      </c>
      <c r="J345" s="811" t="s">
        <v>2768</v>
      </c>
      <c r="K345" s="833">
        <v>41931</v>
      </c>
      <c r="L345" s="774">
        <v>1</v>
      </c>
      <c r="M345" s="761" t="s">
        <v>135</v>
      </c>
      <c r="N345" s="765" t="s">
        <v>134</v>
      </c>
      <c r="O345" s="766" t="s">
        <v>3282</v>
      </c>
      <c r="P345" s="774">
        <v>7</v>
      </c>
      <c r="Q345" s="765" t="s">
        <v>108</v>
      </c>
      <c r="R345" s="1143">
        <f>IF(AND(OR(ISBLANK(P345),P345=0),OR(ISBLANK(Q345),Q345=0)),0,IF(250+360-(60*P345+Q345)&lt;=0,0,250+360-(60*P345+Q345)))</f>
        <v>179</v>
      </c>
      <c r="S345" s="830" t="s">
        <v>3330</v>
      </c>
      <c r="T345" s="3354" t="s">
        <v>3114</v>
      </c>
      <c r="U345" s="749">
        <v>325</v>
      </c>
      <c r="V345" s="4"/>
    </row>
    <row r="346" spans="1:22" x14ac:dyDescent="0.25">
      <c r="A346" s="749">
        <v>326</v>
      </c>
      <c r="B346" s="401" t="s">
        <v>2816</v>
      </c>
      <c r="C346" s="441" t="s">
        <v>3330</v>
      </c>
      <c r="D346" s="872" t="s">
        <v>5941</v>
      </c>
      <c r="E346" s="824" t="s">
        <v>5942</v>
      </c>
      <c r="F346" s="643">
        <v>2000</v>
      </c>
      <c r="G346" s="909"/>
      <c r="H346" s="858" t="s">
        <v>479</v>
      </c>
      <c r="I346" s="893" t="s">
        <v>5721</v>
      </c>
      <c r="J346" s="879" t="s">
        <v>5714</v>
      </c>
      <c r="K346" s="913" t="s">
        <v>5715</v>
      </c>
      <c r="L346" s="880">
        <v>1</v>
      </c>
      <c r="M346" s="829">
        <v>24</v>
      </c>
      <c r="N346" s="814" t="s">
        <v>71</v>
      </c>
      <c r="O346" s="778" t="s">
        <v>2735</v>
      </c>
      <c r="P346" s="880">
        <v>6</v>
      </c>
      <c r="Q346" s="814">
        <v>54</v>
      </c>
      <c r="R346" s="1066">
        <v>196</v>
      </c>
      <c r="S346" s="830" t="s">
        <v>3330</v>
      </c>
      <c r="T346" s="3354" t="s">
        <v>57</v>
      </c>
      <c r="U346" s="749">
        <v>326</v>
      </c>
      <c r="V346" s="4"/>
    </row>
    <row r="347" spans="1:22" x14ac:dyDescent="0.25">
      <c r="A347" s="749">
        <v>327</v>
      </c>
      <c r="B347" s="401" t="s">
        <v>2590</v>
      </c>
      <c r="C347" s="441" t="s">
        <v>3364</v>
      </c>
      <c r="D347" s="831" t="s">
        <v>321</v>
      </c>
      <c r="E347" s="808" t="s">
        <v>5024</v>
      </c>
      <c r="F347" s="832">
        <v>2001</v>
      </c>
      <c r="G347" s="769"/>
      <c r="H347" s="329" t="s">
        <v>7</v>
      </c>
      <c r="I347" s="808" t="s">
        <v>3173</v>
      </c>
      <c r="J347" s="811" t="s">
        <v>2751</v>
      </c>
      <c r="K347" s="833">
        <v>41924</v>
      </c>
      <c r="L347" s="774">
        <v>1</v>
      </c>
      <c r="M347" s="761" t="s">
        <v>190</v>
      </c>
      <c r="N347" s="765" t="s">
        <v>71</v>
      </c>
      <c r="O347" s="766" t="s">
        <v>3318</v>
      </c>
      <c r="P347" s="774">
        <v>6</v>
      </c>
      <c r="Q347" s="765" t="s">
        <v>15</v>
      </c>
      <c r="R347" s="1143">
        <f t="shared" ref="R347:R357" si="15">IF(AND(OR(ISBLANK(P347),P347=0),OR(ISBLANK(Q347),Q347=0)),0,IF(250+360-(60*P347+Q347)&lt;=0,0,250+360-(60*P347+Q347)))</f>
        <v>213</v>
      </c>
      <c r="S347" s="830" t="s">
        <v>3364</v>
      </c>
      <c r="T347" s="3354" t="s">
        <v>3515</v>
      </c>
      <c r="U347" s="749">
        <v>327</v>
      </c>
      <c r="V347" s="4"/>
    </row>
    <row r="348" spans="1:22" x14ac:dyDescent="0.25">
      <c r="A348" s="749">
        <v>328</v>
      </c>
      <c r="B348" s="401" t="s">
        <v>2877</v>
      </c>
      <c r="C348" s="441" t="s">
        <v>2584</v>
      </c>
      <c r="D348" s="831" t="s">
        <v>1555</v>
      </c>
      <c r="E348" s="808" t="s">
        <v>5284</v>
      </c>
      <c r="F348" s="832">
        <v>2001</v>
      </c>
      <c r="G348" s="769"/>
      <c r="H348" s="329" t="s">
        <v>7</v>
      </c>
      <c r="I348" s="808" t="s">
        <v>2626</v>
      </c>
      <c r="J348" s="811" t="s">
        <v>3428</v>
      </c>
      <c r="K348" s="833">
        <v>41930</v>
      </c>
      <c r="L348" s="774">
        <v>1</v>
      </c>
      <c r="M348" s="761" t="s">
        <v>135</v>
      </c>
      <c r="N348" s="765" t="s">
        <v>75</v>
      </c>
      <c r="O348" s="766" t="s">
        <v>2729</v>
      </c>
      <c r="P348" s="774">
        <v>7</v>
      </c>
      <c r="Q348" s="765" t="s">
        <v>77</v>
      </c>
      <c r="R348" s="1143">
        <f t="shared" si="15"/>
        <v>175</v>
      </c>
      <c r="S348" s="830" t="s">
        <v>2584</v>
      </c>
      <c r="T348" s="3354" t="s">
        <v>2714</v>
      </c>
      <c r="U348" s="749">
        <v>328</v>
      </c>
      <c r="V348" s="4"/>
    </row>
    <row r="349" spans="1:22" x14ac:dyDescent="0.25">
      <c r="A349" s="749">
        <v>329</v>
      </c>
      <c r="B349" s="401" t="s">
        <v>2877</v>
      </c>
      <c r="C349" s="441" t="s">
        <v>2584</v>
      </c>
      <c r="D349" s="831" t="s">
        <v>755</v>
      </c>
      <c r="E349" s="808" t="s">
        <v>1820</v>
      </c>
      <c r="F349" s="832">
        <v>2001</v>
      </c>
      <c r="G349" s="769"/>
      <c r="H349" s="329" t="s">
        <v>7</v>
      </c>
      <c r="I349" s="808" t="s">
        <v>2377</v>
      </c>
      <c r="J349" s="811" t="s">
        <v>2377</v>
      </c>
      <c r="K349" s="833">
        <v>41931</v>
      </c>
      <c r="L349" s="774">
        <v>1</v>
      </c>
      <c r="M349" s="761" t="s">
        <v>130</v>
      </c>
      <c r="N349" s="765" t="s">
        <v>75</v>
      </c>
      <c r="O349" s="766" t="s">
        <v>2732</v>
      </c>
      <c r="P349" s="774">
        <v>7</v>
      </c>
      <c r="Q349" s="765" t="s">
        <v>109</v>
      </c>
      <c r="R349" s="1143">
        <f t="shared" si="15"/>
        <v>187</v>
      </c>
      <c r="S349" s="830" t="s">
        <v>2584</v>
      </c>
      <c r="T349" s="3354" t="s">
        <v>3593</v>
      </c>
      <c r="U349" s="749">
        <v>329</v>
      </c>
      <c r="V349" s="4"/>
    </row>
    <row r="350" spans="1:22" x14ac:dyDescent="0.25">
      <c r="A350" s="749">
        <v>330</v>
      </c>
      <c r="B350" s="401" t="s">
        <v>3112</v>
      </c>
      <c r="C350" s="441" t="s">
        <v>2511</v>
      </c>
      <c r="D350" s="831" t="s">
        <v>1527</v>
      </c>
      <c r="E350" s="808" t="s">
        <v>4458</v>
      </c>
      <c r="F350" s="832">
        <v>2001</v>
      </c>
      <c r="G350" s="769"/>
      <c r="H350" s="329" t="s">
        <v>7</v>
      </c>
      <c r="I350" s="808" t="s">
        <v>5288</v>
      </c>
      <c r="J350" s="811" t="s">
        <v>2377</v>
      </c>
      <c r="K350" s="833">
        <v>41931</v>
      </c>
      <c r="L350" s="774">
        <v>1</v>
      </c>
      <c r="M350" s="761" t="s">
        <v>17</v>
      </c>
      <c r="N350" s="765" t="s">
        <v>134</v>
      </c>
      <c r="O350" s="766" t="s">
        <v>2497</v>
      </c>
      <c r="P350" s="774">
        <v>7</v>
      </c>
      <c r="Q350" s="765" t="s">
        <v>117</v>
      </c>
      <c r="R350" s="1143">
        <f t="shared" si="15"/>
        <v>185</v>
      </c>
      <c r="S350" s="830" t="s">
        <v>2511</v>
      </c>
      <c r="T350" s="3354" t="s">
        <v>3008</v>
      </c>
      <c r="U350" s="749">
        <v>330</v>
      </c>
      <c r="V350" s="4"/>
    </row>
    <row r="351" spans="1:22" x14ac:dyDescent="0.25">
      <c r="A351" s="749">
        <v>331</v>
      </c>
      <c r="B351" s="401" t="s">
        <v>3112</v>
      </c>
      <c r="C351" s="441" t="s">
        <v>2511</v>
      </c>
      <c r="D351" s="831" t="s">
        <v>335</v>
      </c>
      <c r="E351" s="808" t="s">
        <v>1011</v>
      </c>
      <c r="F351" s="832">
        <v>2001</v>
      </c>
      <c r="G351" s="769"/>
      <c r="H351" s="329" t="s">
        <v>7</v>
      </c>
      <c r="I351" s="808" t="s">
        <v>4834</v>
      </c>
      <c r="J351" s="811" t="s">
        <v>3005</v>
      </c>
      <c r="K351" s="833">
        <v>41916</v>
      </c>
      <c r="L351" s="774">
        <v>1</v>
      </c>
      <c r="M351" s="761" t="s">
        <v>147</v>
      </c>
      <c r="N351" s="765" t="s">
        <v>75</v>
      </c>
      <c r="O351" s="766" t="s">
        <v>2481</v>
      </c>
      <c r="P351" s="774">
        <v>6</v>
      </c>
      <c r="Q351" s="765" t="s">
        <v>129</v>
      </c>
      <c r="R351" s="1143">
        <f t="shared" si="15"/>
        <v>237</v>
      </c>
      <c r="S351" s="830" t="s">
        <v>2511</v>
      </c>
      <c r="T351" s="3354" t="s">
        <v>3008</v>
      </c>
      <c r="U351" s="749">
        <v>331</v>
      </c>
      <c r="V351" s="4"/>
    </row>
    <row r="352" spans="1:22" x14ac:dyDescent="0.25">
      <c r="A352" s="749">
        <v>332</v>
      </c>
      <c r="B352" s="401" t="s">
        <v>4947</v>
      </c>
      <c r="C352" s="441" t="s">
        <v>2365</v>
      </c>
      <c r="D352" s="831" t="s">
        <v>335</v>
      </c>
      <c r="E352" s="808" t="s">
        <v>5282</v>
      </c>
      <c r="F352" s="832">
        <v>2001</v>
      </c>
      <c r="G352" s="769"/>
      <c r="H352" s="329" t="s">
        <v>7</v>
      </c>
      <c r="I352" s="808" t="s">
        <v>1588</v>
      </c>
      <c r="J352" s="811" t="s">
        <v>2779</v>
      </c>
      <c r="K352" s="833">
        <v>41949</v>
      </c>
      <c r="L352" s="774">
        <v>1</v>
      </c>
      <c r="M352" s="761" t="s">
        <v>129</v>
      </c>
      <c r="N352" s="765" t="s">
        <v>75</v>
      </c>
      <c r="O352" s="766" t="s">
        <v>2718</v>
      </c>
      <c r="P352" s="774">
        <v>7</v>
      </c>
      <c r="Q352" s="765" t="s">
        <v>71</v>
      </c>
      <c r="R352" s="1143">
        <f t="shared" si="15"/>
        <v>157</v>
      </c>
      <c r="S352" s="830" t="s">
        <v>2365</v>
      </c>
      <c r="T352" s="3354" t="s">
        <v>2894</v>
      </c>
      <c r="U352" s="749">
        <v>332</v>
      </c>
      <c r="V352" s="4"/>
    </row>
    <row r="353" spans="1:22" x14ac:dyDescent="0.25">
      <c r="A353" s="749">
        <v>333</v>
      </c>
      <c r="B353" s="401" t="s">
        <v>5673</v>
      </c>
      <c r="C353" s="441" t="s">
        <v>3015</v>
      </c>
      <c r="D353" s="831" t="s">
        <v>616</v>
      </c>
      <c r="E353" s="808" t="s">
        <v>718</v>
      </c>
      <c r="F353" s="832">
        <v>2001</v>
      </c>
      <c r="G353" s="769"/>
      <c r="H353" s="329" t="s">
        <v>7</v>
      </c>
      <c r="I353" s="808" t="s">
        <v>4699</v>
      </c>
      <c r="J353" s="811" t="s">
        <v>752</v>
      </c>
      <c r="K353" s="833">
        <v>41934</v>
      </c>
      <c r="L353" s="774">
        <v>1</v>
      </c>
      <c r="M353" s="761" t="s">
        <v>12</v>
      </c>
      <c r="N353" s="765" t="s">
        <v>134</v>
      </c>
      <c r="O353" s="766" t="s">
        <v>3333</v>
      </c>
      <c r="P353" s="774">
        <v>7</v>
      </c>
      <c r="Q353" s="765" t="s">
        <v>14</v>
      </c>
      <c r="R353" s="1143">
        <f t="shared" si="15"/>
        <v>189</v>
      </c>
      <c r="S353" s="830" t="s">
        <v>3015</v>
      </c>
      <c r="T353" s="3354" t="s">
        <v>3295</v>
      </c>
      <c r="U353" s="749">
        <v>333</v>
      </c>
      <c r="V353" s="4"/>
    </row>
    <row r="354" spans="1:22" x14ac:dyDescent="0.25">
      <c r="A354" s="749">
        <v>334</v>
      </c>
      <c r="B354" s="401" t="s">
        <v>5673</v>
      </c>
      <c r="C354" s="441" t="s">
        <v>3015</v>
      </c>
      <c r="D354" s="831" t="s">
        <v>1006</v>
      </c>
      <c r="E354" s="808" t="s">
        <v>718</v>
      </c>
      <c r="F354" s="832">
        <v>2001</v>
      </c>
      <c r="G354" s="769"/>
      <c r="H354" s="329" t="s">
        <v>7</v>
      </c>
      <c r="I354" s="808" t="s">
        <v>3135</v>
      </c>
      <c r="J354" s="811" t="s">
        <v>3163</v>
      </c>
      <c r="K354" s="833">
        <v>41930</v>
      </c>
      <c r="L354" s="774">
        <v>1</v>
      </c>
      <c r="M354" s="761" t="s">
        <v>22</v>
      </c>
      <c r="N354" s="765" t="s">
        <v>75</v>
      </c>
      <c r="O354" s="766" t="s">
        <v>2475</v>
      </c>
      <c r="P354" s="774">
        <v>6</v>
      </c>
      <c r="Q354" s="765" t="s">
        <v>75</v>
      </c>
      <c r="R354" s="1143">
        <f t="shared" si="15"/>
        <v>250</v>
      </c>
      <c r="S354" s="830" t="s">
        <v>3015</v>
      </c>
      <c r="T354" s="3354" t="s">
        <v>3295</v>
      </c>
      <c r="U354" s="749">
        <v>334</v>
      </c>
      <c r="V354" s="4"/>
    </row>
    <row r="355" spans="1:22" x14ac:dyDescent="0.25">
      <c r="A355" s="749">
        <v>335</v>
      </c>
      <c r="B355" s="401" t="s">
        <v>5673</v>
      </c>
      <c r="C355" s="441" t="s">
        <v>3015</v>
      </c>
      <c r="D355" s="831" t="s">
        <v>1572</v>
      </c>
      <c r="E355" s="808" t="s">
        <v>660</v>
      </c>
      <c r="F355" s="832">
        <v>2000</v>
      </c>
      <c r="G355" s="769"/>
      <c r="H355" s="329" t="s">
        <v>7</v>
      </c>
      <c r="I355" s="808" t="s">
        <v>3135</v>
      </c>
      <c r="J355" s="811" t="s">
        <v>2634</v>
      </c>
      <c r="K355" s="833">
        <v>41734</v>
      </c>
      <c r="L355" s="774">
        <v>1</v>
      </c>
      <c r="M355" s="761" t="s">
        <v>136</v>
      </c>
      <c r="N355" s="765" t="s">
        <v>71</v>
      </c>
      <c r="O355" s="766" t="s">
        <v>2734</v>
      </c>
      <c r="P355" s="774">
        <v>7</v>
      </c>
      <c r="Q355" s="765" t="s">
        <v>117</v>
      </c>
      <c r="R355" s="1143">
        <f t="shared" si="15"/>
        <v>185</v>
      </c>
      <c r="S355" s="830" t="s">
        <v>3015</v>
      </c>
      <c r="T355" s="3354" t="s">
        <v>3295</v>
      </c>
      <c r="U355" s="749">
        <v>335</v>
      </c>
      <c r="V355" s="4"/>
    </row>
    <row r="356" spans="1:22" x14ac:dyDescent="0.25">
      <c r="A356" s="749">
        <v>336</v>
      </c>
      <c r="B356" s="401" t="s">
        <v>2958</v>
      </c>
      <c r="C356" s="441" t="s">
        <v>3777</v>
      </c>
      <c r="D356" s="831" t="s">
        <v>4939</v>
      </c>
      <c r="E356" s="808" t="s">
        <v>1158</v>
      </c>
      <c r="F356" s="832">
        <v>2001</v>
      </c>
      <c r="G356" s="769"/>
      <c r="H356" s="329" t="s">
        <v>7</v>
      </c>
      <c r="I356" s="808" t="s">
        <v>2407</v>
      </c>
      <c r="J356" s="811" t="s">
        <v>2377</v>
      </c>
      <c r="K356" s="833">
        <v>41931</v>
      </c>
      <c r="L356" s="774">
        <v>1</v>
      </c>
      <c r="M356" s="761" t="s">
        <v>113</v>
      </c>
      <c r="N356" s="765" t="s">
        <v>75</v>
      </c>
      <c r="O356" s="766" t="s">
        <v>3285</v>
      </c>
      <c r="P356" s="774">
        <v>7</v>
      </c>
      <c r="Q356" s="765" t="s">
        <v>79</v>
      </c>
      <c r="R356" s="1143">
        <f t="shared" si="15"/>
        <v>135</v>
      </c>
      <c r="S356" s="830" t="s">
        <v>3777</v>
      </c>
      <c r="T356" s="3354" t="s">
        <v>3300</v>
      </c>
      <c r="U356" s="749">
        <v>336</v>
      </c>
      <c r="V356" s="4"/>
    </row>
    <row r="357" spans="1:22" x14ac:dyDescent="0.25">
      <c r="A357" s="749">
        <v>337</v>
      </c>
      <c r="B357" s="401" t="s">
        <v>4944</v>
      </c>
      <c r="C357" s="441" t="s">
        <v>2820</v>
      </c>
      <c r="D357" s="831" t="s">
        <v>3664</v>
      </c>
      <c r="E357" s="808" t="s">
        <v>5287</v>
      </c>
      <c r="F357" s="832">
        <v>2001</v>
      </c>
      <c r="G357" s="769"/>
      <c r="H357" s="329" t="s">
        <v>7</v>
      </c>
      <c r="I357" s="808" t="s">
        <v>4650</v>
      </c>
      <c r="J357" s="811" t="s">
        <v>2791</v>
      </c>
      <c r="K357" s="833">
        <v>41935</v>
      </c>
      <c r="L357" s="774">
        <v>1</v>
      </c>
      <c r="M357" s="761" t="s">
        <v>140</v>
      </c>
      <c r="N357" s="765" t="s">
        <v>134</v>
      </c>
      <c r="O357" s="766" t="s">
        <v>3281</v>
      </c>
      <c r="P357" s="774">
        <v>7</v>
      </c>
      <c r="Q357" s="765" t="s">
        <v>78</v>
      </c>
      <c r="R357" s="1143">
        <f t="shared" si="15"/>
        <v>162</v>
      </c>
      <c r="S357" s="830" t="s">
        <v>2820</v>
      </c>
      <c r="T357" s="3354" t="s">
        <v>3285</v>
      </c>
      <c r="U357" s="749">
        <v>337</v>
      </c>
      <c r="V357" s="4"/>
    </row>
    <row r="358" spans="1:22" x14ac:dyDescent="0.25">
      <c r="A358" s="749">
        <v>338</v>
      </c>
      <c r="B358" s="401" t="s">
        <v>4944</v>
      </c>
      <c r="C358" s="441" t="s">
        <v>2820</v>
      </c>
      <c r="D358" s="872" t="s">
        <v>6656</v>
      </c>
      <c r="E358" s="824" t="s">
        <v>6840</v>
      </c>
      <c r="F358" s="643" t="s">
        <v>2350</v>
      </c>
      <c r="G358" s="2378"/>
      <c r="H358" s="1692" t="s">
        <v>2550</v>
      </c>
      <c r="I358" s="878" t="s">
        <v>6837</v>
      </c>
      <c r="J358" s="879" t="s">
        <v>6838</v>
      </c>
      <c r="K358" s="1459" t="s">
        <v>6483</v>
      </c>
      <c r="L358" s="880" t="s">
        <v>13</v>
      </c>
      <c r="M358" s="829" t="s">
        <v>140</v>
      </c>
      <c r="N358" s="814" t="s">
        <v>75</v>
      </c>
      <c r="O358" s="778">
        <v>262</v>
      </c>
      <c r="P358" s="880" t="s">
        <v>379</v>
      </c>
      <c r="Q358" s="814" t="s">
        <v>190</v>
      </c>
      <c r="R358" s="1914">
        <v>160</v>
      </c>
      <c r="S358" s="945">
        <f>SUM(O358:R358)</f>
        <v>422</v>
      </c>
      <c r="T358" s="3354" t="s">
        <v>128</v>
      </c>
      <c r="U358" s="749">
        <v>338</v>
      </c>
      <c r="V358" s="4"/>
    </row>
    <row r="359" spans="1:22" x14ac:dyDescent="0.25">
      <c r="A359" s="749">
        <v>339</v>
      </c>
      <c r="B359" s="401" t="s">
        <v>5555</v>
      </c>
      <c r="C359" s="441" t="s">
        <v>4582</v>
      </c>
      <c r="D359" s="831" t="s">
        <v>639</v>
      </c>
      <c r="E359" s="808" t="s">
        <v>1758</v>
      </c>
      <c r="F359" s="832">
        <v>2001</v>
      </c>
      <c r="G359" s="769"/>
      <c r="H359" s="329" t="s">
        <v>7</v>
      </c>
      <c r="I359" s="808" t="s">
        <v>2764</v>
      </c>
      <c r="J359" s="811" t="s">
        <v>2760</v>
      </c>
      <c r="K359" s="833">
        <v>41924</v>
      </c>
      <c r="L359" s="774">
        <v>1</v>
      </c>
      <c r="M359" s="761" t="s">
        <v>23</v>
      </c>
      <c r="N359" s="765" t="s">
        <v>134</v>
      </c>
      <c r="O359" s="766" t="s">
        <v>2341</v>
      </c>
      <c r="P359" s="774">
        <v>6</v>
      </c>
      <c r="Q359" s="765" t="s">
        <v>12</v>
      </c>
      <c r="R359" s="1143">
        <f>IF(AND(OR(ISBLANK(P359),P359=0),OR(ISBLANK(Q359),Q359=0)),0,IF(250+360-(60*P359+Q359)&lt;=0,0,250+360-(60*P359+Q359)))</f>
        <v>226</v>
      </c>
      <c r="S359" s="830" t="s">
        <v>4582</v>
      </c>
      <c r="T359" s="3354" t="s">
        <v>3019</v>
      </c>
      <c r="U359" s="749">
        <v>339</v>
      </c>
      <c r="V359" s="4"/>
    </row>
    <row r="360" spans="1:22" x14ac:dyDescent="0.25">
      <c r="A360" s="749">
        <v>340</v>
      </c>
      <c r="B360" s="401" t="s">
        <v>3341</v>
      </c>
      <c r="C360" s="441" t="s">
        <v>2586</v>
      </c>
      <c r="D360" s="831" t="s">
        <v>3056</v>
      </c>
      <c r="E360" s="808" t="s">
        <v>5476</v>
      </c>
      <c r="F360" s="832">
        <v>2000</v>
      </c>
      <c r="G360" s="769"/>
      <c r="H360" s="329" t="s">
        <v>7</v>
      </c>
      <c r="I360" s="808" t="s">
        <v>5477</v>
      </c>
      <c r="J360" s="811" t="s">
        <v>2634</v>
      </c>
      <c r="K360" s="833">
        <v>41734</v>
      </c>
      <c r="L360" s="774">
        <v>1</v>
      </c>
      <c r="M360" s="761" t="s">
        <v>130</v>
      </c>
      <c r="N360" s="765" t="s">
        <v>75</v>
      </c>
      <c r="O360" s="766" t="s">
        <v>2732</v>
      </c>
      <c r="P360" s="774">
        <v>7</v>
      </c>
      <c r="Q360" s="765" t="s">
        <v>77</v>
      </c>
      <c r="R360" s="1143">
        <f>IF(AND(OR(ISBLANK(P360),P360=0),OR(ISBLANK(Q360),Q360=0)),0,IF(250+360-(60*P360+Q360)&lt;=0,0,250+360-(60*P360+Q360)))</f>
        <v>175</v>
      </c>
      <c r="S360" s="830" t="s">
        <v>2586</v>
      </c>
      <c r="T360" s="3354" t="s">
        <v>3278</v>
      </c>
      <c r="U360" s="749">
        <v>340</v>
      </c>
      <c r="V360" s="4"/>
    </row>
    <row r="361" spans="1:22" x14ac:dyDescent="0.25">
      <c r="A361" s="749">
        <v>341</v>
      </c>
      <c r="B361" s="401" t="s">
        <v>3339</v>
      </c>
      <c r="C361" s="441" t="s">
        <v>3082</v>
      </c>
      <c r="D361" s="872" t="s">
        <v>6841</v>
      </c>
      <c r="E361" s="824" t="s">
        <v>6842</v>
      </c>
      <c r="F361" s="643" t="s">
        <v>2350</v>
      </c>
      <c r="G361" s="2378"/>
      <c r="H361" s="1692" t="s">
        <v>2550</v>
      </c>
      <c r="I361" s="878" t="s">
        <v>6491</v>
      </c>
      <c r="J361" s="943" t="s">
        <v>6492</v>
      </c>
      <c r="K361" s="1459" t="s">
        <v>6493</v>
      </c>
      <c r="L361" s="880" t="s">
        <v>13</v>
      </c>
      <c r="M361" s="829" t="s">
        <v>69</v>
      </c>
      <c r="N361" s="814" t="s">
        <v>75</v>
      </c>
      <c r="O361" s="766">
        <v>250</v>
      </c>
      <c r="P361" s="880" t="s">
        <v>379</v>
      </c>
      <c r="Q361" s="814" t="s">
        <v>136</v>
      </c>
      <c r="R361" s="1066">
        <v>167</v>
      </c>
      <c r="S361" s="830">
        <f>SUM(O361:R361)</f>
        <v>417</v>
      </c>
      <c r="T361" s="3354" t="s">
        <v>108</v>
      </c>
      <c r="U361" s="749">
        <v>341</v>
      </c>
      <c r="V361" s="4"/>
    </row>
    <row r="362" spans="1:22" x14ac:dyDescent="0.25">
      <c r="A362" s="749">
        <v>342</v>
      </c>
      <c r="B362" s="401" t="s">
        <v>3663</v>
      </c>
      <c r="C362" s="441" t="s">
        <v>4648</v>
      </c>
      <c r="D362" s="831" t="s">
        <v>330</v>
      </c>
      <c r="E362" s="808" t="s">
        <v>5286</v>
      </c>
      <c r="F362" s="832">
        <v>2001</v>
      </c>
      <c r="G362" s="769"/>
      <c r="H362" s="329" t="s">
        <v>7</v>
      </c>
      <c r="I362" s="808" t="s">
        <v>2397</v>
      </c>
      <c r="J362" s="811" t="s">
        <v>2768</v>
      </c>
      <c r="K362" s="833">
        <v>41931</v>
      </c>
      <c r="L362" s="774">
        <v>1</v>
      </c>
      <c r="M362" s="761" t="s">
        <v>117</v>
      </c>
      <c r="N362" s="765" t="s">
        <v>71</v>
      </c>
      <c r="O362" s="766" t="s">
        <v>3287</v>
      </c>
      <c r="P362" s="774">
        <v>8</v>
      </c>
      <c r="Q362" s="765" t="s">
        <v>137</v>
      </c>
      <c r="R362" s="1143">
        <f>IF(AND(OR(ISBLANK(P362),P362=0),OR(ISBLANK(Q362),Q362=0)),0,IF(250+360-(60*P362+Q362)&lt;=0,0,250+360-(60*P362+Q362)))</f>
        <v>122</v>
      </c>
      <c r="S362" s="830" t="s">
        <v>4648</v>
      </c>
      <c r="T362" s="3354" t="s">
        <v>2713</v>
      </c>
      <c r="U362" s="749">
        <v>342</v>
      </c>
      <c r="V362" s="4"/>
    </row>
    <row r="363" spans="1:22" x14ac:dyDescent="0.25">
      <c r="A363" s="749">
        <v>343</v>
      </c>
      <c r="B363" s="401" t="s">
        <v>2504</v>
      </c>
      <c r="C363" s="441" t="s">
        <v>2587</v>
      </c>
      <c r="D363" s="872" t="s">
        <v>6533</v>
      </c>
      <c r="E363" s="824" t="s">
        <v>6843</v>
      </c>
      <c r="F363" s="643" t="s">
        <v>2350</v>
      </c>
      <c r="G363" s="2378"/>
      <c r="H363" s="1692" t="s">
        <v>2550</v>
      </c>
      <c r="I363" s="878" t="s">
        <v>6837</v>
      </c>
      <c r="J363" s="879" t="s">
        <v>6838</v>
      </c>
      <c r="K363" s="1459" t="s">
        <v>6483</v>
      </c>
      <c r="L363" s="880" t="s">
        <v>13</v>
      </c>
      <c r="M363" s="829" t="s">
        <v>78</v>
      </c>
      <c r="N363" s="814" t="s">
        <v>134</v>
      </c>
      <c r="O363" s="766">
        <v>224</v>
      </c>
      <c r="P363" s="880" t="s">
        <v>379</v>
      </c>
      <c r="Q363" s="814" t="s">
        <v>75</v>
      </c>
      <c r="R363" s="1066">
        <v>190</v>
      </c>
      <c r="S363" s="945">
        <f>SUM(O363:R363)</f>
        <v>414</v>
      </c>
      <c r="T363" s="3354" t="s">
        <v>73</v>
      </c>
      <c r="U363" s="749">
        <v>343</v>
      </c>
      <c r="V363" s="4"/>
    </row>
    <row r="364" spans="1:22" x14ac:dyDescent="0.25">
      <c r="A364" s="749">
        <v>344</v>
      </c>
      <c r="B364" s="401" t="s">
        <v>2970</v>
      </c>
      <c r="C364" s="441" t="s">
        <v>2907</v>
      </c>
      <c r="D364" s="831" t="s">
        <v>1419</v>
      </c>
      <c r="E364" s="808" t="s">
        <v>5294</v>
      </c>
      <c r="F364" s="832">
        <v>2001</v>
      </c>
      <c r="G364" s="769"/>
      <c r="H364" s="329" t="s">
        <v>7</v>
      </c>
      <c r="I364" s="808" t="s">
        <v>4731</v>
      </c>
      <c r="J364" s="811" t="s">
        <v>2756</v>
      </c>
      <c r="K364" s="833">
        <v>41924</v>
      </c>
      <c r="L364" s="774">
        <v>1</v>
      </c>
      <c r="M364" s="761" t="s">
        <v>71</v>
      </c>
      <c r="N364" s="765" t="s">
        <v>75</v>
      </c>
      <c r="O364" s="766" t="s">
        <v>3321</v>
      </c>
      <c r="P364" s="774">
        <v>6</v>
      </c>
      <c r="Q364" s="765" t="s">
        <v>188</v>
      </c>
      <c r="R364" s="1143">
        <f>IF(AND(OR(ISBLANK(P364),P364=0),OR(ISBLANK(Q364),Q364=0)),0,IF(250+360-(60*P364+Q364)&lt;=0,0,250+360-(60*P364+Q364)))</f>
        <v>202</v>
      </c>
      <c r="S364" s="830" t="s">
        <v>2907</v>
      </c>
      <c r="T364" s="3354" t="s">
        <v>2591</v>
      </c>
      <c r="U364" s="749">
        <v>344</v>
      </c>
      <c r="V364" s="4"/>
    </row>
    <row r="365" spans="1:22" x14ac:dyDescent="0.25">
      <c r="A365" s="749">
        <v>345</v>
      </c>
      <c r="B365" s="401" t="s">
        <v>2970</v>
      </c>
      <c r="C365" s="411">
        <v>413</v>
      </c>
      <c r="D365" s="872" t="s">
        <v>1451</v>
      </c>
      <c r="E365" s="824" t="s">
        <v>7059</v>
      </c>
      <c r="F365" s="939">
        <v>2001</v>
      </c>
      <c r="G365" s="1948"/>
      <c r="H365" s="1239" t="s">
        <v>310</v>
      </c>
      <c r="I365" s="1343" t="s">
        <v>7004</v>
      </c>
      <c r="J365" s="2050" t="s">
        <v>7005</v>
      </c>
      <c r="K365" s="1645" t="s">
        <v>7014</v>
      </c>
      <c r="L365" s="898">
        <v>1</v>
      </c>
      <c r="M365" s="899" t="s">
        <v>58</v>
      </c>
      <c r="N365" s="900" t="s">
        <v>75</v>
      </c>
      <c r="O365" s="822">
        <v>232</v>
      </c>
      <c r="P365" s="898">
        <v>7</v>
      </c>
      <c r="Q365" s="900" t="s">
        <v>126</v>
      </c>
      <c r="R365" s="1156">
        <v>181</v>
      </c>
      <c r="S365" s="959">
        <v>413</v>
      </c>
      <c r="T365" s="3353" t="s">
        <v>139</v>
      </c>
      <c r="U365" s="749">
        <v>345</v>
      </c>
      <c r="V365" s="4"/>
    </row>
    <row r="366" spans="1:22" x14ac:dyDescent="0.25">
      <c r="A366" s="749">
        <v>346</v>
      </c>
      <c r="B366" s="401" t="s">
        <v>4923</v>
      </c>
      <c r="C366" s="441" t="s">
        <v>3853</v>
      </c>
      <c r="D366" s="831" t="s">
        <v>5297</v>
      </c>
      <c r="E366" s="808" t="s">
        <v>2685</v>
      </c>
      <c r="F366" s="832">
        <v>2001</v>
      </c>
      <c r="G366" s="769"/>
      <c r="H366" s="329" t="s">
        <v>7</v>
      </c>
      <c r="I366" s="808" t="s">
        <v>1588</v>
      </c>
      <c r="J366" s="811" t="s">
        <v>2760</v>
      </c>
      <c r="K366" s="833">
        <v>41924</v>
      </c>
      <c r="L366" s="774">
        <v>1</v>
      </c>
      <c r="M366" s="761" t="s">
        <v>25</v>
      </c>
      <c r="N366" s="765" t="s">
        <v>134</v>
      </c>
      <c r="O366" s="766" t="s">
        <v>2484</v>
      </c>
      <c r="P366" s="774">
        <v>6</v>
      </c>
      <c r="Q366" s="765" t="s">
        <v>23</v>
      </c>
      <c r="R366" s="1143">
        <f>IF(AND(OR(ISBLANK(P366),P366=0),OR(ISBLANK(Q366),Q366=0)),0,IF(250+360-(60*P366+Q366)&lt;=0,0,250+360-(60*P366+Q366)))</f>
        <v>212</v>
      </c>
      <c r="S366" s="830" t="s">
        <v>3853</v>
      </c>
      <c r="T366" s="3354" t="s">
        <v>3287</v>
      </c>
      <c r="U366" s="749">
        <v>346</v>
      </c>
      <c r="V366" s="4"/>
    </row>
    <row r="367" spans="1:22" x14ac:dyDescent="0.25">
      <c r="A367" s="749">
        <v>347</v>
      </c>
      <c r="B367" s="401" t="s">
        <v>2981</v>
      </c>
      <c r="C367" s="441" t="s">
        <v>3331</v>
      </c>
      <c r="D367" s="831" t="s">
        <v>639</v>
      </c>
      <c r="E367" s="808" t="s">
        <v>5291</v>
      </c>
      <c r="F367" s="832">
        <v>2001</v>
      </c>
      <c r="G367" s="769"/>
      <c r="H367" s="329" t="s">
        <v>7</v>
      </c>
      <c r="I367" s="808" t="s">
        <v>4846</v>
      </c>
      <c r="J367" s="811" t="s">
        <v>2792</v>
      </c>
      <c r="K367" s="833">
        <v>41917</v>
      </c>
      <c r="L367" s="774">
        <v>1</v>
      </c>
      <c r="M367" s="761" t="s">
        <v>61</v>
      </c>
      <c r="N367" s="765" t="s">
        <v>71</v>
      </c>
      <c r="O367" s="766" t="s">
        <v>2728</v>
      </c>
      <c r="P367" s="774">
        <v>7</v>
      </c>
      <c r="Q367" s="765" t="s">
        <v>15</v>
      </c>
      <c r="R367" s="1143">
        <f>IF(AND(OR(ISBLANK(P367),P367=0),OR(ISBLANK(Q367),Q367=0)),0,IF(250+360-(60*P367+Q367)&lt;=0,0,250+360-(60*P367+Q367)))</f>
        <v>153</v>
      </c>
      <c r="S367" s="830" t="s">
        <v>3331</v>
      </c>
      <c r="T367" s="3354" t="s">
        <v>2539</v>
      </c>
      <c r="U367" s="749">
        <v>347</v>
      </c>
      <c r="V367" s="4"/>
    </row>
    <row r="368" spans="1:22" x14ac:dyDescent="0.25">
      <c r="A368" s="749">
        <v>348</v>
      </c>
      <c r="B368" s="401" t="s">
        <v>2981</v>
      </c>
      <c r="C368" s="1087">
        <v>411</v>
      </c>
      <c r="D368" s="872" t="s">
        <v>6844</v>
      </c>
      <c r="E368" s="824" t="s">
        <v>6845</v>
      </c>
      <c r="F368" s="1213">
        <v>2000</v>
      </c>
      <c r="G368" s="2378"/>
      <c r="H368" s="1692" t="s">
        <v>2550</v>
      </c>
      <c r="I368" s="1176" t="s">
        <v>2556</v>
      </c>
      <c r="J368" s="943" t="s">
        <v>2557</v>
      </c>
      <c r="K368" s="1459" t="s">
        <v>6466</v>
      </c>
      <c r="L368" s="880" t="s">
        <v>13</v>
      </c>
      <c r="M368" s="829" t="s">
        <v>77</v>
      </c>
      <c r="N368" s="814" t="s">
        <v>75</v>
      </c>
      <c r="O368" s="766">
        <v>265</v>
      </c>
      <c r="P368" s="880" t="s">
        <v>379</v>
      </c>
      <c r="Q368" s="814" t="s">
        <v>16</v>
      </c>
      <c r="R368" s="1066">
        <v>146</v>
      </c>
      <c r="S368" s="2439">
        <v>411</v>
      </c>
      <c r="T368" s="3354" t="s">
        <v>129</v>
      </c>
      <c r="U368" s="749">
        <v>348</v>
      </c>
      <c r="V368" s="4"/>
    </row>
    <row r="369" spans="1:22" x14ac:dyDescent="0.25">
      <c r="A369" s="749">
        <v>349</v>
      </c>
      <c r="B369" s="401" t="s">
        <v>2909</v>
      </c>
      <c r="C369" s="441" t="s">
        <v>3088</v>
      </c>
      <c r="D369" s="831" t="s">
        <v>613</v>
      </c>
      <c r="E369" s="808" t="s">
        <v>1917</v>
      </c>
      <c r="F369" s="832">
        <v>2001</v>
      </c>
      <c r="G369" s="769"/>
      <c r="H369" s="329" t="s">
        <v>7</v>
      </c>
      <c r="I369" s="808" t="s">
        <v>712</v>
      </c>
      <c r="J369" s="811" t="s">
        <v>2760</v>
      </c>
      <c r="K369" s="833">
        <v>41924</v>
      </c>
      <c r="L369" s="774">
        <v>1</v>
      </c>
      <c r="M369" s="761" t="s">
        <v>58</v>
      </c>
      <c r="N369" s="765" t="s">
        <v>75</v>
      </c>
      <c r="O369" s="766" t="s">
        <v>3284</v>
      </c>
      <c r="P369" s="774">
        <v>7</v>
      </c>
      <c r="Q369" s="765" t="s">
        <v>73</v>
      </c>
      <c r="R369" s="1143">
        <f>IF(AND(OR(ISBLANK(P369),P369=0),OR(ISBLANK(Q369),Q369=0)),0,IF(250+360-(60*P369+Q369)&lt;=0,0,250+360-(60*P369+Q369)))</f>
        <v>178</v>
      </c>
      <c r="S369" s="830" t="s">
        <v>3088</v>
      </c>
      <c r="T369" s="3354" t="s">
        <v>2987</v>
      </c>
      <c r="U369" s="749">
        <v>349</v>
      </c>
      <c r="V369" s="4"/>
    </row>
    <row r="370" spans="1:22" x14ac:dyDescent="0.25">
      <c r="A370" s="749">
        <v>350</v>
      </c>
      <c r="B370" s="401" t="s">
        <v>2909</v>
      </c>
      <c r="C370" s="441" t="s">
        <v>3088</v>
      </c>
      <c r="D370" s="831" t="s">
        <v>304</v>
      </c>
      <c r="E370" s="808" t="s">
        <v>5300</v>
      </c>
      <c r="F370" s="832">
        <v>2001</v>
      </c>
      <c r="G370" s="769"/>
      <c r="H370" s="329" t="s">
        <v>7</v>
      </c>
      <c r="I370" s="808" t="s">
        <v>2752</v>
      </c>
      <c r="J370" s="811" t="s">
        <v>2769</v>
      </c>
      <c r="K370" s="833">
        <v>41931</v>
      </c>
      <c r="L370" s="774">
        <v>1</v>
      </c>
      <c r="M370" s="761" t="s">
        <v>24</v>
      </c>
      <c r="N370" s="765" t="s">
        <v>75</v>
      </c>
      <c r="O370" s="766" t="s">
        <v>3760</v>
      </c>
      <c r="P370" s="774">
        <v>6</v>
      </c>
      <c r="Q370" s="765" t="s">
        <v>60</v>
      </c>
      <c r="R370" s="1143">
        <f>IF(AND(OR(ISBLANK(P370),P370=0),OR(ISBLANK(Q370),Q370=0)),0,IF(250+360-(60*P370+Q370)&lt;=0,0,250+360-(60*P370+Q370)))</f>
        <v>196</v>
      </c>
      <c r="S370" s="830" t="s">
        <v>3088</v>
      </c>
      <c r="T370" s="3354" t="s">
        <v>2987</v>
      </c>
      <c r="U370" s="749">
        <v>350</v>
      </c>
      <c r="V370" s="4"/>
    </row>
    <row r="371" spans="1:22" x14ac:dyDescent="0.25">
      <c r="A371" s="749">
        <v>351</v>
      </c>
      <c r="B371" s="401" t="s">
        <v>3338</v>
      </c>
      <c r="C371" s="441" t="s">
        <v>3931</v>
      </c>
      <c r="D371" s="872" t="s">
        <v>6701</v>
      </c>
      <c r="E371" s="824" t="s">
        <v>6846</v>
      </c>
      <c r="F371" s="643" t="s">
        <v>2350</v>
      </c>
      <c r="G371" s="2378"/>
      <c r="H371" s="1692" t="s">
        <v>2550</v>
      </c>
      <c r="I371" s="1248" t="s">
        <v>6663</v>
      </c>
      <c r="J371" s="943" t="s">
        <v>6663</v>
      </c>
      <c r="K371" s="1459" t="s">
        <v>6469</v>
      </c>
      <c r="L371" s="880" t="s">
        <v>13</v>
      </c>
      <c r="M371" s="829" t="s">
        <v>69</v>
      </c>
      <c r="N371" s="814" t="s">
        <v>75</v>
      </c>
      <c r="O371" s="766">
        <v>249</v>
      </c>
      <c r="P371" s="880" t="s">
        <v>379</v>
      </c>
      <c r="Q371" s="814" t="s">
        <v>190</v>
      </c>
      <c r="R371" s="1066">
        <v>160</v>
      </c>
      <c r="S371" s="830">
        <f>SUM(O371:R371)</f>
        <v>409</v>
      </c>
      <c r="T371" s="3354" t="s">
        <v>110</v>
      </c>
      <c r="U371" s="749">
        <v>351</v>
      </c>
      <c r="V371" s="4"/>
    </row>
    <row r="372" spans="1:22" x14ac:dyDescent="0.25">
      <c r="A372" s="749">
        <v>352</v>
      </c>
      <c r="B372" s="401" t="s">
        <v>4921</v>
      </c>
      <c r="C372" s="441" t="s">
        <v>3860</v>
      </c>
      <c r="D372" s="953" t="s">
        <v>6394</v>
      </c>
      <c r="E372" s="905" t="s">
        <v>6395</v>
      </c>
      <c r="F372" s="643" t="s">
        <v>2350</v>
      </c>
      <c r="G372" s="1027"/>
      <c r="H372" s="329" t="s">
        <v>6235</v>
      </c>
      <c r="I372" s="1176" t="s">
        <v>6280</v>
      </c>
      <c r="J372" s="2396" t="s">
        <v>6237</v>
      </c>
      <c r="K372" s="1199">
        <v>41943</v>
      </c>
      <c r="L372" s="880" t="s">
        <v>13</v>
      </c>
      <c r="M372" s="829" t="s">
        <v>25</v>
      </c>
      <c r="N372" s="814" t="s">
        <v>71</v>
      </c>
      <c r="O372" s="766" t="s">
        <v>2485</v>
      </c>
      <c r="P372" s="880" t="s">
        <v>366</v>
      </c>
      <c r="Q372" s="814" t="s">
        <v>143</v>
      </c>
      <c r="R372" s="1066" t="s">
        <v>3346</v>
      </c>
      <c r="S372" s="830">
        <f>(O372+R372)</f>
        <v>408</v>
      </c>
      <c r="T372" s="3354" t="s">
        <v>73</v>
      </c>
      <c r="U372" s="749">
        <v>352</v>
      </c>
      <c r="V372" s="4"/>
    </row>
    <row r="373" spans="1:22" x14ac:dyDescent="0.25">
      <c r="A373" s="749">
        <v>353</v>
      </c>
      <c r="B373" s="401" t="s">
        <v>4921</v>
      </c>
      <c r="C373" s="713">
        <v>408</v>
      </c>
      <c r="D373" s="872" t="s">
        <v>6847</v>
      </c>
      <c r="E373" s="824" t="s">
        <v>6848</v>
      </c>
      <c r="F373" s="1217">
        <v>2001</v>
      </c>
      <c r="G373" s="2378"/>
      <c r="H373" s="1692" t="s">
        <v>2550</v>
      </c>
      <c r="I373" s="1176" t="s">
        <v>6670</v>
      </c>
      <c r="J373" s="943" t="s">
        <v>6705</v>
      </c>
      <c r="K373" s="1459" t="s">
        <v>6529</v>
      </c>
      <c r="L373" s="880" t="s">
        <v>13</v>
      </c>
      <c r="M373" s="829" t="s">
        <v>109</v>
      </c>
      <c r="N373" s="814" t="s">
        <v>71</v>
      </c>
      <c r="O373" s="766">
        <v>300</v>
      </c>
      <c r="P373" s="880" t="s">
        <v>2369</v>
      </c>
      <c r="Q373" s="814" t="s">
        <v>130</v>
      </c>
      <c r="R373" s="1066">
        <v>108</v>
      </c>
      <c r="S373" s="945">
        <f>SUM(O373:R373)</f>
        <v>408</v>
      </c>
      <c r="T373" s="3354" t="s">
        <v>77</v>
      </c>
      <c r="U373" s="749">
        <v>353</v>
      </c>
      <c r="V373" s="4"/>
    </row>
    <row r="374" spans="1:22" x14ac:dyDescent="0.25">
      <c r="A374" s="749">
        <v>354</v>
      </c>
      <c r="B374" s="401" t="s">
        <v>4645</v>
      </c>
      <c r="C374" s="441" t="s">
        <v>3636</v>
      </c>
      <c r="D374" s="831" t="s">
        <v>684</v>
      </c>
      <c r="E374" s="808" t="s">
        <v>5292</v>
      </c>
      <c r="F374" s="832">
        <v>2001</v>
      </c>
      <c r="G374" s="769"/>
      <c r="H374" s="329" t="s">
        <v>7</v>
      </c>
      <c r="I374" s="808" t="s">
        <v>4841</v>
      </c>
      <c r="J374" s="811" t="s">
        <v>2791</v>
      </c>
      <c r="K374" s="833">
        <v>41935</v>
      </c>
      <c r="L374" s="774">
        <v>1</v>
      </c>
      <c r="M374" s="761" t="s">
        <v>127</v>
      </c>
      <c r="N374" s="765" t="s">
        <v>134</v>
      </c>
      <c r="O374" s="766" t="s">
        <v>3280</v>
      </c>
      <c r="P374" s="774">
        <v>7</v>
      </c>
      <c r="Q374" s="765" t="s">
        <v>114</v>
      </c>
      <c r="R374" s="1143">
        <f t="shared" ref="R374:R380" si="16">IF(AND(OR(ISBLANK(P374),P374=0),OR(ISBLANK(Q374),Q374=0)),0,IF(250+360-(60*P374+Q374)&lt;=0,0,250+360-(60*P374+Q374)))</f>
        <v>156</v>
      </c>
      <c r="S374" s="830" t="s">
        <v>3636</v>
      </c>
      <c r="T374" s="3354" t="s">
        <v>2994</v>
      </c>
      <c r="U374" s="749">
        <v>354</v>
      </c>
      <c r="V374" s="4"/>
    </row>
    <row r="375" spans="1:22" x14ac:dyDescent="0.25">
      <c r="A375" s="749">
        <v>355</v>
      </c>
      <c r="B375" s="401" t="s">
        <v>7391</v>
      </c>
      <c r="C375" s="441" t="s">
        <v>3636</v>
      </c>
      <c r="D375" s="831" t="s">
        <v>5298</v>
      </c>
      <c r="E375" s="808" t="s">
        <v>3249</v>
      </c>
      <c r="F375" s="832">
        <v>2001</v>
      </c>
      <c r="G375" s="769"/>
      <c r="H375" s="329" t="s">
        <v>7</v>
      </c>
      <c r="I375" s="808" t="s">
        <v>2761</v>
      </c>
      <c r="J375" s="811" t="s">
        <v>752</v>
      </c>
      <c r="K375" s="833">
        <v>41934</v>
      </c>
      <c r="L375" s="774">
        <v>1</v>
      </c>
      <c r="M375" s="761" t="s">
        <v>24</v>
      </c>
      <c r="N375" s="765" t="s">
        <v>134</v>
      </c>
      <c r="O375" s="766" t="s">
        <v>3326</v>
      </c>
      <c r="P375" s="774">
        <v>6</v>
      </c>
      <c r="Q375" s="765" t="s">
        <v>79</v>
      </c>
      <c r="R375" s="1143">
        <f t="shared" si="16"/>
        <v>195</v>
      </c>
      <c r="S375" s="830" t="s">
        <v>3636</v>
      </c>
      <c r="T375" s="3354" t="s">
        <v>2994</v>
      </c>
      <c r="U375" s="749">
        <v>355</v>
      </c>
      <c r="V375" s="4"/>
    </row>
    <row r="376" spans="1:22" x14ac:dyDescent="0.25">
      <c r="A376" s="749">
        <v>356</v>
      </c>
      <c r="B376" s="401" t="s">
        <v>4645</v>
      </c>
      <c r="C376" s="441" t="s">
        <v>3636</v>
      </c>
      <c r="D376" s="831" t="s">
        <v>1072</v>
      </c>
      <c r="E376" s="808" t="s">
        <v>5301</v>
      </c>
      <c r="F376" s="832">
        <v>2001</v>
      </c>
      <c r="G376" s="769"/>
      <c r="H376" s="329" t="s">
        <v>7</v>
      </c>
      <c r="I376" s="808" t="s">
        <v>3142</v>
      </c>
      <c r="J376" s="811" t="s">
        <v>2749</v>
      </c>
      <c r="K376" s="833">
        <v>41931</v>
      </c>
      <c r="L376" s="774">
        <v>1</v>
      </c>
      <c r="M376" s="761" t="s">
        <v>23</v>
      </c>
      <c r="N376" s="765" t="s">
        <v>75</v>
      </c>
      <c r="O376" s="766" t="s">
        <v>2366</v>
      </c>
      <c r="P376" s="774">
        <v>6</v>
      </c>
      <c r="Q376" s="765" t="s">
        <v>147</v>
      </c>
      <c r="R376" s="1143">
        <f t="shared" si="16"/>
        <v>211</v>
      </c>
      <c r="S376" s="830" t="s">
        <v>3636</v>
      </c>
      <c r="T376" s="3354" t="s">
        <v>2994</v>
      </c>
      <c r="U376" s="749">
        <v>356</v>
      </c>
      <c r="V376" s="4"/>
    </row>
    <row r="377" spans="1:22" x14ac:dyDescent="0.25">
      <c r="A377" s="749">
        <v>357</v>
      </c>
      <c r="B377" s="401" t="s">
        <v>4645</v>
      </c>
      <c r="C377" s="1838">
        <f>S377</f>
        <v>407</v>
      </c>
      <c r="D377" s="2011" t="s">
        <v>213</v>
      </c>
      <c r="E377" s="1031" t="s">
        <v>7250</v>
      </c>
      <c r="F377" s="1102">
        <v>2001</v>
      </c>
      <c r="G377" s="2032"/>
      <c r="H377" s="1743" t="s">
        <v>210</v>
      </c>
      <c r="I377" s="1773" t="s">
        <v>7183</v>
      </c>
      <c r="J377" s="2047" t="s">
        <v>7184</v>
      </c>
      <c r="K377" s="1741">
        <v>41862</v>
      </c>
      <c r="L377" s="1106">
        <v>1</v>
      </c>
      <c r="M377" s="1037">
        <v>38</v>
      </c>
      <c r="N377" s="1149">
        <v>66</v>
      </c>
      <c r="O377" s="1083">
        <f>IF(AND(OR(ISBLANK(L377),L377=0),OR(ISBLANK(M377),M377=0),OR(ISBLANK(N377),N377=0)),0,IF(250+(80-(M377+60*L377))*3-IF(N377&lt;33,0,IF(N377&lt;66,1,2))&lt;=0,0,250+(80-(M377+60*L377))*3-IF(N377&lt;33,0,IF(N377&lt;66,1,2))))</f>
        <v>194</v>
      </c>
      <c r="P377" s="1039">
        <v>6</v>
      </c>
      <c r="Q377" s="1040">
        <v>37</v>
      </c>
      <c r="R377" s="1135">
        <f t="shared" si="16"/>
        <v>213</v>
      </c>
      <c r="S377" s="2438">
        <f>SUM(O377,R377)</f>
        <v>407</v>
      </c>
      <c r="T377" s="3358" t="s">
        <v>14</v>
      </c>
      <c r="U377" s="749">
        <v>357</v>
      </c>
      <c r="V377" s="4"/>
    </row>
    <row r="378" spans="1:22" x14ac:dyDescent="0.25">
      <c r="A378" s="749">
        <v>358</v>
      </c>
      <c r="B378" s="401" t="s">
        <v>2829</v>
      </c>
      <c r="C378" s="441" t="s">
        <v>3085</v>
      </c>
      <c r="D378" s="831" t="s">
        <v>1413</v>
      </c>
      <c r="E378" s="808" t="s">
        <v>747</v>
      </c>
      <c r="F378" s="832">
        <v>2001</v>
      </c>
      <c r="G378" s="769"/>
      <c r="H378" s="329" t="s">
        <v>7</v>
      </c>
      <c r="I378" s="808" t="s">
        <v>2773</v>
      </c>
      <c r="J378" s="811" t="s">
        <v>2795</v>
      </c>
      <c r="K378" s="833">
        <v>41917</v>
      </c>
      <c r="L378" s="774">
        <v>1</v>
      </c>
      <c r="M378" s="761" t="s">
        <v>61</v>
      </c>
      <c r="N378" s="765" t="s">
        <v>71</v>
      </c>
      <c r="O378" s="766" t="s">
        <v>2728</v>
      </c>
      <c r="P378" s="774">
        <v>7</v>
      </c>
      <c r="Q378" s="765" t="s">
        <v>133</v>
      </c>
      <c r="R378" s="1144">
        <f t="shared" si="16"/>
        <v>148</v>
      </c>
      <c r="S378" s="830" t="s">
        <v>3085</v>
      </c>
      <c r="T378" s="3354" t="s">
        <v>2824</v>
      </c>
      <c r="U378" s="749">
        <v>358</v>
      </c>
      <c r="V378" s="4"/>
    </row>
    <row r="379" spans="1:22" x14ac:dyDescent="0.25">
      <c r="A379" s="749">
        <v>359</v>
      </c>
      <c r="B379" s="401" t="s">
        <v>2829</v>
      </c>
      <c r="C379" s="715" t="s">
        <v>3085</v>
      </c>
      <c r="D379" s="2015" t="s">
        <v>335</v>
      </c>
      <c r="E379" s="811" t="s">
        <v>5293</v>
      </c>
      <c r="F379" s="2023">
        <v>2001</v>
      </c>
      <c r="G379" s="711"/>
      <c r="H379" s="329" t="s">
        <v>7</v>
      </c>
      <c r="I379" s="2015" t="s">
        <v>752</v>
      </c>
      <c r="J379" s="2015" t="s">
        <v>752</v>
      </c>
      <c r="K379" s="833">
        <v>41934</v>
      </c>
      <c r="L379" s="2059">
        <v>1</v>
      </c>
      <c r="M379" s="760" t="s">
        <v>12</v>
      </c>
      <c r="N379" s="764" t="s">
        <v>134</v>
      </c>
      <c r="O379" s="777" t="s">
        <v>3333</v>
      </c>
      <c r="P379" s="2059">
        <v>7</v>
      </c>
      <c r="Q379" s="764" t="s">
        <v>69</v>
      </c>
      <c r="R379" s="1145">
        <f t="shared" si="16"/>
        <v>170</v>
      </c>
      <c r="S379" s="2436" t="s">
        <v>3085</v>
      </c>
      <c r="T379" s="3352" t="s">
        <v>2824</v>
      </c>
      <c r="U379" s="749">
        <v>359</v>
      </c>
      <c r="V379" s="4"/>
    </row>
    <row r="380" spans="1:22" x14ac:dyDescent="0.25">
      <c r="A380" s="749">
        <v>360</v>
      </c>
      <c r="B380" s="401" t="s">
        <v>2829</v>
      </c>
      <c r="C380" s="441" t="s">
        <v>3085</v>
      </c>
      <c r="D380" s="808" t="s">
        <v>281</v>
      </c>
      <c r="E380" s="811" t="s">
        <v>1451</v>
      </c>
      <c r="F380" s="832">
        <v>2001</v>
      </c>
      <c r="G380" s="711"/>
      <c r="H380" s="329" t="s">
        <v>7</v>
      </c>
      <c r="I380" s="2015" t="s">
        <v>5160</v>
      </c>
      <c r="J380" s="2015" t="s">
        <v>3428</v>
      </c>
      <c r="K380" s="833">
        <v>41930</v>
      </c>
      <c r="L380" s="2058">
        <v>1</v>
      </c>
      <c r="M380" s="761" t="s">
        <v>78</v>
      </c>
      <c r="N380" s="765" t="s">
        <v>75</v>
      </c>
      <c r="O380" s="766" t="s">
        <v>3457</v>
      </c>
      <c r="P380" s="2058">
        <v>7</v>
      </c>
      <c r="Q380" s="765" t="s">
        <v>128</v>
      </c>
      <c r="R380" s="1232">
        <f t="shared" si="16"/>
        <v>180</v>
      </c>
      <c r="S380" s="830" t="s">
        <v>3085</v>
      </c>
      <c r="T380" s="3351" t="s">
        <v>2824</v>
      </c>
      <c r="U380" s="749">
        <v>360</v>
      </c>
      <c r="V380" s="4"/>
    </row>
    <row r="381" spans="1:22" x14ac:dyDescent="0.25">
      <c r="A381" s="749">
        <v>361</v>
      </c>
      <c r="B381" s="401" t="s">
        <v>5549</v>
      </c>
      <c r="C381" s="441">
        <v>404</v>
      </c>
      <c r="D381" s="824" t="s">
        <v>5943</v>
      </c>
      <c r="E381" s="810" t="s">
        <v>5720</v>
      </c>
      <c r="F381" s="643">
        <v>2001</v>
      </c>
      <c r="G381" s="1944"/>
      <c r="H381" s="858" t="s">
        <v>479</v>
      </c>
      <c r="I381" s="892" t="s">
        <v>5754</v>
      </c>
      <c r="J381" s="854" t="s">
        <v>5714</v>
      </c>
      <c r="K381" s="913" t="s">
        <v>5715</v>
      </c>
      <c r="L381" s="857">
        <v>1</v>
      </c>
      <c r="M381" s="829">
        <v>31</v>
      </c>
      <c r="N381" s="814" t="s">
        <v>134</v>
      </c>
      <c r="O381" s="778">
        <v>215</v>
      </c>
      <c r="P381" s="857">
        <v>7</v>
      </c>
      <c r="Q381" s="814" t="s">
        <v>14</v>
      </c>
      <c r="R381" s="1089">
        <v>189</v>
      </c>
      <c r="S381" s="830">
        <v>404</v>
      </c>
      <c r="T381" s="3351" t="s">
        <v>58</v>
      </c>
      <c r="U381" s="749">
        <v>361</v>
      </c>
      <c r="V381" s="4"/>
    </row>
    <row r="382" spans="1:22" x14ac:dyDescent="0.25">
      <c r="A382" s="749">
        <v>362</v>
      </c>
      <c r="B382" s="401" t="s">
        <v>3337</v>
      </c>
      <c r="C382" s="441" t="s">
        <v>3332</v>
      </c>
      <c r="D382" s="808" t="s">
        <v>677</v>
      </c>
      <c r="E382" s="811" t="s">
        <v>5295</v>
      </c>
      <c r="F382" s="832">
        <v>2001</v>
      </c>
      <c r="G382" s="642"/>
      <c r="H382" s="137" t="s">
        <v>7</v>
      </c>
      <c r="I382" s="808" t="s">
        <v>2776</v>
      </c>
      <c r="J382" s="808" t="s">
        <v>2377</v>
      </c>
      <c r="K382" s="833">
        <v>41931</v>
      </c>
      <c r="L382" s="2058">
        <v>1</v>
      </c>
      <c r="M382" s="761" t="s">
        <v>135</v>
      </c>
      <c r="N382" s="765" t="s">
        <v>75</v>
      </c>
      <c r="O382" s="766" t="s">
        <v>2729</v>
      </c>
      <c r="P382" s="2058">
        <v>7</v>
      </c>
      <c r="Q382" s="765" t="s">
        <v>16</v>
      </c>
      <c r="R382" s="1232">
        <f t="shared" ref="R382:R389" si="17">IF(AND(OR(ISBLANK(P382),P382=0),OR(ISBLANK(Q382),Q382=0)),0,IF(250+360-(60*P382+Q382)&lt;=0,0,250+360-(60*P382+Q382)))</f>
        <v>146</v>
      </c>
      <c r="S382" s="830" t="s">
        <v>3332</v>
      </c>
      <c r="T382" s="3354" t="s">
        <v>2712</v>
      </c>
      <c r="U382" s="749">
        <v>362</v>
      </c>
      <c r="V382" s="4"/>
    </row>
    <row r="383" spans="1:22" x14ac:dyDescent="0.25">
      <c r="A383" s="749">
        <v>363</v>
      </c>
      <c r="B383" s="401" t="s">
        <v>3337</v>
      </c>
      <c r="C383" s="716" t="s">
        <v>3332</v>
      </c>
      <c r="D383" s="2009" t="s">
        <v>1793</v>
      </c>
      <c r="E383" s="2015" t="s">
        <v>1415</v>
      </c>
      <c r="F383" s="2023">
        <v>2001</v>
      </c>
      <c r="G383" s="769"/>
      <c r="H383" s="329" t="s">
        <v>7</v>
      </c>
      <c r="I383" s="2009" t="s">
        <v>2748</v>
      </c>
      <c r="J383" s="2015" t="s">
        <v>2749</v>
      </c>
      <c r="K383" s="2051">
        <v>41931</v>
      </c>
      <c r="L383" s="773">
        <v>1</v>
      </c>
      <c r="M383" s="760" t="s">
        <v>23</v>
      </c>
      <c r="N383" s="764" t="s">
        <v>134</v>
      </c>
      <c r="O383" s="777" t="s">
        <v>2341</v>
      </c>
      <c r="P383" s="773">
        <v>6</v>
      </c>
      <c r="Q383" s="764" t="s">
        <v>133</v>
      </c>
      <c r="R383" s="1145">
        <f t="shared" si="17"/>
        <v>208</v>
      </c>
      <c r="S383" s="1209" t="s">
        <v>3332</v>
      </c>
      <c r="T383" s="3359" t="s">
        <v>2712</v>
      </c>
      <c r="U383" s="749">
        <v>363</v>
      </c>
      <c r="V383" s="4"/>
    </row>
    <row r="384" spans="1:22" x14ac:dyDescent="0.25">
      <c r="A384" s="749">
        <v>364</v>
      </c>
      <c r="B384" s="401" t="s">
        <v>3337</v>
      </c>
      <c r="C384" s="441" t="s">
        <v>3332</v>
      </c>
      <c r="D384" s="811" t="s">
        <v>823</v>
      </c>
      <c r="E384" s="808" t="s">
        <v>5308</v>
      </c>
      <c r="F384" s="832">
        <v>2001</v>
      </c>
      <c r="G384" s="770"/>
      <c r="H384" s="137" t="s">
        <v>7</v>
      </c>
      <c r="I384" s="811" t="s">
        <v>2757</v>
      </c>
      <c r="J384" s="808" t="s">
        <v>752</v>
      </c>
      <c r="K384" s="833">
        <v>41934</v>
      </c>
      <c r="L384" s="774">
        <v>1</v>
      </c>
      <c r="M384" s="761" t="s">
        <v>186</v>
      </c>
      <c r="N384" s="765" t="s">
        <v>75</v>
      </c>
      <c r="O384" s="766" t="s">
        <v>2343</v>
      </c>
      <c r="P384" s="774">
        <v>6</v>
      </c>
      <c r="Q384" s="765" t="s">
        <v>137</v>
      </c>
      <c r="R384" s="1232">
        <f t="shared" si="17"/>
        <v>242</v>
      </c>
      <c r="S384" s="830" t="s">
        <v>3332</v>
      </c>
      <c r="T384" s="3360" t="s">
        <v>2712</v>
      </c>
      <c r="U384" s="749">
        <v>364</v>
      </c>
      <c r="V384" s="4"/>
    </row>
    <row r="385" spans="1:22" x14ac:dyDescent="0.25">
      <c r="A385" s="749">
        <v>365</v>
      </c>
      <c r="B385" s="401" t="s">
        <v>3105</v>
      </c>
      <c r="C385" s="441" t="s">
        <v>4578</v>
      </c>
      <c r="D385" s="811" t="s">
        <v>5299</v>
      </c>
      <c r="E385" s="808" t="s">
        <v>660</v>
      </c>
      <c r="F385" s="832">
        <v>2001</v>
      </c>
      <c r="G385" s="770"/>
      <c r="H385" s="137" t="s">
        <v>7</v>
      </c>
      <c r="I385" s="811" t="s">
        <v>4846</v>
      </c>
      <c r="J385" s="808" t="s">
        <v>2792</v>
      </c>
      <c r="K385" s="833">
        <v>41917</v>
      </c>
      <c r="L385" s="774">
        <v>1</v>
      </c>
      <c r="M385" s="761" t="s">
        <v>78</v>
      </c>
      <c r="N385" s="765" t="s">
        <v>134</v>
      </c>
      <c r="O385" s="766" t="s">
        <v>2736</v>
      </c>
      <c r="P385" s="774">
        <v>7</v>
      </c>
      <c r="Q385" s="765" t="s">
        <v>129</v>
      </c>
      <c r="R385" s="1232">
        <f t="shared" si="17"/>
        <v>177</v>
      </c>
      <c r="S385" s="830" t="s">
        <v>4578</v>
      </c>
      <c r="T385" s="3360" t="s">
        <v>2711</v>
      </c>
      <c r="U385" s="749">
        <v>365</v>
      </c>
      <c r="V385" s="4"/>
    </row>
    <row r="386" spans="1:22" x14ac:dyDescent="0.25">
      <c r="A386" s="749">
        <v>366</v>
      </c>
      <c r="B386" s="401" t="s">
        <v>2830</v>
      </c>
      <c r="C386" s="441" t="s">
        <v>3090</v>
      </c>
      <c r="D386" s="811" t="s">
        <v>5309</v>
      </c>
      <c r="E386" s="808" t="s">
        <v>3215</v>
      </c>
      <c r="F386" s="832">
        <v>2001</v>
      </c>
      <c r="G386" s="770"/>
      <c r="H386" s="137" t="s">
        <v>7</v>
      </c>
      <c r="I386" s="811" t="s">
        <v>4881</v>
      </c>
      <c r="J386" s="808" t="s">
        <v>2769</v>
      </c>
      <c r="K386" s="833">
        <v>41931</v>
      </c>
      <c r="L386" s="774">
        <v>1</v>
      </c>
      <c r="M386" s="761" t="s">
        <v>22</v>
      </c>
      <c r="N386" s="765" t="s">
        <v>75</v>
      </c>
      <c r="O386" s="766" t="s">
        <v>2475</v>
      </c>
      <c r="P386" s="774">
        <v>6</v>
      </c>
      <c r="Q386" s="765" t="s">
        <v>57</v>
      </c>
      <c r="R386" s="1232">
        <f t="shared" si="17"/>
        <v>225</v>
      </c>
      <c r="S386" s="830" t="s">
        <v>3090</v>
      </c>
      <c r="T386" s="3360" t="s">
        <v>3279</v>
      </c>
      <c r="U386" s="749">
        <v>366</v>
      </c>
      <c r="V386" s="4"/>
    </row>
    <row r="387" spans="1:22" x14ac:dyDescent="0.25">
      <c r="A387" s="749">
        <v>367</v>
      </c>
      <c r="B387" s="401" t="s">
        <v>2827</v>
      </c>
      <c r="C387" s="441" t="s">
        <v>4696</v>
      </c>
      <c r="D387" s="811" t="s">
        <v>421</v>
      </c>
      <c r="E387" s="808" t="s">
        <v>5307</v>
      </c>
      <c r="F387" s="832">
        <v>2001</v>
      </c>
      <c r="G387" s="770"/>
      <c r="H387" s="137" t="s">
        <v>7</v>
      </c>
      <c r="I387" s="811" t="s">
        <v>2747</v>
      </c>
      <c r="J387" s="808" t="s">
        <v>2747</v>
      </c>
      <c r="K387" s="833">
        <v>41903</v>
      </c>
      <c r="L387" s="774">
        <v>1</v>
      </c>
      <c r="M387" s="761" t="s">
        <v>22</v>
      </c>
      <c r="N387" s="765" t="s">
        <v>134</v>
      </c>
      <c r="O387" s="766" t="s">
        <v>2474</v>
      </c>
      <c r="P387" s="774">
        <v>6</v>
      </c>
      <c r="Q387" s="765" t="s">
        <v>12</v>
      </c>
      <c r="R387" s="1232">
        <f t="shared" si="17"/>
        <v>226</v>
      </c>
      <c r="S387" s="830" t="s">
        <v>4696</v>
      </c>
      <c r="T387" s="3360" t="s">
        <v>3340</v>
      </c>
      <c r="U387" s="749">
        <v>367</v>
      </c>
      <c r="V387" s="4"/>
    </row>
    <row r="388" spans="1:22" x14ac:dyDescent="0.25">
      <c r="A388" s="749">
        <v>368</v>
      </c>
      <c r="B388" s="401" t="s">
        <v>3094</v>
      </c>
      <c r="C388" s="441" t="s">
        <v>4660</v>
      </c>
      <c r="D388" s="811" t="s">
        <v>1933</v>
      </c>
      <c r="E388" s="808" t="s">
        <v>5296</v>
      </c>
      <c r="F388" s="832">
        <v>2001</v>
      </c>
      <c r="G388" s="770"/>
      <c r="H388" s="137" t="s">
        <v>7</v>
      </c>
      <c r="I388" s="811" t="s">
        <v>1588</v>
      </c>
      <c r="J388" s="808" t="s">
        <v>2760</v>
      </c>
      <c r="K388" s="833">
        <v>41924</v>
      </c>
      <c r="L388" s="774">
        <v>1</v>
      </c>
      <c r="M388" s="761" t="s">
        <v>17</v>
      </c>
      <c r="N388" s="765" t="s">
        <v>71</v>
      </c>
      <c r="O388" s="766" t="s">
        <v>3006</v>
      </c>
      <c r="P388" s="774">
        <v>7</v>
      </c>
      <c r="Q388" s="765" t="s">
        <v>23</v>
      </c>
      <c r="R388" s="1232">
        <f t="shared" si="17"/>
        <v>152</v>
      </c>
      <c r="S388" s="830" t="s">
        <v>4660</v>
      </c>
      <c r="T388" s="3360" t="s">
        <v>2971</v>
      </c>
      <c r="U388" s="749">
        <v>368</v>
      </c>
      <c r="V388" s="4"/>
    </row>
    <row r="389" spans="1:22" x14ac:dyDescent="0.25">
      <c r="A389" s="749">
        <v>369</v>
      </c>
      <c r="B389" s="401" t="s">
        <v>3094</v>
      </c>
      <c r="C389" s="441" t="s">
        <v>4660</v>
      </c>
      <c r="D389" s="811" t="s">
        <v>1077</v>
      </c>
      <c r="E389" s="808" t="s">
        <v>1794</v>
      </c>
      <c r="F389" s="832">
        <v>2001</v>
      </c>
      <c r="G389" s="770"/>
      <c r="H389" s="137" t="s">
        <v>7</v>
      </c>
      <c r="I389" s="811" t="s">
        <v>2777</v>
      </c>
      <c r="J389" s="808" t="s">
        <v>2786</v>
      </c>
      <c r="K389" s="833">
        <v>41944</v>
      </c>
      <c r="L389" s="774">
        <v>1</v>
      </c>
      <c r="M389" s="761" t="s">
        <v>15</v>
      </c>
      <c r="N389" s="765" t="s">
        <v>134</v>
      </c>
      <c r="O389" s="766" t="s">
        <v>3577</v>
      </c>
      <c r="P389" s="774">
        <v>6</v>
      </c>
      <c r="Q389" s="765" t="s">
        <v>187</v>
      </c>
      <c r="R389" s="1232">
        <f t="shared" si="17"/>
        <v>201</v>
      </c>
      <c r="S389" s="830" t="s">
        <v>4660</v>
      </c>
      <c r="T389" s="3360" t="s">
        <v>2971</v>
      </c>
      <c r="U389" s="749">
        <v>369</v>
      </c>
      <c r="V389" s="4"/>
    </row>
    <row r="390" spans="1:22" x14ac:dyDescent="0.25">
      <c r="A390" s="749">
        <v>370</v>
      </c>
      <c r="B390" s="401" t="s">
        <v>5305</v>
      </c>
      <c r="C390" s="441" t="s">
        <v>3335</v>
      </c>
      <c r="D390" s="810" t="s">
        <v>5750</v>
      </c>
      <c r="E390" s="824" t="s">
        <v>5944</v>
      </c>
      <c r="F390" s="643">
        <v>2001</v>
      </c>
      <c r="G390" s="908"/>
      <c r="H390" s="129" t="s">
        <v>479</v>
      </c>
      <c r="I390" s="943" t="s">
        <v>5718</v>
      </c>
      <c r="J390" s="878" t="s">
        <v>5714</v>
      </c>
      <c r="K390" s="913" t="s">
        <v>5715</v>
      </c>
      <c r="L390" s="880">
        <v>1</v>
      </c>
      <c r="M390" s="829">
        <v>28</v>
      </c>
      <c r="N390" s="814" t="s">
        <v>71</v>
      </c>
      <c r="O390" s="778" t="s">
        <v>3012</v>
      </c>
      <c r="P390" s="880">
        <v>7</v>
      </c>
      <c r="Q390" s="814">
        <v>18</v>
      </c>
      <c r="R390" s="1089">
        <v>172</v>
      </c>
      <c r="S390" s="830" t="s">
        <v>3335</v>
      </c>
      <c r="T390" s="3360" t="s">
        <v>59</v>
      </c>
      <c r="U390" s="749">
        <v>370</v>
      </c>
      <c r="V390" s="4"/>
    </row>
    <row r="391" spans="1:22" x14ac:dyDescent="0.25">
      <c r="A391" s="749">
        <v>371</v>
      </c>
      <c r="B391" s="401" t="s">
        <v>3098</v>
      </c>
      <c r="C391" s="713">
        <v>395</v>
      </c>
      <c r="D391" s="810" t="s">
        <v>7060</v>
      </c>
      <c r="E391" s="824" t="s">
        <v>7061</v>
      </c>
      <c r="F391" s="1217">
        <v>2000</v>
      </c>
      <c r="G391" s="1946"/>
      <c r="H391" s="328" t="s">
        <v>310</v>
      </c>
      <c r="I391" s="2048" t="s">
        <v>7025</v>
      </c>
      <c r="J391" s="1240" t="s">
        <v>7026</v>
      </c>
      <c r="K391" s="855" t="s">
        <v>7030</v>
      </c>
      <c r="L391" s="880" t="s">
        <v>13</v>
      </c>
      <c r="M391" s="829" t="s">
        <v>110</v>
      </c>
      <c r="N391" s="814" t="s">
        <v>75</v>
      </c>
      <c r="O391" s="766" t="s">
        <v>2721</v>
      </c>
      <c r="P391" s="880" t="s">
        <v>2369</v>
      </c>
      <c r="Q391" s="814" t="s">
        <v>109</v>
      </c>
      <c r="R391" s="1089" t="s">
        <v>5622</v>
      </c>
      <c r="S391" s="945">
        <v>395</v>
      </c>
      <c r="T391" s="3360" t="s">
        <v>117</v>
      </c>
      <c r="U391" s="749">
        <v>371</v>
      </c>
      <c r="V391" s="4"/>
    </row>
    <row r="392" spans="1:22" x14ac:dyDescent="0.25">
      <c r="A392" s="749">
        <v>372</v>
      </c>
      <c r="B392" s="401" t="s">
        <v>4604</v>
      </c>
      <c r="C392" s="441" t="s">
        <v>2496</v>
      </c>
      <c r="D392" s="811" t="s">
        <v>826</v>
      </c>
      <c r="E392" s="808" t="s">
        <v>5304</v>
      </c>
      <c r="F392" s="832">
        <v>2001</v>
      </c>
      <c r="G392" s="770"/>
      <c r="H392" s="137" t="s">
        <v>7</v>
      </c>
      <c r="I392" s="811" t="s">
        <v>4846</v>
      </c>
      <c r="J392" s="808" t="s">
        <v>2792</v>
      </c>
      <c r="K392" s="833">
        <v>41917</v>
      </c>
      <c r="L392" s="774">
        <v>1</v>
      </c>
      <c r="M392" s="761" t="s">
        <v>57</v>
      </c>
      <c r="N392" s="765" t="s">
        <v>134</v>
      </c>
      <c r="O392" s="766" t="s">
        <v>2498</v>
      </c>
      <c r="P392" s="774">
        <v>7</v>
      </c>
      <c r="Q392" s="765" t="s">
        <v>24</v>
      </c>
      <c r="R392" s="1232">
        <f>IF(AND(OR(ISBLANK(P392),P392=0),OR(ISBLANK(Q392),Q392=0)),0,IF(250+360-(60*P392+Q392)&lt;=0,0,250+360-(60*P392+Q392)))</f>
        <v>158</v>
      </c>
      <c r="S392" s="830" t="s">
        <v>2496</v>
      </c>
      <c r="T392" s="3360" t="s">
        <v>2710</v>
      </c>
      <c r="U392" s="749">
        <v>372</v>
      </c>
      <c r="V392" s="4"/>
    </row>
    <row r="393" spans="1:22" x14ac:dyDescent="0.25">
      <c r="A393" s="749">
        <v>373</v>
      </c>
      <c r="B393" s="401" t="s">
        <v>2833</v>
      </c>
      <c r="C393" s="1087">
        <v>390</v>
      </c>
      <c r="D393" s="810" t="s">
        <v>6533</v>
      </c>
      <c r="E393" s="824" t="s">
        <v>6849</v>
      </c>
      <c r="F393" s="1213">
        <v>2001</v>
      </c>
      <c r="G393" s="2379"/>
      <c r="H393" s="1464" t="s">
        <v>2550</v>
      </c>
      <c r="I393" s="2116" t="s">
        <v>6670</v>
      </c>
      <c r="J393" s="893" t="s">
        <v>6705</v>
      </c>
      <c r="K393" s="1459" t="s">
        <v>6529</v>
      </c>
      <c r="L393" s="880" t="s">
        <v>13</v>
      </c>
      <c r="M393" s="829" t="s">
        <v>136</v>
      </c>
      <c r="N393" s="814" t="s">
        <v>75</v>
      </c>
      <c r="O393" s="766">
        <v>240</v>
      </c>
      <c r="P393" s="880" t="s">
        <v>379</v>
      </c>
      <c r="Q393" s="814" t="s">
        <v>20</v>
      </c>
      <c r="R393" s="1089">
        <v>150</v>
      </c>
      <c r="S393" s="830">
        <f>SUM(O393:R393)</f>
        <v>390</v>
      </c>
      <c r="T393" s="3360" t="s">
        <v>140</v>
      </c>
      <c r="U393" s="749">
        <v>373</v>
      </c>
      <c r="V393" s="4"/>
    </row>
    <row r="394" spans="1:22" x14ac:dyDescent="0.25">
      <c r="A394" s="749">
        <v>374</v>
      </c>
      <c r="B394" s="401" t="s">
        <v>2596</v>
      </c>
      <c r="C394" s="441" t="s">
        <v>5311</v>
      </c>
      <c r="D394" s="811" t="s">
        <v>986</v>
      </c>
      <c r="E394" s="808" t="s">
        <v>5312</v>
      </c>
      <c r="F394" s="832">
        <v>2001</v>
      </c>
      <c r="G394" s="770"/>
      <c r="H394" s="137" t="s">
        <v>7</v>
      </c>
      <c r="I394" s="811" t="s">
        <v>2781</v>
      </c>
      <c r="J394" s="808" t="s">
        <v>2768</v>
      </c>
      <c r="K394" s="833">
        <v>41931</v>
      </c>
      <c r="L394" s="774">
        <v>1</v>
      </c>
      <c r="M394" s="761" t="s">
        <v>11</v>
      </c>
      <c r="N394" s="765" t="s">
        <v>71</v>
      </c>
      <c r="O394" s="766" t="s">
        <v>3494</v>
      </c>
      <c r="P394" s="774">
        <v>6</v>
      </c>
      <c r="Q394" s="765" t="s">
        <v>186</v>
      </c>
      <c r="R394" s="1232">
        <f>IF(AND(OR(ISBLANK(P394),P394=0),OR(ISBLANK(Q394),Q394=0)),0,IF(250+360-(60*P394+Q394)&lt;=0,0,250+360-(60*P394+Q394)))</f>
        <v>200</v>
      </c>
      <c r="S394" s="830" t="s">
        <v>5311</v>
      </c>
      <c r="T394" s="3360" t="s">
        <v>2992</v>
      </c>
      <c r="U394" s="749">
        <v>374</v>
      </c>
      <c r="V394" s="4"/>
    </row>
    <row r="395" spans="1:22" x14ac:dyDescent="0.25">
      <c r="A395" s="749">
        <v>375</v>
      </c>
      <c r="B395" s="401" t="s">
        <v>2588</v>
      </c>
      <c r="C395" s="713">
        <v>384</v>
      </c>
      <c r="D395" s="810" t="s">
        <v>6850</v>
      </c>
      <c r="E395" s="824" t="s">
        <v>6851</v>
      </c>
      <c r="F395" s="648">
        <v>2000</v>
      </c>
      <c r="G395" s="2379"/>
      <c r="H395" s="1464" t="s">
        <v>2550</v>
      </c>
      <c r="I395" s="879" t="s">
        <v>6837</v>
      </c>
      <c r="J395" s="878" t="s">
        <v>6838</v>
      </c>
      <c r="K395" s="1459" t="s">
        <v>6483</v>
      </c>
      <c r="L395" s="880" t="s">
        <v>13</v>
      </c>
      <c r="M395" s="829" t="s">
        <v>25</v>
      </c>
      <c r="N395" s="814" t="s">
        <v>75</v>
      </c>
      <c r="O395" s="766">
        <v>202</v>
      </c>
      <c r="P395" s="880" t="s">
        <v>379</v>
      </c>
      <c r="Q395" s="814" t="s">
        <v>137</v>
      </c>
      <c r="R395" s="1089">
        <v>182</v>
      </c>
      <c r="S395" s="945">
        <f>SUM(O395:R395)</f>
        <v>384</v>
      </c>
      <c r="T395" s="3360" t="s">
        <v>61</v>
      </c>
      <c r="U395" s="749">
        <v>375</v>
      </c>
      <c r="V395" s="4"/>
    </row>
    <row r="396" spans="1:22" x14ac:dyDescent="0.25">
      <c r="A396" s="749">
        <v>376</v>
      </c>
      <c r="B396" s="401" t="s">
        <v>6117</v>
      </c>
      <c r="C396" s="441" t="s">
        <v>3107</v>
      </c>
      <c r="D396" s="811" t="s">
        <v>823</v>
      </c>
      <c r="E396" s="808" t="s">
        <v>5302</v>
      </c>
      <c r="F396" s="832">
        <v>2001</v>
      </c>
      <c r="G396" s="770"/>
      <c r="H396" s="137" t="s">
        <v>7</v>
      </c>
      <c r="I396" s="811" t="s">
        <v>5303</v>
      </c>
      <c r="J396" s="808" t="s">
        <v>2792</v>
      </c>
      <c r="K396" s="833">
        <v>41917</v>
      </c>
      <c r="L396" s="774">
        <v>1</v>
      </c>
      <c r="M396" s="761" t="s">
        <v>129</v>
      </c>
      <c r="N396" s="765" t="s">
        <v>75</v>
      </c>
      <c r="O396" s="766" t="s">
        <v>2718</v>
      </c>
      <c r="P396" s="774">
        <v>8</v>
      </c>
      <c r="Q396" s="765" t="s">
        <v>130</v>
      </c>
      <c r="R396" s="1232">
        <f>IF(AND(OR(ISBLANK(P396),P396=0),OR(ISBLANK(Q396),Q396=0)),0,IF(250+360-(60*P396+Q396)&lt;=0,0,250+360-(60*P396+Q396)))</f>
        <v>108</v>
      </c>
      <c r="S396" s="830" t="s">
        <v>3107</v>
      </c>
      <c r="T396" s="3360" t="s">
        <v>2709</v>
      </c>
      <c r="U396" s="749">
        <v>376</v>
      </c>
      <c r="V396" s="4"/>
    </row>
    <row r="397" spans="1:22" x14ac:dyDescent="0.25">
      <c r="A397" s="749">
        <v>377</v>
      </c>
      <c r="B397" s="401" t="s">
        <v>6117</v>
      </c>
      <c r="C397" s="441" t="s">
        <v>3107</v>
      </c>
      <c r="D397" s="811" t="s">
        <v>255</v>
      </c>
      <c r="E397" s="808" t="s">
        <v>600</v>
      </c>
      <c r="F397" s="832">
        <v>2001</v>
      </c>
      <c r="G397" s="770"/>
      <c r="H397" s="137" t="s">
        <v>7</v>
      </c>
      <c r="I397" s="811" t="s">
        <v>3174</v>
      </c>
      <c r="J397" s="808" t="s">
        <v>2768</v>
      </c>
      <c r="K397" s="833">
        <v>41931</v>
      </c>
      <c r="L397" s="774">
        <v>1</v>
      </c>
      <c r="M397" s="761" t="s">
        <v>78</v>
      </c>
      <c r="N397" s="765" t="s">
        <v>134</v>
      </c>
      <c r="O397" s="766" t="s">
        <v>2736</v>
      </c>
      <c r="P397" s="774">
        <v>7</v>
      </c>
      <c r="Q397" s="765" t="s">
        <v>19</v>
      </c>
      <c r="R397" s="1232">
        <f>IF(AND(OR(ISBLANK(P397),P397=0),OR(ISBLANK(Q397),Q397=0)),0,IF(250+360-(60*P397+Q397)&lt;=0,0,250+360-(60*P397+Q397)))</f>
        <v>155</v>
      </c>
      <c r="S397" s="830" t="s">
        <v>3107</v>
      </c>
      <c r="T397" s="3360" t="s">
        <v>2709</v>
      </c>
      <c r="U397" s="749">
        <v>377</v>
      </c>
      <c r="V397" s="4"/>
    </row>
    <row r="398" spans="1:22" x14ac:dyDescent="0.25">
      <c r="A398" s="749">
        <v>378</v>
      </c>
      <c r="B398" s="401" t="s">
        <v>6117</v>
      </c>
      <c r="C398" s="441" t="s">
        <v>3107</v>
      </c>
      <c r="D398" s="811" t="s">
        <v>761</v>
      </c>
      <c r="E398" s="808" t="s">
        <v>5313</v>
      </c>
      <c r="F398" s="832">
        <v>2001</v>
      </c>
      <c r="G398" s="770"/>
      <c r="H398" s="137" t="s">
        <v>7</v>
      </c>
      <c r="I398" s="811" t="s">
        <v>2761</v>
      </c>
      <c r="J398" s="808" t="s">
        <v>2749</v>
      </c>
      <c r="K398" s="833">
        <v>41931</v>
      </c>
      <c r="L398" s="774">
        <v>1</v>
      </c>
      <c r="M398" s="761" t="s">
        <v>25</v>
      </c>
      <c r="N398" s="765" t="s">
        <v>134</v>
      </c>
      <c r="O398" s="766" t="s">
        <v>2484</v>
      </c>
      <c r="P398" s="774">
        <v>7</v>
      </c>
      <c r="Q398" s="765" t="s">
        <v>108</v>
      </c>
      <c r="R398" s="1232">
        <f>IF(AND(OR(ISBLANK(P398),P398=0),OR(ISBLANK(Q398),Q398=0)),0,IF(250+360-(60*P398+Q398)&lt;=0,0,250+360-(60*P398+Q398)))</f>
        <v>179</v>
      </c>
      <c r="S398" s="830" t="s">
        <v>3107</v>
      </c>
      <c r="T398" s="3360" t="s">
        <v>2709</v>
      </c>
      <c r="U398" s="749">
        <v>378</v>
      </c>
      <c r="V398" s="4"/>
    </row>
    <row r="399" spans="1:22" x14ac:dyDescent="0.25">
      <c r="A399" s="749">
        <v>379</v>
      </c>
      <c r="B399" s="401" t="s">
        <v>3107</v>
      </c>
      <c r="C399" s="441" t="s">
        <v>4222</v>
      </c>
      <c r="D399" s="811" t="s">
        <v>5310</v>
      </c>
      <c r="E399" s="808" t="s">
        <v>3204</v>
      </c>
      <c r="F399" s="832">
        <v>2001</v>
      </c>
      <c r="G399" s="770"/>
      <c r="H399" s="137" t="s">
        <v>7</v>
      </c>
      <c r="I399" s="811" t="s">
        <v>2626</v>
      </c>
      <c r="J399" s="808" t="s">
        <v>3428</v>
      </c>
      <c r="K399" s="833">
        <v>41930</v>
      </c>
      <c r="L399" s="774">
        <v>1</v>
      </c>
      <c r="M399" s="761" t="s">
        <v>57</v>
      </c>
      <c r="N399" s="765" t="s">
        <v>134</v>
      </c>
      <c r="O399" s="766" t="s">
        <v>2498</v>
      </c>
      <c r="P399" s="774">
        <v>7</v>
      </c>
      <c r="Q399" s="765" t="s">
        <v>180</v>
      </c>
      <c r="R399" s="1232">
        <f>IF(AND(OR(ISBLANK(P399),P399=0),OR(ISBLANK(Q399),Q399=0)),0,IF(250+360-(60*P399+Q399)&lt;=0,0,250+360-(60*P399+Q399)))</f>
        <v>144</v>
      </c>
      <c r="S399" s="830" t="s">
        <v>4222</v>
      </c>
      <c r="T399" s="3360" t="s">
        <v>2882</v>
      </c>
      <c r="U399" s="749">
        <v>379</v>
      </c>
      <c r="V399" s="4"/>
    </row>
    <row r="400" spans="1:22" x14ac:dyDescent="0.25">
      <c r="A400" s="749">
        <v>380</v>
      </c>
      <c r="B400" s="401" t="s">
        <v>6174</v>
      </c>
      <c r="C400" s="441" t="s">
        <v>2596</v>
      </c>
      <c r="D400" s="811" t="s">
        <v>1080</v>
      </c>
      <c r="E400" s="808" t="s">
        <v>3433</v>
      </c>
      <c r="F400" s="832">
        <v>2001</v>
      </c>
      <c r="G400" s="770"/>
      <c r="H400" s="137" t="s">
        <v>7</v>
      </c>
      <c r="I400" s="811" t="s">
        <v>4834</v>
      </c>
      <c r="J400" s="808" t="s">
        <v>3005</v>
      </c>
      <c r="K400" s="833">
        <v>41916</v>
      </c>
      <c r="L400" s="774">
        <v>1</v>
      </c>
      <c r="M400" s="761" t="s">
        <v>19</v>
      </c>
      <c r="N400" s="765" t="s">
        <v>75</v>
      </c>
      <c r="O400" s="766" t="s">
        <v>3010</v>
      </c>
      <c r="P400" s="774">
        <v>7</v>
      </c>
      <c r="Q400" s="765" t="s">
        <v>17</v>
      </c>
      <c r="R400" s="1232">
        <f>IF(AND(OR(ISBLANK(P400),P400=0),OR(ISBLANK(Q400),Q400=0)),0,IF(250+360-(60*P400+Q400)&lt;=0,0,250+360-(60*P400+Q400)))</f>
        <v>169</v>
      </c>
      <c r="S400" s="830" t="s">
        <v>2596</v>
      </c>
      <c r="T400" s="3360" t="s">
        <v>5681</v>
      </c>
      <c r="U400" s="749">
        <v>380</v>
      </c>
      <c r="V400" s="4"/>
    </row>
    <row r="401" spans="1:22" x14ac:dyDescent="0.25">
      <c r="A401" s="749">
        <v>381</v>
      </c>
      <c r="B401" s="401" t="s">
        <v>2822</v>
      </c>
      <c r="C401" s="441" t="s">
        <v>2833</v>
      </c>
      <c r="D401" s="810" t="s">
        <v>7062</v>
      </c>
      <c r="E401" s="824" t="s">
        <v>7046</v>
      </c>
      <c r="F401" s="643" t="s">
        <v>2350</v>
      </c>
      <c r="G401" s="1946"/>
      <c r="H401" s="328" t="s">
        <v>310</v>
      </c>
      <c r="I401" s="2116" t="s">
        <v>7037</v>
      </c>
      <c r="J401" s="893" t="s">
        <v>7023</v>
      </c>
      <c r="K401" s="643" t="s">
        <v>7033</v>
      </c>
      <c r="L401" s="880" t="s">
        <v>13</v>
      </c>
      <c r="M401" s="829" t="s">
        <v>136</v>
      </c>
      <c r="N401" s="814" t="s">
        <v>75</v>
      </c>
      <c r="O401" s="766" t="s">
        <v>2733</v>
      </c>
      <c r="P401" s="880" t="s">
        <v>379</v>
      </c>
      <c r="Q401" s="814" t="s">
        <v>107</v>
      </c>
      <c r="R401" s="1089" t="s">
        <v>5340</v>
      </c>
      <c r="S401" s="830" t="s">
        <v>2833</v>
      </c>
      <c r="T401" s="3360" t="s">
        <v>121</v>
      </c>
      <c r="U401" s="749">
        <v>381</v>
      </c>
      <c r="V401" s="4"/>
    </row>
    <row r="402" spans="1:22" x14ac:dyDescent="0.25">
      <c r="A402" s="749">
        <v>382</v>
      </c>
      <c r="B402" s="401" t="s">
        <v>4678</v>
      </c>
      <c r="C402" s="411">
        <v>372</v>
      </c>
      <c r="D402" s="810" t="s">
        <v>2241</v>
      </c>
      <c r="E402" s="824" t="s">
        <v>2538</v>
      </c>
      <c r="F402" s="939">
        <v>2001</v>
      </c>
      <c r="G402" s="770"/>
      <c r="H402" s="137" t="s">
        <v>2492</v>
      </c>
      <c r="I402" s="879" t="s">
        <v>2493</v>
      </c>
      <c r="J402" s="878" t="s">
        <v>2494</v>
      </c>
      <c r="K402" s="855" t="s">
        <v>2495</v>
      </c>
      <c r="L402" s="898">
        <v>1</v>
      </c>
      <c r="M402" s="899" t="s">
        <v>11</v>
      </c>
      <c r="N402" s="900" t="s">
        <v>71</v>
      </c>
      <c r="O402" s="834">
        <v>186</v>
      </c>
      <c r="P402" s="898">
        <v>7</v>
      </c>
      <c r="Q402" s="900" t="s">
        <v>139</v>
      </c>
      <c r="R402" s="1146">
        <v>186</v>
      </c>
      <c r="S402" s="959">
        <v>372</v>
      </c>
      <c r="T402" s="3360" t="s">
        <v>14</v>
      </c>
      <c r="U402" s="749">
        <v>382</v>
      </c>
      <c r="V402" s="4"/>
    </row>
    <row r="403" spans="1:22" x14ac:dyDescent="0.25">
      <c r="A403" s="749">
        <v>383</v>
      </c>
      <c r="B403" s="401" t="s">
        <v>4683</v>
      </c>
      <c r="C403" s="441" t="s">
        <v>5305</v>
      </c>
      <c r="D403" s="811" t="s">
        <v>1553</v>
      </c>
      <c r="E403" s="808" t="s">
        <v>5306</v>
      </c>
      <c r="F403" s="832">
        <v>2001</v>
      </c>
      <c r="G403" s="770"/>
      <c r="H403" s="137" t="s">
        <v>7</v>
      </c>
      <c r="I403" s="811" t="s">
        <v>786</v>
      </c>
      <c r="J403" s="808" t="s">
        <v>4004</v>
      </c>
      <c r="K403" s="833">
        <v>41910</v>
      </c>
      <c r="L403" s="774">
        <v>1</v>
      </c>
      <c r="M403" s="761" t="s">
        <v>128</v>
      </c>
      <c r="N403" s="765" t="s">
        <v>71</v>
      </c>
      <c r="O403" s="766" t="s">
        <v>3515</v>
      </c>
      <c r="P403" s="774">
        <v>8</v>
      </c>
      <c r="Q403" s="765" t="s">
        <v>147</v>
      </c>
      <c r="R403" s="1232">
        <f>IF(AND(OR(ISBLANK(P403),P403=0),OR(ISBLANK(Q403),Q403=0)),0,IF(250+360-(60*P403+Q403)&lt;=0,0,250+360-(60*P403+Q403)))</f>
        <v>91</v>
      </c>
      <c r="S403" s="830" t="s">
        <v>5305</v>
      </c>
      <c r="T403" s="3360" t="s">
        <v>3345</v>
      </c>
      <c r="U403" s="749">
        <v>383</v>
      </c>
      <c r="V403" s="4"/>
    </row>
    <row r="404" spans="1:22" x14ac:dyDescent="0.25">
      <c r="A404" s="749">
        <v>384</v>
      </c>
      <c r="B404" s="401" t="s">
        <v>2501</v>
      </c>
      <c r="C404" s="441" t="s">
        <v>2823</v>
      </c>
      <c r="D404" s="810" t="s">
        <v>5803</v>
      </c>
      <c r="E404" s="824" t="s">
        <v>5720</v>
      </c>
      <c r="F404" s="643">
        <v>2001</v>
      </c>
      <c r="G404" s="908"/>
      <c r="H404" s="129" t="s">
        <v>479</v>
      </c>
      <c r="I404" s="943" t="s">
        <v>5738</v>
      </c>
      <c r="J404" s="878" t="s">
        <v>5714</v>
      </c>
      <c r="K404" s="913" t="s">
        <v>5715</v>
      </c>
      <c r="L404" s="880">
        <v>1</v>
      </c>
      <c r="M404" s="829">
        <v>29</v>
      </c>
      <c r="N404" s="814" t="s">
        <v>75</v>
      </c>
      <c r="O404" s="778" t="s">
        <v>3283</v>
      </c>
      <c r="P404" s="880">
        <v>7</v>
      </c>
      <c r="Q404" s="814">
        <v>44</v>
      </c>
      <c r="R404" s="1089">
        <v>146</v>
      </c>
      <c r="S404" s="830" t="s">
        <v>2823</v>
      </c>
      <c r="T404" s="3360" t="s">
        <v>78</v>
      </c>
      <c r="U404" s="749">
        <v>384</v>
      </c>
      <c r="V404" s="4"/>
    </row>
    <row r="405" spans="1:22" x14ac:dyDescent="0.25">
      <c r="A405" s="749">
        <v>385</v>
      </c>
      <c r="B405" s="401" t="s">
        <v>4658</v>
      </c>
      <c r="C405" s="441" t="s">
        <v>3094</v>
      </c>
      <c r="D405" s="811" t="s">
        <v>287</v>
      </c>
      <c r="E405" s="808" t="s">
        <v>851</v>
      </c>
      <c r="F405" s="832">
        <v>2001</v>
      </c>
      <c r="G405" s="770"/>
      <c r="H405" s="137" t="s">
        <v>7</v>
      </c>
      <c r="I405" s="811" t="s">
        <v>3175</v>
      </c>
      <c r="J405" s="808" t="s">
        <v>2791</v>
      </c>
      <c r="K405" s="833">
        <v>41935</v>
      </c>
      <c r="L405" s="774">
        <v>1</v>
      </c>
      <c r="M405" s="761" t="s">
        <v>23</v>
      </c>
      <c r="N405" s="765" t="s">
        <v>75</v>
      </c>
      <c r="O405" s="766" t="s">
        <v>2366</v>
      </c>
      <c r="P405" s="774">
        <v>7</v>
      </c>
      <c r="Q405" s="765" t="s">
        <v>135</v>
      </c>
      <c r="R405" s="1232">
        <f>IF(AND(OR(ISBLANK(P405),P405=0),OR(ISBLANK(Q405),Q405=0)),0,IF(250+360-(60*P405+Q405)&lt;=0,0,250+360-(60*P405+Q405)))</f>
        <v>172</v>
      </c>
      <c r="S405" s="830" t="s">
        <v>3094</v>
      </c>
      <c r="T405" s="3360" t="s">
        <v>4585</v>
      </c>
      <c r="U405" s="749">
        <v>385</v>
      </c>
      <c r="V405" s="4"/>
    </row>
    <row r="406" spans="1:22" x14ac:dyDescent="0.25">
      <c r="A406" s="749">
        <v>386</v>
      </c>
      <c r="B406" s="401" t="s">
        <v>4658</v>
      </c>
      <c r="C406" s="1087">
        <v>368</v>
      </c>
      <c r="D406" s="810" t="s">
        <v>2552</v>
      </c>
      <c r="E406" s="824" t="s">
        <v>6852</v>
      </c>
      <c r="F406" s="1213">
        <v>2000</v>
      </c>
      <c r="G406" s="2379"/>
      <c r="H406" s="1464" t="s">
        <v>2550</v>
      </c>
      <c r="I406" s="2116" t="s">
        <v>6670</v>
      </c>
      <c r="J406" s="893" t="s">
        <v>6705</v>
      </c>
      <c r="K406" s="1459" t="s">
        <v>6529</v>
      </c>
      <c r="L406" s="880" t="s">
        <v>13</v>
      </c>
      <c r="M406" s="829" t="s">
        <v>69</v>
      </c>
      <c r="N406" s="814" t="s">
        <v>75</v>
      </c>
      <c r="O406" s="766">
        <v>249</v>
      </c>
      <c r="P406" s="880" t="s">
        <v>2369</v>
      </c>
      <c r="Q406" s="814" t="s">
        <v>108</v>
      </c>
      <c r="R406" s="1089">
        <v>119</v>
      </c>
      <c r="S406" s="830">
        <f>SUM(O406:R406)</f>
        <v>368</v>
      </c>
      <c r="T406" s="3360" t="s">
        <v>135</v>
      </c>
      <c r="U406" s="749">
        <v>386</v>
      </c>
      <c r="V406" s="4"/>
    </row>
    <row r="407" spans="1:22" x14ac:dyDescent="0.25">
      <c r="A407" s="749">
        <v>387</v>
      </c>
      <c r="B407" s="401" t="s">
        <v>2832</v>
      </c>
      <c r="C407" s="441" t="s">
        <v>3105</v>
      </c>
      <c r="D407" s="811" t="s">
        <v>1906</v>
      </c>
      <c r="E407" s="808" t="s">
        <v>5315</v>
      </c>
      <c r="F407" s="832">
        <v>2001</v>
      </c>
      <c r="G407" s="770"/>
      <c r="H407" s="137" t="s">
        <v>7</v>
      </c>
      <c r="I407" s="811" t="s">
        <v>4846</v>
      </c>
      <c r="J407" s="808" t="s">
        <v>2792</v>
      </c>
      <c r="K407" s="833">
        <v>41917</v>
      </c>
      <c r="L407" s="774">
        <v>1</v>
      </c>
      <c r="M407" s="761" t="s">
        <v>23</v>
      </c>
      <c r="N407" s="765" t="s">
        <v>134</v>
      </c>
      <c r="O407" s="766" t="s">
        <v>2341</v>
      </c>
      <c r="P407" s="774">
        <v>7</v>
      </c>
      <c r="Q407" s="765" t="s">
        <v>127</v>
      </c>
      <c r="R407" s="1232">
        <f>IF(AND(OR(ISBLANK(P407),P407=0),OR(ISBLANK(Q407),Q407=0)),0,IF(250+360-(60*P407+Q407)&lt;=0,0,250+360-(60*P407+Q407)))</f>
        <v>171</v>
      </c>
      <c r="S407" s="830" t="s">
        <v>3105</v>
      </c>
      <c r="T407" s="3360" t="s">
        <v>2896</v>
      </c>
      <c r="U407" s="749">
        <v>387</v>
      </c>
      <c r="V407" s="4"/>
    </row>
    <row r="408" spans="1:22" x14ac:dyDescent="0.25">
      <c r="A408" s="749">
        <v>388</v>
      </c>
      <c r="B408" s="401" t="s">
        <v>2832</v>
      </c>
      <c r="C408" s="441" t="s">
        <v>3105</v>
      </c>
      <c r="D408" s="810" t="s">
        <v>2371</v>
      </c>
      <c r="E408" s="824" t="s">
        <v>6853</v>
      </c>
      <c r="F408" s="643" t="s">
        <v>2350</v>
      </c>
      <c r="G408" s="2379"/>
      <c r="H408" s="1464" t="s">
        <v>2550</v>
      </c>
      <c r="I408" s="879" t="s">
        <v>6837</v>
      </c>
      <c r="J408" s="878" t="s">
        <v>6838</v>
      </c>
      <c r="K408" s="1459" t="s">
        <v>6483</v>
      </c>
      <c r="L408" s="880" t="s">
        <v>13</v>
      </c>
      <c r="M408" s="829" t="s">
        <v>15</v>
      </c>
      <c r="N408" s="814" t="s">
        <v>71</v>
      </c>
      <c r="O408" s="766">
        <v>198</v>
      </c>
      <c r="P408" s="880" t="s">
        <v>379</v>
      </c>
      <c r="Q408" s="814" t="s">
        <v>136</v>
      </c>
      <c r="R408" s="1089">
        <v>167</v>
      </c>
      <c r="S408" s="945">
        <f>SUM(O408:R408)</f>
        <v>365</v>
      </c>
      <c r="T408" s="3360" t="s">
        <v>127</v>
      </c>
      <c r="U408" s="749">
        <v>388</v>
      </c>
      <c r="V408" s="4"/>
    </row>
    <row r="409" spans="1:22" x14ac:dyDescent="0.25">
      <c r="A409" s="749">
        <v>389</v>
      </c>
      <c r="B409" s="401" t="s">
        <v>2813</v>
      </c>
      <c r="C409" s="441" t="s">
        <v>4932</v>
      </c>
      <c r="D409" s="811" t="s">
        <v>378</v>
      </c>
      <c r="E409" s="808" t="s">
        <v>1544</v>
      </c>
      <c r="F409" s="832">
        <v>2001</v>
      </c>
      <c r="G409" s="770"/>
      <c r="H409" s="137" t="s">
        <v>7</v>
      </c>
      <c r="I409" s="811" t="s">
        <v>5314</v>
      </c>
      <c r="J409" s="808" t="s">
        <v>2768</v>
      </c>
      <c r="K409" s="833">
        <v>41931</v>
      </c>
      <c r="L409" s="774">
        <v>1</v>
      </c>
      <c r="M409" s="761" t="s">
        <v>12</v>
      </c>
      <c r="N409" s="765" t="s">
        <v>71</v>
      </c>
      <c r="O409" s="766" t="s">
        <v>2735</v>
      </c>
      <c r="P409" s="774">
        <v>8</v>
      </c>
      <c r="Q409" s="765" t="s">
        <v>113</v>
      </c>
      <c r="R409" s="1232">
        <f>IF(AND(OR(ISBLANK(P409),P409=0),OR(ISBLANK(Q409),Q409=0)),0,IF(250+360-(60*P409+Q409)&lt;=0,0,250+360-(60*P409+Q409)))</f>
        <v>123</v>
      </c>
      <c r="S409" s="830" t="s">
        <v>4932</v>
      </c>
      <c r="T409" s="3360" t="s">
        <v>2831</v>
      </c>
      <c r="U409" s="749">
        <v>389</v>
      </c>
      <c r="V409" s="4"/>
    </row>
    <row r="410" spans="1:22" x14ac:dyDescent="0.25">
      <c r="A410" s="749">
        <v>390</v>
      </c>
      <c r="B410" s="401" t="s">
        <v>2821</v>
      </c>
      <c r="C410" s="1087">
        <v>358</v>
      </c>
      <c r="D410" s="810" t="s">
        <v>6533</v>
      </c>
      <c r="E410" s="824" t="s">
        <v>6854</v>
      </c>
      <c r="F410" s="1213">
        <v>2001</v>
      </c>
      <c r="G410" s="2379"/>
      <c r="H410" s="1464" t="s">
        <v>2550</v>
      </c>
      <c r="I410" s="879" t="s">
        <v>2556</v>
      </c>
      <c r="J410" s="893" t="s">
        <v>2557</v>
      </c>
      <c r="K410" s="1459" t="s">
        <v>6466</v>
      </c>
      <c r="L410" s="880" t="s">
        <v>13</v>
      </c>
      <c r="M410" s="829" t="s">
        <v>71</v>
      </c>
      <c r="N410" s="814" t="s">
        <v>71</v>
      </c>
      <c r="O410" s="778">
        <v>210</v>
      </c>
      <c r="P410" s="880" t="s">
        <v>379</v>
      </c>
      <c r="Q410" s="814" t="s">
        <v>133</v>
      </c>
      <c r="R410" s="1089">
        <v>148</v>
      </c>
      <c r="S410" s="830">
        <f>SUM(O410:R410)</f>
        <v>358</v>
      </c>
      <c r="T410" s="3360" t="s">
        <v>69</v>
      </c>
      <c r="U410" s="749">
        <v>390</v>
      </c>
      <c r="V410" s="4"/>
    </row>
    <row r="411" spans="1:22" x14ac:dyDescent="0.25">
      <c r="A411" s="749">
        <v>391</v>
      </c>
      <c r="B411" s="401" t="s">
        <v>2496</v>
      </c>
      <c r="C411" s="441" t="s">
        <v>4645</v>
      </c>
      <c r="D411" s="811" t="s">
        <v>1024</v>
      </c>
      <c r="E411" s="808" t="s">
        <v>5318</v>
      </c>
      <c r="F411" s="832">
        <v>2001</v>
      </c>
      <c r="G411" s="770"/>
      <c r="H411" s="137" t="s">
        <v>7</v>
      </c>
      <c r="I411" s="811" t="s">
        <v>4846</v>
      </c>
      <c r="J411" s="808" t="s">
        <v>2792</v>
      </c>
      <c r="K411" s="833">
        <v>41917</v>
      </c>
      <c r="L411" s="774">
        <v>1</v>
      </c>
      <c r="M411" s="761" t="s">
        <v>180</v>
      </c>
      <c r="N411" s="765" t="s">
        <v>75</v>
      </c>
      <c r="O411" s="766" t="s">
        <v>2537</v>
      </c>
      <c r="P411" s="774">
        <v>7</v>
      </c>
      <c r="Q411" s="765" t="s">
        <v>137</v>
      </c>
      <c r="R411" s="1232">
        <f>IF(AND(OR(ISBLANK(P411),P411=0),OR(ISBLANK(Q411),Q411=0)),0,IF(250+360-(60*P411+Q411)&lt;=0,0,250+360-(60*P411+Q411)))</f>
        <v>182</v>
      </c>
      <c r="S411" s="830" t="s">
        <v>4645</v>
      </c>
      <c r="T411" s="3360" t="s">
        <v>2708</v>
      </c>
      <c r="U411" s="749">
        <v>391</v>
      </c>
      <c r="V411" s="4"/>
    </row>
    <row r="412" spans="1:22" x14ac:dyDescent="0.25">
      <c r="A412" s="749">
        <v>392</v>
      </c>
      <c r="B412" s="401" t="s">
        <v>2339</v>
      </c>
      <c r="C412" s="441" t="s">
        <v>4921</v>
      </c>
      <c r="D412" s="811" t="s">
        <v>3063</v>
      </c>
      <c r="E412" s="808" t="s">
        <v>5316</v>
      </c>
      <c r="F412" s="832">
        <v>2001</v>
      </c>
      <c r="G412" s="770"/>
      <c r="H412" s="137" t="s">
        <v>7</v>
      </c>
      <c r="I412" s="811" t="s">
        <v>2626</v>
      </c>
      <c r="J412" s="808" t="s">
        <v>3428</v>
      </c>
      <c r="K412" s="833">
        <v>41930</v>
      </c>
      <c r="L412" s="774">
        <v>1</v>
      </c>
      <c r="M412" s="761" t="s">
        <v>70</v>
      </c>
      <c r="N412" s="765" t="s">
        <v>71</v>
      </c>
      <c r="O412" s="766" t="s">
        <v>3291</v>
      </c>
      <c r="P412" s="774">
        <v>7</v>
      </c>
      <c r="Q412" s="765" t="s">
        <v>60</v>
      </c>
      <c r="R412" s="1232">
        <f>IF(AND(OR(ISBLANK(P412),P412=0),OR(ISBLANK(Q412),Q412=0)),0,IF(250+360-(60*P412+Q412)&lt;=0,0,250+360-(60*P412+Q412)))</f>
        <v>136</v>
      </c>
      <c r="S412" s="830" t="s">
        <v>4921</v>
      </c>
      <c r="T412" s="3360" t="s">
        <v>3297</v>
      </c>
      <c r="U412" s="749">
        <v>392</v>
      </c>
      <c r="V412" s="4"/>
    </row>
    <row r="413" spans="1:22" x14ac:dyDescent="0.25">
      <c r="A413" s="749">
        <v>393</v>
      </c>
      <c r="B413" s="401" t="s">
        <v>5115</v>
      </c>
      <c r="C413" s="441" t="s">
        <v>4934</v>
      </c>
      <c r="D413" s="872" t="s">
        <v>6522</v>
      </c>
      <c r="E413" s="824" t="s">
        <v>6855</v>
      </c>
      <c r="F413" s="643" t="s">
        <v>2350</v>
      </c>
      <c r="G413" s="2379"/>
      <c r="H413" s="1464" t="s">
        <v>2550</v>
      </c>
      <c r="I413" s="879" t="s">
        <v>6837</v>
      </c>
      <c r="J413" s="878" t="s">
        <v>6838</v>
      </c>
      <c r="K413" s="1459" t="s">
        <v>6529</v>
      </c>
      <c r="L413" s="880" t="s">
        <v>13</v>
      </c>
      <c r="M413" s="829" t="s">
        <v>19</v>
      </c>
      <c r="N413" s="814" t="s">
        <v>75</v>
      </c>
      <c r="O413" s="778">
        <v>205</v>
      </c>
      <c r="P413" s="880" t="s">
        <v>379</v>
      </c>
      <c r="Q413" s="814" t="s">
        <v>22</v>
      </c>
      <c r="R413" s="1089">
        <v>145</v>
      </c>
      <c r="S413" s="945">
        <f>SUM(O413:R413)</f>
        <v>350</v>
      </c>
      <c r="T413" s="3361" t="s">
        <v>17</v>
      </c>
      <c r="U413" s="749">
        <v>393</v>
      </c>
      <c r="V413" s="4"/>
    </row>
    <row r="414" spans="1:22" x14ac:dyDescent="0.25">
      <c r="A414" s="749">
        <v>394</v>
      </c>
      <c r="B414" s="401" t="s">
        <v>4652</v>
      </c>
      <c r="C414" s="715" t="s">
        <v>2909</v>
      </c>
      <c r="D414" s="2015" t="s">
        <v>729</v>
      </c>
      <c r="E414" s="2015" t="s">
        <v>3240</v>
      </c>
      <c r="F414" s="2023">
        <v>2001</v>
      </c>
      <c r="G414" s="769"/>
      <c r="H414" s="329" t="s">
        <v>7</v>
      </c>
      <c r="I414" s="2039" t="s">
        <v>2773</v>
      </c>
      <c r="J414" s="2203" t="s">
        <v>2795</v>
      </c>
      <c r="K414" s="2051">
        <v>41917</v>
      </c>
      <c r="L414" s="773">
        <v>1</v>
      </c>
      <c r="M414" s="760" t="s">
        <v>25</v>
      </c>
      <c r="N414" s="764" t="s">
        <v>75</v>
      </c>
      <c r="O414" s="777" t="s">
        <v>2486</v>
      </c>
      <c r="P414" s="2059">
        <v>7</v>
      </c>
      <c r="Q414" s="764" t="s">
        <v>143</v>
      </c>
      <c r="R414" s="1145">
        <f>IF(AND(OR(ISBLANK(P414),P414=0),OR(ISBLANK(Q414),Q414=0)),0,IF(250+360-(60*P414+Q414)&lt;=0,0,250+360-(60*P414+Q414)))</f>
        <v>147</v>
      </c>
      <c r="S414" s="1209" t="s">
        <v>2909</v>
      </c>
      <c r="T414" s="3362" t="s">
        <v>2816</v>
      </c>
      <c r="U414" s="749">
        <v>394</v>
      </c>
      <c r="V414" s="4"/>
    </row>
    <row r="415" spans="1:22" x14ac:dyDescent="0.25">
      <c r="A415" s="749">
        <v>395</v>
      </c>
      <c r="B415" s="401" t="s">
        <v>3928</v>
      </c>
      <c r="C415" s="441" t="s">
        <v>2981</v>
      </c>
      <c r="D415" s="808" t="s">
        <v>5319</v>
      </c>
      <c r="E415" s="808" t="s">
        <v>5320</v>
      </c>
      <c r="F415" s="832">
        <v>2001</v>
      </c>
      <c r="G415" s="770"/>
      <c r="H415" s="137" t="s">
        <v>7</v>
      </c>
      <c r="I415" s="2041" t="s">
        <v>4846</v>
      </c>
      <c r="J415" s="2203" t="s">
        <v>2792</v>
      </c>
      <c r="K415" s="833">
        <v>41917</v>
      </c>
      <c r="L415" s="774">
        <v>1</v>
      </c>
      <c r="M415" s="761" t="s">
        <v>22</v>
      </c>
      <c r="N415" s="765" t="s">
        <v>71</v>
      </c>
      <c r="O415" s="766" t="s">
        <v>2420</v>
      </c>
      <c r="P415" s="2058">
        <v>7</v>
      </c>
      <c r="Q415" s="765" t="s">
        <v>61</v>
      </c>
      <c r="R415" s="1232">
        <f>IF(AND(OR(ISBLANK(P415),P415=0),OR(ISBLANK(Q415),Q415=0)),0,IF(250+360-(60*P415+Q415)&lt;=0,0,250+360-(60*P415+Q415)))</f>
        <v>173</v>
      </c>
      <c r="S415" s="830" t="s">
        <v>2981</v>
      </c>
      <c r="T415" s="3354" t="s">
        <v>5119</v>
      </c>
      <c r="U415" s="749">
        <v>395</v>
      </c>
      <c r="V415" s="4"/>
    </row>
    <row r="416" spans="1:22" x14ac:dyDescent="0.25">
      <c r="A416" s="749">
        <v>396</v>
      </c>
      <c r="B416" s="401" t="s">
        <v>4911</v>
      </c>
      <c r="C416" s="441" t="s">
        <v>3663</v>
      </c>
      <c r="D416" s="808" t="s">
        <v>823</v>
      </c>
      <c r="E416" s="808" t="s">
        <v>1271</v>
      </c>
      <c r="F416" s="832">
        <v>2001</v>
      </c>
      <c r="G416" s="770"/>
      <c r="H416" s="137" t="s">
        <v>7</v>
      </c>
      <c r="I416" s="2041" t="s">
        <v>922</v>
      </c>
      <c r="J416" s="2203" t="s">
        <v>2749</v>
      </c>
      <c r="K416" s="833">
        <v>41931</v>
      </c>
      <c r="L416" s="774">
        <v>1</v>
      </c>
      <c r="M416" s="761" t="s">
        <v>78</v>
      </c>
      <c r="N416" s="765" t="s">
        <v>75</v>
      </c>
      <c r="O416" s="766" t="s">
        <v>3457</v>
      </c>
      <c r="P416" s="2058">
        <v>8</v>
      </c>
      <c r="Q416" s="765" t="s">
        <v>110</v>
      </c>
      <c r="R416" s="1232">
        <f>IF(AND(OR(ISBLANK(P416),P416=0),OR(ISBLANK(Q416),Q416=0)),0,IF(250+360-(60*P416+Q416)&lt;=0,0,250+360-(60*P416+Q416)))</f>
        <v>116</v>
      </c>
      <c r="S416" s="830" t="s">
        <v>3663</v>
      </c>
      <c r="T416" s="3354" t="s">
        <v>5119</v>
      </c>
      <c r="U416" s="749">
        <v>396</v>
      </c>
      <c r="V416" s="4"/>
    </row>
    <row r="417" spans="1:22" x14ac:dyDescent="0.25">
      <c r="A417" s="749">
        <v>397</v>
      </c>
      <c r="B417" s="401" t="s">
        <v>3335</v>
      </c>
      <c r="C417" s="441" t="s">
        <v>3339</v>
      </c>
      <c r="D417" s="808" t="s">
        <v>1092</v>
      </c>
      <c r="E417" s="808" t="s">
        <v>853</v>
      </c>
      <c r="F417" s="832">
        <v>2001</v>
      </c>
      <c r="G417" s="770"/>
      <c r="H417" s="137" t="s">
        <v>7</v>
      </c>
      <c r="I417" s="2041" t="s">
        <v>3141</v>
      </c>
      <c r="J417" s="2203" t="s">
        <v>2791</v>
      </c>
      <c r="K417" s="833">
        <v>41935</v>
      </c>
      <c r="L417" s="774">
        <v>1</v>
      </c>
      <c r="M417" s="761" t="s">
        <v>73</v>
      </c>
      <c r="N417" s="765" t="s">
        <v>71</v>
      </c>
      <c r="O417" s="766" t="s">
        <v>3788</v>
      </c>
      <c r="P417" s="2058">
        <v>9</v>
      </c>
      <c r="Q417" s="765" t="s">
        <v>63</v>
      </c>
      <c r="R417" s="1232">
        <f>IF(AND(OR(ISBLANK(P417),P417=0),OR(ISBLANK(Q417),Q417=0)),0,IF(250+360-(60*P417+Q417)&lt;=0,0,250+360-(60*P417+Q417)))</f>
        <v>68</v>
      </c>
      <c r="S417" s="830" t="s">
        <v>3339</v>
      </c>
      <c r="T417" s="3354" t="s">
        <v>2877</v>
      </c>
      <c r="U417" s="749">
        <v>397</v>
      </c>
      <c r="V417" s="4"/>
    </row>
    <row r="418" spans="1:22" x14ac:dyDescent="0.25">
      <c r="A418" s="749">
        <v>398</v>
      </c>
      <c r="B418" s="401" t="s">
        <v>4660</v>
      </c>
      <c r="C418" s="715" t="s">
        <v>2958</v>
      </c>
      <c r="D418" s="2015" t="s">
        <v>926</v>
      </c>
      <c r="E418" s="808" t="s">
        <v>5317</v>
      </c>
      <c r="F418" s="2023">
        <v>2001</v>
      </c>
      <c r="G418" s="770"/>
      <c r="H418" s="137" t="s">
        <v>7</v>
      </c>
      <c r="I418" s="2039" t="s">
        <v>3174</v>
      </c>
      <c r="J418" s="2203" t="s">
        <v>2768</v>
      </c>
      <c r="K418" s="833">
        <v>41931</v>
      </c>
      <c r="L418" s="773">
        <v>1</v>
      </c>
      <c r="M418" s="760" t="s">
        <v>57</v>
      </c>
      <c r="N418" s="764" t="s">
        <v>75</v>
      </c>
      <c r="O418" s="777" t="s">
        <v>2901</v>
      </c>
      <c r="P418" s="2059">
        <v>8</v>
      </c>
      <c r="Q418" s="764" t="s">
        <v>76</v>
      </c>
      <c r="R418" s="1145">
        <f>IF(AND(OR(ISBLANK(P418),P418=0),OR(ISBLANK(Q418),Q418=0)),0,IF(250+360-(60*P418+Q418)&lt;=0,0,250+360-(60*P418+Q418)))</f>
        <v>101</v>
      </c>
      <c r="S418" s="830" t="s">
        <v>2958</v>
      </c>
      <c r="T418" s="3354" t="s">
        <v>2515</v>
      </c>
      <c r="U418" s="749">
        <v>398</v>
      </c>
      <c r="V418" s="4"/>
    </row>
    <row r="419" spans="1:22" x14ac:dyDescent="0.25">
      <c r="A419" s="749">
        <v>399</v>
      </c>
      <c r="B419" s="401" t="s">
        <v>4696</v>
      </c>
      <c r="C419" s="1087">
        <v>331</v>
      </c>
      <c r="D419" s="824" t="s">
        <v>6533</v>
      </c>
      <c r="E419" s="824" t="s">
        <v>6856</v>
      </c>
      <c r="F419" s="1213">
        <v>2000</v>
      </c>
      <c r="G419" s="2379"/>
      <c r="H419" s="1464" t="s">
        <v>2550</v>
      </c>
      <c r="I419" s="1108" t="s">
        <v>6670</v>
      </c>
      <c r="J419" s="1693" t="s">
        <v>6705</v>
      </c>
      <c r="K419" s="1459" t="s">
        <v>6529</v>
      </c>
      <c r="L419" s="880" t="s">
        <v>13</v>
      </c>
      <c r="M419" s="829" t="s">
        <v>61</v>
      </c>
      <c r="N419" s="814" t="s">
        <v>75</v>
      </c>
      <c r="O419" s="778">
        <v>258</v>
      </c>
      <c r="P419" s="857" t="s">
        <v>2369</v>
      </c>
      <c r="Q419" s="814" t="s">
        <v>72</v>
      </c>
      <c r="R419" s="1089" t="s">
        <v>6381</v>
      </c>
      <c r="S419" s="830" t="s">
        <v>5567</v>
      </c>
      <c r="T419" s="3354" t="s">
        <v>130</v>
      </c>
      <c r="U419" s="749">
        <v>399</v>
      </c>
      <c r="V419" s="4"/>
    </row>
    <row r="420" spans="1:22" x14ac:dyDescent="0.25">
      <c r="A420" s="749">
        <v>400</v>
      </c>
      <c r="B420" s="401" t="s">
        <v>3090</v>
      </c>
      <c r="C420" s="1325">
        <v>330</v>
      </c>
      <c r="D420" s="2367" t="s">
        <v>6533</v>
      </c>
      <c r="E420" s="2367" t="s">
        <v>6857</v>
      </c>
      <c r="F420" s="2375">
        <v>2000</v>
      </c>
      <c r="G420" s="2379"/>
      <c r="H420" s="1464" t="s">
        <v>2550</v>
      </c>
      <c r="I420" s="1060" t="s">
        <v>6670</v>
      </c>
      <c r="J420" s="2400" t="s">
        <v>6705</v>
      </c>
      <c r="K420" s="2406" t="s">
        <v>6529</v>
      </c>
      <c r="L420" s="2411" t="s">
        <v>13</v>
      </c>
      <c r="M420" s="2418" t="s">
        <v>61</v>
      </c>
      <c r="N420" s="2424" t="s">
        <v>71</v>
      </c>
      <c r="O420" s="2427">
        <v>257</v>
      </c>
      <c r="P420" s="1065" t="s">
        <v>2369</v>
      </c>
      <c r="Q420" s="2424" t="s">
        <v>72</v>
      </c>
      <c r="R420" s="2357" t="s">
        <v>6381</v>
      </c>
      <c r="S420" s="2437">
        <v>330</v>
      </c>
      <c r="T420" s="3363" t="s">
        <v>136</v>
      </c>
      <c r="U420" s="749">
        <v>400</v>
      </c>
      <c r="V420" s="4"/>
    </row>
    <row r="421" spans="1:22" x14ac:dyDescent="0.25">
      <c r="A421" s="749">
        <v>401</v>
      </c>
      <c r="B421" s="401" t="s">
        <v>4578</v>
      </c>
      <c r="C421" s="441" t="s">
        <v>5119</v>
      </c>
      <c r="D421" s="2018" t="s">
        <v>256</v>
      </c>
      <c r="E421" s="2018" t="s">
        <v>5323</v>
      </c>
      <c r="F421" s="2029">
        <v>2001</v>
      </c>
      <c r="G421" s="770"/>
      <c r="H421" s="137" t="s">
        <v>7</v>
      </c>
      <c r="I421" s="2388" t="s">
        <v>1588</v>
      </c>
      <c r="J421" s="2399" t="s">
        <v>2760</v>
      </c>
      <c r="K421" s="833">
        <v>41924</v>
      </c>
      <c r="L421" s="2063">
        <v>1</v>
      </c>
      <c r="M421" s="2071" t="s">
        <v>186</v>
      </c>
      <c r="N421" s="2079" t="s">
        <v>134</v>
      </c>
      <c r="O421" s="1086" t="s">
        <v>2471</v>
      </c>
      <c r="P421" s="2056">
        <v>7</v>
      </c>
      <c r="Q421" s="2073" t="s">
        <v>130</v>
      </c>
      <c r="R421" s="1143">
        <f>IF(AND(OR(ISBLANK(P421),P421=0),OR(ISBLANK(Q421),Q421=0)),0,IF(250+360-(60*P421+Q421)&lt;=0,0,250+360-(60*P421+Q421)))</f>
        <v>168</v>
      </c>
      <c r="S421" s="1067" t="s">
        <v>5119</v>
      </c>
      <c r="T421" s="3354" t="s">
        <v>2515</v>
      </c>
      <c r="U421" s="749">
        <v>401</v>
      </c>
      <c r="V421" s="4"/>
    </row>
    <row r="422" spans="1:22" x14ac:dyDescent="0.25">
      <c r="A422" s="749">
        <v>402</v>
      </c>
      <c r="B422" s="401" t="s">
        <v>3332</v>
      </c>
      <c r="C422" s="441" t="s">
        <v>2816</v>
      </c>
      <c r="D422" s="2012" t="s">
        <v>306</v>
      </c>
      <c r="E422" s="2012" t="s">
        <v>2210</v>
      </c>
      <c r="F422" s="2025">
        <v>2001</v>
      </c>
      <c r="G422" s="770"/>
      <c r="H422" s="137" t="s">
        <v>7</v>
      </c>
      <c r="I422" s="2386" t="s">
        <v>2775</v>
      </c>
      <c r="J422" s="2395" t="s">
        <v>2377</v>
      </c>
      <c r="K422" s="2051">
        <v>41931</v>
      </c>
      <c r="L422" s="2056">
        <v>1</v>
      </c>
      <c r="M422" s="2065" t="s">
        <v>76</v>
      </c>
      <c r="N422" s="2073" t="s">
        <v>75</v>
      </c>
      <c r="O422" s="1086" t="s">
        <v>3283</v>
      </c>
      <c r="P422" s="2056">
        <v>8</v>
      </c>
      <c r="Q422" s="2073" t="s">
        <v>78</v>
      </c>
      <c r="R422" s="1143">
        <f>IF(AND(OR(ISBLANK(P422),P422=0),OR(ISBLANK(Q422),Q422=0)),0,IF(250+360-(60*P422+Q422)&lt;=0,0,250+360-(60*P422+Q422)))</f>
        <v>102</v>
      </c>
      <c r="S422" s="1067" t="s">
        <v>2816</v>
      </c>
      <c r="T422" s="3354" t="s">
        <v>5567</v>
      </c>
      <c r="U422" s="749">
        <v>402</v>
      </c>
      <c r="V422" s="4"/>
    </row>
    <row r="423" spans="1:22" x14ac:dyDescent="0.25">
      <c r="A423" s="749">
        <v>403</v>
      </c>
      <c r="B423" s="401" t="s">
        <v>3332</v>
      </c>
      <c r="C423" s="441" t="s">
        <v>2816</v>
      </c>
      <c r="D423" s="2012" t="s">
        <v>5322</v>
      </c>
      <c r="E423" s="2012" t="s">
        <v>647</v>
      </c>
      <c r="F423" s="2025">
        <v>2001</v>
      </c>
      <c r="G423" s="770"/>
      <c r="H423" s="137" t="s">
        <v>7</v>
      </c>
      <c r="I423" s="2386" t="s">
        <v>1867</v>
      </c>
      <c r="J423" s="2401" t="s">
        <v>2772</v>
      </c>
      <c r="K423" s="2228">
        <v>41924</v>
      </c>
      <c r="L423" s="2056">
        <v>1</v>
      </c>
      <c r="M423" s="2065" t="s">
        <v>180</v>
      </c>
      <c r="N423" s="2073" t="s">
        <v>75</v>
      </c>
      <c r="O423" s="1086" t="s">
        <v>2537</v>
      </c>
      <c r="P423" s="2056">
        <v>7</v>
      </c>
      <c r="Q423" s="2073" t="s">
        <v>15</v>
      </c>
      <c r="R423" s="1143">
        <f>IF(AND(OR(ISBLANK(P423),P423=0),OR(ISBLANK(Q423),Q423=0)),0,IF(250+360-(60*P423+Q423)&lt;=0,0,250+360-(60*P423+Q423)))</f>
        <v>153</v>
      </c>
      <c r="S423" s="1067" t="s">
        <v>2816</v>
      </c>
      <c r="T423" s="3354" t="s">
        <v>5567</v>
      </c>
      <c r="U423" s="749">
        <v>403</v>
      </c>
      <c r="V423" s="4"/>
    </row>
    <row r="424" spans="1:22" x14ac:dyDescent="0.25">
      <c r="A424" s="749">
        <v>404</v>
      </c>
      <c r="B424" s="401" t="s">
        <v>3332</v>
      </c>
      <c r="C424" s="411">
        <v>325</v>
      </c>
      <c r="D424" s="1058" t="s">
        <v>6518</v>
      </c>
      <c r="E424" s="1058" t="s">
        <v>6696</v>
      </c>
      <c r="F424" s="1159">
        <v>2001</v>
      </c>
      <c r="G424" s="2379"/>
      <c r="H424" s="1464" t="s">
        <v>2550</v>
      </c>
      <c r="I424" s="2392" t="s">
        <v>6491</v>
      </c>
      <c r="J424" s="2403" t="s">
        <v>6492</v>
      </c>
      <c r="K424" s="1459" t="s">
        <v>6493</v>
      </c>
      <c r="L424" s="1155">
        <v>1</v>
      </c>
      <c r="M424" s="1153" t="s">
        <v>20</v>
      </c>
      <c r="N424" s="1154" t="s">
        <v>71</v>
      </c>
      <c r="O424" s="1444">
        <v>189</v>
      </c>
      <c r="P424" s="1155">
        <v>8</v>
      </c>
      <c r="Q424" s="1154" t="s">
        <v>63</v>
      </c>
      <c r="R424" s="1196">
        <v>128</v>
      </c>
      <c r="S424" s="1920">
        <f>SUM(O424:R424)</f>
        <v>325</v>
      </c>
      <c r="T424" s="3353" t="s">
        <v>12</v>
      </c>
      <c r="U424" s="749">
        <v>404</v>
      </c>
      <c r="V424" s="4"/>
    </row>
    <row r="425" spans="1:22" x14ac:dyDescent="0.25">
      <c r="A425" s="749">
        <v>405</v>
      </c>
      <c r="B425" s="401" t="s">
        <v>3571</v>
      </c>
      <c r="C425" s="1766" t="s">
        <v>3297</v>
      </c>
      <c r="D425" s="2015" t="s">
        <v>761</v>
      </c>
      <c r="E425" s="2371" t="s">
        <v>4450</v>
      </c>
      <c r="F425" s="2377">
        <v>2001</v>
      </c>
      <c r="G425" s="2382"/>
      <c r="H425" s="137" t="s">
        <v>7</v>
      </c>
      <c r="I425" s="2390" t="s">
        <v>3130</v>
      </c>
      <c r="J425" s="2402" t="s">
        <v>2747</v>
      </c>
      <c r="K425" s="833">
        <v>41903</v>
      </c>
      <c r="L425" s="2413">
        <v>1</v>
      </c>
      <c r="M425" s="2420" t="s">
        <v>76</v>
      </c>
      <c r="N425" s="2426" t="s">
        <v>134</v>
      </c>
      <c r="O425" s="1462" t="s">
        <v>3320</v>
      </c>
      <c r="P425" s="2413">
        <v>8</v>
      </c>
      <c r="Q425" s="2426" t="s">
        <v>59</v>
      </c>
      <c r="R425" s="2354">
        <f>IF(AND(OR(ISBLANK(P425),P425=0),OR(ISBLANK(Q425),Q425=0)),0,IF(250+360-(60*P425+Q425)&lt;=0,0,250+360-(60*P425+Q425)))</f>
        <v>103</v>
      </c>
      <c r="S425" s="1463" t="s">
        <v>3297</v>
      </c>
      <c r="T425" s="3354" t="s">
        <v>5673</v>
      </c>
      <c r="U425" s="749">
        <v>405</v>
      </c>
      <c r="V425" s="4"/>
    </row>
    <row r="426" spans="1:22" x14ac:dyDescent="0.25">
      <c r="A426" s="749">
        <v>406</v>
      </c>
      <c r="B426" s="401" t="s">
        <v>3085</v>
      </c>
      <c r="C426" s="3107" t="s">
        <v>2708</v>
      </c>
      <c r="D426" s="2016" t="s">
        <v>613</v>
      </c>
      <c r="E426" s="2371" t="s">
        <v>1952</v>
      </c>
      <c r="F426" s="2373">
        <v>2001</v>
      </c>
      <c r="G426" s="2266"/>
      <c r="H426" s="2273" t="s">
        <v>7</v>
      </c>
      <c r="I426" s="2371" t="s">
        <v>3171</v>
      </c>
      <c r="J426" s="2397" t="s">
        <v>2791</v>
      </c>
      <c r="K426" s="2227">
        <v>41935</v>
      </c>
      <c r="L426" s="2236">
        <v>1</v>
      </c>
      <c r="M426" s="2415" t="s">
        <v>114</v>
      </c>
      <c r="N426" s="2233" t="s">
        <v>71</v>
      </c>
      <c r="O426" s="1450" t="s">
        <v>3346</v>
      </c>
      <c r="P426" s="2429">
        <v>8</v>
      </c>
      <c r="Q426" s="2233" t="s">
        <v>110</v>
      </c>
      <c r="R426" s="2354">
        <f>IF(AND(OR(ISBLANK(P426),P426=0),OR(ISBLANK(Q426),Q426=0)),0,IF(250+360-(60*P426+Q426)&lt;=0,0,250+360-(60*P426+Q426)))</f>
        <v>116</v>
      </c>
      <c r="S426" s="1460" t="s">
        <v>2708</v>
      </c>
      <c r="T426" s="3364" t="s">
        <v>2589</v>
      </c>
      <c r="U426" s="749">
        <v>406</v>
      </c>
      <c r="V426" s="4"/>
    </row>
    <row r="427" spans="1:22" x14ac:dyDescent="0.25">
      <c r="A427" s="749">
        <v>407</v>
      </c>
      <c r="B427" s="401" t="s">
        <v>3636</v>
      </c>
      <c r="C427" s="441" t="s">
        <v>2896</v>
      </c>
      <c r="D427" s="1401" t="s">
        <v>6858</v>
      </c>
      <c r="E427" s="824" t="s">
        <v>6859</v>
      </c>
      <c r="F427" s="643" t="s">
        <v>2350</v>
      </c>
      <c r="G427" s="1457"/>
      <c r="H427" s="1458" t="s">
        <v>2550</v>
      </c>
      <c r="I427" s="878" t="s">
        <v>6837</v>
      </c>
      <c r="J427" s="1077" t="s">
        <v>6838</v>
      </c>
      <c r="K427" s="1459" t="s">
        <v>6483</v>
      </c>
      <c r="L427" s="1382" t="s">
        <v>13</v>
      </c>
      <c r="M427" s="1403" t="s">
        <v>115</v>
      </c>
      <c r="N427" s="1404" t="s">
        <v>75</v>
      </c>
      <c r="O427" s="778">
        <v>154</v>
      </c>
      <c r="P427" s="1405" t="s">
        <v>379</v>
      </c>
      <c r="Q427" s="1404" t="s">
        <v>136</v>
      </c>
      <c r="R427" s="1089">
        <v>167</v>
      </c>
      <c r="S427" s="805">
        <f>SUM(O427:R427)</f>
        <v>321</v>
      </c>
      <c r="T427" s="3351" t="s">
        <v>57</v>
      </c>
      <c r="U427" s="749">
        <v>407</v>
      </c>
      <c r="V427" s="4"/>
    </row>
    <row r="428" spans="1:22" x14ac:dyDescent="0.25">
      <c r="A428" s="749">
        <v>408</v>
      </c>
      <c r="B428" s="401" t="s">
        <v>3860</v>
      </c>
      <c r="C428" s="1087">
        <v>319</v>
      </c>
      <c r="D428" s="1401" t="s">
        <v>6524</v>
      </c>
      <c r="E428" s="824" t="s">
        <v>6781</v>
      </c>
      <c r="F428" s="1213">
        <v>2001</v>
      </c>
      <c r="G428" s="1457"/>
      <c r="H428" s="1458" t="s">
        <v>2550</v>
      </c>
      <c r="I428" s="893" t="s">
        <v>2556</v>
      </c>
      <c r="J428" s="1241" t="s">
        <v>2557</v>
      </c>
      <c r="K428" s="1459" t="s">
        <v>6466</v>
      </c>
      <c r="L428" s="1383" t="s">
        <v>13</v>
      </c>
      <c r="M428" s="1403" t="s">
        <v>16</v>
      </c>
      <c r="N428" s="1404" t="s">
        <v>71</v>
      </c>
      <c r="O428" s="778">
        <v>177</v>
      </c>
      <c r="P428" s="1405" t="s">
        <v>379</v>
      </c>
      <c r="Q428" s="1404" t="s">
        <v>188</v>
      </c>
      <c r="R428" s="1089">
        <v>142</v>
      </c>
      <c r="S428" s="823">
        <f>SUM(O428:R428)</f>
        <v>319</v>
      </c>
      <c r="T428" s="3351" t="s">
        <v>58</v>
      </c>
      <c r="U428" s="749">
        <v>408</v>
      </c>
      <c r="V428" s="4"/>
    </row>
    <row r="429" spans="1:22" x14ac:dyDescent="0.25">
      <c r="A429" s="749">
        <v>409</v>
      </c>
      <c r="B429" s="401" t="s">
        <v>3931</v>
      </c>
      <c r="C429" s="441" t="s">
        <v>2710</v>
      </c>
      <c r="D429" s="2366" t="s">
        <v>1745</v>
      </c>
      <c r="E429" s="808" t="s">
        <v>5325</v>
      </c>
      <c r="F429" s="832">
        <v>2001</v>
      </c>
      <c r="G429" s="2266"/>
      <c r="H429" s="2273" t="s">
        <v>7</v>
      </c>
      <c r="I429" s="2371" t="s">
        <v>752</v>
      </c>
      <c r="J429" s="831" t="s">
        <v>752</v>
      </c>
      <c r="K429" s="833">
        <v>41934</v>
      </c>
      <c r="L429" s="1381">
        <v>1</v>
      </c>
      <c r="M429" s="2416" t="s">
        <v>16</v>
      </c>
      <c r="N429" s="2422" t="s">
        <v>75</v>
      </c>
      <c r="O429" s="766" t="s">
        <v>2476</v>
      </c>
      <c r="P429" s="2430">
        <v>7</v>
      </c>
      <c r="Q429" s="2422" t="s">
        <v>68</v>
      </c>
      <c r="R429" s="1232">
        <f>IF(AND(OR(ISBLANK(P429),P429=0),OR(ISBLANK(Q429),Q429=0)),0,IF(250+360-(60*P429+Q429)&lt;=0,0,250+360-(60*P429+Q429)))</f>
        <v>134</v>
      </c>
      <c r="S429" s="823" t="s">
        <v>2710</v>
      </c>
      <c r="T429" s="3351" t="s">
        <v>2883</v>
      </c>
      <c r="U429" s="749">
        <v>409</v>
      </c>
      <c r="V429" s="4"/>
    </row>
    <row r="430" spans="1:22" x14ac:dyDescent="0.25">
      <c r="A430" s="749">
        <v>410</v>
      </c>
      <c r="B430" s="401" t="s">
        <v>3931</v>
      </c>
      <c r="C430" s="1333" t="s">
        <v>2710</v>
      </c>
      <c r="D430" s="2016" t="s">
        <v>3073</v>
      </c>
      <c r="E430" s="808" t="s">
        <v>5327</v>
      </c>
      <c r="F430" s="2373">
        <v>2001</v>
      </c>
      <c r="G430" s="2266"/>
      <c r="H430" s="2273" t="s">
        <v>7</v>
      </c>
      <c r="I430" s="808" t="s">
        <v>1867</v>
      </c>
      <c r="J430" s="831" t="s">
        <v>2772</v>
      </c>
      <c r="K430" s="833">
        <v>41924</v>
      </c>
      <c r="L430" s="2236">
        <v>1</v>
      </c>
      <c r="M430" s="2415" t="s">
        <v>187</v>
      </c>
      <c r="N430" s="2233" t="s">
        <v>134</v>
      </c>
      <c r="O430" s="1450" t="s">
        <v>2487</v>
      </c>
      <c r="P430" s="2429">
        <v>7</v>
      </c>
      <c r="Q430" s="2233" t="s">
        <v>147</v>
      </c>
      <c r="R430" s="2354">
        <f>IF(AND(OR(ISBLANK(P430),P430=0),OR(ISBLANK(Q430),Q430=0)),0,IF(250+360-(60*P430+Q430)&lt;=0,0,250+360-(60*P430+Q430)))</f>
        <v>151</v>
      </c>
      <c r="S430" s="1460" t="s">
        <v>2710</v>
      </c>
      <c r="T430" s="3364" t="s">
        <v>2883</v>
      </c>
      <c r="U430" s="749">
        <v>410</v>
      </c>
      <c r="V430" s="4"/>
    </row>
    <row r="431" spans="1:22" x14ac:dyDescent="0.25">
      <c r="A431" s="749">
        <v>411</v>
      </c>
      <c r="B431" s="401" t="s">
        <v>3331</v>
      </c>
      <c r="C431" s="441" t="s">
        <v>3279</v>
      </c>
      <c r="D431" s="2366" t="s">
        <v>777</v>
      </c>
      <c r="E431" s="808" t="s">
        <v>630</v>
      </c>
      <c r="F431" s="832">
        <v>2001</v>
      </c>
      <c r="G431" s="2266"/>
      <c r="H431" s="2273" t="s">
        <v>7</v>
      </c>
      <c r="I431" s="808" t="s">
        <v>3471</v>
      </c>
      <c r="J431" s="831" t="s">
        <v>2377</v>
      </c>
      <c r="K431" s="833">
        <v>41931</v>
      </c>
      <c r="L431" s="1381">
        <v>1</v>
      </c>
      <c r="M431" s="2416" t="s">
        <v>190</v>
      </c>
      <c r="N431" s="2422" t="s">
        <v>134</v>
      </c>
      <c r="O431" s="766" t="s">
        <v>3635</v>
      </c>
      <c r="P431" s="2430">
        <v>8</v>
      </c>
      <c r="Q431" s="2422" t="s">
        <v>20</v>
      </c>
      <c r="R431" s="1232">
        <f>IF(AND(OR(ISBLANK(P431),P431=0),OR(ISBLANK(Q431),Q431=0)),0,IF(250+360-(60*P431+Q431)&lt;=0,0,250+360-(60*P431+Q431)))</f>
        <v>90</v>
      </c>
      <c r="S431" s="823" t="s">
        <v>3279</v>
      </c>
      <c r="T431" s="3351" t="s">
        <v>4944</v>
      </c>
      <c r="U431" s="749">
        <v>411</v>
      </c>
      <c r="V431" s="4"/>
    </row>
    <row r="432" spans="1:22" x14ac:dyDescent="0.25">
      <c r="A432" s="749">
        <v>412</v>
      </c>
      <c r="B432" s="401" t="s">
        <v>3853</v>
      </c>
      <c r="C432" s="441" t="s">
        <v>2897</v>
      </c>
      <c r="D432" s="2366" t="s">
        <v>677</v>
      </c>
      <c r="E432" s="808" t="s">
        <v>4907</v>
      </c>
      <c r="F432" s="832">
        <v>2001</v>
      </c>
      <c r="G432" s="2266"/>
      <c r="H432" s="2273" t="s">
        <v>7</v>
      </c>
      <c r="I432" s="2371" t="s">
        <v>3170</v>
      </c>
      <c r="J432" s="831" t="s">
        <v>3163</v>
      </c>
      <c r="K432" s="833">
        <v>41930</v>
      </c>
      <c r="L432" s="1381">
        <v>1</v>
      </c>
      <c r="M432" s="2416" t="s">
        <v>60</v>
      </c>
      <c r="N432" s="2422" t="s">
        <v>134</v>
      </c>
      <c r="O432" s="766" t="s">
        <v>2466</v>
      </c>
      <c r="P432" s="2430">
        <v>7</v>
      </c>
      <c r="Q432" s="2422" t="s">
        <v>190</v>
      </c>
      <c r="R432" s="1232">
        <f>IF(AND(OR(ISBLANK(P432),P432=0),OR(ISBLANK(Q432),Q432=0)),0,IF(250+360-(60*P432+Q432)&lt;=0,0,250+360-(60*P432+Q432)))</f>
        <v>160</v>
      </c>
      <c r="S432" s="823" t="s">
        <v>2897</v>
      </c>
      <c r="T432" s="3351" t="s">
        <v>2597</v>
      </c>
      <c r="U432" s="749">
        <v>412</v>
      </c>
      <c r="V432" s="4"/>
    </row>
    <row r="433" spans="1:22" x14ac:dyDescent="0.25">
      <c r="A433" s="749">
        <v>413</v>
      </c>
      <c r="B433" s="401" t="s">
        <v>3853</v>
      </c>
      <c r="C433" s="441" t="s">
        <v>2897</v>
      </c>
      <c r="D433" s="1401" t="s">
        <v>6656</v>
      </c>
      <c r="E433" s="824" t="s">
        <v>6860</v>
      </c>
      <c r="F433" s="643" t="s">
        <v>2350</v>
      </c>
      <c r="G433" s="1457"/>
      <c r="H433" s="1458" t="s">
        <v>2550</v>
      </c>
      <c r="I433" s="878" t="s">
        <v>6837</v>
      </c>
      <c r="J433" s="1077" t="s">
        <v>6838</v>
      </c>
      <c r="K433" s="1459" t="s">
        <v>6483</v>
      </c>
      <c r="L433" s="1383" t="s">
        <v>13</v>
      </c>
      <c r="M433" s="1403" t="s">
        <v>22</v>
      </c>
      <c r="N433" s="1404" t="s">
        <v>71</v>
      </c>
      <c r="O433" s="766">
        <v>174</v>
      </c>
      <c r="P433" s="1405" t="s">
        <v>379</v>
      </c>
      <c r="Q433" s="1404" t="s">
        <v>107</v>
      </c>
      <c r="R433" s="1089">
        <v>132</v>
      </c>
      <c r="S433" s="805">
        <f>SUM(O433:R433)</f>
        <v>306</v>
      </c>
      <c r="T433" s="3351" t="s">
        <v>59</v>
      </c>
      <c r="U433" s="749">
        <v>413</v>
      </c>
      <c r="V433" s="4"/>
    </row>
    <row r="434" spans="1:22" x14ac:dyDescent="0.25">
      <c r="A434" s="749">
        <v>414</v>
      </c>
      <c r="B434" s="401" t="s">
        <v>2587</v>
      </c>
      <c r="C434" s="441" t="s">
        <v>2712</v>
      </c>
      <c r="D434" s="2366" t="s">
        <v>793</v>
      </c>
      <c r="E434" s="808" t="s">
        <v>5324</v>
      </c>
      <c r="F434" s="832">
        <v>2001</v>
      </c>
      <c r="G434" s="2266"/>
      <c r="H434" s="2273" t="s">
        <v>7</v>
      </c>
      <c r="I434" s="808" t="s">
        <v>953</v>
      </c>
      <c r="J434" s="2397" t="s">
        <v>2749</v>
      </c>
      <c r="K434" s="833">
        <v>41931</v>
      </c>
      <c r="L434" s="1381">
        <v>1</v>
      </c>
      <c r="M434" s="2416" t="s">
        <v>190</v>
      </c>
      <c r="N434" s="2422" t="s">
        <v>134</v>
      </c>
      <c r="O434" s="766" t="s">
        <v>3635</v>
      </c>
      <c r="P434" s="2430">
        <v>8</v>
      </c>
      <c r="Q434" s="2422" t="s">
        <v>16</v>
      </c>
      <c r="R434" s="1232">
        <f>IF(AND(OR(ISBLANK(P434),P434=0),OR(ISBLANK(Q434),Q434=0)),0,IF(250+360-(60*P434+Q434)&lt;=0,0,250+360-(60*P434+Q434)))</f>
        <v>86</v>
      </c>
      <c r="S434" s="823" t="s">
        <v>2712</v>
      </c>
      <c r="T434" s="3351" t="s">
        <v>5555</v>
      </c>
      <c r="U434" s="749">
        <v>414</v>
      </c>
      <c r="V434" s="4"/>
    </row>
    <row r="435" spans="1:22" x14ac:dyDescent="0.25">
      <c r="A435" s="749">
        <v>415</v>
      </c>
      <c r="B435" s="401" t="s">
        <v>2812</v>
      </c>
      <c r="C435" s="441" t="s">
        <v>2456</v>
      </c>
      <c r="D435" s="2366" t="s">
        <v>282</v>
      </c>
      <c r="E435" s="808" t="s">
        <v>4638</v>
      </c>
      <c r="F435" s="832">
        <v>2001</v>
      </c>
      <c r="G435" s="2266"/>
      <c r="H435" s="2273" t="s">
        <v>7</v>
      </c>
      <c r="I435" s="808" t="s">
        <v>3170</v>
      </c>
      <c r="J435" s="2397" t="s">
        <v>3163</v>
      </c>
      <c r="K435" s="833">
        <v>41930</v>
      </c>
      <c r="L435" s="1381">
        <v>1</v>
      </c>
      <c r="M435" s="2416" t="s">
        <v>26</v>
      </c>
      <c r="N435" s="2422" t="s">
        <v>75</v>
      </c>
      <c r="O435" s="766" t="s">
        <v>3343</v>
      </c>
      <c r="P435" s="2430">
        <v>7</v>
      </c>
      <c r="Q435" s="2422" t="s">
        <v>68</v>
      </c>
      <c r="R435" s="1232">
        <f>IF(AND(OR(ISBLANK(P435),P435=0),OR(ISBLANK(Q435),Q435=0)),0,IF(250+360-(60*P435+Q435)&lt;=0,0,250+360-(60*P435+Q435)))</f>
        <v>134</v>
      </c>
      <c r="S435" s="823" t="s">
        <v>2456</v>
      </c>
      <c r="T435" s="3351" t="s">
        <v>3341</v>
      </c>
      <c r="U435" s="749">
        <v>415</v>
      </c>
      <c r="V435" s="4"/>
    </row>
    <row r="436" spans="1:22" x14ac:dyDescent="0.25">
      <c r="A436" s="749">
        <v>416</v>
      </c>
      <c r="B436" s="401" t="s">
        <v>4648</v>
      </c>
      <c r="C436" s="441" t="s">
        <v>2539</v>
      </c>
      <c r="D436" s="1401" t="s">
        <v>2540</v>
      </c>
      <c r="E436" s="824" t="s">
        <v>2541</v>
      </c>
      <c r="F436" s="643" t="s">
        <v>271</v>
      </c>
      <c r="G436" s="2266"/>
      <c r="H436" s="2273" t="s">
        <v>2492</v>
      </c>
      <c r="I436" s="878" t="s">
        <v>2493</v>
      </c>
      <c r="J436" s="1406" t="s">
        <v>2494</v>
      </c>
      <c r="K436" s="855" t="s">
        <v>2495</v>
      </c>
      <c r="L436" s="1383" t="s">
        <v>13</v>
      </c>
      <c r="M436" s="1403" t="s">
        <v>188</v>
      </c>
      <c r="N436" s="1404" t="s">
        <v>134</v>
      </c>
      <c r="O436" s="778" t="s">
        <v>2419</v>
      </c>
      <c r="P436" s="1405" t="s">
        <v>379</v>
      </c>
      <c r="Q436" s="1404" t="s">
        <v>205</v>
      </c>
      <c r="R436" s="1089" t="s">
        <v>2464</v>
      </c>
      <c r="S436" s="823" t="s">
        <v>2539</v>
      </c>
      <c r="T436" s="3351" t="s">
        <v>63</v>
      </c>
      <c r="U436" s="749">
        <v>416</v>
      </c>
      <c r="V436" s="4"/>
    </row>
    <row r="437" spans="1:22" x14ac:dyDescent="0.25">
      <c r="A437" s="749">
        <v>417</v>
      </c>
      <c r="B437" s="401" t="s">
        <v>3082</v>
      </c>
      <c r="C437" s="441" t="s">
        <v>3285</v>
      </c>
      <c r="D437" s="2366" t="s">
        <v>850</v>
      </c>
      <c r="E437" s="808" t="s">
        <v>3247</v>
      </c>
      <c r="F437" s="832">
        <v>2001</v>
      </c>
      <c r="G437" s="2266"/>
      <c r="H437" s="2273" t="s">
        <v>7</v>
      </c>
      <c r="I437" s="808" t="s">
        <v>2783</v>
      </c>
      <c r="J437" s="2397" t="s">
        <v>2791</v>
      </c>
      <c r="K437" s="833">
        <v>41935</v>
      </c>
      <c r="L437" s="1381">
        <v>1</v>
      </c>
      <c r="M437" s="2416" t="s">
        <v>135</v>
      </c>
      <c r="N437" s="2422" t="s">
        <v>134</v>
      </c>
      <c r="O437" s="766" t="s">
        <v>3282</v>
      </c>
      <c r="P437" s="2430">
        <v>9</v>
      </c>
      <c r="Q437" s="2422" t="s">
        <v>19</v>
      </c>
      <c r="R437" s="1232">
        <f>IF(AND(OR(ISBLANK(P437),P437=0),OR(ISBLANK(Q437),Q437=0)),0,IF(250+360-(60*P437+Q437)&lt;=0,0,250+360-(60*P437+Q437)))</f>
        <v>35</v>
      </c>
      <c r="S437" s="823" t="s">
        <v>3285</v>
      </c>
      <c r="T437" s="3351" t="s">
        <v>3339</v>
      </c>
      <c r="U437" s="749">
        <v>417</v>
      </c>
      <c r="V437" s="4"/>
    </row>
    <row r="438" spans="1:22" x14ac:dyDescent="0.25">
      <c r="A438" s="749">
        <v>418</v>
      </c>
      <c r="B438" s="401" t="s">
        <v>3585</v>
      </c>
      <c r="C438" s="441" t="s">
        <v>3304</v>
      </c>
      <c r="D438" s="2366" t="s">
        <v>256</v>
      </c>
      <c r="E438" s="808" t="s">
        <v>3895</v>
      </c>
      <c r="F438" s="832">
        <v>2001</v>
      </c>
      <c r="G438" s="2266"/>
      <c r="H438" s="2273" t="s">
        <v>7</v>
      </c>
      <c r="I438" s="2371" t="s">
        <v>4775</v>
      </c>
      <c r="J438" s="831" t="s">
        <v>2634</v>
      </c>
      <c r="K438" s="833">
        <v>41734</v>
      </c>
      <c r="L438" s="1381">
        <v>1</v>
      </c>
      <c r="M438" s="2416" t="s">
        <v>137</v>
      </c>
      <c r="N438" s="2422" t="s">
        <v>75</v>
      </c>
      <c r="O438" s="766" t="s">
        <v>3304</v>
      </c>
      <c r="P438" s="2430">
        <v>6</v>
      </c>
      <c r="Q438" s="2422" t="s">
        <v>180</v>
      </c>
      <c r="R438" s="1232">
        <v>0</v>
      </c>
      <c r="S438" s="823" t="s">
        <v>3304</v>
      </c>
      <c r="T438" s="3351" t="s">
        <v>3663</v>
      </c>
      <c r="U438" s="749">
        <v>418</v>
      </c>
      <c r="V438" s="4"/>
    </row>
    <row r="439" spans="1:22" x14ac:dyDescent="0.25">
      <c r="A439" s="749">
        <v>419</v>
      </c>
      <c r="B439" s="401" t="s">
        <v>3585</v>
      </c>
      <c r="C439" s="441" t="s">
        <v>3304</v>
      </c>
      <c r="D439" s="2366" t="s">
        <v>1046</v>
      </c>
      <c r="E439" s="808" t="s">
        <v>5326</v>
      </c>
      <c r="F439" s="832">
        <v>2001</v>
      </c>
      <c r="G439" s="2266"/>
      <c r="H439" s="2273" t="s">
        <v>7</v>
      </c>
      <c r="I439" s="808" t="s">
        <v>953</v>
      </c>
      <c r="J439" s="831" t="s">
        <v>2749</v>
      </c>
      <c r="K439" s="833">
        <v>41931</v>
      </c>
      <c r="L439" s="1381">
        <v>1</v>
      </c>
      <c r="M439" s="2416" t="s">
        <v>61</v>
      </c>
      <c r="N439" s="2422" t="s">
        <v>71</v>
      </c>
      <c r="O439" s="766" t="s">
        <v>2728</v>
      </c>
      <c r="P439" s="2430">
        <v>9</v>
      </c>
      <c r="Q439" s="2422" t="s">
        <v>133</v>
      </c>
      <c r="R439" s="1232">
        <f>IF(AND(OR(ISBLANK(P439),P439=0),OR(ISBLANK(Q439),Q439=0)),0,IF(250+360-(60*P439+Q439)&lt;=0,0,250+360-(60*P439+Q439)))</f>
        <v>28</v>
      </c>
      <c r="S439" s="823" t="s">
        <v>3304</v>
      </c>
      <c r="T439" s="3351" t="s">
        <v>3663</v>
      </c>
      <c r="U439" s="749">
        <v>419</v>
      </c>
      <c r="V439" s="4"/>
    </row>
    <row r="440" spans="1:22" x14ac:dyDescent="0.25">
      <c r="A440" s="749">
        <v>420</v>
      </c>
      <c r="B440" s="401" t="s">
        <v>4582</v>
      </c>
      <c r="C440" s="441" t="s">
        <v>2894</v>
      </c>
      <c r="D440" s="2366" t="s">
        <v>5328</v>
      </c>
      <c r="E440" s="808" t="s">
        <v>5329</v>
      </c>
      <c r="F440" s="832">
        <v>2001</v>
      </c>
      <c r="G440" s="2266"/>
      <c r="H440" s="2273" t="s">
        <v>7</v>
      </c>
      <c r="I440" s="808" t="s">
        <v>3174</v>
      </c>
      <c r="J440" s="831" t="s">
        <v>2768</v>
      </c>
      <c r="K440" s="833">
        <v>41931</v>
      </c>
      <c r="L440" s="1381">
        <v>1</v>
      </c>
      <c r="M440" s="2416" t="s">
        <v>25</v>
      </c>
      <c r="N440" s="2422" t="s">
        <v>75</v>
      </c>
      <c r="O440" s="766" t="s">
        <v>2486</v>
      </c>
      <c r="P440" s="2430">
        <v>8</v>
      </c>
      <c r="Q440" s="2422" t="s">
        <v>188</v>
      </c>
      <c r="R440" s="1232">
        <f>IF(AND(OR(ISBLANK(P440),P440=0),OR(ISBLANK(Q440),Q440=0)),0,IF(250+360-(60*P440+Q440)&lt;=0,0,250+360-(60*P440+Q440)))</f>
        <v>82</v>
      </c>
      <c r="S440" s="823" t="s">
        <v>2894</v>
      </c>
      <c r="T440" s="3351" t="s">
        <v>2970</v>
      </c>
      <c r="U440" s="749">
        <v>420</v>
      </c>
      <c r="V440" s="4"/>
    </row>
    <row r="441" spans="1:22" x14ac:dyDescent="0.25">
      <c r="A441" s="749">
        <v>421</v>
      </c>
      <c r="B441" s="401" t="s">
        <v>3334</v>
      </c>
      <c r="C441" s="441" t="s">
        <v>2890</v>
      </c>
      <c r="D441" s="1401" t="s">
        <v>5750</v>
      </c>
      <c r="E441" s="824" t="s">
        <v>5945</v>
      </c>
      <c r="F441" s="643">
        <v>2001</v>
      </c>
      <c r="G441" s="2267"/>
      <c r="H441" s="1457" t="s">
        <v>479</v>
      </c>
      <c r="I441" s="893" t="s">
        <v>5738</v>
      </c>
      <c r="J441" s="1077" t="s">
        <v>5714</v>
      </c>
      <c r="K441" s="913" t="s">
        <v>5715</v>
      </c>
      <c r="L441" s="1383">
        <v>1</v>
      </c>
      <c r="M441" s="1403">
        <v>44</v>
      </c>
      <c r="N441" s="1404" t="s">
        <v>71</v>
      </c>
      <c r="O441" s="778" t="s">
        <v>2535</v>
      </c>
      <c r="P441" s="1405">
        <v>8</v>
      </c>
      <c r="Q441" s="1404">
        <v>24</v>
      </c>
      <c r="R441" s="1089">
        <v>106</v>
      </c>
      <c r="S441" s="823" t="s">
        <v>2890</v>
      </c>
      <c r="T441" s="3351" t="s">
        <v>76</v>
      </c>
      <c r="U441" s="749">
        <v>421</v>
      </c>
      <c r="V441" s="4"/>
    </row>
    <row r="442" spans="1:22" x14ac:dyDescent="0.25">
      <c r="A442" s="749">
        <v>422</v>
      </c>
      <c r="B442" s="401" t="s">
        <v>3334</v>
      </c>
      <c r="C442" s="441" t="s">
        <v>2890</v>
      </c>
      <c r="D442" s="1401" t="s">
        <v>5946</v>
      </c>
      <c r="E442" s="824" t="s">
        <v>5922</v>
      </c>
      <c r="F442" s="643">
        <v>2000</v>
      </c>
      <c r="G442" s="2267"/>
      <c r="H442" s="1457" t="s">
        <v>479</v>
      </c>
      <c r="I442" s="893" t="s">
        <v>5733</v>
      </c>
      <c r="J442" s="1077" t="s">
        <v>5714</v>
      </c>
      <c r="K442" s="913" t="s">
        <v>5715</v>
      </c>
      <c r="L442" s="1383">
        <v>1</v>
      </c>
      <c r="M442" s="1403" t="s">
        <v>126</v>
      </c>
      <c r="N442" s="1404" t="s">
        <v>75</v>
      </c>
      <c r="O442" s="778" t="s">
        <v>2890</v>
      </c>
      <c r="P442" s="1405">
        <v>0</v>
      </c>
      <c r="Q442" s="1404" t="s">
        <v>106</v>
      </c>
      <c r="R442" s="1089" t="s">
        <v>106</v>
      </c>
      <c r="S442" s="823" t="s">
        <v>2890</v>
      </c>
      <c r="T442" s="3351" t="s">
        <v>76</v>
      </c>
      <c r="U442" s="749">
        <v>422</v>
      </c>
      <c r="V442" s="4"/>
    </row>
    <row r="443" spans="1:22" x14ac:dyDescent="0.25">
      <c r="A443" s="749">
        <v>423</v>
      </c>
      <c r="B443" s="401" t="s">
        <v>2585</v>
      </c>
      <c r="C443" s="713">
        <v>282</v>
      </c>
      <c r="D443" s="1401" t="s">
        <v>6543</v>
      </c>
      <c r="E443" s="824" t="s">
        <v>6861</v>
      </c>
      <c r="F443" s="648">
        <v>2001</v>
      </c>
      <c r="G443" s="1457"/>
      <c r="H443" s="1458" t="s">
        <v>2550</v>
      </c>
      <c r="I443" s="878" t="s">
        <v>2556</v>
      </c>
      <c r="J443" s="1241" t="s">
        <v>2557</v>
      </c>
      <c r="K443" s="1459" t="s">
        <v>6466</v>
      </c>
      <c r="L443" s="1383" t="s">
        <v>13</v>
      </c>
      <c r="M443" s="1403" t="s">
        <v>132</v>
      </c>
      <c r="N443" s="1404" t="s">
        <v>134</v>
      </c>
      <c r="O443" s="766">
        <v>137</v>
      </c>
      <c r="P443" s="1405" t="s">
        <v>379</v>
      </c>
      <c r="Q443" s="1404" t="s">
        <v>22</v>
      </c>
      <c r="R443" s="1089">
        <v>145</v>
      </c>
      <c r="S443" s="805">
        <f>SUM(O443:R443)</f>
        <v>282</v>
      </c>
      <c r="T443" s="3351" t="s">
        <v>78</v>
      </c>
      <c r="U443" s="749">
        <v>423</v>
      </c>
      <c r="V443" s="4"/>
    </row>
    <row r="444" spans="1:22" x14ac:dyDescent="0.25">
      <c r="A444" s="749">
        <v>424</v>
      </c>
      <c r="B444" s="401" t="s">
        <v>3777</v>
      </c>
      <c r="C444" s="441" t="s">
        <v>2714</v>
      </c>
      <c r="D444" s="2366" t="s">
        <v>823</v>
      </c>
      <c r="E444" s="808" t="s">
        <v>5335</v>
      </c>
      <c r="F444" s="832">
        <v>2001</v>
      </c>
      <c r="G444" s="2266"/>
      <c r="H444" s="2273" t="s">
        <v>7</v>
      </c>
      <c r="I444" s="2371" t="s">
        <v>3153</v>
      </c>
      <c r="J444" s="831" t="s">
        <v>2792</v>
      </c>
      <c r="K444" s="833">
        <v>41917</v>
      </c>
      <c r="L444" s="1381">
        <v>2</v>
      </c>
      <c r="M444" s="2416" t="s">
        <v>14</v>
      </c>
      <c r="N444" s="2422" t="s">
        <v>71</v>
      </c>
      <c r="O444" s="766" t="s">
        <v>3336</v>
      </c>
      <c r="P444" s="2430">
        <v>7</v>
      </c>
      <c r="Q444" s="2422" t="s">
        <v>25</v>
      </c>
      <c r="R444" s="1232">
        <f>IF(AND(OR(ISBLANK(P444),P444=0),OR(ISBLANK(Q444),Q444=0)),0,IF(250+360-(60*P444+Q444)&lt;=0,0,250+360-(60*P444+Q444)))</f>
        <v>154</v>
      </c>
      <c r="S444" s="823" t="s">
        <v>2714</v>
      </c>
      <c r="T444" s="3351" t="s">
        <v>3109</v>
      </c>
      <c r="U444" s="749">
        <v>424</v>
      </c>
      <c r="V444" s="4"/>
    </row>
    <row r="445" spans="1:22" x14ac:dyDescent="0.25">
      <c r="A445" s="749">
        <v>425</v>
      </c>
      <c r="B445" s="401" t="s">
        <v>3015</v>
      </c>
      <c r="C445" s="441" t="s">
        <v>2716</v>
      </c>
      <c r="D445" s="2366" t="s">
        <v>852</v>
      </c>
      <c r="E445" s="808" t="s">
        <v>5321</v>
      </c>
      <c r="F445" s="832">
        <v>2001</v>
      </c>
      <c r="G445" s="2266"/>
      <c r="H445" s="2273" t="s">
        <v>7</v>
      </c>
      <c r="I445" s="2371" t="s">
        <v>4629</v>
      </c>
      <c r="J445" s="831" t="s">
        <v>2634</v>
      </c>
      <c r="K445" s="833">
        <v>41734</v>
      </c>
      <c r="L445" s="1381">
        <v>1</v>
      </c>
      <c r="M445" s="2416" t="s">
        <v>108</v>
      </c>
      <c r="N445" s="2422" t="s">
        <v>75</v>
      </c>
      <c r="O445" s="766" t="s">
        <v>2716</v>
      </c>
      <c r="P445" s="2430">
        <v>0</v>
      </c>
      <c r="Q445" s="2422" t="s">
        <v>106</v>
      </c>
      <c r="R445" s="1232">
        <v>0</v>
      </c>
      <c r="S445" s="823" t="s">
        <v>2716</v>
      </c>
      <c r="T445" s="3351" t="s">
        <v>4923</v>
      </c>
      <c r="U445" s="749">
        <v>425</v>
      </c>
      <c r="V445" s="4"/>
    </row>
    <row r="446" spans="1:22" x14ac:dyDescent="0.25">
      <c r="A446" s="749">
        <v>426</v>
      </c>
      <c r="B446" s="401" t="s">
        <v>3017</v>
      </c>
      <c r="C446" s="1333">
        <v>275</v>
      </c>
      <c r="D446" s="1398" t="s">
        <v>5947</v>
      </c>
      <c r="E446" s="1427" t="s">
        <v>5948</v>
      </c>
      <c r="F446" s="1424">
        <v>2000</v>
      </c>
      <c r="G446" s="2267"/>
      <c r="H446" s="1457" t="s">
        <v>479</v>
      </c>
      <c r="I446" s="1411" t="s">
        <v>5733</v>
      </c>
      <c r="J446" s="1406" t="s">
        <v>5714</v>
      </c>
      <c r="K446" s="913" t="s">
        <v>5715</v>
      </c>
      <c r="L446" s="1382">
        <v>1</v>
      </c>
      <c r="M446" s="1410">
        <v>50</v>
      </c>
      <c r="N446" s="1379" t="s">
        <v>134</v>
      </c>
      <c r="O446" s="1448">
        <v>158</v>
      </c>
      <c r="P446" s="1400">
        <v>8</v>
      </c>
      <c r="Q446" s="1379">
        <v>13</v>
      </c>
      <c r="R446" s="1449">
        <v>117</v>
      </c>
      <c r="S446" s="823">
        <v>275</v>
      </c>
      <c r="T446" s="3351" t="s">
        <v>70</v>
      </c>
      <c r="U446" s="749">
        <v>426</v>
      </c>
      <c r="V446" s="4"/>
    </row>
    <row r="447" spans="1:22" x14ac:dyDescent="0.25">
      <c r="A447" s="749">
        <v>427</v>
      </c>
      <c r="B447" s="401" t="s">
        <v>3771</v>
      </c>
      <c r="C447" s="441" t="s">
        <v>2979</v>
      </c>
      <c r="D447" s="2366" t="s">
        <v>613</v>
      </c>
      <c r="E447" s="808" t="s">
        <v>830</v>
      </c>
      <c r="F447" s="832">
        <v>2001</v>
      </c>
      <c r="G447" s="2266"/>
      <c r="H447" s="2273" t="s">
        <v>7</v>
      </c>
      <c r="I447" s="2371" t="s">
        <v>4841</v>
      </c>
      <c r="J447" s="2397" t="s">
        <v>2791</v>
      </c>
      <c r="K447" s="833">
        <v>41935</v>
      </c>
      <c r="L447" s="1381">
        <v>1</v>
      </c>
      <c r="M447" s="2416" t="s">
        <v>57</v>
      </c>
      <c r="N447" s="2422" t="s">
        <v>75</v>
      </c>
      <c r="O447" s="766" t="s">
        <v>2901</v>
      </c>
      <c r="P447" s="2430">
        <v>9</v>
      </c>
      <c r="Q447" s="2422" t="s">
        <v>19</v>
      </c>
      <c r="R447" s="1232">
        <f>IF(AND(OR(ISBLANK(P447),P447=0),OR(ISBLANK(Q447),Q447=0)),0,IF(250+360-(60*P447+Q447)&lt;=0,0,250+360-(60*P447+Q447)))</f>
        <v>35</v>
      </c>
      <c r="S447" s="823" t="s">
        <v>2979</v>
      </c>
      <c r="T447" s="3351" t="s">
        <v>2981</v>
      </c>
      <c r="U447" s="749">
        <v>427</v>
      </c>
      <c r="V447" s="4"/>
    </row>
    <row r="448" spans="1:22" x14ac:dyDescent="0.25">
      <c r="A448" s="749">
        <v>428</v>
      </c>
      <c r="B448" s="401" t="s">
        <v>3771</v>
      </c>
      <c r="C448" s="441" t="s">
        <v>2979</v>
      </c>
      <c r="D448" s="2366" t="s">
        <v>850</v>
      </c>
      <c r="E448" s="808" t="s">
        <v>5336</v>
      </c>
      <c r="F448" s="832">
        <v>2001</v>
      </c>
      <c r="G448" s="2266"/>
      <c r="H448" s="2273" t="s">
        <v>7</v>
      </c>
      <c r="I448" s="2371" t="s">
        <v>752</v>
      </c>
      <c r="J448" s="2397" t="s">
        <v>752</v>
      </c>
      <c r="K448" s="833">
        <v>41934</v>
      </c>
      <c r="L448" s="1381">
        <v>1</v>
      </c>
      <c r="M448" s="2416" t="s">
        <v>68</v>
      </c>
      <c r="N448" s="2422" t="s">
        <v>75</v>
      </c>
      <c r="O448" s="766" t="s">
        <v>2465</v>
      </c>
      <c r="P448" s="2430">
        <v>8</v>
      </c>
      <c r="Q448" s="2422" t="s">
        <v>63</v>
      </c>
      <c r="R448" s="1232">
        <f>IF(AND(OR(ISBLANK(P448),P448=0),OR(ISBLANK(Q448),Q448=0)),0,IF(250+360-(60*P448+Q448)&lt;=0,0,250+360-(60*P448+Q448)))</f>
        <v>128</v>
      </c>
      <c r="S448" s="823" t="s">
        <v>2979</v>
      </c>
      <c r="T448" s="3351" t="s">
        <v>4940</v>
      </c>
      <c r="U448" s="749">
        <v>428</v>
      </c>
      <c r="V448" s="4"/>
    </row>
    <row r="449" spans="1:22" x14ac:dyDescent="0.25">
      <c r="A449" s="749">
        <v>429</v>
      </c>
      <c r="B449" s="401" t="s">
        <v>3367</v>
      </c>
      <c r="C449" s="441" t="s">
        <v>2719</v>
      </c>
      <c r="D449" s="2366" t="s">
        <v>5330</v>
      </c>
      <c r="E449" s="808" t="s">
        <v>5331</v>
      </c>
      <c r="F449" s="832">
        <v>2001</v>
      </c>
      <c r="G449" s="2266"/>
      <c r="H449" s="2273" t="s">
        <v>7</v>
      </c>
      <c r="I449" s="2371" t="s">
        <v>1588</v>
      </c>
      <c r="J449" s="2397" t="s">
        <v>2760</v>
      </c>
      <c r="K449" s="833">
        <v>41924</v>
      </c>
      <c r="L449" s="1381">
        <v>2</v>
      </c>
      <c r="M449" s="2416" t="s">
        <v>140</v>
      </c>
      <c r="N449" s="2422" t="s">
        <v>75</v>
      </c>
      <c r="O449" s="766" t="s">
        <v>2352</v>
      </c>
      <c r="P449" s="2430">
        <v>7</v>
      </c>
      <c r="Q449" s="2422" t="s">
        <v>117</v>
      </c>
      <c r="R449" s="1232">
        <f>IF(AND(OR(ISBLANK(P449),P449=0),OR(ISBLANK(Q449),Q449=0)),0,IF(250+360-(60*P449+Q449)&lt;=0,0,250+360-(60*P449+Q449)))</f>
        <v>185</v>
      </c>
      <c r="S449" s="823" t="s">
        <v>2719</v>
      </c>
      <c r="T449" s="3351" t="s">
        <v>2909</v>
      </c>
      <c r="U449" s="749">
        <v>429</v>
      </c>
      <c r="V449" s="4"/>
    </row>
    <row r="450" spans="1:22" x14ac:dyDescent="0.25">
      <c r="A450" s="749">
        <v>430</v>
      </c>
      <c r="B450" s="401" t="s">
        <v>3367</v>
      </c>
      <c r="C450" s="1333">
        <v>267</v>
      </c>
      <c r="D450" s="1398" t="s">
        <v>5949</v>
      </c>
      <c r="E450" s="824" t="s">
        <v>5881</v>
      </c>
      <c r="F450" s="1424">
        <v>2000</v>
      </c>
      <c r="G450" s="2267"/>
      <c r="H450" s="1457" t="s">
        <v>479</v>
      </c>
      <c r="I450" s="1411" t="s">
        <v>5713</v>
      </c>
      <c r="J450" s="1406" t="s">
        <v>5714</v>
      </c>
      <c r="K450" s="913" t="s">
        <v>5715</v>
      </c>
      <c r="L450" s="1382" t="s">
        <v>106</v>
      </c>
      <c r="M450" s="1410" t="s">
        <v>106</v>
      </c>
      <c r="N450" s="1379" t="s">
        <v>106</v>
      </c>
      <c r="O450" s="1448" t="s">
        <v>106</v>
      </c>
      <c r="P450" s="1400">
        <v>5</v>
      </c>
      <c r="Q450" s="1379" t="s">
        <v>143</v>
      </c>
      <c r="R450" s="1449">
        <v>267</v>
      </c>
      <c r="S450" s="823">
        <v>267</v>
      </c>
      <c r="T450" s="3351" t="s">
        <v>24</v>
      </c>
      <c r="U450" s="749">
        <v>430</v>
      </c>
      <c r="V450" s="4"/>
    </row>
    <row r="451" spans="1:22" x14ac:dyDescent="0.25">
      <c r="A451" s="749">
        <v>431</v>
      </c>
      <c r="B451" s="401" t="s">
        <v>2584</v>
      </c>
      <c r="C451" s="713">
        <v>261</v>
      </c>
      <c r="D451" s="1401" t="s">
        <v>2542</v>
      </c>
      <c r="E451" s="824" t="s">
        <v>2543</v>
      </c>
      <c r="F451" s="648">
        <v>2001</v>
      </c>
      <c r="G451" s="2266"/>
      <c r="H451" s="2273" t="s">
        <v>2492</v>
      </c>
      <c r="I451" s="1419" t="s">
        <v>2493</v>
      </c>
      <c r="J451" s="1406" t="s">
        <v>2494</v>
      </c>
      <c r="K451" s="855" t="s">
        <v>2495</v>
      </c>
      <c r="L451" s="1383" t="s">
        <v>13</v>
      </c>
      <c r="M451" s="1403" t="s">
        <v>132</v>
      </c>
      <c r="N451" s="1404" t="s">
        <v>71</v>
      </c>
      <c r="O451" s="766" t="s">
        <v>2363</v>
      </c>
      <c r="P451" s="1405" t="s">
        <v>2369</v>
      </c>
      <c r="Q451" s="1404" t="s">
        <v>57</v>
      </c>
      <c r="R451" s="1089" t="s">
        <v>2432</v>
      </c>
      <c r="S451" s="805">
        <v>261</v>
      </c>
      <c r="T451" s="3351" t="s">
        <v>109</v>
      </c>
      <c r="U451" s="749">
        <v>431</v>
      </c>
      <c r="V451" s="4"/>
    </row>
    <row r="452" spans="1:22" x14ac:dyDescent="0.25">
      <c r="A452" s="749">
        <v>432</v>
      </c>
      <c r="B452" s="401" t="s">
        <v>3364</v>
      </c>
      <c r="C452" s="713">
        <v>259</v>
      </c>
      <c r="D452" s="1401" t="s">
        <v>6680</v>
      </c>
      <c r="E452" s="824" t="s">
        <v>6862</v>
      </c>
      <c r="F452" s="1217">
        <v>2001</v>
      </c>
      <c r="G452" s="1457"/>
      <c r="H452" s="1458" t="s">
        <v>2550</v>
      </c>
      <c r="I452" s="1419" t="s">
        <v>6837</v>
      </c>
      <c r="J452" s="1406" t="s">
        <v>6838</v>
      </c>
      <c r="K452" s="1459" t="s">
        <v>6483</v>
      </c>
      <c r="L452" s="1383" t="s">
        <v>111</v>
      </c>
      <c r="M452" s="1403" t="s">
        <v>110</v>
      </c>
      <c r="N452" s="1404" t="s">
        <v>71</v>
      </c>
      <c r="O452" s="766" t="s">
        <v>5892</v>
      </c>
      <c r="P452" s="1405" t="s">
        <v>379</v>
      </c>
      <c r="Q452" s="1404" t="s">
        <v>135</v>
      </c>
      <c r="R452" s="1089">
        <v>172</v>
      </c>
      <c r="S452" s="805">
        <v>259</v>
      </c>
      <c r="T452" s="3351" t="s">
        <v>76</v>
      </c>
      <c r="U452" s="749">
        <v>432</v>
      </c>
      <c r="V452" s="4"/>
    </row>
    <row r="453" spans="1:22" x14ac:dyDescent="0.25">
      <c r="A453" s="749">
        <v>433</v>
      </c>
      <c r="B453" s="401" t="s">
        <v>3330</v>
      </c>
      <c r="C453" s="441" t="s">
        <v>2888</v>
      </c>
      <c r="D453" s="2366" t="s">
        <v>4306</v>
      </c>
      <c r="E453" s="808" t="s">
        <v>5339</v>
      </c>
      <c r="F453" s="832">
        <v>2001</v>
      </c>
      <c r="G453" s="2266"/>
      <c r="H453" s="2273" t="s">
        <v>7</v>
      </c>
      <c r="I453" s="2371" t="s">
        <v>3174</v>
      </c>
      <c r="J453" s="2397" t="s">
        <v>2768</v>
      </c>
      <c r="K453" s="833">
        <v>41931</v>
      </c>
      <c r="L453" s="1381">
        <v>1</v>
      </c>
      <c r="M453" s="2416" t="s">
        <v>205</v>
      </c>
      <c r="N453" s="2422" t="s">
        <v>71</v>
      </c>
      <c r="O453" s="766" t="s">
        <v>5340</v>
      </c>
      <c r="P453" s="2430">
        <v>8</v>
      </c>
      <c r="Q453" s="2422" t="s">
        <v>113</v>
      </c>
      <c r="R453" s="1232">
        <f>IF(AND(OR(ISBLANK(P453),P453=0),OR(ISBLANK(Q453),Q453=0)),0,IF(250+360-(60*P453+Q453)&lt;=0,0,250+360-(60*P453+Q453)))</f>
        <v>123</v>
      </c>
      <c r="S453" s="823" t="s">
        <v>2888</v>
      </c>
      <c r="T453" s="3351" t="s">
        <v>4934</v>
      </c>
      <c r="U453" s="749">
        <v>433</v>
      </c>
      <c r="V453" s="4"/>
    </row>
    <row r="454" spans="1:22" x14ac:dyDescent="0.25">
      <c r="A454" s="749">
        <v>434</v>
      </c>
      <c r="B454" s="401" t="s">
        <v>2595</v>
      </c>
      <c r="C454" s="441" t="s">
        <v>3282</v>
      </c>
      <c r="D454" s="2366" t="s">
        <v>857</v>
      </c>
      <c r="E454" s="808" t="s">
        <v>5337</v>
      </c>
      <c r="F454" s="832">
        <v>2001</v>
      </c>
      <c r="G454" s="642"/>
      <c r="H454" s="137" t="s">
        <v>7</v>
      </c>
      <c r="I454" s="808" t="s">
        <v>3174</v>
      </c>
      <c r="J454" s="1653" t="s">
        <v>2768</v>
      </c>
      <c r="K454" s="833">
        <v>41931</v>
      </c>
      <c r="L454" s="2410">
        <v>1</v>
      </c>
      <c r="M454" s="2417" t="s">
        <v>11</v>
      </c>
      <c r="N454" s="2423" t="s">
        <v>75</v>
      </c>
      <c r="O454" s="766" t="s">
        <v>2478</v>
      </c>
      <c r="P454" s="2431">
        <v>9</v>
      </c>
      <c r="Q454" s="2423" t="s">
        <v>109</v>
      </c>
      <c r="R454" s="1232">
        <f>IF(AND(OR(ISBLANK(P454),P454=0),OR(ISBLANK(Q454),Q454=0)),0,IF(250+360-(60*P454+Q454)&lt;=0,0,250+360-(60*P454+Q454)))</f>
        <v>67</v>
      </c>
      <c r="S454" s="2202" t="s">
        <v>3282</v>
      </c>
      <c r="T454" s="3354" t="s">
        <v>3338</v>
      </c>
      <c r="U454" s="749">
        <v>434</v>
      </c>
      <c r="V454" s="4"/>
    </row>
    <row r="455" spans="1:22" x14ac:dyDescent="0.25">
      <c r="A455" s="749">
        <v>435</v>
      </c>
      <c r="B455" s="401" t="s">
        <v>3329</v>
      </c>
      <c r="C455" s="1561">
        <v>252</v>
      </c>
      <c r="D455" s="1243" t="s">
        <v>2371</v>
      </c>
      <c r="E455" s="1595" t="s">
        <v>6863</v>
      </c>
      <c r="F455" s="1615">
        <v>2001</v>
      </c>
      <c r="G455" s="1571"/>
      <c r="H455" s="1572" t="s">
        <v>2550</v>
      </c>
      <c r="I455" s="2393" t="s">
        <v>2556</v>
      </c>
      <c r="J455" s="1573" t="s">
        <v>2557</v>
      </c>
      <c r="K455" s="2408" t="s">
        <v>6466</v>
      </c>
      <c r="L455" s="1578" t="s">
        <v>13</v>
      </c>
      <c r="M455" s="1616" t="s">
        <v>186</v>
      </c>
      <c r="N455" s="1617" t="s">
        <v>75</v>
      </c>
      <c r="O455" s="2428">
        <v>160</v>
      </c>
      <c r="P455" s="1578" t="s">
        <v>2369</v>
      </c>
      <c r="Q455" s="1616" t="s">
        <v>23</v>
      </c>
      <c r="R455" s="2435" t="s">
        <v>5895</v>
      </c>
      <c r="S455" s="2440">
        <v>252</v>
      </c>
      <c r="T455" s="3365" t="s">
        <v>190</v>
      </c>
      <c r="U455" s="749">
        <v>435</v>
      </c>
      <c r="V455" s="4"/>
    </row>
    <row r="456" spans="1:22" x14ac:dyDescent="0.25">
      <c r="A456" s="749">
        <v>436</v>
      </c>
      <c r="B456" s="401" t="s">
        <v>3324</v>
      </c>
      <c r="C456" s="441" t="s">
        <v>2732</v>
      </c>
      <c r="D456" s="2014" t="s">
        <v>5274</v>
      </c>
      <c r="E456" s="2370" t="s">
        <v>5338</v>
      </c>
      <c r="F456" s="832">
        <v>2001</v>
      </c>
      <c r="G456" s="2034"/>
      <c r="H456" s="1592" t="s">
        <v>7</v>
      </c>
      <c r="I456" s="2021" t="s">
        <v>1867</v>
      </c>
      <c r="J456" s="2021" t="s">
        <v>2772</v>
      </c>
      <c r="K456" s="833">
        <v>41924</v>
      </c>
      <c r="L456" s="2058">
        <v>2</v>
      </c>
      <c r="M456" s="2232" t="s">
        <v>108</v>
      </c>
      <c r="N456" s="2234" t="s">
        <v>134</v>
      </c>
      <c r="O456" s="766" t="s">
        <v>27</v>
      </c>
      <c r="P456" s="2058">
        <v>7</v>
      </c>
      <c r="Q456" s="2232" t="s">
        <v>11</v>
      </c>
      <c r="R456" s="2433">
        <f>IF(AND(OR(ISBLANK(P456),P456=0),OR(ISBLANK(Q456),Q456=0)),0,IF(250+360-(60*P456+Q456)&lt;=0,0,250+360-(60*P456+Q456)))</f>
        <v>149</v>
      </c>
      <c r="S456" s="441" t="s">
        <v>2732</v>
      </c>
      <c r="T456" s="3366" t="s">
        <v>4921</v>
      </c>
      <c r="U456" s="749">
        <v>436</v>
      </c>
      <c r="V456" s="4"/>
    </row>
    <row r="457" spans="1:22" x14ac:dyDescent="0.25">
      <c r="A457" s="749">
        <v>437</v>
      </c>
      <c r="B457" s="401" t="s">
        <v>2825</v>
      </c>
      <c r="C457" s="441" t="s">
        <v>3333</v>
      </c>
      <c r="D457" s="2014" t="s">
        <v>1200</v>
      </c>
      <c r="E457" s="2370" t="s">
        <v>973</v>
      </c>
      <c r="F457" s="832">
        <v>2001</v>
      </c>
      <c r="G457" s="2034"/>
      <c r="H457" s="1592" t="s">
        <v>7</v>
      </c>
      <c r="I457" s="2021" t="s">
        <v>4605</v>
      </c>
      <c r="J457" s="2021" t="s">
        <v>2791</v>
      </c>
      <c r="K457" s="833">
        <v>41935</v>
      </c>
      <c r="L457" s="2058">
        <v>1</v>
      </c>
      <c r="M457" s="2232" t="s">
        <v>12</v>
      </c>
      <c r="N457" s="2234" t="s">
        <v>134</v>
      </c>
      <c r="O457" s="766" t="s">
        <v>3333</v>
      </c>
      <c r="P457" s="2058">
        <v>10</v>
      </c>
      <c r="Q457" s="2232" t="s">
        <v>17</v>
      </c>
      <c r="R457" s="2433">
        <f>IF(AND(OR(ISBLANK(P457),P457=0),OR(ISBLANK(Q457),Q457=0)),0,IF(250+360-(60*P457+Q457)&lt;=0,0,250+360-(60*P457+Q457)))</f>
        <v>0</v>
      </c>
      <c r="S457" s="441" t="s">
        <v>3333</v>
      </c>
      <c r="T457" s="3366" t="s">
        <v>4938</v>
      </c>
      <c r="U457" s="749">
        <v>437</v>
      </c>
      <c r="V457" s="4"/>
    </row>
    <row r="458" spans="1:22" x14ac:dyDescent="0.25">
      <c r="A458" s="749">
        <v>438</v>
      </c>
      <c r="B458" s="401" t="s">
        <v>2583</v>
      </c>
      <c r="C458" s="441" t="s">
        <v>2901</v>
      </c>
      <c r="D458" s="2014" t="s">
        <v>306</v>
      </c>
      <c r="E458" s="2370" t="s">
        <v>5332</v>
      </c>
      <c r="F458" s="832">
        <v>2001</v>
      </c>
      <c r="G458" s="642"/>
      <c r="H458" s="137" t="s">
        <v>7</v>
      </c>
      <c r="I458" s="808" t="s">
        <v>5333</v>
      </c>
      <c r="J458" s="808" t="s">
        <v>2634</v>
      </c>
      <c r="K458" s="833">
        <v>41734</v>
      </c>
      <c r="L458" s="2058">
        <v>1</v>
      </c>
      <c r="M458" s="2232" t="s">
        <v>57</v>
      </c>
      <c r="N458" s="2234" t="s">
        <v>75</v>
      </c>
      <c r="O458" s="766" t="s">
        <v>2901</v>
      </c>
      <c r="P458" s="2058">
        <v>0</v>
      </c>
      <c r="Q458" s="2232" t="s">
        <v>106</v>
      </c>
      <c r="R458" s="2433">
        <v>0</v>
      </c>
      <c r="S458" s="441" t="s">
        <v>2901</v>
      </c>
      <c r="T458" s="3366" t="s">
        <v>4645</v>
      </c>
      <c r="U458" s="749">
        <v>438</v>
      </c>
      <c r="V458" s="4"/>
    </row>
    <row r="459" spans="1:22" x14ac:dyDescent="0.25">
      <c r="A459" s="749">
        <v>439</v>
      </c>
      <c r="B459" s="401" t="s">
        <v>3496</v>
      </c>
      <c r="C459" s="1333" t="s">
        <v>2458</v>
      </c>
      <c r="D459" s="1398" t="s">
        <v>2544</v>
      </c>
      <c r="E459" s="825" t="s">
        <v>2545</v>
      </c>
      <c r="F459" s="645" t="s">
        <v>2350</v>
      </c>
      <c r="G459" s="711"/>
      <c r="H459" s="329" t="s">
        <v>2492</v>
      </c>
      <c r="I459" s="854" t="s">
        <v>2493</v>
      </c>
      <c r="J459" s="854" t="s">
        <v>2494</v>
      </c>
      <c r="K459" s="1601" t="s">
        <v>2495</v>
      </c>
      <c r="L459" s="859" t="s">
        <v>13</v>
      </c>
      <c r="M459" s="1642" t="s">
        <v>115</v>
      </c>
      <c r="N459" s="1643" t="s">
        <v>75</v>
      </c>
      <c r="O459" s="777" t="s">
        <v>2418</v>
      </c>
      <c r="P459" s="859" t="s">
        <v>2369</v>
      </c>
      <c r="Q459" s="1643" t="s">
        <v>79</v>
      </c>
      <c r="R459" s="1071" t="s">
        <v>535</v>
      </c>
      <c r="S459" s="1333" t="s">
        <v>2458</v>
      </c>
      <c r="T459" s="3367" t="s">
        <v>139</v>
      </c>
      <c r="U459" s="749">
        <v>439</v>
      </c>
      <c r="V459" s="4"/>
    </row>
    <row r="460" spans="1:22" x14ac:dyDescent="0.25">
      <c r="A460" s="749">
        <v>440</v>
      </c>
      <c r="B460" s="401" t="s">
        <v>3359</v>
      </c>
      <c r="C460" s="1668" t="s">
        <v>3012</v>
      </c>
      <c r="D460" s="2204" t="s">
        <v>1149</v>
      </c>
      <c r="E460" s="1663" t="s">
        <v>1271</v>
      </c>
      <c r="F460" s="2372">
        <v>2001</v>
      </c>
      <c r="G460" s="711"/>
      <c r="H460" s="329" t="s">
        <v>7</v>
      </c>
      <c r="I460" s="1663" t="s">
        <v>3954</v>
      </c>
      <c r="J460" s="1663" t="s">
        <v>2792</v>
      </c>
      <c r="K460" s="2404">
        <v>41917</v>
      </c>
      <c r="L460" s="2409">
        <v>1</v>
      </c>
      <c r="M460" s="2414" t="s">
        <v>20</v>
      </c>
      <c r="N460" s="2421" t="s">
        <v>134</v>
      </c>
      <c r="O460" s="1679" t="s">
        <v>2479</v>
      </c>
      <c r="P460" s="2409">
        <v>9</v>
      </c>
      <c r="Q460" s="2421" t="s">
        <v>71</v>
      </c>
      <c r="R460" s="2360">
        <f>IF(AND(OR(ISBLANK(P460),P460=0),OR(ISBLANK(Q460),Q460=0)),0,IF(250+360-(60*P460+Q460)&lt;=0,0,250+360-(60*P460+Q460)))</f>
        <v>37</v>
      </c>
      <c r="S460" s="1668" t="s">
        <v>3012</v>
      </c>
      <c r="T460" s="3368" t="s">
        <v>5682</v>
      </c>
      <c r="U460" s="749">
        <v>440</v>
      </c>
      <c r="V460" s="4"/>
    </row>
    <row r="461" spans="1:22" x14ac:dyDescent="0.25">
      <c r="A461" s="749">
        <v>441</v>
      </c>
      <c r="B461" s="401" t="s">
        <v>2594</v>
      </c>
      <c r="C461" s="1668" t="s">
        <v>3321</v>
      </c>
      <c r="D461" s="1553" t="s">
        <v>6864</v>
      </c>
      <c r="E461" s="1664" t="s">
        <v>6865</v>
      </c>
      <c r="F461" s="1669" t="s">
        <v>2350</v>
      </c>
      <c r="G461" s="858"/>
      <c r="H461" s="1692" t="s">
        <v>2550</v>
      </c>
      <c r="I461" s="1677" t="s">
        <v>6837</v>
      </c>
      <c r="J461" s="1677" t="s">
        <v>6838</v>
      </c>
      <c r="K461" s="2405" t="s">
        <v>6483</v>
      </c>
      <c r="L461" s="1672" t="s">
        <v>111</v>
      </c>
      <c r="M461" s="1673" t="s">
        <v>110</v>
      </c>
      <c r="N461" s="1674" t="s">
        <v>134</v>
      </c>
      <c r="O461" s="1680" t="s">
        <v>6379</v>
      </c>
      <c r="P461" s="1672" t="s">
        <v>2369</v>
      </c>
      <c r="Q461" s="1674" t="s">
        <v>117</v>
      </c>
      <c r="R461" s="1681">
        <v>125</v>
      </c>
      <c r="S461" s="1675">
        <v>211</v>
      </c>
      <c r="T461" s="3368" t="s">
        <v>70</v>
      </c>
      <c r="U461" s="749">
        <v>441</v>
      </c>
      <c r="V461" s="4"/>
    </row>
    <row r="462" spans="1:22" x14ac:dyDescent="0.25">
      <c r="A462" s="749">
        <v>442</v>
      </c>
      <c r="B462" s="401" t="s">
        <v>3472</v>
      </c>
      <c r="C462" s="1333" t="s">
        <v>3286</v>
      </c>
      <c r="D462" s="2016" t="s">
        <v>5341</v>
      </c>
      <c r="E462" s="1663" t="s">
        <v>3810</v>
      </c>
      <c r="F462" s="2023">
        <v>2001</v>
      </c>
      <c r="G462" s="711"/>
      <c r="H462" s="329" t="s">
        <v>7</v>
      </c>
      <c r="I462" s="2015" t="s">
        <v>3171</v>
      </c>
      <c r="J462" s="2015" t="s">
        <v>2791</v>
      </c>
      <c r="K462" s="2227">
        <v>41935</v>
      </c>
      <c r="L462" s="2059">
        <v>1</v>
      </c>
      <c r="M462" s="2068" t="s">
        <v>114</v>
      </c>
      <c r="N462" s="2076" t="s">
        <v>75</v>
      </c>
      <c r="O462" s="777" t="s">
        <v>3286</v>
      </c>
      <c r="P462" s="2059">
        <v>0</v>
      </c>
      <c r="Q462" s="2076" t="s">
        <v>106</v>
      </c>
      <c r="R462" s="1145">
        <v>0</v>
      </c>
      <c r="S462" s="1460" t="s">
        <v>3286</v>
      </c>
      <c r="T462" s="3364" t="s">
        <v>4690</v>
      </c>
      <c r="U462" s="749">
        <v>442</v>
      </c>
      <c r="V462" s="4"/>
    </row>
    <row r="463" spans="1:22" x14ac:dyDescent="0.25">
      <c r="A463" s="749">
        <v>443</v>
      </c>
      <c r="B463" s="401" t="s">
        <v>3325</v>
      </c>
      <c r="C463" s="1766" t="s">
        <v>2489</v>
      </c>
      <c r="D463" s="2204" t="s">
        <v>1452</v>
      </c>
      <c r="E463" s="2368" t="s">
        <v>5478</v>
      </c>
      <c r="F463" s="2376">
        <v>2000</v>
      </c>
      <c r="G463" s="2380"/>
      <c r="H463" s="2383" t="s">
        <v>7</v>
      </c>
      <c r="I463" s="2368" t="s">
        <v>3670</v>
      </c>
      <c r="J463" s="2368" t="s">
        <v>2751</v>
      </c>
      <c r="K463" s="2407">
        <v>41924</v>
      </c>
      <c r="L463" s="2412">
        <v>0</v>
      </c>
      <c r="M463" s="2419" t="s">
        <v>75</v>
      </c>
      <c r="N463" s="2425" t="s">
        <v>106</v>
      </c>
      <c r="O463" s="1770" t="s">
        <v>106</v>
      </c>
      <c r="P463" s="2412">
        <v>6</v>
      </c>
      <c r="Q463" s="2425" t="s">
        <v>107</v>
      </c>
      <c r="R463" s="2432">
        <f>IF(AND(OR(ISBLANK(P463),P463=0),OR(ISBLANK(Q463),Q463=0)),0,IF(250+360-(60*P463+Q463)&lt;=0,0,250+360-(60*P463+Q463)))</f>
        <v>192</v>
      </c>
      <c r="S463" s="1766" t="s">
        <v>2489</v>
      </c>
      <c r="T463" s="3369" t="s">
        <v>3108</v>
      </c>
      <c r="U463" s="749">
        <v>443</v>
      </c>
      <c r="V463" s="4"/>
    </row>
    <row r="464" spans="1:22" ht="16.5" thickBot="1" x14ac:dyDescent="0.3">
      <c r="A464" s="2963">
        <v>444</v>
      </c>
      <c r="B464" s="3105" t="s">
        <v>2565</v>
      </c>
      <c r="C464" s="3008" t="s">
        <v>3581</v>
      </c>
      <c r="D464" s="3009" t="s">
        <v>405</v>
      </c>
      <c r="E464" s="3010" t="s">
        <v>5334</v>
      </c>
      <c r="F464" s="3011">
        <v>2001</v>
      </c>
      <c r="G464" s="2968"/>
      <c r="H464" s="2969" t="s">
        <v>7</v>
      </c>
      <c r="I464" s="3012" t="s">
        <v>4834</v>
      </c>
      <c r="J464" s="3012" t="s">
        <v>3005</v>
      </c>
      <c r="K464" s="3013">
        <v>41916</v>
      </c>
      <c r="L464" s="3014">
        <v>0</v>
      </c>
      <c r="M464" s="3015" t="s">
        <v>106</v>
      </c>
      <c r="N464" s="3016" t="s">
        <v>106</v>
      </c>
      <c r="O464" s="3001" t="s">
        <v>106</v>
      </c>
      <c r="P464" s="3017">
        <v>7</v>
      </c>
      <c r="Q464" s="3018" t="s">
        <v>108</v>
      </c>
      <c r="R464" s="3019">
        <f>IF(AND(OR(ISBLANK(P464),P464=0),OR(ISBLANK(Q464),Q464=0)),0,IF(250+360-(60*P464+Q464)&lt;=0,0,250+360-(60*P464+Q464)))</f>
        <v>179</v>
      </c>
      <c r="S464" s="3020" t="s">
        <v>3581</v>
      </c>
      <c r="T464" s="3370" t="s">
        <v>2829</v>
      </c>
      <c r="U464" s="2963">
        <v>444</v>
      </c>
      <c r="V464" s="4"/>
    </row>
    <row r="465" spans="1:22" ht="16.5" thickBot="1" x14ac:dyDescent="0.3">
      <c r="A465" s="2989"/>
      <c r="B465" s="3106"/>
      <c r="C465" s="490"/>
      <c r="D465" s="490"/>
      <c r="E465" s="490"/>
      <c r="F465" s="490"/>
      <c r="G465" s="490"/>
      <c r="H465" s="490"/>
      <c r="I465" s="490"/>
      <c r="J465" s="490"/>
      <c r="K465" s="490"/>
      <c r="L465" s="490"/>
      <c r="M465" s="490"/>
      <c r="N465" s="490"/>
      <c r="O465" s="3021"/>
      <c r="P465" s="490"/>
      <c r="Q465" s="490"/>
      <c r="R465" s="3022"/>
      <c r="S465" s="490"/>
      <c r="T465" s="2990"/>
      <c r="U465" s="2991"/>
      <c r="V465" s="4"/>
    </row>
    <row r="466" spans="1:22" x14ac:dyDescent="0.25">
      <c r="A466" s="740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1470"/>
      <c r="P466" s="4"/>
      <c r="Q466" s="4"/>
      <c r="R466" s="782"/>
      <c r="S466" s="4"/>
      <c r="U466" s="740"/>
      <c r="V466" s="4"/>
    </row>
    <row r="467" spans="1:22" x14ac:dyDescent="0.25">
      <c r="A467" s="740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1470"/>
      <c r="P467" s="4"/>
      <c r="Q467" s="4"/>
      <c r="R467" s="782"/>
      <c r="S467" s="4"/>
      <c r="U467" s="740"/>
      <c r="V467" s="4"/>
    </row>
    <row r="468" spans="1:22" x14ac:dyDescent="0.25">
      <c r="A468" s="740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1470"/>
      <c r="P468" s="4"/>
      <c r="Q468" s="4"/>
      <c r="R468" s="782"/>
      <c r="S468" s="4"/>
      <c r="U468" s="740"/>
      <c r="V468" s="4"/>
    </row>
    <row r="469" spans="1:22" x14ac:dyDescent="0.25">
      <c r="A469" s="740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1470"/>
      <c r="P469" s="4"/>
      <c r="Q469" s="4"/>
      <c r="R469" s="782"/>
      <c r="S469" s="4"/>
      <c r="U469" s="740"/>
      <c r="V469" s="4"/>
    </row>
    <row r="470" spans="1:22" x14ac:dyDescent="0.25">
      <c r="A470" s="740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1470"/>
      <c r="P470" s="4"/>
      <c r="Q470" s="4"/>
      <c r="R470" s="782"/>
      <c r="S470" s="4"/>
      <c r="U470" s="740"/>
      <c r="V470" s="4"/>
    </row>
    <row r="471" spans="1:22" x14ac:dyDescent="0.25">
      <c r="A471" s="740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1470"/>
      <c r="P471" s="4"/>
      <c r="Q471" s="4"/>
      <c r="R471" s="782"/>
      <c r="S471" s="4"/>
      <c r="U471" s="740"/>
      <c r="V471" s="4"/>
    </row>
    <row r="472" spans="1:22" x14ac:dyDescent="0.25">
      <c r="A472" s="740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1470"/>
      <c r="P472" s="4"/>
      <c r="Q472" s="4"/>
      <c r="R472" s="782"/>
      <c r="S472" s="4"/>
      <c r="U472" s="740"/>
      <c r="V472" s="4"/>
    </row>
    <row r="473" spans="1:22" x14ac:dyDescent="0.25">
      <c r="A473" s="740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1470"/>
      <c r="P473" s="4"/>
      <c r="Q473" s="4"/>
      <c r="R473" s="782"/>
      <c r="S473" s="4"/>
      <c r="U473" s="740"/>
      <c r="V473" s="4"/>
    </row>
    <row r="474" spans="1:22" x14ac:dyDescent="0.25">
      <c r="A474" s="740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1470"/>
      <c r="P474" s="4"/>
      <c r="Q474" s="4"/>
      <c r="R474" s="782"/>
      <c r="S474" s="4"/>
      <c r="U474" s="740"/>
      <c r="V474" s="4"/>
    </row>
    <row r="475" spans="1:22" x14ac:dyDescent="0.25">
      <c r="A475" s="740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1470"/>
      <c r="P475" s="4"/>
      <c r="Q475" s="4"/>
      <c r="R475" s="782"/>
      <c r="S475" s="4"/>
      <c r="U475" s="740"/>
      <c r="V475" s="4"/>
    </row>
    <row r="476" spans="1:22" x14ac:dyDescent="0.25">
      <c r="A476" s="740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1470"/>
      <c r="P476" s="4"/>
      <c r="Q476" s="4"/>
      <c r="R476" s="782"/>
      <c r="S476" s="4"/>
      <c r="U476" s="740"/>
      <c r="V476" s="4"/>
    </row>
    <row r="477" spans="1:22" x14ac:dyDescent="0.25">
      <c r="A477" s="740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1470"/>
      <c r="P477" s="4"/>
      <c r="Q477" s="4"/>
      <c r="R477" s="782"/>
      <c r="S477" s="4"/>
      <c r="U477" s="740"/>
      <c r="V477" s="4"/>
    </row>
    <row r="478" spans="1:22" x14ac:dyDescent="0.25">
      <c r="A478" s="740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1470"/>
      <c r="P478" s="4"/>
      <c r="Q478" s="4"/>
      <c r="R478" s="782"/>
      <c r="S478" s="4"/>
      <c r="U478" s="740"/>
      <c r="V478" s="4"/>
    </row>
    <row r="479" spans="1:22" x14ac:dyDescent="0.25">
      <c r="A479" s="740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1470"/>
      <c r="P479" s="4"/>
      <c r="Q479" s="4"/>
      <c r="R479" s="782"/>
      <c r="S479" s="4"/>
      <c r="U479" s="740"/>
      <c r="V479" s="4"/>
    </row>
    <row r="480" spans="1:22" x14ac:dyDescent="0.25">
      <c r="A480" s="740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1470"/>
      <c r="P480" s="4"/>
      <c r="Q480" s="4"/>
      <c r="R480" s="782"/>
      <c r="S480" s="4"/>
      <c r="U480" s="740"/>
      <c r="V480" s="4"/>
    </row>
    <row r="481" spans="1:22" x14ac:dyDescent="0.25">
      <c r="A481" s="740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1470"/>
      <c r="P481" s="4"/>
      <c r="Q481" s="4"/>
      <c r="R481" s="782"/>
      <c r="S481" s="4"/>
      <c r="U481" s="740"/>
      <c r="V481" s="4"/>
    </row>
    <row r="482" spans="1:22" x14ac:dyDescent="0.25">
      <c r="A482" s="740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1470"/>
      <c r="P482" s="4"/>
      <c r="Q482" s="4"/>
      <c r="R482" s="782"/>
      <c r="S482" s="4"/>
      <c r="U482" s="740"/>
      <c r="V482" s="4"/>
    </row>
    <row r="483" spans="1:22" x14ac:dyDescent="0.25">
      <c r="A483" s="740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1470"/>
      <c r="P483" s="4"/>
      <c r="Q483" s="4"/>
      <c r="R483" s="782"/>
      <c r="S483" s="4"/>
      <c r="U483" s="740"/>
      <c r="V483" s="4"/>
    </row>
    <row r="484" spans="1:22" x14ac:dyDescent="0.25">
      <c r="A484" s="740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1470"/>
      <c r="P484" s="4"/>
      <c r="Q484" s="4"/>
      <c r="R484" s="782"/>
      <c r="S484" s="4"/>
      <c r="U484" s="740"/>
      <c r="V484" s="4"/>
    </row>
    <row r="485" spans="1:22" x14ac:dyDescent="0.25">
      <c r="A485" s="740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1470"/>
      <c r="P485" s="4"/>
      <c r="Q485" s="4"/>
      <c r="R485" s="782"/>
      <c r="S485" s="4"/>
      <c r="U485" s="740"/>
      <c r="V485" s="4"/>
    </row>
    <row r="486" spans="1:22" x14ac:dyDescent="0.25">
      <c r="A486" s="740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1470"/>
      <c r="P486" s="4"/>
      <c r="Q486" s="4"/>
      <c r="R486" s="782"/>
      <c r="S486" s="4"/>
      <c r="U486" s="740"/>
      <c r="V486" s="4"/>
    </row>
    <row r="487" spans="1:22" x14ac:dyDescent="0.25">
      <c r="A487" s="740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1470"/>
      <c r="P487" s="4"/>
      <c r="Q487" s="4"/>
      <c r="R487" s="782"/>
      <c r="S487" s="4"/>
      <c r="U487" s="740"/>
      <c r="V487" s="4"/>
    </row>
    <row r="488" spans="1:22" x14ac:dyDescent="0.25">
      <c r="A488" s="740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1470"/>
      <c r="P488" s="4"/>
      <c r="Q488" s="4"/>
      <c r="R488" s="782"/>
      <c r="S488" s="4"/>
      <c r="U488" s="740"/>
      <c r="V488" s="4"/>
    </row>
    <row r="489" spans="1:22" x14ac:dyDescent="0.25">
      <c r="A489" s="740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1470"/>
      <c r="P489" s="4"/>
      <c r="Q489" s="4"/>
      <c r="R489" s="782"/>
      <c r="S489" s="4"/>
      <c r="U489" s="740"/>
      <c r="V489" s="4"/>
    </row>
    <row r="490" spans="1:22" x14ac:dyDescent="0.25">
      <c r="A490" s="740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1470"/>
      <c r="P490" s="4"/>
      <c r="Q490" s="4"/>
      <c r="R490" s="782"/>
      <c r="S490" s="4"/>
      <c r="U490" s="740"/>
      <c r="V490" s="4"/>
    </row>
    <row r="491" spans="1:22" x14ac:dyDescent="0.25">
      <c r="A491" s="740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1470"/>
      <c r="P491" s="4"/>
      <c r="Q491" s="4"/>
      <c r="R491" s="782"/>
      <c r="S491" s="4"/>
      <c r="U491" s="740"/>
      <c r="V491" s="4"/>
    </row>
    <row r="492" spans="1:22" x14ac:dyDescent="0.25">
      <c r="A492" s="740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1470"/>
      <c r="P492" s="4"/>
      <c r="Q492" s="4"/>
      <c r="R492" s="782"/>
      <c r="S492" s="4"/>
      <c r="U492" s="740"/>
      <c r="V492" s="4"/>
    </row>
    <row r="493" spans="1:22" x14ac:dyDescent="0.25">
      <c r="A493" s="740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1470"/>
      <c r="P493" s="4"/>
      <c r="Q493" s="4"/>
      <c r="R493" s="782"/>
      <c r="S493" s="4"/>
      <c r="U493" s="740"/>
      <c r="V493" s="4"/>
    </row>
    <row r="494" spans="1:22" x14ac:dyDescent="0.25">
      <c r="A494" s="740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1470"/>
      <c r="P494" s="4"/>
      <c r="Q494" s="4"/>
      <c r="R494" s="782"/>
      <c r="S494" s="4"/>
      <c r="U494" s="740"/>
      <c r="V494" s="4"/>
    </row>
    <row r="495" spans="1:22" x14ac:dyDescent="0.25">
      <c r="A495" s="740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1470"/>
      <c r="P495" s="4"/>
      <c r="Q495" s="4"/>
      <c r="R495" s="782"/>
      <c r="S495" s="4"/>
      <c r="U495" s="740"/>
      <c r="V495" s="4"/>
    </row>
    <row r="496" spans="1:22" x14ac:dyDescent="0.25">
      <c r="A496" s="740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1470"/>
      <c r="P496" s="4"/>
      <c r="Q496" s="4"/>
      <c r="R496" s="782"/>
      <c r="S496" s="4"/>
      <c r="U496" s="740"/>
      <c r="V496" s="4"/>
    </row>
    <row r="497" spans="1:22" x14ac:dyDescent="0.25">
      <c r="A497" s="740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1470"/>
      <c r="P497" s="4"/>
      <c r="Q497" s="4"/>
      <c r="R497" s="782"/>
      <c r="S497" s="4"/>
      <c r="U497" s="740"/>
      <c r="V497" s="4"/>
    </row>
    <row r="498" spans="1:22" x14ac:dyDescent="0.25">
      <c r="A498" s="740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1470"/>
      <c r="P498" s="4"/>
      <c r="Q498" s="4"/>
      <c r="R498" s="782"/>
      <c r="S498" s="4"/>
      <c r="U498" s="740"/>
      <c r="V498" s="4"/>
    </row>
    <row r="499" spans="1:22" x14ac:dyDescent="0.25">
      <c r="A499" s="740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1470"/>
      <c r="P499" s="4"/>
      <c r="Q499" s="4"/>
      <c r="R499" s="782"/>
      <c r="S499" s="4"/>
      <c r="U499" s="740"/>
      <c r="V499" s="4"/>
    </row>
    <row r="500" spans="1:22" x14ac:dyDescent="0.25">
      <c r="A500" s="740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1470"/>
      <c r="P500" s="4"/>
      <c r="Q500" s="4"/>
      <c r="R500" s="782"/>
      <c r="S500" s="4"/>
      <c r="U500" s="740"/>
      <c r="V500" s="4"/>
    </row>
    <row r="501" spans="1:22" x14ac:dyDescent="0.25">
      <c r="A501" s="740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1470"/>
      <c r="P501" s="4"/>
      <c r="Q501" s="4"/>
      <c r="R501" s="782"/>
      <c r="S501" s="4"/>
      <c r="U501" s="740"/>
      <c r="V501" s="4"/>
    </row>
    <row r="502" spans="1:22" x14ac:dyDescent="0.25">
      <c r="A502" s="740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1470"/>
      <c r="P502" s="4"/>
      <c r="Q502" s="4"/>
      <c r="R502" s="782"/>
      <c r="S502" s="4"/>
      <c r="U502" s="740"/>
      <c r="V502" s="4"/>
    </row>
    <row r="503" spans="1:22" x14ac:dyDescent="0.25">
      <c r="A503" s="740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1470"/>
      <c r="P503" s="4"/>
      <c r="Q503" s="4"/>
      <c r="R503" s="782"/>
      <c r="S503" s="4"/>
      <c r="U503" s="740"/>
      <c r="V503" s="4"/>
    </row>
    <row r="504" spans="1:22" x14ac:dyDescent="0.25">
      <c r="A504" s="740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1470"/>
      <c r="P504" s="4"/>
      <c r="Q504" s="4"/>
      <c r="R504" s="782"/>
      <c r="S504" s="4"/>
      <c r="U504" s="740"/>
      <c r="V504" s="4"/>
    </row>
    <row r="505" spans="1:22" x14ac:dyDescent="0.25">
      <c r="A505" s="740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1470"/>
      <c r="P505" s="4"/>
      <c r="Q505" s="4"/>
      <c r="R505" s="782"/>
      <c r="S505" s="4"/>
      <c r="U505" s="740"/>
      <c r="V505" s="4"/>
    </row>
    <row r="506" spans="1:22" x14ac:dyDescent="0.25">
      <c r="A506" s="740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1470"/>
      <c r="P506" s="4"/>
      <c r="Q506" s="4"/>
      <c r="R506" s="782"/>
      <c r="S506" s="4"/>
      <c r="U506" s="740"/>
      <c r="V506" s="4"/>
    </row>
    <row r="507" spans="1:22" x14ac:dyDescent="0.25">
      <c r="A507" s="740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1470"/>
      <c r="P507" s="4"/>
      <c r="Q507" s="4"/>
      <c r="R507" s="782"/>
      <c r="S507" s="4"/>
      <c r="U507" s="740"/>
      <c r="V507" s="4"/>
    </row>
    <row r="508" spans="1:22" x14ac:dyDescent="0.25">
      <c r="A508" s="740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1470"/>
      <c r="P508" s="4"/>
      <c r="Q508" s="4"/>
      <c r="R508" s="782"/>
      <c r="S508" s="4"/>
      <c r="U508" s="740"/>
      <c r="V508" s="4"/>
    </row>
    <row r="509" spans="1:22" x14ac:dyDescent="0.25">
      <c r="A509" s="740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1470"/>
      <c r="P509" s="4"/>
      <c r="Q509" s="4"/>
      <c r="R509" s="782"/>
      <c r="S509" s="4"/>
      <c r="U509" s="740"/>
      <c r="V509" s="4"/>
    </row>
    <row r="510" spans="1:22" x14ac:dyDescent="0.25">
      <c r="A510" s="740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1470"/>
      <c r="P510" s="4"/>
      <c r="Q510" s="4"/>
      <c r="R510" s="782"/>
      <c r="S510" s="4"/>
      <c r="U510" s="740"/>
      <c r="V510" s="4"/>
    </row>
    <row r="511" spans="1:22" x14ac:dyDescent="0.25">
      <c r="A511" s="740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1470"/>
      <c r="P511" s="4"/>
      <c r="Q511" s="4"/>
      <c r="R511" s="782"/>
      <c r="S511" s="4"/>
      <c r="U511" s="740"/>
      <c r="V511" s="4"/>
    </row>
    <row r="512" spans="1:22" x14ac:dyDescent="0.25">
      <c r="A512" s="740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1470"/>
      <c r="P512" s="4"/>
      <c r="Q512" s="4"/>
      <c r="R512" s="782"/>
      <c r="S512" s="4"/>
      <c r="U512" s="740"/>
      <c r="V512" s="4"/>
    </row>
    <row r="513" spans="1:22" x14ac:dyDescent="0.25">
      <c r="A513" s="740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1470"/>
      <c r="P513" s="4"/>
      <c r="Q513" s="4"/>
      <c r="R513" s="782"/>
      <c r="S513" s="4"/>
      <c r="U513" s="740"/>
      <c r="V513" s="4"/>
    </row>
    <row r="514" spans="1:22" x14ac:dyDescent="0.25">
      <c r="A514" s="740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1470"/>
      <c r="P514" s="4"/>
      <c r="Q514" s="4"/>
      <c r="R514" s="782"/>
      <c r="S514" s="4"/>
      <c r="U514" s="740"/>
      <c r="V514" s="4"/>
    </row>
    <row r="515" spans="1:22" x14ac:dyDescent="0.25">
      <c r="A515" s="740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1470"/>
      <c r="P515" s="4"/>
      <c r="Q515" s="4"/>
      <c r="R515" s="782"/>
      <c r="S515" s="4"/>
      <c r="U515" s="740"/>
      <c r="V515" s="4"/>
    </row>
    <row r="516" spans="1:22" x14ac:dyDescent="0.25">
      <c r="A516" s="740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1470"/>
      <c r="P516" s="4"/>
      <c r="Q516" s="4"/>
      <c r="R516" s="782"/>
      <c r="S516" s="4"/>
      <c r="U516" s="740"/>
      <c r="V516" s="4"/>
    </row>
    <row r="517" spans="1:22" x14ac:dyDescent="0.25">
      <c r="A517" s="740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1470"/>
      <c r="P517" s="4"/>
      <c r="Q517" s="4"/>
      <c r="R517" s="782"/>
      <c r="S517" s="4"/>
      <c r="U517" s="740"/>
      <c r="V517" s="4"/>
    </row>
    <row r="518" spans="1:22" x14ac:dyDescent="0.25">
      <c r="A518" s="740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1470"/>
      <c r="P518" s="4"/>
      <c r="Q518" s="4"/>
      <c r="R518" s="782"/>
      <c r="S518" s="4"/>
      <c r="U518" s="740"/>
      <c r="V518" s="4"/>
    </row>
    <row r="519" spans="1:22" x14ac:dyDescent="0.25">
      <c r="A519" s="740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1470"/>
      <c r="P519" s="4"/>
      <c r="Q519" s="4"/>
      <c r="R519" s="782"/>
      <c r="S519" s="4"/>
      <c r="U519" s="740"/>
      <c r="V519" s="4"/>
    </row>
    <row r="520" spans="1:22" x14ac:dyDescent="0.25">
      <c r="A520" s="740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1470"/>
      <c r="P520" s="4"/>
      <c r="Q520" s="4"/>
      <c r="R520" s="782"/>
      <c r="S520" s="4"/>
      <c r="U520" s="740"/>
      <c r="V520" s="4"/>
    </row>
    <row r="521" spans="1:22" x14ac:dyDescent="0.25">
      <c r="A521" s="740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1470"/>
      <c r="P521" s="4"/>
      <c r="Q521" s="4"/>
      <c r="R521" s="782"/>
      <c r="S521" s="4"/>
      <c r="U521" s="740"/>
      <c r="V521" s="4"/>
    </row>
    <row r="522" spans="1:22" x14ac:dyDescent="0.25">
      <c r="A522" s="740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1470"/>
      <c r="P522" s="4"/>
      <c r="Q522" s="4"/>
      <c r="R522" s="782"/>
      <c r="S522" s="4"/>
      <c r="U522" s="740"/>
      <c r="V522" s="4"/>
    </row>
    <row r="523" spans="1:22" x14ac:dyDescent="0.25">
      <c r="A523" s="740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1470"/>
      <c r="P523" s="4"/>
      <c r="Q523" s="4"/>
      <c r="R523" s="782"/>
      <c r="S523" s="4"/>
      <c r="U523" s="740"/>
      <c r="V523" s="4"/>
    </row>
    <row r="524" spans="1:22" x14ac:dyDescent="0.25">
      <c r="A524" s="740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1470"/>
      <c r="P524" s="4"/>
      <c r="Q524" s="4"/>
      <c r="R524" s="782"/>
      <c r="S524" s="4"/>
      <c r="U524" s="740"/>
      <c r="V524" s="4"/>
    </row>
    <row r="525" spans="1:22" x14ac:dyDescent="0.25">
      <c r="A525" s="740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1470"/>
      <c r="P525" s="4"/>
      <c r="Q525" s="4"/>
      <c r="R525" s="782"/>
      <c r="S525" s="4"/>
      <c r="U525" s="740"/>
      <c r="V525" s="4"/>
    </row>
    <row r="526" spans="1:22" x14ac:dyDescent="0.25">
      <c r="A526" s="740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1470"/>
      <c r="P526" s="4"/>
      <c r="Q526" s="4"/>
      <c r="R526" s="782"/>
      <c r="S526" s="4"/>
      <c r="U526" s="740"/>
      <c r="V526" s="4"/>
    </row>
    <row r="527" spans="1:22" x14ac:dyDescent="0.25">
      <c r="A527" s="740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1470"/>
      <c r="P527" s="4"/>
      <c r="Q527" s="4"/>
      <c r="R527" s="782"/>
      <c r="S527" s="4"/>
      <c r="U527" s="740"/>
      <c r="V527" s="4"/>
    </row>
    <row r="528" spans="1:22" x14ac:dyDescent="0.25">
      <c r="A528" s="740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1470"/>
      <c r="P528" s="4"/>
      <c r="Q528" s="4"/>
      <c r="R528" s="782"/>
      <c r="S528" s="4"/>
      <c r="U528" s="740"/>
      <c r="V528" s="4"/>
    </row>
    <row r="529" spans="1:22" x14ac:dyDescent="0.25">
      <c r="A529" s="740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1470"/>
      <c r="P529" s="4"/>
      <c r="Q529" s="4"/>
      <c r="R529" s="782"/>
      <c r="S529" s="4"/>
      <c r="U529" s="740"/>
      <c r="V529" s="4"/>
    </row>
    <row r="530" spans="1:22" x14ac:dyDescent="0.25">
      <c r="A530" s="740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1470"/>
      <c r="P530" s="4"/>
      <c r="Q530" s="4"/>
      <c r="R530" s="782"/>
      <c r="S530" s="4"/>
      <c r="U530" s="740"/>
      <c r="V530" s="4"/>
    </row>
    <row r="531" spans="1:22" x14ac:dyDescent="0.25">
      <c r="A531" s="740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1470"/>
      <c r="P531" s="4"/>
      <c r="Q531" s="4"/>
      <c r="R531" s="782"/>
      <c r="S531" s="4"/>
      <c r="U531" s="740"/>
      <c r="V531" s="4"/>
    </row>
    <row r="532" spans="1:22" x14ac:dyDescent="0.25">
      <c r="A532" s="740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1470"/>
      <c r="P532" s="4"/>
      <c r="Q532" s="4"/>
      <c r="R532" s="782"/>
      <c r="S532" s="4"/>
      <c r="U532" s="740"/>
      <c r="V532" s="4"/>
    </row>
    <row r="533" spans="1:22" x14ac:dyDescent="0.25">
      <c r="A533" s="740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1470"/>
      <c r="P533" s="4"/>
      <c r="Q533" s="4"/>
      <c r="R533" s="782"/>
      <c r="S533" s="4"/>
      <c r="U533" s="740"/>
      <c r="V533" s="4"/>
    </row>
    <row r="534" spans="1:22" x14ac:dyDescent="0.25">
      <c r="A534" s="740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1470"/>
      <c r="P534" s="4"/>
      <c r="Q534" s="4"/>
      <c r="R534" s="782"/>
      <c r="S534" s="4"/>
      <c r="U534" s="740"/>
      <c r="V534" s="4"/>
    </row>
    <row r="535" spans="1:22" x14ac:dyDescent="0.25">
      <c r="A535" s="740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1470"/>
      <c r="P535" s="4"/>
      <c r="Q535" s="4"/>
      <c r="R535" s="782"/>
      <c r="S535" s="4"/>
      <c r="U535" s="740"/>
      <c r="V535" s="4"/>
    </row>
    <row r="536" spans="1:22" x14ac:dyDescent="0.25">
      <c r="A536" s="740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1470"/>
      <c r="P536" s="4"/>
      <c r="Q536" s="4"/>
      <c r="R536" s="782"/>
      <c r="S536" s="4"/>
      <c r="U536" s="740"/>
      <c r="V536" s="4"/>
    </row>
    <row r="537" spans="1:22" x14ac:dyDescent="0.25">
      <c r="A537" s="740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1470"/>
      <c r="P537" s="4"/>
      <c r="Q537" s="4"/>
      <c r="R537" s="782"/>
      <c r="S537" s="4"/>
      <c r="U537" s="740"/>
      <c r="V537" s="4"/>
    </row>
    <row r="538" spans="1:22" x14ac:dyDescent="0.25">
      <c r="A538" s="740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1470"/>
      <c r="P538" s="4"/>
      <c r="Q538" s="4"/>
      <c r="R538" s="782"/>
      <c r="S538" s="4"/>
      <c r="U538" s="740"/>
      <c r="V538" s="4"/>
    </row>
    <row r="539" spans="1:22" x14ac:dyDescent="0.25">
      <c r="A539" s="740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1470"/>
      <c r="P539" s="4"/>
      <c r="Q539" s="4"/>
      <c r="R539" s="782"/>
      <c r="S539" s="4"/>
      <c r="U539" s="740"/>
      <c r="V539" s="4"/>
    </row>
    <row r="540" spans="1:22" x14ac:dyDescent="0.25">
      <c r="A540" s="740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1470"/>
      <c r="P540" s="4"/>
      <c r="Q540" s="4"/>
      <c r="R540" s="782"/>
      <c r="S540" s="4"/>
      <c r="U540" s="740"/>
      <c r="V540" s="4"/>
    </row>
    <row r="541" spans="1:22" x14ac:dyDescent="0.25">
      <c r="A541" s="740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1470"/>
      <c r="P541" s="4"/>
      <c r="Q541" s="4"/>
      <c r="R541" s="782"/>
      <c r="S541" s="4"/>
      <c r="U541" s="740"/>
      <c r="V541" s="4"/>
    </row>
    <row r="542" spans="1:22" x14ac:dyDescent="0.25">
      <c r="A542" s="740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1470"/>
      <c r="P542" s="4"/>
      <c r="Q542" s="4"/>
      <c r="R542" s="782"/>
      <c r="S542" s="4"/>
      <c r="U542" s="740"/>
      <c r="V542" s="4"/>
    </row>
    <row r="543" spans="1:22" x14ac:dyDescent="0.25">
      <c r="A543" s="740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1470"/>
      <c r="P543" s="4"/>
      <c r="Q543" s="4"/>
      <c r="R543" s="782"/>
      <c r="S543" s="4"/>
      <c r="U543" s="740"/>
      <c r="V543" s="4"/>
    </row>
    <row r="544" spans="1:22" x14ac:dyDescent="0.25">
      <c r="A544" s="740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1470"/>
      <c r="P544" s="4"/>
      <c r="Q544" s="4"/>
      <c r="R544" s="782"/>
      <c r="S544" s="4"/>
      <c r="U544" s="740"/>
      <c r="V544" s="4"/>
    </row>
    <row r="545" spans="1:22" x14ac:dyDescent="0.25">
      <c r="A545" s="740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1470"/>
      <c r="P545" s="4"/>
      <c r="Q545" s="4"/>
      <c r="R545" s="782"/>
      <c r="S545" s="4"/>
      <c r="U545" s="740"/>
      <c r="V545" s="4"/>
    </row>
    <row r="546" spans="1:22" x14ac:dyDescent="0.25">
      <c r="A546" s="740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1470"/>
      <c r="P546" s="4"/>
      <c r="Q546" s="4"/>
      <c r="R546" s="782"/>
      <c r="S546" s="4"/>
      <c r="U546" s="740"/>
      <c r="V546" s="4"/>
    </row>
    <row r="547" spans="1:22" x14ac:dyDescent="0.25">
      <c r="A547" s="740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1470"/>
      <c r="P547" s="4"/>
      <c r="Q547" s="4"/>
      <c r="R547" s="782"/>
      <c r="S547" s="4"/>
      <c r="U547" s="740"/>
      <c r="V547" s="4"/>
    </row>
    <row r="548" spans="1:22" x14ac:dyDescent="0.25">
      <c r="A548" s="740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1470"/>
      <c r="P548" s="4"/>
      <c r="Q548" s="4"/>
      <c r="R548" s="782"/>
      <c r="S548" s="4"/>
      <c r="U548" s="740"/>
      <c r="V548" s="4"/>
    </row>
    <row r="549" spans="1:22" x14ac:dyDescent="0.25">
      <c r="A549" s="740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1470"/>
      <c r="P549" s="4"/>
      <c r="Q549" s="4"/>
      <c r="R549" s="782"/>
      <c r="S549" s="4"/>
      <c r="U549" s="740"/>
      <c r="V549" s="4"/>
    </row>
    <row r="550" spans="1:22" x14ac:dyDescent="0.25">
      <c r="A550" s="740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1470"/>
      <c r="P550" s="4"/>
      <c r="Q550" s="4"/>
      <c r="R550" s="782"/>
      <c r="S550" s="4"/>
      <c r="U550" s="740"/>
      <c r="V550" s="4"/>
    </row>
    <row r="551" spans="1:22" x14ac:dyDescent="0.25">
      <c r="A551" s="740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1470"/>
      <c r="P551" s="4"/>
      <c r="Q551" s="4"/>
      <c r="R551" s="782"/>
      <c r="S551" s="4"/>
      <c r="U551" s="740"/>
      <c r="V551" s="4"/>
    </row>
    <row r="552" spans="1:22" x14ac:dyDescent="0.25">
      <c r="A552" s="740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1470"/>
      <c r="P552" s="4"/>
      <c r="Q552" s="4"/>
      <c r="R552" s="782"/>
      <c r="S552" s="4"/>
      <c r="U552" s="740"/>
      <c r="V552" s="4"/>
    </row>
    <row r="553" spans="1:22" x14ac:dyDescent="0.25">
      <c r="A553" s="740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1470"/>
      <c r="P553" s="4"/>
      <c r="Q553" s="4"/>
      <c r="R553" s="782"/>
      <c r="S553" s="4"/>
      <c r="U553" s="740"/>
      <c r="V553" s="4"/>
    </row>
    <row r="554" spans="1:22" x14ac:dyDescent="0.25">
      <c r="A554" s="740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1470"/>
      <c r="P554" s="4"/>
      <c r="Q554" s="4"/>
      <c r="R554" s="782"/>
      <c r="S554" s="4"/>
      <c r="U554" s="740"/>
      <c r="V554" s="4"/>
    </row>
    <row r="555" spans="1:22" x14ac:dyDescent="0.25">
      <c r="A555" s="740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1470"/>
      <c r="P555" s="4"/>
      <c r="Q555" s="4"/>
      <c r="R555" s="782"/>
      <c r="S555" s="4"/>
      <c r="U555" s="740"/>
      <c r="V555" s="4"/>
    </row>
    <row r="556" spans="1:22" x14ac:dyDescent="0.25">
      <c r="A556" s="740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1470"/>
      <c r="P556" s="4"/>
      <c r="Q556" s="4"/>
      <c r="R556" s="782"/>
      <c r="S556" s="4"/>
      <c r="U556" s="740"/>
      <c r="V556" s="4"/>
    </row>
    <row r="557" spans="1:22" x14ac:dyDescent="0.25">
      <c r="A557" s="740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1470"/>
      <c r="P557" s="4"/>
      <c r="Q557" s="4"/>
      <c r="R557" s="782"/>
      <c r="S557" s="4"/>
      <c r="U557" s="740"/>
      <c r="V557" s="4"/>
    </row>
    <row r="558" spans="1:22" x14ac:dyDescent="0.25">
      <c r="A558" s="740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1470"/>
      <c r="P558" s="4"/>
      <c r="Q558" s="4"/>
      <c r="R558" s="782"/>
      <c r="S558" s="4"/>
      <c r="U558" s="740"/>
      <c r="V558" s="4"/>
    </row>
    <row r="559" spans="1:22" x14ac:dyDescent="0.25">
      <c r="A559" s="740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1470"/>
      <c r="P559" s="4"/>
      <c r="Q559" s="4"/>
      <c r="R559" s="782"/>
      <c r="S559" s="4"/>
      <c r="U559" s="740"/>
      <c r="V559" s="4"/>
    </row>
    <row r="560" spans="1:22" x14ac:dyDescent="0.25">
      <c r="A560" s="740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1470"/>
      <c r="P560" s="4"/>
      <c r="Q560" s="4"/>
      <c r="R560" s="782"/>
      <c r="S560" s="4"/>
      <c r="U560" s="740"/>
      <c r="V560" s="4"/>
    </row>
    <row r="561" spans="1:22" x14ac:dyDescent="0.25">
      <c r="A561" s="740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1470"/>
      <c r="P561" s="4"/>
      <c r="Q561" s="4"/>
      <c r="R561" s="782"/>
      <c r="S561" s="4"/>
      <c r="U561" s="740"/>
      <c r="V561" s="4"/>
    </row>
    <row r="562" spans="1:22" x14ac:dyDescent="0.25">
      <c r="A562" s="740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1470"/>
      <c r="P562" s="4"/>
      <c r="Q562" s="4"/>
      <c r="R562" s="782"/>
      <c r="S562" s="4"/>
      <c r="U562" s="740"/>
      <c r="V562" s="4"/>
    </row>
    <row r="563" spans="1:22" x14ac:dyDescent="0.25">
      <c r="A563" s="740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1470"/>
      <c r="P563" s="4"/>
      <c r="Q563" s="4"/>
      <c r="R563" s="782"/>
      <c r="S563" s="4"/>
      <c r="U563" s="740"/>
      <c r="V563" s="4"/>
    </row>
    <row r="564" spans="1:22" x14ac:dyDescent="0.25">
      <c r="A564" s="740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1470"/>
      <c r="P564" s="4"/>
      <c r="Q564" s="4"/>
      <c r="R564" s="782"/>
      <c r="S564" s="4"/>
      <c r="U564" s="740"/>
      <c r="V564" s="4"/>
    </row>
    <row r="565" spans="1:22" x14ac:dyDescent="0.25">
      <c r="A565" s="740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1470"/>
      <c r="P565" s="4"/>
      <c r="Q565" s="4"/>
      <c r="R565" s="782"/>
      <c r="S565" s="4"/>
      <c r="U565" s="740"/>
      <c r="V565" s="4"/>
    </row>
    <row r="566" spans="1:22" x14ac:dyDescent="0.25">
      <c r="A566" s="740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1470"/>
      <c r="P566" s="4"/>
      <c r="Q566" s="4"/>
      <c r="R566" s="782"/>
      <c r="S566" s="4"/>
      <c r="U566" s="740"/>
      <c r="V566" s="4"/>
    </row>
    <row r="567" spans="1:22" x14ac:dyDescent="0.25">
      <c r="A567" s="740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1470"/>
      <c r="P567" s="4"/>
      <c r="Q567" s="4"/>
      <c r="R567" s="782"/>
      <c r="S567" s="4"/>
      <c r="U567" s="740"/>
      <c r="V567" s="4"/>
    </row>
    <row r="568" spans="1:22" x14ac:dyDescent="0.25">
      <c r="A568" s="740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1470"/>
      <c r="P568" s="4"/>
      <c r="Q568" s="4"/>
      <c r="R568" s="782"/>
      <c r="S568" s="4"/>
      <c r="U568" s="740"/>
      <c r="V568" s="4"/>
    </row>
    <row r="569" spans="1:22" x14ac:dyDescent="0.25">
      <c r="A569" s="740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1470"/>
      <c r="P569" s="4"/>
      <c r="Q569" s="4"/>
      <c r="R569" s="782"/>
      <c r="S569" s="4"/>
      <c r="U569" s="740"/>
      <c r="V569" s="4"/>
    </row>
    <row r="570" spans="1:22" x14ac:dyDescent="0.25">
      <c r="A570" s="740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1470"/>
      <c r="P570" s="4"/>
      <c r="Q570" s="4"/>
      <c r="R570" s="782"/>
      <c r="S570" s="4"/>
      <c r="U570" s="740"/>
      <c r="V570" s="4"/>
    </row>
    <row r="571" spans="1:22" x14ac:dyDescent="0.25">
      <c r="A571" s="740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1470"/>
      <c r="P571" s="4"/>
      <c r="Q571" s="4"/>
      <c r="R571" s="782"/>
      <c r="S571" s="4"/>
      <c r="U571" s="740"/>
      <c r="V571" s="4"/>
    </row>
    <row r="572" spans="1:22" x14ac:dyDescent="0.25">
      <c r="A572" s="740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1470"/>
      <c r="P572" s="4"/>
      <c r="Q572" s="4"/>
      <c r="R572" s="782"/>
      <c r="S572" s="4"/>
      <c r="U572" s="740"/>
      <c r="V572" s="4"/>
    </row>
    <row r="573" spans="1:22" x14ac:dyDescent="0.25">
      <c r="A573" s="740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1470"/>
      <c r="P573" s="4"/>
      <c r="Q573" s="4"/>
      <c r="R573" s="782"/>
      <c r="S573" s="4"/>
      <c r="U573" s="740"/>
      <c r="V573" s="4"/>
    </row>
    <row r="574" spans="1:22" x14ac:dyDescent="0.25">
      <c r="A574" s="740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1470"/>
      <c r="P574" s="4"/>
      <c r="Q574" s="4"/>
      <c r="R574" s="782"/>
      <c r="S574" s="4"/>
      <c r="U574" s="740"/>
      <c r="V574" s="4"/>
    </row>
    <row r="575" spans="1:22" x14ac:dyDescent="0.25">
      <c r="A575" s="740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1470"/>
      <c r="P575" s="4"/>
      <c r="Q575" s="4"/>
      <c r="R575" s="782"/>
      <c r="S575" s="4"/>
      <c r="U575" s="740"/>
      <c r="V575" s="4"/>
    </row>
    <row r="576" spans="1:22" x14ac:dyDescent="0.25">
      <c r="A576" s="740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1470"/>
      <c r="P576" s="4"/>
      <c r="Q576" s="4"/>
      <c r="R576" s="782"/>
      <c r="S576" s="4"/>
      <c r="U576" s="740"/>
      <c r="V576" s="4"/>
    </row>
    <row r="577" spans="1:22" x14ac:dyDescent="0.25">
      <c r="A577" s="740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1470"/>
      <c r="P577" s="4"/>
      <c r="Q577" s="4"/>
      <c r="R577" s="782"/>
      <c r="S577" s="4"/>
      <c r="U577" s="740"/>
      <c r="V577" s="4"/>
    </row>
    <row r="578" spans="1:22" x14ac:dyDescent="0.25">
      <c r="A578" s="740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1470"/>
      <c r="P578" s="4"/>
      <c r="Q578" s="4"/>
      <c r="R578" s="782"/>
      <c r="S578" s="4"/>
      <c r="U578" s="740"/>
      <c r="V578" s="4"/>
    </row>
    <row r="579" spans="1:22" x14ac:dyDescent="0.25">
      <c r="A579" s="740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1470"/>
      <c r="P579" s="4"/>
      <c r="Q579" s="4"/>
      <c r="R579" s="782"/>
      <c r="S579" s="4"/>
      <c r="U579" s="740"/>
      <c r="V579" s="4"/>
    </row>
    <row r="580" spans="1:22" x14ac:dyDescent="0.25">
      <c r="A580" s="740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1470"/>
      <c r="P580" s="4"/>
      <c r="Q580" s="4"/>
      <c r="R580" s="782"/>
      <c r="S580" s="4"/>
      <c r="U580" s="740"/>
      <c r="V580" s="4"/>
    </row>
    <row r="581" spans="1:22" x14ac:dyDescent="0.25">
      <c r="A581" s="740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1470"/>
      <c r="P581" s="4"/>
      <c r="Q581" s="4"/>
      <c r="R581" s="782"/>
      <c r="S581" s="4"/>
      <c r="U581" s="740"/>
      <c r="V581" s="4"/>
    </row>
    <row r="582" spans="1:22" x14ac:dyDescent="0.25">
      <c r="A582" s="740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1470"/>
      <c r="P582" s="4"/>
      <c r="Q582" s="4"/>
      <c r="R582" s="782"/>
      <c r="S582" s="4"/>
      <c r="U582" s="740"/>
      <c r="V582" s="4"/>
    </row>
    <row r="583" spans="1:22" x14ac:dyDescent="0.25">
      <c r="A583" s="740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1470"/>
      <c r="P583" s="4"/>
      <c r="Q583" s="4"/>
      <c r="R583" s="782"/>
      <c r="S583" s="4"/>
      <c r="U583" s="740"/>
      <c r="V583" s="4"/>
    </row>
    <row r="584" spans="1:22" x14ac:dyDescent="0.25">
      <c r="A584" s="740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1470"/>
      <c r="P584" s="4"/>
      <c r="Q584" s="4"/>
      <c r="R584" s="782"/>
      <c r="S584" s="4"/>
      <c r="U584" s="740"/>
      <c r="V584" s="4"/>
    </row>
    <row r="585" spans="1:22" x14ac:dyDescent="0.25">
      <c r="A585" s="740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1470"/>
      <c r="P585" s="4"/>
      <c r="Q585" s="4"/>
      <c r="R585" s="782"/>
      <c r="S585" s="4"/>
      <c r="U585" s="740"/>
      <c r="V585" s="4"/>
    </row>
    <row r="586" spans="1:22" x14ac:dyDescent="0.25">
      <c r="A586" s="740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1470"/>
      <c r="P586" s="4"/>
      <c r="Q586" s="4"/>
      <c r="R586" s="782"/>
      <c r="S586" s="4"/>
      <c r="U586" s="740"/>
      <c r="V586" s="4"/>
    </row>
    <row r="587" spans="1:22" x14ac:dyDescent="0.25">
      <c r="A587" s="740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1470"/>
      <c r="P587" s="4"/>
      <c r="Q587" s="4"/>
      <c r="R587" s="782"/>
      <c r="S587" s="4"/>
      <c r="U587" s="740"/>
      <c r="V587" s="4"/>
    </row>
    <row r="588" spans="1:22" x14ac:dyDescent="0.25">
      <c r="A588" s="740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1470"/>
      <c r="P588" s="4"/>
      <c r="Q588" s="4"/>
      <c r="R588" s="782"/>
      <c r="S588" s="4"/>
      <c r="U588" s="740"/>
      <c r="V588" s="4"/>
    </row>
    <row r="589" spans="1:22" x14ac:dyDescent="0.25">
      <c r="A589" s="740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1470"/>
      <c r="P589" s="4"/>
      <c r="Q589" s="4"/>
      <c r="R589" s="782"/>
      <c r="S589" s="4"/>
      <c r="U589" s="740"/>
      <c r="V589" s="4"/>
    </row>
    <row r="590" spans="1:22" x14ac:dyDescent="0.25">
      <c r="A590" s="740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1470"/>
      <c r="P590" s="4"/>
      <c r="Q590" s="4"/>
      <c r="R590" s="782"/>
      <c r="S590" s="4"/>
      <c r="U590" s="740"/>
      <c r="V590" s="4"/>
    </row>
    <row r="591" spans="1:22" x14ac:dyDescent="0.25">
      <c r="A591" s="740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1470"/>
      <c r="P591" s="4"/>
      <c r="Q591" s="4"/>
      <c r="R591" s="782"/>
      <c r="S591" s="4"/>
      <c r="U591" s="740"/>
      <c r="V591" s="4"/>
    </row>
    <row r="592" spans="1:22" x14ac:dyDescent="0.25">
      <c r="A592" s="740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1470"/>
      <c r="P592" s="4"/>
      <c r="Q592" s="4"/>
      <c r="R592" s="782"/>
      <c r="S592" s="4"/>
      <c r="U592" s="740"/>
      <c r="V592" s="4"/>
    </row>
    <row r="593" spans="1:22" x14ac:dyDescent="0.25">
      <c r="A593" s="740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1470"/>
      <c r="P593" s="4"/>
      <c r="Q593" s="4"/>
      <c r="R593" s="782"/>
      <c r="S593" s="4"/>
      <c r="U593" s="740"/>
      <c r="V593" s="4"/>
    </row>
    <row r="594" spans="1:22" x14ac:dyDescent="0.25">
      <c r="A594" s="740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1470"/>
      <c r="P594" s="4"/>
      <c r="Q594" s="4"/>
      <c r="R594" s="782"/>
      <c r="S594" s="4"/>
      <c r="U594" s="740"/>
      <c r="V594" s="4"/>
    </row>
    <row r="595" spans="1:22" x14ac:dyDescent="0.25">
      <c r="A595" s="740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1470"/>
      <c r="P595" s="4"/>
      <c r="Q595" s="4"/>
      <c r="R595" s="782"/>
      <c r="S595" s="4"/>
      <c r="U595" s="740"/>
      <c r="V595" s="4"/>
    </row>
    <row r="596" spans="1:22" x14ac:dyDescent="0.25">
      <c r="A596" s="740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1470"/>
      <c r="P596" s="4"/>
      <c r="Q596" s="4"/>
      <c r="R596" s="782"/>
      <c r="S596" s="4"/>
      <c r="U596" s="740"/>
      <c r="V596" s="4"/>
    </row>
    <row r="597" spans="1:22" x14ac:dyDescent="0.25">
      <c r="A597" s="740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1470"/>
      <c r="P597" s="4"/>
      <c r="Q597" s="4"/>
      <c r="R597" s="782"/>
      <c r="S597" s="4"/>
      <c r="U597" s="740"/>
      <c r="V597" s="4"/>
    </row>
    <row r="598" spans="1:22" x14ac:dyDescent="0.25">
      <c r="A598" s="740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1470"/>
      <c r="P598" s="4"/>
      <c r="Q598" s="4"/>
      <c r="R598" s="782"/>
      <c r="S598" s="4"/>
      <c r="U598" s="740"/>
      <c r="V598" s="4"/>
    </row>
    <row r="599" spans="1:22" x14ac:dyDescent="0.25">
      <c r="A599" s="740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1470"/>
      <c r="P599" s="4"/>
      <c r="Q599" s="4"/>
      <c r="R599" s="782"/>
      <c r="S599" s="4"/>
      <c r="U599" s="740"/>
      <c r="V599" s="4"/>
    </row>
    <row r="600" spans="1:22" x14ac:dyDescent="0.25">
      <c r="A600" s="740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1470"/>
      <c r="P600" s="4"/>
      <c r="Q600" s="4"/>
      <c r="R600" s="782"/>
      <c r="S600" s="4"/>
      <c r="U600" s="740"/>
      <c r="V600" s="4"/>
    </row>
    <row r="601" spans="1:22" x14ac:dyDescent="0.25">
      <c r="A601" s="740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1470"/>
      <c r="P601" s="4"/>
      <c r="Q601" s="4"/>
      <c r="R601" s="782"/>
      <c r="S601" s="4"/>
      <c r="U601" s="740"/>
      <c r="V601" s="4"/>
    </row>
    <row r="602" spans="1:22" x14ac:dyDescent="0.25">
      <c r="A602" s="740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1470"/>
      <c r="P602" s="4"/>
      <c r="Q602" s="4"/>
      <c r="R602" s="782"/>
      <c r="S602" s="4"/>
      <c r="U602" s="740"/>
      <c r="V602" s="4"/>
    </row>
    <row r="603" spans="1:22" x14ac:dyDescent="0.25">
      <c r="A603" s="740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1470"/>
      <c r="P603" s="4"/>
      <c r="Q603" s="4"/>
      <c r="R603" s="782"/>
      <c r="S603" s="4"/>
      <c r="U603" s="740"/>
      <c r="V603" s="4"/>
    </row>
    <row r="604" spans="1:22" x14ac:dyDescent="0.25">
      <c r="A604" s="740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1470"/>
      <c r="P604" s="4"/>
      <c r="Q604" s="4"/>
      <c r="R604" s="782"/>
      <c r="S604" s="4"/>
      <c r="U604" s="740"/>
      <c r="V604" s="4"/>
    </row>
    <row r="605" spans="1:22" x14ac:dyDescent="0.25">
      <c r="A605" s="740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1470"/>
      <c r="P605" s="4"/>
      <c r="Q605" s="4"/>
      <c r="R605" s="782"/>
      <c r="S605" s="4"/>
      <c r="U605" s="740"/>
      <c r="V605" s="4"/>
    </row>
    <row r="606" spans="1:22" x14ac:dyDescent="0.25">
      <c r="A606" s="740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1470"/>
      <c r="P606" s="4"/>
      <c r="Q606" s="4"/>
      <c r="R606" s="782"/>
      <c r="S606" s="4"/>
      <c r="U606" s="740"/>
      <c r="V606" s="4"/>
    </row>
    <row r="607" spans="1:22" x14ac:dyDescent="0.25">
      <c r="A607" s="740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1470"/>
      <c r="P607" s="4"/>
      <c r="Q607" s="4"/>
      <c r="R607" s="782"/>
      <c r="S607" s="4"/>
      <c r="U607" s="740"/>
      <c r="V607" s="4"/>
    </row>
    <row r="608" spans="1:22" x14ac:dyDescent="0.25">
      <c r="A608" s="740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1470"/>
      <c r="P608" s="4"/>
      <c r="Q608" s="4"/>
      <c r="R608" s="782"/>
      <c r="S608" s="4"/>
      <c r="U608" s="740"/>
      <c r="V608" s="4"/>
    </row>
    <row r="609" spans="1:22" x14ac:dyDescent="0.25">
      <c r="A609" s="740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1470"/>
      <c r="P609" s="4"/>
      <c r="Q609" s="4"/>
      <c r="R609" s="782"/>
      <c r="S609" s="4"/>
      <c r="U609" s="740"/>
      <c r="V609" s="4"/>
    </row>
    <row r="610" spans="1:22" x14ac:dyDescent="0.25">
      <c r="A610" s="740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1470"/>
      <c r="P610" s="4"/>
      <c r="Q610" s="4"/>
      <c r="R610" s="782"/>
      <c r="S610" s="4"/>
      <c r="U610" s="740"/>
      <c r="V610" s="4"/>
    </row>
    <row r="611" spans="1:22" x14ac:dyDescent="0.25">
      <c r="A611" s="740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1470"/>
      <c r="P611" s="4"/>
      <c r="Q611" s="4"/>
      <c r="R611" s="782"/>
      <c r="S611" s="4"/>
      <c r="U611" s="740"/>
      <c r="V611" s="4"/>
    </row>
    <row r="612" spans="1:22" x14ac:dyDescent="0.25">
      <c r="A612" s="740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1470"/>
      <c r="P612" s="4"/>
      <c r="Q612" s="4"/>
      <c r="R612" s="782"/>
      <c r="S612" s="4"/>
      <c r="U612" s="740"/>
      <c r="V612" s="4"/>
    </row>
    <row r="613" spans="1:22" x14ac:dyDescent="0.25">
      <c r="A613" s="740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1470"/>
      <c r="P613" s="4"/>
      <c r="Q613" s="4"/>
      <c r="R613" s="782"/>
      <c r="S613" s="4"/>
      <c r="U613" s="740"/>
      <c r="V613" s="4"/>
    </row>
    <row r="614" spans="1:22" x14ac:dyDescent="0.25">
      <c r="A614" s="740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1470"/>
      <c r="P614" s="4"/>
      <c r="Q614" s="4"/>
      <c r="R614" s="782"/>
      <c r="S614" s="4"/>
      <c r="U614" s="740"/>
      <c r="V614" s="4"/>
    </row>
    <row r="615" spans="1:22" x14ac:dyDescent="0.25">
      <c r="A615" s="740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1470"/>
      <c r="P615" s="4"/>
      <c r="Q615" s="4"/>
      <c r="R615" s="782"/>
      <c r="S615" s="4"/>
      <c r="U615" s="740"/>
      <c r="V615" s="4"/>
    </row>
    <row r="616" spans="1:22" x14ac:dyDescent="0.25">
      <c r="A616" s="740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1470"/>
      <c r="P616" s="4"/>
      <c r="Q616" s="4"/>
      <c r="R616" s="782"/>
      <c r="S616" s="4"/>
      <c r="U616" s="740"/>
      <c r="V616" s="4"/>
    </row>
    <row r="617" spans="1:22" x14ac:dyDescent="0.25">
      <c r="A617" s="740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1470"/>
      <c r="P617" s="4"/>
      <c r="Q617" s="4"/>
      <c r="R617" s="782"/>
      <c r="S617" s="4"/>
      <c r="U617" s="740"/>
      <c r="V617" s="4"/>
    </row>
    <row r="618" spans="1:22" x14ac:dyDescent="0.25">
      <c r="A618" s="740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1470"/>
      <c r="P618" s="4"/>
      <c r="Q618" s="4"/>
      <c r="R618" s="782"/>
      <c r="S618" s="4"/>
      <c r="U618" s="740"/>
      <c r="V618" s="4"/>
    </row>
    <row r="619" spans="1:22" x14ac:dyDescent="0.25">
      <c r="A619" s="740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1470"/>
      <c r="P619" s="4"/>
      <c r="Q619" s="4"/>
      <c r="R619" s="782"/>
      <c r="S619" s="4"/>
      <c r="U619" s="740"/>
      <c r="V619" s="4"/>
    </row>
    <row r="620" spans="1:22" x14ac:dyDescent="0.25">
      <c r="A620" s="740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1470"/>
      <c r="P620" s="4"/>
      <c r="Q620" s="4"/>
      <c r="R620" s="782"/>
      <c r="S620" s="4"/>
      <c r="U620" s="740"/>
      <c r="V620" s="4"/>
    </row>
    <row r="621" spans="1:22" x14ac:dyDescent="0.25">
      <c r="A621" s="740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1470"/>
      <c r="P621" s="4"/>
      <c r="Q621" s="4"/>
      <c r="R621" s="782"/>
      <c r="S621" s="4"/>
      <c r="U621" s="740"/>
      <c r="V621" s="4"/>
    </row>
    <row r="622" spans="1:22" x14ac:dyDescent="0.25">
      <c r="A622" s="740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1470"/>
      <c r="P622" s="4"/>
      <c r="Q622" s="4"/>
      <c r="R622" s="782"/>
      <c r="S622" s="4"/>
      <c r="U622" s="740"/>
      <c r="V622" s="4"/>
    </row>
    <row r="623" spans="1:22" x14ac:dyDescent="0.25">
      <c r="A623" s="740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1470"/>
      <c r="P623" s="4"/>
      <c r="Q623" s="4"/>
      <c r="R623" s="782"/>
      <c r="S623" s="4"/>
      <c r="U623" s="740"/>
      <c r="V623" s="4"/>
    </row>
    <row r="624" spans="1:22" x14ac:dyDescent="0.25">
      <c r="A624" s="740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1470"/>
      <c r="P624" s="4"/>
      <c r="Q624" s="4"/>
      <c r="R624" s="782"/>
      <c r="S624" s="4"/>
      <c r="U624" s="740"/>
      <c r="V624" s="4"/>
    </row>
    <row r="625" spans="1:22" x14ac:dyDescent="0.25">
      <c r="A625" s="740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1470"/>
      <c r="P625" s="4"/>
      <c r="Q625" s="4"/>
      <c r="R625" s="782"/>
      <c r="S625" s="4"/>
      <c r="U625" s="740"/>
      <c r="V625" s="4"/>
    </row>
    <row r="626" spans="1:22" x14ac:dyDescent="0.25">
      <c r="A626" s="740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1470"/>
      <c r="P626" s="4"/>
      <c r="Q626" s="4"/>
      <c r="R626" s="782"/>
      <c r="S626" s="4"/>
      <c r="U626" s="740"/>
      <c r="V626" s="4"/>
    </row>
    <row r="627" spans="1:22" x14ac:dyDescent="0.25">
      <c r="A627" s="740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1470"/>
      <c r="P627" s="4"/>
      <c r="Q627" s="4"/>
      <c r="R627" s="782"/>
      <c r="S627" s="4"/>
      <c r="U627" s="740"/>
      <c r="V627" s="4"/>
    </row>
    <row r="628" spans="1:22" x14ac:dyDescent="0.25">
      <c r="A628" s="740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1470"/>
      <c r="P628" s="4"/>
      <c r="Q628" s="4"/>
      <c r="R628" s="782"/>
      <c r="S628" s="4"/>
      <c r="U628" s="740"/>
      <c r="V628" s="4"/>
    </row>
    <row r="629" spans="1:22" x14ac:dyDescent="0.25">
      <c r="A629" s="740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1470"/>
      <c r="P629" s="4"/>
      <c r="Q629" s="4"/>
      <c r="R629" s="782"/>
      <c r="S629" s="4"/>
      <c r="U629" s="740"/>
      <c r="V629" s="4"/>
    </row>
    <row r="630" spans="1:22" x14ac:dyDescent="0.25">
      <c r="A630" s="740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1470"/>
      <c r="P630" s="4"/>
      <c r="Q630" s="4"/>
      <c r="R630" s="782"/>
      <c r="S630" s="4"/>
      <c r="U630" s="740"/>
      <c r="V630" s="4"/>
    </row>
    <row r="631" spans="1:22" x14ac:dyDescent="0.25">
      <c r="A631" s="740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1470"/>
      <c r="P631" s="4"/>
      <c r="Q631" s="4"/>
      <c r="R631" s="782"/>
      <c r="S631" s="4"/>
      <c r="U631" s="740"/>
      <c r="V631" s="4"/>
    </row>
    <row r="632" spans="1:22" x14ac:dyDescent="0.25">
      <c r="A632" s="740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1470"/>
      <c r="P632" s="4"/>
      <c r="Q632" s="4"/>
      <c r="R632" s="782"/>
      <c r="S632" s="4"/>
      <c r="U632" s="740"/>
      <c r="V632" s="4"/>
    </row>
    <row r="633" spans="1:22" x14ac:dyDescent="0.25">
      <c r="A633" s="740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1470"/>
      <c r="P633" s="4"/>
      <c r="Q633" s="4"/>
      <c r="R633" s="782"/>
      <c r="S633" s="4"/>
      <c r="U633" s="740"/>
      <c r="V633" s="4"/>
    </row>
    <row r="634" spans="1:22" x14ac:dyDescent="0.25">
      <c r="A634" s="740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1470"/>
      <c r="P634" s="4"/>
      <c r="Q634" s="4"/>
      <c r="R634" s="782"/>
      <c r="S634" s="4"/>
      <c r="U634" s="740"/>
      <c r="V634" s="4"/>
    </row>
    <row r="635" spans="1:22" x14ac:dyDescent="0.25">
      <c r="A635" s="740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1470"/>
      <c r="P635" s="4"/>
      <c r="Q635" s="4"/>
      <c r="R635" s="782"/>
      <c r="S635" s="4"/>
      <c r="U635" s="740"/>
      <c r="V635" s="4"/>
    </row>
    <row r="636" spans="1:22" x14ac:dyDescent="0.25">
      <c r="A636" s="740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1470"/>
      <c r="P636" s="4"/>
      <c r="Q636" s="4"/>
      <c r="R636" s="782"/>
      <c r="S636" s="4"/>
      <c r="U636" s="740"/>
      <c r="V636" s="4"/>
    </row>
    <row r="637" spans="1:22" x14ac:dyDescent="0.25">
      <c r="A637" s="740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1470"/>
      <c r="P637" s="4"/>
      <c r="Q637" s="4"/>
      <c r="R637" s="782"/>
      <c r="S637" s="4"/>
      <c r="U637" s="740"/>
      <c r="V637" s="4"/>
    </row>
    <row r="638" spans="1:22" x14ac:dyDescent="0.25">
      <c r="A638" s="740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1470"/>
      <c r="P638" s="4"/>
      <c r="Q638" s="4"/>
      <c r="R638" s="782"/>
      <c r="S638" s="4"/>
      <c r="U638" s="740"/>
      <c r="V638" s="4"/>
    </row>
    <row r="639" spans="1:22" x14ac:dyDescent="0.25">
      <c r="A639" s="740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1470"/>
      <c r="P639" s="4"/>
      <c r="Q639" s="4"/>
      <c r="R639" s="782"/>
      <c r="S639" s="4"/>
      <c r="U639" s="740"/>
      <c r="V639" s="4"/>
    </row>
    <row r="640" spans="1:22" x14ac:dyDescent="0.25">
      <c r="A640" s="740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1470"/>
      <c r="P640" s="4"/>
      <c r="Q640" s="4"/>
      <c r="R640" s="782"/>
      <c r="S640" s="4"/>
      <c r="U640" s="740"/>
      <c r="V640" s="4"/>
    </row>
    <row r="641" spans="1:22" x14ac:dyDescent="0.25">
      <c r="A641" s="740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1470"/>
      <c r="P641" s="4"/>
      <c r="Q641" s="4"/>
      <c r="R641" s="782"/>
      <c r="S641" s="4"/>
      <c r="U641" s="740"/>
      <c r="V641" s="4"/>
    </row>
    <row r="642" spans="1:22" x14ac:dyDescent="0.25">
      <c r="A642" s="740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1470"/>
      <c r="P642" s="4"/>
      <c r="Q642" s="4"/>
      <c r="R642" s="782"/>
      <c r="S642" s="4"/>
      <c r="U642" s="740"/>
      <c r="V642" s="4"/>
    </row>
    <row r="643" spans="1:22" x14ac:dyDescent="0.25">
      <c r="A643" s="740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1470"/>
      <c r="P643" s="4"/>
      <c r="Q643" s="4"/>
      <c r="R643" s="782"/>
      <c r="S643" s="4"/>
      <c r="U643" s="740"/>
      <c r="V643" s="4"/>
    </row>
    <row r="644" spans="1:22" x14ac:dyDescent="0.25">
      <c r="A644" s="740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1470"/>
      <c r="P644" s="4"/>
      <c r="Q644" s="4"/>
      <c r="R644" s="782"/>
      <c r="S644" s="4"/>
      <c r="U644" s="740"/>
      <c r="V644" s="4"/>
    </row>
    <row r="645" spans="1:22" x14ac:dyDescent="0.25">
      <c r="A645" s="740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1470"/>
      <c r="P645" s="4"/>
      <c r="Q645" s="4"/>
      <c r="R645" s="782"/>
      <c r="S645" s="4"/>
      <c r="U645" s="740"/>
      <c r="V645" s="4"/>
    </row>
    <row r="646" spans="1:22" x14ac:dyDescent="0.25">
      <c r="A646" s="740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1470"/>
      <c r="P646" s="4"/>
      <c r="Q646" s="4"/>
      <c r="R646" s="782"/>
      <c r="S646" s="4"/>
      <c r="U646" s="740"/>
      <c r="V646" s="4"/>
    </row>
    <row r="647" spans="1:22" x14ac:dyDescent="0.25">
      <c r="A647" s="740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1470"/>
      <c r="P647" s="4"/>
      <c r="Q647" s="4"/>
      <c r="R647" s="782"/>
      <c r="S647" s="4"/>
      <c r="U647" s="740"/>
      <c r="V647" s="4"/>
    </row>
    <row r="648" spans="1:22" x14ac:dyDescent="0.25">
      <c r="A648" s="740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1470"/>
      <c r="P648" s="4"/>
      <c r="Q648" s="4"/>
      <c r="R648" s="782"/>
      <c r="S648" s="4"/>
      <c r="U648" s="740"/>
      <c r="V648" s="4"/>
    </row>
    <row r="649" spans="1:22" x14ac:dyDescent="0.25">
      <c r="A649" s="740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1470"/>
      <c r="P649" s="4"/>
      <c r="Q649" s="4"/>
      <c r="R649" s="782"/>
      <c r="S649" s="4"/>
      <c r="U649" s="740"/>
      <c r="V649" s="4"/>
    </row>
    <row r="650" spans="1:22" x14ac:dyDescent="0.25">
      <c r="A650" s="740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1470"/>
      <c r="P650" s="4"/>
      <c r="Q650" s="4"/>
      <c r="R650" s="782"/>
      <c r="S650" s="4"/>
      <c r="U650" s="740"/>
      <c r="V650" s="4"/>
    </row>
    <row r="651" spans="1:22" x14ac:dyDescent="0.25">
      <c r="A651" s="740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1470"/>
      <c r="P651" s="4"/>
      <c r="Q651" s="4"/>
      <c r="R651" s="782"/>
      <c r="S651" s="4"/>
      <c r="U651" s="740"/>
      <c r="V651" s="4"/>
    </row>
    <row r="652" spans="1:22" x14ac:dyDescent="0.25">
      <c r="A652" s="740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1470"/>
      <c r="P652" s="4"/>
      <c r="Q652" s="4"/>
      <c r="R652" s="782"/>
      <c r="S652" s="4"/>
      <c r="U652" s="740"/>
      <c r="V652" s="4"/>
    </row>
    <row r="653" spans="1:22" x14ac:dyDescent="0.25">
      <c r="A653" s="740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1470"/>
      <c r="P653" s="4"/>
      <c r="Q653" s="4"/>
      <c r="R653" s="782"/>
      <c r="S653" s="4"/>
      <c r="U653" s="740"/>
      <c r="V653" s="4"/>
    </row>
    <row r="654" spans="1:22" x14ac:dyDescent="0.25">
      <c r="A654" s="740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1470"/>
      <c r="P654" s="4"/>
      <c r="Q654" s="4"/>
      <c r="R654" s="782"/>
      <c r="S654" s="4"/>
      <c r="U654" s="740"/>
      <c r="V654" s="4"/>
    </row>
    <row r="655" spans="1:22" x14ac:dyDescent="0.25">
      <c r="A655" s="740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1470"/>
      <c r="P655" s="4"/>
      <c r="Q655" s="4"/>
      <c r="R655" s="782"/>
      <c r="S655" s="4"/>
      <c r="U655" s="740"/>
      <c r="V655" s="4"/>
    </row>
    <row r="656" spans="1:22" x14ac:dyDescent="0.25">
      <c r="A656" s="740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1470"/>
      <c r="P656" s="4"/>
      <c r="Q656" s="4"/>
      <c r="R656" s="782"/>
      <c r="S656" s="4"/>
      <c r="U656" s="740"/>
      <c r="V656" s="4"/>
    </row>
    <row r="657" spans="1:22" x14ac:dyDescent="0.25">
      <c r="A657" s="740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1470"/>
      <c r="P657" s="4"/>
      <c r="Q657" s="4"/>
      <c r="R657" s="782"/>
      <c r="S657" s="4"/>
      <c r="U657" s="740"/>
      <c r="V657" s="4"/>
    </row>
    <row r="658" spans="1:22" x14ac:dyDescent="0.25">
      <c r="A658" s="740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1470"/>
      <c r="P658" s="4"/>
      <c r="Q658" s="4"/>
      <c r="R658" s="782"/>
      <c r="S658" s="4"/>
      <c r="U658" s="740"/>
      <c r="V658" s="4"/>
    </row>
    <row r="659" spans="1:22" x14ac:dyDescent="0.25">
      <c r="A659" s="740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1470"/>
      <c r="P659" s="4"/>
      <c r="Q659" s="4"/>
      <c r="R659" s="782"/>
      <c r="S659" s="4"/>
      <c r="U659" s="740"/>
      <c r="V659" s="4"/>
    </row>
    <row r="660" spans="1:22" x14ac:dyDescent="0.25">
      <c r="A660" s="740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1470"/>
      <c r="P660" s="4"/>
      <c r="Q660" s="4"/>
      <c r="R660" s="782"/>
      <c r="S660" s="4"/>
      <c r="U660" s="740"/>
      <c r="V660" s="4"/>
    </row>
    <row r="661" spans="1:22" x14ac:dyDescent="0.25">
      <c r="A661" s="740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1470"/>
      <c r="P661" s="4"/>
      <c r="Q661" s="4"/>
      <c r="R661" s="782"/>
      <c r="S661" s="4"/>
      <c r="U661" s="740"/>
      <c r="V661" s="4"/>
    </row>
    <row r="662" spans="1:22" x14ac:dyDescent="0.25">
      <c r="A662" s="740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1470"/>
      <c r="P662" s="4"/>
      <c r="Q662" s="4"/>
      <c r="R662" s="782"/>
      <c r="S662" s="4"/>
      <c r="U662" s="740"/>
      <c r="V662" s="4"/>
    </row>
    <row r="663" spans="1:22" x14ac:dyDescent="0.25">
      <c r="A663" s="740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1470"/>
      <c r="P663" s="4"/>
      <c r="Q663" s="4"/>
      <c r="R663" s="782"/>
      <c r="S663" s="4"/>
      <c r="U663" s="740"/>
      <c r="V663" s="4"/>
    </row>
    <row r="664" spans="1:22" x14ac:dyDescent="0.25">
      <c r="A664" s="740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1470"/>
      <c r="P664" s="4"/>
      <c r="Q664" s="4"/>
      <c r="R664" s="782"/>
      <c r="S664" s="4"/>
      <c r="U664" s="740"/>
      <c r="V664" s="4"/>
    </row>
    <row r="665" spans="1:22" x14ac:dyDescent="0.25">
      <c r="A665" s="740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1470"/>
      <c r="P665" s="4"/>
      <c r="Q665" s="4"/>
      <c r="R665" s="782"/>
      <c r="S665" s="4"/>
      <c r="U665" s="740"/>
      <c r="V665" s="4"/>
    </row>
    <row r="666" spans="1:22" x14ac:dyDescent="0.25">
      <c r="A666" s="740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1470"/>
      <c r="P666" s="4"/>
      <c r="Q666" s="4"/>
      <c r="R666" s="782"/>
      <c r="S666" s="4"/>
      <c r="U666" s="740"/>
      <c r="V666" s="4"/>
    </row>
    <row r="667" spans="1:22" x14ac:dyDescent="0.25">
      <c r="A667" s="740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1470"/>
      <c r="P667" s="4"/>
      <c r="Q667" s="4"/>
      <c r="R667" s="782"/>
      <c r="S667" s="4"/>
      <c r="U667" s="740"/>
      <c r="V667" s="4"/>
    </row>
    <row r="668" spans="1:22" x14ac:dyDescent="0.25">
      <c r="A668" s="740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1470"/>
      <c r="P668" s="4"/>
      <c r="Q668" s="4"/>
      <c r="R668" s="782"/>
      <c r="S668" s="4"/>
      <c r="U668" s="740"/>
      <c r="V668" s="4"/>
    </row>
    <row r="669" spans="1:22" x14ac:dyDescent="0.25">
      <c r="A669" s="740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1470"/>
      <c r="P669" s="4"/>
      <c r="Q669" s="4"/>
      <c r="R669" s="782"/>
      <c r="S669" s="4"/>
      <c r="U669" s="740"/>
      <c r="V669" s="4"/>
    </row>
    <row r="670" spans="1:22" x14ac:dyDescent="0.25">
      <c r="A670" s="740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1470"/>
      <c r="P670" s="4"/>
      <c r="Q670" s="4"/>
      <c r="R670" s="782"/>
      <c r="S670" s="4"/>
      <c r="U670" s="740"/>
      <c r="V670" s="4"/>
    </row>
    <row r="671" spans="1:22" x14ac:dyDescent="0.25">
      <c r="A671" s="740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1470"/>
      <c r="P671" s="4"/>
      <c r="Q671" s="4"/>
      <c r="R671" s="782"/>
      <c r="S671" s="4"/>
      <c r="U671" s="740"/>
      <c r="V671" s="4"/>
    </row>
    <row r="672" spans="1:22" x14ac:dyDescent="0.25">
      <c r="A672" s="740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1470"/>
      <c r="P672" s="4"/>
      <c r="Q672" s="4"/>
      <c r="R672" s="782"/>
      <c r="S672" s="4"/>
      <c r="U672" s="740"/>
      <c r="V672" s="4"/>
    </row>
    <row r="673" spans="1:22" x14ac:dyDescent="0.25">
      <c r="A673" s="740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1470"/>
      <c r="P673" s="4"/>
      <c r="Q673" s="4"/>
      <c r="R673" s="782"/>
      <c r="S673" s="4"/>
      <c r="U673" s="740"/>
      <c r="V673" s="4"/>
    </row>
    <row r="674" spans="1:22" x14ac:dyDescent="0.25">
      <c r="A674" s="740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1470"/>
      <c r="P674" s="4"/>
      <c r="Q674" s="4"/>
      <c r="R674" s="782"/>
      <c r="S674" s="4"/>
      <c r="U674" s="740"/>
      <c r="V674" s="4"/>
    </row>
    <row r="675" spans="1:22" x14ac:dyDescent="0.25">
      <c r="A675" s="740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1470"/>
      <c r="P675" s="4"/>
      <c r="Q675" s="4"/>
      <c r="R675" s="782"/>
      <c r="S675" s="4"/>
      <c r="U675" s="740"/>
      <c r="V675" s="4"/>
    </row>
    <row r="676" spans="1:22" x14ac:dyDescent="0.25">
      <c r="A676" s="740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1470"/>
      <c r="P676" s="4"/>
      <c r="Q676" s="4"/>
      <c r="R676" s="782"/>
      <c r="S676" s="4"/>
      <c r="U676" s="740"/>
      <c r="V676" s="4"/>
    </row>
    <row r="677" spans="1:22" x14ac:dyDescent="0.25">
      <c r="A677" s="740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1470"/>
      <c r="P677" s="4"/>
      <c r="Q677" s="4"/>
      <c r="R677" s="782"/>
      <c r="S677" s="4"/>
      <c r="U677" s="740"/>
      <c r="V677" s="4"/>
    </row>
    <row r="678" spans="1:22" x14ac:dyDescent="0.25">
      <c r="A678" s="740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1470"/>
      <c r="P678" s="4"/>
      <c r="Q678" s="4"/>
      <c r="R678" s="782"/>
      <c r="S678" s="4"/>
      <c r="U678" s="740"/>
      <c r="V678" s="4"/>
    </row>
    <row r="679" spans="1:22" x14ac:dyDescent="0.25">
      <c r="A679" s="740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1470"/>
      <c r="P679" s="4"/>
      <c r="Q679" s="4"/>
      <c r="R679" s="782"/>
      <c r="S679" s="4"/>
      <c r="U679" s="740"/>
      <c r="V679" s="4"/>
    </row>
    <row r="680" spans="1:22" x14ac:dyDescent="0.25">
      <c r="A680" s="740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1470"/>
      <c r="P680" s="4"/>
      <c r="Q680" s="4"/>
      <c r="R680" s="782"/>
      <c r="S680" s="4"/>
      <c r="U680" s="740"/>
      <c r="V680" s="4"/>
    </row>
    <row r="681" spans="1:22" x14ac:dyDescent="0.25">
      <c r="A681" s="740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1470"/>
      <c r="P681" s="4"/>
      <c r="Q681" s="4"/>
      <c r="R681" s="782"/>
      <c r="S681" s="4"/>
      <c r="U681" s="740"/>
      <c r="V681" s="4"/>
    </row>
    <row r="682" spans="1:22" x14ac:dyDescent="0.25">
      <c r="A682" s="740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1470"/>
      <c r="P682" s="4"/>
      <c r="Q682" s="4"/>
      <c r="R682" s="782"/>
      <c r="S682" s="4"/>
      <c r="U682" s="740"/>
      <c r="V682" s="4"/>
    </row>
    <row r="683" spans="1:22" x14ac:dyDescent="0.25">
      <c r="A683" s="740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1470"/>
      <c r="P683" s="4"/>
      <c r="Q683" s="4"/>
      <c r="R683" s="782"/>
      <c r="S683" s="4"/>
      <c r="U683" s="740"/>
      <c r="V683" s="4"/>
    </row>
    <row r="684" spans="1:22" x14ac:dyDescent="0.25">
      <c r="A684" s="740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1470"/>
      <c r="P684" s="4"/>
      <c r="Q684" s="4"/>
      <c r="R684" s="782"/>
      <c r="S684" s="4"/>
      <c r="U684" s="740"/>
      <c r="V684" s="4"/>
    </row>
    <row r="685" spans="1:22" x14ac:dyDescent="0.25">
      <c r="A685" s="740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1470"/>
      <c r="P685" s="4"/>
      <c r="Q685" s="4"/>
      <c r="R685" s="782"/>
      <c r="S685" s="4"/>
      <c r="U685" s="740"/>
      <c r="V685" s="4"/>
    </row>
    <row r="686" spans="1:22" x14ac:dyDescent="0.25">
      <c r="A686" s="740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1470"/>
      <c r="P686" s="4"/>
      <c r="Q686" s="4"/>
      <c r="R686" s="782"/>
      <c r="S686" s="4"/>
      <c r="U686" s="740"/>
      <c r="V686" s="4"/>
    </row>
    <row r="687" spans="1:22" x14ac:dyDescent="0.25">
      <c r="A687" s="740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1470"/>
      <c r="P687" s="4"/>
      <c r="Q687" s="4"/>
      <c r="R687" s="782"/>
      <c r="S687" s="4"/>
      <c r="U687" s="740"/>
      <c r="V687" s="4"/>
    </row>
    <row r="688" spans="1:22" x14ac:dyDescent="0.25">
      <c r="A688" s="740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1470"/>
      <c r="P688" s="4"/>
      <c r="Q688" s="4"/>
      <c r="R688" s="782"/>
      <c r="S688" s="4"/>
      <c r="U688" s="740"/>
      <c r="V688" s="4"/>
    </row>
    <row r="689" spans="1:22" x14ac:dyDescent="0.25">
      <c r="A689" s="740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1470"/>
      <c r="P689" s="4"/>
      <c r="Q689" s="4"/>
      <c r="R689" s="782"/>
      <c r="S689" s="4"/>
      <c r="U689" s="740"/>
      <c r="V689" s="4"/>
    </row>
    <row r="690" spans="1:22" x14ac:dyDescent="0.25">
      <c r="A690" s="740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1470"/>
      <c r="P690" s="4"/>
      <c r="Q690" s="4"/>
      <c r="R690" s="782"/>
      <c r="S690" s="4"/>
      <c r="U690" s="740"/>
      <c r="V690" s="4"/>
    </row>
    <row r="691" spans="1:22" x14ac:dyDescent="0.25">
      <c r="A691" s="740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1470"/>
      <c r="P691" s="4"/>
      <c r="Q691" s="4"/>
      <c r="R691" s="782"/>
      <c r="S691" s="4"/>
      <c r="U691" s="740"/>
      <c r="V691" s="4"/>
    </row>
    <row r="692" spans="1:22" x14ac:dyDescent="0.25">
      <c r="A692" s="740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1470"/>
      <c r="P692" s="4"/>
      <c r="Q692" s="4"/>
      <c r="R692" s="782"/>
      <c r="S692" s="4"/>
      <c r="U692" s="740"/>
      <c r="V692" s="4"/>
    </row>
    <row r="693" spans="1:22" x14ac:dyDescent="0.25">
      <c r="A693" s="740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1470"/>
      <c r="P693" s="4"/>
      <c r="Q693" s="4"/>
      <c r="R693" s="782"/>
      <c r="S693" s="4"/>
      <c r="U693" s="740"/>
      <c r="V693" s="4"/>
    </row>
    <row r="694" spans="1:22" x14ac:dyDescent="0.25">
      <c r="A694" s="740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1470"/>
      <c r="P694" s="4"/>
      <c r="Q694" s="4"/>
      <c r="R694" s="782"/>
      <c r="S694" s="4"/>
      <c r="U694" s="740"/>
      <c r="V694" s="4"/>
    </row>
    <row r="695" spans="1:22" x14ac:dyDescent="0.25">
      <c r="A695" s="740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1470"/>
      <c r="P695" s="4"/>
      <c r="Q695" s="4"/>
      <c r="R695" s="782"/>
      <c r="S695" s="4"/>
      <c r="U695" s="740"/>
      <c r="V695" s="4"/>
    </row>
    <row r="696" spans="1:22" x14ac:dyDescent="0.25">
      <c r="A696" s="740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1470"/>
      <c r="P696" s="4"/>
      <c r="Q696" s="4"/>
      <c r="R696" s="782"/>
      <c r="S696" s="4"/>
      <c r="U696" s="740"/>
      <c r="V696" s="4"/>
    </row>
    <row r="697" spans="1:22" x14ac:dyDescent="0.25">
      <c r="A697" s="740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1470"/>
      <c r="P697" s="4"/>
      <c r="Q697" s="4"/>
      <c r="R697" s="782"/>
      <c r="S697" s="4"/>
      <c r="U697" s="740"/>
      <c r="V697" s="4"/>
    </row>
    <row r="698" spans="1:22" x14ac:dyDescent="0.25">
      <c r="A698" s="740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1470"/>
      <c r="P698" s="4"/>
      <c r="Q698" s="4"/>
      <c r="R698" s="782"/>
      <c r="S698" s="4"/>
      <c r="U698" s="740"/>
      <c r="V698" s="4"/>
    </row>
    <row r="699" spans="1:22" x14ac:dyDescent="0.25">
      <c r="A699" s="740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1470"/>
      <c r="P699" s="4"/>
      <c r="Q699" s="4"/>
      <c r="R699" s="782"/>
      <c r="S699" s="4"/>
      <c r="U699" s="740"/>
      <c r="V699" s="4"/>
    </row>
    <row r="700" spans="1:22" x14ac:dyDescent="0.25">
      <c r="A700" s="740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1470"/>
      <c r="P700" s="4"/>
      <c r="Q700" s="4"/>
      <c r="R700" s="782"/>
      <c r="S700" s="4"/>
      <c r="U700" s="740"/>
      <c r="V700" s="4"/>
    </row>
    <row r="701" spans="1:22" x14ac:dyDescent="0.25">
      <c r="A701" s="740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1470"/>
      <c r="P701" s="4"/>
      <c r="Q701" s="4"/>
      <c r="R701" s="782"/>
      <c r="S701" s="4"/>
      <c r="U701" s="740"/>
      <c r="V701" s="4"/>
    </row>
    <row r="702" spans="1:22" x14ac:dyDescent="0.25">
      <c r="A702" s="740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1470"/>
      <c r="P702" s="4"/>
      <c r="Q702" s="4"/>
      <c r="R702" s="782"/>
      <c r="S702" s="4"/>
      <c r="U702" s="740"/>
      <c r="V702" s="4"/>
    </row>
    <row r="703" spans="1:22" x14ac:dyDescent="0.25">
      <c r="A703" s="740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1470"/>
      <c r="P703" s="4"/>
      <c r="Q703" s="4"/>
      <c r="R703" s="782"/>
      <c r="S703" s="4"/>
      <c r="U703" s="740"/>
      <c r="V703" s="4"/>
    </row>
    <row r="704" spans="1:22" x14ac:dyDescent="0.25">
      <c r="A704" s="740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1470"/>
      <c r="P704" s="4"/>
      <c r="Q704" s="4"/>
      <c r="R704" s="782"/>
      <c r="S704" s="4"/>
      <c r="U704" s="740"/>
      <c r="V704" s="4"/>
    </row>
    <row r="705" spans="1:22" x14ac:dyDescent="0.25">
      <c r="A705" s="740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1470"/>
      <c r="P705" s="4"/>
      <c r="Q705" s="4"/>
      <c r="R705" s="782"/>
      <c r="S705" s="4"/>
      <c r="U705" s="740"/>
      <c r="V705" s="4"/>
    </row>
    <row r="706" spans="1:22" x14ac:dyDescent="0.25">
      <c r="A706" s="740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1470"/>
      <c r="P706" s="4"/>
      <c r="Q706" s="4"/>
      <c r="R706" s="782"/>
      <c r="S706" s="4"/>
      <c r="U706" s="740"/>
      <c r="V706" s="4"/>
    </row>
    <row r="707" spans="1:22" x14ac:dyDescent="0.25">
      <c r="A707" s="740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1470"/>
      <c r="P707" s="4"/>
      <c r="Q707" s="4"/>
      <c r="R707" s="782"/>
      <c r="S707" s="4"/>
      <c r="U707" s="740"/>
      <c r="V707" s="4"/>
    </row>
    <row r="708" spans="1:22" x14ac:dyDescent="0.25">
      <c r="A708" s="740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1470"/>
      <c r="P708" s="4"/>
      <c r="Q708" s="4"/>
      <c r="R708" s="782"/>
      <c r="S708" s="4"/>
      <c r="U708" s="740"/>
      <c r="V708" s="4"/>
    </row>
    <row r="709" spans="1:22" x14ac:dyDescent="0.25">
      <c r="A709" s="740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1470"/>
      <c r="P709" s="4"/>
      <c r="Q709" s="4"/>
      <c r="R709" s="782"/>
      <c r="S709" s="4"/>
      <c r="U709" s="740"/>
      <c r="V709" s="4"/>
    </row>
    <row r="710" spans="1:22" x14ac:dyDescent="0.25">
      <c r="A710" s="740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1470"/>
      <c r="P710" s="4"/>
      <c r="Q710" s="4"/>
      <c r="R710" s="782"/>
      <c r="S710" s="4"/>
      <c r="U710" s="740"/>
      <c r="V710" s="4"/>
    </row>
    <row r="711" spans="1:22" x14ac:dyDescent="0.25">
      <c r="A711" s="740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1470"/>
      <c r="P711" s="4"/>
      <c r="Q711" s="4"/>
      <c r="R711" s="782"/>
      <c r="S711" s="4"/>
      <c r="U711" s="740"/>
      <c r="V711" s="4"/>
    </row>
    <row r="712" spans="1:22" x14ac:dyDescent="0.25">
      <c r="A712" s="740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1470"/>
      <c r="P712" s="4"/>
      <c r="Q712" s="4"/>
      <c r="R712" s="782"/>
      <c r="S712" s="4"/>
      <c r="U712" s="740"/>
      <c r="V712" s="4"/>
    </row>
    <row r="713" spans="1:22" x14ac:dyDescent="0.25">
      <c r="A713" s="740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1470"/>
      <c r="P713" s="4"/>
      <c r="Q713" s="4"/>
      <c r="R713" s="782"/>
      <c r="S713" s="4"/>
      <c r="U713" s="740"/>
      <c r="V713" s="4"/>
    </row>
    <row r="714" spans="1:22" x14ac:dyDescent="0.25">
      <c r="A714" s="740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1470"/>
      <c r="P714" s="4"/>
      <c r="Q714" s="4"/>
      <c r="R714" s="782"/>
      <c r="S714" s="4"/>
      <c r="U714" s="740"/>
      <c r="V714" s="4"/>
    </row>
    <row r="715" spans="1:22" x14ac:dyDescent="0.25">
      <c r="A715" s="740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1470"/>
      <c r="P715" s="4"/>
      <c r="Q715" s="4"/>
      <c r="R715" s="782"/>
      <c r="S715" s="4"/>
      <c r="U715" s="740"/>
      <c r="V715" s="4"/>
    </row>
    <row r="716" spans="1:22" x14ac:dyDescent="0.25">
      <c r="A716" s="740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1470"/>
      <c r="P716" s="4"/>
      <c r="Q716" s="4"/>
      <c r="R716" s="782"/>
      <c r="S716" s="4"/>
      <c r="U716" s="740"/>
      <c r="V716" s="4"/>
    </row>
    <row r="717" spans="1:22" x14ac:dyDescent="0.25">
      <c r="A717" s="740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1470"/>
      <c r="P717" s="4"/>
      <c r="Q717" s="4"/>
      <c r="R717" s="782"/>
      <c r="S717" s="4"/>
      <c r="U717" s="740"/>
      <c r="V717" s="4"/>
    </row>
    <row r="718" spans="1:22" x14ac:dyDescent="0.25">
      <c r="A718" s="740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1470"/>
      <c r="P718" s="4"/>
      <c r="Q718" s="4"/>
      <c r="R718" s="782"/>
      <c r="S718" s="4"/>
      <c r="U718" s="740"/>
      <c r="V718" s="4"/>
    </row>
    <row r="719" spans="1:22" x14ac:dyDescent="0.25">
      <c r="A719" s="740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1470"/>
      <c r="P719" s="4"/>
      <c r="Q719" s="4"/>
      <c r="R719" s="782"/>
      <c r="S719" s="4"/>
      <c r="U719" s="740"/>
      <c r="V719" s="4"/>
    </row>
    <row r="720" spans="1:22" x14ac:dyDescent="0.25">
      <c r="A720" s="740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1470"/>
      <c r="P720" s="4"/>
      <c r="Q720" s="4"/>
      <c r="R720" s="782"/>
      <c r="S720" s="4"/>
      <c r="U720" s="740"/>
      <c r="V720" s="4"/>
    </row>
    <row r="721" spans="1:22" x14ac:dyDescent="0.25">
      <c r="A721" s="740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1470"/>
      <c r="P721" s="4"/>
      <c r="Q721" s="4"/>
      <c r="R721" s="782"/>
      <c r="S721" s="4"/>
      <c r="U721" s="740"/>
      <c r="V721" s="4"/>
    </row>
    <row r="722" spans="1:22" x14ac:dyDescent="0.25">
      <c r="A722" s="740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1470"/>
      <c r="P722" s="4"/>
      <c r="Q722" s="4"/>
      <c r="R722" s="782"/>
      <c r="S722" s="4"/>
      <c r="U722" s="740"/>
      <c r="V722" s="4"/>
    </row>
    <row r="723" spans="1:22" x14ac:dyDescent="0.25">
      <c r="A723" s="740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1470"/>
      <c r="P723" s="4"/>
      <c r="Q723" s="4"/>
      <c r="R723" s="782"/>
      <c r="S723" s="4"/>
      <c r="U723" s="740"/>
      <c r="V723" s="4"/>
    </row>
    <row r="724" spans="1:22" x14ac:dyDescent="0.25">
      <c r="A724" s="740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1470"/>
      <c r="P724" s="4"/>
      <c r="Q724" s="4"/>
      <c r="R724" s="782"/>
      <c r="S724" s="4"/>
      <c r="U724" s="740"/>
      <c r="V724" s="4"/>
    </row>
    <row r="725" spans="1:22" x14ac:dyDescent="0.25">
      <c r="A725" s="740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1470"/>
      <c r="P725" s="4"/>
      <c r="Q725" s="4"/>
      <c r="R725" s="782"/>
      <c r="S725" s="4"/>
      <c r="U725" s="740"/>
      <c r="V725" s="4"/>
    </row>
    <row r="726" spans="1:22" x14ac:dyDescent="0.25">
      <c r="A726" s="740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1470"/>
      <c r="P726" s="4"/>
      <c r="Q726" s="4"/>
      <c r="R726" s="782"/>
      <c r="S726" s="4"/>
      <c r="U726" s="740"/>
      <c r="V726" s="4"/>
    </row>
    <row r="727" spans="1:22" x14ac:dyDescent="0.25">
      <c r="A727" s="740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1470"/>
      <c r="P727" s="4"/>
      <c r="Q727" s="4"/>
      <c r="R727" s="782"/>
      <c r="S727" s="4"/>
      <c r="U727" s="740"/>
      <c r="V727" s="4"/>
    </row>
    <row r="728" spans="1:22" x14ac:dyDescent="0.25">
      <c r="A728" s="740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1470"/>
      <c r="P728" s="4"/>
      <c r="Q728" s="4"/>
      <c r="R728" s="782"/>
      <c r="S728" s="4"/>
      <c r="U728" s="740"/>
      <c r="V728" s="4"/>
    </row>
    <row r="729" spans="1:22" x14ac:dyDescent="0.25">
      <c r="A729" s="740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1470"/>
      <c r="P729" s="4"/>
      <c r="Q729" s="4"/>
      <c r="R729" s="782"/>
      <c r="S729" s="4"/>
      <c r="U729" s="740"/>
      <c r="V729" s="4"/>
    </row>
    <row r="730" spans="1:22" x14ac:dyDescent="0.25">
      <c r="A730" s="740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1470"/>
      <c r="P730" s="4"/>
      <c r="Q730" s="4"/>
      <c r="R730" s="782"/>
      <c r="S730" s="4"/>
      <c r="U730" s="740"/>
      <c r="V730" s="4"/>
    </row>
    <row r="731" spans="1:22" x14ac:dyDescent="0.25">
      <c r="A731" s="740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1470"/>
      <c r="P731" s="4"/>
      <c r="Q731" s="4"/>
      <c r="R731" s="782"/>
      <c r="S731" s="4"/>
      <c r="U731" s="740"/>
      <c r="V731" s="4"/>
    </row>
    <row r="732" spans="1:22" x14ac:dyDescent="0.25">
      <c r="A732" s="740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1470"/>
      <c r="P732" s="4"/>
      <c r="Q732" s="4"/>
      <c r="R732" s="782"/>
      <c r="S732" s="4"/>
      <c r="U732" s="740"/>
      <c r="V732" s="4"/>
    </row>
    <row r="733" spans="1:22" x14ac:dyDescent="0.25">
      <c r="A733" s="740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1470"/>
      <c r="P733" s="4"/>
      <c r="Q733" s="4"/>
      <c r="R733" s="782"/>
      <c r="S733" s="4"/>
      <c r="U733" s="740"/>
      <c r="V733" s="4"/>
    </row>
    <row r="734" spans="1:22" x14ac:dyDescent="0.25">
      <c r="A734" s="740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1470"/>
      <c r="P734" s="4"/>
      <c r="Q734" s="4"/>
      <c r="R734" s="782"/>
      <c r="S734" s="4"/>
      <c r="U734" s="740"/>
      <c r="V734" s="4"/>
    </row>
    <row r="735" spans="1:22" x14ac:dyDescent="0.25">
      <c r="A735" s="740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1470"/>
      <c r="P735" s="4"/>
      <c r="Q735" s="4"/>
      <c r="R735" s="782"/>
      <c r="S735" s="4"/>
      <c r="U735" s="740"/>
      <c r="V735" s="4"/>
    </row>
    <row r="736" spans="1:22" x14ac:dyDescent="0.25">
      <c r="A736" s="740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1470"/>
      <c r="P736" s="4"/>
      <c r="Q736" s="4"/>
      <c r="R736" s="782"/>
      <c r="S736" s="4"/>
      <c r="U736" s="740"/>
      <c r="V736" s="4"/>
    </row>
    <row r="737" spans="1:22" x14ac:dyDescent="0.25">
      <c r="A737" s="740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1470"/>
      <c r="P737" s="4"/>
      <c r="Q737" s="4"/>
      <c r="R737" s="782"/>
      <c r="S737" s="4"/>
      <c r="U737" s="740"/>
      <c r="V737" s="4"/>
    </row>
    <row r="738" spans="1:22" x14ac:dyDescent="0.25">
      <c r="A738" s="740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1470"/>
      <c r="P738" s="4"/>
      <c r="Q738" s="4"/>
      <c r="R738" s="782"/>
      <c r="S738" s="4"/>
      <c r="U738" s="740"/>
      <c r="V738" s="4"/>
    </row>
    <row r="739" spans="1:22" x14ac:dyDescent="0.25">
      <c r="A739" s="740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1470"/>
      <c r="P739" s="4"/>
      <c r="Q739" s="4"/>
      <c r="R739" s="782"/>
      <c r="S739" s="4"/>
      <c r="U739" s="740"/>
      <c r="V739" s="4"/>
    </row>
    <row r="740" spans="1:22" x14ac:dyDescent="0.25">
      <c r="A740" s="740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1470"/>
      <c r="P740" s="4"/>
      <c r="Q740" s="4"/>
      <c r="R740" s="782"/>
      <c r="S740" s="4"/>
      <c r="U740" s="740"/>
      <c r="V740" s="4"/>
    </row>
    <row r="741" spans="1:22" x14ac:dyDescent="0.25">
      <c r="A741" s="740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1470"/>
      <c r="P741" s="4"/>
      <c r="Q741" s="4"/>
      <c r="R741" s="782"/>
      <c r="S741" s="4"/>
      <c r="U741" s="740"/>
      <c r="V741" s="4"/>
    </row>
    <row r="742" spans="1:22" x14ac:dyDescent="0.25">
      <c r="A742" s="740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1470"/>
      <c r="P742" s="4"/>
      <c r="Q742" s="4"/>
      <c r="R742" s="782"/>
      <c r="S742" s="4"/>
      <c r="U742" s="740"/>
      <c r="V742" s="4"/>
    </row>
    <row r="743" spans="1:22" x14ac:dyDescent="0.25">
      <c r="A743" s="740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1470"/>
      <c r="P743" s="4"/>
      <c r="Q743" s="4"/>
      <c r="R743" s="782"/>
      <c r="S743" s="4"/>
      <c r="U743" s="740"/>
      <c r="V743" s="4"/>
    </row>
    <row r="744" spans="1:22" x14ac:dyDescent="0.25">
      <c r="A744" s="740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1470"/>
      <c r="P744" s="4"/>
      <c r="Q744" s="4"/>
      <c r="R744" s="782"/>
      <c r="S744" s="4"/>
      <c r="U744" s="740"/>
      <c r="V744" s="4"/>
    </row>
    <row r="745" spans="1:22" x14ac:dyDescent="0.25">
      <c r="A745" s="740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1470"/>
      <c r="P745" s="4"/>
      <c r="Q745" s="4"/>
      <c r="R745" s="782"/>
      <c r="S745" s="4"/>
      <c r="U745" s="740"/>
      <c r="V745" s="4"/>
    </row>
    <row r="746" spans="1:22" x14ac:dyDescent="0.25">
      <c r="A746" s="740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1470"/>
      <c r="P746" s="4"/>
      <c r="Q746" s="4"/>
      <c r="R746" s="782"/>
      <c r="S746" s="4"/>
      <c r="U746" s="740"/>
      <c r="V746" s="4"/>
    </row>
    <row r="747" spans="1:22" x14ac:dyDescent="0.25">
      <c r="A747" s="740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1470"/>
      <c r="P747" s="4"/>
      <c r="Q747" s="4"/>
      <c r="R747" s="782"/>
      <c r="S747" s="4"/>
      <c r="U747" s="740"/>
      <c r="V747" s="4"/>
    </row>
    <row r="748" spans="1:22" x14ac:dyDescent="0.25">
      <c r="A748" s="740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1470"/>
      <c r="P748" s="4"/>
      <c r="Q748" s="4"/>
      <c r="R748" s="782"/>
      <c r="S748" s="4"/>
      <c r="U748" s="740"/>
      <c r="V748" s="4"/>
    </row>
    <row r="749" spans="1:22" x14ac:dyDescent="0.25">
      <c r="A749" s="740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1470"/>
      <c r="P749" s="4"/>
      <c r="Q749" s="4"/>
      <c r="R749" s="782"/>
      <c r="S749" s="4"/>
      <c r="U749" s="740"/>
      <c r="V749" s="4"/>
    </row>
    <row r="750" spans="1:22" x14ac:dyDescent="0.25">
      <c r="A750" s="740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1470"/>
      <c r="P750" s="4"/>
      <c r="Q750" s="4"/>
      <c r="R750" s="782"/>
      <c r="S750" s="4"/>
      <c r="U750" s="740"/>
      <c r="V750" s="4"/>
    </row>
    <row r="751" spans="1:22" x14ac:dyDescent="0.25">
      <c r="A751" s="740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1470"/>
      <c r="P751" s="4"/>
      <c r="Q751" s="4"/>
      <c r="R751" s="782"/>
      <c r="S751" s="4"/>
      <c r="U751" s="740"/>
      <c r="V751" s="4"/>
    </row>
    <row r="752" spans="1:22" x14ac:dyDescent="0.25">
      <c r="A752" s="740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1470"/>
      <c r="P752" s="4"/>
      <c r="Q752" s="4"/>
      <c r="R752" s="782"/>
      <c r="S752" s="4"/>
      <c r="U752" s="740"/>
      <c r="V752" s="4"/>
    </row>
    <row r="753" spans="1:22" x14ac:dyDescent="0.25">
      <c r="A753" s="740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1470"/>
      <c r="P753" s="4"/>
      <c r="Q753" s="4"/>
      <c r="R753" s="782"/>
      <c r="S753" s="4"/>
      <c r="U753" s="740"/>
      <c r="V753" s="4"/>
    </row>
    <row r="754" spans="1:22" x14ac:dyDescent="0.25">
      <c r="A754" s="740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1470"/>
      <c r="P754" s="4"/>
      <c r="Q754" s="4"/>
      <c r="R754" s="782"/>
      <c r="S754" s="4"/>
      <c r="U754" s="740"/>
      <c r="V754" s="4"/>
    </row>
    <row r="755" spans="1:22" x14ac:dyDescent="0.25">
      <c r="A755" s="740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1470"/>
      <c r="P755" s="4"/>
      <c r="Q755" s="4"/>
      <c r="R755" s="782"/>
      <c r="S755" s="4"/>
      <c r="U755" s="740"/>
      <c r="V755" s="4"/>
    </row>
    <row r="756" spans="1:22" x14ac:dyDescent="0.25">
      <c r="A756" s="740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1470"/>
      <c r="P756" s="4"/>
      <c r="Q756" s="4"/>
      <c r="R756" s="782"/>
      <c r="S756" s="4"/>
      <c r="U756" s="740"/>
      <c r="V756" s="4"/>
    </row>
    <row r="757" spans="1:22" x14ac:dyDescent="0.25">
      <c r="A757" s="740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1470"/>
      <c r="P757" s="4"/>
      <c r="Q757" s="4"/>
      <c r="R757" s="782"/>
      <c r="S757" s="4"/>
      <c r="U757" s="740"/>
      <c r="V757" s="4"/>
    </row>
    <row r="758" spans="1:22" x14ac:dyDescent="0.25">
      <c r="A758" s="740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1470"/>
      <c r="P758" s="4"/>
      <c r="Q758" s="4"/>
      <c r="R758" s="782"/>
      <c r="S758" s="4"/>
      <c r="U758" s="740"/>
      <c r="V758" s="4"/>
    </row>
    <row r="759" spans="1:22" x14ac:dyDescent="0.25">
      <c r="A759" s="740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1470"/>
      <c r="P759" s="4"/>
      <c r="Q759" s="4"/>
      <c r="R759" s="782"/>
      <c r="S759" s="4"/>
      <c r="U759" s="740"/>
      <c r="V759" s="4"/>
    </row>
    <row r="760" spans="1:22" x14ac:dyDescent="0.25">
      <c r="A760" s="740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1470"/>
      <c r="P760" s="4"/>
      <c r="Q760" s="4"/>
      <c r="R760" s="782"/>
      <c r="S760" s="4"/>
      <c r="U760" s="740"/>
      <c r="V760" s="4"/>
    </row>
    <row r="761" spans="1:22" x14ac:dyDescent="0.25">
      <c r="A761" s="740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1470"/>
      <c r="P761" s="4"/>
      <c r="Q761" s="4"/>
      <c r="R761" s="782"/>
      <c r="S761" s="4"/>
      <c r="U761" s="740"/>
      <c r="V761" s="4"/>
    </row>
    <row r="762" spans="1:22" x14ac:dyDescent="0.25">
      <c r="A762" s="740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1470"/>
      <c r="P762" s="4"/>
      <c r="Q762" s="4"/>
      <c r="R762" s="782"/>
      <c r="S762" s="4"/>
      <c r="U762" s="740"/>
      <c r="V762" s="4"/>
    </row>
    <row r="763" spans="1:22" x14ac:dyDescent="0.25">
      <c r="A763" s="740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1470"/>
      <c r="P763" s="4"/>
      <c r="Q763" s="4"/>
      <c r="R763" s="782"/>
      <c r="S763" s="4"/>
      <c r="U763" s="740"/>
      <c r="V763" s="4"/>
    </row>
    <row r="764" spans="1:22" x14ac:dyDescent="0.25">
      <c r="A764" s="740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1470"/>
      <c r="P764" s="4"/>
      <c r="Q764" s="4"/>
      <c r="R764" s="782"/>
      <c r="S764" s="4"/>
      <c r="U764" s="740"/>
      <c r="V764" s="4"/>
    </row>
    <row r="765" spans="1:22" x14ac:dyDescent="0.25">
      <c r="A765" s="740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1470"/>
      <c r="P765" s="4"/>
      <c r="Q765" s="4"/>
      <c r="R765" s="782"/>
      <c r="S765" s="4"/>
      <c r="U765" s="740"/>
      <c r="V765" s="4"/>
    </row>
    <row r="766" spans="1:22" x14ac:dyDescent="0.25">
      <c r="A766" s="740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1470"/>
      <c r="P766" s="4"/>
      <c r="Q766" s="4"/>
      <c r="R766" s="782"/>
      <c r="S766" s="4"/>
      <c r="U766" s="740"/>
      <c r="V766" s="4"/>
    </row>
    <row r="767" spans="1:22" x14ac:dyDescent="0.25">
      <c r="A767" s="740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1470"/>
      <c r="P767" s="4"/>
      <c r="Q767" s="4"/>
      <c r="R767" s="782"/>
      <c r="S767" s="4"/>
      <c r="U767" s="740"/>
      <c r="V767" s="4"/>
    </row>
    <row r="768" spans="1:22" x14ac:dyDescent="0.25">
      <c r="A768" s="740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1470"/>
      <c r="P768" s="4"/>
      <c r="Q768" s="4"/>
      <c r="R768" s="782"/>
      <c r="S768" s="4"/>
      <c r="U768" s="740"/>
      <c r="V768" s="4"/>
    </row>
    <row r="769" spans="1:22" x14ac:dyDescent="0.25">
      <c r="A769" s="740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1470"/>
      <c r="P769" s="4"/>
      <c r="Q769" s="4"/>
      <c r="R769" s="782"/>
      <c r="S769" s="4"/>
      <c r="U769" s="740"/>
      <c r="V769" s="4"/>
    </row>
    <row r="770" spans="1:22" x14ac:dyDescent="0.25">
      <c r="A770" s="740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1470"/>
      <c r="P770" s="4"/>
      <c r="Q770" s="4"/>
      <c r="R770" s="782"/>
      <c r="S770" s="4"/>
      <c r="U770" s="740"/>
      <c r="V770" s="4"/>
    </row>
    <row r="771" spans="1:22" x14ac:dyDescent="0.25">
      <c r="A771" s="740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1470"/>
      <c r="P771" s="4"/>
      <c r="Q771" s="4"/>
      <c r="R771" s="782"/>
      <c r="S771" s="4"/>
      <c r="U771" s="740"/>
      <c r="V771" s="4"/>
    </row>
    <row r="772" spans="1:22" x14ac:dyDescent="0.25">
      <c r="A772" s="740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1470"/>
      <c r="P772" s="4"/>
      <c r="Q772" s="4"/>
      <c r="R772" s="782"/>
      <c r="S772" s="4"/>
      <c r="U772" s="740"/>
      <c r="V772" s="4"/>
    </row>
    <row r="773" spans="1:22" x14ac:dyDescent="0.25">
      <c r="A773" s="740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1470"/>
      <c r="P773" s="4"/>
      <c r="Q773" s="4"/>
      <c r="R773" s="782"/>
      <c r="S773" s="4"/>
      <c r="U773" s="740"/>
      <c r="V773" s="4"/>
    </row>
    <row r="774" spans="1:22" x14ac:dyDescent="0.25">
      <c r="A774" s="740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1470"/>
      <c r="P774" s="4"/>
      <c r="Q774" s="4"/>
      <c r="R774" s="782"/>
      <c r="S774" s="4"/>
      <c r="U774" s="740"/>
      <c r="V774" s="4"/>
    </row>
    <row r="775" spans="1:22" x14ac:dyDescent="0.25">
      <c r="A775" s="740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1470"/>
      <c r="P775" s="4"/>
      <c r="Q775" s="4"/>
      <c r="R775" s="782"/>
      <c r="S775" s="4"/>
      <c r="U775" s="740"/>
      <c r="V775" s="4"/>
    </row>
    <row r="776" spans="1:22" x14ac:dyDescent="0.25">
      <c r="A776" s="740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1470"/>
      <c r="P776" s="4"/>
      <c r="Q776" s="4"/>
      <c r="R776" s="782"/>
      <c r="S776" s="4"/>
      <c r="U776" s="740"/>
      <c r="V776" s="4"/>
    </row>
    <row r="777" spans="1:22" x14ac:dyDescent="0.25">
      <c r="A777" s="740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1470"/>
      <c r="P777" s="4"/>
      <c r="Q777" s="4"/>
      <c r="R777" s="782"/>
      <c r="S777" s="4"/>
      <c r="U777" s="740"/>
      <c r="V777" s="4"/>
    </row>
    <row r="778" spans="1:22" x14ac:dyDescent="0.25">
      <c r="A778" s="740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1470"/>
      <c r="P778" s="4"/>
      <c r="Q778" s="4"/>
      <c r="R778" s="782"/>
      <c r="S778" s="4"/>
      <c r="U778" s="740"/>
      <c r="V778" s="4"/>
    </row>
    <row r="779" spans="1:22" x14ac:dyDescent="0.25">
      <c r="A779" s="740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1470"/>
      <c r="P779" s="4"/>
      <c r="Q779" s="4"/>
      <c r="R779" s="782"/>
      <c r="S779" s="4"/>
      <c r="U779" s="740"/>
      <c r="V779" s="4"/>
    </row>
    <row r="780" spans="1:22" x14ac:dyDescent="0.25">
      <c r="A780" s="740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1470"/>
      <c r="P780" s="4"/>
      <c r="Q780" s="4"/>
      <c r="R780" s="782"/>
      <c r="S780" s="4"/>
      <c r="U780" s="740"/>
      <c r="V780" s="4"/>
    </row>
    <row r="781" spans="1:22" x14ac:dyDescent="0.25">
      <c r="A781" s="740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1470"/>
      <c r="P781" s="4"/>
      <c r="Q781" s="4"/>
      <c r="R781" s="782"/>
      <c r="S781" s="4"/>
      <c r="U781" s="740"/>
      <c r="V781" s="4"/>
    </row>
    <row r="782" spans="1:22" x14ac:dyDescent="0.25">
      <c r="A782" s="740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1470"/>
      <c r="P782" s="4"/>
      <c r="Q782" s="4"/>
      <c r="R782" s="782"/>
      <c r="S782" s="4"/>
      <c r="U782" s="740"/>
      <c r="V782" s="4"/>
    </row>
    <row r="783" spans="1:22" x14ac:dyDescent="0.25">
      <c r="A783" s="740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1470"/>
      <c r="P783" s="4"/>
      <c r="Q783" s="4"/>
      <c r="R783" s="782"/>
      <c r="S783" s="4"/>
      <c r="U783" s="740"/>
      <c r="V783" s="4"/>
    </row>
    <row r="784" spans="1:22" x14ac:dyDescent="0.25">
      <c r="A784" s="740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1470"/>
      <c r="P784" s="4"/>
      <c r="Q784" s="4"/>
      <c r="R784" s="782"/>
      <c r="S784" s="4"/>
      <c r="U784" s="740"/>
      <c r="V784" s="4"/>
    </row>
    <row r="785" spans="1:22" x14ac:dyDescent="0.25">
      <c r="A785" s="740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1470"/>
      <c r="P785" s="4"/>
      <c r="Q785" s="4"/>
      <c r="R785" s="782"/>
      <c r="S785" s="4"/>
      <c r="U785" s="740"/>
      <c r="V785" s="4"/>
    </row>
    <row r="786" spans="1:22" x14ac:dyDescent="0.25">
      <c r="A786" s="740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1470"/>
      <c r="P786" s="4"/>
      <c r="Q786" s="4"/>
      <c r="R786" s="782"/>
      <c r="S786" s="4"/>
      <c r="U786" s="740"/>
      <c r="V786" s="4"/>
    </row>
    <row r="787" spans="1:22" x14ac:dyDescent="0.25">
      <c r="A787" s="740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1470"/>
      <c r="P787" s="4"/>
      <c r="Q787" s="4"/>
      <c r="R787" s="782"/>
      <c r="S787" s="4"/>
      <c r="U787" s="740"/>
      <c r="V787" s="4"/>
    </row>
    <row r="788" spans="1:22" x14ac:dyDescent="0.25">
      <c r="A788" s="740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1470"/>
      <c r="P788" s="4"/>
      <c r="Q788" s="4"/>
      <c r="R788" s="782"/>
      <c r="S788" s="4"/>
      <c r="U788" s="740"/>
      <c r="V788" s="4"/>
    </row>
    <row r="789" spans="1:22" x14ac:dyDescent="0.25">
      <c r="A789" s="740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1470"/>
      <c r="P789" s="4"/>
      <c r="Q789" s="4"/>
      <c r="R789" s="782"/>
      <c r="S789" s="4"/>
      <c r="U789" s="740"/>
      <c r="V789" s="4"/>
    </row>
    <row r="790" spans="1:22" x14ac:dyDescent="0.25">
      <c r="A790" s="740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1470"/>
      <c r="P790" s="4"/>
      <c r="Q790" s="4"/>
      <c r="R790" s="782"/>
      <c r="S790" s="4"/>
      <c r="U790" s="740"/>
      <c r="V790" s="4"/>
    </row>
    <row r="791" spans="1:22" x14ac:dyDescent="0.25">
      <c r="A791" s="740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1470"/>
      <c r="P791" s="4"/>
      <c r="Q791" s="4"/>
      <c r="R791" s="782"/>
      <c r="S791" s="4"/>
      <c r="U791" s="740"/>
      <c r="V791" s="4"/>
    </row>
    <row r="792" spans="1:22" x14ac:dyDescent="0.25">
      <c r="A792" s="740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1470"/>
      <c r="P792" s="4"/>
      <c r="Q792" s="4"/>
      <c r="R792" s="782"/>
      <c r="S792" s="4"/>
      <c r="U792" s="740"/>
      <c r="V792" s="4"/>
    </row>
    <row r="793" spans="1:22" x14ac:dyDescent="0.25">
      <c r="A793" s="740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1470"/>
      <c r="P793" s="4"/>
      <c r="Q793" s="4"/>
      <c r="R793" s="782"/>
      <c r="S793" s="4"/>
      <c r="U793" s="740"/>
      <c r="V793" s="4"/>
    </row>
    <row r="794" spans="1:22" x14ac:dyDescent="0.25">
      <c r="A794" s="740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1470"/>
      <c r="P794" s="4"/>
      <c r="Q794" s="4"/>
      <c r="R794" s="782"/>
      <c r="S794" s="4"/>
      <c r="U794" s="740"/>
      <c r="V794" s="4"/>
    </row>
    <row r="795" spans="1:22" x14ac:dyDescent="0.25">
      <c r="A795" s="740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1470"/>
      <c r="P795" s="4"/>
      <c r="Q795" s="4"/>
      <c r="R795" s="782"/>
      <c r="S795" s="4"/>
      <c r="U795" s="740"/>
      <c r="V795" s="4"/>
    </row>
    <row r="796" spans="1:22" x14ac:dyDescent="0.25">
      <c r="A796" s="740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1470"/>
      <c r="P796" s="4"/>
      <c r="Q796" s="4"/>
      <c r="R796" s="782"/>
      <c r="S796" s="4"/>
      <c r="U796" s="740"/>
      <c r="V796" s="4"/>
    </row>
    <row r="797" spans="1:22" x14ac:dyDescent="0.25">
      <c r="A797" s="740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1470"/>
      <c r="P797" s="4"/>
      <c r="Q797" s="4"/>
      <c r="R797" s="782"/>
      <c r="S797" s="4"/>
      <c r="U797" s="740"/>
      <c r="V797" s="4"/>
    </row>
    <row r="798" spans="1:22" x14ac:dyDescent="0.25">
      <c r="A798" s="740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1470"/>
      <c r="P798" s="4"/>
      <c r="Q798" s="4"/>
      <c r="R798" s="782"/>
      <c r="S798" s="4"/>
      <c r="U798" s="740"/>
      <c r="V798" s="4"/>
    </row>
    <row r="799" spans="1:22" x14ac:dyDescent="0.25">
      <c r="A799" s="740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1470"/>
      <c r="P799" s="4"/>
      <c r="Q799" s="4"/>
      <c r="R799" s="782"/>
      <c r="S799" s="4"/>
      <c r="U799" s="740"/>
      <c r="V799" s="4"/>
    </row>
    <row r="800" spans="1:22" x14ac:dyDescent="0.25">
      <c r="A800" s="740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1470"/>
      <c r="P800" s="4"/>
      <c r="Q800" s="4"/>
      <c r="R800" s="782"/>
      <c r="S800" s="4"/>
      <c r="U800" s="740"/>
      <c r="V800" s="4"/>
    </row>
    <row r="801" spans="1:22" x14ac:dyDescent="0.25">
      <c r="A801" s="740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1470"/>
      <c r="P801" s="4"/>
      <c r="Q801" s="4"/>
      <c r="R801" s="782"/>
      <c r="S801" s="4"/>
      <c r="U801" s="740"/>
      <c r="V801" s="4"/>
    </row>
    <row r="802" spans="1:22" x14ac:dyDescent="0.25">
      <c r="A802" s="740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1470"/>
      <c r="P802" s="4"/>
      <c r="Q802" s="4"/>
      <c r="R802" s="782"/>
      <c r="S802" s="4"/>
      <c r="U802" s="740"/>
      <c r="V802" s="4"/>
    </row>
    <row r="803" spans="1:22" x14ac:dyDescent="0.25">
      <c r="A803" s="740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1470"/>
      <c r="P803" s="4"/>
      <c r="Q803" s="4"/>
      <c r="R803" s="782"/>
      <c r="S803" s="4"/>
      <c r="U803" s="740"/>
      <c r="V803" s="4"/>
    </row>
    <row r="804" spans="1:22" x14ac:dyDescent="0.25">
      <c r="A804" s="740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1470"/>
      <c r="P804" s="4"/>
      <c r="Q804" s="4"/>
      <c r="R804" s="782"/>
      <c r="S804" s="4"/>
      <c r="U804" s="740"/>
      <c r="V804" s="4"/>
    </row>
    <row r="805" spans="1:22" x14ac:dyDescent="0.25">
      <c r="A805" s="740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1470"/>
      <c r="P805" s="4"/>
      <c r="Q805" s="4"/>
      <c r="R805" s="782"/>
      <c r="S805" s="4"/>
      <c r="U805" s="740"/>
      <c r="V805" s="4"/>
    </row>
    <row r="806" spans="1:22" x14ac:dyDescent="0.25">
      <c r="A806" s="740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1470"/>
      <c r="P806" s="4"/>
      <c r="Q806" s="4"/>
      <c r="R806" s="782"/>
      <c r="S806" s="4"/>
      <c r="U806" s="740"/>
      <c r="V806" s="4"/>
    </row>
    <row r="807" spans="1:22" x14ac:dyDescent="0.25">
      <c r="A807" s="740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1470"/>
      <c r="P807" s="4"/>
      <c r="Q807" s="4"/>
      <c r="R807" s="782"/>
      <c r="S807" s="4"/>
      <c r="U807" s="740"/>
      <c r="V807" s="4"/>
    </row>
    <row r="808" spans="1:22" x14ac:dyDescent="0.25">
      <c r="A808" s="740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1470"/>
      <c r="P808" s="4"/>
      <c r="Q808" s="4"/>
      <c r="R808" s="782"/>
      <c r="S808" s="4"/>
      <c r="U808" s="740"/>
      <c r="V808" s="4"/>
    </row>
    <row r="809" spans="1:22" x14ac:dyDescent="0.25">
      <c r="A809" s="740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1470"/>
      <c r="P809" s="4"/>
      <c r="Q809" s="4"/>
      <c r="R809" s="782"/>
      <c r="S809" s="4"/>
      <c r="U809" s="740"/>
      <c r="V809" s="4"/>
    </row>
    <row r="810" spans="1:22" x14ac:dyDescent="0.25">
      <c r="A810" s="740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1470"/>
      <c r="P810" s="4"/>
      <c r="Q810" s="4"/>
      <c r="R810" s="782"/>
      <c r="S810" s="4"/>
      <c r="U810" s="740"/>
      <c r="V810" s="4"/>
    </row>
    <row r="811" spans="1:22" x14ac:dyDescent="0.25">
      <c r="A811" s="740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1470"/>
      <c r="P811" s="4"/>
      <c r="Q811" s="4"/>
      <c r="R811" s="782"/>
      <c r="S811" s="4"/>
      <c r="U811" s="740"/>
      <c r="V811" s="4"/>
    </row>
    <row r="812" spans="1:22" x14ac:dyDescent="0.25">
      <c r="A812" s="740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1470"/>
      <c r="P812" s="4"/>
      <c r="Q812" s="4"/>
      <c r="R812" s="782"/>
      <c r="S812" s="4"/>
      <c r="U812" s="740"/>
      <c r="V812" s="4"/>
    </row>
    <row r="813" spans="1:22" x14ac:dyDescent="0.25">
      <c r="A813" s="740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1470"/>
      <c r="P813" s="4"/>
      <c r="Q813" s="4"/>
      <c r="R813" s="782"/>
      <c r="S813" s="4"/>
      <c r="U813" s="740"/>
      <c r="V813" s="4"/>
    </row>
    <row r="814" spans="1:22" x14ac:dyDescent="0.25">
      <c r="A814" s="740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1470"/>
      <c r="P814" s="4"/>
      <c r="Q814" s="4"/>
      <c r="R814" s="782"/>
      <c r="S814" s="4"/>
      <c r="U814" s="740"/>
      <c r="V814" s="4"/>
    </row>
    <row r="815" spans="1:22" x14ac:dyDescent="0.25">
      <c r="A815" s="740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1470"/>
      <c r="P815" s="4"/>
      <c r="Q815" s="4"/>
      <c r="R815" s="782"/>
      <c r="S815" s="4"/>
      <c r="U815" s="740"/>
      <c r="V815" s="4"/>
    </row>
    <row r="816" spans="1:22" x14ac:dyDescent="0.25">
      <c r="A816" s="740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1470"/>
      <c r="P816" s="4"/>
      <c r="Q816" s="4"/>
      <c r="R816" s="782"/>
      <c r="S816" s="4"/>
      <c r="U816" s="740"/>
      <c r="V816" s="4"/>
    </row>
    <row r="817" spans="1:22" x14ac:dyDescent="0.25">
      <c r="A817" s="740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1470"/>
      <c r="P817" s="4"/>
      <c r="Q817" s="4"/>
      <c r="R817" s="782"/>
      <c r="S817" s="4"/>
      <c r="U817" s="740"/>
      <c r="V817" s="4"/>
    </row>
    <row r="818" spans="1:22" x14ac:dyDescent="0.25">
      <c r="A818" s="740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1470"/>
      <c r="P818" s="4"/>
      <c r="Q818" s="4"/>
      <c r="R818" s="782"/>
      <c r="S818" s="4"/>
      <c r="U818" s="740"/>
      <c r="V818" s="4"/>
    </row>
    <row r="819" spans="1:22" x14ac:dyDescent="0.25">
      <c r="A819" s="740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1470"/>
      <c r="P819" s="4"/>
      <c r="Q819" s="4"/>
      <c r="R819" s="782"/>
      <c r="S819" s="4"/>
      <c r="U819" s="740"/>
      <c r="V819" s="4"/>
    </row>
    <row r="820" spans="1:22" x14ac:dyDescent="0.25">
      <c r="A820" s="740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1470"/>
      <c r="P820" s="4"/>
      <c r="Q820" s="4"/>
      <c r="R820" s="782"/>
      <c r="S820" s="4"/>
      <c r="U820" s="740"/>
      <c r="V820" s="4"/>
    </row>
    <row r="821" spans="1:22" x14ac:dyDescent="0.25">
      <c r="A821" s="740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1470"/>
      <c r="P821" s="4"/>
      <c r="Q821" s="4"/>
      <c r="R821" s="782"/>
      <c r="S821" s="4"/>
      <c r="U821" s="740"/>
      <c r="V821" s="4"/>
    </row>
    <row r="822" spans="1:22" x14ac:dyDescent="0.25">
      <c r="A822" s="740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1470"/>
      <c r="P822" s="4"/>
      <c r="Q822" s="4"/>
      <c r="R822" s="782"/>
      <c r="S822" s="4"/>
      <c r="U822" s="740"/>
      <c r="V822" s="4"/>
    </row>
    <row r="823" spans="1:22" x14ac:dyDescent="0.25">
      <c r="A823" s="740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1470"/>
      <c r="P823" s="4"/>
      <c r="Q823" s="4"/>
      <c r="R823" s="782"/>
      <c r="S823" s="4"/>
      <c r="U823" s="740"/>
      <c r="V823" s="4"/>
    </row>
    <row r="824" spans="1:22" x14ac:dyDescent="0.25">
      <c r="A824" s="740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1470"/>
      <c r="P824" s="4"/>
      <c r="Q824" s="4"/>
      <c r="R824" s="782"/>
      <c r="S824" s="4"/>
      <c r="U824" s="740"/>
      <c r="V824" s="4"/>
    </row>
    <row r="825" spans="1:22" x14ac:dyDescent="0.25">
      <c r="A825" s="740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1470"/>
      <c r="P825" s="4"/>
      <c r="Q825" s="4"/>
      <c r="R825" s="782"/>
      <c r="S825" s="4"/>
      <c r="U825" s="740"/>
      <c r="V825" s="4"/>
    </row>
    <row r="826" spans="1:22" x14ac:dyDescent="0.25">
      <c r="A826" s="740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1470"/>
      <c r="P826" s="4"/>
      <c r="Q826" s="4"/>
      <c r="R826" s="782"/>
      <c r="S826" s="4"/>
      <c r="U826" s="740"/>
      <c r="V826" s="4"/>
    </row>
    <row r="827" spans="1:22" x14ac:dyDescent="0.25">
      <c r="A827" s="740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1470"/>
      <c r="P827" s="4"/>
      <c r="Q827" s="4"/>
      <c r="R827" s="782"/>
      <c r="S827" s="4"/>
      <c r="U827" s="740"/>
      <c r="V827" s="4"/>
    </row>
    <row r="828" spans="1:22" x14ac:dyDescent="0.25">
      <c r="A828" s="740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1470"/>
      <c r="P828" s="4"/>
      <c r="Q828" s="4"/>
      <c r="R828" s="782"/>
      <c r="S828" s="4"/>
      <c r="U828" s="740"/>
      <c r="V828" s="4"/>
    </row>
    <row r="829" spans="1:22" x14ac:dyDescent="0.25">
      <c r="A829" s="740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1470"/>
      <c r="P829" s="4"/>
      <c r="Q829" s="4"/>
      <c r="R829" s="782"/>
      <c r="S829" s="4"/>
      <c r="U829" s="740"/>
      <c r="V829" s="4"/>
    </row>
    <row r="830" spans="1:22" x14ac:dyDescent="0.25">
      <c r="A830" s="740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1470"/>
      <c r="P830" s="4"/>
      <c r="Q830" s="4"/>
      <c r="R830" s="782"/>
      <c r="S830" s="4"/>
      <c r="U830" s="740"/>
      <c r="V830" s="4"/>
    </row>
    <row r="831" spans="1:22" x14ac:dyDescent="0.25">
      <c r="A831" s="740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1470"/>
      <c r="P831" s="4"/>
      <c r="Q831" s="4"/>
      <c r="R831" s="782"/>
      <c r="S831" s="4"/>
      <c r="U831" s="740"/>
      <c r="V831" s="4"/>
    </row>
    <row r="832" spans="1:22" x14ac:dyDescent="0.25">
      <c r="A832" s="740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1470"/>
      <c r="P832" s="4"/>
      <c r="Q832" s="4"/>
      <c r="R832" s="782"/>
      <c r="S832" s="4"/>
      <c r="U832" s="740"/>
      <c r="V832" s="4"/>
    </row>
    <row r="833" spans="1:22" x14ac:dyDescent="0.25">
      <c r="A833" s="740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1470"/>
      <c r="P833" s="4"/>
      <c r="Q833" s="4"/>
      <c r="R833" s="782"/>
      <c r="S833" s="4"/>
      <c r="U833" s="740"/>
      <c r="V833" s="4"/>
    </row>
    <row r="834" spans="1:22" x14ac:dyDescent="0.25">
      <c r="A834" s="740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1470"/>
      <c r="P834" s="4"/>
      <c r="Q834" s="4"/>
      <c r="R834" s="782"/>
      <c r="S834" s="4"/>
      <c r="U834" s="740"/>
      <c r="V834" s="4"/>
    </row>
    <row r="835" spans="1:22" x14ac:dyDescent="0.25">
      <c r="A835" s="740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1470"/>
      <c r="P835" s="4"/>
      <c r="Q835" s="4"/>
      <c r="R835" s="782"/>
      <c r="S835" s="4"/>
      <c r="U835" s="740"/>
      <c r="V835" s="4"/>
    </row>
    <row r="836" spans="1:22" x14ac:dyDescent="0.25">
      <c r="A836" s="740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1470"/>
      <c r="P836" s="4"/>
      <c r="Q836" s="4"/>
      <c r="R836" s="782"/>
      <c r="S836" s="4"/>
      <c r="U836" s="740"/>
      <c r="V836" s="4"/>
    </row>
    <row r="837" spans="1:22" x14ac:dyDescent="0.25">
      <c r="A837" s="740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1470"/>
      <c r="P837" s="4"/>
      <c r="Q837" s="4"/>
      <c r="R837" s="782"/>
      <c r="S837" s="4"/>
      <c r="U837" s="740"/>
      <c r="V837" s="4"/>
    </row>
    <row r="838" spans="1:22" x14ac:dyDescent="0.25">
      <c r="A838" s="740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1470"/>
      <c r="P838" s="4"/>
      <c r="Q838" s="4"/>
      <c r="R838" s="782"/>
      <c r="S838" s="4"/>
      <c r="U838" s="740"/>
      <c r="V838" s="4"/>
    </row>
    <row r="839" spans="1:22" x14ac:dyDescent="0.25">
      <c r="A839" s="740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1470"/>
      <c r="P839" s="4"/>
      <c r="Q839" s="4"/>
      <c r="R839" s="782"/>
      <c r="S839" s="4"/>
      <c r="U839" s="740"/>
      <c r="V839" s="4"/>
    </row>
    <row r="840" spans="1:22" x14ac:dyDescent="0.25">
      <c r="A840" s="740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1470"/>
      <c r="P840" s="4"/>
      <c r="Q840" s="4"/>
      <c r="R840" s="782"/>
      <c r="S840" s="4"/>
      <c r="U840" s="740"/>
      <c r="V840" s="4"/>
    </row>
    <row r="841" spans="1:22" x14ac:dyDescent="0.25">
      <c r="A841" s="740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1470"/>
      <c r="P841" s="4"/>
      <c r="Q841" s="4"/>
      <c r="R841" s="782"/>
      <c r="S841" s="4"/>
      <c r="U841" s="740"/>
      <c r="V841" s="4"/>
    </row>
    <row r="842" spans="1:22" x14ac:dyDescent="0.25">
      <c r="A842" s="740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1470"/>
      <c r="P842" s="4"/>
      <c r="Q842" s="4"/>
      <c r="R842" s="782"/>
      <c r="S842" s="4"/>
      <c r="U842" s="740"/>
      <c r="V842" s="4"/>
    </row>
    <row r="843" spans="1:22" x14ac:dyDescent="0.25">
      <c r="A843" s="740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1470"/>
      <c r="P843" s="4"/>
      <c r="Q843" s="4"/>
      <c r="R843" s="782"/>
      <c r="S843" s="4"/>
      <c r="U843" s="740"/>
      <c r="V843" s="4"/>
    </row>
    <row r="844" spans="1:22" x14ac:dyDescent="0.25">
      <c r="A844" s="740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1470"/>
      <c r="P844" s="4"/>
      <c r="Q844" s="4"/>
      <c r="R844" s="782"/>
      <c r="S844" s="4"/>
      <c r="U844" s="740"/>
      <c r="V844" s="4"/>
    </row>
    <row r="845" spans="1:22" x14ac:dyDescent="0.25">
      <c r="A845" s="740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1470"/>
      <c r="P845" s="4"/>
      <c r="Q845" s="4"/>
      <c r="R845" s="782"/>
      <c r="S845" s="4"/>
      <c r="U845" s="740"/>
      <c r="V845" s="4"/>
    </row>
    <row r="846" spans="1:22" x14ac:dyDescent="0.25">
      <c r="A846" s="740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1470"/>
      <c r="P846" s="4"/>
      <c r="Q846" s="4"/>
      <c r="R846" s="782"/>
      <c r="S846" s="4"/>
      <c r="U846" s="740"/>
      <c r="V846" s="4"/>
    </row>
    <row r="847" spans="1:22" x14ac:dyDescent="0.25">
      <c r="A847" s="740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1470"/>
      <c r="P847" s="4"/>
      <c r="Q847" s="4"/>
      <c r="R847" s="782"/>
      <c r="S847" s="4"/>
      <c r="U847" s="740"/>
      <c r="V847" s="4"/>
    </row>
    <row r="848" spans="1:22" x14ac:dyDescent="0.25">
      <c r="A848" s="740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1470"/>
      <c r="P848" s="4"/>
      <c r="Q848" s="4"/>
      <c r="R848" s="782"/>
      <c r="S848" s="4"/>
      <c r="U848" s="740"/>
      <c r="V848" s="4"/>
    </row>
    <row r="849" spans="1:22" x14ac:dyDescent="0.25">
      <c r="A849" s="740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1470"/>
      <c r="P849" s="4"/>
      <c r="Q849" s="4"/>
      <c r="R849" s="782"/>
      <c r="S849" s="4"/>
      <c r="U849" s="740"/>
      <c r="V849" s="4"/>
    </row>
    <row r="850" spans="1:22" x14ac:dyDescent="0.25">
      <c r="A850" s="740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1470"/>
      <c r="P850" s="4"/>
      <c r="Q850" s="4"/>
      <c r="R850" s="782"/>
      <c r="S850" s="4"/>
      <c r="U850" s="740"/>
      <c r="V850" s="4"/>
    </row>
    <row r="851" spans="1:22" x14ac:dyDescent="0.25">
      <c r="A851" s="740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1470"/>
      <c r="P851" s="4"/>
      <c r="Q851" s="4"/>
      <c r="R851" s="782"/>
      <c r="S851" s="4"/>
      <c r="U851" s="740"/>
      <c r="V851" s="4"/>
    </row>
    <row r="852" spans="1:22" x14ac:dyDescent="0.25">
      <c r="A852" s="740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1470"/>
      <c r="P852" s="4"/>
      <c r="Q852" s="4"/>
      <c r="R852" s="782"/>
      <c r="S852" s="4"/>
      <c r="U852" s="740"/>
      <c r="V852" s="4"/>
    </row>
    <row r="853" spans="1:22" x14ac:dyDescent="0.25">
      <c r="A853" s="740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1470"/>
      <c r="P853" s="4"/>
      <c r="Q853" s="4"/>
      <c r="R853" s="782"/>
      <c r="S853" s="4"/>
      <c r="U853" s="740"/>
      <c r="V853" s="4"/>
    </row>
    <row r="854" spans="1:22" x14ac:dyDescent="0.25">
      <c r="A854" s="740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1470"/>
      <c r="P854" s="4"/>
      <c r="Q854" s="4"/>
      <c r="R854" s="782"/>
      <c r="S854" s="4"/>
      <c r="U854" s="740"/>
      <c r="V854" s="4"/>
    </row>
    <row r="855" spans="1:22" x14ac:dyDescent="0.25">
      <c r="A855" s="740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1470"/>
      <c r="P855" s="4"/>
      <c r="Q855" s="4"/>
      <c r="R855" s="782"/>
      <c r="S855" s="4"/>
      <c r="U855" s="740"/>
      <c r="V855" s="4"/>
    </row>
    <row r="856" spans="1:22" x14ac:dyDescent="0.25">
      <c r="A856" s="740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1470"/>
      <c r="P856" s="4"/>
      <c r="Q856" s="4"/>
      <c r="R856" s="782"/>
      <c r="S856" s="4"/>
      <c r="U856" s="740"/>
      <c r="V856" s="4"/>
    </row>
    <row r="857" spans="1:22" x14ac:dyDescent="0.25">
      <c r="A857" s="740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1470"/>
      <c r="P857" s="4"/>
      <c r="Q857" s="4"/>
      <c r="R857" s="782"/>
      <c r="S857" s="4"/>
      <c r="U857" s="740"/>
      <c r="V857" s="4"/>
    </row>
    <row r="858" spans="1:22" s="7" customFormat="1" x14ac:dyDescent="0.25">
      <c r="A858" s="740"/>
      <c r="B858" s="76"/>
      <c r="O858" s="547"/>
      <c r="R858" s="783"/>
      <c r="T858" s="853"/>
      <c r="U858" s="755"/>
    </row>
    <row r="859" spans="1:22" s="7" customFormat="1" x14ac:dyDescent="0.25">
      <c r="A859" s="740"/>
      <c r="B859" s="76"/>
      <c r="O859" s="547"/>
      <c r="R859" s="783"/>
      <c r="T859" s="853"/>
      <c r="U859" s="755"/>
    </row>
    <row r="860" spans="1:22" s="7" customFormat="1" x14ac:dyDescent="0.25">
      <c r="A860" s="740"/>
      <c r="B860" s="76"/>
      <c r="O860" s="547"/>
      <c r="R860" s="783"/>
      <c r="T860" s="853"/>
      <c r="U860" s="755"/>
    </row>
    <row r="861" spans="1:22" s="7" customFormat="1" x14ac:dyDescent="0.25">
      <c r="A861" s="740"/>
      <c r="B861" s="76"/>
      <c r="O861" s="547"/>
      <c r="R861" s="783"/>
      <c r="T861" s="853"/>
      <c r="U861" s="755"/>
    </row>
    <row r="862" spans="1:22" s="7" customFormat="1" x14ac:dyDescent="0.25">
      <c r="A862" s="740"/>
      <c r="B862" s="76"/>
      <c r="O862" s="547"/>
      <c r="R862" s="783"/>
      <c r="T862" s="853"/>
      <c r="U862" s="755"/>
    </row>
    <row r="863" spans="1:22" x14ac:dyDescent="0.25">
      <c r="A863" s="740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1470"/>
      <c r="P863" s="4"/>
      <c r="Q863" s="4"/>
      <c r="R863" s="782"/>
      <c r="S863" s="4"/>
      <c r="U863" s="740"/>
      <c r="V863" s="4"/>
    </row>
    <row r="864" spans="1:22" x14ac:dyDescent="0.25">
      <c r="A864" s="740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1470"/>
      <c r="P864" s="4"/>
      <c r="Q864" s="4"/>
      <c r="R864" s="782"/>
      <c r="S864" s="4"/>
      <c r="U864" s="740"/>
      <c r="V864" s="4"/>
    </row>
    <row r="865" spans="1:22" x14ac:dyDescent="0.25">
      <c r="A865" s="740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1470"/>
      <c r="P865" s="4"/>
      <c r="Q865" s="4"/>
      <c r="R865" s="782"/>
      <c r="S865" s="4"/>
      <c r="U865" s="740"/>
      <c r="V865" s="4"/>
    </row>
    <row r="866" spans="1:22" x14ac:dyDescent="0.25">
      <c r="A866" s="740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1470"/>
      <c r="P866" s="4"/>
      <c r="Q866" s="4"/>
      <c r="R866" s="782"/>
      <c r="S866" s="4"/>
      <c r="U866" s="740"/>
      <c r="V866" s="4"/>
    </row>
    <row r="867" spans="1:22" x14ac:dyDescent="0.25">
      <c r="A867" s="740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1470"/>
      <c r="P867" s="4"/>
      <c r="Q867" s="4"/>
      <c r="R867" s="782"/>
      <c r="S867" s="4"/>
      <c r="U867" s="740"/>
      <c r="V867" s="4"/>
    </row>
    <row r="868" spans="1:22" x14ac:dyDescent="0.25">
      <c r="A868" s="740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1470"/>
      <c r="P868" s="4"/>
      <c r="Q868" s="4"/>
      <c r="R868" s="782"/>
      <c r="S868" s="4"/>
      <c r="U868" s="740"/>
      <c r="V868" s="4"/>
    </row>
    <row r="869" spans="1:22" x14ac:dyDescent="0.25">
      <c r="A869" s="740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1470"/>
      <c r="P869" s="4"/>
      <c r="Q869" s="4"/>
      <c r="R869" s="782"/>
      <c r="S869" s="4"/>
      <c r="U869" s="740"/>
      <c r="V869" s="4"/>
    </row>
    <row r="870" spans="1:22" x14ac:dyDescent="0.25">
      <c r="A870" s="740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1470"/>
      <c r="P870" s="4"/>
      <c r="Q870" s="4"/>
      <c r="R870" s="782"/>
      <c r="S870" s="4"/>
      <c r="U870" s="740"/>
      <c r="V870" s="4"/>
    </row>
    <row r="871" spans="1:22" x14ac:dyDescent="0.25">
      <c r="A871" s="740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1470"/>
      <c r="P871" s="4"/>
      <c r="Q871" s="4"/>
      <c r="R871" s="782"/>
      <c r="S871" s="4"/>
      <c r="U871" s="740"/>
      <c r="V871" s="4"/>
    </row>
    <row r="872" spans="1:22" x14ac:dyDescent="0.25">
      <c r="A872" s="740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1470"/>
      <c r="P872" s="4"/>
      <c r="Q872" s="4"/>
      <c r="R872" s="782"/>
      <c r="S872" s="4"/>
      <c r="U872" s="740"/>
      <c r="V872" s="4"/>
    </row>
    <row r="873" spans="1:22" x14ac:dyDescent="0.25">
      <c r="A873" s="740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1470"/>
      <c r="P873" s="4"/>
      <c r="Q873" s="4"/>
      <c r="R873" s="782"/>
      <c r="S873" s="4"/>
      <c r="U873" s="740"/>
      <c r="V873" s="4"/>
    </row>
    <row r="874" spans="1:22" x14ac:dyDescent="0.25">
      <c r="A874" s="740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1470"/>
      <c r="P874" s="4"/>
      <c r="Q874" s="4"/>
      <c r="R874" s="782"/>
      <c r="S874" s="4"/>
      <c r="U874" s="740"/>
      <c r="V874" s="4"/>
    </row>
    <row r="875" spans="1:22" x14ac:dyDescent="0.25">
      <c r="A875" s="740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1470"/>
      <c r="P875" s="4"/>
      <c r="Q875" s="4"/>
      <c r="R875" s="782"/>
      <c r="S875" s="4"/>
      <c r="U875" s="740"/>
      <c r="V875" s="4"/>
    </row>
    <row r="876" spans="1:22" x14ac:dyDescent="0.25">
      <c r="A876" s="740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1470"/>
      <c r="P876" s="4"/>
      <c r="Q876" s="4"/>
      <c r="R876" s="782"/>
      <c r="S876" s="4"/>
      <c r="U876" s="740"/>
      <c r="V876" s="4"/>
    </row>
    <row r="877" spans="1:22" x14ac:dyDescent="0.25">
      <c r="A877" s="740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1470"/>
      <c r="P877" s="4"/>
      <c r="Q877" s="4"/>
      <c r="R877" s="782"/>
      <c r="S877" s="4"/>
      <c r="U877" s="740"/>
      <c r="V877" s="4"/>
    </row>
    <row r="878" spans="1:22" x14ac:dyDescent="0.25">
      <c r="A878" s="740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1470"/>
      <c r="P878" s="4"/>
      <c r="Q878" s="4"/>
      <c r="R878" s="782"/>
      <c r="S878" s="4"/>
      <c r="U878" s="740"/>
      <c r="V878" s="4"/>
    </row>
    <row r="879" spans="1:22" x14ac:dyDescent="0.25">
      <c r="A879" s="740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1470"/>
      <c r="P879" s="4"/>
      <c r="Q879" s="4"/>
      <c r="R879" s="782"/>
      <c r="S879" s="4"/>
      <c r="U879" s="740"/>
      <c r="V879" s="4"/>
    </row>
    <row r="880" spans="1:22" x14ac:dyDescent="0.25">
      <c r="A880" s="740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1470"/>
      <c r="P880" s="4"/>
      <c r="Q880" s="4"/>
      <c r="R880" s="782"/>
      <c r="S880" s="4"/>
      <c r="U880" s="740"/>
      <c r="V880" s="4"/>
    </row>
    <row r="881" spans="1:22" x14ac:dyDescent="0.25">
      <c r="A881" s="740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1470"/>
      <c r="P881" s="4"/>
      <c r="Q881" s="4"/>
      <c r="R881" s="782"/>
      <c r="S881" s="4"/>
      <c r="U881" s="740"/>
      <c r="V881" s="4"/>
    </row>
    <row r="882" spans="1:22" x14ac:dyDescent="0.25">
      <c r="A882" s="740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1470"/>
      <c r="P882" s="4"/>
      <c r="Q882" s="4"/>
      <c r="R882" s="782"/>
      <c r="S882" s="4"/>
      <c r="U882" s="740"/>
      <c r="V882" s="4"/>
    </row>
    <row r="883" spans="1:22" x14ac:dyDescent="0.25">
      <c r="A883" s="740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1470"/>
      <c r="P883" s="4"/>
      <c r="Q883" s="4"/>
      <c r="R883" s="782"/>
      <c r="S883" s="4"/>
      <c r="U883" s="740"/>
      <c r="V883" s="4"/>
    </row>
    <row r="884" spans="1:22" x14ac:dyDescent="0.25">
      <c r="A884" s="740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1470"/>
      <c r="P884" s="4"/>
      <c r="Q884" s="4"/>
      <c r="R884" s="782"/>
      <c r="S884" s="4"/>
      <c r="U884" s="740"/>
      <c r="V884" s="4"/>
    </row>
    <row r="885" spans="1:22" x14ac:dyDescent="0.25">
      <c r="A885" s="740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1470"/>
      <c r="P885" s="4"/>
      <c r="Q885" s="4"/>
      <c r="R885" s="782"/>
      <c r="S885" s="4"/>
      <c r="U885" s="740"/>
      <c r="V885" s="4"/>
    </row>
    <row r="886" spans="1:22" x14ac:dyDescent="0.25">
      <c r="A886" s="740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1470"/>
      <c r="P886" s="4"/>
      <c r="Q886" s="4"/>
      <c r="R886" s="782"/>
      <c r="S886" s="4"/>
      <c r="U886" s="740"/>
      <c r="V886" s="4"/>
    </row>
    <row r="887" spans="1:22" x14ac:dyDescent="0.25">
      <c r="A887" s="740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1470"/>
      <c r="P887" s="4"/>
      <c r="Q887" s="4"/>
      <c r="R887" s="782"/>
      <c r="S887" s="4"/>
      <c r="U887" s="740"/>
      <c r="V887" s="4"/>
    </row>
    <row r="888" spans="1:22" x14ac:dyDescent="0.25">
      <c r="A888" s="740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1470"/>
      <c r="P888" s="4"/>
      <c r="Q888" s="4"/>
      <c r="R888" s="782"/>
      <c r="S888" s="4"/>
      <c r="U888" s="740"/>
      <c r="V888" s="4"/>
    </row>
    <row r="889" spans="1:22" x14ac:dyDescent="0.25">
      <c r="A889" s="740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1470"/>
      <c r="P889" s="4"/>
      <c r="Q889" s="4"/>
      <c r="R889" s="782"/>
      <c r="S889" s="4"/>
      <c r="U889" s="740"/>
      <c r="V889" s="4"/>
    </row>
    <row r="890" spans="1:22" x14ac:dyDescent="0.25">
      <c r="A890" s="740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1470"/>
      <c r="P890" s="4"/>
      <c r="Q890" s="4"/>
      <c r="R890" s="782"/>
      <c r="S890" s="4"/>
      <c r="U890" s="740"/>
      <c r="V890" s="4"/>
    </row>
    <row r="891" spans="1:22" x14ac:dyDescent="0.25">
      <c r="A891" s="740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1470"/>
      <c r="P891" s="4"/>
      <c r="Q891" s="4"/>
      <c r="R891" s="782"/>
      <c r="S891" s="4"/>
      <c r="U891" s="740"/>
      <c r="V891" s="4"/>
    </row>
    <row r="892" spans="1:22" x14ac:dyDescent="0.25">
      <c r="A892" s="740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1470"/>
      <c r="P892" s="4"/>
      <c r="Q892" s="4"/>
      <c r="R892" s="782"/>
      <c r="S892" s="4"/>
      <c r="U892" s="740"/>
      <c r="V892" s="4"/>
    </row>
    <row r="893" spans="1:22" x14ac:dyDescent="0.25">
      <c r="A893" s="740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1470"/>
      <c r="P893" s="4"/>
      <c r="Q893" s="4"/>
      <c r="R893" s="782"/>
      <c r="S893" s="4"/>
      <c r="U893" s="740"/>
      <c r="V893" s="4"/>
    </row>
    <row r="894" spans="1:22" x14ac:dyDescent="0.25">
      <c r="A894" s="740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1470"/>
      <c r="P894" s="4"/>
      <c r="Q894" s="4"/>
      <c r="R894" s="782"/>
      <c r="S894" s="4"/>
      <c r="U894" s="740"/>
      <c r="V894" s="4"/>
    </row>
    <row r="895" spans="1:22" x14ac:dyDescent="0.25">
      <c r="A895" s="740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1470"/>
      <c r="P895" s="4"/>
      <c r="Q895" s="4"/>
      <c r="R895" s="782"/>
      <c r="S895" s="4"/>
      <c r="U895" s="740"/>
      <c r="V895" s="4"/>
    </row>
    <row r="896" spans="1:22" x14ac:dyDescent="0.25">
      <c r="A896" s="740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1470"/>
      <c r="P896" s="4"/>
      <c r="Q896" s="4"/>
      <c r="R896" s="782"/>
      <c r="S896" s="4"/>
      <c r="U896" s="740"/>
      <c r="V896" s="4"/>
    </row>
    <row r="897" spans="1:22" x14ac:dyDescent="0.25">
      <c r="A897" s="740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1470"/>
      <c r="P897" s="4"/>
      <c r="Q897" s="4"/>
      <c r="R897" s="782"/>
      <c r="S897" s="4"/>
      <c r="U897" s="740"/>
      <c r="V897" s="4"/>
    </row>
    <row r="898" spans="1:22" x14ac:dyDescent="0.25">
      <c r="A898" s="740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1470"/>
      <c r="P898" s="4"/>
      <c r="Q898" s="4"/>
      <c r="R898" s="782"/>
      <c r="S898" s="4"/>
      <c r="U898" s="740"/>
      <c r="V898" s="4"/>
    </row>
    <row r="899" spans="1:22" x14ac:dyDescent="0.25">
      <c r="A899" s="740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1470"/>
      <c r="P899" s="4"/>
      <c r="Q899" s="4"/>
      <c r="R899" s="782"/>
      <c r="S899" s="4"/>
      <c r="U899" s="740"/>
      <c r="V899" s="4"/>
    </row>
    <row r="900" spans="1:22" x14ac:dyDescent="0.25">
      <c r="A900" s="740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1470"/>
      <c r="P900" s="4"/>
      <c r="Q900" s="4"/>
      <c r="R900" s="782"/>
      <c r="S900" s="4"/>
      <c r="U900" s="740"/>
      <c r="V900" s="4"/>
    </row>
    <row r="901" spans="1:22" x14ac:dyDescent="0.25">
      <c r="A901" s="740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1470"/>
      <c r="P901" s="4"/>
      <c r="Q901" s="4"/>
      <c r="R901" s="782"/>
      <c r="S901" s="4"/>
      <c r="U901" s="740"/>
      <c r="V901" s="4"/>
    </row>
    <row r="902" spans="1:22" x14ac:dyDescent="0.25">
      <c r="A902" s="740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1470"/>
      <c r="P902" s="4"/>
      <c r="Q902" s="4"/>
      <c r="R902" s="782"/>
      <c r="S902" s="4"/>
      <c r="U902" s="740"/>
      <c r="V902" s="4"/>
    </row>
    <row r="903" spans="1:22" x14ac:dyDescent="0.25">
      <c r="A903" s="740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1470"/>
      <c r="P903" s="4"/>
      <c r="Q903" s="4"/>
      <c r="R903" s="782"/>
      <c r="S903" s="4"/>
      <c r="U903" s="740"/>
      <c r="V903" s="4"/>
    </row>
    <row r="904" spans="1:22" x14ac:dyDescent="0.25">
      <c r="A904" s="740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1470"/>
      <c r="P904" s="4"/>
      <c r="Q904" s="4"/>
      <c r="R904" s="782"/>
      <c r="S904" s="4"/>
      <c r="U904" s="740"/>
      <c r="V904" s="4"/>
    </row>
    <row r="905" spans="1:22" x14ac:dyDescent="0.25">
      <c r="A905" s="740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1470"/>
      <c r="P905" s="4"/>
      <c r="Q905" s="4"/>
      <c r="R905" s="782"/>
      <c r="S905" s="4"/>
      <c r="U905" s="740"/>
      <c r="V905" s="4"/>
    </row>
    <row r="906" spans="1:22" x14ac:dyDescent="0.25">
      <c r="A906" s="740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1470"/>
      <c r="P906" s="4"/>
      <c r="Q906" s="4"/>
      <c r="R906" s="782"/>
      <c r="S906" s="4"/>
      <c r="U906" s="740"/>
      <c r="V906" s="4"/>
    </row>
    <row r="907" spans="1:22" x14ac:dyDescent="0.25">
      <c r="A907" s="740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1470"/>
      <c r="P907" s="4"/>
      <c r="Q907" s="4"/>
      <c r="R907" s="782"/>
      <c r="S907" s="4"/>
      <c r="U907" s="740"/>
      <c r="V907" s="4"/>
    </row>
    <row r="908" spans="1:22" x14ac:dyDescent="0.25">
      <c r="A908" s="740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1470"/>
      <c r="P908" s="4"/>
      <c r="Q908" s="4"/>
      <c r="R908" s="782"/>
      <c r="S908" s="4"/>
      <c r="U908" s="740"/>
      <c r="V908" s="4"/>
    </row>
    <row r="909" spans="1:22" x14ac:dyDescent="0.25">
      <c r="A909" s="740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1470"/>
      <c r="P909" s="4"/>
      <c r="Q909" s="4"/>
      <c r="R909" s="782"/>
      <c r="S909" s="4"/>
      <c r="U909" s="740"/>
      <c r="V909" s="4"/>
    </row>
    <row r="910" spans="1:22" x14ac:dyDescent="0.25">
      <c r="A910" s="740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1470"/>
      <c r="P910" s="4"/>
      <c r="Q910" s="4"/>
      <c r="R910" s="782"/>
      <c r="S910" s="4"/>
      <c r="U910" s="740"/>
      <c r="V910" s="4"/>
    </row>
    <row r="911" spans="1:22" x14ac:dyDescent="0.25">
      <c r="A911" s="740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1470"/>
      <c r="P911" s="4"/>
      <c r="Q911" s="4"/>
      <c r="R911" s="782"/>
      <c r="S911" s="4"/>
      <c r="U911" s="740"/>
      <c r="V911" s="4"/>
    </row>
    <row r="912" spans="1:22" x14ac:dyDescent="0.25">
      <c r="A912" s="740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1470"/>
      <c r="P912" s="4"/>
      <c r="Q912" s="4"/>
      <c r="R912" s="782"/>
      <c r="S912" s="4"/>
      <c r="U912" s="740"/>
      <c r="V912" s="4"/>
    </row>
    <row r="913" spans="1:22" x14ac:dyDescent="0.25">
      <c r="A913" s="740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1470"/>
      <c r="P913" s="4"/>
      <c r="Q913" s="4"/>
      <c r="R913" s="782"/>
      <c r="S913" s="4"/>
      <c r="U913" s="740"/>
      <c r="V913" s="4"/>
    </row>
    <row r="914" spans="1:22" x14ac:dyDescent="0.25">
      <c r="A914" s="740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1470"/>
      <c r="P914" s="4"/>
      <c r="Q914" s="4"/>
      <c r="R914" s="782"/>
      <c r="S914" s="4"/>
      <c r="U914" s="740"/>
      <c r="V914" s="4"/>
    </row>
    <row r="915" spans="1:22" x14ac:dyDescent="0.25">
      <c r="A915" s="740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1470"/>
      <c r="P915" s="4"/>
      <c r="Q915" s="4"/>
      <c r="R915" s="782"/>
      <c r="S915" s="4"/>
      <c r="U915" s="740"/>
      <c r="V915" s="4"/>
    </row>
    <row r="916" spans="1:22" x14ac:dyDescent="0.25">
      <c r="A916" s="740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1470"/>
      <c r="P916" s="4"/>
      <c r="Q916" s="4"/>
      <c r="R916" s="782"/>
      <c r="S916" s="4"/>
      <c r="U916" s="740"/>
      <c r="V916" s="4"/>
    </row>
    <row r="917" spans="1:22" x14ac:dyDescent="0.25">
      <c r="A917" s="740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1470"/>
      <c r="P917" s="4"/>
      <c r="Q917" s="4"/>
      <c r="R917" s="782"/>
      <c r="S917" s="4"/>
      <c r="U917" s="740"/>
      <c r="V917" s="4"/>
    </row>
    <row r="918" spans="1:22" x14ac:dyDescent="0.25">
      <c r="A918" s="740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1470"/>
      <c r="P918" s="4"/>
      <c r="Q918" s="4"/>
      <c r="R918" s="782"/>
      <c r="S918" s="4"/>
      <c r="U918" s="740"/>
      <c r="V918" s="4"/>
    </row>
    <row r="919" spans="1:22" x14ac:dyDescent="0.25">
      <c r="A919" s="740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1470"/>
      <c r="P919" s="4"/>
      <c r="Q919" s="4"/>
      <c r="R919" s="782"/>
      <c r="S919" s="4"/>
      <c r="U919" s="740"/>
      <c r="V919" s="4"/>
    </row>
    <row r="920" spans="1:22" x14ac:dyDescent="0.25">
      <c r="A920" s="740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1470"/>
      <c r="P920" s="4"/>
      <c r="Q920" s="4"/>
      <c r="R920" s="782"/>
      <c r="S920" s="4"/>
      <c r="U920" s="740"/>
      <c r="V920" s="4"/>
    </row>
    <row r="921" spans="1:22" x14ac:dyDescent="0.25">
      <c r="A921" s="740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1470"/>
      <c r="P921" s="4"/>
      <c r="Q921" s="4"/>
      <c r="R921" s="782"/>
      <c r="S921" s="4"/>
      <c r="U921" s="740"/>
      <c r="V921" s="4"/>
    </row>
    <row r="922" spans="1:22" x14ac:dyDescent="0.25">
      <c r="A922" s="740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1470"/>
      <c r="P922" s="4"/>
      <c r="Q922" s="4"/>
      <c r="R922" s="782"/>
      <c r="S922" s="4"/>
      <c r="U922" s="740"/>
      <c r="V922" s="4"/>
    </row>
    <row r="923" spans="1:22" x14ac:dyDescent="0.25">
      <c r="A923" s="740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1470"/>
      <c r="P923" s="4"/>
      <c r="Q923" s="4"/>
      <c r="R923" s="782"/>
      <c r="S923" s="4"/>
      <c r="U923" s="740"/>
      <c r="V923" s="4"/>
    </row>
    <row r="924" spans="1:22" x14ac:dyDescent="0.25">
      <c r="A924" s="740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1470"/>
      <c r="P924" s="4"/>
      <c r="Q924" s="4"/>
      <c r="R924" s="782"/>
      <c r="S924" s="4"/>
      <c r="U924" s="740"/>
      <c r="V924" s="4"/>
    </row>
    <row r="925" spans="1:22" x14ac:dyDescent="0.25">
      <c r="A925" s="740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1470"/>
      <c r="P925" s="4"/>
      <c r="Q925" s="4"/>
      <c r="R925" s="782"/>
      <c r="S925" s="4"/>
      <c r="U925" s="740"/>
      <c r="V925" s="4"/>
    </row>
    <row r="926" spans="1:22" x14ac:dyDescent="0.25">
      <c r="A926" s="740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1470"/>
      <c r="P926" s="4"/>
      <c r="Q926" s="4"/>
      <c r="R926" s="782"/>
      <c r="S926" s="4"/>
      <c r="U926" s="740"/>
      <c r="V926" s="4"/>
    </row>
    <row r="927" spans="1:22" x14ac:dyDescent="0.25">
      <c r="A927" s="740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1470"/>
      <c r="P927" s="4"/>
      <c r="Q927" s="4"/>
      <c r="R927" s="782"/>
      <c r="S927" s="4"/>
      <c r="U927" s="740"/>
      <c r="V927" s="4"/>
    </row>
    <row r="928" spans="1:22" x14ac:dyDescent="0.25">
      <c r="A928" s="740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1470"/>
      <c r="P928" s="4"/>
      <c r="Q928" s="4"/>
      <c r="R928" s="782"/>
      <c r="S928" s="4"/>
      <c r="U928" s="740"/>
      <c r="V928" s="4"/>
    </row>
    <row r="929" spans="1:22" x14ac:dyDescent="0.25">
      <c r="A929" s="740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1470"/>
      <c r="P929" s="4"/>
      <c r="Q929" s="4"/>
      <c r="R929" s="782"/>
      <c r="S929" s="4"/>
      <c r="U929" s="740"/>
      <c r="V929" s="4"/>
    </row>
    <row r="930" spans="1:22" x14ac:dyDescent="0.25">
      <c r="A930" s="740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1470"/>
      <c r="P930" s="4"/>
      <c r="Q930" s="4"/>
      <c r="R930" s="782"/>
      <c r="S930" s="4"/>
      <c r="U930" s="740"/>
      <c r="V930" s="4"/>
    </row>
    <row r="931" spans="1:22" x14ac:dyDescent="0.25">
      <c r="A931" s="740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1470"/>
      <c r="P931" s="4"/>
      <c r="Q931" s="4"/>
      <c r="R931" s="782"/>
      <c r="S931" s="4"/>
      <c r="U931" s="740"/>
      <c r="V931" s="4"/>
    </row>
    <row r="932" spans="1:22" x14ac:dyDescent="0.25">
      <c r="A932" s="740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1470"/>
      <c r="P932" s="4"/>
      <c r="Q932" s="4"/>
      <c r="R932" s="782"/>
      <c r="S932" s="4"/>
      <c r="U932" s="740"/>
      <c r="V932" s="4"/>
    </row>
    <row r="933" spans="1:22" x14ac:dyDescent="0.25">
      <c r="A933" s="740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1470"/>
      <c r="P933" s="4"/>
      <c r="Q933" s="4"/>
      <c r="R933" s="782"/>
      <c r="S933" s="4"/>
      <c r="U933" s="740"/>
      <c r="V933" s="4"/>
    </row>
    <row r="934" spans="1:22" x14ac:dyDescent="0.25">
      <c r="A934" s="740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1470"/>
      <c r="P934" s="4"/>
      <c r="Q934" s="4"/>
      <c r="R934" s="782"/>
      <c r="S934" s="4"/>
      <c r="U934" s="740"/>
      <c r="V934" s="4"/>
    </row>
    <row r="935" spans="1:22" x14ac:dyDescent="0.25">
      <c r="A935" s="740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1470"/>
      <c r="P935" s="4"/>
      <c r="Q935" s="4"/>
      <c r="R935" s="782"/>
      <c r="S935" s="4"/>
      <c r="U935" s="740"/>
      <c r="V935" s="4"/>
    </row>
    <row r="936" spans="1:22" x14ac:dyDescent="0.25">
      <c r="A936" s="740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1470"/>
      <c r="P936" s="4"/>
      <c r="Q936" s="4"/>
      <c r="R936" s="782"/>
      <c r="S936" s="4"/>
      <c r="U936" s="740"/>
      <c r="V936" s="4"/>
    </row>
    <row r="937" spans="1:22" x14ac:dyDescent="0.25">
      <c r="A937" s="740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1470"/>
      <c r="P937" s="4"/>
      <c r="Q937" s="4"/>
      <c r="R937" s="782"/>
      <c r="S937" s="4"/>
      <c r="U937" s="740"/>
      <c r="V937" s="4"/>
    </row>
    <row r="938" spans="1:22" x14ac:dyDescent="0.25">
      <c r="A938" s="740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1470"/>
      <c r="P938" s="4"/>
      <c r="Q938" s="4"/>
      <c r="R938" s="782"/>
      <c r="S938" s="4"/>
      <c r="U938" s="740"/>
      <c r="V938" s="4"/>
    </row>
    <row r="939" spans="1:22" x14ac:dyDescent="0.25">
      <c r="A939" s="740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1470"/>
      <c r="P939" s="4"/>
      <c r="Q939" s="4"/>
      <c r="R939" s="782"/>
      <c r="S939" s="4"/>
      <c r="U939" s="740"/>
      <c r="V939" s="4"/>
    </row>
    <row r="940" spans="1:22" x14ac:dyDescent="0.25">
      <c r="A940" s="740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1470"/>
      <c r="P940" s="4"/>
      <c r="Q940" s="4"/>
      <c r="R940" s="782"/>
      <c r="S940" s="4"/>
      <c r="U940" s="740"/>
      <c r="V940" s="4"/>
    </row>
    <row r="941" spans="1:22" x14ac:dyDescent="0.25">
      <c r="A941" s="740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1470"/>
      <c r="P941" s="4"/>
      <c r="Q941" s="4"/>
      <c r="R941" s="782"/>
      <c r="S941" s="4"/>
      <c r="U941" s="740"/>
      <c r="V941" s="4"/>
    </row>
    <row r="942" spans="1:22" x14ac:dyDescent="0.25">
      <c r="A942" s="740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1470"/>
      <c r="P942" s="4"/>
      <c r="Q942" s="4"/>
      <c r="R942" s="782"/>
      <c r="S942" s="4"/>
      <c r="U942" s="740"/>
      <c r="V942" s="4"/>
    </row>
    <row r="943" spans="1:22" x14ac:dyDescent="0.25">
      <c r="A943" s="740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1470"/>
      <c r="P943" s="4"/>
      <c r="Q943" s="4"/>
      <c r="R943" s="782"/>
      <c r="S943" s="4"/>
      <c r="U943" s="740"/>
      <c r="V943" s="4"/>
    </row>
    <row r="944" spans="1:22" x14ac:dyDescent="0.25">
      <c r="A944" s="740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1470"/>
      <c r="P944" s="4"/>
      <c r="Q944" s="4"/>
      <c r="R944" s="782"/>
      <c r="S944" s="4"/>
      <c r="U944" s="740"/>
      <c r="V944" s="4"/>
    </row>
    <row r="945" spans="1:22" x14ac:dyDescent="0.25">
      <c r="A945" s="740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1470"/>
      <c r="P945" s="4"/>
      <c r="Q945" s="4"/>
      <c r="R945" s="782"/>
      <c r="S945" s="4"/>
      <c r="U945" s="740"/>
      <c r="V945" s="4"/>
    </row>
    <row r="946" spans="1:22" x14ac:dyDescent="0.25">
      <c r="A946" s="740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1470"/>
      <c r="P946" s="4"/>
      <c r="Q946" s="4"/>
      <c r="R946" s="782"/>
      <c r="S946" s="4"/>
      <c r="U946" s="740"/>
      <c r="V946" s="4"/>
    </row>
    <row r="947" spans="1:22" x14ac:dyDescent="0.25">
      <c r="A947" s="740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1470"/>
      <c r="P947" s="4"/>
      <c r="Q947" s="4"/>
      <c r="R947" s="782"/>
      <c r="S947" s="4"/>
      <c r="U947" s="740"/>
      <c r="V947" s="4"/>
    </row>
    <row r="948" spans="1:22" x14ac:dyDescent="0.25">
      <c r="A948" s="740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1470"/>
      <c r="P948" s="4"/>
      <c r="Q948" s="4"/>
      <c r="R948" s="782"/>
      <c r="S948" s="4"/>
      <c r="U948" s="740"/>
      <c r="V948" s="4"/>
    </row>
    <row r="949" spans="1:22" x14ac:dyDescent="0.25">
      <c r="A949" s="740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1470"/>
      <c r="P949" s="4"/>
      <c r="Q949" s="4"/>
      <c r="R949" s="782"/>
      <c r="S949" s="4"/>
      <c r="U949" s="740"/>
      <c r="V949" s="4"/>
    </row>
    <row r="950" spans="1:22" x14ac:dyDescent="0.25">
      <c r="A950" s="740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1470"/>
      <c r="P950" s="4"/>
      <c r="Q950" s="4"/>
      <c r="R950" s="782"/>
      <c r="S950" s="4"/>
      <c r="U950" s="740"/>
      <c r="V950" s="4"/>
    </row>
    <row r="951" spans="1:22" x14ac:dyDescent="0.25">
      <c r="A951" s="740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1470"/>
      <c r="P951" s="4"/>
      <c r="Q951" s="4"/>
      <c r="R951" s="782"/>
      <c r="S951" s="4"/>
      <c r="U951" s="740"/>
      <c r="V951" s="4"/>
    </row>
    <row r="952" spans="1:22" x14ac:dyDescent="0.25">
      <c r="A952" s="740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1470"/>
      <c r="P952" s="4"/>
      <c r="Q952" s="4"/>
      <c r="R952" s="782"/>
      <c r="S952" s="4"/>
      <c r="U952" s="740"/>
      <c r="V952" s="4"/>
    </row>
    <row r="953" spans="1:22" x14ac:dyDescent="0.25">
      <c r="A953" s="740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1470"/>
      <c r="P953" s="4"/>
      <c r="Q953" s="4"/>
      <c r="R953" s="782"/>
      <c r="S953" s="4"/>
      <c r="U953" s="740"/>
      <c r="V953" s="4"/>
    </row>
    <row r="954" spans="1:22" x14ac:dyDescent="0.25">
      <c r="A954" s="740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1470"/>
      <c r="P954" s="4"/>
      <c r="Q954" s="4"/>
      <c r="R954" s="782"/>
      <c r="S954" s="4"/>
      <c r="U954" s="740"/>
      <c r="V954" s="4"/>
    </row>
    <row r="955" spans="1:22" x14ac:dyDescent="0.25">
      <c r="A955" s="740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1470"/>
      <c r="P955" s="4"/>
      <c r="Q955" s="4"/>
      <c r="R955" s="782"/>
      <c r="S955" s="4"/>
      <c r="U955" s="740"/>
      <c r="V955" s="4"/>
    </row>
    <row r="956" spans="1:22" x14ac:dyDescent="0.25">
      <c r="A956" s="740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1470"/>
      <c r="P956" s="4"/>
      <c r="Q956" s="4"/>
      <c r="R956" s="782"/>
      <c r="S956" s="4"/>
      <c r="U956" s="740"/>
      <c r="V956" s="4"/>
    </row>
    <row r="957" spans="1:22" x14ac:dyDescent="0.25">
      <c r="A957" s="740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1470"/>
      <c r="P957" s="4"/>
      <c r="Q957" s="4"/>
      <c r="R957" s="782"/>
      <c r="S957" s="4"/>
      <c r="U957" s="740"/>
      <c r="V957" s="4"/>
    </row>
    <row r="958" spans="1:22" x14ac:dyDescent="0.25">
      <c r="A958" s="740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1470"/>
      <c r="P958" s="4"/>
      <c r="Q958" s="4"/>
      <c r="R958" s="782"/>
      <c r="S958" s="4"/>
      <c r="U958" s="740"/>
      <c r="V958" s="4"/>
    </row>
    <row r="959" spans="1:22" x14ac:dyDescent="0.25">
      <c r="A959" s="740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1470"/>
      <c r="P959" s="4"/>
      <c r="Q959" s="4"/>
      <c r="R959" s="782"/>
      <c r="S959" s="4"/>
      <c r="U959" s="740"/>
      <c r="V959" s="4"/>
    </row>
    <row r="960" spans="1:22" x14ac:dyDescent="0.25">
      <c r="A960" s="740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1470"/>
      <c r="P960" s="4"/>
      <c r="Q960" s="4"/>
      <c r="R960" s="782"/>
      <c r="S960" s="4"/>
      <c r="U960" s="740"/>
      <c r="V960" s="4"/>
    </row>
    <row r="961" spans="1:22" x14ac:dyDescent="0.25">
      <c r="A961" s="740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1470"/>
      <c r="P961" s="4"/>
      <c r="Q961" s="4"/>
      <c r="R961" s="782"/>
      <c r="S961" s="4"/>
      <c r="U961" s="740"/>
      <c r="V961" s="4"/>
    </row>
    <row r="962" spans="1:22" x14ac:dyDescent="0.25">
      <c r="A962" s="740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1470"/>
      <c r="P962" s="4"/>
      <c r="Q962" s="4"/>
      <c r="R962" s="782"/>
      <c r="S962" s="4"/>
      <c r="U962" s="740"/>
      <c r="V962" s="4"/>
    </row>
    <row r="963" spans="1:22" x14ac:dyDescent="0.25">
      <c r="A963" s="740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1470"/>
      <c r="P963" s="4"/>
      <c r="Q963" s="4"/>
      <c r="R963" s="782"/>
      <c r="S963" s="4"/>
      <c r="U963" s="740"/>
      <c r="V963" s="4"/>
    </row>
    <row r="964" spans="1:22" x14ac:dyDescent="0.25">
      <c r="A964" s="740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1470"/>
      <c r="P964" s="4"/>
      <c r="Q964" s="4"/>
      <c r="R964" s="782"/>
      <c r="S964" s="4"/>
      <c r="U964" s="740"/>
      <c r="V964" s="4"/>
    </row>
    <row r="965" spans="1:22" x14ac:dyDescent="0.25">
      <c r="A965" s="740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1470"/>
      <c r="P965" s="4"/>
      <c r="Q965" s="4"/>
      <c r="R965" s="782"/>
      <c r="S965" s="4"/>
      <c r="U965" s="740"/>
      <c r="V965" s="4"/>
    </row>
    <row r="966" spans="1:22" x14ac:dyDescent="0.25">
      <c r="A966" s="740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1470"/>
      <c r="P966" s="4"/>
      <c r="Q966" s="4"/>
      <c r="R966" s="782"/>
      <c r="S966" s="4"/>
      <c r="U966" s="740"/>
      <c r="V966" s="4"/>
    </row>
    <row r="967" spans="1:22" x14ac:dyDescent="0.25">
      <c r="A967" s="740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1470"/>
      <c r="P967" s="4"/>
      <c r="Q967" s="4"/>
      <c r="R967" s="782"/>
      <c r="S967" s="4"/>
      <c r="U967" s="740"/>
      <c r="V967" s="4"/>
    </row>
    <row r="968" spans="1:22" x14ac:dyDescent="0.25">
      <c r="A968" s="740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1470"/>
      <c r="P968" s="4"/>
      <c r="Q968" s="4"/>
      <c r="R968" s="782"/>
      <c r="S968" s="4"/>
      <c r="U968" s="740"/>
      <c r="V968" s="4"/>
    </row>
    <row r="969" spans="1:22" x14ac:dyDescent="0.25">
      <c r="A969" s="740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1470"/>
      <c r="P969" s="4"/>
      <c r="Q969" s="4"/>
      <c r="R969" s="782"/>
      <c r="S969" s="4"/>
      <c r="U969" s="740"/>
      <c r="V969" s="4"/>
    </row>
    <row r="970" spans="1:22" x14ac:dyDescent="0.25">
      <c r="A970" s="740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1470"/>
      <c r="P970" s="4"/>
      <c r="Q970" s="4"/>
      <c r="R970" s="782"/>
      <c r="S970" s="4"/>
      <c r="U970" s="740"/>
      <c r="V970" s="4"/>
    </row>
    <row r="971" spans="1:22" x14ac:dyDescent="0.25">
      <c r="A971" s="740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1470"/>
      <c r="P971" s="4"/>
      <c r="Q971" s="4"/>
      <c r="R971" s="782"/>
      <c r="S971" s="4"/>
      <c r="U971" s="740"/>
      <c r="V971" s="4"/>
    </row>
    <row r="972" spans="1:22" x14ac:dyDescent="0.25">
      <c r="A972" s="740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1470"/>
      <c r="P972" s="4"/>
      <c r="Q972" s="4"/>
      <c r="R972" s="782"/>
      <c r="S972" s="4"/>
      <c r="U972" s="740"/>
      <c r="V972" s="4"/>
    </row>
    <row r="973" spans="1:22" x14ac:dyDescent="0.25">
      <c r="A973" s="740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1470"/>
      <c r="P973" s="4"/>
      <c r="Q973" s="4"/>
      <c r="R973" s="782"/>
      <c r="S973" s="4"/>
      <c r="U973" s="740"/>
      <c r="V973" s="4"/>
    </row>
    <row r="974" spans="1:22" x14ac:dyDescent="0.25">
      <c r="A974" s="740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1470"/>
      <c r="P974" s="4"/>
      <c r="Q974" s="4"/>
      <c r="R974" s="782"/>
      <c r="S974" s="4"/>
      <c r="U974" s="740"/>
      <c r="V974" s="4"/>
    </row>
    <row r="975" spans="1:22" x14ac:dyDescent="0.25">
      <c r="A975" s="740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1470"/>
      <c r="P975" s="4"/>
      <c r="Q975" s="4"/>
      <c r="R975" s="782"/>
      <c r="S975" s="4"/>
      <c r="U975" s="740"/>
      <c r="V975" s="4"/>
    </row>
    <row r="976" spans="1:22" x14ac:dyDescent="0.25">
      <c r="A976" s="740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1470"/>
      <c r="P976" s="4"/>
      <c r="Q976" s="4"/>
      <c r="R976" s="782"/>
      <c r="S976" s="4"/>
      <c r="U976" s="740"/>
      <c r="V976" s="4"/>
    </row>
    <row r="977" spans="1:22" x14ac:dyDescent="0.25">
      <c r="A977" s="740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1470"/>
      <c r="P977" s="4"/>
      <c r="Q977" s="4"/>
      <c r="R977" s="782"/>
      <c r="S977" s="4"/>
      <c r="U977" s="740"/>
      <c r="V977" s="4"/>
    </row>
    <row r="978" spans="1:22" x14ac:dyDescent="0.25">
      <c r="A978" s="740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1470"/>
      <c r="P978" s="4"/>
      <c r="Q978" s="4"/>
      <c r="R978" s="782"/>
      <c r="S978" s="4"/>
      <c r="U978" s="740"/>
      <c r="V978" s="4"/>
    </row>
    <row r="979" spans="1:22" x14ac:dyDescent="0.25">
      <c r="A979" s="740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1470"/>
      <c r="P979" s="4"/>
      <c r="Q979" s="4"/>
      <c r="R979" s="782"/>
      <c r="S979" s="4"/>
      <c r="U979" s="740"/>
      <c r="V979" s="4"/>
    </row>
    <row r="980" spans="1:22" x14ac:dyDescent="0.25">
      <c r="A980" s="740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1470"/>
      <c r="P980" s="4"/>
      <c r="Q980" s="4"/>
      <c r="R980" s="782"/>
      <c r="S980" s="4"/>
      <c r="U980" s="740"/>
      <c r="V980" s="4"/>
    </row>
    <row r="981" spans="1:22" x14ac:dyDescent="0.25">
      <c r="A981" s="740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1470"/>
      <c r="P981" s="4"/>
      <c r="Q981" s="4"/>
      <c r="R981" s="782"/>
      <c r="S981" s="4"/>
      <c r="U981" s="740"/>
      <c r="V981" s="4"/>
    </row>
    <row r="982" spans="1:22" x14ac:dyDescent="0.25">
      <c r="A982" s="740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1470"/>
      <c r="P982" s="4"/>
      <c r="Q982" s="4"/>
      <c r="R982" s="782"/>
      <c r="S982" s="4"/>
      <c r="U982" s="740"/>
      <c r="V982" s="4"/>
    </row>
    <row r="983" spans="1:22" x14ac:dyDescent="0.25">
      <c r="A983" s="740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1470"/>
      <c r="P983" s="4"/>
      <c r="Q983" s="4"/>
      <c r="R983" s="782"/>
      <c r="S983" s="4"/>
      <c r="U983" s="740"/>
      <c r="V983" s="4"/>
    </row>
    <row r="984" spans="1:22" x14ac:dyDescent="0.25">
      <c r="A984" s="740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1470"/>
      <c r="P984" s="4"/>
      <c r="Q984" s="4"/>
      <c r="R984" s="782"/>
      <c r="S984" s="4"/>
      <c r="U984" s="740"/>
      <c r="V984" s="4"/>
    </row>
    <row r="985" spans="1:22" x14ac:dyDescent="0.25">
      <c r="A985" s="740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1470"/>
      <c r="P985" s="4"/>
      <c r="Q985" s="4"/>
      <c r="R985" s="782"/>
      <c r="S985" s="4"/>
      <c r="U985" s="740"/>
      <c r="V985" s="4"/>
    </row>
    <row r="986" spans="1:22" x14ac:dyDescent="0.25">
      <c r="A986" s="740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1470"/>
      <c r="P986" s="4"/>
      <c r="Q986" s="4"/>
      <c r="R986" s="782"/>
      <c r="S986" s="4"/>
      <c r="U986" s="740"/>
      <c r="V986" s="4"/>
    </row>
    <row r="987" spans="1:22" x14ac:dyDescent="0.25">
      <c r="A987" s="740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1470"/>
      <c r="P987" s="4"/>
      <c r="Q987" s="4"/>
      <c r="R987" s="782"/>
      <c r="S987" s="4"/>
      <c r="U987" s="740"/>
      <c r="V987" s="4"/>
    </row>
    <row r="988" spans="1:22" x14ac:dyDescent="0.25">
      <c r="A988" s="740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1470"/>
      <c r="P988" s="4"/>
      <c r="Q988" s="4"/>
      <c r="R988" s="782"/>
      <c r="S988" s="4"/>
      <c r="U988" s="740"/>
      <c r="V988" s="4"/>
    </row>
    <row r="989" spans="1:22" x14ac:dyDescent="0.25">
      <c r="A989" s="740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1470"/>
      <c r="P989" s="4"/>
      <c r="Q989" s="4"/>
      <c r="R989" s="782"/>
      <c r="S989" s="4"/>
      <c r="U989" s="740"/>
      <c r="V989" s="4"/>
    </row>
    <row r="990" spans="1:22" x14ac:dyDescent="0.25">
      <c r="A990" s="740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1470"/>
      <c r="P990" s="4"/>
      <c r="Q990" s="4"/>
      <c r="R990" s="782"/>
      <c r="S990" s="4"/>
      <c r="U990" s="740"/>
      <c r="V990" s="4"/>
    </row>
    <row r="991" spans="1:22" x14ac:dyDescent="0.25">
      <c r="A991" s="740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1470"/>
      <c r="P991" s="4"/>
      <c r="Q991" s="4"/>
      <c r="R991" s="782"/>
      <c r="S991" s="4"/>
      <c r="U991" s="740"/>
      <c r="V991" s="4"/>
    </row>
    <row r="992" spans="1:22" x14ac:dyDescent="0.25">
      <c r="A992" s="740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1470"/>
      <c r="P992" s="4"/>
      <c r="Q992" s="4"/>
      <c r="R992" s="782"/>
      <c r="S992" s="4"/>
      <c r="U992" s="740"/>
      <c r="V992" s="4"/>
    </row>
    <row r="993" spans="1:22" x14ac:dyDescent="0.25">
      <c r="A993" s="740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1470"/>
      <c r="P993" s="4"/>
      <c r="Q993" s="4"/>
      <c r="R993" s="782"/>
      <c r="S993" s="4"/>
      <c r="U993" s="740"/>
      <c r="V993" s="4"/>
    </row>
    <row r="994" spans="1:22" x14ac:dyDescent="0.25">
      <c r="A994" s="740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1470"/>
      <c r="P994" s="4"/>
      <c r="Q994" s="4"/>
      <c r="R994" s="782"/>
      <c r="S994" s="4"/>
      <c r="U994" s="740"/>
      <c r="V994" s="4"/>
    </row>
    <row r="995" spans="1:22" x14ac:dyDescent="0.25">
      <c r="A995" s="740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1470"/>
      <c r="P995" s="4"/>
      <c r="Q995" s="4"/>
      <c r="R995" s="782"/>
      <c r="S995" s="4"/>
      <c r="U995" s="740"/>
      <c r="V995" s="4"/>
    </row>
    <row r="996" spans="1:22" x14ac:dyDescent="0.25">
      <c r="A996" s="740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1470"/>
      <c r="P996" s="4"/>
      <c r="Q996" s="4"/>
      <c r="R996" s="782"/>
      <c r="S996" s="4"/>
      <c r="U996" s="740"/>
      <c r="V996" s="4"/>
    </row>
    <row r="997" spans="1:22" x14ac:dyDescent="0.25">
      <c r="A997" s="740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1470"/>
      <c r="P997" s="4"/>
      <c r="Q997" s="4"/>
      <c r="R997" s="782"/>
      <c r="S997" s="4"/>
      <c r="U997" s="740"/>
      <c r="V997" s="4"/>
    </row>
    <row r="998" spans="1:22" x14ac:dyDescent="0.25">
      <c r="A998" s="740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1470"/>
      <c r="P998" s="4"/>
      <c r="Q998" s="4"/>
      <c r="R998" s="782"/>
      <c r="S998" s="4"/>
      <c r="U998" s="740"/>
      <c r="V998" s="4"/>
    </row>
    <row r="999" spans="1:22" x14ac:dyDescent="0.25">
      <c r="A999" s="740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1470"/>
      <c r="P999" s="4"/>
      <c r="Q999" s="4"/>
      <c r="R999" s="782"/>
      <c r="S999" s="4"/>
      <c r="U999" s="740"/>
      <c r="V999" s="4"/>
    </row>
    <row r="1000" spans="1:22" x14ac:dyDescent="0.25">
      <c r="A1000" s="740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1470"/>
      <c r="P1000" s="4"/>
      <c r="Q1000" s="4"/>
      <c r="R1000" s="782"/>
      <c r="S1000" s="4"/>
      <c r="U1000" s="740"/>
      <c r="V1000" s="4"/>
    </row>
    <row r="1001" spans="1:22" x14ac:dyDescent="0.25">
      <c r="A1001" s="740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1470"/>
      <c r="P1001" s="4"/>
      <c r="Q1001" s="4"/>
      <c r="R1001" s="782"/>
      <c r="S1001" s="4"/>
      <c r="U1001" s="740"/>
      <c r="V1001" s="4"/>
    </row>
    <row r="1002" spans="1:22" x14ac:dyDescent="0.25">
      <c r="A1002" s="740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1470"/>
      <c r="P1002" s="4"/>
      <c r="Q1002" s="4"/>
      <c r="R1002" s="782"/>
      <c r="S1002" s="4"/>
      <c r="U1002" s="740"/>
      <c r="V1002" s="4"/>
    </row>
    <row r="1003" spans="1:22" x14ac:dyDescent="0.25">
      <c r="A1003" s="740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1470"/>
      <c r="P1003" s="4"/>
      <c r="Q1003" s="4"/>
      <c r="R1003" s="782"/>
      <c r="S1003" s="4"/>
      <c r="U1003" s="740"/>
      <c r="V1003" s="4"/>
    </row>
    <row r="1004" spans="1:22" x14ac:dyDescent="0.25">
      <c r="A1004" s="740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1470"/>
      <c r="P1004" s="4"/>
      <c r="Q1004" s="4"/>
      <c r="R1004" s="782"/>
      <c r="S1004" s="4"/>
      <c r="U1004" s="740"/>
      <c r="V1004" s="4"/>
    </row>
    <row r="1005" spans="1:22" x14ac:dyDescent="0.25">
      <c r="A1005" s="740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1470"/>
      <c r="P1005" s="4"/>
      <c r="Q1005" s="4"/>
      <c r="R1005" s="782"/>
      <c r="S1005" s="4"/>
      <c r="U1005" s="740"/>
      <c r="V1005" s="4"/>
    </row>
    <row r="1006" spans="1:22" x14ac:dyDescent="0.25">
      <c r="A1006" s="740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1470"/>
      <c r="P1006" s="4"/>
      <c r="Q1006" s="4"/>
      <c r="R1006" s="782"/>
      <c r="S1006" s="4"/>
      <c r="U1006" s="740"/>
      <c r="V1006" s="4"/>
    </row>
    <row r="1007" spans="1:22" x14ac:dyDescent="0.25">
      <c r="A1007" s="740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1470"/>
      <c r="P1007" s="4"/>
      <c r="Q1007" s="4"/>
      <c r="R1007" s="782"/>
      <c r="S1007" s="4"/>
      <c r="U1007" s="740"/>
      <c r="V1007" s="4"/>
    </row>
    <row r="1008" spans="1:22" x14ac:dyDescent="0.25">
      <c r="A1008" s="740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1470"/>
      <c r="P1008" s="4"/>
      <c r="Q1008" s="4"/>
      <c r="R1008" s="782"/>
      <c r="S1008" s="4"/>
      <c r="U1008" s="740"/>
      <c r="V1008" s="4"/>
    </row>
    <row r="1009" spans="1:22" x14ac:dyDescent="0.25">
      <c r="A1009" s="740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1470"/>
      <c r="P1009" s="4"/>
      <c r="Q1009" s="4"/>
      <c r="R1009" s="782"/>
      <c r="S1009" s="4"/>
      <c r="U1009" s="740"/>
      <c r="V1009" s="4"/>
    </row>
    <row r="1010" spans="1:22" x14ac:dyDescent="0.25">
      <c r="A1010" s="740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1470"/>
      <c r="P1010" s="4"/>
      <c r="Q1010" s="4"/>
      <c r="R1010" s="782"/>
      <c r="S1010" s="4"/>
      <c r="U1010" s="740"/>
      <c r="V1010" s="4"/>
    </row>
    <row r="1011" spans="1:22" x14ac:dyDescent="0.25">
      <c r="A1011" s="740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1470"/>
      <c r="P1011" s="4"/>
      <c r="Q1011" s="4"/>
      <c r="R1011" s="782"/>
      <c r="S1011" s="4"/>
      <c r="U1011" s="740"/>
      <c r="V1011" s="4"/>
    </row>
    <row r="1012" spans="1:22" x14ac:dyDescent="0.25">
      <c r="A1012" s="740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1470"/>
      <c r="P1012" s="4"/>
      <c r="Q1012" s="4"/>
      <c r="R1012" s="782"/>
      <c r="S1012" s="4"/>
      <c r="U1012" s="740"/>
      <c r="V1012" s="4"/>
    </row>
    <row r="1013" spans="1:22" x14ac:dyDescent="0.25">
      <c r="A1013" s="740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1470"/>
      <c r="P1013" s="4"/>
      <c r="Q1013" s="4"/>
      <c r="R1013" s="782"/>
      <c r="S1013" s="4"/>
      <c r="U1013" s="740"/>
      <c r="V1013" s="4"/>
    </row>
    <row r="1014" spans="1:22" x14ac:dyDescent="0.25">
      <c r="A1014" s="740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1470"/>
      <c r="P1014" s="4"/>
      <c r="Q1014" s="4"/>
      <c r="R1014" s="782"/>
      <c r="S1014" s="4"/>
      <c r="U1014" s="740"/>
      <c r="V1014" s="4"/>
    </row>
    <row r="1015" spans="1:22" x14ac:dyDescent="0.25">
      <c r="A1015" s="740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1470"/>
      <c r="P1015" s="4"/>
      <c r="Q1015" s="4"/>
      <c r="R1015" s="782"/>
      <c r="S1015" s="4"/>
      <c r="U1015" s="740"/>
      <c r="V1015" s="4"/>
    </row>
    <row r="1016" spans="1:22" x14ac:dyDescent="0.25">
      <c r="A1016" s="740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1470"/>
      <c r="P1016" s="4"/>
      <c r="Q1016" s="4"/>
      <c r="R1016" s="782"/>
      <c r="S1016" s="4"/>
      <c r="U1016" s="740"/>
      <c r="V1016" s="4"/>
    </row>
    <row r="1017" spans="1:22" x14ac:dyDescent="0.25">
      <c r="A1017" s="740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1470"/>
      <c r="P1017" s="4"/>
      <c r="Q1017" s="4"/>
      <c r="R1017" s="782"/>
      <c r="S1017" s="4"/>
      <c r="U1017" s="740"/>
      <c r="V1017" s="4"/>
    </row>
    <row r="1018" spans="1:22" x14ac:dyDescent="0.25">
      <c r="A1018" s="740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1470"/>
      <c r="P1018" s="4"/>
      <c r="Q1018" s="4"/>
      <c r="R1018" s="782"/>
      <c r="S1018" s="4"/>
      <c r="U1018" s="740"/>
      <c r="V1018" s="4"/>
    </row>
    <row r="1019" spans="1:22" x14ac:dyDescent="0.25">
      <c r="A1019" s="740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1470"/>
      <c r="P1019" s="4"/>
      <c r="Q1019" s="4"/>
      <c r="R1019" s="782"/>
      <c r="S1019" s="4"/>
      <c r="U1019" s="740"/>
      <c r="V1019" s="4"/>
    </row>
    <row r="1020" spans="1:22" x14ac:dyDescent="0.25">
      <c r="A1020" s="740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1470"/>
      <c r="P1020" s="4"/>
      <c r="Q1020" s="4"/>
      <c r="R1020" s="782"/>
      <c r="S1020" s="4"/>
      <c r="U1020" s="740"/>
      <c r="V1020" s="4"/>
    </row>
    <row r="1021" spans="1:22" x14ac:dyDescent="0.25">
      <c r="A1021" s="740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1470"/>
      <c r="P1021" s="4"/>
      <c r="Q1021" s="4"/>
      <c r="R1021" s="782"/>
      <c r="S1021" s="4"/>
      <c r="U1021" s="740"/>
      <c r="V1021" s="4"/>
    </row>
    <row r="1022" spans="1:22" x14ac:dyDescent="0.25">
      <c r="A1022" s="740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1470"/>
      <c r="P1022" s="4"/>
      <c r="Q1022" s="4"/>
      <c r="R1022" s="782"/>
      <c r="S1022" s="4"/>
      <c r="U1022" s="740"/>
      <c r="V1022" s="4"/>
    </row>
    <row r="1023" spans="1:22" x14ac:dyDescent="0.25">
      <c r="A1023" s="740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1470"/>
      <c r="P1023" s="4"/>
      <c r="Q1023" s="4"/>
      <c r="R1023" s="782"/>
      <c r="S1023" s="4"/>
      <c r="U1023" s="740"/>
      <c r="V1023" s="4"/>
    </row>
    <row r="1024" spans="1:22" x14ac:dyDescent="0.25">
      <c r="A1024" s="740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1470"/>
      <c r="P1024" s="4"/>
      <c r="Q1024" s="4"/>
      <c r="R1024" s="782"/>
      <c r="S1024" s="4"/>
      <c r="U1024" s="740"/>
      <c r="V1024" s="4"/>
    </row>
    <row r="1025" spans="1:22" x14ac:dyDescent="0.25">
      <c r="A1025" s="740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1470"/>
      <c r="P1025" s="4"/>
      <c r="Q1025" s="4"/>
      <c r="R1025" s="782"/>
      <c r="S1025" s="4"/>
      <c r="U1025" s="740"/>
      <c r="V1025" s="4"/>
    </row>
    <row r="1026" spans="1:22" x14ac:dyDescent="0.25">
      <c r="A1026" s="740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1470"/>
      <c r="P1026" s="4"/>
      <c r="Q1026" s="4"/>
      <c r="R1026" s="782"/>
      <c r="S1026" s="4"/>
      <c r="U1026" s="740"/>
      <c r="V1026" s="4"/>
    </row>
    <row r="1027" spans="1:22" x14ac:dyDescent="0.25">
      <c r="A1027" s="740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1470"/>
      <c r="P1027" s="4"/>
      <c r="Q1027" s="4"/>
      <c r="R1027" s="782"/>
      <c r="S1027" s="4"/>
      <c r="U1027" s="740"/>
      <c r="V1027" s="4"/>
    </row>
    <row r="1028" spans="1:22" x14ac:dyDescent="0.25">
      <c r="A1028" s="740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1470"/>
      <c r="P1028" s="4"/>
      <c r="Q1028" s="4"/>
      <c r="R1028" s="782"/>
      <c r="S1028" s="4"/>
      <c r="U1028" s="740"/>
      <c r="V1028" s="4"/>
    </row>
    <row r="1029" spans="1:22" x14ac:dyDescent="0.25">
      <c r="A1029" s="740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1470"/>
      <c r="P1029" s="4"/>
      <c r="Q1029" s="4"/>
      <c r="R1029" s="782"/>
      <c r="S1029" s="4"/>
      <c r="U1029" s="740"/>
      <c r="V1029" s="4"/>
    </row>
    <row r="1030" spans="1:22" x14ac:dyDescent="0.25">
      <c r="A1030" s="740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1470"/>
      <c r="P1030" s="4"/>
      <c r="Q1030" s="4"/>
      <c r="R1030" s="782"/>
      <c r="S1030" s="4"/>
      <c r="U1030" s="740"/>
      <c r="V1030" s="4"/>
    </row>
    <row r="1031" spans="1:22" x14ac:dyDescent="0.25">
      <c r="A1031" s="740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1470"/>
      <c r="P1031" s="4"/>
      <c r="Q1031" s="4"/>
      <c r="R1031" s="782"/>
      <c r="S1031" s="4"/>
      <c r="U1031" s="740"/>
      <c r="V1031" s="4"/>
    </row>
    <row r="1032" spans="1:22" x14ac:dyDescent="0.25">
      <c r="A1032" s="740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1470"/>
      <c r="P1032" s="4"/>
      <c r="Q1032" s="4"/>
      <c r="R1032" s="782"/>
      <c r="S1032" s="4"/>
      <c r="U1032" s="740"/>
      <c r="V1032" s="4"/>
    </row>
    <row r="1033" spans="1:22" x14ac:dyDescent="0.25">
      <c r="A1033" s="740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1470"/>
      <c r="P1033" s="4"/>
      <c r="Q1033" s="4"/>
      <c r="R1033" s="782"/>
      <c r="S1033" s="4"/>
      <c r="U1033" s="740"/>
      <c r="V1033" s="4"/>
    </row>
    <row r="1034" spans="1:22" x14ac:dyDescent="0.25">
      <c r="A1034" s="740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1470"/>
      <c r="P1034" s="4"/>
      <c r="Q1034" s="4"/>
      <c r="R1034" s="782"/>
      <c r="S1034" s="4"/>
      <c r="U1034" s="740"/>
      <c r="V1034" s="4"/>
    </row>
    <row r="1035" spans="1:22" x14ac:dyDescent="0.25">
      <c r="A1035" s="740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1470"/>
      <c r="P1035" s="4"/>
      <c r="Q1035" s="4"/>
      <c r="R1035" s="782"/>
      <c r="S1035" s="4"/>
      <c r="U1035" s="740"/>
      <c r="V1035" s="4"/>
    </row>
    <row r="1036" spans="1:22" x14ac:dyDescent="0.25">
      <c r="A1036" s="740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1470"/>
      <c r="P1036" s="4"/>
      <c r="Q1036" s="4"/>
      <c r="R1036" s="782"/>
      <c r="S1036" s="4"/>
      <c r="U1036" s="740"/>
      <c r="V1036" s="4"/>
    </row>
    <row r="1037" spans="1:22" x14ac:dyDescent="0.25">
      <c r="A1037" s="740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1470"/>
      <c r="P1037" s="4"/>
      <c r="Q1037" s="4"/>
      <c r="R1037" s="782"/>
      <c r="S1037" s="4"/>
      <c r="U1037" s="740"/>
      <c r="V1037" s="4"/>
    </row>
    <row r="1038" spans="1:22" x14ac:dyDescent="0.25">
      <c r="A1038" s="740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1470"/>
      <c r="P1038" s="4"/>
      <c r="Q1038" s="4"/>
      <c r="R1038" s="782"/>
      <c r="S1038" s="4"/>
      <c r="U1038" s="740"/>
      <c r="V1038" s="4"/>
    </row>
    <row r="1039" spans="1:22" x14ac:dyDescent="0.25">
      <c r="A1039" s="740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1470"/>
      <c r="P1039" s="4"/>
      <c r="Q1039" s="4"/>
      <c r="R1039" s="782"/>
      <c r="S1039" s="4"/>
      <c r="U1039" s="740"/>
      <c r="V1039" s="4"/>
    </row>
    <row r="1040" spans="1:22" x14ac:dyDescent="0.25">
      <c r="A1040" s="740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1470"/>
      <c r="P1040" s="4"/>
      <c r="Q1040" s="4"/>
      <c r="R1040" s="782"/>
      <c r="S1040" s="4"/>
      <c r="U1040" s="740"/>
      <c r="V1040" s="4"/>
    </row>
    <row r="1041" spans="1:22" x14ac:dyDescent="0.25">
      <c r="A1041" s="740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1470"/>
      <c r="P1041" s="4"/>
      <c r="Q1041" s="4"/>
      <c r="R1041" s="782"/>
      <c r="S1041" s="4"/>
      <c r="U1041" s="740"/>
      <c r="V1041" s="4"/>
    </row>
    <row r="1042" spans="1:22" x14ac:dyDescent="0.25">
      <c r="A1042" s="740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1470"/>
      <c r="P1042" s="4"/>
      <c r="Q1042" s="4"/>
      <c r="R1042" s="782"/>
      <c r="S1042" s="4"/>
      <c r="U1042" s="740"/>
      <c r="V1042" s="4"/>
    </row>
    <row r="1043" spans="1:22" x14ac:dyDescent="0.25">
      <c r="A1043" s="740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1470"/>
      <c r="P1043" s="4"/>
      <c r="Q1043" s="4"/>
      <c r="R1043" s="782"/>
      <c r="S1043" s="4"/>
      <c r="U1043" s="740"/>
      <c r="V1043" s="4"/>
    </row>
    <row r="1044" spans="1:22" x14ac:dyDescent="0.25">
      <c r="A1044" s="740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1470"/>
      <c r="P1044" s="4"/>
      <c r="Q1044" s="4"/>
      <c r="R1044" s="782"/>
      <c r="S1044" s="4"/>
      <c r="U1044" s="740"/>
      <c r="V1044" s="4"/>
    </row>
    <row r="1045" spans="1:22" x14ac:dyDescent="0.25">
      <c r="A1045" s="740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1470"/>
      <c r="P1045" s="4"/>
      <c r="Q1045" s="4"/>
      <c r="R1045" s="782"/>
      <c r="S1045" s="4"/>
      <c r="U1045" s="740"/>
      <c r="V1045" s="4"/>
    </row>
    <row r="1046" spans="1:22" x14ac:dyDescent="0.25">
      <c r="A1046" s="740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1470"/>
      <c r="P1046" s="4"/>
      <c r="Q1046" s="4"/>
      <c r="R1046" s="782"/>
      <c r="S1046" s="4"/>
      <c r="U1046" s="740"/>
      <c r="V1046" s="4"/>
    </row>
    <row r="1047" spans="1:22" x14ac:dyDescent="0.25">
      <c r="A1047" s="740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1470"/>
      <c r="P1047" s="4"/>
      <c r="Q1047" s="4"/>
      <c r="R1047" s="782"/>
      <c r="S1047" s="4"/>
      <c r="U1047" s="740"/>
      <c r="V1047" s="4"/>
    </row>
    <row r="1048" spans="1:22" x14ac:dyDescent="0.25">
      <c r="A1048" s="740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1470"/>
      <c r="P1048" s="4"/>
      <c r="Q1048" s="4"/>
      <c r="R1048" s="782"/>
      <c r="S1048" s="4"/>
      <c r="U1048" s="740"/>
      <c r="V1048" s="4"/>
    </row>
    <row r="1049" spans="1:22" x14ac:dyDescent="0.25">
      <c r="A1049" s="740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1470"/>
      <c r="P1049" s="4"/>
      <c r="Q1049" s="4"/>
      <c r="R1049" s="782"/>
      <c r="S1049" s="4"/>
      <c r="U1049" s="740"/>
      <c r="V1049" s="4"/>
    </row>
    <row r="1050" spans="1:22" x14ac:dyDescent="0.25">
      <c r="A1050" s="740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1470"/>
      <c r="P1050" s="4"/>
      <c r="Q1050" s="4"/>
      <c r="R1050" s="782"/>
      <c r="S1050" s="4"/>
      <c r="U1050" s="740"/>
      <c r="V1050" s="4"/>
    </row>
    <row r="1051" spans="1:22" x14ac:dyDescent="0.25">
      <c r="A1051" s="740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1470"/>
      <c r="P1051" s="4"/>
      <c r="Q1051" s="4"/>
      <c r="R1051" s="782"/>
      <c r="S1051" s="4"/>
      <c r="U1051" s="740"/>
      <c r="V1051" s="4"/>
    </row>
    <row r="1052" spans="1:22" x14ac:dyDescent="0.25">
      <c r="A1052" s="740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1470"/>
      <c r="P1052" s="4"/>
      <c r="Q1052" s="4"/>
      <c r="R1052" s="782"/>
      <c r="S1052" s="4"/>
      <c r="U1052" s="740"/>
      <c r="V1052" s="4"/>
    </row>
    <row r="1053" spans="1:22" x14ac:dyDescent="0.25">
      <c r="A1053" s="740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1470"/>
      <c r="P1053" s="4"/>
      <c r="Q1053" s="4"/>
      <c r="R1053" s="782"/>
      <c r="S1053" s="4"/>
      <c r="U1053" s="740"/>
      <c r="V1053" s="4"/>
    </row>
    <row r="1054" spans="1:22" x14ac:dyDescent="0.25">
      <c r="A1054" s="740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1470"/>
      <c r="P1054" s="4"/>
      <c r="Q1054" s="4"/>
      <c r="R1054" s="782"/>
      <c r="S1054" s="4"/>
      <c r="U1054" s="740"/>
      <c r="V1054" s="4"/>
    </row>
    <row r="1055" spans="1:22" x14ac:dyDescent="0.25">
      <c r="A1055" s="740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1470"/>
      <c r="P1055" s="4"/>
      <c r="Q1055" s="4"/>
      <c r="R1055" s="782"/>
      <c r="S1055" s="4"/>
      <c r="U1055" s="740"/>
      <c r="V1055" s="4"/>
    </row>
    <row r="1056" spans="1:22" x14ac:dyDescent="0.25">
      <c r="A1056" s="740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1470"/>
      <c r="P1056" s="4"/>
      <c r="Q1056" s="4"/>
      <c r="R1056" s="782"/>
      <c r="S1056" s="4"/>
      <c r="U1056" s="740"/>
      <c r="V1056" s="4"/>
    </row>
    <row r="1057" spans="1:22" x14ac:dyDescent="0.25">
      <c r="A1057" s="740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1470"/>
      <c r="P1057" s="4"/>
      <c r="Q1057" s="4"/>
      <c r="R1057" s="782"/>
      <c r="S1057" s="4"/>
      <c r="U1057" s="740"/>
      <c r="V1057" s="4"/>
    </row>
    <row r="1058" spans="1:22" x14ac:dyDescent="0.25">
      <c r="A1058" s="740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1470"/>
      <c r="P1058" s="4"/>
      <c r="Q1058" s="4"/>
      <c r="R1058" s="782"/>
      <c r="S1058" s="4"/>
      <c r="U1058" s="740"/>
      <c r="V1058" s="4"/>
    </row>
    <row r="1059" spans="1:22" x14ac:dyDescent="0.25">
      <c r="A1059" s="740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1470"/>
      <c r="P1059" s="4"/>
      <c r="Q1059" s="4"/>
      <c r="R1059" s="782"/>
      <c r="S1059" s="4"/>
      <c r="U1059" s="740"/>
      <c r="V1059" s="4"/>
    </row>
    <row r="1060" spans="1:22" x14ac:dyDescent="0.25">
      <c r="A1060" s="740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1470"/>
      <c r="P1060" s="4"/>
      <c r="Q1060" s="4"/>
      <c r="R1060" s="782"/>
      <c r="S1060" s="4"/>
      <c r="U1060" s="740"/>
      <c r="V1060" s="4"/>
    </row>
    <row r="1061" spans="1:22" x14ac:dyDescent="0.25">
      <c r="A1061" s="740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1470"/>
      <c r="P1061" s="4"/>
      <c r="Q1061" s="4"/>
      <c r="R1061" s="782"/>
      <c r="S1061" s="4"/>
      <c r="U1061" s="740"/>
      <c r="V1061" s="4"/>
    </row>
    <row r="1062" spans="1:22" x14ac:dyDescent="0.25">
      <c r="A1062" s="740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1470"/>
      <c r="P1062" s="4"/>
      <c r="Q1062" s="4"/>
      <c r="R1062" s="782"/>
      <c r="S1062" s="4"/>
      <c r="U1062" s="740"/>
      <c r="V1062" s="4"/>
    </row>
    <row r="1063" spans="1:22" x14ac:dyDescent="0.25">
      <c r="A1063" s="740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1470"/>
      <c r="P1063" s="4"/>
      <c r="Q1063" s="4"/>
      <c r="R1063" s="782"/>
      <c r="S1063" s="4"/>
      <c r="U1063" s="740"/>
      <c r="V1063" s="4"/>
    </row>
    <row r="1064" spans="1:22" x14ac:dyDescent="0.25">
      <c r="A1064" s="740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1470"/>
      <c r="P1064" s="4"/>
      <c r="Q1064" s="4"/>
      <c r="R1064" s="782"/>
      <c r="S1064" s="4"/>
      <c r="U1064" s="740"/>
      <c r="V1064" s="4"/>
    </row>
    <row r="1065" spans="1:22" x14ac:dyDescent="0.25">
      <c r="A1065" s="740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1470"/>
      <c r="P1065" s="4"/>
      <c r="Q1065" s="4"/>
      <c r="R1065" s="782"/>
      <c r="S1065" s="4"/>
      <c r="U1065" s="740"/>
      <c r="V1065" s="4"/>
    </row>
    <row r="1066" spans="1:22" x14ac:dyDescent="0.25">
      <c r="A1066" s="740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1470"/>
      <c r="P1066" s="4"/>
      <c r="Q1066" s="4"/>
      <c r="R1066" s="782"/>
      <c r="S1066" s="4"/>
      <c r="U1066" s="740"/>
      <c r="V1066" s="4"/>
    </row>
    <row r="1067" spans="1:22" x14ac:dyDescent="0.25">
      <c r="A1067" s="740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1470"/>
      <c r="P1067" s="4"/>
      <c r="Q1067" s="4"/>
      <c r="R1067" s="782"/>
      <c r="S1067" s="4"/>
      <c r="U1067" s="740"/>
      <c r="V1067" s="4"/>
    </row>
    <row r="1068" spans="1:22" x14ac:dyDescent="0.25">
      <c r="A1068" s="740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1470"/>
      <c r="P1068" s="4"/>
      <c r="Q1068" s="4"/>
      <c r="R1068" s="782"/>
      <c r="S1068" s="4"/>
      <c r="U1068" s="740"/>
      <c r="V1068" s="4"/>
    </row>
    <row r="1069" spans="1:22" x14ac:dyDescent="0.25">
      <c r="A1069" s="740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1470"/>
      <c r="P1069" s="4"/>
      <c r="Q1069" s="4"/>
      <c r="R1069" s="782"/>
      <c r="S1069" s="4"/>
      <c r="U1069" s="740"/>
      <c r="V1069" s="4"/>
    </row>
    <row r="1070" spans="1:22" x14ac:dyDescent="0.25">
      <c r="A1070" s="740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1470"/>
      <c r="P1070" s="4"/>
      <c r="Q1070" s="4"/>
      <c r="R1070" s="782"/>
      <c r="S1070" s="4"/>
      <c r="U1070" s="740"/>
      <c r="V1070" s="4"/>
    </row>
    <row r="1071" spans="1:22" x14ac:dyDescent="0.25">
      <c r="A1071" s="740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1470"/>
      <c r="P1071" s="4"/>
      <c r="Q1071" s="4"/>
      <c r="R1071" s="782"/>
      <c r="S1071" s="4"/>
      <c r="U1071" s="740"/>
      <c r="V1071" s="4"/>
    </row>
    <row r="1072" spans="1:22" x14ac:dyDescent="0.25">
      <c r="A1072" s="740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1470"/>
      <c r="P1072" s="4"/>
      <c r="Q1072" s="4"/>
      <c r="R1072" s="782"/>
      <c r="S1072" s="4"/>
      <c r="U1072" s="740"/>
      <c r="V1072" s="4"/>
    </row>
    <row r="1073" spans="1:22" x14ac:dyDescent="0.25">
      <c r="A1073" s="740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1470"/>
      <c r="P1073" s="4"/>
      <c r="Q1073" s="4"/>
      <c r="R1073" s="782"/>
      <c r="S1073" s="4"/>
      <c r="U1073" s="740"/>
      <c r="V1073" s="4"/>
    </row>
    <row r="1074" spans="1:22" x14ac:dyDescent="0.25">
      <c r="A1074" s="740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1470"/>
      <c r="P1074" s="4"/>
      <c r="Q1074" s="4"/>
      <c r="R1074" s="782"/>
      <c r="S1074" s="4"/>
      <c r="U1074" s="740"/>
      <c r="V1074" s="4"/>
    </row>
    <row r="1075" spans="1:22" x14ac:dyDescent="0.25">
      <c r="A1075" s="740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1470"/>
      <c r="P1075" s="4"/>
      <c r="Q1075" s="4"/>
      <c r="R1075" s="782"/>
      <c r="S1075" s="4"/>
      <c r="U1075" s="740"/>
      <c r="V1075" s="4"/>
    </row>
    <row r="1076" spans="1:22" x14ac:dyDescent="0.25">
      <c r="A1076" s="740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1470"/>
      <c r="P1076" s="4"/>
      <c r="Q1076" s="4"/>
      <c r="R1076" s="782"/>
      <c r="S1076" s="4"/>
      <c r="U1076" s="740"/>
      <c r="V1076" s="4"/>
    </row>
    <row r="1077" spans="1:22" x14ac:dyDescent="0.25">
      <c r="A1077" s="740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1470"/>
      <c r="P1077" s="4"/>
      <c r="Q1077" s="4"/>
      <c r="R1077" s="782"/>
      <c r="S1077" s="4"/>
      <c r="U1077" s="740"/>
      <c r="V1077" s="4"/>
    </row>
    <row r="1078" spans="1:22" x14ac:dyDescent="0.25">
      <c r="A1078" s="740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1470"/>
      <c r="P1078" s="4"/>
      <c r="Q1078" s="4"/>
      <c r="R1078" s="782"/>
      <c r="S1078" s="4"/>
      <c r="U1078" s="740"/>
      <c r="V1078" s="4"/>
    </row>
    <row r="1079" spans="1:22" x14ac:dyDescent="0.25">
      <c r="A1079" s="740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1470"/>
      <c r="P1079" s="4"/>
      <c r="Q1079" s="4"/>
      <c r="R1079" s="782"/>
      <c r="S1079" s="4"/>
      <c r="U1079" s="740"/>
      <c r="V1079" s="4"/>
    </row>
    <row r="1080" spans="1:22" x14ac:dyDescent="0.25">
      <c r="A1080" s="740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1470"/>
      <c r="P1080" s="4"/>
      <c r="Q1080" s="4"/>
      <c r="R1080" s="782"/>
      <c r="S1080" s="4"/>
      <c r="U1080" s="740"/>
      <c r="V1080" s="4"/>
    </row>
    <row r="1081" spans="1:22" x14ac:dyDescent="0.25">
      <c r="A1081" s="740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1470"/>
      <c r="P1081" s="4"/>
      <c r="Q1081" s="4"/>
      <c r="R1081" s="782"/>
      <c r="S1081" s="4"/>
      <c r="U1081" s="740"/>
      <c r="V1081" s="4"/>
    </row>
    <row r="1082" spans="1:22" x14ac:dyDescent="0.25">
      <c r="A1082" s="740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1470"/>
      <c r="P1082" s="4"/>
      <c r="Q1082" s="4"/>
      <c r="R1082" s="782"/>
      <c r="S1082" s="4"/>
      <c r="U1082" s="740"/>
      <c r="V1082" s="4"/>
    </row>
    <row r="1083" spans="1:22" x14ac:dyDescent="0.25">
      <c r="A1083" s="740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1470"/>
      <c r="P1083" s="4"/>
      <c r="Q1083" s="4"/>
      <c r="R1083" s="782"/>
      <c r="S1083" s="4"/>
      <c r="U1083" s="740"/>
      <c r="V1083" s="4"/>
    </row>
    <row r="1084" spans="1:22" x14ac:dyDescent="0.25">
      <c r="A1084" s="740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1470"/>
      <c r="P1084" s="4"/>
      <c r="Q1084" s="4"/>
      <c r="R1084" s="782"/>
      <c r="S1084" s="4"/>
      <c r="U1084" s="740"/>
      <c r="V1084" s="4"/>
    </row>
    <row r="1085" spans="1:22" x14ac:dyDescent="0.25">
      <c r="A1085" s="740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1470"/>
      <c r="P1085" s="4"/>
      <c r="Q1085" s="4"/>
      <c r="R1085" s="782"/>
      <c r="S1085" s="4"/>
      <c r="U1085" s="740"/>
      <c r="V1085" s="4"/>
    </row>
    <row r="1086" spans="1:22" x14ac:dyDescent="0.25">
      <c r="A1086" s="740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1470"/>
      <c r="P1086" s="4"/>
      <c r="Q1086" s="4"/>
      <c r="R1086" s="782"/>
      <c r="S1086" s="4"/>
      <c r="U1086" s="740"/>
      <c r="V1086" s="4"/>
    </row>
    <row r="1087" spans="1:22" x14ac:dyDescent="0.25">
      <c r="A1087" s="740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1470"/>
      <c r="P1087" s="4"/>
      <c r="Q1087" s="4"/>
      <c r="R1087" s="782"/>
      <c r="S1087" s="4"/>
      <c r="U1087" s="740"/>
      <c r="V1087" s="4"/>
    </row>
    <row r="1088" spans="1:22" x14ac:dyDescent="0.25">
      <c r="A1088" s="740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1470"/>
      <c r="P1088" s="4"/>
      <c r="Q1088" s="4"/>
      <c r="R1088" s="782"/>
      <c r="S1088" s="4"/>
      <c r="U1088" s="740"/>
      <c r="V1088" s="4"/>
    </row>
    <row r="1089" spans="1:22" x14ac:dyDescent="0.25">
      <c r="A1089" s="740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1470"/>
      <c r="P1089" s="4"/>
      <c r="Q1089" s="4"/>
      <c r="R1089" s="782"/>
      <c r="S1089" s="4"/>
      <c r="U1089" s="740"/>
      <c r="V1089" s="4"/>
    </row>
    <row r="1090" spans="1:22" x14ac:dyDescent="0.25">
      <c r="A1090" s="740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1470"/>
      <c r="P1090" s="4"/>
      <c r="Q1090" s="4"/>
      <c r="R1090" s="782"/>
      <c r="S1090" s="4"/>
      <c r="U1090" s="740"/>
      <c r="V1090" s="4"/>
    </row>
    <row r="1091" spans="1:22" x14ac:dyDescent="0.25">
      <c r="A1091" s="740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1470"/>
      <c r="P1091" s="4"/>
      <c r="Q1091" s="4"/>
      <c r="R1091" s="782"/>
      <c r="S1091" s="4"/>
      <c r="U1091" s="740"/>
      <c r="V1091" s="4"/>
    </row>
    <row r="1092" spans="1:22" x14ac:dyDescent="0.25">
      <c r="A1092" s="740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1470"/>
      <c r="P1092" s="4"/>
      <c r="Q1092" s="4"/>
      <c r="R1092" s="782"/>
      <c r="S1092" s="4"/>
      <c r="U1092" s="740"/>
      <c r="V1092" s="4"/>
    </row>
    <row r="1093" spans="1:22" x14ac:dyDescent="0.25">
      <c r="A1093" s="740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1470"/>
      <c r="P1093" s="4"/>
      <c r="Q1093" s="4"/>
      <c r="R1093" s="782"/>
      <c r="S1093" s="4"/>
      <c r="U1093" s="740"/>
      <c r="V1093" s="4"/>
    </row>
    <row r="1094" spans="1:22" x14ac:dyDescent="0.25">
      <c r="A1094" s="740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1470"/>
      <c r="P1094" s="4"/>
      <c r="Q1094" s="4"/>
      <c r="R1094" s="782"/>
      <c r="S1094" s="4"/>
      <c r="U1094" s="740"/>
      <c r="V1094" s="4"/>
    </row>
    <row r="1095" spans="1:22" x14ac:dyDescent="0.25">
      <c r="A1095" s="740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1470"/>
      <c r="P1095" s="4"/>
      <c r="Q1095" s="4"/>
      <c r="R1095" s="782"/>
      <c r="S1095" s="4"/>
      <c r="U1095" s="740"/>
      <c r="V1095" s="4"/>
    </row>
    <row r="1096" spans="1:22" x14ac:dyDescent="0.25">
      <c r="A1096" s="740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1470"/>
      <c r="P1096" s="4"/>
      <c r="Q1096" s="4"/>
      <c r="R1096" s="782"/>
      <c r="S1096" s="4"/>
      <c r="U1096" s="740"/>
      <c r="V1096" s="4"/>
    </row>
    <row r="1097" spans="1:22" x14ac:dyDescent="0.25">
      <c r="A1097" s="740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1470"/>
      <c r="P1097" s="4"/>
      <c r="Q1097" s="4"/>
      <c r="R1097" s="782"/>
      <c r="S1097" s="4"/>
      <c r="U1097" s="740"/>
      <c r="V1097" s="4"/>
    </row>
    <row r="1098" spans="1:22" x14ac:dyDescent="0.25">
      <c r="A1098" s="740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1470"/>
      <c r="P1098" s="4"/>
      <c r="Q1098" s="4"/>
      <c r="R1098" s="782"/>
      <c r="S1098" s="4"/>
      <c r="U1098" s="740"/>
      <c r="V1098" s="4"/>
    </row>
    <row r="1099" spans="1:22" x14ac:dyDescent="0.25">
      <c r="A1099" s="740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1470"/>
      <c r="P1099" s="4"/>
      <c r="Q1099" s="4"/>
      <c r="R1099" s="782"/>
      <c r="S1099" s="4"/>
      <c r="U1099" s="740"/>
      <c r="V1099" s="4"/>
    </row>
    <row r="1100" spans="1:22" x14ac:dyDescent="0.25">
      <c r="A1100" s="740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1470"/>
      <c r="P1100" s="4"/>
      <c r="Q1100" s="4"/>
      <c r="R1100" s="782"/>
      <c r="S1100" s="4"/>
      <c r="U1100" s="740"/>
      <c r="V1100" s="4"/>
    </row>
    <row r="1101" spans="1:22" x14ac:dyDescent="0.25">
      <c r="A1101" s="740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1470"/>
      <c r="P1101" s="4"/>
      <c r="Q1101" s="4"/>
      <c r="R1101" s="782"/>
      <c r="S1101" s="4"/>
      <c r="U1101" s="740"/>
      <c r="V1101" s="4"/>
    </row>
    <row r="1102" spans="1:22" x14ac:dyDescent="0.25">
      <c r="A1102" s="740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1470"/>
      <c r="P1102" s="4"/>
      <c r="Q1102" s="4"/>
      <c r="R1102" s="782"/>
      <c r="S1102" s="4"/>
      <c r="U1102" s="740"/>
      <c r="V1102" s="4"/>
    </row>
    <row r="1103" spans="1:22" x14ac:dyDescent="0.25">
      <c r="A1103" s="740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1470"/>
      <c r="P1103" s="4"/>
      <c r="Q1103" s="4"/>
      <c r="R1103" s="782"/>
      <c r="S1103" s="4"/>
      <c r="U1103" s="740"/>
      <c r="V1103" s="4"/>
    </row>
    <row r="1104" spans="1:22" x14ac:dyDescent="0.25">
      <c r="A1104" s="740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1470"/>
      <c r="P1104" s="4"/>
      <c r="Q1104" s="4"/>
      <c r="R1104" s="782"/>
      <c r="S1104" s="4"/>
      <c r="U1104" s="740"/>
      <c r="V1104" s="4"/>
    </row>
    <row r="1105" spans="1:22" x14ac:dyDescent="0.25">
      <c r="A1105" s="740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1470"/>
      <c r="P1105" s="4"/>
      <c r="Q1105" s="4"/>
      <c r="R1105" s="782"/>
      <c r="S1105" s="4"/>
      <c r="U1105" s="740"/>
      <c r="V1105" s="4"/>
    </row>
    <row r="1106" spans="1:22" x14ac:dyDescent="0.25">
      <c r="A1106" s="740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1470"/>
      <c r="P1106" s="4"/>
      <c r="Q1106" s="4"/>
      <c r="R1106" s="782"/>
      <c r="S1106" s="4"/>
      <c r="U1106" s="740"/>
      <c r="V1106" s="4"/>
    </row>
    <row r="1107" spans="1:22" x14ac:dyDescent="0.25">
      <c r="A1107" s="740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1470"/>
      <c r="P1107" s="4"/>
      <c r="Q1107" s="4"/>
      <c r="R1107" s="782"/>
      <c r="S1107" s="4"/>
      <c r="U1107" s="740"/>
      <c r="V1107" s="4"/>
    </row>
    <row r="1108" spans="1:22" x14ac:dyDescent="0.25">
      <c r="A1108" s="740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1470"/>
      <c r="P1108" s="4"/>
      <c r="Q1108" s="4"/>
      <c r="R1108" s="782"/>
      <c r="S1108" s="4"/>
      <c r="U1108" s="740"/>
      <c r="V1108" s="4"/>
    </row>
    <row r="1109" spans="1:22" x14ac:dyDescent="0.25">
      <c r="A1109" s="740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1470"/>
      <c r="P1109" s="4"/>
      <c r="Q1109" s="4"/>
      <c r="R1109" s="782"/>
      <c r="S1109" s="4"/>
      <c r="U1109" s="740"/>
      <c r="V1109" s="4"/>
    </row>
    <row r="1110" spans="1:22" x14ac:dyDescent="0.25">
      <c r="A1110" s="740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1470"/>
      <c r="P1110" s="4"/>
      <c r="Q1110" s="4"/>
      <c r="R1110" s="782"/>
      <c r="S1110" s="4"/>
      <c r="U1110" s="740"/>
      <c r="V1110" s="4"/>
    </row>
    <row r="1111" spans="1:22" x14ac:dyDescent="0.25">
      <c r="A1111" s="740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1470"/>
      <c r="P1111" s="4"/>
      <c r="Q1111" s="4"/>
      <c r="R1111" s="782"/>
      <c r="S1111" s="4"/>
      <c r="U1111" s="740"/>
      <c r="V1111" s="4"/>
    </row>
    <row r="1112" spans="1:22" x14ac:dyDescent="0.25">
      <c r="A1112" s="740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1470"/>
      <c r="P1112" s="4"/>
      <c r="Q1112" s="4"/>
      <c r="R1112" s="782"/>
      <c r="S1112" s="4"/>
      <c r="U1112" s="740"/>
      <c r="V1112" s="4"/>
    </row>
    <row r="1113" spans="1:22" x14ac:dyDescent="0.25">
      <c r="A1113" s="740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1470"/>
      <c r="P1113" s="4"/>
      <c r="Q1113" s="4"/>
      <c r="R1113" s="782"/>
      <c r="S1113" s="4"/>
      <c r="U1113" s="740"/>
      <c r="V1113" s="4"/>
    </row>
    <row r="1114" spans="1:22" x14ac:dyDescent="0.25">
      <c r="A1114" s="740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1470"/>
      <c r="P1114" s="4"/>
      <c r="Q1114" s="4"/>
      <c r="R1114" s="782"/>
      <c r="S1114" s="4"/>
      <c r="U1114" s="740"/>
      <c r="V1114" s="4"/>
    </row>
    <row r="1115" spans="1:22" x14ac:dyDescent="0.25">
      <c r="A1115" s="740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1470"/>
      <c r="P1115" s="4"/>
      <c r="Q1115" s="4"/>
      <c r="R1115" s="782"/>
      <c r="S1115" s="4"/>
      <c r="U1115" s="740"/>
      <c r="V1115" s="4"/>
    </row>
    <row r="1116" spans="1:22" x14ac:dyDescent="0.25">
      <c r="A1116" s="740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1470"/>
      <c r="P1116" s="4"/>
      <c r="Q1116" s="4"/>
      <c r="R1116" s="782"/>
      <c r="S1116" s="4"/>
      <c r="U1116" s="740"/>
      <c r="V1116" s="4"/>
    </row>
    <row r="1117" spans="1:22" x14ac:dyDescent="0.25">
      <c r="A1117" s="740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1470"/>
      <c r="P1117" s="4"/>
      <c r="Q1117" s="4"/>
      <c r="R1117" s="782"/>
      <c r="S1117" s="4"/>
      <c r="U1117" s="740"/>
      <c r="V1117" s="4"/>
    </row>
    <row r="1118" spans="1:22" x14ac:dyDescent="0.25">
      <c r="A1118" s="740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1470"/>
      <c r="P1118" s="4"/>
      <c r="Q1118" s="4"/>
      <c r="R1118" s="782"/>
      <c r="S1118" s="4"/>
      <c r="U1118" s="740"/>
      <c r="V1118" s="4"/>
    </row>
    <row r="1119" spans="1:22" x14ac:dyDescent="0.25">
      <c r="A1119" s="740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1470"/>
      <c r="P1119" s="4"/>
      <c r="Q1119" s="4"/>
      <c r="R1119" s="782"/>
      <c r="S1119" s="4"/>
      <c r="U1119" s="740"/>
      <c r="V1119" s="4"/>
    </row>
    <row r="1120" spans="1:22" x14ac:dyDescent="0.25">
      <c r="A1120" s="740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1470"/>
      <c r="P1120" s="4"/>
      <c r="Q1120" s="4"/>
      <c r="R1120" s="782"/>
      <c r="S1120" s="4"/>
      <c r="U1120" s="740"/>
      <c r="V1120" s="4"/>
    </row>
    <row r="1121" spans="1:22" x14ac:dyDescent="0.25">
      <c r="A1121" s="740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1470"/>
      <c r="P1121" s="4"/>
      <c r="Q1121" s="4"/>
      <c r="R1121" s="782"/>
      <c r="S1121" s="4"/>
      <c r="U1121" s="740"/>
      <c r="V1121" s="4"/>
    </row>
    <row r="1122" spans="1:22" x14ac:dyDescent="0.25">
      <c r="A1122" s="740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1470"/>
      <c r="P1122" s="4"/>
      <c r="Q1122" s="4"/>
      <c r="R1122" s="782"/>
      <c r="S1122" s="4"/>
      <c r="U1122" s="740"/>
      <c r="V1122" s="4"/>
    </row>
    <row r="1123" spans="1:22" x14ac:dyDescent="0.25">
      <c r="A1123" s="740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1470"/>
      <c r="P1123" s="4"/>
      <c r="Q1123" s="4"/>
      <c r="R1123" s="782"/>
      <c r="S1123" s="4"/>
      <c r="U1123" s="740"/>
      <c r="V1123" s="4"/>
    </row>
    <row r="1124" spans="1:22" x14ac:dyDescent="0.25">
      <c r="A1124" s="740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1470"/>
      <c r="P1124" s="4"/>
      <c r="Q1124" s="4"/>
      <c r="R1124" s="782"/>
      <c r="S1124" s="4"/>
      <c r="U1124" s="740"/>
      <c r="V1124" s="4"/>
    </row>
    <row r="1125" spans="1:22" x14ac:dyDescent="0.25">
      <c r="A1125" s="740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1470"/>
      <c r="P1125" s="4"/>
      <c r="Q1125" s="4"/>
      <c r="R1125" s="782"/>
      <c r="S1125" s="4"/>
      <c r="U1125" s="740"/>
      <c r="V1125" s="4"/>
    </row>
    <row r="1126" spans="1:22" x14ac:dyDescent="0.25">
      <c r="A1126" s="740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1470"/>
      <c r="P1126" s="4"/>
      <c r="Q1126" s="4"/>
      <c r="R1126" s="782"/>
      <c r="S1126" s="4"/>
      <c r="U1126" s="740"/>
      <c r="V1126" s="4"/>
    </row>
    <row r="1127" spans="1:22" x14ac:dyDescent="0.25">
      <c r="A1127" s="740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1470"/>
      <c r="P1127" s="4"/>
      <c r="Q1127" s="4"/>
      <c r="R1127" s="782"/>
      <c r="S1127" s="4"/>
      <c r="U1127" s="740"/>
      <c r="V1127" s="4"/>
    </row>
    <row r="1128" spans="1:22" x14ac:dyDescent="0.25">
      <c r="A1128" s="740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1470"/>
      <c r="P1128" s="4"/>
      <c r="Q1128" s="4"/>
      <c r="R1128" s="782"/>
      <c r="S1128" s="4"/>
      <c r="U1128" s="740"/>
      <c r="V1128" s="4"/>
    </row>
    <row r="1129" spans="1:22" x14ac:dyDescent="0.25">
      <c r="A1129" s="740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1470"/>
      <c r="P1129" s="4"/>
      <c r="Q1129" s="4"/>
      <c r="R1129" s="782"/>
      <c r="S1129" s="4"/>
      <c r="U1129" s="740"/>
      <c r="V1129" s="4"/>
    </row>
    <row r="1130" spans="1:22" x14ac:dyDescent="0.25">
      <c r="A1130" s="740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1470"/>
      <c r="P1130" s="4"/>
      <c r="Q1130" s="4"/>
      <c r="R1130" s="782"/>
      <c r="S1130" s="4"/>
      <c r="U1130" s="740"/>
      <c r="V1130" s="4"/>
    </row>
    <row r="1131" spans="1:22" x14ac:dyDescent="0.25">
      <c r="A1131" s="740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1470"/>
      <c r="P1131" s="4"/>
      <c r="Q1131" s="4"/>
      <c r="R1131" s="782"/>
      <c r="S1131" s="4"/>
      <c r="U1131" s="740"/>
      <c r="V1131" s="4"/>
    </row>
    <row r="1132" spans="1:22" x14ac:dyDescent="0.25">
      <c r="A1132" s="740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1470"/>
      <c r="P1132" s="4"/>
      <c r="Q1132" s="4"/>
      <c r="R1132" s="782"/>
      <c r="S1132" s="4"/>
      <c r="U1132" s="740"/>
      <c r="V1132" s="4"/>
    </row>
    <row r="1133" spans="1:22" x14ac:dyDescent="0.25">
      <c r="A1133" s="740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1470"/>
      <c r="P1133" s="4"/>
      <c r="Q1133" s="4"/>
      <c r="R1133" s="782"/>
      <c r="S1133" s="4"/>
      <c r="U1133" s="740"/>
      <c r="V1133" s="4"/>
    </row>
    <row r="1134" spans="1:22" x14ac:dyDescent="0.25">
      <c r="A1134" s="740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1470"/>
      <c r="P1134" s="4"/>
      <c r="Q1134" s="4"/>
      <c r="R1134" s="782"/>
      <c r="S1134" s="4"/>
      <c r="U1134" s="740"/>
      <c r="V1134" s="4"/>
    </row>
    <row r="1135" spans="1:22" x14ac:dyDescent="0.25">
      <c r="A1135" s="740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1470"/>
      <c r="P1135" s="4"/>
      <c r="Q1135" s="4"/>
      <c r="R1135" s="782"/>
      <c r="S1135" s="4"/>
      <c r="U1135" s="740"/>
      <c r="V1135" s="4"/>
    </row>
    <row r="1136" spans="1:22" x14ac:dyDescent="0.25">
      <c r="A1136" s="740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1470"/>
      <c r="P1136" s="4"/>
      <c r="Q1136" s="4"/>
      <c r="R1136" s="782"/>
      <c r="S1136" s="4"/>
      <c r="U1136" s="740"/>
      <c r="V1136" s="4"/>
    </row>
    <row r="1137" spans="1:22" x14ac:dyDescent="0.25">
      <c r="A1137" s="740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1470"/>
      <c r="P1137" s="4"/>
      <c r="Q1137" s="4"/>
      <c r="R1137" s="782"/>
      <c r="S1137" s="4"/>
      <c r="U1137" s="740"/>
      <c r="V1137" s="4"/>
    </row>
    <row r="1138" spans="1:22" x14ac:dyDescent="0.25">
      <c r="A1138" s="740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1470"/>
      <c r="P1138" s="4"/>
      <c r="Q1138" s="4"/>
      <c r="R1138" s="782"/>
      <c r="S1138" s="4"/>
      <c r="U1138" s="740"/>
      <c r="V1138" s="4"/>
    </row>
    <row r="1139" spans="1:22" x14ac:dyDescent="0.25">
      <c r="A1139" s="740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1470"/>
      <c r="P1139" s="4"/>
      <c r="Q1139" s="4"/>
      <c r="R1139" s="782"/>
      <c r="S1139" s="4"/>
      <c r="U1139" s="740"/>
      <c r="V1139" s="4"/>
    </row>
    <row r="1140" spans="1:22" x14ac:dyDescent="0.25">
      <c r="A1140" s="740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1470"/>
      <c r="P1140" s="4"/>
      <c r="Q1140" s="4"/>
      <c r="R1140" s="782"/>
      <c r="S1140" s="4"/>
      <c r="U1140" s="740"/>
      <c r="V1140" s="4"/>
    </row>
    <row r="1141" spans="1:22" x14ac:dyDescent="0.25">
      <c r="A1141" s="740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1470"/>
      <c r="P1141" s="4"/>
      <c r="Q1141" s="4"/>
      <c r="R1141" s="782"/>
      <c r="S1141" s="4"/>
      <c r="U1141" s="740"/>
      <c r="V1141" s="4"/>
    </row>
    <row r="1142" spans="1:22" x14ac:dyDescent="0.25">
      <c r="A1142" s="740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1470"/>
      <c r="P1142" s="4"/>
      <c r="Q1142" s="4"/>
      <c r="R1142" s="782"/>
      <c r="S1142" s="4"/>
      <c r="U1142" s="740"/>
      <c r="V1142" s="4"/>
    </row>
    <row r="1143" spans="1:22" x14ac:dyDescent="0.25">
      <c r="A1143" s="740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1470"/>
      <c r="P1143" s="4"/>
      <c r="Q1143" s="4"/>
      <c r="R1143" s="782"/>
      <c r="S1143" s="4"/>
      <c r="U1143" s="740"/>
      <c r="V1143" s="4"/>
    </row>
    <row r="1144" spans="1:22" x14ac:dyDescent="0.25">
      <c r="A1144" s="740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1470"/>
      <c r="P1144" s="4"/>
      <c r="Q1144" s="4"/>
      <c r="R1144" s="782"/>
      <c r="S1144" s="4"/>
      <c r="U1144" s="740"/>
      <c r="V1144" s="4"/>
    </row>
    <row r="1145" spans="1:22" x14ac:dyDescent="0.25">
      <c r="A1145" s="740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1470"/>
      <c r="P1145" s="4"/>
      <c r="Q1145" s="4"/>
      <c r="R1145" s="782"/>
      <c r="S1145" s="4"/>
      <c r="U1145" s="740"/>
      <c r="V1145" s="4"/>
    </row>
    <row r="1146" spans="1:22" x14ac:dyDescent="0.25">
      <c r="A1146" s="740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1470"/>
      <c r="P1146" s="4"/>
      <c r="Q1146" s="4"/>
      <c r="R1146" s="782"/>
      <c r="S1146" s="4"/>
      <c r="U1146" s="740"/>
      <c r="V1146" s="4"/>
    </row>
    <row r="1147" spans="1:22" x14ac:dyDescent="0.25">
      <c r="A1147" s="740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1470"/>
      <c r="P1147" s="4"/>
      <c r="Q1147" s="4"/>
      <c r="R1147" s="782"/>
      <c r="S1147" s="4"/>
      <c r="U1147" s="740"/>
      <c r="V1147" s="4"/>
    </row>
    <row r="1148" spans="1:22" x14ac:dyDescent="0.25">
      <c r="A1148" s="740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1470"/>
      <c r="P1148" s="4"/>
      <c r="Q1148" s="4"/>
      <c r="R1148" s="782"/>
      <c r="S1148" s="4"/>
      <c r="U1148" s="740"/>
      <c r="V1148" s="4"/>
    </row>
    <row r="1149" spans="1:22" x14ac:dyDescent="0.25">
      <c r="A1149" s="740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1470"/>
      <c r="P1149" s="4"/>
      <c r="Q1149" s="4"/>
      <c r="R1149" s="782"/>
      <c r="S1149" s="4"/>
      <c r="U1149" s="740"/>
      <c r="V1149" s="4"/>
    </row>
    <row r="1150" spans="1:22" x14ac:dyDescent="0.25">
      <c r="A1150" s="740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1470"/>
      <c r="P1150" s="4"/>
      <c r="Q1150" s="4"/>
      <c r="R1150" s="782"/>
      <c r="S1150" s="4"/>
      <c r="U1150" s="740"/>
      <c r="V1150" s="4"/>
    </row>
    <row r="1151" spans="1:22" x14ac:dyDescent="0.25">
      <c r="A1151" s="740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1470"/>
      <c r="P1151" s="4"/>
      <c r="Q1151" s="4"/>
      <c r="R1151" s="782"/>
      <c r="S1151" s="4"/>
      <c r="U1151" s="740"/>
      <c r="V1151" s="4"/>
    </row>
    <row r="1152" spans="1:22" x14ac:dyDescent="0.25">
      <c r="A1152" s="740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1470"/>
      <c r="P1152" s="4"/>
      <c r="Q1152" s="4"/>
      <c r="R1152" s="782"/>
      <c r="S1152" s="4"/>
      <c r="U1152" s="740"/>
      <c r="V1152" s="4"/>
    </row>
    <row r="1153" spans="1:22" x14ac:dyDescent="0.25">
      <c r="A1153" s="740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1470"/>
      <c r="P1153" s="4"/>
      <c r="Q1153" s="4"/>
      <c r="R1153" s="782"/>
      <c r="S1153" s="4"/>
      <c r="U1153" s="740"/>
      <c r="V1153" s="4"/>
    </row>
    <row r="1154" spans="1:22" x14ac:dyDescent="0.25">
      <c r="A1154" s="740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1470"/>
      <c r="P1154" s="4"/>
      <c r="Q1154" s="4"/>
      <c r="R1154" s="782"/>
      <c r="S1154" s="4"/>
      <c r="U1154" s="740"/>
      <c r="V1154" s="4"/>
    </row>
    <row r="1155" spans="1:22" x14ac:dyDescent="0.25">
      <c r="A1155" s="740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1470"/>
      <c r="P1155" s="4"/>
      <c r="Q1155" s="4"/>
      <c r="R1155" s="782"/>
      <c r="S1155" s="4"/>
      <c r="U1155" s="740"/>
      <c r="V1155" s="4"/>
    </row>
    <row r="1156" spans="1:22" x14ac:dyDescent="0.25">
      <c r="A1156" s="740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1470"/>
      <c r="P1156" s="4"/>
      <c r="Q1156" s="4"/>
      <c r="R1156" s="782"/>
      <c r="S1156" s="4"/>
      <c r="U1156" s="740"/>
      <c r="V1156" s="4"/>
    </row>
    <row r="1157" spans="1:22" x14ac:dyDescent="0.25">
      <c r="A1157" s="740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1470"/>
      <c r="P1157" s="4"/>
      <c r="Q1157" s="4"/>
      <c r="R1157" s="782"/>
      <c r="S1157" s="4"/>
      <c r="U1157" s="740"/>
      <c r="V1157" s="4"/>
    </row>
    <row r="1158" spans="1:22" x14ac:dyDescent="0.25">
      <c r="A1158" s="740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1470"/>
      <c r="P1158" s="4"/>
      <c r="Q1158" s="4"/>
      <c r="R1158" s="782"/>
      <c r="S1158" s="4"/>
      <c r="U1158" s="740"/>
      <c r="V1158" s="4"/>
    </row>
    <row r="1159" spans="1:22" x14ac:dyDescent="0.25">
      <c r="A1159" s="740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1470"/>
      <c r="P1159" s="4"/>
      <c r="Q1159" s="4"/>
      <c r="R1159" s="782"/>
      <c r="S1159" s="4"/>
      <c r="U1159" s="740"/>
      <c r="V1159" s="4"/>
    </row>
    <row r="1160" spans="1:22" x14ac:dyDescent="0.25">
      <c r="A1160" s="740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1470"/>
      <c r="P1160" s="4"/>
      <c r="Q1160" s="4"/>
      <c r="R1160" s="782"/>
      <c r="S1160" s="4"/>
      <c r="U1160" s="740"/>
      <c r="V1160" s="4"/>
    </row>
    <row r="1161" spans="1:22" x14ac:dyDescent="0.25">
      <c r="A1161" s="740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1470"/>
      <c r="P1161" s="4"/>
      <c r="Q1161" s="4"/>
      <c r="R1161" s="782"/>
      <c r="S1161" s="4"/>
      <c r="U1161" s="740"/>
      <c r="V1161" s="4"/>
    </row>
    <row r="1162" spans="1:22" x14ac:dyDescent="0.25">
      <c r="A1162" s="740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1470"/>
      <c r="P1162" s="4"/>
      <c r="Q1162" s="4"/>
      <c r="R1162" s="782"/>
      <c r="S1162" s="4"/>
      <c r="U1162" s="740"/>
      <c r="V1162" s="4"/>
    </row>
    <row r="1163" spans="1:22" x14ac:dyDescent="0.25">
      <c r="A1163" s="740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1470"/>
      <c r="P1163" s="4"/>
      <c r="Q1163" s="4"/>
      <c r="R1163" s="782"/>
      <c r="S1163" s="4"/>
      <c r="U1163" s="740"/>
      <c r="V1163" s="4"/>
    </row>
    <row r="1164" spans="1:22" x14ac:dyDescent="0.25">
      <c r="A1164" s="740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1470"/>
      <c r="P1164" s="4"/>
      <c r="Q1164" s="4"/>
      <c r="R1164" s="782"/>
      <c r="S1164" s="4"/>
      <c r="U1164" s="740"/>
      <c r="V1164" s="4"/>
    </row>
    <row r="1165" spans="1:22" x14ac:dyDescent="0.25">
      <c r="A1165" s="740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1470"/>
      <c r="P1165" s="4"/>
      <c r="Q1165" s="4"/>
      <c r="R1165" s="782"/>
      <c r="S1165" s="4"/>
      <c r="U1165" s="740"/>
      <c r="V1165" s="4"/>
    </row>
    <row r="1166" spans="1:22" x14ac:dyDescent="0.25">
      <c r="A1166" s="740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1470"/>
      <c r="P1166" s="4"/>
      <c r="Q1166" s="4"/>
      <c r="R1166" s="782"/>
      <c r="S1166" s="4"/>
      <c r="U1166" s="740"/>
      <c r="V1166" s="4"/>
    </row>
    <row r="1167" spans="1:22" x14ac:dyDescent="0.25">
      <c r="A1167" s="740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1470"/>
      <c r="P1167" s="4"/>
      <c r="Q1167" s="4"/>
      <c r="R1167" s="782"/>
      <c r="S1167" s="4"/>
      <c r="U1167" s="740"/>
      <c r="V1167" s="4"/>
    </row>
    <row r="1168" spans="1:22" x14ac:dyDescent="0.25">
      <c r="A1168" s="740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1470"/>
      <c r="P1168" s="4"/>
      <c r="Q1168" s="4"/>
      <c r="R1168" s="782"/>
      <c r="S1168" s="4"/>
      <c r="U1168" s="740"/>
      <c r="V1168" s="4"/>
    </row>
    <row r="1169" spans="1:22" x14ac:dyDescent="0.25">
      <c r="A1169" s="740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1470"/>
      <c r="P1169" s="4"/>
      <c r="Q1169" s="4"/>
      <c r="R1169" s="782"/>
      <c r="S1169" s="4"/>
      <c r="U1169" s="740"/>
      <c r="V1169" s="4"/>
    </row>
    <row r="1170" spans="1:22" x14ac:dyDescent="0.25">
      <c r="A1170" s="740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1470"/>
      <c r="P1170" s="4"/>
      <c r="Q1170" s="4"/>
      <c r="R1170" s="782"/>
      <c r="S1170" s="4"/>
      <c r="U1170" s="740"/>
      <c r="V1170" s="4"/>
    </row>
    <row r="1171" spans="1:22" x14ac:dyDescent="0.25">
      <c r="A1171" s="740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1470"/>
      <c r="P1171" s="4"/>
      <c r="Q1171" s="4"/>
      <c r="R1171" s="782"/>
      <c r="S1171" s="4"/>
      <c r="U1171" s="740"/>
      <c r="V1171" s="4"/>
    </row>
    <row r="1172" spans="1:22" x14ac:dyDescent="0.25">
      <c r="A1172" s="740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1470"/>
      <c r="P1172" s="4"/>
      <c r="Q1172" s="4"/>
      <c r="R1172" s="782"/>
      <c r="S1172" s="4"/>
      <c r="U1172" s="740"/>
      <c r="V1172" s="4"/>
    </row>
    <row r="1173" spans="1:22" x14ac:dyDescent="0.25">
      <c r="A1173" s="740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1470"/>
      <c r="P1173" s="4"/>
      <c r="Q1173" s="4"/>
      <c r="R1173" s="782"/>
      <c r="S1173" s="4"/>
      <c r="U1173" s="740"/>
      <c r="V1173" s="4"/>
    </row>
    <row r="1174" spans="1:22" x14ac:dyDescent="0.25">
      <c r="A1174" s="740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1470"/>
      <c r="P1174" s="4"/>
      <c r="Q1174" s="4"/>
      <c r="R1174" s="782"/>
      <c r="S1174" s="4"/>
      <c r="U1174" s="740"/>
      <c r="V1174" s="4"/>
    </row>
    <row r="1175" spans="1:22" x14ac:dyDescent="0.25">
      <c r="A1175" s="740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1470"/>
      <c r="P1175" s="4"/>
      <c r="Q1175" s="4"/>
      <c r="R1175" s="782"/>
      <c r="S1175" s="4"/>
      <c r="U1175" s="740"/>
      <c r="V1175" s="4"/>
    </row>
    <row r="1176" spans="1:22" x14ac:dyDescent="0.25">
      <c r="A1176" s="740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1470"/>
      <c r="P1176" s="4"/>
      <c r="Q1176" s="4"/>
      <c r="R1176" s="782"/>
      <c r="S1176" s="4"/>
      <c r="U1176" s="740"/>
      <c r="V1176" s="4"/>
    </row>
    <row r="1177" spans="1:22" x14ac:dyDescent="0.25">
      <c r="A1177" s="740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1470"/>
      <c r="P1177" s="4"/>
      <c r="Q1177" s="4"/>
      <c r="R1177" s="782"/>
      <c r="S1177" s="4"/>
      <c r="U1177" s="740"/>
      <c r="V1177" s="4"/>
    </row>
    <row r="1178" spans="1:22" x14ac:dyDescent="0.25">
      <c r="A1178" s="740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1470"/>
      <c r="P1178" s="4"/>
      <c r="Q1178" s="4"/>
      <c r="R1178" s="782"/>
      <c r="S1178" s="4"/>
      <c r="U1178" s="740"/>
      <c r="V1178" s="4"/>
    </row>
    <row r="1179" spans="1:22" x14ac:dyDescent="0.25">
      <c r="A1179" s="740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1470"/>
      <c r="P1179" s="4"/>
      <c r="Q1179" s="4"/>
      <c r="R1179" s="782"/>
      <c r="S1179" s="4"/>
      <c r="U1179" s="740"/>
      <c r="V1179" s="4"/>
    </row>
    <row r="1180" spans="1:22" x14ac:dyDescent="0.25">
      <c r="A1180" s="740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1470"/>
      <c r="P1180" s="4"/>
      <c r="Q1180" s="4"/>
      <c r="R1180" s="782"/>
      <c r="S1180" s="4"/>
      <c r="U1180" s="740"/>
      <c r="V1180" s="4"/>
    </row>
    <row r="1181" spans="1:22" x14ac:dyDescent="0.25">
      <c r="A1181" s="740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1470"/>
      <c r="P1181" s="4"/>
      <c r="Q1181" s="4"/>
      <c r="R1181" s="782"/>
      <c r="S1181" s="4"/>
      <c r="U1181" s="740"/>
      <c r="V1181" s="4"/>
    </row>
    <row r="1182" spans="1:22" x14ac:dyDescent="0.25">
      <c r="A1182" s="740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1470"/>
      <c r="P1182" s="4"/>
      <c r="Q1182" s="4"/>
      <c r="R1182" s="782"/>
      <c r="S1182" s="4"/>
      <c r="U1182" s="740"/>
      <c r="V1182" s="4"/>
    </row>
    <row r="1183" spans="1:22" x14ac:dyDescent="0.25">
      <c r="A1183" s="740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1470"/>
      <c r="P1183" s="4"/>
      <c r="Q1183" s="4"/>
      <c r="R1183" s="782"/>
      <c r="S1183" s="4"/>
      <c r="U1183" s="740"/>
      <c r="V1183" s="4"/>
    </row>
    <row r="1184" spans="1:22" x14ac:dyDescent="0.25">
      <c r="A1184" s="740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1470"/>
      <c r="P1184" s="4"/>
      <c r="Q1184" s="4"/>
      <c r="R1184" s="782"/>
      <c r="S1184" s="4"/>
      <c r="U1184" s="740"/>
      <c r="V1184" s="4"/>
    </row>
    <row r="1185" spans="1:22" x14ac:dyDescent="0.25">
      <c r="A1185" s="740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1470"/>
      <c r="P1185" s="4"/>
      <c r="Q1185" s="4"/>
      <c r="R1185" s="782"/>
      <c r="S1185" s="4"/>
      <c r="U1185" s="740"/>
      <c r="V1185" s="4"/>
    </row>
    <row r="1186" spans="1:22" x14ac:dyDescent="0.25">
      <c r="A1186" s="740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1470"/>
      <c r="P1186" s="4"/>
      <c r="Q1186" s="4"/>
      <c r="R1186" s="782"/>
      <c r="S1186" s="4"/>
      <c r="U1186" s="740"/>
      <c r="V1186" s="4"/>
    </row>
    <row r="1187" spans="1:22" x14ac:dyDescent="0.25">
      <c r="A1187" s="740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1470"/>
      <c r="P1187" s="4"/>
      <c r="Q1187" s="4"/>
      <c r="R1187" s="782"/>
      <c r="S1187" s="4"/>
      <c r="U1187" s="740"/>
      <c r="V1187" s="4"/>
    </row>
    <row r="1188" spans="1:22" x14ac:dyDescent="0.25">
      <c r="A1188" s="740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1470"/>
      <c r="P1188" s="4"/>
      <c r="Q1188" s="4"/>
      <c r="R1188" s="782"/>
      <c r="S1188" s="4"/>
      <c r="U1188" s="740"/>
      <c r="V1188" s="4"/>
    </row>
    <row r="1189" spans="1:22" x14ac:dyDescent="0.25">
      <c r="A1189" s="740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1470"/>
      <c r="P1189" s="4"/>
      <c r="Q1189" s="4"/>
      <c r="R1189" s="782"/>
      <c r="S1189" s="4"/>
      <c r="U1189" s="740"/>
      <c r="V1189" s="4"/>
    </row>
    <row r="1190" spans="1:22" x14ac:dyDescent="0.25">
      <c r="A1190" s="740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1470"/>
      <c r="P1190" s="4"/>
      <c r="Q1190" s="4"/>
      <c r="R1190" s="782"/>
      <c r="S1190" s="4"/>
      <c r="U1190" s="740"/>
      <c r="V1190" s="4"/>
    </row>
    <row r="1191" spans="1:22" x14ac:dyDescent="0.25">
      <c r="A1191" s="740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1470"/>
      <c r="P1191" s="4"/>
      <c r="Q1191" s="4"/>
      <c r="R1191" s="782"/>
      <c r="S1191" s="4"/>
      <c r="U1191" s="740"/>
      <c r="V1191" s="4"/>
    </row>
    <row r="1192" spans="1:22" x14ac:dyDescent="0.25">
      <c r="A1192" s="740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1470"/>
      <c r="P1192" s="4"/>
      <c r="Q1192" s="4"/>
      <c r="R1192" s="782"/>
      <c r="S1192" s="4"/>
      <c r="U1192" s="740"/>
      <c r="V1192" s="4"/>
    </row>
    <row r="1193" spans="1:22" x14ac:dyDescent="0.25">
      <c r="A1193" s="740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1470"/>
      <c r="P1193" s="4"/>
      <c r="Q1193" s="4"/>
      <c r="R1193" s="782"/>
      <c r="S1193" s="4"/>
      <c r="U1193" s="740"/>
      <c r="V1193" s="4"/>
    </row>
    <row r="1194" spans="1:22" x14ac:dyDescent="0.25">
      <c r="A1194" s="740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1470"/>
      <c r="P1194" s="4"/>
      <c r="Q1194" s="4"/>
      <c r="R1194" s="782"/>
      <c r="S1194" s="4"/>
      <c r="U1194" s="740"/>
      <c r="V1194" s="4"/>
    </row>
    <row r="1195" spans="1:22" x14ac:dyDescent="0.25">
      <c r="A1195" s="740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1470"/>
      <c r="P1195" s="4"/>
      <c r="Q1195" s="4"/>
      <c r="R1195" s="782"/>
      <c r="S1195" s="4"/>
      <c r="U1195" s="740"/>
      <c r="V1195" s="4"/>
    </row>
    <row r="1196" spans="1:22" x14ac:dyDescent="0.25">
      <c r="A1196" s="740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1470"/>
      <c r="P1196" s="4"/>
      <c r="Q1196" s="4"/>
      <c r="R1196" s="782"/>
      <c r="S1196" s="4"/>
      <c r="U1196" s="740"/>
      <c r="V1196" s="4"/>
    </row>
    <row r="1197" spans="1:22" x14ac:dyDescent="0.25">
      <c r="A1197" s="740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1470"/>
      <c r="P1197" s="4"/>
      <c r="Q1197" s="4"/>
      <c r="R1197" s="782"/>
      <c r="S1197" s="4"/>
      <c r="U1197" s="740"/>
      <c r="V1197" s="4"/>
    </row>
    <row r="1198" spans="1:22" x14ac:dyDescent="0.25">
      <c r="A1198" s="740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1470"/>
      <c r="P1198" s="4"/>
      <c r="Q1198" s="4"/>
      <c r="R1198" s="782"/>
      <c r="S1198" s="4"/>
      <c r="U1198" s="740"/>
      <c r="V1198" s="4"/>
    </row>
    <row r="1199" spans="1:22" x14ac:dyDescent="0.25">
      <c r="A1199" s="740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1470"/>
      <c r="P1199" s="4"/>
      <c r="Q1199" s="4"/>
      <c r="R1199" s="782"/>
      <c r="S1199" s="4"/>
      <c r="U1199" s="740"/>
      <c r="V1199" s="4"/>
    </row>
    <row r="1200" spans="1:22" x14ac:dyDescent="0.25">
      <c r="A1200" s="740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1470"/>
      <c r="P1200" s="4"/>
      <c r="Q1200" s="4"/>
      <c r="R1200" s="782"/>
      <c r="S1200" s="4"/>
      <c r="U1200" s="740"/>
      <c r="V1200" s="4"/>
    </row>
    <row r="1201" spans="1:22" x14ac:dyDescent="0.25">
      <c r="A1201" s="740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1470"/>
      <c r="P1201" s="4"/>
      <c r="Q1201" s="4"/>
      <c r="R1201" s="782"/>
      <c r="S1201" s="4"/>
      <c r="U1201" s="740"/>
      <c r="V1201" s="4"/>
    </row>
    <row r="1202" spans="1:22" x14ac:dyDescent="0.25">
      <c r="A1202" s="740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1470"/>
      <c r="P1202" s="4"/>
      <c r="Q1202" s="4"/>
      <c r="R1202" s="782"/>
      <c r="S1202" s="4"/>
      <c r="U1202" s="740"/>
      <c r="V1202" s="4"/>
    </row>
    <row r="1203" spans="1:22" x14ac:dyDescent="0.25">
      <c r="A1203" s="740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1470"/>
      <c r="P1203" s="4"/>
      <c r="Q1203" s="4"/>
      <c r="R1203" s="782"/>
      <c r="S1203" s="4"/>
      <c r="U1203" s="740"/>
      <c r="V1203" s="4"/>
    </row>
    <row r="1204" spans="1:22" x14ac:dyDescent="0.25">
      <c r="A1204" s="740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1470"/>
      <c r="P1204" s="4"/>
      <c r="Q1204" s="4"/>
      <c r="R1204" s="782"/>
      <c r="S1204" s="4"/>
      <c r="U1204" s="740"/>
      <c r="V1204" s="4"/>
    </row>
    <row r="1205" spans="1:22" x14ac:dyDescent="0.25">
      <c r="A1205" s="740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1470"/>
      <c r="P1205" s="4"/>
      <c r="Q1205" s="4"/>
      <c r="R1205" s="782"/>
      <c r="S1205" s="4"/>
      <c r="U1205" s="740"/>
      <c r="V1205" s="4"/>
    </row>
    <row r="1206" spans="1:22" x14ac:dyDescent="0.25">
      <c r="A1206" s="740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1470"/>
      <c r="P1206" s="4"/>
      <c r="Q1206" s="4"/>
      <c r="R1206" s="782"/>
      <c r="S1206" s="4"/>
      <c r="U1206" s="740"/>
      <c r="V1206" s="4"/>
    </row>
    <row r="1207" spans="1:22" x14ac:dyDescent="0.25">
      <c r="A1207" s="740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1470"/>
      <c r="P1207" s="4"/>
      <c r="Q1207" s="4"/>
      <c r="R1207" s="782"/>
      <c r="S1207" s="4"/>
      <c r="U1207" s="740"/>
      <c r="V1207" s="4"/>
    </row>
    <row r="1208" spans="1:22" x14ac:dyDescent="0.25">
      <c r="A1208" s="740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1470"/>
      <c r="P1208" s="4"/>
      <c r="Q1208" s="4"/>
      <c r="R1208" s="782"/>
      <c r="S1208" s="4"/>
      <c r="U1208" s="740"/>
      <c r="V1208" s="4"/>
    </row>
    <row r="1209" spans="1:22" x14ac:dyDescent="0.25">
      <c r="A1209" s="740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1470"/>
      <c r="P1209" s="4"/>
      <c r="Q1209" s="4"/>
      <c r="R1209" s="782"/>
      <c r="S1209" s="4"/>
      <c r="U1209" s="740"/>
      <c r="V1209" s="4"/>
    </row>
    <row r="1210" spans="1:22" x14ac:dyDescent="0.25">
      <c r="A1210" s="740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1470"/>
      <c r="P1210" s="4"/>
      <c r="Q1210" s="4"/>
      <c r="R1210" s="782"/>
      <c r="S1210" s="4"/>
      <c r="U1210" s="740"/>
      <c r="V1210" s="4"/>
    </row>
    <row r="1211" spans="1:22" x14ac:dyDescent="0.25">
      <c r="A1211" s="740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1470"/>
      <c r="P1211" s="4"/>
      <c r="Q1211" s="4"/>
      <c r="R1211" s="782"/>
      <c r="S1211" s="4"/>
      <c r="U1211" s="740"/>
      <c r="V1211" s="4"/>
    </row>
    <row r="1212" spans="1:22" x14ac:dyDescent="0.25">
      <c r="A1212" s="740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1470"/>
      <c r="P1212" s="4"/>
      <c r="Q1212" s="4"/>
      <c r="R1212" s="782"/>
      <c r="S1212" s="4"/>
      <c r="U1212" s="740"/>
      <c r="V1212" s="4"/>
    </row>
    <row r="1213" spans="1:22" x14ac:dyDescent="0.25">
      <c r="A1213" s="740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1470"/>
      <c r="P1213" s="4"/>
      <c r="Q1213" s="4"/>
      <c r="R1213" s="782"/>
      <c r="S1213" s="4"/>
      <c r="U1213" s="740"/>
      <c r="V1213" s="4"/>
    </row>
    <row r="1214" spans="1:22" x14ac:dyDescent="0.25">
      <c r="A1214" s="740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1470"/>
      <c r="P1214" s="4"/>
      <c r="Q1214" s="4"/>
      <c r="R1214" s="782"/>
      <c r="S1214" s="4"/>
      <c r="U1214" s="740"/>
      <c r="V1214" s="4"/>
    </row>
    <row r="1215" spans="1:22" x14ac:dyDescent="0.25">
      <c r="A1215" s="740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1470"/>
      <c r="P1215" s="4"/>
      <c r="Q1215" s="4"/>
      <c r="R1215" s="782"/>
      <c r="S1215" s="4"/>
      <c r="U1215" s="740"/>
      <c r="V1215" s="4"/>
    </row>
    <row r="1216" spans="1:22" x14ac:dyDescent="0.25">
      <c r="A1216" s="740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1470"/>
      <c r="P1216" s="4"/>
      <c r="Q1216" s="4"/>
      <c r="R1216" s="782"/>
      <c r="S1216" s="4"/>
      <c r="U1216" s="740"/>
      <c r="V1216" s="4"/>
    </row>
    <row r="1217" spans="1:22" x14ac:dyDescent="0.25">
      <c r="A1217" s="740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1470"/>
      <c r="P1217" s="4"/>
      <c r="Q1217" s="4"/>
      <c r="R1217" s="782"/>
      <c r="S1217" s="4"/>
      <c r="U1217" s="740"/>
      <c r="V1217" s="4"/>
    </row>
    <row r="1218" spans="1:22" x14ac:dyDescent="0.25">
      <c r="A1218" s="740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1470"/>
      <c r="P1218" s="4"/>
      <c r="Q1218" s="4"/>
      <c r="R1218" s="782"/>
      <c r="S1218" s="4"/>
      <c r="U1218" s="740"/>
      <c r="V1218" s="4"/>
    </row>
    <row r="1219" spans="1:22" x14ac:dyDescent="0.25">
      <c r="A1219" s="740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1470"/>
      <c r="P1219" s="4"/>
      <c r="Q1219" s="4"/>
      <c r="R1219" s="782"/>
      <c r="S1219" s="4"/>
      <c r="U1219" s="740"/>
      <c r="V1219" s="4"/>
    </row>
    <row r="1220" spans="1:22" x14ac:dyDescent="0.25">
      <c r="A1220" s="740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1470"/>
      <c r="P1220" s="4"/>
      <c r="Q1220" s="4"/>
      <c r="R1220" s="782"/>
      <c r="S1220" s="4"/>
      <c r="U1220" s="740"/>
      <c r="V1220" s="4"/>
    </row>
    <row r="1221" spans="1:22" x14ac:dyDescent="0.25">
      <c r="A1221" s="740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1470"/>
      <c r="P1221" s="4"/>
      <c r="Q1221" s="4"/>
      <c r="R1221" s="782"/>
      <c r="S1221" s="4"/>
      <c r="U1221" s="740"/>
      <c r="V1221" s="4"/>
    </row>
    <row r="1222" spans="1:22" x14ac:dyDescent="0.25">
      <c r="A1222" s="740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1470"/>
      <c r="P1222" s="4"/>
      <c r="Q1222" s="4"/>
      <c r="R1222" s="782"/>
      <c r="S1222" s="4"/>
      <c r="U1222" s="740"/>
      <c r="V1222" s="4"/>
    </row>
    <row r="1223" spans="1:22" x14ac:dyDescent="0.25">
      <c r="A1223" s="740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1470"/>
      <c r="P1223" s="4"/>
      <c r="Q1223" s="4"/>
      <c r="R1223" s="782"/>
      <c r="S1223" s="4"/>
      <c r="U1223" s="740"/>
      <c r="V1223" s="4"/>
    </row>
    <row r="1224" spans="1:22" x14ac:dyDescent="0.25">
      <c r="A1224" s="740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1470"/>
      <c r="P1224" s="4"/>
      <c r="Q1224" s="4"/>
      <c r="R1224" s="782"/>
      <c r="S1224" s="4"/>
      <c r="U1224" s="740"/>
      <c r="V1224" s="4"/>
    </row>
    <row r="1225" spans="1:22" x14ac:dyDescent="0.25">
      <c r="A1225" s="740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1470"/>
      <c r="P1225" s="4"/>
      <c r="Q1225" s="4"/>
      <c r="R1225" s="782"/>
      <c r="S1225" s="4"/>
      <c r="U1225" s="740"/>
      <c r="V1225" s="4"/>
    </row>
    <row r="1226" spans="1:22" x14ac:dyDescent="0.25">
      <c r="A1226" s="740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1470"/>
      <c r="P1226" s="4"/>
      <c r="Q1226" s="4"/>
      <c r="R1226" s="782"/>
      <c r="S1226" s="4"/>
      <c r="U1226" s="740"/>
      <c r="V1226" s="4"/>
    </row>
    <row r="1227" spans="1:22" x14ac:dyDescent="0.25">
      <c r="A1227" s="740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1470"/>
      <c r="P1227" s="4"/>
      <c r="Q1227" s="4"/>
      <c r="R1227" s="782"/>
      <c r="S1227" s="4"/>
      <c r="U1227" s="740"/>
      <c r="V1227" s="4"/>
    </row>
    <row r="1228" spans="1:22" x14ac:dyDescent="0.25">
      <c r="A1228" s="740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1470"/>
      <c r="P1228" s="4"/>
      <c r="Q1228" s="4"/>
      <c r="R1228" s="782"/>
      <c r="S1228" s="4"/>
      <c r="U1228" s="740"/>
      <c r="V1228" s="4"/>
    </row>
    <row r="1229" spans="1:22" x14ac:dyDescent="0.25">
      <c r="A1229" s="740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1470"/>
      <c r="P1229" s="4"/>
      <c r="Q1229" s="4"/>
      <c r="R1229" s="782"/>
      <c r="S1229" s="4"/>
      <c r="U1229" s="740"/>
      <c r="V1229" s="4"/>
    </row>
    <row r="1230" spans="1:22" x14ac:dyDescent="0.25">
      <c r="A1230" s="740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1470"/>
      <c r="P1230" s="4"/>
      <c r="Q1230" s="4"/>
      <c r="R1230" s="782"/>
      <c r="S1230" s="4"/>
      <c r="U1230" s="740"/>
      <c r="V1230" s="4"/>
    </row>
    <row r="1231" spans="1:22" x14ac:dyDescent="0.25">
      <c r="A1231" s="740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1470"/>
      <c r="P1231" s="4"/>
      <c r="Q1231" s="4"/>
      <c r="R1231" s="782"/>
      <c r="S1231" s="4"/>
      <c r="U1231" s="740"/>
      <c r="V1231" s="4"/>
    </row>
    <row r="1232" spans="1:22" x14ac:dyDescent="0.25">
      <c r="A1232" s="740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1470"/>
      <c r="P1232" s="4"/>
      <c r="Q1232" s="4"/>
      <c r="R1232" s="782"/>
      <c r="S1232" s="4"/>
      <c r="U1232" s="740"/>
      <c r="V1232" s="4"/>
    </row>
    <row r="1233" spans="1:22" x14ac:dyDescent="0.25">
      <c r="A1233" s="740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1470"/>
      <c r="P1233" s="4"/>
      <c r="Q1233" s="4"/>
      <c r="R1233" s="782"/>
      <c r="S1233" s="4"/>
      <c r="U1233" s="740"/>
      <c r="V1233" s="4"/>
    </row>
    <row r="1234" spans="1:22" x14ac:dyDescent="0.25">
      <c r="A1234" s="740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1470"/>
      <c r="P1234" s="4"/>
      <c r="Q1234" s="4"/>
      <c r="R1234" s="782"/>
      <c r="S1234" s="4"/>
      <c r="U1234" s="740"/>
      <c r="V1234" s="4"/>
    </row>
    <row r="1235" spans="1:22" x14ac:dyDescent="0.25">
      <c r="A1235" s="740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1470"/>
      <c r="P1235" s="4"/>
      <c r="Q1235" s="4"/>
      <c r="R1235" s="782"/>
      <c r="S1235" s="4"/>
      <c r="U1235" s="740"/>
      <c r="V1235" s="4"/>
    </row>
    <row r="1236" spans="1:22" x14ac:dyDescent="0.25">
      <c r="A1236" s="740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1470"/>
      <c r="P1236" s="4"/>
      <c r="Q1236" s="4"/>
      <c r="R1236" s="782"/>
      <c r="S1236" s="4"/>
      <c r="U1236" s="740"/>
      <c r="V1236" s="4"/>
    </row>
    <row r="1237" spans="1:22" x14ac:dyDescent="0.25">
      <c r="A1237" s="740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1470"/>
      <c r="P1237" s="4"/>
      <c r="Q1237" s="4"/>
      <c r="R1237" s="782"/>
      <c r="S1237" s="4"/>
      <c r="U1237" s="740"/>
      <c r="V1237" s="4"/>
    </row>
    <row r="1238" spans="1:22" x14ac:dyDescent="0.25">
      <c r="A1238" s="740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1470"/>
      <c r="P1238" s="4"/>
      <c r="Q1238" s="4"/>
      <c r="R1238" s="782"/>
      <c r="S1238" s="4"/>
      <c r="U1238" s="740"/>
      <c r="V1238" s="4"/>
    </row>
    <row r="1239" spans="1:22" x14ac:dyDescent="0.25">
      <c r="A1239" s="740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1470"/>
      <c r="P1239" s="4"/>
      <c r="Q1239" s="4"/>
      <c r="R1239" s="782"/>
      <c r="S1239" s="4"/>
      <c r="U1239" s="740"/>
      <c r="V1239" s="4"/>
    </row>
    <row r="1240" spans="1:22" x14ac:dyDescent="0.25">
      <c r="A1240" s="740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1470"/>
      <c r="P1240" s="4"/>
      <c r="Q1240" s="4"/>
      <c r="R1240" s="782"/>
      <c r="S1240" s="4"/>
      <c r="U1240" s="740"/>
      <c r="V1240" s="4"/>
    </row>
    <row r="1241" spans="1:22" x14ac:dyDescent="0.25">
      <c r="A1241" s="740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1470"/>
      <c r="P1241" s="4"/>
      <c r="Q1241" s="4"/>
      <c r="R1241" s="782"/>
      <c r="S1241" s="4"/>
      <c r="U1241" s="740"/>
      <c r="V1241" s="4"/>
    </row>
    <row r="1242" spans="1:22" x14ac:dyDescent="0.25">
      <c r="A1242" s="740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1470"/>
      <c r="P1242" s="4"/>
      <c r="Q1242" s="4"/>
      <c r="R1242" s="782"/>
      <c r="S1242" s="4"/>
      <c r="U1242" s="740"/>
      <c r="V1242" s="4"/>
    </row>
    <row r="1243" spans="1:22" x14ac:dyDescent="0.25">
      <c r="A1243" s="740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1470"/>
      <c r="P1243" s="4"/>
      <c r="Q1243" s="4"/>
      <c r="R1243" s="782"/>
      <c r="S1243" s="4"/>
      <c r="U1243" s="740"/>
      <c r="V1243" s="4"/>
    </row>
    <row r="1244" spans="1:22" x14ac:dyDescent="0.25">
      <c r="A1244" s="740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1470"/>
      <c r="P1244" s="4"/>
      <c r="Q1244" s="4"/>
      <c r="R1244" s="782"/>
      <c r="S1244" s="4"/>
      <c r="U1244" s="740"/>
      <c r="V1244" s="4"/>
    </row>
    <row r="1245" spans="1:22" x14ac:dyDescent="0.25">
      <c r="A1245" s="740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1470"/>
      <c r="P1245" s="4"/>
      <c r="Q1245" s="4"/>
      <c r="R1245" s="782"/>
      <c r="S1245" s="4"/>
      <c r="U1245" s="740"/>
      <c r="V1245" s="4"/>
    </row>
    <row r="1246" spans="1:22" x14ac:dyDescent="0.25">
      <c r="A1246" s="740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1470"/>
      <c r="P1246" s="4"/>
      <c r="Q1246" s="4"/>
      <c r="R1246" s="782"/>
      <c r="S1246" s="4"/>
      <c r="U1246" s="740"/>
      <c r="V1246" s="4"/>
    </row>
    <row r="1247" spans="1:22" x14ac:dyDescent="0.25">
      <c r="A1247" s="740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1470"/>
      <c r="P1247" s="4"/>
      <c r="Q1247" s="4"/>
      <c r="R1247" s="782"/>
      <c r="S1247" s="4"/>
      <c r="U1247" s="740"/>
      <c r="V1247" s="4"/>
    </row>
    <row r="1248" spans="1:22" x14ac:dyDescent="0.25">
      <c r="A1248" s="740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1470"/>
      <c r="P1248" s="4"/>
      <c r="Q1248" s="4"/>
      <c r="R1248" s="782"/>
      <c r="S1248" s="4"/>
      <c r="U1248" s="740"/>
      <c r="V1248" s="4"/>
    </row>
    <row r="1249" spans="1:22" x14ac:dyDescent="0.25">
      <c r="A1249" s="740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1470"/>
      <c r="P1249" s="4"/>
      <c r="Q1249" s="4"/>
      <c r="R1249" s="782"/>
      <c r="S1249" s="4"/>
      <c r="U1249" s="740"/>
      <c r="V1249" s="4"/>
    </row>
    <row r="1250" spans="1:22" x14ac:dyDescent="0.25">
      <c r="A1250" s="740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1470"/>
      <c r="P1250" s="4"/>
      <c r="Q1250" s="4"/>
      <c r="R1250" s="782"/>
      <c r="S1250" s="4"/>
      <c r="U1250" s="740"/>
      <c r="V1250" s="4"/>
    </row>
    <row r="1251" spans="1:22" x14ac:dyDescent="0.25">
      <c r="A1251" s="740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1470"/>
      <c r="P1251" s="4"/>
      <c r="Q1251" s="4"/>
      <c r="R1251" s="782"/>
      <c r="S1251" s="4"/>
      <c r="U1251" s="740"/>
      <c r="V1251" s="4"/>
    </row>
    <row r="1252" spans="1:22" x14ac:dyDescent="0.25">
      <c r="A1252" s="740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1470"/>
      <c r="P1252" s="4"/>
      <c r="Q1252" s="4"/>
      <c r="R1252" s="782"/>
      <c r="S1252" s="4"/>
      <c r="U1252" s="740"/>
      <c r="V1252" s="4"/>
    </row>
    <row r="1253" spans="1:22" x14ac:dyDescent="0.25">
      <c r="A1253" s="740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1470"/>
      <c r="P1253" s="4"/>
      <c r="Q1253" s="4"/>
      <c r="R1253" s="782"/>
      <c r="S1253" s="4"/>
      <c r="U1253" s="740"/>
      <c r="V1253" s="4"/>
    </row>
    <row r="1254" spans="1:22" x14ac:dyDescent="0.25">
      <c r="A1254" s="740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1470"/>
      <c r="P1254" s="4"/>
      <c r="Q1254" s="4"/>
      <c r="R1254" s="782"/>
      <c r="S1254" s="4"/>
      <c r="U1254" s="740"/>
      <c r="V1254" s="4"/>
    </row>
    <row r="1255" spans="1:22" x14ac:dyDescent="0.25">
      <c r="A1255" s="740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1470"/>
      <c r="P1255" s="4"/>
      <c r="Q1255" s="4"/>
      <c r="R1255" s="782"/>
      <c r="S1255" s="4"/>
      <c r="U1255" s="740"/>
      <c r="V1255" s="4"/>
    </row>
    <row r="1256" spans="1:22" x14ac:dyDescent="0.25">
      <c r="A1256" s="740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1470"/>
      <c r="P1256" s="4"/>
      <c r="Q1256" s="4"/>
      <c r="R1256" s="782"/>
      <c r="S1256" s="4"/>
      <c r="U1256" s="740"/>
      <c r="V1256" s="4"/>
    </row>
    <row r="1257" spans="1:22" x14ac:dyDescent="0.25">
      <c r="A1257" s="740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1470"/>
      <c r="P1257" s="4"/>
      <c r="Q1257" s="4"/>
      <c r="R1257" s="782"/>
      <c r="S1257" s="4"/>
      <c r="U1257" s="740"/>
      <c r="V1257" s="4"/>
    </row>
    <row r="1258" spans="1:22" x14ac:dyDescent="0.25">
      <c r="A1258" s="740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1470"/>
      <c r="P1258" s="4"/>
      <c r="Q1258" s="4"/>
      <c r="R1258" s="782"/>
      <c r="S1258" s="4"/>
      <c r="U1258" s="740"/>
      <c r="V1258" s="4"/>
    </row>
    <row r="1259" spans="1:22" x14ac:dyDescent="0.25">
      <c r="A1259" s="740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1470"/>
      <c r="P1259" s="4"/>
      <c r="Q1259" s="4"/>
      <c r="R1259" s="782"/>
      <c r="S1259" s="4"/>
      <c r="U1259" s="740"/>
      <c r="V1259" s="4"/>
    </row>
    <row r="1260" spans="1:22" x14ac:dyDescent="0.25">
      <c r="A1260" s="740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1470"/>
      <c r="P1260" s="4"/>
      <c r="Q1260" s="4"/>
      <c r="R1260" s="782"/>
      <c r="S1260" s="4"/>
      <c r="U1260" s="740"/>
      <c r="V1260" s="4"/>
    </row>
    <row r="1261" spans="1:22" x14ac:dyDescent="0.25">
      <c r="A1261" s="740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1470"/>
      <c r="P1261" s="4"/>
      <c r="Q1261" s="4"/>
      <c r="R1261" s="782"/>
      <c r="S1261" s="4"/>
      <c r="U1261" s="740"/>
      <c r="V1261" s="4"/>
    </row>
    <row r="1262" spans="1:22" x14ac:dyDescent="0.25">
      <c r="A1262" s="740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1470"/>
      <c r="P1262" s="4"/>
      <c r="Q1262" s="4"/>
      <c r="R1262" s="782"/>
      <c r="S1262" s="4"/>
      <c r="U1262" s="740"/>
      <c r="V1262" s="4"/>
    </row>
    <row r="1263" spans="1:22" x14ac:dyDescent="0.25">
      <c r="A1263" s="740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1470"/>
      <c r="P1263" s="4"/>
      <c r="Q1263" s="4"/>
      <c r="R1263" s="782"/>
      <c r="S1263" s="4"/>
      <c r="U1263" s="740"/>
      <c r="V1263" s="4"/>
    </row>
    <row r="1264" spans="1:22" x14ac:dyDescent="0.25">
      <c r="A1264" s="740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1470"/>
      <c r="P1264" s="4"/>
      <c r="Q1264" s="4"/>
      <c r="R1264" s="782"/>
      <c r="S1264" s="4"/>
      <c r="U1264" s="740"/>
      <c r="V1264" s="4"/>
    </row>
    <row r="1265" spans="1:22" x14ac:dyDescent="0.25">
      <c r="A1265" s="740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1470"/>
      <c r="P1265" s="4"/>
      <c r="Q1265" s="4"/>
      <c r="R1265" s="782"/>
      <c r="S1265" s="4"/>
      <c r="U1265" s="740"/>
      <c r="V1265" s="4"/>
    </row>
    <row r="1266" spans="1:22" x14ac:dyDescent="0.25">
      <c r="A1266" s="740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1470"/>
      <c r="P1266" s="4"/>
      <c r="Q1266" s="4"/>
      <c r="R1266" s="782"/>
      <c r="S1266" s="4"/>
      <c r="U1266" s="740"/>
      <c r="V1266" s="4"/>
    </row>
    <row r="1267" spans="1:22" x14ac:dyDescent="0.25">
      <c r="A1267" s="740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1470"/>
      <c r="P1267" s="4"/>
      <c r="Q1267" s="4"/>
      <c r="R1267" s="782"/>
      <c r="S1267" s="4"/>
      <c r="U1267" s="740"/>
      <c r="V1267" s="4"/>
    </row>
    <row r="1268" spans="1:22" x14ac:dyDescent="0.25">
      <c r="A1268" s="740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1470"/>
      <c r="P1268" s="4"/>
      <c r="Q1268" s="4"/>
      <c r="R1268" s="782"/>
      <c r="S1268" s="4"/>
      <c r="U1268" s="740"/>
      <c r="V1268" s="4"/>
    </row>
    <row r="1269" spans="1:22" x14ac:dyDescent="0.25">
      <c r="A1269" s="740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1470"/>
      <c r="P1269" s="4"/>
      <c r="Q1269" s="4"/>
      <c r="R1269" s="782"/>
      <c r="S1269" s="4"/>
      <c r="U1269" s="740"/>
      <c r="V1269" s="4"/>
    </row>
    <row r="1270" spans="1:22" x14ac:dyDescent="0.25">
      <c r="A1270" s="740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1470"/>
      <c r="P1270" s="4"/>
      <c r="Q1270" s="4"/>
      <c r="R1270" s="782"/>
      <c r="S1270" s="4"/>
      <c r="U1270" s="740"/>
      <c r="V1270" s="4"/>
    </row>
    <row r="1271" spans="1:22" x14ac:dyDescent="0.25">
      <c r="A1271" s="740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1470"/>
      <c r="P1271" s="4"/>
      <c r="Q1271" s="4"/>
      <c r="R1271" s="782"/>
      <c r="S1271" s="4"/>
      <c r="U1271" s="740"/>
      <c r="V1271" s="4"/>
    </row>
    <row r="1272" spans="1:22" x14ac:dyDescent="0.25">
      <c r="A1272" s="740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1470"/>
      <c r="P1272" s="4"/>
      <c r="Q1272" s="4"/>
      <c r="R1272" s="782"/>
      <c r="S1272" s="4"/>
      <c r="U1272" s="740"/>
      <c r="V1272" s="4"/>
    </row>
    <row r="1273" spans="1:22" x14ac:dyDescent="0.25">
      <c r="A1273" s="740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1470"/>
      <c r="P1273" s="4"/>
      <c r="Q1273" s="4"/>
      <c r="R1273" s="782"/>
      <c r="S1273" s="4"/>
      <c r="U1273" s="740"/>
      <c r="V1273" s="4"/>
    </row>
    <row r="1274" spans="1:22" x14ac:dyDescent="0.25">
      <c r="A1274" s="740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1470"/>
      <c r="P1274" s="4"/>
      <c r="Q1274" s="4"/>
      <c r="R1274" s="782"/>
      <c r="S1274" s="4"/>
      <c r="U1274" s="740"/>
      <c r="V1274" s="4"/>
    </row>
    <row r="1275" spans="1:22" x14ac:dyDescent="0.25">
      <c r="A1275" s="740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1470"/>
      <c r="P1275" s="4"/>
      <c r="Q1275" s="4"/>
      <c r="R1275" s="782"/>
      <c r="S1275" s="4"/>
      <c r="U1275" s="740"/>
      <c r="V1275" s="4"/>
    </row>
    <row r="1276" spans="1:22" x14ac:dyDescent="0.25">
      <c r="A1276" s="740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1470"/>
      <c r="P1276" s="4"/>
      <c r="Q1276" s="4"/>
      <c r="R1276" s="782"/>
      <c r="S1276" s="4"/>
      <c r="U1276" s="740"/>
      <c r="V1276" s="4"/>
    </row>
    <row r="1277" spans="1:22" x14ac:dyDescent="0.25">
      <c r="A1277" s="740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1470"/>
      <c r="P1277" s="4"/>
      <c r="Q1277" s="4"/>
      <c r="R1277" s="782"/>
      <c r="S1277" s="4"/>
      <c r="U1277" s="740"/>
      <c r="V1277" s="4"/>
    </row>
    <row r="1278" spans="1:22" x14ac:dyDescent="0.25">
      <c r="A1278" s="740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1470"/>
      <c r="P1278" s="4"/>
      <c r="Q1278" s="4"/>
      <c r="R1278" s="782"/>
      <c r="S1278" s="4"/>
      <c r="U1278" s="740"/>
      <c r="V1278" s="4"/>
    </row>
    <row r="1279" spans="1:22" x14ac:dyDescent="0.25">
      <c r="A1279" s="740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1470"/>
      <c r="P1279" s="4"/>
      <c r="Q1279" s="4"/>
      <c r="R1279" s="782"/>
      <c r="S1279" s="4"/>
      <c r="U1279" s="740"/>
      <c r="V1279" s="4"/>
    </row>
    <row r="1280" spans="1:22" x14ac:dyDescent="0.25">
      <c r="A1280" s="740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1470"/>
      <c r="P1280" s="4"/>
      <c r="Q1280" s="4"/>
      <c r="R1280" s="782"/>
      <c r="S1280" s="4"/>
      <c r="U1280" s="740"/>
      <c r="V1280" s="4"/>
    </row>
    <row r="1281" spans="1:22" x14ac:dyDescent="0.25">
      <c r="A1281" s="740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1470"/>
      <c r="P1281" s="4"/>
      <c r="Q1281" s="4"/>
      <c r="R1281" s="782"/>
      <c r="S1281" s="4"/>
      <c r="U1281" s="740"/>
      <c r="V1281" s="4"/>
    </row>
    <row r="1282" spans="1:22" x14ac:dyDescent="0.25">
      <c r="A1282" s="740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1470"/>
      <c r="P1282" s="4"/>
      <c r="Q1282" s="4"/>
      <c r="R1282" s="782"/>
      <c r="S1282" s="4"/>
      <c r="U1282" s="740"/>
      <c r="V1282" s="4"/>
    </row>
    <row r="1283" spans="1:22" x14ac:dyDescent="0.25">
      <c r="A1283" s="740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1470"/>
      <c r="P1283" s="4"/>
      <c r="Q1283" s="4"/>
      <c r="R1283" s="782"/>
      <c r="S1283" s="4"/>
      <c r="U1283" s="740"/>
      <c r="V1283" s="4"/>
    </row>
    <row r="1284" spans="1:22" x14ac:dyDescent="0.25">
      <c r="A1284" s="740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1470"/>
      <c r="P1284" s="4"/>
      <c r="Q1284" s="4"/>
      <c r="R1284" s="782"/>
      <c r="S1284" s="4"/>
      <c r="U1284" s="740"/>
      <c r="V1284" s="4"/>
    </row>
    <row r="1285" spans="1:22" x14ac:dyDescent="0.25">
      <c r="A1285" s="740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1470"/>
      <c r="P1285" s="4"/>
      <c r="Q1285" s="4"/>
      <c r="R1285" s="782"/>
      <c r="S1285" s="4"/>
      <c r="U1285" s="740"/>
      <c r="V1285" s="4"/>
    </row>
    <row r="1286" spans="1:22" x14ac:dyDescent="0.25">
      <c r="A1286" s="740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1470"/>
      <c r="P1286" s="4"/>
      <c r="Q1286" s="4"/>
      <c r="R1286" s="782"/>
      <c r="S1286" s="4"/>
      <c r="U1286" s="740"/>
      <c r="V1286" s="4"/>
    </row>
    <row r="1287" spans="1:22" x14ac:dyDescent="0.25">
      <c r="A1287" s="740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1470"/>
      <c r="P1287" s="4"/>
      <c r="Q1287" s="4"/>
      <c r="R1287" s="782"/>
      <c r="S1287" s="4"/>
      <c r="U1287" s="740"/>
      <c r="V1287" s="4"/>
    </row>
    <row r="1288" spans="1:22" x14ac:dyDescent="0.25">
      <c r="A1288" s="740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1470"/>
      <c r="P1288" s="4"/>
      <c r="Q1288" s="4"/>
      <c r="R1288" s="782"/>
      <c r="S1288" s="4"/>
      <c r="U1288" s="740"/>
      <c r="V1288" s="4"/>
    </row>
    <row r="1289" spans="1:22" x14ac:dyDescent="0.25">
      <c r="A1289" s="740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1470"/>
      <c r="P1289" s="4"/>
      <c r="Q1289" s="4"/>
      <c r="R1289" s="782"/>
      <c r="S1289" s="4"/>
      <c r="U1289" s="740"/>
      <c r="V1289" s="4"/>
    </row>
    <row r="1290" spans="1:22" x14ac:dyDescent="0.25">
      <c r="A1290" s="740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1470"/>
      <c r="P1290" s="4"/>
      <c r="Q1290" s="4"/>
      <c r="R1290" s="782"/>
      <c r="S1290" s="4"/>
      <c r="U1290" s="740"/>
      <c r="V1290" s="4"/>
    </row>
    <row r="1291" spans="1:22" x14ac:dyDescent="0.25">
      <c r="A1291" s="740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1470"/>
      <c r="P1291" s="4"/>
      <c r="Q1291" s="4"/>
      <c r="R1291" s="782"/>
      <c r="S1291" s="4"/>
      <c r="U1291" s="740"/>
      <c r="V1291" s="4"/>
    </row>
    <row r="1292" spans="1:22" x14ac:dyDescent="0.25">
      <c r="A1292" s="740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1470"/>
      <c r="P1292" s="4"/>
      <c r="Q1292" s="4"/>
      <c r="R1292" s="782"/>
      <c r="S1292" s="4"/>
      <c r="U1292" s="740"/>
      <c r="V1292" s="4"/>
    </row>
    <row r="1293" spans="1:22" x14ac:dyDescent="0.25">
      <c r="A1293" s="740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1470"/>
      <c r="P1293" s="4"/>
      <c r="Q1293" s="4"/>
      <c r="R1293" s="782"/>
      <c r="S1293" s="4"/>
      <c r="U1293" s="740"/>
      <c r="V1293" s="4"/>
    </row>
    <row r="1294" spans="1:22" x14ac:dyDescent="0.25">
      <c r="A1294" s="740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1470"/>
      <c r="P1294" s="4"/>
      <c r="Q1294" s="4"/>
      <c r="R1294" s="782"/>
      <c r="S1294" s="4"/>
      <c r="U1294" s="740"/>
      <c r="V1294" s="4"/>
    </row>
    <row r="1295" spans="1:22" x14ac:dyDescent="0.25">
      <c r="A1295" s="740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1470"/>
      <c r="P1295" s="4"/>
      <c r="Q1295" s="4"/>
      <c r="R1295" s="782"/>
      <c r="S1295" s="4"/>
      <c r="U1295" s="740"/>
      <c r="V1295" s="4"/>
    </row>
    <row r="1296" spans="1:22" x14ac:dyDescent="0.25">
      <c r="A1296" s="740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1470"/>
      <c r="P1296" s="4"/>
      <c r="Q1296" s="4"/>
      <c r="R1296" s="782"/>
      <c r="S1296" s="4"/>
      <c r="U1296" s="740"/>
      <c r="V1296" s="4"/>
    </row>
    <row r="1297" spans="1:22" x14ac:dyDescent="0.25">
      <c r="A1297" s="740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1470"/>
      <c r="P1297" s="4"/>
      <c r="Q1297" s="4"/>
      <c r="R1297" s="782"/>
      <c r="S1297" s="4"/>
      <c r="U1297" s="740"/>
      <c r="V1297" s="4"/>
    </row>
    <row r="1298" spans="1:22" x14ac:dyDescent="0.25">
      <c r="A1298" s="740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1470"/>
      <c r="P1298" s="4"/>
      <c r="Q1298" s="4"/>
      <c r="R1298" s="782"/>
      <c r="S1298" s="4"/>
      <c r="U1298" s="740"/>
      <c r="V1298" s="4"/>
    </row>
    <row r="1299" spans="1:22" x14ac:dyDescent="0.25">
      <c r="A1299" s="740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1470"/>
      <c r="P1299" s="4"/>
      <c r="Q1299" s="4"/>
      <c r="R1299" s="782"/>
      <c r="S1299" s="4"/>
      <c r="U1299" s="740"/>
      <c r="V1299" s="4"/>
    </row>
    <row r="1300" spans="1:22" x14ac:dyDescent="0.25">
      <c r="A1300" s="740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1470"/>
      <c r="P1300" s="4"/>
      <c r="Q1300" s="4"/>
      <c r="R1300" s="782"/>
      <c r="S1300" s="4"/>
      <c r="U1300" s="740"/>
      <c r="V1300" s="4"/>
    </row>
    <row r="1301" spans="1:22" x14ac:dyDescent="0.25">
      <c r="A1301" s="740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1470"/>
      <c r="P1301" s="4"/>
      <c r="Q1301" s="4"/>
      <c r="R1301" s="782"/>
      <c r="S1301" s="4"/>
      <c r="U1301" s="740"/>
      <c r="V1301" s="4"/>
    </row>
    <row r="1302" spans="1:22" x14ac:dyDescent="0.25">
      <c r="A1302" s="740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1470"/>
      <c r="P1302" s="4"/>
      <c r="Q1302" s="4"/>
      <c r="R1302" s="782"/>
      <c r="S1302" s="4"/>
      <c r="U1302" s="740"/>
      <c r="V1302" s="4"/>
    </row>
    <row r="1303" spans="1:22" x14ac:dyDescent="0.25">
      <c r="A1303" s="740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1470"/>
      <c r="P1303" s="4"/>
      <c r="Q1303" s="4"/>
      <c r="R1303" s="782"/>
      <c r="S1303" s="4"/>
      <c r="U1303" s="740"/>
      <c r="V1303" s="4"/>
    </row>
    <row r="1304" spans="1:22" x14ac:dyDescent="0.25">
      <c r="A1304" s="740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1470"/>
      <c r="P1304" s="4"/>
      <c r="Q1304" s="4"/>
      <c r="R1304" s="782"/>
      <c r="S1304" s="4"/>
      <c r="U1304" s="740"/>
      <c r="V1304" s="4"/>
    </row>
    <row r="1305" spans="1:22" x14ac:dyDescent="0.25">
      <c r="A1305" s="740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1470"/>
      <c r="P1305" s="4"/>
      <c r="Q1305" s="4"/>
      <c r="R1305" s="782"/>
      <c r="S1305" s="4"/>
      <c r="U1305" s="740"/>
      <c r="V1305" s="4"/>
    </row>
    <row r="1306" spans="1:22" x14ac:dyDescent="0.25">
      <c r="A1306" s="740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1470"/>
      <c r="P1306" s="4"/>
      <c r="Q1306" s="4"/>
      <c r="R1306" s="782"/>
      <c r="S1306" s="4"/>
      <c r="U1306" s="740"/>
      <c r="V1306" s="4"/>
    </row>
    <row r="1307" spans="1:22" x14ac:dyDescent="0.25">
      <c r="A1307" s="740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1470"/>
      <c r="P1307" s="4"/>
      <c r="Q1307" s="4"/>
      <c r="R1307" s="782"/>
      <c r="S1307" s="4"/>
      <c r="U1307" s="740"/>
      <c r="V1307" s="4"/>
    </row>
    <row r="1308" spans="1:22" x14ac:dyDescent="0.25">
      <c r="A1308" s="740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1470"/>
      <c r="P1308" s="4"/>
      <c r="Q1308" s="4"/>
      <c r="R1308" s="782"/>
      <c r="S1308" s="4"/>
      <c r="U1308" s="740"/>
      <c r="V1308" s="4"/>
    </row>
    <row r="1309" spans="1:22" x14ac:dyDescent="0.25">
      <c r="A1309" s="740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1470"/>
      <c r="P1309" s="4"/>
      <c r="Q1309" s="4"/>
      <c r="R1309" s="782"/>
      <c r="S1309" s="4"/>
      <c r="U1309" s="740"/>
      <c r="V1309" s="4"/>
    </row>
    <row r="1310" spans="1:22" x14ac:dyDescent="0.25">
      <c r="A1310" s="740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1470"/>
      <c r="P1310" s="4"/>
      <c r="Q1310" s="4"/>
      <c r="R1310" s="782"/>
      <c r="S1310" s="4"/>
      <c r="U1310" s="740"/>
      <c r="V1310" s="4"/>
    </row>
    <row r="1311" spans="1:22" x14ac:dyDescent="0.25">
      <c r="A1311" s="740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1470"/>
      <c r="P1311" s="4"/>
      <c r="Q1311" s="4"/>
      <c r="R1311" s="782"/>
      <c r="S1311" s="4"/>
      <c r="U1311" s="740"/>
      <c r="V1311" s="4"/>
    </row>
    <row r="1312" spans="1:22" x14ac:dyDescent="0.25">
      <c r="A1312" s="740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1470"/>
      <c r="P1312" s="4"/>
      <c r="Q1312" s="4"/>
      <c r="R1312" s="782"/>
      <c r="S1312" s="4"/>
      <c r="U1312" s="740"/>
      <c r="V1312" s="4"/>
    </row>
    <row r="1313" spans="1:22" x14ac:dyDescent="0.25">
      <c r="A1313" s="740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1470"/>
      <c r="P1313" s="4"/>
      <c r="Q1313" s="4"/>
      <c r="R1313" s="782"/>
      <c r="S1313" s="4"/>
      <c r="U1313" s="740"/>
      <c r="V1313" s="4"/>
    </row>
    <row r="1314" spans="1:22" x14ac:dyDescent="0.25">
      <c r="A1314" s="740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1470"/>
      <c r="P1314" s="4"/>
      <c r="Q1314" s="4"/>
      <c r="R1314" s="782"/>
      <c r="S1314" s="4"/>
      <c r="U1314" s="740"/>
      <c r="V1314" s="4"/>
    </row>
    <row r="1315" spans="1:22" x14ac:dyDescent="0.25">
      <c r="A1315" s="740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1470"/>
      <c r="P1315" s="4"/>
      <c r="Q1315" s="4"/>
      <c r="R1315" s="782"/>
      <c r="S1315" s="4"/>
      <c r="U1315" s="740"/>
      <c r="V1315" s="4"/>
    </row>
    <row r="1316" spans="1:22" x14ac:dyDescent="0.25">
      <c r="A1316" s="740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1470"/>
      <c r="P1316" s="4"/>
      <c r="Q1316" s="4"/>
      <c r="R1316" s="782"/>
      <c r="S1316" s="4"/>
      <c r="U1316" s="740"/>
      <c r="V1316" s="4"/>
    </row>
    <row r="1317" spans="1:22" x14ac:dyDescent="0.25">
      <c r="A1317" s="740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1470"/>
      <c r="P1317" s="4"/>
      <c r="Q1317" s="4"/>
      <c r="R1317" s="782"/>
      <c r="S1317" s="4"/>
      <c r="U1317" s="740"/>
      <c r="V1317" s="4"/>
    </row>
    <row r="1318" spans="1:22" x14ac:dyDescent="0.25">
      <c r="A1318" s="740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1470"/>
      <c r="P1318" s="4"/>
      <c r="Q1318" s="4"/>
      <c r="R1318" s="782"/>
      <c r="S1318" s="4"/>
      <c r="U1318" s="740"/>
      <c r="V1318" s="4"/>
    </row>
    <row r="1319" spans="1:22" x14ac:dyDescent="0.25">
      <c r="A1319" s="740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1470"/>
      <c r="P1319" s="4"/>
      <c r="Q1319" s="4"/>
      <c r="R1319" s="782"/>
      <c r="S1319" s="4"/>
      <c r="U1319" s="740"/>
      <c r="V1319" s="4"/>
    </row>
    <row r="1320" spans="1:22" x14ac:dyDescent="0.25">
      <c r="A1320" s="740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1470"/>
      <c r="P1320" s="4"/>
      <c r="Q1320" s="4"/>
      <c r="R1320" s="782"/>
      <c r="S1320" s="4"/>
      <c r="U1320" s="740"/>
      <c r="V1320" s="4"/>
    </row>
    <row r="1321" spans="1:22" x14ac:dyDescent="0.25">
      <c r="A1321" s="740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1470"/>
      <c r="P1321" s="4"/>
      <c r="Q1321" s="4"/>
      <c r="R1321" s="782"/>
      <c r="S1321" s="4"/>
      <c r="U1321" s="740"/>
      <c r="V1321" s="4"/>
    </row>
    <row r="1322" spans="1:22" x14ac:dyDescent="0.25">
      <c r="A1322" s="740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1470"/>
      <c r="P1322" s="4"/>
      <c r="Q1322" s="4"/>
      <c r="R1322" s="782"/>
      <c r="S1322" s="4"/>
      <c r="U1322" s="740"/>
      <c r="V1322" s="4"/>
    </row>
    <row r="1323" spans="1:22" x14ac:dyDescent="0.25">
      <c r="A1323" s="740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1470"/>
      <c r="P1323" s="4"/>
      <c r="Q1323" s="4"/>
      <c r="R1323" s="782"/>
      <c r="S1323" s="4"/>
      <c r="U1323" s="740"/>
      <c r="V1323" s="4"/>
    </row>
    <row r="1324" spans="1:22" x14ac:dyDescent="0.25">
      <c r="A1324" s="740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1470"/>
      <c r="P1324" s="4"/>
      <c r="Q1324" s="4"/>
      <c r="R1324" s="782"/>
      <c r="S1324" s="4"/>
      <c r="U1324" s="740"/>
      <c r="V1324" s="4"/>
    </row>
    <row r="1325" spans="1:22" x14ac:dyDescent="0.25">
      <c r="A1325" s="740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1470"/>
      <c r="P1325" s="4"/>
      <c r="Q1325" s="4"/>
      <c r="R1325" s="782"/>
      <c r="S1325" s="4"/>
      <c r="U1325" s="740"/>
      <c r="V1325" s="4"/>
    </row>
    <row r="1326" spans="1:22" x14ac:dyDescent="0.25">
      <c r="A1326" s="740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1470"/>
      <c r="P1326" s="4"/>
      <c r="Q1326" s="4"/>
      <c r="R1326" s="782"/>
      <c r="S1326" s="4"/>
      <c r="U1326" s="740"/>
      <c r="V1326" s="4"/>
    </row>
    <row r="1327" spans="1:22" x14ac:dyDescent="0.25">
      <c r="A1327" s="740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1470"/>
      <c r="P1327" s="4"/>
      <c r="Q1327" s="4"/>
      <c r="R1327" s="782"/>
      <c r="S1327" s="4"/>
      <c r="U1327" s="740"/>
      <c r="V1327" s="4"/>
    </row>
    <row r="1328" spans="1:22" x14ac:dyDescent="0.25">
      <c r="A1328" s="740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1470"/>
      <c r="P1328" s="4"/>
      <c r="Q1328" s="4"/>
      <c r="R1328" s="782"/>
      <c r="S1328" s="4"/>
      <c r="U1328" s="740"/>
      <c r="V1328" s="4"/>
    </row>
    <row r="1329" spans="1:22" x14ac:dyDescent="0.25">
      <c r="A1329" s="740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1470"/>
      <c r="P1329" s="4"/>
      <c r="Q1329" s="4"/>
      <c r="R1329" s="782"/>
      <c r="S1329" s="4"/>
      <c r="U1329" s="740"/>
      <c r="V1329" s="4"/>
    </row>
    <row r="1330" spans="1:22" x14ac:dyDescent="0.25">
      <c r="A1330" s="740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1470"/>
      <c r="P1330" s="4"/>
      <c r="Q1330" s="4"/>
      <c r="R1330" s="782"/>
      <c r="S1330" s="4"/>
      <c r="U1330" s="740"/>
      <c r="V1330" s="4"/>
    </row>
    <row r="1331" spans="1:22" x14ac:dyDescent="0.25">
      <c r="A1331" s="740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1470"/>
      <c r="P1331" s="4"/>
      <c r="Q1331" s="4"/>
      <c r="R1331" s="782"/>
      <c r="S1331" s="4"/>
      <c r="U1331" s="740"/>
      <c r="V1331" s="4"/>
    </row>
    <row r="1332" spans="1:22" x14ac:dyDescent="0.25">
      <c r="A1332" s="740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1470"/>
      <c r="P1332" s="4"/>
      <c r="Q1332" s="4"/>
      <c r="R1332" s="782"/>
      <c r="S1332" s="4"/>
      <c r="U1332" s="740"/>
      <c r="V1332" s="4"/>
    </row>
    <row r="1333" spans="1:22" x14ac:dyDescent="0.25">
      <c r="A1333" s="740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1470"/>
      <c r="P1333" s="4"/>
      <c r="Q1333" s="4"/>
      <c r="R1333" s="782"/>
      <c r="S1333" s="4"/>
      <c r="U1333" s="740"/>
      <c r="V1333" s="4"/>
    </row>
    <row r="1334" spans="1:22" x14ac:dyDescent="0.25">
      <c r="A1334" s="740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1470"/>
      <c r="P1334" s="4"/>
      <c r="Q1334" s="4"/>
      <c r="R1334" s="782"/>
      <c r="S1334" s="4"/>
      <c r="U1334" s="740"/>
      <c r="V1334" s="4"/>
    </row>
    <row r="1335" spans="1:22" x14ac:dyDescent="0.25">
      <c r="A1335" s="740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1470"/>
      <c r="P1335" s="4"/>
      <c r="Q1335" s="4"/>
      <c r="R1335" s="782"/>
      <c r="S1335" s="4"/>
      <c r="U1335" s="740"/>
      <c r="V1335" s="4"/>
    </row>
    <row r="1336" spans="1:22" x14ac:dyDescent="0.25">
      <c r="A1336" s="740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1470"/>
      <c r="P1336" s="4"/>
      <c r="Q1336" s="4"/>
      <c r="R1336" s="782"/>
      <c r="S1336" s="4"/>
      <c r="U1336" s="740"/>
      <c r="V1336" s="4"/>
    </row>
    <row r="1337" spans="1:22" x14ac:dyDescent="0.25">
      <c r="A1337" s="740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1470"/>
      <c r="P1337" s="4"/>
      <c r="Q1337" s="4"/>
      <c r="R1337" s="782"/>
      <c r="S1337" s="4"/>
      <c r="U1337" s="740"/>
      <c r="V1337" s="4"/>
    </row>
    <row r="1338" spans="1:22" x14ac:dyDescent="0.25">
      <c r="A1338" s="740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1470"/>
      <c r="P1338" s="4"/>
      <c r="Q1338" s="4"/>
      <c r="R1338" s="782"/>
      <c r="S1338" s="4"/>
      <c r="U1338" s="740"/>
      <c r="V1338" s="4"/>
    </row>
    <row r="1339" spans="1:22" x14ac:dyDescent="0.25">
      <c r="A1339" s="740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1470"/>
      <c r="P1339" s="4"/>
      <c r="Q1339" s="4"/>
      <c r="R1339" s="782"/>
      <c r="S1339" s="4"/>
      <c r="U1339" s="740"/>
      <c r="V1339" s="4"/>
    </row>
    <row r="1340" spans="1:22" x14ac:dyDescent="0.25">
      <c r="A1340" s="740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1470"/>
      <c r="P1340" s="4"/>
      <c r="Q1340" s="4"/>
      <c r="R1340" s="782"/>
      <c r="S1340" s="4"/>
      <c r="U1340" s="740"/>
      <c r="V1340" s="4"/>
    </row>
    <row r="1341" spans="1:22" x14ac:dyDescent="0.25">
      <c r="A1341" s="740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1470"/>
      <c r="P1341" s="4"/>
      <c r="Q1341" s="4"/>
      <c r="R1341" s="782"/>
      <c r="S1341" s="4"/>
      <c r="U1341" s="740"/>
      <c r="V1341" s="4"/>
    </row>
    <row r="1342" spans="1:22" x14ac:dyDescent="0.25">
      <c r="A1342" s="740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1470"/>
      <c r="P1342" s="4"/>
      <c r="Q1342" s="4"/>
      <c r="R1342" s="782"/>
      <c r="S1342" s="4"/>
      <c r="U1342" s="740"/>
      <c r="V1342" s="4"/>
    </row>
    <row r="1343" spans="1:22" x14ac:dyDescent="0.25">
      <c r="A1343" s="740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1470"/>
      <c r="P1343" s="4"/>
      <c r="Q1343" s="4"/>
      <c r="R1343" s="782"/>
      <c r="S1343" s="4"/>
      <c r="U1343" s="740"/>
      <c r="V1343" s="4"/>
    </row>
    <row r="1344" spans="1:22" x14ac:dyDescent="0.25">
      <c r="A1344" s="740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1470"/>
      <c r="P1344" s="4"/>
      <c r="Q1344" s="4"/>
      <c r="R1344" s="782"/>
      <c r="S1344" s="4"/>
      <c r="U1344" s="740"/>
      <c r="V1344" s="4"/>
    </row>
    <row r="1345" spans="1:22" x14ac:dyDescent="0.25">
      <c r="A1345" s="740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1470"/>
      <c r="P1345" s="4"/>
      <c r="Q1345" s="4"/>
      <c r="R1345" s="782"/>
      <c r="S1345" s="4"/>
      <c r="U1345" s="740"/>
      <c r="V1345" s="4"/>
    </row>
    <row r="1346" spans="1:22" x14ac:dyDescent="0.25">
      <c r="A1346" s="740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1470"/>
      <c r="P1346" s="4"/>
      <c r="Q1346" s="4"/>
      <c r="R1346" s="782"/>
      <c r="S1346" s="4"/>
      <c r="U1346" s="740"/>
      <c r="V1346" s="4"/>
    </row>
    <row r="1347" spans="1:22" x14ac:dyDescent="0.25">
      <c r="A1347" s="740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1470"/>
      <c r="P1347" s="4"/>
      <c r="Q1347" s="4"/>
      <c r="R1347" s="782"/>
      <c r="S1347" s="4"/>
      <c r="U1347" s="740"/>
      <c r="V1347" s="4"/>
    </row>
    <row r="1348" spans="1:22" x14ac:dyDescent="0.25">
      <c r="A1348" s="740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1470"/>
      <c r="P1348" s="4"/>
      <c r="Q1348" s="4"/>
      <c r="R1348" s="782"/>
      <c r="S1348" s="4"/>
      <c r="U1348" s="740"/>
      <c r="V1348" s="4"/>
    </row>
    <row r="1349" spans="1:22" x14ac:dyDescent="0.25">
      <c r="A1349" s="740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1470"/>
      <c r="P1349" s="4"/>
      <c r="Q1349" s="4"/>
      <c r="R1349" s="782"/>
      <c r="S1349" s="4"/>
      <c r="U1349" s="740"/>
      <c r="V1349" s="4"/>
    </row>
    <row r="1350" spans="1:22" x14ac:dyDescent="0.25">
      <c r="A1350" s="740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1470"/>
      <c r="P1350" s="4"/>
      <c r="Q1350" s="4"/>
      <c r="R1350" s="782"/>
      <c r="S1350" s="4"/>
      <c r="U1350" s="740"/>
      <c r="V1350" s="4"/>
    </row>
    <row r="1351" spans="1:22" x14ac:dyDescent="0.25">
      <c r="A1351" s="740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1470"/>
      <c r="P1351" s="4"/>
      <c r="Q1351" s="4"/>
      <c r="R1351" s="782"/>
      <c r="S1351" s="4"/>
      <c r="U1351" s="740"/>
      <c r="V1351" s="4"/>
    </row>
    <row r="1352" spans="1:22" x14ac:dyDescent="0.25">
      <c r="A1352" s="740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1470"/>
      <c r="P1352" s="4"/>
      <c r="Q1352" s="4"/>
      <c r="R1352" s="782"/>
      <c r="S1352" s="4"/>
      <c r="U1352" s="740"/>
      <c r="V1352" s="4"/>
    </row>
    <row r="1353" spans="1:22" x14ac:dyDescent="0.25">
      <c r="A1353" s="740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1470"/>
      <c r="P1353" s="4"/>
      <c r="Q1353" s="4"/>
      <c r="R1353" s="782"/>
      <c r="S1353" s="4"/>
      <c r="U1353" s="740"/>
      <c r="V1353" s="4"/>
    </row>
    <row r="1354" spans="1:22" x14ac:dyDescent="0.25">
      <c r="A1354" s="740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1470"/>
      <c r="P1354" s="4"/>
      <c r="Q1354" s="4"/>
      <c r="R1354" s="782"/>
      <c r="S1354" s="4"/>
      <c r="U1354" s="740"/>
      <c r="V1354" s="4"/>
    </row>
    <row r="1355" spans="1:22" x14ac:dyDescent="0.25">
      <c r="A1355" s="740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1470"/>
      <c r="P1355" s="4"/>
      <c r="Q1355" s="4"/>
      <c r="R1355" s="782"/>
      <c r="S1355" s="4"/>
      <c r="U1355" s="740"/>
      <c r="V1355" s="4"/>
    </row>
    <row r="1356" spans="1:22" x14ac:dyDescent="0.25">
      <c r="A1356" s="740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1470"/>
      <c r="P1356" s="4"/>
      <c r="Q1356" s="4"/>
      <c r="R1356" s="782"/>
      <c r="S1356" s="4"/>
      <c r="U1356" s="740"/>
      <c r="V1356" s="4"/>
    </row>
    <row r="1357" spans="1:22" x14ac:dyDescent="0.25">
      <c r="A1357" s="740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1470"/>
      <c r="P1357" s="4"/>
      <c r="Q1357" s="4"/>
      <c r="R1357" s="782"/>
      <c r="S1357" s="4"/>
      <c r="U1357" s="740"/>
      <c r="V1357" s="4"/>
    </row>
    <row r="1358" spans="1:22" x14ac:dyDescent="0.25">
      <c r="A1358" s="740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1470"/>
      <c r="P1358" s="4"/>
      <c r="Q1358" s="4"/>
      <c r="R1358" s="782"/>
      <c r="S1358" s="4"/>
      <c r="U1358" s="740"/>
      <c r="V1358" s="4"/>
    </row>
    <row r="1359" spans="1:22" x14ac:dyDescent="0.25">
      <c r="A1359" s="740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1470"/>
      <c r="P1359" s="4"/>
      <c r="Q1359" s="4"/>
      <c r="R1359" s="782"/>
      <c r="S1359" s="4"/>
      <c r="U1359" s="740"/>
      <c r="V1359" s="4"/>
    </row>
    <row r="1360" spans="1:22" x14ac:dyDescent="0.25">
      <c r="A1360" s="740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1470"/>
      <c r="P1360" s="4"/>
      <c r="Q1360" s="4"/>
      <c r="R1360" s="782"/>
      <c r="S1360" s="4"/>
      <c r="U1360" s="740"/>
      <c r="V1360" s="4"/>
    </row>
    <row r="1361" spans="1:22" x14ac:dyDescent="0.25">
      <c r="A1361" s="740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1470"/>
      <c r="P1361" s="4"/>
      <c r="Q1361" s="4"/>
      <c r="R1361" s="782"/>
      <c r="S1361" s="4"/>
      <c r="U1361" s="740"/>
      <c r="V1361" s="4"/>
    </row>
    <row r="1362" spans="1:22" x14ac:dyDescent="0.25">
      <c r="A1362" s="740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1470"/>
      <c r="P1362" s="4"/>
      <c r="Q1362" s="4"/>
      <c r="R1362" s="782"/>
      <c r="S1362" s="4"/>
      <c r="U1362" s="740"/>
      <c r="V1362" s="4"/>
    </row>
    <row r="1363" spans="1:22" x14ac:dyDescent="0.25">
      <c r="A1363" s="740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1470"/>
      <c r="P1363" s="4"/>
      <c r="Q1363" s="4"/>
      <c r="R1363" s="782"/>
      <c r="S1363" s="4"/>
      <c r="U1363" s="740"/>
      <c r="V1363" s="4"/>
    </row>
    <row r="1364" spans="1:22" x14ac:dyDescent="0.25">
      <c r="A1364" s="740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1470"/>
      <c r="P1364" s="4"/>
      <c r="Q1364" s="4"/>
      <c r="R1364" s="782"/>
      <c r="S1364" s="4"/>
      <c r="U1364" s="740"/>
      <c r="V1364" s="4"/>
    </row>
    <row r="1365" spans="1:22" x14ac:dyDescent="0.25">
      <c r="A1365" s="740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1470"/>
      <c r="P1365" s="4"/>
      <c r="Q1365" s="4"/>
      <c r="R1365" s="782"/>
      <c r="S1365" s="4"/>
      <c r="U1365" s="740"/>
      <c r="V1365" s="4"/>
    </row>
    <row r="1366" spans="1:22" x14ac:dyDescent="0.25">
      <c r="A1366" s="740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1470"/>
      <c r="P1366" s="4"/>
      <c r="Q1366" s="4"/>
      <c r="R1366" s="782"/>
      <c r="S1366" s="4"/>
      <c r="U1366" s="740"/>
      <c r="V1366" s="4"/>
    </row>
    <row r="1367" spans="1:22" x14ac:dyDescent="0.25">
      <c r="A1367" s="740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1470"/>
      <c r="P1367" s="4"/>
      <c r="Q1367" s="4"/>
      <c r="R1367" s="782"/>
      <c r="S1367" s="4"/>
      <c r="U1367" s="740"/>
      <c r="V1367" s="4"/>
    </row>
    <row r="1368" spans="1:22" x14ac:dyDescent="0.25">
      <c r="A1368" s="740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1470"/>
      <c r="P1368" s="4"/>
      <c r="Q1368" s="4"/>
      <c r="R1368" s="782"/>
      <c r="S1368" s="4"/>
      <c r="U1368" s="740"/>
      <c r="V1368" s="4"/>
    </row>
    <row r="1369" spans="1:22" x14ac:dyDescent="0.25">
      <c r="A1369" s="740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1470"/>
      <c r="P1369" s="4"/>
      <c r="Q1369" s="4"/>
      <c r="R1369" s="782"/>
      <c r="S1369" s="4"/>
      <c r="U1369" s="740"/>
      <c r="V1369" s="4"/>
    </row>
    <row r="1370" spans="1:22" x14ac:dyDescent="0.25">
      <c r="A1370" s="740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1470"/>
      <c r="P1370" s="4"/>
      <c r="Q1370" s="4"/>
      <c r="R1370" s="782"/>
      <c r="S1370" s="4"/>
      <c r="U1370" s="740"/>
      <c r="V1370" s="4"/>
    </row>
    <row r="1371" spans="1:22" x14ac:dyDescent="0.25">
      <c r="A1371" s="740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1470"/>
      <c r="P1371" s="4"/>
      <c r="Q1371" s="4"/>
      <c r="R1371" s="782"/>
      <c r="S1371" s="4"/>
      <c r="U1371" s="740"/>
      <c r="V1371" s="4"/>
    </row>
    <row r="1372" spans="1:22" x14ac:dyDescent="0.25">
      <c r="A1372" s="740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1470"/>
      <c r="P1372" s="4"/>
      <c r="Q1372" s="4"/>
      <c r="R1372" s="782"/>
      <c r="S1372" s="4"/>
      <c r="U1372" s="740"/>
      <c r="V1372" s="4"/>
    </row>
    <row r="1373" spans="1:22" x14ac:dyDescent="0.25">
      <c r="A1373" s="740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1470"/>
      <c r="P1373" s="4"/>
      <c r="Q1373" s="4"/>
      <c r="R1373" s="782"/>
      <c r="S1373" s="4"/>
      <c r="U1373" s="740"/>
      <c r="V1373" s="4"/>
    </row>
    <row r="1374" spans="1:22" x14ac:dyDescent="0.25">
      <c r="A1374" s="740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1470"/>
      <c r="P1374" s="4"/>
      <c r="Q1374" s="4"/>
      <c r="R1374" s="782"/>
      <c r="S1374" s="4"/>
      <c r="U1374" s="740"/>
      <c r="V1374" s="4"/>
    </row>
    <row r="1375" spans="1:22" x14ac:dyDescent="0.25">
      <c r="A1375" s="740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1470"/>
      <c r="P1375" s="4"/>
      <c r="Q1375" s="4"/>
      <c r="R1375" s="782"/>
      <c r="S1375" s="4"/>
      <c r="U1375" s="740"/>
      <c r="V1375" s="4"/>
    </row>
    <row r="1376" spans="1:22" x14ac:dyDescent="0.25">
      <c r="A1376" s="740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1470"/>
      <c r="P1376" s="4"/>
      <c r="Q1376" s="4"/>
      <c r="R1376" s="782"/>
      <c r="S1376" s="4"/>
      <c r="U1376" s="740"/>
      <c r="V1376" s="4"/>
    </row>
    <row r="1377" spans="1:22" x14ac:dyDescent="0.25">
      <c r="A1377" s="740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1470"/>
      <c r="P1377" s="4"/>
      <c r="Q1377" s="4"/>
      <c r="R1377" s="782"/>
      <c r="S1377" s="4"/>
      <c r="U1377" s="740"/>
      <c r="V1377" s="4"/>
    </row>
    <row r="1378" spans="1:22" x14ac:dyDescent="0.25">
      <c r="A1378" s="740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1470"/>
      <c r="P1378" s="4"/>
      <c r="Q1378" s="4"/>
      <c r="R1378" s="782"/>
      <c r="S1378" s="4"/>
      <c r="U1378" s="740"/>
      <c r="V1378" s="4"/>
    </row>
    <row r="1379" spans="1:22" x14ac:dyDescent="0.25">
      <c r="A1379" s="740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1470"/>
      <c r="P1379" s="4"/>
      <c r="Q1379" s="4"/>
      <c r="R1379" s="782"/>
      <c r="S1379" s="4"/>
      <c r="U1379" s="740"/>
      <c r="V1379" s="4"/>
    </row>
    <row r="1380" spans="1:22" x14ac:dyDescent="0.25">
      <c r="A1380" s="740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1470"/>
      <c r="P1380" s="4"/>
      <c r="Q1380" s="4"/>
      <c r="R1380" s="782"/>
      <c r="S1380" s="4"/>
      <c r="U1380" s="740"/>
      <c r="V1380" s="4"/>
    </row>
    <row r="1381" spans="1:22" x14ac:dyDescent="0.25">
      <c r="A1381" s="740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1470"/>
      <c r="P1381" s="4"/>
      <c r="Q1381" s="4"/>
      <c r="R1381" s="782"/>
      <c r="S1381" s="4"/>
      <c r="U1381" s="740"/>
      <c r="V1381" s="4"/>
    </row>
    <row r="1382" spans="1:22" x14ac:dyDescent="0.25">
      <c r="A1382" s="740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1470"/>
      <c r="P1382" s="4"/>
      <c r="Q1382" s="4"/>
      <c r="R1382" s="782"/>
      <c r="S1382" s="4"/>
      <c r="U1382" s="740"/>
      <c r="V1382" s="4"/>
    </row>
    <row r="1383" spans="1:22" x14ac:dyDescent="0.25">
      <c r="A1383" s="740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1470"/>
      <c r="P1383" s="4"/>
      <c r="Q1383" s="4"/>
      <c r="R1383" s="782"/>
      <c r="S1383" s="4"/>
      <c r="U1383" s="740"/>
      <c r="V1383" s="4"/>
    </row>
    <row r="1384" spans="1:22" x14ac:dyDescent="0.25">
      <c r="A1384" s="740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1470"/>
      <c r="P1384" s="4"/>
      <c r="Q1384" s="4"/>
      <c r="R1384" s="782"/>
      <c r="S1384" s="4"/>
      <c r="U1384" s="740"/>
      <c r="V1384" s="4"/>
    </row>
    <row r="1385" spans="1:22" x14ac:dyDescent="0.25">
      <c r="A1385" s="740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1470"/>
      <c r="P1385" s="4"/>
      <c r="Q1385" s="4"/>
      <c r="R1385" s="782"/>
      <c r="S1385" s="4"/>
      <c r="U1385" s="740"/>
      <c r="V1385" s="4"/>
    </row>
    <row r="1386" spans="1:22" x14ac:dyDescent="0.25">
      <c r="A1386" s="740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1470"/>
      <c r="P1386" s="4"/>
      <c r="Q1386" s="4"/>
      <c r="R1386" s="782"/>
      <c r="S1386" s="4"/>
      <c r="U1386" s="740"/>
      <c r="V1386" s="4"/>
    </row>
    <row r="1387" spans="1:22" x14ac:dyDescent="0.25">
      <c r="A1387" s="740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1470"/>
      <c r="P1387" s="4"/>
      <c r="Q1387" s="4"/>
      <c r="R1387" s="782"/>
      <c r="S1387" s="4"/>
      <c r="U1387" s="740"/>
      <c r="V1387" s="4"/>
    </row>
    <row r="1388" spans="1:22" x14ac:dyDescent="0.25">
      <c r="A1388" s="740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1470"/>
      <c r="P1388" s="4"/>
      <c r="Q1388" s="4"/>
      <c r="R1388" s="782"/>
      <c r="S1388" s="4"/>
      <c r="U1388" s="740"/>
      <c r="V1388" s="4"/>
    </row>
    <row r="1389" spans="1:22" x14ac:dyDescent="0.25">
      <c r="A1389" s="740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1470"/>
      <c r="P1389" s="4"/>
      <c r="Q1389" s="4"/>
      <c r="R1389" s="782"/>
      <c r="S1389" s="4"/>
      <c r="U1389" s="740"/>
      <c r="V1389" s="4"/>
    </row>
    <row r="1390" spans="1:22" x14ac:dyDescent="0.25">
      <c r="A1390" s="740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1470"/>
      <c r="P1390" s="4"/>
      <c r="Q1390" s="4"/>
      <c r="R1390" s="782"/>
      <c r="S1390" s="4"/>
      <c r="U1390" s="740"/>
      <c r="V1390" s="4"/>
    </row>
    <row r="1391" spans="1:22" x14ac:dyDescent="0.25">
      <c r="A1391" s="740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1470"/>
      <c r="P1391" s="4"/>
      <c r="Q1391" s="4"/>
      <c r="R1391" s="782"/>
      <c r="S1391" s="4"/>
      <c r="U1391" s="740"/>
      <c r="V1391" s="4"/>
    </row>
    <row r="1392" spans="1:22" x14ac:dyDescent="0.25">
      <c r="A1392" s="740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1470"/>
      <c r="P1392" s="4"/>
      <c r="Q1392" s="4"/>
      <c r="R1392" s="782"/>
      <c r="S1392" s="4"/>
      <c r="U1392" s="740"/>
      <c r="V1392" s="4"/>
    </row>
    <row r="1393" spans="1:22" x14ac:dyDescent="0.25">
      <c r="A1393" s="740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1470"/>
      <c r="P1393" s="4"/>
      <c r="Q1393" s="4"/>
      <c r="R1393" s="782"/>
      <c r="S1393" s="4"/>
      <c r="U1393" s="740"/>
      <c r="V1393" s="4"/>
    </row>
    <row r="1394" spans="1:22" x14ac:dyDescent="0.25">
      <c r="A1394" s="740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1470"/>
      <c r="P1394" s="4"/>
      <c r="Q1394" s="4"/>
      <c r="R1394" s="782"/>
      <c r="S1394" s="4"/>
      <c r="U1394" s="740"/>
      <c r="V1394" s="4"/>
    </row>
    <row r="1395" spans="1:22" x14ac:dyDescent="0.25">
      <c r="A1395" s="740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1470"/>
      <c r="P1395" s="4"/>
      <c r="Q1395" s="4"/>
      <c r="R1395" s="782"/>
      <c r="S1395" s="4"/>
      <c r="U1395" s="740"/>
      <c r="V1395" s="4"/>
    </row>
    <row r="1396" spans="1:22" x14ac:dyDescent="0.25">
      <c r="A1396" s="740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1470"/>
      <c r="P1396" s="4"/>
      <c r="Q1396" s="4"/>
      <c r="R1396" s="782"/>
      <c r="S1396" s="4"/>
      <c r="U1396" s="740"/>
      <c r="V1396" s="4"/>
    </row>
    <row r="1397" spans="1:22" x14ac:dyDescent="0.25">
      <c r="A1397" s="740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1470"/>
      <c r="P1397" s="4"/>
      <c r="Q1397" s="4"/>
      <c r="R1397" s="782"/>
      <c r="S1397" s="4"/>
      <c r="U1397" s="740"/>
      <c r="V1397" s="4"/>
    </row>
    <row r="1398" spans="1:22" x14ac:dyDescent="0.25">
      <c r="A1398" s="740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1470"/>
      <c r="P1398" s="4"/>
      <c r="Q1398" s="4"/>
      <c r="R1398" s="782"/>
      <c r="S1398" s="4"/>
      <c r="U1398" s="740"/>
      <c r="V1398" s="4"/>
    </row>
    <row r="1399" spans="1:22" x14ac:dyDescent="0.25">
      <c r="A1399" s="740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1470"/>
      <c r="P1399" s="4"/>
      <c r="Q1399" s="4"/>
      <c r="R1399" s="782"/>
      <c r="S1399" s="4"/>
      <c r="U1399" s="740"/>
      <c r="V1399" s="4"/>
    </row>
    <row r="1400" spans="1:22" x14ac:dyDescent="0.25">
      <c r="A1400" s="740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1470"/>
      <c r="P1400" s="4"/>
      <c r="Q1400" s="4"/>
      <c r="R1400" s="782"/>
      <c r="S1400" s="4"/>
      <c r="U1400" s="740"/>
      <c r="V1400" s="4"/>
    </row>
    <row r="1401" spans="1:22" x14ac:dyDescent="0.25">
      <c r="A1401" s="740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1470"/>
      <c r="P1401" s="4"/>
      <c r="Q1401" s="4"/>
      <c r="R1401" s="782"/>
      <c r="S1401" s="4"/>
      <c r="U1401" s="740"/>
      <c r="V1401" s="4"/>
    </row>
    <row r="1402" spans="1:22" x14ac:dyDescent="0.25">
      <c r="A1402" s="740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1470"/>
      <c r="P1402" s="4"/>
      <c r="Q1402" s="4"/>
      <c r="R1402" s="782"/>
      <c r="S1402" s="4"/>
      <c r="U1402" s="740"/>
      <c r="V1402" s="4"/>
    </row>
    <row r="1403" spans="1:22" x14ac:dyDescent="0.25">
      <c r="A1403" s="740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1470"/>
      <c r="P1403" s="4"/>
      <c r="Q1403" s="4"/>
      <c r="R1403" s="782"/>
      <c r="S1403" s="4"/>
      <c r="U1403" s="740"/>
      <c r="V1403" s="4"/>
    </row>
    <row r="1404" spans="1:22" x14ac:dyDescent="0.25">
      <c r="A1404" s="740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1470"/>
      <c r="P1404" s="4"/>
      <c r="Q1404" s="4"/>
      <c r="R1404" s="782"/>
      <c r="S1404" s="4"/>
      <c r="U1404" s="740"/>
      <c r="V1404" s="4"/>
    </row>
    <row r="1405" spans="1:22" x14ac:dyDescent="0.25">
      <c r="A1405" s="740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1470"/>
      <c r="P1405" s="4"/>
      <c r="Q1405" s="4"/>
      <c r="R1405" s="782"/>
      <c r="S1405" s="4"/>
      <c r="U1405" s="740"/>
      <c r="V1405" s="4"/>
    </row>
    <row r="1406" spans="1:22" x14ac:dyDescent="0.25">
      <c r="A1406" s="740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1470"/>
      <c r="P1406" s="4"/>
      <c r="Q1406" s="4"/>
      <c r="R1406" s="782"/>
      <c r="S1406" s="4"/>
      <c r="U1406" s="740"/>
      <c r="V1406" s="4"/>
    </row>
    <row r="1407" spans="1:22" x14ac:dyDescent="0.25">
      <c r="A1407" s="740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1470"/>
      <c r="P1407" s="4"/>
      <c r="Q1407" s="4"/>
      <c r="R1407" s="782"/>
      <c r="S1407" s="4"/>
      <c r="U1407" s="740"/>
      <c r="V1407" s="4"/>
    </row>
    <row r="1408" spans="1:22" x14ac:dyDescent="0.25">
      <c r="A1408" s="740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1470"/>
      <c r="P1408" s="4"/>
      <c r="Q1408" s="4"/>
      <c r="R1408" s="782"/>
      <c r="S1408" s="4"/>
      <c r="U1408" s="740"/>
      <c r="V1408" s="4"/>
    </row>
    <row r="1409" spans="1:22" x14ac:dyDescent="0.25">
      <c r="A1409" s="740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1470"/>
      <c r="P1409" s="4"/>
      <c r="Q1409" s="4"/>
      <c r="R1409" s="782"/>
      <c r="S1409" s="4"/>
      <c r="U1409" s="740"/>
      <c r="V1409" s="4"/>
    </row>
    <row r="1410" spans="1:22" x14ac:dyDescent="0.25">
      <c r="A1410" s="740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1470"/>
      <c r="P1410" s="4"/>
      <c r="Q1410" s="4"/>
      <c r="R1410" s="782"/>
      <c r="S1410" s="4"/>
      <c r="U1410" s="740"/>
      <c r="V1410" s="4"/>
    </row>
    <row r="1411" spans="1:22" x14ac:dyDescent="0.25">
      <c r="A1411" s="740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1470"/>
      <c r="P1411" s="4"/>
      <c r="Q1411" s="4"/>
      <c r="R1411" s="782"/>
      <c r="S1411" s="4"/>
      <c r="U1411" s="740"/>
      <c r="V1411" s="4"/>
    </row>
    <row r="1412" spans="1:22" x14ac:dyDescent="0.25">
      <c r="A1412" s="740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1470"/>
      <c r="P1412" s="4"/>
      <c r="Q1412" s="4"/>
      <c r="R1412" s="782"/>
      <c r="S1412" s="4"/>
      <c r="U1412" s="740"/>
      <c r="V1412" s="4"/>
    </row>
    <row r="1413" spans="1:22" x14ac:dyDescent="0.25">
      <c r="A1413" s="740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1470"/>
      <c r="P1413" s="4"/>
      <c r="Q1413" s="4"/>
      <c r="R1413" s="782"/>
      <c r="S1413" s="4"/>
      <c r="U1413" s="740"/>
      <c r="V1413" s="4"/>
    </row>
    <row r="1414" spans="1:22" x14ac:dyDescent="0.25">
      <c r="A1414" s="740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1470"/>
      <c r="P1414" s="4"/>
      <c r="Q1414" s="4"/>
      <c r="R1414" s="782"/>
      <c r="S1414" s="4"/>
      <c r="U1414" s="740"/>
      <c r="V1414" s="4"/>
    </row>
    <row r="1415" spans="1:22" x14ac:dyDescent="0.25">
      <c r="A1415" s="740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1470"/>
      <c r="P1415" s="4"/>
      <c r="Q1415" s="4"/>
      <c r="R1415" s="782"/>
      <c r="S1415" s="4"/>
      <c r="U1415" s="740"/>
      <c r="V1415" s="4"/>
    </row>
    <row r="1416" spans="1:22" x14ac:dyDescent="0.25">
      <c r="A1416" s="740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1470"/>
      <c r="P1416" s="4"/>
      <c r="Q1416" s="4"/>
      <c r="R1416" s="782"/>
      <c r="S1416" s="4"/>
      <c r="U1416" s="740"/>
      <c r="V1416" s="4"/>
    </row>
    <row r="1417" spans="1:22" x14ac:dyDescent="0.25">
      <c r="A1417" s="740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1470"/>
      <c r="P1417" s="4"/>
      <c r="Q1417" s="4"/>
      <c r="R1417" s="782"/>
      <c r="S1417" s="4"/>
      <c r="U1417" s="740"/>
      <c r="V1417" s="4"/>
    </row>
    <row r="1418" spans="1:22" x14ac:dyDescent="0.25">
      <c r="A1418" s="740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1470"/>
      <c r="P1418" s="4"/>
      <c r="Q1418" s="4"/>
      <c r="R1418" s="782"/>
      <c r="S1418" s="4"/>
      <c r="U1418" s="740"/>
      <c r="V1418" s="4"/>
    </row>
    <row r="1419" spans="1:22" x14ac:dyDescent="0.25">
      <c r="A1419" s="740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1470"/>
      <c r="P1419" s="4"/>
      <c r="Q1419" s="4"/>
      <c r="R1419" s="782"/>
      <c r="S1419" s="4"/>
      <c r="U1419" s="740"/>
      <c r="V1419" s="4"/>
    </row>
    <row r="1420" spans="1:22" x14ac:dyDescent="0.25">
      <c r="A1420" s="740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1470"/>
      <c r="P1420" s="4"/>
      <c r="Q1420" s="4"/>
      <c r="R1420" s="782"/>
      <c r="S1420" s="4"/>
      <c r="U1420" s="740"/>
      <c r="V1420" s="4"/>
    </row>
    <row r="1421" spans="1:22" x14ac:dyDescent="0.25">
      <c r="A1421" s="740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1470"/>
      <c r="P1421" s="4"/>
      <c r="Q1421" s="4"/>
      <c r="R1421" s="782"/>
      <c r="S1421" s="4"/>
      <c r="U1421" s="740"/>
      <c r="V1421" s="4"/>
    </row>
    <row r="1422" spans="1:22" x14ac:dyDescent="0.25">
      <c r="A1422" s="740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1470"/>
      <c r="P1422" s="4"/>
      <c r="Q1422" s="4"/>
      <c r="R1422" s="782"/>
      <c r="S1422" s="4"/>
      <c r="U1422" s="740"/>
      <c r="V1422" s="4"/>
    </row>
    <row r="1423" spans="1:22" x14ac:dyDescent="0.25">
      <c r="A1423" s="740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1470"/>
      <c r="P1423" s="4"/>
      <c r="Q1423" s="4"/>
      <c r="R1423" s="782"/>
      <c r="S1423" s="4"/>
      <c r="U1423" s="740"/>
      <c r="V1423" s="4"/>
    </row>
    <row r="1424" spans="1:22" x14ac:dyDescent="0.25">
      <c r="A1424" s="740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1470"/>
      <c r="P1424" s="4"/>
      <c r="Q1424" s="4"/>
      <c r="R1424" s="782"/>
      <c r="S1424" s="4"/>
      <c r="U1424" s="740"/>
      <c r="V1424" s="4"/>
    </row>
    <row r="1425" spans="1:22" x14ac:dyDescent="0.25">
      <c r="A1425" s="740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1470"/>
      <c r="P1425" s="4"/>
      <c r="Q1425" s="4"/>
      <c r="R1425" s="782"/>
      <c r="S1425" s="4"/>
      <c r="U1425" s="740"/>
      <c r="V1425" s="4"/>
    </row>
    <row r="1426" spans="1:22" x14ac:dyDescent="0.25">
      <c r="A1426" s="740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1470"/>
      <c r="P1426" s="4"/>
      <c r="Q1426" s="4"/>
      <c r="R1426" s="782"/>
      <c r="S1426" s="4"/>
      <c r="U1426" s="740"/>
      <c r="V1426" s="4"/>
    </row>
    <row r="1427" spans="1:22" x14ac:dyDescent="0.25">
      <c r="A1427" s="740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1470"/>
      <c r="P1427" s="4"/>
      <c r="Q1427" s="4"/>
      <c r="R1427" s="782"/>
      <c r="S1427" s="4"/>
      <c r="U1427" s="740"/>
      <c r="V1427" s="4"/>
    </row>
    <row r="1428" spans="1:22" x14ac:dyDescent="0.25">
      <c r="A1428" s="740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1470"/>
      <c r="P1428" s="4"/>
      <c r="Q1428" s="4"/>
      <c r="R1428" s="782"/>
      <c r="S1428" s="4"/>
      <c r="U1428" s="740"/>
      <c r="V1428" s="4"/>
    </row>
    <row r="1429" spans="1:22" x14ac:dyDescent="0.25">
      <c r="A1429" s="740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1470"/>
      <c r="P1429" s="4"/>
      <c r="Q1429" s="4"/>
      <c r="R1429" s="782"/>
      <c r="S1429" s="4"/>
      <c r="U1429" s="740"/>
      <c r="V1429" s="4"/>
    </row>
    <row r="1430" spans="1:22" x14ac:dyDescent="0.25">
      <c r="A1430" s="740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1470"/>
      <c r="P1430" s="4"/>
      <c r="Q1430" s="4"/>
      <c r="R1430" s="782"/>
      <c r="S1430" s="4"/>
      <c r="U1430" s="740"/>
      <c r="V1430" s="4"/>
    </row>
    <row r="1431" spans="1:22" x14ac:dyDescent="0.25">
      <c r="A1431" s="740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1470"/>
      <c r="P1431" s="4"/>
      <c r="Q1431" s="4"/>
      <c r="R1431" s="782"/>
      <c r="S1431" s="4"/>
      <c r="U1431" s="740"/>
      <c r="V1431" s="4"/>
    </row>
    <row r="1432" spans="1:22" x14ac:dyDescent="0.25">
      <c r="A1432" s="740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1470"/>
      <c r="P1432" s="4"/>
      <c r="Q1432" s="4"/>
      <c r="R1432" s="782"/>
      <c r="S1432" s="4"/>
      <c r="U1432" s="740"/>
      <c r="V1432" s="4"/>
    </row>
    <row r="1433" spans="1:22" x14ac:dyDescent="0.25">
      <c r="A1433" s="740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1470"/>
      <c r="P1433" s="4"/>
      <c r="Q1433" s="4"/>
      <c r="R1433" s="782"/>
      <c r="S1433" s="4"/>
      <c r="U1433" s="740"/>
      <c r="V1433" s="4"/>
    </row>
    <row r="1434" spans="1:22" x14ac:dyDescent="0.25">
      <c r="A1434" s="740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1470"/>
      <c r="P1434" s="4"/>
      <c r="Q1434" s="4"/>
      <c r="R1434" s="782"/>
      <c r="S1434" s="4"/>
      <c r="U1434" s="740"/>
      <c r="V1434" s="4"/>
    </row>
    <row r="1435" spans="1:22" x14ac:dyDescent="0.25">
      <c r="A1435" s="740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1470"/>
      <c r="P1435" s="4"/>
      <c r="Q1435" s="4"/>
      <c r="R1435" s="782"/>
      <c r="S1435" s="4"/>
      <c r="U1435" s="740"/>
      <c r="V1435" s="4"/>
    </row>
    <row r="1436" spans="1:22" x14ac:dyDescent="0.25">
      <c r="A1436" s="740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1470"/>
      <c r="P1436" s="4"/>
      <c r="Q1436" s="4"/>
      <c r="R1436" s="782"/>
      <c r="S1436" s="4"/>
      <c r="U1436" s="740"/>
      <c r="V1436" s="4"/>
    </row>
    <row r="1437" spans="1:22" x14ac:dyDescent="0.25">
      <c r="A1437" s="740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1470"/>
      <c r="P1437" s="4"/>
      <c r="Q1437" s="4"/>
      <c r="R1437" s="782"/>
      <c r="S1437" s="4"/>
      <c r="U1437" s="740"/>
      <c r="V1437" s="4"/>
    </row>
    <row r="1438" spans="1:22" x14ac:dyDescent="0.25">
      <c r="A1438" s="740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1470"/>
      <c r="P1438" s="4"/>
      <c r="Q1438" s="4"/>
      <c r="R1438" s="782"/>
      <c r="S1438" s="4"/>
      <c r="U1438" s="740"/>
      <c r="V1438" s="4"/>
    </row>
    <row r="1439" spans="1:22" x14ac:dyDescent="0.25">
      <c r="A1439" s="740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1470"/>
      <c r="P1439" s="4"/>
      <c r="Q1439" s="4"/>
      <c r="R1439" s="782"/>
      <c r="S1439" s="4"/>
      <c r="U1439" s="740"/>
      <c r="V1439" s="4"/>
    </row>
    <row r="1440" spans="1:22" x14ac:dyDescent="0.25">
      <c r="A1440" s="740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1470"/>
      <c r="P1440" s="4"/>
      <c r="Q1440" s="4"/>
      <c r="R1440" s="782"/>
      <c r="S1440" s="4"/>
      <c r="U1440" s="740"/>
      <c r="V1440" s="4"/>
    </row>
    <row r="1441" spans="1:22" x14ac:dyDescent="0.25">
      <c r="A1441" s="740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1470"/>
      <c r="P1441" s="4"/>
      <c r="Q1441" s="4"/>
      <c r="R1441" s="782"/>
      <c r="S1441" s="4"/>
      <c r="U1441" s="740"/>
      <c r="V1441" s="4"/>
    </row>
    <row r="1442" spans="1:22" x14ac:dyDescent="0.25">
      <c r="A1442" s="740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1470"/>
      <c r="P1442" s="4"/>
      <c r="Q1442" s="4"/>
      <c r="R1442" s="782"/>
      <c r="S1442" s="4"/>
      <c r="U1442" s="740"/>
      <c r="V1442" s="4"/>
    </row>
    <row r="1443" spans="1:22" x14ac:dyDescent="0.25">
      <c r="A1443" s="740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1470"/>
      <c r="P1443" s="4"/>
      <c r="Q1443" s="4"/>
      <c r="R1443" s="782"/>
      <c r="S1443" s="4"/>
      <c r="U1443" s="740"/>
      <c r="V1443" s="4"/>
    </row>
    <row r="1444" spans="1:22" x14ac:dyDescent="0.25">
      <c r="A1444" s="740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1470"/>
      <c r="P1444" s="4"/>
      <c r="Q1444" s="4"/>
      <c r="R1444" s="782"/>
      <c r="S1444" s="4"/>
      <c r="U1444" s="740"/>
      <c r="V1444" s="4"/>
    </row>
    <row r="1445" spans="1:22" x14ac:dyDescent="0.25">
      <c r="A1445" s="740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1470"/>
      <c r="P1445" s="4"/>
      <c r="Q1445" s="4"/>
      <c r="R1445" s="782"/>
      <c r="S1445" s="4"/>
      <c r="U1445" s="740"/>
      <c r="V1445" s="4"/>
    </row>
    <row r="1446" spans="1:22" x14ac:dyDescent="0.25">
      <c r="A1446" s="740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1470"/>
      <c r="P1446" s="4"/>
      <c r="Q1446" s="4"/>
      <c r="R1446" s="782"/>
      <c r="S1446" s="4"/>
      <c r="U1446" s="740"/>
      <c r="V1446" s="4"/>
    </row>
    <row r="1447" spans="1:22" x14ac:dyDescent="0.25">
      <c r="A1447" s="740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1470"/>
      <c r="P1447" s="4"/>
      <c r="Q1447" s="4"/>
      <c r="R1447" s="782"/>
      <c r="S1447" s="4"/>
      <c r="U1447" s="740"/>
      <c r="V1447" s="4"/>
    </row>
    <row r="1448" spans="1:22" x14ac:dyDescent="0.25">
      <c r="A1448" s="740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1470"/>
      <c r="P1448" s="4"/>
      <c r="Q1448" s="4"/>
      <c r="R1448" s="782"/>
      <c r="S1448" s="4"/>
      <c r="U1448" s="740"/>
      <c r="V1448" s="4"/>
    </row>
    <row r="1449" spans="1:22" x14ac:dyDescent="0.25">
      <c r="A1449" s="740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1470"/>
      <c r="P1449" s="4"/>
      <c r="Q1449" s="4"/>
      <c r="R1449" s="782"/>
      <c r="S1449" s="4"/>
      <c r="U1449" s="740"/>
      <c r="V1449" s="4"/>
    </row>
    <row r="1450" spans="1:22" x14ac:dyDescent="0.25">
      <c r="A1450" s="740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1470"/>
      <c r="P1450" s="4"/>
      <c r="Q1450" s="4"/>
      <c r="R1450" s="782"/>
      <c r="S1450" s="4"/>
      <c r="U1450" s="740"/>
      <c r="V1450" s="4"/>
    </row>
    <row r="1451" spans="1:22" x14ac:dyDescent="0.25">
      <c r="A1451" s="740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1470"/>
      <c r="P1451" s="4"/>
      <c r="Q1451" s="4"/>
      <c r="R1451" s="782"/>
      <c r="S1451" s="4"/>
      <c r="U1451" s="740"/>
      <c r="V1451" s="4"/>
    </row>
    <row r="1452" spans="1:22" x14ac:dyDescent="0.25">
      <c r="A1452" s="740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1470"/>
      <c r="P1452" s="4"/>
      <c r="Q1452" s="4"/>
      <c r="R1452" s="782"/>
      <c r="S1452" s="4"/>
      <c r="U1452" s="740"/>
      <c r="V1452" s="4"/>
    </row>
    <row r="1453" spans="1:22" x14ac:dyDescent="0.25">
      <c r="A1453" s="740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1470"/>
      <c r="P1453" s="4"/>
      <c r="Q1453" s="4"/>
      <c r="R1453" s="782"/>
      <c r="S1453" s="4"/>
      <c r="U1453" s="740"/>
      <c r="V1453" s="4"/>
    </row>
    <row r="1454" spans="1:22" x14ac:dyDescent="0.25">
      <c r="A1454" s="740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1470"/>
      <c r="P1454" s="4"/>
      <c r="Q1454" s="4"/>
      <c r="R1454" s="782"/>
      <c r="S1454" s="4"/>
      <c r="U1454" s="740"/>
      <c r="V1454" s="4"/>
    </row>
    <row r="1455" spans="1:22" x14ac:dyDescent="0.25">
      <c r="A1455" s="740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1470"/>
      <c r="P1455" s="4"/>
      <c r="Q1455" s="4"/>
      <c r="R1455" s="782"/>
      <c r="S1455" s="4"/>
      <c r="U1455" s="740"/>
      <c r="V1455" s="4"/>
    </row>
    <row r="1456" spans="1:22" x14ac:dyDescent="0.25">
      <c r="A1456" s="740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1470"/>
      <c r="P1456" s="4"/>
      <c r="Q1456" s="4"/>
      <c r="R1456" s="782"/>
      <c r="S1456" s="4"/>
      <c r="U1456" s="740"/>
      <c r="V1456" s="4"/>
    </row>
    <row r="1457" spans="1:22" x14ac:dyDescent="0.25">
      <c r="A1457" s="740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1470"/>
      <c r="P1457" s="4"/>
      <c r="Q1457" s="4"/>
      <c r="R1457" s="782"/>
      <c r="S1457" s="4"/>
      <c r="U1457" s="740"/>
      <c r="V1457" s="4"/>
    </row>
    <row r="1458" spans="1:22" x14ac:dyDescent="0.25">
      <c r="A1458" s="740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1470"/>
      <c r="P1458" s="4"/>
      <c r="Q1458" s="4"/>
      <c r="R1458" s="782"/>
      <c r="S1458" s="4"/>
      <c r="U1458" s="740"/>
      <c r="V1458" s="4"/>
    </row>
    <row r="1459" spans="1:22" x14ac:dyDescent="0.25">
      <c r="A1459" s="740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1470"/>
      <c r="P1459" s="4"/>
      <c r="Q1459" s="4"/>
      <c r="R1459" s="782"/>
      <c r="S1459" s="4"/>
      <c r="U1459" s="740"/>
      <c r="V1459" s="4"/>
    </row>
    <row r="1460" spans="1:22" x14ac:dyDescent="0.25">
      <c r="A1460" s="740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1470"/>
      <c r="P1460" s="4"/>
      <c r="Q1460" s="4"/>
      <c r="R1460" s="782"/>
      <c r="S1460" s="4"/>
      <c r="U1460" s="740"/>
      <c r="V1460" s="4"/>
    </row>
    <row r="1461" spans="1:22" x14ac:dyDescent="0.25">
      <c r="A1461" s="740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1470"/>
      <c r="P1461" s="4"/>
      <c r="Q1461" s="4"/>
      <c r="R1461" s="782"/>
      <c r="S1461" s="4"/>
      <c r="U1461" s="740"/>
      <c r="V1461" s="4"/>
    </row>
    <row r="1462" spans="1:22" x14ac:dyDescent="0.25">
      <c r="A1462" s="740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1470"/>
      <c r="P1462" s="4"/>
      <c r="Q1462" s="4"/>
      <c r="R1462" s="782"/>
      <c r="S1462" s="4"/>
      <c r="U1462" s="740"/>
      <c r="V1462" s="4"/>
    </row>
    <row r="1463" spans="1:22" x14ac:dyDescent="0.25">
      <c r="A1463" s="740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1470"/>
      <c r="P1463" s="4"/>
      <c r="Q1463" s="4"/>
      <c r="R1463" s="782"/>
      <c r="S1463" s="4"/>
      <c r="U1463" s="740"/>
      <c r="V1463" s="4"/>
    </row>
    <row r="1464" spans="1:22" x14ac:dyDescent="0.25">
      <c r="A1464" s="740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1470"/>
      <c r="P1464" s="4"/>
      <c r="Q1464" s="4"/>
      <c r="R1464" s="782"/>
      <c r="S1464" s="4"/>
      <c r="U1464" s="740"/>
      <c r="V1464" s="4"/>
    </row>
    <row r="1465" spans="1:22" x14ac:dyDescent="0.25">
      <c r="A1465" s="740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1470"/>
      <c r="P1465" s="4"/>
      <c r="Q1465" s="4"/>
      <c r="R1465" s="782"/>
      <c r="S1465" s="4"/>
      <c r="U1465" s="740"/>
      <c r="V1465" s="4"/>
    </row>
    <row r="1466" spans="1:22" x14ac:dyDescent="0.25">
      <c r="A1466" s="740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1470"/>
      <c r="P1466" s="4"/>
      <c r="Q1466" s="4"/>
      <c r="R1466" s="782"/>
      <c r="S1466" s="4"/>
      <c r="U1466" s="740"/>
      <c r="V1466" s="4"/>
    </row>
    <row r="1467" spans="1:22" x14ac:dyDescent="0.25">
      <c r="A1467" s="740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1470"/>
      <c r="P1467" s="4"/>
      <c r="Q1467" s="4"/>
      <c r="R1467" s="782"/>
      <c r="S1467" s="4"/>
      <c r="U1467" s="740"/>
      <c r="V1467" s="4"/>
    </row>
    <row r="1468" spans="1:22" x14ac:dyDescent="0.25">
      <c r="A1468" s="740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1470"/>
      <c r="P1468" s="4"/>
      <c r="Q1468" s="4"/>
      <c r="R1468" s="782"/>
      <c r="S1468" s="4"/>
      <c r="U1468" s="740"/>
      <c r="V1468" s="4"/>
    </row>
    <row r="1469" spans="1:22" x14ac:dyDescent="0.25">
      <c r="A1469" s="740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1470"/>
      <c r="P1469" s="4"/>
      <c r="Q1469" s="4"/>
      <c r="R1469" s="782"/>
      <c r="S1469" s="4"/>
      <c r="U1469" s="740"/>
      <c r="V1469" s="4"/>
    </row>
    <row r="1470" spans="1:22" x14ac:dyDescent="0.25">
      <c r="A1470" s="740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1470"/>
      <c r="P1470" s="4"/>
      <c r="Q1470" s="4"/>
      <c r="R1470" s="782"/>
      <c r="S1470" s="4"/>
      <c r="U1470" s="740"/>
      <c r="V1470" s="4"/>
    </row>
    <row r="1471" spans="1:22" x14ac:dyDescent="0.25">
      <c r="A1471" s="740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1470"/>
      <c r="P1471" s="4"/>
      <c r="Q1471" s="4"/>
      <c r="R1471" s="782"/>
      <c r="S1471" s="4"/>
      <c r="U1471" s="740"/>
      <c r="V1471" s="4"/>
    </row>
    <row r="1472" spans="1:22" x14ac:dyDescent="0.25">
      <c r="A1472" s="740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1470"/>
      <c r="P1472" s="4"/>
      <c r="Q1472" s="4"/>
      <c r="R1472" s="782"/>
      <c r="S1472" s="4"/>
      <c r="U1472" s="740"/>
      <c r="V1472" s="4"/>
    </row>
    <row r="1473" spans="1:22" x14ac:dyDescent="0.25">
      <c r="A1473" s="740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1470"/>
      <c r="P1473" s="4"/>
      <c r="Q1473" s="4"/>
      <c r="R1473" s="782"/>
      <c r="S1473" s="4"/>
      <c r="U1473" s="740"/>
      <c r="V1473" s="4"/>
    </row>
    <row r="1474" spans="1:22" x14ac:dyDescent="0.25">
      <c r="A1474" s="740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1470"/>
      <c r="P1474" s="4"/>
      <c r="Q1474" s="4"/>
      <c r="R1474" s="782"/>
      <c r="S1474" s="4"/>
      <c r="U1474" s="740"/>
      <c r="V1474" s="4"/>
    </row>
    <row r="1475" spans="1:22" x14ac:dyDescent="0.25">
      <c r="A1475" s="740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1470"/>
      <c r="P1475" s="4"/>
      <c r="Q1475" s="4"/>
      <c r="R1475" s="782"/>
      <c r="S1475" s="4"/>
      <c r="U1475" s="740"/>
      <c r="V1475" s="4"/>
    </row>
    <row r="1476" spans="1:22" x14ac:dyDescent="0.25">
      <c r="A1476" s="740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1470"/>
      <c r="P1476" s="4"/>
      <c r="Q1476" s="4"/>
      <c r="R1476" s="782"/>
      <c r="S1476" s="4"/>
      <c r="U1476" s="740"/>
      <c r="V1476" s="4"/>
    </row>
    <row r="1477" spans="1:22" x14ac:dyDescent="0.25">
      <c r="A1477" s="740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1470"/>
      <c r="P1477" s="4"/>
      <c r="Q1477" s="4"/>
      <c r="R1477" s="782"/>
      <c r="S1477" s="4"/>
      <c r="U1477" s="740"/>
      <c r="V1477" s="4"/>
    </row>
    <row r="1478" spans="1:22" x14ac:dyDescent="0.25">
      <c r="A1478" s="740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1470"/>
      <c r="P1478" s="4"/>
      <c r="Q1478" s="4"/>
      <c r="R1478" s="782"/>
      <c r="S1478" s="4"/>
      <c r="U1478" s="740"/>
      <c r="V1478" s="4"/>
    </row>
    <row r="1479" spans="1:22" x14ac:dyDescent="0.25">
      <c r="A1479" s="740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1470"/>
      <c r="P1479" s="4"/>
      <c r="Q1479" s="4"/>
      <c r="R1479" s="782"/>
      <c r="S1479" s="4"/>
      <c r="U1479" s="740"/>
      <c r="V1479" s="4"/>
    </row>
    <row r="1480" spans="1:22" x14ac:dyDescent="0.25">
      <c r="A1480" s="740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1470"/>
      <c r="P1480" s="4"/>
      <c r="Q1480" s="4"/>
      <c r="R1480" s="782"/>
      <c r="S1480" s="4"/>
      <c r="U1480" s="740"/>
      <c r="V1480" s="4"/>
    </row>
    <row r="1481" spans="1:22" x14ac:dyDescent="0.25">
      <c r="A1481" s="740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1470"/>
      <c r="P1481" s="4"/>
      <c r="Q1481" s="4"/>
      <c r="R1481" s="782"/>
      <c r="S1481" s="4"/>
      <c r="U1481" s="740"/>
      <c r="V1481" s="4"/>
    </row>
    <row r="1482" spans="1:22" x14ac:dyDescent="0.25">
      <c r="A1482" s="740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1470"/>
      <c r="P1482" s="4"/>
      <c r="Q1482" s="4"/>
      <c r="R1482" s="782"/>
      <c r="S1482" s="4"/>
      <c r="U1482" s="740"/>
      <c r="V1482" s="4"/>
    </row>
    <row r="1483" spans="1:22" x14ac:dyDescent="0.25">
      <c r="A1483" s="740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1470"/>
      <c r="P1483" s="4"/>
      <c r="Q1483" s="4"/>
      <c r="R1483" s="782"/>
      <c r="S1483" s="4"/>
      <c r="U1483" s="740"/>
      <c r="V1483" s="4"/>
    </row>
    <row r="1484" spans="1:22" x14ac:dyDescent="0.25">
      <c r="A1484" s="740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1470"/>
      <c r="P1484" s="4"/>
      <c r="Q1484" s="4"/>
      <c r="R1484" s="782"/>
      <c r="S1484" s="4"/>
      <c r="U1484" s="740"/>
      <c r="V1484" s="4"/>
    </row>
    <row r="1485" spans="1:22" x14ac:dyDescent="0.25">
      <c r="A1485" s="740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1470"/>
      <c r="P1485" s="4"/>
      <c r="Q1485" s="4"/>
      <c r="R1485" s="782"/>
      <c r="S1485" s="4"/>
      <c r="U1485" s="740"/>
      <c r="V1485" s="4"/>
    </row>
    <row r="1486" spans="1:22" x14ac:dyDescent="0.25">
      <c r="A1486" s="740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1470"/>
      <c r="P1486" s="4"/>
      <c r="Q1486" s="4"/>
      <c r="R1486" s="782"/>
      <c r="S1486" s="4"/>
      <c r="U1486" s="740"/>
      <c r="V1486" s="4"/>
    </row>
    <row r="1487" spans="1:22" x14ac:dyDescent="0.25">
      <c r="A1487" s="740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1470"/>
      <c r="P1487" s="4"/>
      <c r="Q1487" s="4"/>
      <c r="R1487" s="782"/>
      <c r="S1487" s="4"/>
      <c r="U1487" s="740"/>
      <c r="V1487" s="4"/>
    </row>
    <row r="1488" spans="1:22" x14ac:dyDescent="0.25">
      <c r="A1488" s="740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1470"/>
      <c r="P1488" s="4"/>
      <c r="Q1488" s="4"/>
      <c r="R1488" s="782"/>
      <c r="S1488" s="4"/>
      <c r="U1488" s="740"/>
      <c r="V1488" s="4"/>
    </row>
    <row r="1489" spans="1:22" x14ac:dyDescent="0.25">
      <c r="A1489" s="740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1470"/>
      <c r="P1489" s="4"/>
      <c r="Q1489" s="4"/>
      <c r="R1489" s="782"/>
      <c r="S1489" s="4"/>
      <c r="U1489" s="740"/>
      <c r="V1489" s="4"/>
    </row>
    <row r="1490" spans="1:22" x14ac:dyDescent="0.25">
      <c r="A1490" s="740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1470"/>
      <c r="P1490" s="4"/>
      <c r="Q1490" s="4"/>
      <c r="R1490" s="782"/>
      <c r="S1490" s="4"/>
      <c r="U1490" s="740"/>
      <c r="V1490" s="4"/>
    </row>
    <row r="1491" spans="1:22" x14ac:dyDescent="0.25">
      <c r="A1491" s="740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1470"/>
      <c r="P1491" s="4"/>
      <c r="Q1491" s="4"/>
      <c r="R1491" s="782"/>
      <c r="S1491" s="4"/>
      <c r="U1491" s="740"/>
      <c r="V1491" s="4"/>
    </row>
    <row r="1492" spans="1:22" x14ac:dyDescent="0.25">
      <c r="A1492" s="740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1470"/>
      <c r="P1492" s="4"/>
      <c r="Q1492" s="4"/>
      <c r="R1492" s="782"/>
      <c r="S1492" s="4"/>
      <c r="U1492" s="740"/>
      <c r="V1492" s="4"/>
    </row>
    <row r="1493" spans="1:22" x14ac:dyDescent="0.25">
      <c r="A1493" s="740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1470"/>
      <c r="P1493" s="4"/>
      <c r="Q1493" s="4"/>
      <c r="R1493" s="782"/>
      <c r="S1493" s="4"/>
      <c r="U1493" s="740"/>
      <c r="V1493" s="4"/>
    </row>
    <row r="1494" spans="1:22" x14ac:dyDescent="0.25">
      <c r="A1494" s="740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1470"/>
      <c r="P1494" s="4"/>
      <c r="Q1494" s="4"/>
      <c r="R1494" s="782"/>
      <c r="S1494" s="4"/>
      <c r="U1494" s="740"/>
      <c r="V1494" s="4"/>
    </row>
    <row r="1495" spans="1:22" x14ac:dyDescent="0.25">
      <c r="A1495" s="740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1470"/>
      <c r="P1495" s="4"/>
      <c r="Q1495" s="4"/>
      <c r="R1495" s="782"/>
      <c r="S1495" s="4"/>
      <c r="U1495" s="740"/>
      <c r="V1495" s="4"/>
    </row>
    <row r="1496" spans="1:22" x14ac:dyDescent="0.25">
      <c r="A1496" s="740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1470"/>
      <c r="P1496" s="4"/>
      <c r="Q1496" s="4"/>
      <c r="R1496" s="782"/>
      <c r="S1496" s="4"/>
      <c r="U1496" s="740"/>
      <c r="V1496" s="4"/>
    </row>
    <row r="1497" spans="1:22" x14ac:dyDescent="0.25">
      <c r="A1497" s="740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1470"/>
      <c r="P1497" s="4"/>
      <c r="Q1497" s="4"/>
      <c r="R1497" s="782"/>
      <c r="S1497" s="4"/>
      <c r="U1497" s="740"/>
      <c r="V1497" s="4"/>
    </row>
    <row r="1498" spans="1:22" x14ac:dyDescent="0.25">
      <c r="A1498" s="740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1470"/>
      <c r="P1498" s="4"/>
      <c r="Q1498" s="4"/>
      <c r="R1498" s="782"/>
      <c r="S1498" s="4"/>
      <c r="U1498" s="740"/>
      <c r="V1498" s="4"/>
    </row>
    <row r="1499" spans="1:22" x14ac:dyDescent="0.25">
      <c r="A1499" s="740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1470"/>
      <c r="P1499" s="4"/>
      <c r="Q1499" s="4"/>
      <c r="R1499" s="782"/>
      <c r="S1499" s="4"/>
      <c r="U1499" s="740"/>
      <c r="V1499" s="4"/>
    </row>
    <row r="1500" spans="1:22" x14ac:dyDescent="0.25">
      <c r="A1500" s="740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1470"/>
      <c r="P1500" s="4"/>
      <c r="Q1500" s="4"/>
      <c r="R1500" s="782"/>
      <c r="S1500" s="4"/>
      <c r="U1500" s="740"/>
      <c r="V1500" s="4"/>
    </row>
    <row r="1501" spans="1:22" x14ac:dyDescent="0.25">
      <c r="A1501" s="740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1470"/>
      <c r="P1501" s="4"/>
      <c r="Q1501" s="4"/>
      <c r="R1501" s="782"/>
      <c r="S1501" s="4"/>
      <c r="U1501" s="740"/>
      <c r="V1501" s="4"/>
    </row>
    <row r="1502" spans="1:22" x14ac:dyDescent="0.25">
      <c r="A1502" s="740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1470"/>
      <c r="P1502" s="4"/>
      <c r="Q1502" s="4"/>
      <c r="R1502" s="782"/>
      <c r="S1502" s="4"/>
      <c r="U1502" s="740"/>
      <c r="V1502" s="4"/>
    </row>
    <row r="1503" spans="1:22" x14ac:dyDescent="0.25">
      <c r="A1503" s="740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1470"/>
      <c r="P1503" s="4"/>
      <c r="Q1503" s="4"/>
      <c r="R1503" s="782"/>
      <c r="S1503" s="4"/>
      <c r="U1503" s="740"/>
      <c r="V1503" s="4"/>
    </row>
    <row r="1504" spans="1:22" x14ac:dyDescent="0.25">
      <c r="A1504" s="740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1470"/>
      <c r="P1504" s="4"/>
      <c r="Q1504" s="4"/>
      <c r="R1504" s="782"/>
      <c r="S1504" s="4"/>
      <c r="U1504" s="740"/>
      <c r="V1504" s="4"/>
    </row>
    <row r="1505" spans="1:22" x14ac:dyDescent="0.25">
      <c r="A1505" s="740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1470"/>
      <c r="P1505" s="4"/>
      <c r="Q1505" s="4"/>
      <c r="R1505" s="782"/>
      <c r="S1505" s="4"/>
      <c r="U1505" s="740"/>
      <c r="V1505" s="4"/>
    </row>
    <row r="1506" spans="1:22" x14ac:dyDescent="0.25">
      <c r="A1506" s="740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1470"/>
      <c r="P1506" s="4"/>
      <c r="Q1506" s="4"/>
      <c r="R1506" s="782"/>
      <c r="S1506" s="4"/>
      <c r="U1506" s="740"/>
      <c r="V1506" s="4"/>
    </row>
    <row r="1507" spans="1:22" x14ac:dyDescent="0.25">
      <c r="A1507" s="740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1470"/>
      <c r="P1507" s="4"/>
      <c r="Q1507" s="4"/>
      <c r="R1507" s="782"/>
      <c r="S1507" s="4"/>
      <c r="U1507" s="740"/>
      <c r="V1507" s="4"/>
    </row>
    <row r="1508" spans="1:22" x14ac:dyDescent="0.25">
      <c r="A1508" s="740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1470"/>
      <c r="P1508" s="4"/>
      <c r="Q1508" s="4"/>
      <c r="R1508" s="782"/>
      <c r="S1508" s="4"/>
      <c r="U1508" s="740"/>
      <c r="V1508" s="4"/>
    </row>
    <row r="1509" spans="1:22" x14ac:dyDescent="0.25">
      <c r="A1509" s="740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1470"/>
      <c r="P1509" s="4"/>
      <c r="Q1509" s="4"/>
      <c r="R1509" s="782"/>
      <c r="S1509" s="4"/>
      <c r="U1509" s="740"/>
      <c r="V1509" s="4"/>
    </row>
    <row r="1510" spans="1:22" x14ac:dyDescent="0.25">
      <c r="A1510" s="740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1470"/>
      <c r="P1510" s="4"/>
      <c r="Q1510" s="4"/>
      <c r="R1510" s="782"/>
      <c r="S1510" s="4"/>
      <c r="U1510" s="740"/>
      <c r="V1510" s="4"/>
    </row>
    <row r="1511" spans="1:22" x14ac:dyDescent="0.25">
      <c r="A1511" s="740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1470"/>
      <c r="P1511" s="4"/>
      <c r="Q1511" s="4"/>
      <c r="R1511" s="782"/>
      <c r="S1511" s="4"/>
      <c r="U1511" s="740"/>
      <c r="V1511" s="4"/>
    </row>
    <row r="1512" spans="1:22" x14ac:dyDescent="0.25">
      <c r="A1512" s="740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1470"/>
      <c r="P1512" s="4"/>
      <c r="Q1512" s="4"/>
      <c r="R1512" s="782"/>
      <c r="S1512" s="4"/>
      <c r="U1512" s="740"/>
      <c r="V1512" s="4"/>
    </row>
    <row r="1513" spans="1:22" x14ac:dyDescent="0.25">
      <c r="A1513" s="740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1470"/>
      <c r="P1513" s="4"/>
      <c r="Q1513" s="4"/>
      <c r="R1513" s="782"/>
      <c r="S1513" s="4"/>
      <c r="U1513" s="740"/>
      <c r="V1513" s="4"/>
    </row>
    <row r="1514" spans="1:22" x14ac:dyDescent="0.25">
      <c r="A1514" s="740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1470"/>
      <c r="P1514" s="4"/>
      <c r="Q1514" s="4"/>
      <c r="R1514" s="782"/>
      <c r="S1514" s="4"/>
      <c r="U1514" s="740"/>
      <c r="V1514" s="4"/>
    </row>
    <row r="1515" spans="1:22" x14ac:dyDescent="0.25">
      <c r="A1515" s="740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1470"/>
      <c r="P1515" s="4"/>
      <c r="Q1515" s="4"/>
      <c r="R1515" s="782"/>
      <c r="S1515" s="4"/>
      <c r="U1515" s="740"/>
      <c r="V1515" s="4"/>
    </row>
    <row r="1516" spans="1:22" x14ac:dyDescent="0.25">
      <c r="A1516" s="740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1470"/>
      <c r="P1516" s="4"/>
      <c r="Q1516" s="4"/>
      <c r="R1516" s="782"/>
      <c r="S1516" s="4"/>
      <c r="U1516" s="740"/>
      <c r="V1516" s="4"/>
    </row>
    <row r="1517" spans="1:22" x14ac:dyDescent="0.25">
      <c r="A1517" s="740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1470"/>
      <c r="P1517" s="4"/>
      <c r="Q1517" s="4"/>
      <c r="R1517" s="782"/>
      <c r="S1517" s="4"/>
      <c r="U1517" s="740"/>
      <c r="V1517" s="4"/>
    </row>
    <row r="1518" spans="1:22" x14ac:dyDescent="0.25">
      <c r="A1518" s="740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1470"/>
      <c r="P1518" s="4"/>
      <c r="Q1518" s="4"/>
      <c r="R1518" s="782"/>
      <c r="S1518" s="4"/>
      <c r="U1518" s="740"/>
      <c r="V1518" s="4"/>
    </row>
    <row r="1519" spans="1:22" x14ac:dyDescent="0.25">
      <c r="A1519" s="740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1470"/>
      <c r="P1519" s="4"/>
      <c r="Q1519" s="4"/>
      <c r="R1519" s="782"/>
      <c r="S1519" s="4"/>
      <c r="U1519" s="740"/>
      <c r="V1519" s="4"/>
    </row>
    <row r="1520" spans="1:22" x14ac:dyDescent="0.25">
      <c r="A1520" s="740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1470"/>
      <c r="P1520" s="4"/>
      <c r="Q1520" s="4"/>
      <c r="R1520" s="782"/>
      <c r="S1520" s="4"/>
      <c r="U1520" s="740"/>
      <c r="V1520" s="4"/>
    </row>
    <row r="1521" spans="1:22" x14ac:dyDescent="0.25">
      <c r="A1521" s="740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1470"/>
      <c r="P1521" s="4"/>
      <c r="Q1521" s="4"/>
      <c r="R1521" s="782"/>
      <c r="S1521" s="4"/>
      <c r="U1521" s="740"/>
      <c r="V1521" s="4"/>
    </row>
    <row r="1522" spans="1:22" x14ac:dyDescent="0.25">
      <c r="A1522" s="740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1470"/>
      <c r="P1522" s="4"/>
      <c r="Q1522" s="4"/>
      <c r="R1522" s="782"/>
      <c r="S1522" s="4"/>
      <c r="U1522" s="740"/>
      <c r="V1522" s="4"/>
    </row>
    <row r="1523" spans="1:22" x14ac:dyDescent="0.25">
      <c r="A1523" s="740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1470"/>
      <c r="P1523" s="4"/>
      <c r="Q1523" s="4"/>
      <c r="R1523" s="782"/>
      <c r="S1523" s="4"/>
      <c r="U1523" s="740"/>
      <c r="V1523" s="4"/>
    </row>
    <row r="1524" spans="1:22" x14ac:dyDescent="0.25">
      <c r="A1524" s="740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1470"/>
      <c r="P1524" s="4"/>
      <c r="Q1524" s="4"/>
      <c r="R1524" s="782"/>
      <c r="S1524" s="4"/>
      <c r="U1524" s="740"/>
      <c r="V1524" s="4"/>
    </row>
    <row r="1525" spans="1:22" x14ac:dyDescent="0.25">
      <c r="A1525" s="740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1470"/>
      <c r="P1525" s="4"/>
      <c r="Q1525" s="4"/>
      <c r="R1525" s="782"/>
      <c r="S1525" s="4"/>
      <c r="U1525" s="740"/>
      <c r="V1525" s="4"/>
    </row>
    <row r="1526" spans="1:22" x14ac:dyDescent="0.25">
      <c r="A1526" s="740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1470"/>
      <c r="P1526" s="4"/>
      <c r="Q1526" s="4"/>
      <c r="R1526" s="782"/>
      <c r="S1526" s="4"/>
      <c r="U1526" s="740"/>
      <c r="V1526" s="4"/>
    </row>
    <row r="1527" spans="1:22" x14ac:dyDescent="0.25">
      <c r="A1527" s="740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1470"/>
      <c r="P1527" s="4"/>
      <c r="Q1527" s="4"/>
      <c r="R1527" s="782"/>
      <c r="S1527" s="4"/>
      <c r="U1527" s="740"/>
      <c r="V1527" s="4"/>
    </row>
    <row r="1528" spans="1:22" x14ac:dyDescent="0.25">
      <c r="A1528" s="740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1470"/>
      <c r="P1528" s="4"/>
      <c r="Q1528" s="4"/>
      <c r="R1528" s="782"/>
      <c r="S1528" s="4"/>
      <c r="U1528" s="740"/>
      <c r="V1528" s="4"/>
    </row>
    <row r="1529" spans="1:22" x14ac:dyDescent="0.25">
      <c r="A1529" s="740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1470"/>
      <c r="P1529" s="4"/>
      <c r="Q1529" s="4"/>
      <c r="R1529" s="782"/>
      <c r="S1529" s="4"/>
      <c r="U1529" s="740"/>
      <c r="V1529" s="4"/>
    </row>
    <row r="1530" spans="1:22" x14ac:dyDescent="0.25">
      <c r="A1530" s="740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1470"/>
      <c r="P1530" s="4"/>
      <c r="Q1530" s="4"/>
      <c r="R1530" s="782"/>
      <c r="S1530" s="4"/>
      <c r="U1530" s="740"/>
      <c r="V1530" s="4"/>
    </row>
    <row r="1531" spans="1:22" x14ac:dyDescent="0.25">
      <c r="A1531" s="740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1470"/>
      <c r="P1531" s="4"/>
      <c r="Q1531" s="4"/>
      <c r="R1531" s="782"/>
      <c r="S1531" s="4"/>
      <c r="U1531" s="740"/>
      <c r="V1531" s="4"/>
    </row>
    <row r="1532" spans="1:22" x14ac:dyDescent="0.25">
      <c r="A1532" s="740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1470"/>
      <c r="P1532" s="4"/>
      <c r="Q1532" s="4"/>
      <c r="R1532" s="782"/>
      <c r="S1532" s="4"/>
      <c r="U1532" s="740"/>
      <c r="V1532" s="4"/>
    </row>
    <row r="1533" spans="1:22" x14ac:dyDescent="0.25">
      <c r="A1533" s="740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1470"/>
      <c r="P1533" s="4"/>
      <c r="Q1533" s="4"/>
      <c r="R1533" s="782"/>
      <c r="S1533" s="4"/>
      <c r="U1533" s="740"/>
      <c r="V1533" s="4"/>
    </row>
    <row r="1534" spans="1:22" x14ac:dyDescent="0.25">
      <c r="A1534" s="740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1470"/>
      <c r="P1534" s="4"/>
      <c r="Q1534" s="4"/>
      <c r="R1534" s="782"/>
      <c r="S1534" s="4"/>
      <c r="U1534" s="740"/>
      <c r="V1534" s="4"/>
    </row>
    <row r="1535" spans="1:22" x14ac:dyDescent="0.25">
      <c r="A1535" s="740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1470"/>
      <c r="P1535" s="4"/>
      <c r="Q1535" s="4"/>
      <c r="R1535" s="782"/>
      <c r="S1535" s="4"/>
      <c r="U1535" s="740"/>
      <c r="V1535" s="4"/>
    </row>
    <row r="1536" spans="1:22" x14ac:dyDescent="0.25">
      <c r="A1536" s="740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1470"/>
      <c r="P1536" s="4"/>
      <c r="Q1536" s="4"/>
      <c r="R1536" s="782"/>
      <c r="S1536" s="4"/>
      <c r="U1536" s="740"/>
      <c r="V1536" s="4"/>
    </row>
    <row r="1537" spans="1:22" x14ac:dyDescent="0.25">
      <c r="A1537" s="740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1470"/>
      <c r="P1537" s="4"/>
      <c r="Q1537" s="4"/>
      <c r="R1537" s="782"/>
      <c r="S1537" s="4"/>
      <c r="U1537" s="740"/>
      <c r="V1537" s="4"/>
    </row>
    <row r="1538" spans="1:22" x14ac:dyDescent="0.25">
      <c r="A1538" s="740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1470"/>
      <c r="P1538" s="4"/>
      <c r="Q1538" s="4"/>
      <c r="R1538" s="782"/>
      <c r="S1538" s="4"/>
      <c r="U1538" s="740"/>
      <c r="V1538" s="4"/>
    </row>
    <row r="1539" spans="1:22" x14ac:dyDescent="0.25">
      <c r="A1539" s="740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1470"/>
      <c r="P1539" s="4"/>
      <c r="Q1539" s="4"/>
      <c r="R1539" s="782"/>
      <c r="S1539" s="4"/>
      <c r="U1539" s="740"/>
      <c r="V1539" s="4"/>
    </row>
    <row r="1540" spans="1:22" x14ac:dyDescent="0.25">
      <c r="A1540" s="740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1470"/>
      <c r="P1540" s="4"/>
      <c r="Q1540" s="4"/>
      <c r="R1540" s="782"/>
      <c r="S1540" s="4"/>
      <c r="U1540" s="740"/>
      <c r="V1540" s="4"/>
    </row>
    <row r="1541" spans="1:22" x14ac:dyDescent="0.25">
      <c r="A1541" s="740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1470"/>
      <c r="P1541" s="4"/>
      <c r="Q1541" s="4"/>
      <c r="R1541" s="782"/>
      <c r="S1541" s="4"/>
      <c r="U1541" s="740"/>
      <c r="V1541" s="4"/>
    </row>
    <row r="1542" spans="1:22" x14ac:dyDescent="0.25">
      <c r="A1542" s="740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1470"/>
      <c r="P1542" s="4"/>
      <c r="Q1542" s="4"/>
      <c r="R1542" s="782"/>
      <c r="S1542" s="4"/>
      <c r="U1542" s="740"/>
      <c r="V1542" s="4"/>
    </row>
    <row r="1543" spans="1:22" x14ac:dyDescent="0.25">
      <c r="A1543" s="740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1470"/>
      <c r="P1543" s="4"/>
      <c r="Q1543" s="4"/>
      <c r="R1543" s="782"/>
      <c r="S1543" s="4"/>
      <c r="U1543" s="740"/>
      <c r="V1543" s="4"/>
    </row>
    <row r="1544" spans="1:22" x14ac:dyDescent="0.25">
      <c r="A1544" s="740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1470"/>
      <c r="P1544" s="4"/>
      <c r="Q1544" s="4"/>
      <c r="R1544" s="782"/>
      <c r="S1544" s="4"/>
      <c r="U1544" s="740"/>
      <c r="V1544" s="4"/>
    </row>
    <row r="1545" spans="1:22" x14ac:dyDescent="0.25">
      <c r="A1545" s="740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1470"/>
      <c r="P1545" s="4"/>
      <c r="Q1545" s="4"/>
      <c r="R1545" s="782"/>
      <c r="S1545" s="4"/>
      <c r="U1545" s="740"/>
      <c r="V1545" s="4"/>
    </row>
    <row r="1546" spans="1:22" x14ac:dyDescent="0.25">
      <c r="A1546" s="740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1470"/>
      <c r="P1546" s="4"/>
      <c r="Q1546" s="4"/>
      <c r="R1546" s="782"/>
      <c r="S1546" s="4"/>
      <c r="U1546" s="740"/>
      <c r="V1546" s="4"/>
    </row>
    <row r="1547" spans="1:22" x14ac:dyDescent="0.25">
      <c r="A1547" s="740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1470"/>
      <c r="P1547" s="4"/>
      <c r="Q1547" s="4"/>
      <c r="R1547" s="782"/>
      <c r="S1547" s="4"/>
      <c r="U1547" s="740"/>
      <c r="V1547" s="4"/>
    </row>
    <row r="1548" spans="1:22" x14ac:dyDescent="0.25">
      <c r="A1548" s="740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1470"/>
      <c r="P1548" s="4"/>
      <c r="Q1548" s="4"/>
      <c r="R1548" s="782"/>
      <c r="S1548" s="4"/>
      <c r="U1548" s="740"/>
      <c r="V1548" s="4"/>
    </row>
    <row r="1549" spans="1:22" x14ac:dyDescent="0.25">
      <c r="A1549" s="740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1470"/>
      <c r="P1549" s="4"/>
      <c r="Q1549" s="4"/>
      <c r="R1549" s="782"/>
      <c r="S1549" s="4"/>
      <c r="U1549" s="740"/>
      <c r="V1549" s="4"/>
    </row>
    <row r="1550" spans="1:22" x14ac:dyDescent="0.25">
      <c r="A1550" s="740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1470"/>
      <c r="P1550" s="4"/>
      <c r="Q1550" s="4"/>
      <c r="R1550" s="782"/>
      <c r="S1550" s="4"/>
      <c r="U1550" s="740"/>
      <c r="V1550" s="4"/>
    </row>
    <row r="1551" spans="1:22" x14ac:dyDescent="0.25">
      <c r="A1551" s="740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1470"/>
      <c r="P1551" s="4"/>
      <c r="Q1551" s="4"/>
      <c r="R1551" s="782"/>
      <c r="S1551" s="4"/>
      <c r="U1551" s="740"/>
      <c r="V1551" s="4"/>
    </row>
    <row r="1552" spans="1:22" x14ac:dyDescent="0.25">
      <c r="A1552" s="740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1470"/>
      <c r="P1552" s="4"/>
      <c r="Q1552" s="4"/>
      <c r="R1552" s="782"/>
      <c r="S1552" s="4"/>
      <c r="U1552" s="740"/>
      <c r="V1552" s="4"/>
    </row>
    <row r="1553" spans="1:22" x14ac:dyDescent="0.25">
      <c r="A1553" s="740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1470"/>
      <c r="P1553" s="4"/>
      <c r="Q1553" s="4"/>
      <c r="R1553" s="782"/>
      <c r="S1553" s="4"/>
      <c r="U1553" s="740"/>
      <c r="V1553" s="4"/>
    </row>
    <row r="1554" spans="1:22" x14ac:dyDescent="0.25">
      <c r="A1554" s="740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1470"/>
      <c r="P1554" s="4"/>
      <c r="Q1554" s="4"/>
      <c r="R1554" s="782"/>
      <c r="S1554" s="4"/>
      <c r="U1554" s="740"/>
      <c r="V1554" s="4"/>
    </row>
    <row r="1555" spans="1:22" x14ac:dyDescent="0.25">
      <c r="A1555" s="740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1470"/>
      <c r="P1555" s="4"/>
      <c r="Q1555" s="4"/>
      <c r="R1555" s="782"/>
      <c r="S1555" s="4"/>
      <c r="U1555" s="740"/>
      <c r="V1555" s="4"/>
    </row>
    <row r="1556" spans="1:22" x14ac:dyDescent="0.25">
      <c r="A1556" s="740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1470"/>
      <c r="P1556" s="4"/>
      <c r="Q1556" s="4"/>
      <c r="R1556" s="782"/>
      <c r="S1556" s="4"/>
      <c r="U1556" s="740"/>
      <c r="V1556" s="4"/>
    </row>
    <row r="1557" spans="1:22" x14ac:dyDescent="0.25">
      <c r="A1557" s="740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1470"/>
      <c r="P1557" s="4"/>
      <c r="Q1557" s="4"/>
      <c r="R1557" s="782"/>
      <c r="S1557" s="4"/>
      <c r="U1557" s="740"/>
      <c r="V1557" s="4"/>
    </row>
    <row r="1558" spans="1:22" x14ac:dyDescent="0.25">
      <c r="A1558" s="740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1470"/>
      <c r="P1558" s="4"/>
      <c r="Q1558" s="4"/>
      <c r="R1558" s="782"/>
      <c r="S1558" s="4"/>
      <c r="U1558" s="740"/>
      <c r="V1558" s="4"/>
    </row>
    <row r="1559" spans="1:22" x14ac:dyDescent="0.25">
      <c r="A1559" s="740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1470"/>
      <c r="P1559" s="4"/>
      <c r="Q1559" s="4"/>
      <c r="R1559" s="782"/>
      <c r="S1559" s="4"/>
      <c r="U1559" s="740"/>
      <c r="V1559" s="4"/>
    </row>
    <row r="1560" spans="1:22" x14ac:dyDescent="0.25">
      <c r="A1560" s="740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1470"/>
      <c r="P1560" s="4"/>
      <c r="Q1560" s="4"/>
      <c r="R1560" s="782"/>
      <c r="S1560" s="4"/>
      <c r="U1560" s="740"/>
      <c r="V1560" s="4"/>
    </row>
    <row r="1561" spans="1:22" x14ac:dyDescent="0.25">
      <c r="A1561" s="740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1470"/>
      <c r="P1561" s="4"/>
      <c r="Q1561" s="4"/>
      <c r="R1561" s="782"/>
      <c r="S1561" s="4"/>
      <c r="U1561" s="740"/>
      <c r="V1561" s="4"/>
    </row>
    <row r="1562" spans="1:22" x14ac:dyDescent="0.25">
      <c r="A1562" s="740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1470"/>
      <c r="P1562" s="4"/>
      <c r="Q1562" s="4"/>
      <c r="R1562" s="782"/>
      <c r="S1562" s="4"/>
      <c r="U1562" s="740"/>
      <c r="V1562" s="4"/>
    </row>
    <row r="1563" spans="1:22" x14ac:dyDescent="0.25">
      <c r="A1563" s="740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1470"/>
      <c r="P1563" s="4"/>
      <c r="Q1563" s="4"/>
      <c r="R1563" s="782"/>
      <c r="S1563" s="4"/>
      <c r="U1563" s="740"/>
      <c r="V1563" s="4"/>
    </row>
    <row r="1564" spans="1:22" x14ac:dyDescent="0.25">
      <c r="A1564" s="740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1470"/>
      <c r="P1564" s="4"/>
      <c r="Q1564" s="4"/>
      <c r="R1564" s="782"/>
      <c r="S1564" s="4"/>
      <c r="U1564" s="740"/>
      <c r="V1564" s="4"/>
    </row>
    <row r="1565" spans="1:22" x14ac:dyDescent="0.25">
      <c r="A1565" s="740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1470"/>
      <c r="P1565" s="4"/>
      <c r="Q1565" s="4"/>
      <c r="R1565" s="782"/>
      <c r="S1565" s="4"/>
      <c r="U1565" s="740"/>
      <c r="V1565" s="4"/>
    </row>
    <row r="1566" spans="1:22" x14ac:dyDescent="0.25">
      <c r="A1566" s="740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1470"/>
      <c r="P1566" s="4"/>
      <c r="Q1566" s="4"/>
      <c r="R1566" s="782"/>
      <c r="S1566" s="4"/>
      <c r="U1566" s="740"/>
      <c r="V1566" s="4"/>
    </row>
    <row r="1567" spans="1:22" x14ac:dyDescent="0.25">
      <c r="A1567" s="740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1470"/>
      <c r="P1567" s="4"/>
      <c r="Q1567" s="4"/>
      <c r="R1567" s="782"/>
      <c r="S1567" s="4"/>
      <c r="U1567" s="740"/>
      <c r="V1567" s="4"/>
    </row>
    <row r="1568" spans="1:22" x14ac:dyDescent="0.25">
      <c r="A1568" s="740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1470"/>
      <c r="P1568" s="4"/>
      <c r="Q1568" s="4"/>
      <c r="R1568" s="782"/>
      <c r="S1568" s="4"/>
      <c r="U1568" s="740"/>
      <c r="V1568" s="4"/>
    </row>
    <row r="1569" spans="1:22" x14ac:dyDescent="0.25">
      <c r="A1569" s="740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1470"/>
      <c r="P1569" s="4"/>
      <c r="Q1569" s="4"/>
      <c r="R1569" s="782"/>
      <c r="S1569" s="4"/>
      <c r="U1569" s="740"/>
      <c r="V1569" s="4"/>
    </row>
    <row r="1570" spans="1:22" x14ac:dyDescent="0.25">
      <c r="A1570" s="740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1470"/>
      <c r="P1570" s="4"/>
      <c r="Q1570" s="4"/>
      <c r="R1570" s="782"/>
      <c r="S1570" s="4"/>
      <c r="U1570" s="740"/>
      <c r="V1570" s="4"/>
    </row>
    <row r="1571" spans="1:22" x14ac:dyDescent="0.25">
      <c r="A1571" s="740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1470"/>
      <c r="P1571" s="4"/>
      <c r="Q1571" s="4"/>
      <c r="R1571" s="782"/>
      <c r="S1571" s="4"/>
      <c r="U1571" s="740"/>
      <c r="V1571" s="4"/>
    </row>
    <row r="1572" spans="1:22" x14ac:dyDescent="0.25">
      <c r="A1572" s="740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1470"/>
      <c r="P1572" s="4"/>
      <c r="Q1572" s="4"/>
      <c r="R1572" s="782"/>
      <c r="S1572" s="4"/>
      <c r="U1572" s="740"/>
      <c r="V1572" s="4"/>
    </row>
    <row r="1573" spans="1:22" x14ac:dyDescent="0.25">
      <c r="A1573" s="740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1470"/>
      <c r="P1573" s="4"/>
      <c r="Q1573" s="4"/>
      <c r="R1573" s="782"/>
      <c r="S1573" s="4"/>
      <c r="U1573" s="740"/>
      <c r="V1573" s="4"/>
    </row>
    <row r="1574" spans="1:22" x14ac:dyDescent="0.25">
      <c r="A1574" s="740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1470"/>
      <c r="P1574" s="4"/>
      <c r="Q1574" s="4"/>
      <c r="R1574" s="782"/>
      <c r="S1574" s="4"/>
      <c r="U1574" s="740"/>
      <c r="V1574" s="4"/>
    </row>
    <row r="1575" spans="1:22" x14ac:dyDescent="0.25">
      <c r="A1575" s="740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1470"/>
      <c r="P1575" s="4"/>
      <c r="Q1575" s="4"/>
      <c r="R1575" s="782"/>
      <c r="S1575" s="4"/>
      <c r="U1575" s="740"/>
      <c r="V1575" s="4"/>
    </row>
    <row r="1576" spans="1:22" x14ac:dyDescent="0.25">
      <c r="A1576" s="740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1470"/>
      <c r="P1576" s="4"/>
      <c r="Q1576" s="4"/>
      <c r="R1576" s="782"/>
      <c r="S1576" s="4"/>
      <c r="U1576" s="740"/>
      <c r="V1576" s="4"/>
    </row>
    <row r="1577" spans="1:22" x14ac:dyDescent="0.25">
      <c r="A1577" s="740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1470"/>
      <c r="P1577" s="4"/>
      <c r="Q1577" s="4"/>
      <c r="R1577" s="782"/>
      <c r="S1577" s="4"/>
      <c r="U1577" s="740"/>
      <c r="V1577" s="4"/>
    </row>
    <row r="1578" spans="1:22" x14ac:dyDescent="0.25">
      <c r="A1578" s="740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1470"/>
      <c r="P1578" s="4"/>
      <c r="Q1578" s="4"/>
      <c r="R1578" s="782"/>
      <c r="S1578" s="4"/>
      <c r="U1578" s="740"/>
      <c r="V1578" s="4"/>
    </row>
    <row r="1579" spans="1:22" x14ac:dyDescent="0.25">
      <c r="A1579" s="740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1470"/>
      <c r="P1579" s="4"/>
      <c r="Q1579" s="4"/>
      <c r="R1579" s="782"/>
      <c r="S1579" s="4"/>
      <c r="U1579" s="740"/>
      <c r="V1579" s="4"/>
    </row>
    <row r="1580" spans="1:22" x14ac:dyDescent="0.25">
      <c r="A1580" s="740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1470"/>
      <c r="P1580" s="4"/>
      <c r="Q1580" s="4"/>
      <c r="R1580" s="782"/>
      <c r="S1580" s="4"/>
      <c r="U1580" s="740"/>
      <c r="V1580" s="4"/>
    </row>
    <row r="1581" spans="1:22" x14ac:dyDescent="0.25">
      <c r="A1581" s="740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1470"/>
      <c r="P1581" s="4"/>
      <c r="Q1581" s="4"/>
      <c r="R1581" s="782"/>
      <c r="S1581" s="4"/>
      <c r="U1581" s="740"/>
      <c r="V1581" s="4"/>
    </row>
    <row r="1582" spans="1:22" x14ac:dyDescent="0.25">
      <c r="A1582" s="740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1470"/>
      <c r="P1582" s="4"/>
      <c r="Q1582" s="4"/>
      <c r="R1582" s="782"/>
      <c r="S1582" s="4"/>
      <c r="U1582" s="740"/>
      <c r="V1582" s="4"/>
    </row>
    <row r="1583" spans="1:22" x14ac:dyDescent="0.25">
      <c r="A1583" s="740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1470"/>
      <c r="P1583" s="4"/>
      <c r="Q1583" s="4"/>
      <c r="R1583" s="782"/>
      <c r="S1583" s="4"/>
      <c r="U1583" s="740"/>
      <c r="V1583" s="4"/>
    </row>
    <row r="1584" spans="1:22" x14ac:dyDescent="0.25">
      <c r="A1584" s="740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1470"/>
      <c r="P1584" s="4"/>
      <c r="Q1584" s="4"/>
      <c r="R1584" s="782"/>
      <c r="S1584" s="4"/>
      <c r="U1584" s="740"/>
      <c r="V1584" s="4"/>
    </row>
    <row r="1585" spans="1:22" x14ac:dyDescent="0.25">
      <c r="A1585" s="740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1470"/>
      <c r="P1585" s="4"/>
      <c r="Q1585" s="4"/>
      <c r="R1585" s="782"/>
      <c r="S1585" s="4"/>
      <c r="U1585" s="740"/>
      <c r="V1585" s="4"/>
    </row>
    <row r="1586" spans="1:22" x14ac:dyDescent="0.25">
      <c r="A1586" s="740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1470"/>
      <c r="P1586" s="4"/>
      <c r="Q1586" s="4"/>
      <c r="R1586" s="782"/>
      <c r="S1586" s="4"/>
      <c r="U1586" s="740"/>
      <c r="V1586" s="4"/>
    </row>
    <row r="1587" spans="1:22" x14ac:dyDescent="0.25">
      <c r="A1587" s="740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1470"/>
      <c r="P1587" s="4"/>
      <c r="Q1587" s="4"/>
      <c r="R1587" s="782"/>
      <c r="S1587" s="4"/>
      <c r="U1587" s="740"/>
      <c r="V1587" s="4"/>
    </row>
    <row r="1588" spans="1:22" x14ac:dyDescent="0.25">
      <c r="A1588" s="740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1470"/>
      <c r="P1588" s="4"/>
      <c r="Q1588" s="4"/>
      <c r="R1588" s="782"/>
      <c r="S1588" s="4"/>
      <c r="U1588" s="740"/>
      <c r="V1588" s="4"/>
    </row>
    <row r="1589" spans="1:22" x14ac:dyDescent="0.25">
      <c r="A1589" s="740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1470"/>
      <c r="P1589" s="4"/>
      <c r="Q1589" s="4"/>
      <c r="R1589" s="782"/>
      <c r="S1589" s="4"/>
      <c r="U1589" s="740"/>
      <c r="V1589" s="4"/>
    </row>
    <row r="1590" spans="1:22" x14ac:dyDescent="0.25">
      <c r="A1590" s="740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1470"/>
      <c r="P1590" s="4"/>
      <c r="Q1590" s="4"/>
      <c r="R1590" s="782"/>
      <c r="S1590" s="4"/>
      <c r="U1590" s="740"/>
      <c r="V1590" s="4"/>
    </row>
    <row r="1591" spans="1:22" x14ac:dyDescent="0.25">
      <c r="A1591" s="740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1470"/>
      <c r="P1591" s="4"/>
      <c r="Q1591" s="4"/>
      <c r="R1591" s="782"/>
      <c r="S1591" s="4"/>
      <c r="U1591" s="740"/>
      <c r="V1591" s="4"/>
    </row>
    <row r="1592" spans="1:22" x14ac:dyDescent="0.25">
      <c r="A1592" s="740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1470"/>
      <c r="P1592" s="4"/>
      <c r="Q1592" s="4"/>
      <c r="R1592" s="782"/>
      <c r="S1592" s="4"/>
      <c r="U1592" s="740"/>
      <c r="V1592" s="4"/>
    </row>
    <row r="1593" spans="1:22" x14ac:dyDescent="0.25">
      <c r="A1593" s="740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1470"/>
      <c r="P1593" s="4"/>
      <c r="Q1593" s="4"/>
      <c r="R1593" s="782"/>
      <c r="S1593" s="4"/>
      <c r="U1593" s="740"/>
      <c r="V1593" s="4"/>
    </row>
    <row r="1594" spans="1:22" x14ac:dyDescent="0.25">
      <c r="A1594" s="740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1470"/>
      <c r="P1594" s="4"/>
      <c r="Q1594" s="4"/>
      <c r="R1594" s="782"/>
      <c r="S1594" s="4"/>
      <c r="U1594" s="740"/>
      <c r="V1594" s="4"/>
    </row>
    <row r="1595" spans="1:22" x14ac:dyDescent="0.25">
      <c r="A1595" s="740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1470"/>
      <c r="P1595" s="4"/>
      <c r="Q1595" s="4"/>
      <c r="R1595" s="782"/>
      <c r="S1595" s="4"/>
      <c r="U1595" s="740"/>
      <c r="V1595" s="4"/>
    </row>
    <row r="1596" spans="1:22" x14ac:dyDescent="0.25">
      <c r="A1596" s="740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1470"/>
      <c r="P1596" s="4"/>
      <c r="Q1596" s="4"/>
      <c r="R1596" s="782"/>
      <c r="S1596" s="4"/>
      <c r="U1596" s="740"/>
      <c r="V1596" s="4"/>
    </row>
    <row r="1597" spans="1:22" x14ac:dyDescent="0.25">
      <c r="A1597" s="740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1470"/>
      <c r="P1597" s="4"/>
      <c r="Q1597" s="4"/>
      <c r="R1597" s="782"/>
      <c r="S1597" s="4"/>
      <c r="U1597" s="740"/>
      <c r="V1597" s="4"/>
    </row>
    <row r="1598" spans="1:22" x14ac:dyDescent="0.25">
      <c r="A1598" s="740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1470"/>
      <c r="P1598" s="4"/>
      <c r="Q1598" s="4"/>
      <c r="R1598" s="782"/>
      <c r="S1598" s="4"/>
      <c r="U1598" s="740"/>
      <c r="V1598" s="4"/>
    </row>
    <row r="1599" spans="1:22" x14ac:dyDescent="0.25">
      <c r="A1599" s="740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1470"/>
      <c r="P1599" s="4"/>
      <c r="Q1599" s="4"/>
      <c r="R1599" s="782"/>
      <c r="S1599" s="4"/>
      <c r="U1599" s="740"/>
      <c r="V1599" s="4"/>
    </row>
    <row r="1600" spans="1:22" x14ac:dyDescent="0.25">
      <c r="A1600" s="740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1470"/>
      <c r="P1600" s="4"/>
      <c r="Q1600" s="4"/>
      <c r="R1600" s="782"/>
      <c r="S1600" s="4"/>
      <c r="U1600" s="740"/>
      <c r="V1600" s="4"/>
    </row>
    <row r="1601" spans="1:22" x14ac:dyDescent="0.25">
      <c r="A1601" s="740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1470"/>
      <c r="P1601" s="4"/>
      <c r="Q1601" s="4"/>
      <c r="R1601" s="782"/>
      <c r="S1601" s="4"/>
      <c r="U1601" s="740"/>
      <c r="V1601" s="4"/>
    </row>
    <row r="1602" spans="1:22" x14ac:dyDescent="0.25">
      <c r="A1602" s="740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1470"/>
      <c r="P1602" s="4"/>
      <c r="Q1602" s="4"/>
      <c r="R1602" s="782"/>
      <c r="S1602" s="4"/>
      <c r="U1602" s="740"/>
      <c r="V1602" s="4"/>
    </row>
    <row r="1603" spans="1:22" x14ac:dyDescent="0.25">
      <c r="A1603" s="740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1470"/>
      <c r="P1603" s="4"/>
      <c r="Q1603" s="4"/>
      <c r="R1603" s="782"/>
      <c r="S1603" s="4"/>
      <c r="U1603" s="740"/>
      <c r="V1603" s="4"/>
    </row>
    <row r="1604" spans="1:22" x14ac:dyDescent="0.25">
      <c r="A1604" s="740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1470"/>
      <c r="P1604" s="4"/>
      <c r="Q1604" s="4"/>
      <c r="R1604" s="782"/>
      <c r="S1604" s="4"/>
      <c r="U1604" s="740"/>
      <c r="V1604" s="4"/>
    </row>
    <row r="1605" spans="1:22" x14ac:dyDescent="0.25">
      <c r="A1605" s="740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1470"/>
      <c r="P1605" s="4"/>
      <c r="Q1605" s="4"/>
      <c r="R1605" s="782"/>
      <c r="S1605" s="4"/>
      <c r="U1605" s="740"/>
      <c r="V1605" s="4"/>
    </row>
    <row r="1606" spans="1:22" x14ac:dyDescent="0.25">
      <c r="A1606" s="740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1470"/>
      <c r="P1606" s="4"/>
      <c r="Q1606" s="4"/>
      <c r="R1606" s="782"/>
      <c r="S1606" s="4"/>
      <c r="U1606" s="740"/>
      <c r="V1606" s="4"/>
    </row>
    <row r="1607" spans="1:22" x14ac:dyDescent="0.25">
      <c r="A1607" s="740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1470"/>
      <c r="P1607" s="4"/>
      <c r="Q1607" s="4"/>
      <c r="R1607" s="782"/>
      <c r="S1607" s="4"/>
      <c r="U1607" s="740"/>
      <c r="V1607" s="4"/>
    </row>
    <row r="1608" spans="1:22" x14ac:dyDescent="0.25">
      <c r="A1608" s="740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1470"/>
      <c r="P1608" s="4"/>
      <c r="Q1608" s="4"/>
      <c r="R1608" s="782"/>
      <c r="S1608" s="4"/>
      <c r="U1608" s="740"/>
      <c r="V1608" s="4"/>
    </row>
    <row r="1609" spans="1:22" x14ac:dyDescent="0.25">
      <c r="A1609" s="740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1470"/>
      <c r="P1609" s="4"/>
      <c r="Q1609" s="4"/>
      <c r="R1609" s="782"/>
      <c r="S1609" s="4"/>
      <c r="U1609" s="740"/>
      <c r="V1609" s="4"/>
    </row>
    <row r="1610" spans="1:22" x14ac:dyDescent="0.25">
      <c r="A1610" s="740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1470"/>
      <c r="P1610" s="4"/>
      <c r="Q1610" s="4"/>
      <c r="R1610" s="782"/>
      <c r="S1610" s="4"/>
      <c r="U1610" s="740"/>
      <c r="V1610" s="4"/>
    </row>
    <row r="1611" spans="1:22" x14ac:dyDescent="0.25">
      <c r="A1611" s="740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1470"/>
      <c r="P1611" s="4"/>
      <c r="Q1611" s="4"/>
      <c r="R1611" s="782"/>
      <c r="S1611" s="4"/>
      <c r="U1611" s="740"/>
      <c r="V1611" s="4"/>
    </row>
    <row r="1612" spans="1:22" x14ac:dyDescent="0.25">
      <c r="A1612" s="740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1470"/>
      <c r="P1612" s="4"/>
      <c r="Q1612" s="4"/>
      <c r="R1612" s="782"/>
      <c r="S1612" s="4"/>
      <c r="U1612" s="740"/>
      <c r="V1612" s="4"/>
    </row>
    <row r="1613" spans="1:22" x14ac:dyDescent="0.25">
      <c r="A1613" s="740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1470"/>
      <c r="P1613" s="4"/>
      <c r="Q1613" s="4"/>
      <c r="R1613" s="782"/>
      <c r="S1613" s="4"/>
      <c r="U1613" s="740"/>
      <c r="V1613" s="4"/>
    </row>
    <row r="1614" spans="1:22" x14ac:dyDescent="0.25">
      <c r="A1614" s="740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1470"/>
      <c r="P1614" s="4"/>
      <c r="Q1614" s="4"/>
      <c r="R1614" s="782"/>
      <c r="S1614" s="4"/>
      <c r="U1614" s="740"/>
      <c r="V1614" s="4"/>
    </row>
    <row r="1615" spans="1:22" x14ac:dyDescent="0.25">
      <c r="A1615" s="740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1470"/>
      <c r="P1615" s="4"/>
      <c r="Q1615" s="4"/>
      <c r="R1615" s="782"/>
      <c r="S1615" s="4"/>
      <c r="U1615" s="740"/>
      <c r="V1615" s="4"/>
    </row>
    <row r="1616" spans="1:22" x14ac:dyDescent="0.25">
      <c r="A1616" s="740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1470"/>
      <c r="P1616" s="4"/>
      <c r="Q1616" s="4"/>
      <c r="R1616" s="782"/>
      <c r="S1616" s="4"/>
      <c r="U1616" s="740"/>
      <c r="V1616" s="4"/>
    </row>
    <row r="1617" spans="1:22" x14ac:dyDescent="0.25">
      <c r="A1617" s="740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1470"/>
      <c r="P1617" s="4"/>
      <c r="Q1617" s="4"/>
      <c r="R1617" s="782"/>
      <c r="S1617" s="4"/>
      <c r="U1617" s="740"/>
      <c r="V1617" s="4"/>
    </row>
    <row r="1618" spans="1:22" x14ac:dyDescent="0.25">
      <c r="A1618" s="740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1470"/>
      <c r="P1618" s="4"/>
      <c r="Q1618" s="4"/>
      <c r="R1618" s="782"/>
      <c r="S1618" s="4"/>
      <c r="U1618" s="740"/>
      <c r="V1618" s="4"/>
    </row>
    <row r="1619" spans="1:22" x14ac:dyDescent="0.25">
      <c r="A1619" s="740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1470"/>
      <c r="P1619" s="4"/>
      <c r="Q1619" s="4"/>
      <c r="R1619" s="782"/>
      <c r="S1619" s="4"/>
      <c r="U1619" s="740"/>
      <c r="V1619" s="4"/>
    </row>
    <row r="1620" spans="1:22" x14ac:dyDescent="0.25">
      <c r="A1620" s="740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1470"/>
      <c r="P1620" s="4"/>
      <c r="Q1620" s="4"/>
      <c r="R1620" s="782"/>
      <c r="S1620" s="4"/>
      <c r="U1620" s="740"/>
      <c r="V1620" s="4"/>
    </row>
    <row r="1621" spans="1:22" x14ac:dyDescent="0.25">
      <c r="A1621" s="740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1470"/>
      <c r="P1621" s="4"/>
      <c r="Q1621" s="4"/>
      <c r="R1621" s="782"/>
      <c r="S1621" s="4"/>
      <c r="U1621" s="740"/>
      <c r="V1621" s="4"/>
    </row>
    <row r="1622" spans="1:22" x14ac:dyDescent="0.25">
      <c r="A1622" s="740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1470"/>
      <c r="P1622" s="4"/>
      <c r="Q1622" s="4"/>
      <c r="R1622" s="782"/>
      <c r="S1622" s="4"/>
      <c r="U1622" s="740"/>
      <c r="V1622" s="4"/>
    </row>
    <row r="1623" spans="1:22" x14ac:dyDescent="0.25">
      <c r="A1623" s="740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1470"/>
      <c r="P1623" s="4"/>
      <c r="Q1623" s="4"/>
      <c r="R1623" s="782"/>
      <c r="S1623" s="4"/>
      <c r="U1623" s="740"/>
      <c r="V1623" s="4"/>
    </row>
    <row r="1624" spans="1:22" x14ac:dyDescent="0.25">
      <c r="A1624" s="740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1470"/>
      <c r="P1624" s="4"/>
      <c r="Q1624" s="4"/>
      <c r="R1624" s="782"/>
      <c r="S1624" s="4"/>
      <c r="U1624" s="740"/>
      <c r="V1624" s="4"/>
    </row>
    <row r="1625" spans="1:22" x14ac:dyDescent="0.25">
      <c r="A1625" s="740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1470"/>
      <c r="P1625" s="4"/>
      <c r="Q1625" s="4"/>
      <c r="R1625" s="782"/>
      <c r="S1625" s="4"/>
      <c r="U1625" s="740"/>
      <c r="V1625" s="4"/>
    </row>
    <row r="1626" spans="1:22" x14ac:dyDescent="0.25">
      <c r="A1626" s="740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1470"/>
      <c r="P1626" s="4"/>
      <c r="Q1626" s="4"/>
      <c r="R1626" s="782"/>
      <c r="S1626" s="4"/>
      <c r="U1626" s="740"/>
      <c r="V1626" s="4"/>
    </row>
    <row r="1627" spans="1:22" x14ac:dyDescent="0.25">
      <c r="A1627" s="740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1470"/>
      <c r="P1627" s="4"/>
      <c r="Q1627" s="4"/>
      <c r="R1627" s="782"/>
      <c r="S1627" s="4"/>
      <c r="U1627" s="740"/>
      <c r="V1627" s="4"/>
    </row>
    <row r="1628" spans="1:22" x14ac:dyDescent="0.25">
      <c r="A1628" s="740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1470"/>
      <c r="P1628" s="4"/>
      <c r="Q1628" s="4"/>
      <c r="R1628" s="782"/>
      <c r="S1628" s="4"/>
      <c r="U1628" s="740"/>
      <c r="V1628" s="4"/>
    </row>
    <row r="1629" spans="1:22" x14ac:dyDescent="0.25">
      <c r="A1629" s="740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1470"/>
      <c r="P1629" s="4"/>
      <c r="Q1629" s="4"/>
      <c r="R1629" s="782"/>
      <c r="S1629" s="4"/>
      <c r="U1629" s="740"/>
      <c r="V1629" s="4"/>
    </row>
    <row r="1630" spans="1:22" x14ac:dyDescent="0.25">
      <c r="A1630" s="740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1470"/>
      <c r="P1630" s="4"/>
      <c r="Q1630" s="4"/>
      <c r="R1630" s="782"/>
      <c r="S1630" s="4"/>
      <c r="U1630" s="740"/>
      <c r="V1630" s="4"/>
    </row>
    <row r="1631" spans="1:22" x14ac:dyDescent="0.25">
      <c r="A1631" s="740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1470"/>
      <c r="P1631" s="4"/>
      <c r="Q1631" s="4"/>
      <c r="R1631" s="782"/>
      <c r="S1631" s="4"/>
      <c r="U1631" s="740"/>
      <c r="V1631" s="4"/>
    </row>
    <row r="1632" spans="1:22" x14ac:dyDescent="0.25">
      <c r="A1632" s="740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1470"/>
      <c r="P1632" s="4"/>
      <c r="Q1632" s="4"/>
      <c r="R1632" s="782"/>
      <c r="S1632" s="4"/>
      <c r="U1632" s="740"/>
      <c r="V1632" s="4"/>
    </row>
    <row r="1633" spans="1:22" x14ac:dyDescent="0.25">
      <c r="A1633" s="740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1470"/>
      <c r="P1633" s="4"/>
      <c r="Q1633" s="4"/>
      <c r="R1633" s="782"/>
      <c r="S1633" s="4"/>
      <c r="U1633" s="740"/>
      <c r="V1633" s="4"/>
    </row>
    <row r="1634" spans="1:22" x14ac:dyDescent="0.25">
      <c r="A1634" s="740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1470"/>
      <c r="P1634" s="4"/>
      <c r="Q1634" s="4"/>
      <c r="R1634" s="782"/>
      <c r="S1634" s="4"/>
      <c r="U1634" s="740"/>
      <c r="V1634" s="4"/>
    </row>
    <row r="1635" spans="1:22" x14ac:dyDescent="0.25">
      <c r="A1635" s="740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1470"/>
      <c r="P1635" s="4"/>
      <c r="Q1635" s="4"/>
      <c r="R1635" s="782"/>
      <c r="S1635" s="4"/>
      <c r="U1635" s="740"/>
      <c r="V1635" s="4"/>
    </row>
    <row r="1636" spans="1:22" x14ac:dyDescent="0.25">
      <c r="A1636" s="740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1470"/>
      <c r="P1636" s="4"/>
      <c r="Q1636" s="4"/>
      <c r="R1636" s="782"/>
      <c r="S1636" s="4"/>
      <c r="U1636" s="740"/>
      <c r="V1636" s="4"/>
    </row>
    <row r="1637" spans="1:22" x14ac:dyDescent="0.25">
      <c r="A1637" s="740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1470"/>
      <c r="P1637" s="4"/>
      <c r="Q1637" s="4"/>
      <c r="R1637" s="782"/>
      <c r="S1637" s="4"/>
      <c r="U1637" s="740"/>
      <c r="V1637" s="4"/>
    </row>
    <row r="1638" spans="1:22" x14ac:dyDescent="0.25">
      <c r="A1638" s="740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1470"/>
      <c r="P1638" s="4"/>
      <c r="Q1638" s="4"/>
      <c r="R1638" s="782"/>
      <c r="S1638" s="4"/>
      <c r="U1638" s="740"/>
      <c r="V1638" s="4"/>
    </row>
    <row r="1639" spans="1:22" x14ac:dyDescent="0.25">
      <c r="A1639" s="740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1470"/>
      <c r="P1639" s="4"/>
      <c r="Q1639" s="4"/>
      <c r="R1639" s="782"/>
      <c r="S1639" s="4"/>
      <c r="U1639" s="740"/>
      <c r="V1639" s="4"/>
    </row>
    <row r="1640" spans="1:22" x14ac:dyDescent="0.25">
      <c r="A1640" s="740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1470"/>
      <c r="P1640" s="4"/>
      <c r="Q1640" s="4"/>
      <c r="R1640" s="782"/>
      <c r="S1640" s="4"/>
      <c r="U1640" s="740"/>
      <c r="V1640" s="4"/>
    </row>
    <row r="1641" spans="1:22" x14ac:dyDescent="0.25">
      <c r="A1641" s="740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1470"/>
      <c r="P1641" s="4"/>
      <c r="Q1641" s="4"/>
      <c r="R1641" s="782"/>
      <c r="S1641" s="4"/>
      <c r="U1641" s="740"/>
      <c r="V1641" s="4"/>
    </row>
    <row r="1642" spans="1:22" x14ac:dyDescent="0.25">
      <c r="A1642" s="740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1470"/>
      <c r="P1642" s="4"/>
      <c r="Q1642" s="4"/>
      <c r="R1642" s="782"/>
      <c r="S1642" s="4"/>
      <c r="U1642" s="740"/>
      <c r="V1642" s="4"/>
    </row>
    <row r="1643" spans="1:22" x14ac:dyDescent="0.25">
      <c r="A1643" s="740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1470"/>
      <c r="P1643" s="4"/>
      <c r="Q1643" s="4"/>
      <c r="R1643" s="782"/>
      <c r="S1643" s="4"/>
      <c r="U1643" s="740"/>
      <c r="V1643" s="4"/>
    </row>
    <row r="1644" spans="1:22" x14ac:dyDescent="0.25">
      <c r="A1644" s="740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1470"/>
      <c r="P1644" s="4"/>
      <c r="Q1644" s="4"/>
      <c r="R1644" s="782"/>
      <c r="S1644" s="4"/>
      <c r="U1644" s="740"/>
      <c r="V1644" s="4"/>
    </row>
    <row r="1645" spans="1:22" x14ac:dyDescent="0.25">
      <c r="A1645" s="740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1470"/>
      <c r="P1645" s="4"/>
      <c r="Q1645" s="4"/>
      <c r="R1645" s="782"/>
      <c r="S1645" s="4"/>
      <c r="U1645" s="740"/>
      <c r="V1645" s="4"/>
    </row>
    <row r="1646" spans="1:22" x14ac:dyDescent="0.25">
      <c r="A1646" s="740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1470"/>
      <c r="P1646" s="4"/>
      <c r="Q1646" s="4"/>
      <c r="R1646" s="782"/>
      <c r="S1646" s="4"/>
      <c r="U1646" s="740"/>
      <c r="V1646" s="4"/>
    </row>
    <row r="1647" spans="1:22" x14ac:dyDescent="0.25">
      <c r="A1647" s="740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1470"/>
      <c r="P1647" s="4"/>
      <c r="Q1647" s="4"/>
      <c r="R1647" s="782"/>
      <c r="S1647" s="4"/>
      <c r="U1647" s="740"/>
      <c r="V1647" s="4"/>
    </row>
    <row r="1648" spans="1:22" x14ac:dyDescent="0.25">
      <c r="A1648" s="740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1470"/>
      <c r="P1648" s="4"/>
      <c r="Q1648" s="4"/>
      <c r="R1648" s="782"/>
      <c r="S1648" s="4"/>
      <c r="U1648" s="740"/>
      <c r="V1648" s="4"/>
    </row>
    <row r="1649" spans="1:22" x14ac:dyDescent="0.25">
      <c r="A1649" s="740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1470"/>
      <c r="P1649" s="4"/>
      <c r="Q1649" s="4"/>
      <c r="R1649" s="782"/>
      <c r="S1649" s="4"/>
      <c r="U1649" s="740"/>
      <c r="V1649" s="4"/>
    </row>
    <row r="1650" spans="1:22" x14ac:dyDescent="0.25">
      <c r="A1650" s="740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1470"/>
      <c r="P1650" s="4"/>
      <c r="Q1650" s="4"/>
      <c r="R1650" s="782"/>
      <c r="S1650" s="4"/>
      <c r="U1650" s="740"/>
      <c r="V1650" s="4"/>
    </row>
    <row r="1651" spans="1:22" x14ac:dyDescent="0.25">
      <c r="A1651" s="740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1470"/>
      <c r="P1651" s="4"/>
      <c r="Q1651" s="4"/>
      <c r="R1651" s="782"/>
      <c r="S1651" s="4"/>
      <c r="U1651" s="740"/>
      <c r="V1651" s="4"/>
    </row>
    <row r="1652" spans="1:22" x14ac:dyDescent="0.25">
      <c r="A1652" s="740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1470"/>
      <c r="P1652" s="4"/>
      <c r="Q1652" s="4"/>
      <c r="R1652" s="782"/>
      <c r="S1652" s="4"/>
      <c r="U1652" s="740"/>
      <c r="V1652" s="4"/>
    </row>
    <row r="1653" spans="1:22" x14ac:dyDescent="0.25">
      <c r="A1653" s="740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1470"/>
      <c r="P1653" s="4"/>
      <c r="Q1653" s="4"/>
      <c r="R1653" s="782"/>
      <c r="S1653" s="4"/>
      <c r="U1653" s="740"/>
      <c r="V1653" s="4"/>
    </row>
    <row r="1654" spans="1:22" x14ac:dyDescent="0.25">
      <c r="A1654" s="740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1470"/>
      <c r="P1654" s="4"/>
      <c r="Q1654" s="4"/>
      <c r="R1654" s="782"/>
      <c r="S1654" s="4"/>
      <c r="U1654" s="740"/>
      <c r="V1654" s="4"/>
    </row>
    <row r="1655" spans="1:22" x14ac:dyDescent="0.25">
      <c r="A1655" s="740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1470"/>
      <c r="P1655" s="4"/>
      <c r="Q1655" s="4"/>
      <c r="R1655" s="782"/>
      <c r="S1655" s="4"/>
      <c r="U1655" s="740"/>
      <c r="V1655" s="4"/>
    </row>
    <row r="1656" spans="1:22" x14ac:dyDescent="0.25">
      <c r="A1656" s="740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1470"/>
      <c r="P1656" s="4"/>
      <c r="Q1656" s="4"/>
      <c r="R1656" s="782"/>
      <c r="S1656" s="4"/>
      <c r="U1656" s="740"/>
      <c r="V1656" s="4"/>
    </row>
    <row r="1657" spans="1:22" x14ac:dyDescent="0.25">
      <c r="A1657" s="740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1470"/>
      <c r="P1657" s="4"/>
      <c r="Q1657" s="4"/>
      <c r="R1657" s="782"/>
      <c r="S1657" s="4"/>
      <c r="U1657" s="740"/>
      <c r="V1657" s="4"/>
    </row>
    <row r="1658" spans="1:22" x14ac:dyDescent="0.25">
      <c r="A1658" s="740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1470"/>
      <c r="P1658" s="4"/>
      <c r="Q1658" s="4"/>
      <c r="R1658" s="782"/>
      <c r="S1658" s="4"/>
      <c r="U1658" s="740"/>
      <c r="V1658" s="4"/>
    </row>
    <row r="1659" spans="1:22" x14ac:dyDescent="0.25">
      <c r="A1659" s="740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1470"/>
      <c r="P1659" s="4"/>
      <c r="Q1659" s="4"/>
      <c r="R1659" s="782"/>
      <c r="S1659" s="4"/>
      <c r="U1659" s="740"/>
      <c r="V1659" s="4"/>
    </row>
    <row r="1660" spans="1:22" x14ac:dyDescent="0.25">
      <c r="A1660" s="740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1470"/>
      <c r="P1660" s="4"/>
      <c r="Q1660" s="4"/>
      <c r="R1660" s="782"/>
      <c r="S1660" s="4"/>
      <c r="U1660" s="740"/>
      <c r="V1660" s="4"/>
    </row>
    <row r="1661" spans="1:22" x14ac:dyDescent="0.25">
      <c r="A1661" s="740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1470"/>
      <c r="P1661" s="4"/>
      <c r="Q1661" s="4"/>
      <c r="R1661" s="782"/>
      <c r="S1661" s="4"/>
      <c r="U1661" s="740"/>
      <c r="V1661" s="4"/>
    </row>
    <row r="1662" spans="1:22" x14ac:dyDescent="0.25">
      <c r="A1662" s="740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1470"/>
      <c r="P1662" s="4"/>
      <c r="Q1662" s="4"/>
      <c r="R1662" s="782"/>
      <c r="S1662" s="4"/>
      <c r="U1662" s="740"/>
      <c r="V1662" s="4"/>
    </row>
    <row r="1663" spans="1:22" x14ac:dyDescent="0.25">
      <c r="A1663" s="740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1470"/>
      <c r="P1663" s="4"/>
      <c r="Q1663" s="4"/>
      <c r="R1663" s="782"/>
      <c r="S1663" s="4"/>
      <c r="U1663" s="740"/>
      <c r="V1663" s="4"/>
    </row>
    <row r="1664" spans="1:22" x14ac:dyDescent="0.25">
      <c r="A1664" s="740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1470"/>
      <c r="P1664" s="4"/>
      <c r="Q1664" s="4"/>
      <c r="R1664" s="782"/>
      <c r="S1664" s="4"/>
      <c r="U1664" s="740"/>
      <c r="V1664" s="4"/>
    </row>
    <row r="1665" spans="1:22" x14ac:dyDescent="0.25">
      <c r="A1665" s="740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1470"/>
      <c r="P1665" s="4"/>
      <c r="Q1665" s="4"/>
      <c r="R1665" s="782"/>
      <c r="S1665" s="4"/>
      <c r="U1665" s="740"/>
      <c r="V1665" s="4"/>
    </row>
    <row r="1666" spans="1:22" x14ac:dyDescent="0.25">
      <c r="A1666" s="740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1470"/>
      <c r="P1666" s="4"/>
      <c r="Q1666" s="4"/>
      <c r="R1666" s="782"/>
      <c r="S1666" s="4"/>
      <c r="U1666" s="740"/>
      <c r="V1666" s="4"/>
    </row>
    <row r="1667" spans="1:22" x14ac:dyDescent="0.25">
      <c r="A1667" s="740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1470"/>
      <c r="P1667" s="4"/>
      <c r="Q1667" s="4"/>
      <c r="R1667" s="782"/>
      <c r="S1667" s="4"/>
      <c r="U1667" s="740"/>
      <c r="V1667" s="4"/>
    </row>
    <row r="1668" spans="1:22" x14ac:dyDescent="0.25">
      <c r="A1668" s="740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1470"/>
      <c r="P1668" s="4"/>
      <c r="Q1668" s="4"/>
      <c r="R1668" s="782"/>
      <c r="S1668" s="4"/>
      <c r="U1668" s="740"/>
      <c r="V1668" s="4"/>
    </row>
    <row r="1669" spans="1:22" x14ac:dyDescent="0.25">
      <c r="A1669" s="740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1470"/>
      <c r="P1669" s="4"/>
      <c r="Q1669" s="4"/>
      <c r="R1669" s="782"/>
      <c r="S1669" s="4"/>
      <c r="U1669" s="740"/>
      <c r="V1669" s="4"/>
    </row>
    <row r="1670" spans="1:22" x14ac:dyDescent="0.25">
      <c r="A1670" s="740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1470"/>
      <c r="P1670" s="4"/>
      <c r="Q1670" s="4"/>
      <c r="R1670" s="782"/>
      <c r="S1670" s="4"/>
      <c r="U1670" s="740"/>
      <c r="V1670" s="4"/>
    </row>
    <row r="1671" spans="1:22" x14ac:dyDescent="0.25">
      <c r="A1671" s="740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1470"/>
      <c r="P1671" s="4"/>
      <c r="Q1671" s="4"/>
      <c r="R1671" s="782"/>
      <c r="S1671" s="4"/>
      <c r="U1671" s="740"/>
      <c r="V1671" s="4"/>
    </row>
    <row r="1672" spans="1:22" x14ac:dyDescent="0.25">
      <c r="A1672" s="740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1470"/>
      <c r="P1672" s="4"/>
      <c r="Q1672" s="4"/>
      <c r="R1672" s="782"/>
      <c r="S1672" s="4"/>
      <c r="U1672" s="740"/>
      <c r="V1672" s="4"/>
    </row>
    <row r="1673" spans="1:22" x14ac:dyDescent="0.25">
      <c r="A1673" s="740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1470"/>
      <c r="P1673" s="4"/>
      <c r="Q1673" s="4"/>
      <c r="R1673" s="782"/>
      <c r="S1673" s="4"/>
      <c r="U1673" s="740"/>
      <c r="V1673" s="4"/>
    </row>
    <row r="1674" spans="1:22" x14ac:dyDescent="0.25">
      <c r="A1674" s="740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1470"/>
      <c r="P1674" s="4"/>
      <c r="Q1674" s="4"/>
      <c r="R1674" s="782"/>
      <c r="S1674" s="4"/>
      <c r="U1674" s="740"/>
      <c r="V1674" s="4"/>
    </row>
    <row r="1675" spans="1:22" x14ac:dyDescent="0.25">
      <c r="A1675" s="740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1470"/>
      <c r="P1675" s="4"/>
      <c r="Q1675" s="4"/>
      <c r="R1675" s="782"/>
      <c r="S1675" s="4"/>
      <c r="U1675" s="740"/>
      <c r="V1675" s="4"/>
    </row>
    <row r="1676" spans="1:22" x14ac:dyDescent="0.25">
      <c r="A1676" s="740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1470"/>
      <c r="P1676" s="4"/>
      <c r="Q1676" s="4"/>
      <c r="R1676" s="782"/>
      <c r="S1676" s="4"/>
      <c r="U1676" s="740"/>
      <c r="V1676" s="4"/>
    </row>
    <row r="1677" spans="1:22" x14ac:dyDescent="0.25">
      <c r="A1677" s="740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1470"/>
      <c r="P1677" s="4"/>
      <c r="Q1677" s="4"/>
      <c r="R1677" s="782"/>
      <c r="S1677" s="4"/>
      <c r="U1677" s="740"/>
      <c r="V1677" s="4"/>
    </row>
    <row r="1678" spans="1:22" x14ac:dyDescent="0.25">
      <c r="A1678" s="740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1470"/>
      <c r="P1678" s="4"/>
      <c r="Q1678" s="4"/>
      <c r="R1678" s="782"/>
      <c r="S1678" s="4"/>
      <c r="U1678" s="740"/>
      <c r="V1678" s="4"/>
    </row>
    <row r="1679" spans="1:22" x14ac:dyDescent="0.25">
      <c r="A1679" s="740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1470"/>
      <c r="P1679" s="4"/>
      <c r="Q1679" s="4"/>
      <c r="R1679" s="782"/>
      <c r="S1679" s="4"/>
      <c r="U1679" s="740"/>
      <c r="V1679" s="4"/>
    </row>
    <row r="1680" spans="1:22" x14ac:dyDescent="0.25">
      <c r="A1680" s="740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1470"/>
      <c r="P1680" s="4"/>
      <c r="Q1680" s="4"/>
      <c r="R1680" s="782"/>
      <c r="S1680" s="4"/>
      <c r="U1680" s="740"/>
      <c r="V1680" s="4"/>
    </row>
    <row r="1681" spans="1:22" x14ac:dyDescent="0.25">
      <c r="A1681" s="740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1470"/>
      <c r="P1681" s="4"/>
      <c r="Q1681" s="4"/>
      <c r="R1681" s="782"/>
      <c r="S1681" s="4"/>
      <c r="U1681" s="740"/>
      <c r="V1681" s="4"/>
    </row>
    <row r="1682" spans="1:22" x14ac:dyDescent="0.25">
      <c r="A1682" s="740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1470"/>
      <c r="P1682" s="4"/>
      <c r="Q1682" s="4"/>
      <c r="R1682" s="782"/>
      <c r="S1682" s="4"/>
      <c r="U1682" s="740"/>
      <c r="V1682" s="4"/>
    </row>
    <row r="1683" spans="1:22" x14ac:dyDescent="0.25">
      <c r="A1683" s="740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1470"/>
      <c r="P1683" s="4"/>
      <c r="Q1683" s="4"/>
      <c r="R1683" s="782"/>
      <c r="S1683" s="4"/>
      <c r="U1683" s="740"/>
      <c r="V1683" s="4"/>
    </row>
    <row r="1684" spans="1:22" x14ac:dyDescent="0.25">
      <c r="A1684" s="740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1470"/>
      <c r="P1684" s="4"/>
      <c r="Q1684" s="4"/>
      <c r="R1684" s="782"/>
      <c r="S1684" s="4"/>
      <c r="U1684" s="740"/>
      <c r="V1684" s="4"/>
    </row>
    <row r="1685" spans="1:22" x14ac:dyDescent="0.25">
      <c r="A1685" s="740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1470"/>
      <c r="P1685" s="4"/>
      <c r="Q1685" s="4"/>
      <c r="R1685" s="782"/>
      <c r="S1685" s="4"/>
      <c r="U1685" s="740"/>
      <c r="V1685" s="4"/>
    </row>
    <row r="1686" spans="1:22" x14ac:dyDescent="0.25">
      <c r="A1686" s="740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1470"/>
      <c r="P1686" s="4"/>
      <c r="Q1686" s="4"/>
      <c r="R1686" s="782"/>
      <c r="S1686" s="4"/>
      <c r="U1686" s="740"/>
      <c r="V1686" s="4"/>
    </row>
    <row r="1687" spans="1:22" x14ac:dyDescent="0.25">
      <c r="A1687" s="740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1470"/>
      <c r="P1687" s="4"/>
      <c r="Q1687" s="4"/>
      <c r="R1687" s="782"/>
      <c r="S1687" s="4"/>
      <c r="U1687" s="740"/>
      <c r="V1687" s="4"/>
    </row>
    <row r="1688" spans="1:22" x14ac:dyDescent="0.25">
      <c r="A1688" s="740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1470"/>
      <c r="P1688" s="4"/>
      <c r="Q1688" s="4"/>
      <c r="R1688" s="782"/>
      <c r="S1688" s="4"/>
      <c r="U1688" s="740"/>
      <c r="V1688" s="4"/>
    </row>
    <row r="1689" spans="1:22" x14ac:dyDescent="0.25">
      <c r="A1689" s="740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1470"/>
      <c r="P1689" s="4"/>
      <c r="Q1689" s="4"/>
      <c r="R1689" s="782"/>
      <c r="S1689" s="4"/>
      <c r="U1689" s="740"/>
      <c r="V1689" s="4"/>
    </row>
    <row r="1690" spans="1:22" x14ac:dyDescent="0.25">
      <c r="A1690" s="740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1470"/>
      <c r="P1690" s="4"/>
      <c r="Q1690" s="4"/>
      <c r="R1690" s="782"/>
      <c r="S1690" s="4"/>
      <c r="U1690" s="740"/>
      <c r="V1690" s="4"/>
    </row>
  </sheetData>
  <sortState ref="C21:T468">
    <sortCondition descending="1" ref="C21:C468"/>
  </sortState>
  <mergeCells count="12">
    <mergeCell ref="J19:K19"/>
    <mergeCell ref="L19:N19"/>
    <mergeCell ref="P19:Q19"/>
    <mergeCell ref="A1:S12"/>
    <mergeCell ref="D13:K13"/>
    <mergeCell ref="L13:U18"/>
    <mergeCell ref="A14:C18"/>
    <mergeCell ref="D14:K14"/>
    <mergeCell ref="D15:D18"/>
    <mergeCell ref="E15:J16"/>
    <mergeCell ref="K15:K18"/>
    <mergeCell ref="E17:J17"/>
  </mergeCells>
  <dataValidations count="5">
    <dataValidation type="list" operator="equal" allowBlank="1" showErrorMessage="1" sqref="F421:F425">
      <formula1>$AB$26:$AB$27</formula1>
      <formula2>0</formula2>
    </dataValidation>
    <dataValidation type="list" operator="equal" allowBlank="1" showErrorMessage="1" sqref="G414:G425">
      <formula1>$AB$30:$AB$31</formula1>
      <formula2>0</formula2>
    </dataValidation>
    <dataValidation type="list" operator="equal" allowBlank="1" showErrorMessage="1" sqref="H464">
      <formula1>$W$7:$W$181</formula1>
      <formula2>0</formula2>
    </dataValidation>
    <dataValidation type="list" operator="greaterThan" allowBlank="1" showErrorMessage="1" sqref="G464">
      <formula1>$AA$15:$AA$19</formula1>
      <formula2>12/30/1899</formula2>
    </dataValidation>
    <dataValidation operator="equal" allowBlank="1" showErrorMessage="1" sqref="I464:K464">
      <formula1>0</formula1>
      <formula2>0</formula2>
    </dataValidation>
  </dataValidations>
  <pageMargins left="0.25" right="0.25" top="0.75" bottom="0.75" header="0.3" footer="0.3"/>
  <pageSetup scale="6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W1718"/>
  <sheetViews>
    <sheetView topLeftCell="A489" zoomScaleNormal="100" workbookViewId="0">
      <selection activeCell="J48" sqref="J48"/>
    </sheetView>
  </sheetViews>
  <sheetFormatPr defaultColWidth="11.42578125" defaultRowHeight="15.75" x14ac:dyDescent="0.25"/>
  <cols>
    <col min="1" max="1" width="3.7109375" style="741" customWidth="1"/>
    <col min="2" max="2" width="4.7109375" style="392" customWidth="1"/>
    <col min="3" max="3" width="5.7109375" style="3" customWidth="1"/>
    <col min="4" max="4" width="18.7109375" style="138" customWidth="1"/>
    <col min="5" max="5" width="20.7109375" style="169" customWidth="1"/>
    <col min="6" max="6" width="5.7109375" style="67" customWidth="1"/>
    <col min="7" max="7" width="4.7109375" style="67" customWidth="1"/>
    <col min="8" max="8" width="5.7109375" style="68" customWidth="1"/>
    <col min="9" max="9" width="35.7109375" style="67" customWidth="1"/>
    <col min="10" max="10" width="30.7109375" style="67" customWidth="1"/>
    <col min="11" max="11" width="10.7109375" style="83" customWidth="1"/>
    <col min="12" max="12" width="2.7109375" style="638" customWidth="1"/>
    <col min="13" max="14" width="3.7109375" style="639" customWidth="1"/>
    <col min="15" max="15" width="4.7109375" style="9" customWidth="1"/>
    <col min="16" max="16" width="2.7109375" style="638" customWidth="1"/>
    <col min="17" max="17" width="3.7109375" style="639" customWidth="1"/>
    <col min="18" max="18" width="4.7109375" style="67" customWidth="1"/>
    <col min="19" max="19" width="5.7109375" style="67" customWidth="1"/>
    <col min="20" max="20" width="4.7109375" style="851" customWidth="1"/>
    <col min="21" max="21" width="3.7109375" style="741" customWidth="1"/>
    <col min="23" max="16384" width="11.42578125" style="4"/>
  </cols>
  <sheetData>
    <row r="1" spans="1:23" x14ac:dyDescent="0.25">
      <c r="A1" s="3699" t="s">
        <v>6</v>
      </c>
      <c r="B1" s="3699"/>
      <c r="C1" s="3700"/>
      <c r="D1" s="3700"/>
      <c r="E1" s="3700"/>
      <c r="F1" s="3700"/>
      <c r="G1" s="3700"/>
      <c r="H1" s="3700"/>
      <c r="I1" s="3700"/>
      <c r="J1" s="3700"/>
      <c r="K1" s="3700"/>
      <c r="L1" s="3700"/>
      <c r="M1" s="3700"/>
      <c r="N1" s="3700"/>
      <c r="O1" s="3700"/>
      <c r="P1" s="3700"/>
      <c r="Q1" s="3700"/>
      <c r="R1" s="3700"/>
      <c r="S1" s="3700"/>
      <c r="T1" s="849"/>
      <c r="U1" s="742"/>
      <c r="W1"/>
    </row>
    <row r="2" spans="1:23" x14ac:dyDescent="0.25">
      <c r="A2" s="3701"/>
      <c r="B2" s="3701"/>
      <c r="C2" s="3702"/>
      <c r="D2" s="3702"/>
      <c r="E2" s="3702"/>
      <c r="F2" s="3702"/>
      <c r="G2" s="3702"/>
      <c r="H2" s="3702"/>
      <c r="I2" s="3702"/>
      <c r="J2" s="3702"/>
      <c r="K2" s="3702"/>
      <c r="L2" s="3702"/>
      <c r="M2" s="3702"/>
      <c r="N2" s="3702"/>
      <c r="O2" s="3702"/>
      <c r="P2" s="3702"/>
      <c r="Q2" s="3702"/>
      <c r="R2" s="3702"/>
      <c r="S2" s="3702"/>
      <c r="T2" s="850"/>
      <c r="U2" s="743"/>
      <c r="W2"/>
    </row>
    <row r="3" spans="1:23" x14ac:dyDescent="0.25">
      <c r="A3" s="3701"/>
      <c r="B3" s="3701"/>
      <c r="C3" s="3702"/>
      <c r="D3" s="3702"/>
      <c r="E3" s="3702"/>
      <c r="F3" s="3702"/>
      <c r="G3" s="3702"/>
      <c r="H3" s="3702"/>
      <c r="I3" s="3702"/>
      <c r="J3" s="3702"/>
      <c r="K3" s="3702"/>
      <c r="L3" s="3702"/>
      <c r="M3" s="3702"/>
      <c r="N3" s="3702"/>
      <c r="O3" s="3702"/>
      <c r="P3" s="3702"/>
      <c r="Q3" s="3702"/>
      <c r="R3" s="3702"/>
      <c r="S3" s="3702"/>
      <c r="T3" s="850"/>
      <c r="U3" s="743"/>
      <c r="W3"/>
    </row>
    <row r="4" spans="1:23" x14ac:dyDescent="0.25">
      <c r="A4" s="3701"/>
      <c r="B4" s="3701"/>
      <c r="C4" s="3702"/>
      <c r="D4" s="3702"/>
      <c r="E4" s="3702"/>
      <c r="F4" s="3702"/>
      <c r="G4" s="3702"/>
      <c r="H4" s="3702"/>
      <c r="I4" s="3702"/>
      <c r="J4" s="3702"/>
      <c r="K4" s="3702"/>
      <c r="L4" s="3702"/>
      <c r="M4" s="3702"/>
      <c r="N4" s="3702"/>
      <c r="O4" s="3702"/>
      <c r="P4" s="3702"/>
      <c r="Q4" s="3702"/>
      <c r="R4" s="3702"/>
      <c r="S4" s="3702"/>
      <c r="T4" s="850"/>
      <c r="U4" s="743"/>
      <c r="W4"/>
    </row>
    <row r="5" spans="1:23" x14ac:dyDescent="0.25">
      <c r="A5" s="3701"/>
      <c r="B5" s="3701"/>
      <c r="C5" s="3702"/>
      <c r="D5" s="3702"/>
      <c r="E5" s="3702"/>
      <c r="F5" s="3702"/>
      <c r="G5" s="3702"/>
      <c r="H5" s="3702"/>
      <c r="I5" s="3702"/>
      <c r="J5" s="3702"/>
      <c r="K5" s="3702"/>
      <c r="L5" s="3702"/>
      <c r="M5" s="3702"/>
      <c r="N5" s="3702"/>
      <c r="O5" s="3702"/>
      <c r="P5" s="3702"/>
      <c r="Q5" s="3702"/>
      <c r="R5" s="3702"/>
      <c r="S5" s="3702"/>
      <c r="T5" s="850"/>
      <c r="U5" s="743"/>
      <c r="W5"/>
    </row>
    <row r="6" spans="1:23" x14ac:dyDescent="0.25">
      <c r="A6" s="3701"/>
      <c r="B6" s="3701"/>
      <c r="C6" s="3702"/>
      <c r="D6" s="3702"/>
      <c r="E6" s="3702"/>
      <c r="F6" s="3702"/>
      <c r="G6" s="3702"/>
      <c r="H6" s="3702"/>
      <c r="I6" s="3702"/>
      <c r="J6" s="3702"/>
      <c r="K6" s="3702"/>
      <c r="L6" s="3702"/>
      <c r="M6" s="3702"/>
      <c r="N6" s="3702"/>
      <c r="O6" s="3702"/>
      <c r="P6" s="3702"/>
      <c r="Q6" s="3702"/>
      <c r="R6" s="3702"/>
      <c r="S6" s="3702"/>
      <c r="T6" s="850"/>
      <c r="U6" s="743"/>
      <c r="W6"/>
    </row>
    <row r="7" spans="1:23" x14ac:dyDescent="0.25">
      <c r="A7" s="3701"/>
      <c r="B7" s="3701"/>
      <c r="C7" s="3702"/>
      <c r="D7" s="3702"/>
      <c r="E7" s="3702"/>
      <c r="F7" s="3702"/>
      <c r="G7" s="3702"/>
      <c r="H7" s="3702"/>
      <c r="I7" s="3702"/>
      <c r="J7" s="3702"/>
      <c r="K7" s="3702"/>
      <c r="L7" s="3702"/>
      <c r="M7" s="3702"/>
      <c r="N7" s="3702"/>
      <c r="O7" s="3702"/>
      <c r="P7" s="3702"/>
      <c r="Q7" s="3702"/>
      <c r="R7" s="3702"/>
      <c r="S7" s="3702"/>
      <c r="T7" s="850"/>
      <c r="U7" s="743"/>
      <c r="W7"/>
    </row>
    <row r="8" spans="1:23" x14ac:dyDescent="0.25">
      <c r="A8" s="3701"/>
      <c r="B8" s="3701"/>
      <c r="C8" s="3702"/>
      <c r="D8" s="3702"/>
      <c r="E8" s="3702"/>
      <c r="F8" s="3702"/>
      <c r="G8" s="3702"/>
      <c r="H8" s="3702"/>
      <c r="I8" s="3702"/>
      <c r="J8" s="3702"/>
      <c r="K8" s="3702"/>
      <c r="L8" s="3702"/>
      <c r="M8" s="3702"/>
      <c r="N8" s="3702"/>
      <c r="O8" s="3702"/>
      <c r="P8" s="3702"/>
      <c r="Q8" s="3702"/>
      <c r="R8" s="3702"/>
      <c r="S8" s="3702"/>
      <c r="T8" s="850"/>
      <c r="U8" s="743"/>
      <c r="W8"/>
    </row>
    <row r="9" spans="1:23" x14ac:dyDescent="0.25">
      <c r="A9" s="3701"/>
      <c r="B9" s="3701"/>
      <c r="C9" s="3702"/>
      <c r="D9" s="3702"/>
      <c r="E9" s="3702"/>
      <c r="F9" s="3702"/>
      <c r="G9" s="3702"/>
      <c r="H9" s="3702"/>
      <c r="I9" s="3702"/>
      <c r="J9" s="3702"/>
      <c r="K9" s="3702"/>
      <c r="L9" s="3702"/>
      <c r="M9" s="3702"/>
      <c r="N9" s="3702"/>
      <c r="O9" s="3702"/>
      <c r="P9" s="3702"/>
      <c r="Q9" s="3702"/>
      <c r="R9" s="3702"/>
      <c r="S9" s="3702"/>
      <c r="T9" s="850"/>
      <c r="U9" s="743"/>
      <c r="W9"/>
    </row>
    <row r="10" spans="1:23" x14ac:dyDescent="0.25">
      <c r="A10" s="3701"/>
      <c r="B10" s="3701"/>
      <c r="C10" s="3702"/>
      <c r="D10" s="3702"/>
      <c r="E10" s="3702"/>
      <c r="F10" s="3702"/>
      <c r="G10" s="3702"/>
      <c r="H10" s="3702"/>
      <c r="I10" s="3702"/>
      <c r="J10" s="3702"/>
      <c r="K10" s="3702"/>
      <c r="L10" s="3702"/>
      <c r="M10" s="3702"/>
      <c r="N10" s="3702"/>
      <c r="O10" s="3702"/>
      <c r="P10" s="3702"/>
      <c r="Q10" s="3702"/>
      <c r="R10" s="3702"/>
      <c r="S10" s="3702"/>
      <c r="T10" s="850"/>
      <c r="U10" s="743"/>
      <c r="W10"/>
    </row>
    <row r="11" spans="1:23" x14ac:dyDescent="0.25">
      <c r="A11" s="3701"/>
      <c r="B11" s="3701"/>
      <c r="C11" s="3702"/>
      <c r="D11" s="3702"/>
      <c r="E11" s="3702"/>
      <c r="F11" s="3702"/>
      <c r="G11" s="3702"/>
      <c r="H11" s="3702"/>
      <c r="I11" s="3702"/>
      <c r="J11" s="3702"/>
      <c r="K11" s="3702"/>
      <c r="L11" s="3702"/>
      <c r="M11" s="3702"/>
      <c r="N11" s="3702"/>
      <c r="O11" s="3702"/>
      <c r="P11" s="3702"/>
      <c r="Q11" s="3702"/>
      <c r="R11" s="3702"/>
      <c r="S11" s="3702"/>
      <c r="T11" s="850"/>
      <c r="U11" s="743"/>
      <c r="W11"/>
    </row>
    <row r="12" spans="1:23" x14ac:dyDescent="0.25">
      <c r="A12" s="3701"/>
      <c r="B12" s="3701"/>
      <c r="C12" s="3702"/>
      <c r="D12" s="3702"/>
      <c r="E12" s="3702"/>
      <c r="F12" s="3702"/>
      <c r="G12" s="3702"/>
      <c r="H12" s="3702"/>
      <c r="I12" s="3702"/>
      <c r="J12" s="3702"/>
      <c r="K12" s="3702"/>
      <c r="L12" s="3702"/>
      <c r="M12" s="3702"/>
      <c r="N12" s="3702"/>
      <c r="O12" s="3702"/>
      <c r="P12" s="3702"/>
      <c r="Q12" s="3702"/>
      <c r="R12" s="3702"/>
      <c r="S12" s="3702"/>
      <c r="T12" s="850"/>
      <c r="U12" s="744"/>
      <c r="W12"/>
    </row>
    <row r="13" spans="1:23" ht="16.5" customHeight="1" thickBot="1" x14ac:dyDescent="0.3">
      <c r="A13" s="731"/>
      <c r="B13" s="3104" t="s">
        <v>13</v>
      </c>
      <c r="C13" s="712"/>
      <c r="D13" s="3703"/>
      <c r="E13" s="3703"/>
      <c r="F13" s="3703"/>
      <c r="G13" s="3703"/>
      <c r="H13" s="3703"/>
      <c r="I13" s="3703"/>
      <c r="J13" s="3703"/>
      <c r="K13" s="3703"/>
      <c r="L13" s="3704"/>
      <c r="M13" s="3704"/>
      <c r="N13" s="3704"/>
      <c r="O13" s="3704"/>
      <c r="P13" s="3704"/>
      <c r="Q13" s="3704"/>
      <c r="R13" s="3704"/>
      <c r="S13" s="3704"/>
      <c r="T13" s="3704"/>
      <c r="U13" s="3705"/>
      <c r="W13"/>
    </row>
    <row r="14" spans="1:23" ht="16.5" customHeight="1" thickBot="1" x14ac:dyDescent="0.3">
      <c r="A14" s="3708"/>
      <c r="B14" s="3709"/>
      <c r="C14" s="3709"/>
      <c r="D14" s="3710" t="s">
        <v>2490</v>
      </c>
      <c r="E14" s="3711"/>
      <c r="F14" s="3711"/>
      <c r="G14" s="3711"/>
      <c r="H14" s="3711"/>
      <c r="I14" s="3711"/>
      <c r="J14" s="3711"/>
      <c r="K14" s="3712"/>
      <c r="L14" s="3706"/>
      <c r="M14" s="3706"/>
      <c r="N14" s="3706"/>
      <c r="O14" s="3706"/>
      <c r="P14" s="3706"/>
      <c r="Q14" s="3706"/>
      <c r="R14" s="3706"/>
      <c r="S14" s="3706"/>
      <c r="T14" s="3706"/>
      <c r="U14" s="3707"/>
      <c r="W14"/>
    </row>
    <row r="15" spans="1:23" ht="16.5" customHeight="1" x14ac:dyDescent="0.25">
      <c r="A15" s="3708"/>
      <c r="B15" s="3709"/>
      <c r="C15" s="3709"/>
      <c r="D15" s="3713" t="s">
        <v>6</v>
      </c>
      <c r="E15" s="3716"/>
      <c r="F15" s="3716"/>
      <c r="G15" s="3716"/>
      <c r="H15" s="3716"/>
      <c r="I15" s="3716"/>
      <c r="J15" s="3716"/>
      <c r="K15" s="3716"/>
      <c r="L15" s="3706"/>
      <c r="M15" s="3706"/>
      <c r="N15" s="3706"/>
      <c r="O15" s="3706"/>
      <c r="P15" s="3706"/>
      <c r="Q15" s="3706"/>
      <c r="R15" s="3706"/>
      <c r="S15" s="3706"/>
      <c r="T15" s="3706"/>
      <c r="U15" s="3707"/>
      <c r="W15"/>
    </row>
    <row r="16" spans="1:23" ht="16.5" thickBot="1" x14ac:dyDescent="0.3">
      <c r="A16" s="3708"/>
      <c r="B16" s="3709"/>
      <c r="C16" s="3709"/>
      <c r="D16" s="3714"/>
      <c r="E16" s="3717"/>
      <c r="F16" s="3717"/>
      <c r="G16" s="3717"/>
      <c r="H16" s="3717"/>
      <c r="I16" s="3717"/>
      <c r="J16" s="3717"/>
      <c r="K16" s="3718"/>
      <c r="L16" s="3706"/>
      <c r="M16" s="3706"/>
      <c r="N16" s="3706"/>
      <c r="O16" s="3706"/>
      <c r="P16" s="3706"/>
      <c r="Q16" s="3706"/>
      <c r="R16" s="3706"/>
      <c r="S16" s="3706"/>
      <c r="T16" s="3706"/>
      <c r="U16" s="3707"/>
      <c r="W16"/>
    </row>
    <row r="17" spans="1:23" ht="16.5" customHeight="1" thickBot="1" x14ac:dyDescent="0.3">
      <c r="A17" s="3708"/>
      <c r="B17" s="3709"/>
      <c r="C17" s="3709"/>
      <c r="D17" s="3714"/>
      <c r="E17" s="3719" t="s">
        <v>2605</v>
      </c>
      <c r="F17" s="3720"/>
      <c r="G17" s="3720"/>
      <c r="H17" s="3720"/>
      <c r="I17" s="3720"/>
      <c r="J17" s="3721"/>
      <c r="K17" s="3718"/>
      <c r="L17" s="3706"/>
      <c r="M17" s="3706"/>
      <c r="N17" s="3706"/>
      <c r="O17" s="3706"/>
      <c r="P17" s="3706"/>
      <c r="Q17" s="3706"/>
      <c r="R17" s="3706"/>
      <c r="S17" s="3706"/>
      <c r="T17" s="3706"/>
      <c r="U17" s="3707"/>
      <c r="W17"/>
    </row>
    <row r="18" spans="1:23" ht="16.5" thickBot="1" x14ac:dyDescent="0.3">
      <c r="A18" s="3708"/>
      <c r="B18" s="3709"/>
      <c r="C18" s="3709"/>
      <c r="D18" s="3715"/>
      <c r="E18" s="10"/>
      <c r="F18" s="10"/>
      <c r="G18" s="10"/>
      <c r="H18" s="10"/>
      <c r="I18" s="10"/>
      <c r="J18" s="10"/>
      <c r="K18" s="3717"/>
      <c r="L18" s="3706"/>
      <c r="M18" s="3706"/>
      <c r="N18" s="3706"/>
      <c r="O18" s="3706"/>
      <c r="P18" s="3706"/>
      <c r="Q18" s="3706"/>
      <c r="R18" s="3706"/>
      <c r="S18" s="3706"/>
      <c r="T18" s="3706"/>
      <c r="U18" s="3707"/>
      <c r="W18"/>
    </row>
    <row r="19" spans="1:23" ht="16.5" customHeight="1" thickBot="1" x14ac:dyDescent="0.3">
      <c r="A19" s="732"/>
      <c r="B19" s="3091" t="s">
        <v>5</v>
      </c>
      <c r="C19" s="720" t="s">
        <v>4</v>
      </c>
      <c r="D19" s="721"/>
      <c r="E19" s="722"/>
      <c r="F19" s="723" t="s">
        <v>43</v>
      </c>
      <c r="G19" s="717"/>
      <c r="H19" s="724"/>
      <c r="I19" s="154"/>
      <c r="J19" s="3696" t="s">
        <v>47</v>
      </c>
      <c r="K19" s="3697"/>
      <c r="L19" s="3698" t="s">
        <v>2875</v>
      </c>
      <c r="M19" s="3698"/>
      <c r="N19" s="3728"/>
      <c r="O19" s="888" t="s">
        <v>32</v>
      </c>
      <c r="P19" s="3729" t="s">
        <v>2876</v>
      </c>
      <c r="Q19" s="3730"/>
      <c r="R19" s="1140">
        <v>1600</v>
      </c>
      <c r="S19" s="1437" t="s">
        <v>4</v>
      </c>
      <c r="T19" s="3349" t="s">
        <v>251</v>
      </c>
      <c r="U19" s="745"/>
      <c r="W19"/>
    </row>
    <row r="20" spans="1:23" ht="16.5" thickBot="1" x14ac:dyDescent="0.3">
      <c r="A20" s="733" t="s">
        <v>0</v>
      </c>
      <c r="B20" s="3092" t="s">
        <v>42</v>
      </c>
      <c r="C20" s="725" t="s">
        <v>3</v>
      </c>
      <c r="D20" s="719" t="s">
        <v>40</v>
      </c>
      <c r="E20" s="154" t="s">
        <v>2245</v>
      </c>
      <c r="F20" s="728" t="s">
        <v>44</v>
      </c>
      <c r="G20" s="756"/>
      <c r="H20" s="729" t="s">
        <v>2</v>
      </c>
      <c r="I20" s="728" t="s">
        <v>292</v>
      </c>
      <c r="J20" s="730" t="s">
        <v>48</v>
      </c>
      <c r="K20" s="154" t="s">
        <v>49</v>
      </c>
      <c r="L20" s="789" t="s">
        <v>8</v>
      </c>
      <c r="M20" s="790" t="s">
        <v>9</v>
      </c>
      <c r="N20" s="815" t="s">
        <v>3347</v>
      </c>
      <c r="O20" s="889" t="s">
        <v>3</v>
      </c>
      <c r="P20" s="789" t="s">
        <v>8</v>
      </c>
      <c r="Q20" s="815" t="s">
        <v>9</v>
      </c>
      <c r="R20" s="1129" t="s">
        <v>3</v>
      </c>
      <c r="S20" s="868" t="s">
        <v>3</v>
      </c>
      <c r="T20" s="3350" t="s">
        <v>42</v>
      </c>
      <c r="U20" s="746" t="s">
        <v>0</v>
      </c>
      <c r="W20"/>
    </row>
    <row r="21" spans="1:23" x14ac:dyDescent="0.25">
      <c r="A21" s="734">
        <v>1</v>
      </c>
      <c r="B21" s="3085" t="s">
        <v>13</v>
      </c>
      <c r="C21" s="441">
        <v>612</v>
      </c>
      <c r="D21" s="835" t="s">
        <v>2847</v>
      </c>
      <c r="E21" s="836" t="s">
        <v>2924</v>
      </c>
      <c r="F21" s="837">
        <v>2001</v>
      </c>
      <c r="G21" s="769"/>
      <c r="H21" s="329" t="s">
        <v>7</v>
      </c>
      <c r="I21" s="836" t="s">
        <v>789</v>
      </c>
      <c r="J21" s="841" t="s">
        <v>2634</v>
      </c>
      <c r="K21" s="842">
        <v>41734</v>
      </c>
      <c r="L21" s="791">
        <v>0</v>
      </c>
      <c r="M21" s="792" t="s">
        <v>107</v>
      </c>
      <c r="N21" s="793" t="s">
        <v>75</v>
      </c>
      <c r="O21" s="766" t="s">
        <v>4972</v>
      </c>
      <c r="P21" s="791">
        <v>5</v>
      </c>
      <c r="Q21" s="1618" t="s">
        <v>110</v>
      </c>
      <c r="R21" s="1633">
        <f t="shared" ref="R21:R27" si="0">IF(AND(OR(ISBLANK(P21),P21=0),OR(ISBLANK(Q21),Q21=0)),0,IF(250+360-(60*P21+Q21)&lt;=0,0,250+360-(60*P21+Q21)))</f>
        <v>296</v>
      </c>
      <c r="S21" s="1625">
        <v>612</v>
      </c>
      <c r="T21" s="3354" t="s">
        <v>14</v>
      </c>
      <c r="U21" s="747">
        <v>1</v>
      </c>
      <c r="W21"/>
    </row>
    <row r="22" spans="1:23" x14ac:dyDescent="0.25">
      <c r="A22" s="748">
        <v>2</v>
      </c>
      <c r="B22" s="3103" t="s">
        <v>111</v>
      </c>
      <c r="C22" s="441">
        <v>605</v>
      </c>
      <c r="D22" s="835" t="s">
        <v>2844</v>
      </c>
      <c r="E22" s="836" t="s">
        <v>5342</v>
      </c>
      <c r="F22" s="837">
        <v>2000</v>
      </c>
      <c r="G22" s="769"/>
      <c r="H22" s="329" t="s">
        <v>7</v>
      </c>
      <c r="I22" s="836" t="s">
        <v>5343</v>
      </c>
      <c r="J22" s="841" t="s">
        <v>2634</v>
      </c>
      <c r="K22" s="842">
        <v>41734</v>
      </c>
      <c r="L22" s="791">
        <v>0</v>
      </c>
      <c r="M22" s="792" t="s">
        <v>72</v>
      </c>
      <c r="N22" s="793" t="s">
        <v>75</v>
      </c>
      <c r="O22" s="766" t="s">
        <v>3345</v>
      </c>
      <c r="P22" s="791">
        <v>5</v>
      </c>
      <c r="Q22" s="1618" t="s">
        <v>12</v>
      </c>
      <c r="R22" s="1634">
        <f t="shared" si="0"/>
        <v>286</v>
      </c>
      <c r="S22" s="1625">
        <v>605</v>
      </c>
      <c r="T22" s="3354" t="s">
        <v>63</v>
      </c>
      <c r="U22" s="748">
        <v>2</v>
      </c>
      <c r="W22"/>
    </row>
    <row r="23" spans="1:23" x14ac:dyDescent="0.25">
      <c r="A23" s="748">
        <v>3</v>
      </c>
      <c r="B23" s="3103" t="s">
        <v>112</v>
      </c>
      <c r="C23" s="441" t="s">
        <v>5344</v>
      </c>
      <c r="D23" s="835" t="s">
        <v>3484</v>
      </c>
      <c r="E23" s="836" t="s">
        <v>747</v>
      </c>
      <c r="F23" s="837">
        <v>2000</v>
      </c>
      <c r="G23" s="769"/>
      <c r="H23" s="329" t="s">
        <v>7</v>
      </c>
      <c r="I23" s="836" t="s">
        <v>2410</v>
      </c>
      <c r="J23" s="841" t="s">
        <v>2634</v>
      </c>
      <c r="K23" s="842">
        <v>41734</v>
      </c>
      <c r="L23" s="791">
        <v>0</v>
      </c>
      <c r="M23" s="792" t="s">
        <v>72</v>
      </c>
      <c r="N23" s="793" t="s">
        <v>75</v>
      </c>
      <c r="O23" s="766" t="s">
        <v>3345</v>
      </c>
      <c r="P23" s="791">
        <v>5</v>
      </c>
      <c r="Q23" s="1618" t="s">
        <v>58</v>
      </c>
      <c r="R23" s="1634">
        <f t="shared" si="0"/>
        <v>284</v>
      </c>
      <c r="S23" s="1625" t="s">
        <v>5344</v>
      </c>
      <c r="T23" s="3362" t="s">
        <v>109</v>
      </c>
      <c r="U23" s="748">
        <v>3</v>
      </c>
      <c r="W23"/>
    </row>
    <row r="24" spans="1:23" x14ac:dyDescent="0.25">
      <c r="A24" s="749">
        <v>4</v>
      </c>
      <c r="B24" s="401" t="s">
        <v>112</v>
      </c>
      <c r="C24" s="441" t="s">
        <v>5344</v>
      </c>
      <c r="D24" s="835" t="s">
        <v>2937</v>
      </c>
      <c r="E24" s="836" t="s">
        <v>1395</v>
      </c>
      <c r="F24" s="837">
        <v>2000</v>
      </c>
      <c r="G24" s="769"/>
      <c r="H24" s="329" t="s">
        <v>7</v>
      </c>
      <c r="I24" s="836" t="s">
        <v>4682</v>
      </c>
      <c r="J24" s="841" t="s">
        <v>2634</v>
      </c>
      <c r="K24" s="842">
        <v>41734</v>
      </c>
      <c r="L24" s="791">
        <v>1</v>
      </c>
      <c r="M24" s="792" t="s">
        <v>63</v>
      </c>
      <c r="N24" s="793" t="s">
        <v>71</v>
      </c>
      <c r="O24" s="766" t="s">
        <v>2456</v>
      </c>
      <c r="P24" s="791">
        <v>5</v>
      </c>
      <c r="Q24" s="1618" t="s">
        <v>128</v>
      </c>
      <c r="R24" s="1634">
        <f t="shared" si="0"/>
        <v>300</v>
      </c>
      <c r="S24" s="1625" t="s">
        <v>5344</v>
      </c>
      <c r="T24" s="3354" t="s">
        <v>109</v>
      </c>
      <c r="U24" s="749">
        <v>4</v>
      </c>
      <c r="W24"/>
    </row>
    <row r="25" spans="1:23" x14ac:dyDescent="0.25">
      <c r="A25" s="749">
        <v>5</v>
      </c>
      <c r="B25" s="401" t="s">
        <v>377</v>
      </c>
      <c r="C25" s="441" t="s">
        <v>5345</v>
      </c>
      <c r="D25" s="835" t="s">
        <v>3461</v>
      </c>
      <c r="E25" s="836" t="s">
        <v>747</v>
      </c>
      <c r="F25" s="837">
        <v>2000</v>
      </c>
      <c r="G25" s="769"/>
      <c r="H25" s="329" t="s">
        <v>7</v>
      </c>
      <c r="I25" s="836" t="s">
        <v>2999</v>
      </c>
      <c r="J25" s="841" t="s">
        <v>2634</v>
      </c>
      <c r="K25" s="842">
        <v>41734</v>
      </c>
      <c r="L25" s="791">
        <v>1</v>
      </c>
      <c r="M25" s="792" t="s">
        <v>75</v>
      </c>
      <c r="N25" s="793" t="s">
        <v>75</v>
      </c>
      <c r="O25" s="766" t="s">
        <v>2971</v>
      </c>
      <c r="P25" s="791">
        <v>5</v>
      </c>
      <c r="Q25" s="1618" t="s">
        <v>135</v>
      </c>
      <c r="R25" s="1634">
        <f t="shared" si="0"/>
        <v>292</v>
      </c>
      <c r="S25" s="1625" t="s">
        <v>5345</v>
      </c>
      <c r="T25" s="3354" t="s">
        <v>117</v>
      </c>
      <c r="U25" s="749">
        <v>5</v>
      </c>
      <c r="W25"/>
    </row>
    <row r="26" spans="1:23" x14ac:dyDescent="0.25">
      <c r="A26" s="749">
        <v>6</v>
      </c>
      <c r="B26" s="401" t="s">
        <v>366</v>
      </c>
      <c r="C26" s="441" t="s">
        <v>2977</v>
      </c>
      <c r="D26" s="835" t="s">
        <v>5349</v>
      </c>
      <c r="E26" s="836" t="s">
        <v>5342</v>
      </c>
      <c r="F26" s="837">
        <v>2000</v>
      </c>
      <c r="G26" s="769"/>
      <c r="H26" s="329" t="s">
        <v>7</v>
      </c>
      <c r="I26" s="836" t="s">
        <v>3161</v>
      </c>
      <c r="J26" s="841" t="s">
        <v>2634</v>
      </c>
      <c r="K26" s="842">
        <v>41734</v>
      </c>
      <c r="L26" s="791">
        <v>1</v>
      </c>
      <c r="M26" s="792" t="s">
        <v>139</v>
      </c>
      <c r="N26" s="793" t="s">
        <v>71</v>
      </c>
      <c r="O26" s="766" t="s">
        <v>3307</v>
      </c>
      <c r="P26" s="791">
        <v>5</v>
      </c>
      <c r="Q26" s="1618" t="s">
        <v>121</v>
      </c>
      <c r="R26" s="1634">
        <f t="shared" si="0"/>
        <v>304</v>
      </c>
      <c r="S26" s="1625" t="s">
        <v>2977</v>
      </c>
      <c r="T26" s="3354" t="s">
        <v>121</v>
      </c>
      <c r="U26" s="749">
        <v>6</v>
      </c>
      <c r="W26"/>
    </row>
    <row r="27" spans="1:23" x14ac:dyDescent="0.25">
      <c r="A27" s="749">
        <v>7</v>
      </c>
      <c r="B27" s="401" t="s">
        <v>379</v>
      </c>
      <c r="C27" s="441" t="s">
        <v>2891</v>
      </c>
      <c r="D27" s="835" t="s">
        <v>1544</v>
      </c>
      <c r="E27" s="836" t="s">
        <v>5346</v>
      </c>
      <c r="F27" s="837">
        <v>2000</v>
      </c>
      <c r="G27" s="769"/>
      <c r="H27" s="329" t="s">
        <v>7</v>
      </c>
      <c r="I27" s="836" t="s">
        <v>4608</v>
      </c>
      <c r="J27" s="841" t="s">
        <v>2634</v>
      </c>
      <c r="K27" s="842">
        <v>41734</v>
      </c>
      <c r="L27" s="791">
        <v>0</v>
      </c>
      <c r="M27" s="792" t="s">
        <v>107</v>
      </c>
      <c r="N27" s="793" t="s">
        <v>75</v>
      </c>
      <c r="O27" s="766" t="s">
        <v>4972</v>
      </c>
      <c r="P27" s="791">
        <v>5</v>
      </c>
      <c r="Q27" s="1618" t="s">
        <v>58</v>
      </c>
      <c r="R27" s="1634">
        <f t="shared" si="0"/>
        <v>284</v>
      </c>
      <c r="S27" s="1625" t="s">
        <v>2891</v>
      </c>
      <c r="T27" s="3354" t="s">
        <v>113</v>
      </c>
      <c r="U27" s="749">
        <v>7</v>
      </c>
      <c r="W27"/>
    </row>
    <row r="28" spans="1:23" x14ac:dyDescent="0.25">
      <c r="A28" s="749">
        <v>8</v>
      </c>
      <c r="B28" s="401" t="s">
        <v>2369</v>
      </c>
      <c r="C28" s="441" t="s">
        <v>5498</v>
      </c>
      <c r="D28" s="872" t="s">
        <v>6396</v>
      </c>
      <c r="E28" s="824" t="s">
        <v>6397</v>
      </c>
      <c r="F28" s="643" t="s">
        <v>2350</v>
      </c>
      <c r="G28" s="1027"/>
      <c r="H28" s="329" t="s">
        <v>6235</v>
      </c>
      <c r="I28" s="893" t="s">
        <v>6236</v>
      </c>
      <c r="J28" s="879" t="s">
        <v>6237</v>
      </c>
      <c r="K28" s="1082">
        <v>41943</v>
      </c>
      <c r="L28" s="880" t="s">
        <v>13</v>
      </c>
      <c r="M28" s="829" t="s">
        <v>109</v>
      </c>
      <c r="N28" s="814" t="s">
        <v>134</v>
      </c>
      <c r="O28" s="778" t="s">
        <v>2523</v>
      </c>
      <c r="P28" s="880" t="s">
        <v>377</v>
      </c>
      <c r="Q28" s="1607" t="s">
        <v>108</v>
      </c>
      <c r="R28" s="1637" t="s">
        <v>2523</v>
      </c>
      <c r="S28" s="1625">
        <f>(O28+R28)</f>
        <v>598</v>
      </c>
      <c r="T28" s="3362" t="s">
        <v>14</v>
      </c>
      <c r="U28" s="749">
        <v>8</v>
      </c>
      <c r="W28"/>
    </row>
    <row r="29" spans="1:23" x14ac:dyDescent="0.25">
      <c r="A29" s="750">
        <v>9</v>
      </c>
      <c r="B29" s="1441" t="s">
        <v>2370</v>
      </c>
      <c r="C29" s="441" t="s">
        <v>5347</v>
      </c>
      <c r="D29" s="835" t="s">
        <v>189</v>
      </c>
      <c r="E29" s="836" t="s">
        <v>5348</v>
      </c>
      <c r="F29" s="837">
        <v>2000</v>
      </c>
      <c r="G29" s="769"/>
      <c r="H29" s="329" t="s">
        <v>7</v>
      </c>
      <c r="I29" s="836" t="s">
        <v>2377</v>
      </c>
      <c r="J29" s="841" t="s">
        <v>2634</v>
      </c>
      <c r="K29" s="842">
        <v>41734</v>
      </c>
      <c r="L29" s="3328">
        <v>0</v>
      </c>
      <c r="M29" s="218" t="s">
        <v>68</v>
      </c>
      <c r="N29" s="326" t="s">
        <v>75</v>
      </c>
      <c r="O29" s="441" t="s">
        <v>2831</v>
      </c>
      <c r="P29" s="791">
        <v>5</v>
      </c>
      <c r="Q29" s="1618" t="s">
        <v>19</v>
      </c>
      <c r="R29" s="1634">
        <f>IF(AND(OR(ISBLANK(P29),P29=0),OR(ISBLANK(Q29),Q29=0)),0,IF(250+360-(60*P29+Q29)&lt;=0,0,250+360-(60*P29+Q29)))</f>
        <v>275</v>
      </c>
      <c r="S29" s="1625" t="s">
        <v>5347</v>
      </c>
      <c r="T29" s="3354" t="s">
        <v>137</v>
      </c>
      <c r="U29" s="750">
        <v>9</v>
      </c>
      <c r="W29"/>
    </row>
    <row r="30" spans="1:23" x14ac:dyDescent="0.25">
      <c r="A30" s="749">
        <v>10</v>
      </c>
      <c r="B30" s="401" t="s">
        <v>2370</v>
      </c>
      <c r="C30" s="441" t="s">
        <v>5347</v>
      </c>
      <c r="D30" s="835" t="s">
        <v>4064</v>
      </c>
      <c r="E30" s="836" t="s">
        <v>5350</v>
      </c>
      <c r="F30" s="837">
        <v>2000</v>
      </c>
      <c r="G30" s="769"/>
      <c r="H30" s="329" t="s">
        <v>7</v>
      </c>
      <c r="I30" s="836" t="s">
        <v>638</v>
      </c>
      <c r="J30" s="841" t="s">
        <v>2634</v>
      </c>
      <c r="K30" s="842">
        <v>41734</v>
      </c>
      <c r="L30" s="791">
        <v>1</v>
      </c>
      <c r="M30" s="792" t="s">
        <v>139</v>
      </c>
      <c r="N30" s="793" t="s">
        <v>75</v>
      </c>
      <c r="O30" s="766" t="s">
        <v>2994</v>
      </c>
      <c r="P30" s="791">
        <v>5</v>
      </c>
      <c r="Q30" s="1618" t="s">
        <v>108</v>
      </c>
      <c r="R30" s="1634">
        <f>IF(AND(OR(ISBLANK(P30),P30=0),OR(ISBLANK(Q30),Q30=0)),0,IF(250+360-(60*P30+Q30)&lt;=0,0,250+360-(60*P30+Q30)))</f>
        <v>299</v>
      </c>
      <c r="S30" s="1625" t="s">
        <v>5347</v>
      </c>
      <c r="T30" s="3353" t="s">
        <v>137</v>
      </c>
      <c r="U30" s="749">
        <v>10</v>
      </c>
      <c r="W30"/>
    </row>
    <row r="31" spans="1:23" x14ac:dyDescent="0.25">
      <c r="A31" s="749">
        <v>11</v>
      </c>
      <c r="B31" s="401" t="s">
        <v>2370</v>
      </c>
      <c r="C31" s="914" t="s">
        <v>5347</v>
      </c>
      <c r="D31" s="872" t="s">
        <v>294</v>
      </c>
      <c r="E31" s="824" t="s">
        <v>6234</v>
      </c>
      <c r="F31" s="939">
        <v>2000</v>
      </c>
      <c r="G31" s="1027"/>
      <c r="H31" s="329" t="s">
        <v>6235</v>
      </c>
      <c r="I31" s="1343" t="s">
        <v>6236</v>
      </c>
      <c r="J31" s="879" t="s">
        <v>6237</v>
      </c>
      <c r="K31" s="1082">
        <v>41943</v>
      </c>
      <c r="L31" s="898">
        <v>1</v>
      </c>
      <c r="M31" s="899" t="s">
        <v>109</v>
      </c>
      <c r="N31" s="900" t="s">
        <v>71</v>
      </c>
      <c r="O31" s="834">
        <v>300</v>
      </c>
      <c r="P31" s="898">
        <v>5</v>
      </c>
      <c r="Q31" s="1610" t="s">
        <v>129</v>
      </c>
      <c r="R31" s="2573">
        <v>297</v>
      </c>
      <c r="S31" s="1625">
        <f>(O31+R31)</f>
        <v>597</v>
      </c>
      <c r="T31" s="3354" t="s">
        <v>63</v>
      </c>
      <c r="U31" s="749">
        <v>11</v>
      </c>
      <c r="W31"/>
    </row>
    <row r="32" spans="1:23" x14ac:dyDescent="0.25">
      <c r="A32" s="749">
        <v>12</v>
      </c>
      <c r="B32" s="401" t="s">
        <v>73</v>
      </c>
      <c r="C32" s="441" t="s">
        <v>5126</v>
      </c>
      <c r="D32" s="835" t="s">
        <v>300</v>
      </c>
      <c r="E32" s="836" t="s">
        <v>1097</v>
      </c>
      <c r="F32" s="837">
        <v>2000</v>
      </c>
      <c r="G32" s="769"/>
      <c r="H32" s="329" t="s">
        <v>7</v>
      </c>
      <c r="I32" s="836" t="s">
        <v>4618</v>
      </c>
      <c r="J32" s="841" t="s">
        <v>2634</v>
      </c>
      <c r="K32" s="842">
        <v>41734</v>
      </c>
      <c r="L32" s="791">
        <v>1</v>
      </c>
      <c r="M32" s="792" t="s">
        <v>113</v>
      </c>
      <c r="N32" s="793" t="s">
        <v>134</v>
      </c>
      <c r="O32" s="766" t="s">
        <v>2525</v>
      </c>
      <c r="P32" s="791">
        <v>5</v>
      </c>
      <c r="Q32" s="1618" t="s">
        <v>63</v>
      </c>
      <c r="R32" s="1634">
        <f t="shared" ref="R32:R38" si="1">IF(AND(OR(ISBLANK(P32),P32=0),OR(ISBLANK(Q32),Q32=0)),0,IF(250+360-(60*P32+Q32)&lt;=0,0,250+360-(60*P32+Q32)))</f>
        <v>308</v>
      </c>
      <c r="S32" s="1625" t="s">
        <v>5126</v>
      </c>
      <c r="T32" s="3354" t="s">
        <v>128</v>
      </c>
      <c r="U32" s="749">
        <v>12</v>
      </c>
      <c r="W32"/>
    </row>
    <row r="33" spans="1:23" x14ac:dyDescent="0.25">
      <c r="A33" s="749">
        <v>13</v>
      </c>
      <c r="B33" s="401" t="s">
        <v>129</v>
      </c>
      <c r="C33" s="441" t="s">
        <v>2892</v>
      </c>
      <c r="D33" s="835" t="s">
        <v>2372</v>
      </c>
      <c r="E33" s="836" t="s">
        <v>4975</v>
      </c>
      <c r="F33" s="837">
        <v>2001</v>
      </c>
      <c r="G33" s="769"/>
      <c r="H33" s="329" t="s">
        <v>7</v>
      </c>
      <c r="I33" s="836" t="s">
        <v>1368</v>
      </c>
      <c r="J33" s="841" t="s">
        <v>2634</v>
      </c>
      <c r="K33" s="842">
        <v>41734</v>
      </c>
      <c r="L33" s="791">
        <v>1</v>
      </c>
      <c r="M33" s="792" t="s">
        <v>117</v>
      </c>
      <c r="N33" s="793" t="s">
        <v>75</v>
      </c>
      <c r="O33" s="766" t="s">
        <v>2539</v>
      </c>
      <c r="P33" s="791">
        <v>5</v>
      </c>
      <c r="Q33" s="1618" t="s">
        <v>108</v>
      </c>
      <c r="R33" s="1634">
        <f t="shared" si="1"/>
        <v>299</v>
      </c>
      <c r="S33" s="1625" t="s">
        <v>2892</v>
      </c>
      <c r="T33" s="3354" t="s">
        <v>108</v>
      </c>
      <c r="U33" s="749">
        <v>13</v>
      </c>
      <c r="W33"/>
    </row>
    <row r="34" spans="1:23" x14ac:dyDescent="0.25">
      <c r="A34" s="749">
        <v>14</v>
      </c>
      <c r="B34" s="401" t="s">
        <v>110</v>
      </c>
      <c r="C34" s="441" t="s">
        <v>3942</v>
      </c>
      <c r="D34" s="835" t="s">
        <v>4172</v>
      </c>
      <c r="E34" s="836" t="s">
        <v>3645</v>
      </c>
      <c r="F34" s="837">
        <v>2001</v>
      </c>
      <c r="G34" s="769"/>
      <c r="H34" s="329" t="s">
        <v>7</v>
      </c>
      <c r="I34" s="836" t="s">
        <v>4984</v>
      </c>
      <c r="J34" s="841" t="s">
        <v>2751</v>
      </c>
      <c r="K34" s="842">
        <v>41924</v>
      </c>
      <c r="L34" s="791">
        <v>1</v>
      </c>
      <c r="M34" s="792" t="s">
        <v>109</v>
      </c>
      <c r="N34" s="793" t="s">
        <v>134</v>
      </c>
      <c r="O34" s="766" t="s">
        <v>2523</v>
      </c>
      <c r="P34" s="791">
        <v>5</v>
      </c>
      <c r="Q34" s="1618" t="s">
        <v>140</v>
      </c>
      <c r="R34" s="1634">
        <f t="shared" si="1"/>
        <v>294</v>
      </c>
      <c r="S34" s="1625" t="s">
        <v>3942</v>
      </c>
      <c r="T34" s="3354" t="s">
        <v>73</v>
      </c>
      <c r="U34" s="749">
        <v>14</v>
      </c>
      <c r="W34"/>
    </row>
    <row r="35" spans="1:23" x14ac:dyDescent="0.25">
      <c r="A35" s="749">
        <v>15</v>
      </c>
      <c r="B35" s="401" t="s">
        <v>110</v>
      </c>
      <c r="C35" s="441" t="s">
        <v>3942</v>
      </c>
      <c r="D35" s="835" t="s">
        <v>4989</v>
      </c>
      <c r="E35" s="836" t="s">
        <v>3024</v>
      </c>
      <c r="F35" s="837">
        <v>2001</v>
      </c>
      <c r="G35" s="769"/>
      <c r="H35" s="329" t="s">
        <v>7</v>
      </c>
      <c r="I35" s="836" t="s">
        <v>4990</v>
      </c>
      <c r="J35" s="841" t="s">
        <v>2751</v>
      </c>
      <c r="K35" s="842">
        <v>41924</v>
      </c>
      <c r="L35" s="791">
        <v>1</v>
      </c>
      <c r="M35" s="792" t="s">
        <v>113</v>
      </c>
      <c r="N35" s="793" t="s">
        <v>71</v>
      </c>
      <c r="O35" s="766" t="s">
        <v>3300</v>
      </c>
      <c r="P35" s="791">
        <v>5</v>
      </c>
      <c r="Q35" s="1618" t="s">
        <v>117</v>
      </c>
      <c r="R35" s="1634">
        <f t="shared" si="1"/>
        <v>305</v>
      </c>
      <c r="S35" s="1625" t="s">
        <v>3942</v>
      </c>
      <c r="T35" s="3354" t="s">
        <v>73</v>
      </c>
      <c r="U35" s="749">
        <v>15</v>
      </c>
      <c r="W35"/>
    </row>
    <row r="36" spans="1:23" x14ac:dyDescent="0.25">
      <c r="A36" s="749">
        <v>16</v>
      </c>
      <c r="B36" s="401" t="s">
        <v>110</v>
      </c>
      <c r="C36" s="441" t="s">
        <v>3942</v>
      </c>
      <c r="D36" s="835" t="s">
        <v>3416</v>
      </c>
      <c r="E36" s="836" t="s">
        <v>4013</v>
      </c>
      <c r="F36" s="837">
        <v>2000</v>
      </c>
      <c r="G36" s="769"/>
      <c r="H36" s="329" t="s">
        <v>7</v>
      </c>
      <c r="I36" s="836" t="s">
        <v>4705</v>
      </c>
      <c r="J36" s="841" t="s">
        <v>2634</v>
      </c>
      <c r="K36" s="842">
        <v>41734</v>
      </c>
      <c r="L36" s="791">
        <v>0</v>
      </c>
      <c r="M36" s="792" t="s">
        <v>72</v>
      </c>
      <c r="N36" s="793" t="s">
        <v>134</v>
      </c>
      <c r="O36" s="766" t="s">
        <v>2882</v>
      </c>
      <c r="P36" s="791">
        <v>5</v>
      </c>
      <c r="Q36" s="1618" t="s">
        <v>114</v>
      </c>
      <c r="R36" s="1634">
        <f t="shared" si="1"/>
        <v>276</v>
      </c>
      <c r="S36" s="1625" t="s">
        <v>3942</v>
      </c>
      <c r="T36" s="3354" t="s">
        <v>73</v>
      </c>
      <c r="U36" s="749">
        <v>16</v>
      </c>
      <c r="W36"/>
    </row>
    <row r="37" spans="1:23" x14ac:dyDescent="0.25">
      <c r="A37" s="751">
        <v>17</v>
      </c>
      <c r="B37" s="768" t="s">
        <v>110</v>
      </c>
      <c r="C37" s="441" t="s">
        <v>3942</v>
      </c>
      <c r="D37" s="835" t="s">
        <v>2409</v>
      </c>
      <c r="E37" s="836" t="s">
        <v>832</v>
      </c>
      <c r="F37" s="837">
        <v>2000</v>
      </c>
      <c r="G37" s="769"/>
      <c r="H37" s="329" t="s">
        <v>7</v>
      </c>
      <c r="I37" s="836" t="s">
        <v>2377</v>
      </c>
      <c r="J37" s="841" t="s">
        <v>2634</v>
      </c>
      <c r="K37" s="842">
        <v>41734</v>
      </c>
      <c r="L37" s="791">
        <v>1</v>
      </c>
      <c r="M37" s="792" t="s">
        <v>14</v>
      </c>
      <c r="N37" s="793" t="s">
        <v>134</v>
      </c>
      <c r="O37" s="766" t="s">
        <v>2886</v>
      </c>
      <c r="P37" s="791">
        <v>5</v>
      </c>
      <c r="Q37" s="1618" t="s">
        <v>130</v>
      </c>
      <c r="R37" s="1634">
        <f t="shared" si="1"/>
        <v>288</v>
      </c>
      <c r="S37" s="1625" t="s">
        <v>3942</v>
      </c>
      <c r="T37" s="3354" t="s">
        <v>73</v>
      </c>
      <c r="U37" s="751">
        <v>17</v>
      </c>
      <c r="W37"/>
    </row>
    <row r="38" spans="1:23" x14ac:dyDescent="0.25">
      <c r="A38" s="749">
        <v>18</v>
      </c>
      <c r="B38" s="401" t="s">
        <v>110</v>
      </c>
      <c r="C38" s="441" t="s">
        <v>3942</v>
      </c>
      <c r="D38" s="835" t="s">
        <v>2673</v>
      </c>
      <c r="E38" s="836" t="s">
        <v>4135</v>
      </c>
      <c r="F38" s="837">
        <v>2000</v>
      </c>
      <c r="G38" s="769"/>
      <c r="H38" s="329" t="s">
        <v>7</v>
      </c>
      <c r="I38" s="836" t="s">
        <v>1867</v>
      </c>
      <c r="J38" s="841" t="s">
        <v>2634</v>
      </c>
      <c r="K38" s="842">
        <v>41734</v>
      </c>
      <c r="L38" s="791">
        <v>1</v>
      </c>
      <c r="M38" s="792" t="s">
        <v>139</v>
      </c>
      <c r="N38" s="793" t="s">
        <v>71</v>
      </c>
      <c r="O38" s="766" t="s">
        <v>3307</v>
      </c>
      <c r="P38" s="791">
        <v>5</v>
      </c>
      <c r="Q38" s="1618" t="s">
        <v>110</v>
      </c>
      <c r="R38" s="1634">
        <f t="shared" si="1"/>
        <v>296</v>
      </c>
      <c r="S38" s="1625" t="s">
        <v>3942</v>
      </c>
      <c r="T38" s="3354" t="s">
        <v>73</v>
      </c>
      <c r="U38" s="749">
        <v>18</v>
      </c>
      <c r="W38"/>
    </row>
    <row r="39" spans="1:23" x14ac:dyDescent="0.25">
      <c r="A39" s="749">
        <v>19</v>
      </c>
      <c r="B39" s="401" t="s">
        <v>110</v>
      </c>
      <c r="C39" s="441" t="s">
        <v>3942</v>
      </c>
      <c r="D39" s="872" t="s">
        <v>6398</v>
      </c>
      <c r="E39" s="824" t="s">
        <v>6333</v>
      </c>
      <c r="F39" s="643" t="s">
        <v>2350</v>
      </c>
      <c r="G39" s="1027"/>
      <c r="H39" s="329" t="s">
        <v>6235</v>
      </c>
      <c r="I39" s="893" t="s">
        <v>6236</v>
      </c>
      <c r="J39" s="879" t="s">
        <v>6237</v>
      </c>
      <c r="K39" s="1082">
        <v>41943</v>
      </c>
      <c r="L39" s="880" t="s">
        <v>13</v>
      </c>
      <c r="M39" s="829" t="s">
        <v>139</v>
      </c>
      <c r="N39" s="814" t="s">
        <v>134</v>
      </c>
      <c r="O39" s="778" t="s">
        <v>2987</v>
      </c>
      <c r="P39" s="880" t="s">
        <v>377</v>
      </c>
      <c r="Q39" s="1607" t="s">
        <v>129</v>
      </c>
      <c r="R39" s="1637" t="s">
        <v>3307</v>
      </c>
      <c r="S39" s="1625">
        <f>(O39+R39)</f>
        <v>593</v>
      </c>
      <c r="T39" s="3354" t="s">
        <v>109</v>
      </c>
      <c r="U39" s="749">
        <v>19</v>
      </c>
      <c r="W39"/>
    </row>
    <row r="40" spans="1:23" x14ac:dyDescent="0.25">
      <c r="A40" s="749">
        <v>20</v>
      </c>
      <c r="B40" s="401" t="s">
        <v>69</v>
      </c>
      <c r="C40" s="441">
        <v>591</v>
      </c>
      <c r="D40" s="835" t="s">
        <v>4221</v>
      </c>
      <c r="E40" s="836" t="s">
        <v>4973</v>
      </c>
      <c r="F40" s="837">
        <v>2001</v>
      </c>
      <c r="G40" s="769"/>
      <c r="H40" s="329" t="s">
        <v>7</v>
      </c>
      <c r="I40" s="836" t="s">
        <v>4974</v>
      </c>
      <c r="J40" s="841" t="s">
        <v>2634</v>
      </c>
      <c r="K40" s="842">
        <v>41734</v>
      </c>
      <c r="L40" s="791">
        <v>1</v>
      </c>
      <c r="M40" s="792" t="s">
        <v>14</v>
      </c>
      <c r="N40" s="793" t="s">
        <v>71</v>
      </c>
      <c r="O40" s="766" t="s">
        <v>2897</v>
      </c>
      <c r="P40" s="791">
        <v>5</v>
      </c>
      <c r="Q40" s="1618" t="s">
        <v>57</v>
      </c>
      <c r="R40" s="1635">
        <f>IF(AND(OR(ISBLANK(P40),P40=0),OR(ISBLANK(Q40),Q40=0)),0,IF(250+360-(60*P40+Q40)&lt;=0,0,250+360-(60*P40+Q40)))</f>
        <v>285</v>
      </c>
      <c r="S40" s="1625">
        <v>591</v>
      </c>
      <c r="T40" s="3354" t="s">
        <v>61</v>
      </c>
      <c r="U40" s="749">
        <v>20</v>
      </c>
      <c r="W40"/>
    </row>
    <row r="41" spans="1:23" x14ac:dyDescent="0.25">
      <c r="A41" s="749">
        <v>21</v>
      </c>
      <c r="B41" s="401" t="s">
        <v>17</v>
      </c>
      <c r="C41" s="441" t="s">
        <v>2978</v>
      </c>
      <c r="D41" s="835" t="s">
        <v>3517</v>
      </c>
      <c r="E41" s="836" t="s">
        <v>1511</v>
      </c>
      <c r="F41" s="837">
        <v>2001</v>
      </c>
      <c r="G41" s="769"/>
      <c r="H41" s="329" t="s">
        <v>7</v>
      </c>
      <c r="I41" s="836" t="s">
        <v>2783</v>
      </c>
      <c r="J41" s="841" t="s">
        <v>2751</v>
      </c>
      <c r="K41" s="842">
        <v>41924</v>
      </c>
      <c r="L41" s="791">
        <v>1</v>
      </c>
      <c r="M41" s="792" t="s">
        <v>75</v>
      </c>
      <c r="N41" s="793" t="s">
        <v>71</v>
      </c>
      <c r="O41" s="766" t="s">
        <v>3340</v>
      </c>
      <c r="P41" s="791">
        <v>5</v>
      </c>
      <c r="Q41" s="1618" t="s">
        <v>76</v>
      </c>
      <c r="R41" s="1634">
        <f>IF(AND(OR(ISBLANK(P41),P41=0),OR(ISBLANK(Q41),Q41=0)),0,IF(250+360-(60*P41+Q41)&lt;=0,0,250+360-(60*P41+Q41)))</f>
        <v>281</v>
      </c>
      <c r="S41" s="1625" t="s">
        <v>2978</v>
      </c>
      <c r="T41" s="3353" t="s">
        <v>135</v>
      </c>
      <c r="U41" s="749">
        <v>21</v>
      </c>
      <c r="W41"/>
    </row>
    <row r="42" spans="1:23" x14ac:dyDescent="0.25">
      <c r="A42" s="749">
        <v>22</v>
      </c>
      <c r="B42" s="401" t="s">
        <v>17</v>
      </c>
      <c r="C42" s="441" t="s">
        <v>2978</v>
      </c>
      <c r="D42" s="835" t="s">
        <v>1335</v>
      </c>
      <c r="E42" s="836" t="s">
        <v>1065</v>
      </c>
      <c r="F42" s="837">
        <v>2001</v>
      </c>
      <c r="G42" s="769"/>
      <c r="H42" s="329" t="s">
        <v>7</v>
      </c>
      <c r="I42" s="836" t="s">
        <v>2783</v>
      </c>
      <c r="J42" s="841" t="s">
        <v>2751</v>
      </c>
      <c r="K42" s="842">
        <v>41924</v>
      </c>
      <c r="L42" s="791">
        <v>1</v>
      </c>
      <c r="M42" s="792" t="s">
        <v>63</v>
      </c>
      <c r="N42" s="793" t="s">
        <v>71</v>
      </c>
      <c r="O42" s="766" t="s">
        <v>2456</v>
      </c>
      <c r="P42" s="791">
        <v>5</v>
      </c>
      <c r="Q42" s="1618" t="s">
        <v>136</v>
      </c>
      <c r="R42" s="1634">
        <f>IF(AND(OR(ISBLANK(P42),P42=0),OR(ISBLANK(Q42),Q42=0)),0,IF(250+360-(60*P42+Q42)&lt;=0,0,250+360-(60*P42+Q42)))</f>
        <v>287</v>
      </c>
      <c r="S42" s="1625" t="s">
        <v>2978</v>
      </c>
      <c r="T42" s="3353" t="s">
        <v>135</v>
      </c>
      <c r="U42" s="749">
        <v>22</v>
      </c>
      <c r="W42"/>
    </row>
    <row r="43" spans="1:23" x14ac:dyDescent="0.25">
      <c r="A43" s="749">
        <v>23</v>
      </c>
      <c r="B43" s="401" t="s">
        <v>17</v>
      </c>
      <c r="C43" s="441" t="s">
        <v>2978</v>
      </c>
      <c r="D43" s="872" t="s">
        <v>5950</v>
      </c>
      <c r="E43" s="824" t="s">
        <v>5825</v>
      </c>
      <c r="F43" s="643">
        <v>2000</v>
      </c>
      <c r="G43" s="909"/>
      <c r="H43" s="858" t="s">
        <v>479</v>
      </c>
      <c r="I43" s="893" t="s">
        <v>5713</v>
      </c>
      <c r="J43" s="879" t="s">
        <v>5714</v>
      </c>
      <c r="K43" s="913" t="s">
        <v>5715</v>
      </c>
      <c r="L43" s="880">
        <v>1</v>
      </c>
      <c r="M43" s="829" t="s">
        <v>113</v>
      </c>
      <c r="N43" s="814" t="s">
        <v>75</v>
      </c>
      <c r="O43" s="778" t="s">
        <v>3285</v>
      </c>
      <c r="P43" s="880">
        <v>5</v>
      </c>
      <c r="Q43" s="1607" t="s">
        <v>126</v>
      </c>
      <c r="R43" s="1637">
        <v>301</v>
      </c>
      <c r="S43" s="1625" t="s">
        <v>2978</v>
      </c>
      <c r="T43" s="3354" t="s">
        <v>14</v>
      </c>
      <c r="U43" s="749">
        <v>23</v>
      </c>
      <c r="W43"/>
    </row>
    <row r="44" spans="1:23" x14ac:dyDescent="0.25">
      <c r="A44" s="749">
        <v>24</v>
      </c>
      <c r="B44" s="401" t="s">
        <v>12</v>
      </c>
      <c r="C44" s="441" t="s">
        <v>2889</v>
      </c>
      <c r="D44" s="835" t="s">
        <v>337</v>
      </c>
      <c r="E44" s="836" t="s">
        <v>5355</v>
      </c>
      <c r="F44" s="837">
        <v>2000</v>
      </c>
      <c r="G44" s="769"/>
      <c r="H44" s="329" t="s">
        <v>7</v>
      </c>
      <c r="I44" s="836" t="s">
        <v>2761</v>
      </c>
      <c r="J44" s="841" t="s">
        <v>2634</v>
      </c>
      <c r="K44" s="842">
        <v>41734</v>
      </c>
      <c r="L44" s="791">
        <v>1</v>
      </c>
      <c r="M44" s="792" t="s">
        <v>126</v>
      </c>
      <c r="N44" s="793" t="s">
        <v>71</v>
      </c>
      <c r="O44" s="766" t="s">
        <v>3008</v>
      </c>
      <c r="P44" s="791">
        <v>5</v>
      </c>
      <c r="Q44" s="1618" t="s">
        <v>109</v>
      </c>
      <c r="R44" s="1634">
        <f>IF(AND(OR(ISBLANK(P44),P44=0),OR(ISBLANK(Q44),Q44=0)),0,IF(250+360-(60*P44+Q44)&lt;=0,0,250+360-(60*P44+Q44)))</f>
        <v>307</v>
      </c>
      <c r="S44" s="1625" t="s">
        <v>2889</v>
      </c>
      <c r="T44" s="3354" t="s">
        <v>69</v>
      </c>
      <c r="U44" s="749">
        <v>24</v>
      </c>
      <c r="W44"/>
    </row>
    <row r="45" spans="1:23" x14ac:dyDescent="0.25">
      <c r="A45" s="749">
        <v>25</v>
      </c>
      <c r="B45" s="401" t="s">
        <v>57</v>
      </c>
      <c r="C45" s="441" t="s">
        <v>5352</v>
      </c>
      <c r="D45" s="835" t="s">
        <v>5353</v>
      </c>
      <c r="E45" s="836" t="s">
        <v>1002</v>
      </c>
      <c r="F45" s="837">
        <v>2000</v>
      </c>
      <c r="G45" s="769"/>
      <c r="H45" s="329" t="s">
        <v>7</v>
      </c>
      <c r="I45" s="836" t="s">
        <v>5354</v>
      </c>
      <c r="J45" s="841" t="s">
        <v>2634</v>
      </c>
      <c r="K45" s="842">
        <v>41734</v>
      </c>
      <c r="L45" s="791">
        <v>1</v>
      </c>
      <c r="M45" s="792" t="s">
        <v>121</v>
      </c>
      <c r="N45" s="793" t="s">
        <v>134</v>
      </c>
      <c r="O45" s="766" t="s">
        <v>3019</v>
      </c>
      <c r="P45" s="791">
        <v>5</v>
      </c>
      <c r="Q45" s="1618" t="s">
        <v>73</v>
      </c>
      <c r="R45" s="1634">
        <f>IF(AND(OR(ISBLANK(P45),P45=0),OR(ISBLANK(Q45),Q45=0)),0,IF(250+360-(60*P45+Q45)&lt;=0,0,250+360-(60*P45+Q45)))</f>
        <v>298</v>
      </c>
      <c r="S45" s="1625" t="s">
        <v>5352</v>
      </c>
      <c r="T45" s="3354" t="s">
        <v>17</v>
      </c>
      <c r="U45" s="749">
        <v>25</v>
      </c>
      <c r="W45"/>
    </row>
    <row r="46" spans="1:23" x14ac:dyDescent="0.25">
      <c r="A46" s="749">
        <v>26</v>
      </c>
      <c r="B46" s="401" t="s">
        <v>57</v>
      </c>
      <c r="C46" s="441" t="s">
        <v>5352</v>
      </c>
      <c r="D46" s="872" t="s">
        <v>5743</v>
      </c>
      <c r="E46" s="824" t="s">
        <v>5952</v>
      </c>
      <c r="F46" s="643">
        <v>2000</v>
      </c>
      <c r="G46" s="909"/>
      <c r="H46" s="858" t="s">
        <v>479</v>
      </c>
      <c r="I46" s="893" t="s">
        <v>5723</v>
      </c>
      <c r="J46" s="879" t="s">
        <v>5714</v>
      </c>
      <c r="K46" s="913" t="s">
        <v>5715</v>
      </c>
      <c r="L46" s="880">
        <v>1</v>
      </c>
      <c r="M46" s="829" t="s">
        <v>121</v>
      </c>
      <c r="N46" s="814" t="s">
        <v>75</v>
      </c>
      <c r="O46" s="778" t="s">
        <v>2713</v>
      </c>
      <c r="P46" s="880">
        <v>5</v>
      </c>
      <c r="Q46" s="1607">
        <v>14</v>
      </c>
      <c r="R46" s="1637">
        <v>296</v>
      </c>
      <c r="S46" s="1625" t="s">
        <v>5352</v>
      </c>
      <c r="T46" s="3354" t="s">
        <v>109</v>
      </c>
      <c r="U46" s="749">
        <v>26</v>
      </c>
      <c r="W46"/>
    </row>
    <row r="47" spans="1:23" x14ac:dyDescent="0.25">
      <c r="A47" s="749">
        <v>27</v>
      </c>
      <c r="B47" s="401" t="s">
        <v>59</v>
      </c>
      <c r="C47" s="441">
        <v>587</v>
      </c>
      <c r="D47" s="872" t="s">
        <v>5813</v>
      </c>
      <c r="E47" s="824" t="s">
        <v>5951</v>
      </c>
      <c r="F47" s="643">
        <v>2000</v>
      </c>
      <c r="G47" s="909"/>
      <c r="H47" s="858" t="s">
        <v>479</v>
      </c>
      <c r="I47" s="893" t="s">
        <v>5754</v>
      </c>
      <c r="J47" s="879" t="s">
        <v>5714</v>
      </c>
      <c r="K47" s="913" t="s">
        <v>5715</v>
      </c>
      <c r="L47" s="880">
        <v>1</v>
      </c>
      <c r="M47" s="829" t="s">
        <v>117</v>
      </c>
      <c r="N47" s="814" t="s">
        <v>134</v>
      </c>
      <c r="O47" s="778">
        <v>293</v>
      </c>
      <c r="P47" s="880">
        <v>5</v>
      </c>
      <c r="Q47" s="1607">
        <v>16</v>
      </c>
      <c r="R47" s="1637">
        <v>294</v>
      </c>
      <c r="S47" s="1625">
        <v>587</v>
      </c>
      <c r="T47" s="3354" t="s">
        <v>63</v>
      </c>
      <c r="U47" s="749">
        <v>27</v>
      </c>
      <c r="W47"/>
    </row>
    <row r="48" spans="1:23" x14ac:dyDescent="0.25">
      <c r="A48" s="749">
        <v>28</v>
      </c>
      <c r="B48" s="401" t="s">
        <v>78</v>
      </c>
      <c r="C48" s="441" t="s">
        <v>3293</v>
      </c>
      <c r="D48" s="835" t="s">
        <v>2849</v>
      </c>
      <c r="E48" s="836" t="s">
        <v>830</v>
      </c>
      <c r="F48" s="837">
        <v>2000</v>
      </c>
      <c r="G48" s="769"/>
      <c r="H48" s="329" t="s">
        <v>7</v>
      </c>
      <c r="I48" s="836" t="s">
        <v>5351</v>
      </c>
      <c r="J48" s="841" t="s">
        <v>2634</v>
      </c>
      <c r="K48" s="842">
        <v>41734</v>
      </c>
      <c r="L48" s="791">
        <v>1</v>
      </c>
      <c r="M48" s="792" t="s">
        <v>75</v>
      </c>
      <c r="N48" s="793" t="s">
        <v>75</v>
      </c>
      <c r="O48" s="766" t="s">
        <v>2971</v>
      </c>
      <c r="P48" s="791">
        <v>5</v>
      </c>
      <c r="Q48" s="1618" t="s">
        <v>114</v>
      </c>
      <c r="R48" s="1634">
        <f>IF(AND(OR(ISBLANK(P48),P48=0),OR(ISBLANK(Q48),Q48=0)),0,IF(250+360-(60*P48+Q48)&lt;=0,0,250+360-(60*P48+Q48)))</f>
        <v>276</v>
      </c>
      <c r="S48" s="1625" t="s">
        <v>3293</v>
      </c>
      <c r="T48" s="3354" t="s">
        <v>130</v>
      </c>
      <c r="U48" s="749">
        <v>28</v>
      </c>
      <c r="W48"/>
    </row>
    <row r="49" spans="1:23" x14ac:dyDescent="0.25">
      <c r="A49" s="749">
        <v>29</v>
      </c>
      <c r="B49" s="401" t="s">
        <v>78</v>
      </c>
      <c r="C49" s="441" t="s">
        <v>3293</v>
      </c>
      <c r="D49" s="872" t="s">
        <v>5745</v>
      </c>
      <c r="E49" s="824" t="s">
        <v>5954</v>
      </c>
      <c r="F49" s="643">
        <v>2000</v>
      </c>
      <c r="G49" s="909"/>
      <c r="H49" s="858" t="s">
        <v>479</v>
      </c>
      <c r="I49" s="893" t="s">
        <v>5723</v>
      </c>
      <c r="J49" s="879" t="s">
        <v>5714</v>
      </c>
      <c r="K49" s="913" t="s">
        <v>5715</v>
      </c>
      <c r="L49" s="880">
        <v>1</v>
      </c>
      <c r="M49" s="829" t="s">
        <v>139</v>
      </c>
      <c r="N49" s="814" t="s">
        <v>71</v>
      </c>
      <c r="O49" s="778" t="s">
        <v>3307</v>
      </c>
      <c r="P49" s="880">
        <v>5</v>
      </c>
      <c r="Q49" s="1607">
        <v>21</v>
      </c>
      <c r="R49" s="1637">
        <v>289</v>
      </c>
      <c r="S49" s="1625" t="s">
        <v>3293</v>
      </c>
      <c r="T49" s="3354" t="s">
        <v>117</v>
      </c>
      <c r="U49" s="749">
        <v>29</v>
      </c>
      <c r="W49"/>
    </row>
    <row r="50" spans="1:23" x14ac:dyDescent="0.25">
      <c r="A50" s="749">
        <v>30</v>
      </c>
      <c r="B50" s="401" t="s">
        <v>78</v>
      </c>
      <c r="C50" s="441" t="s">
        <v>3293</v>
      </c>
      <c r="D50" s="872" t="s">
        <v>5743</v>
      </c>
      <c r="E50" s="824" t="s">
        <v>5955</v>
      </c>
      <c r="F50" s="643">
        <v>2001</v>
      </c>
      <c r="G50" s="909"/>
      <c r="H50" s="858" t="s">
        <v>479</v>
      </c>
      <c r="I50" s="893" t="s">
        <v>5754</v>
      </c>
      <c r="J50" s="879" t="s">
        <v>5714</v>
      </c>
      <c r="K50" s="913" t="s">
        <v>5715</v>
      </c>
      <c r="L50" s="880">
        <v>1</v>
      </c>
      <c r="M50" s="829" t="s">
        <v>139</v>
      </c>
      <c r="N50" s="814" t="s">
        <v>71</v>
      </c>
      <c r="O50" s="778" t="s">
        <v>3307</v>
      </c>
      <c r="P50" s="880">
        <v>5</v>
      </c>
      <c r="Q50" s="1607">
        <v>21</v>
      </c>
      <c r="R50" s="1637">
        <v>289</v>
      </c>
      <c r="S50" s="1625" t="s">
        <v>3293</v>
      </c>
      <c r="T50" s="3354" t="s">
        <v>117</v>
      </c>
      <c r="U50" s="749">
        <v>30</v>
      </c>
      <c r="W50"/>
    </row>
    <row r="51" spans="1:23" x14ac:dyDescent="0.25">
      <c r="A51" s="749">
        <v>31</v>
      </c>
      <c r="B51" s="401" t="s">
        <v>78</v>
      </c>
      <c r="C51" s="441" t="s">
        <v>3293</v>
      </c>
      <c r="D51" s="953" t="s">
        <v>6706</v>
      </c>
      <c r="E51" s="905" t="s">
        <v>6866</v>
      </c>
      <c r="F51" s="1213">
        <v>2000</v>
      </c>
      <c r="G51" s="2378"/>
      <c r="H51" s="1692" t="s">
        <v>2550</v>
      </c>
      <c r="I51" s="1176" t="s">
        <v>2556</v>
      </c>
      <c r="J51" s="943" t="s">
        <v>2557</v>
      </c>
      <c r="K51" s="1474" t="s">
        <v>6466</v>
      </c>
      <c r="L51" s="880" t="s">
        <v>13</v>
      </c>
      <c r="M51" s="829" t="s">
        <v>129</v>
      </c>
      <c r="N51" s="814" t="s">
        <v>75</v>
      </c>
      <c r="O51" s="766">
        <v>272</v>
      </c>
      <c r="P51" s="940" t="s">
        <v>340</v>
      </c>
      <c r="Q51" s="3564" t="s">
        <v>68</v>
      </c>
      <c r="R51" s="3563">
        <v>314</v>
      </c>
      <c r="S51" s="1625">
        <f>SUM(O51:R51)</f>
        <v>586</v>
      </c>
      <c r="T51" s="3354" t="s">
        <v>14</v>
      </c>
      <c r="U51" s="749">
        <v>31</v>
      </c>
      <c r="W51"/>
    </row>
    <row r="52" spans="1:23" x14ac:dyDescent="0.25">
      <c r="A52" s="749">
        <v>32</v>
      </c>
      <c r="B52" s="401" t="s">
        <v>24</v>
      </c>
      <c r="C52" s="441" t="s">
        <v>2898</v>
      </c>
      <c r="D52" s="835" t="s">
        <v>3517</v>
      </c>
      <c r="E52" s="836" t="s">
        <v>3730</v>
      </c>
      <c r="F52" s="837">
        <v>2001</v>
      </c>
      <c r="G52" s="769"/>
      <c r="H52" s="329" t="s">
        <v>7</v>
      </c>
      <c r="I52" s="836" t="s">
        <v>4800</v>
      </c>
      <c r="J52" s="841" t="s">
        <v>2768</v>
      </c>
      <c r="K52" s="842">
        <v>41931</v>
      </c>
      <c r="L52" s="791">
        <v>1</v>
      </c>
      <c r="M52" s="792" t="s">
        <v>63</v>
      </c>
      <c r="N52" s="793" t="s">
        <v>75</v>
      </c>
      <c r="O52" s="766" t="s">
        <v>2712</v>
      </c>
      <c r="P52" s="791">
        <v>5</v>
      </c>
      <c r="Q52" s="1618" t="s">
        <v>76</v>
      </c>
      <c r="R52" s="1634">
        <f>IF(AND(OR(ISBLANK(P52),P52=0),OR(ISBLANK(Q52),Q52=0)),0,IF(250+360-(60*P52+Q52)&lt;=0,0,250+360-(60*P52+Q52)))</f>
        <v>281</v>
      </c>
      <c r="S52" s="1625" t="s">
        <v>2898</v>
      </c>
      <c r="T52" s="3354" t="s">
        <v>136</v>
      </c>
      <c r="U52" s="749">
        <v>32</v>
      </c>
      <c r="W52"/>
    </row>
    <row r="53" spans="1:23" x14ac:dyDescent="0.25">
      <c r="A53" s="749">
        <v>33</v>
      </c>
      <c r="B53" s="401" t="s">
        <v>24</v>
      </c>
      <c r="C53" s="441" t="s">
        <v>2898</v>
      </c>
      <c r="D53" s="835" t="s">
        <v>2372</v>
      </c>
      <c r="E53" s="836" t="s">
        <v>1329</v>
      </c>
      <c r="F53" s="837">
        <v>2001</v>
      </c>
      <c r="G53" s="769"/>
      <c r="H53" s="329" t="s">
        <v>7</v>
      </c>
      <c r="I53" s="836" t="s">
        <v>4608</v>
      </c>
      <c r="J53" s="841" t="s">
        <v>2751</v>
      </c>
      <c r="K53" s="842">
        <v>41924</v>
      </c>
      <c r="L53" s="791">
        <v>1</v>
      </c>
      <c r="M53" s="792" t="s">
        <v>121</v>
      </c>
      <c r="N53" s="793" t="s">
        <v>134</v>
      </c>
      <c r="O53" s="766" t="s">
        <v>3019</v>
      </c>
      <c r="P53" s="791">
        <v>5</v>
      </c>
      <c r="Q53" s="1618" t="s">
        <v>77</v>
      </c>
      <c r="R53" s="1634">
        <f>IF(AND(OR(ISBLANK(P53),P53=0),OR(ISBLANK(Q53),Q53=0)),0,IF(250+360-(60*P53+Q53)&lt;=0,0,250+360-(60*P53+Q53)))</f>
        <v>295</v>
      </c>
      <c r="S53" s="1625" t="s">
        <v>2898</v>
      </c>
      <c r="T53" s="3354" t="s">
        <v>136</v>
      </c>
      <c r="U53" s="749">
        <v>33</v>
      </c>
      <c r="W53"/>
    </row>
    <row r="54" spans="1:23" x14ac:dyDescent="0.25">
      <c r="A54" s="749">
        <v>34</v>
      </c>
      <c r="B54" s="401" t="s">
        <v>24</v>
      </c>
      <c r="C54" s="441">
        <v>585</v>
      </c>
      <c r="D54" s="872" t="s">
        <v>5953</v>
      </c>
      <c r="E54" s="824" t="s">
        <v>5781</v>
      </c>
      <c r="F54" s="643">
        <v>2000</v>
      </c>
      <c r="G54" s="909"/>
      <c r="H54" s="858" t="s">
        <v>479</v>
      </c>
      <c r="I54" s="893" t="s">
        <v>5738</v>
      </c>
      <c r="J54" s="879" t="s">
        <v>5714</v>
      </c>
      <c r="K54" s="913" t="s">
        <v>5715</v>
      </c>
      <c r="L54" s="880">
        <v>0</v>
      </c>
      <c r="M54" s="829">
        <v>59</v>
      </c>
      <c r="N54" s="814" t="s">
        <v>134</v>
      </c>
      <c r="O54" s="778">
        <v>311</v>
      </c>
      <c r="P54" s="880">
        <v>5</v>
      </c>
      <c r="Q54" s="1607">
        <v>36</v>
      </c>
      <c r="R54" s="1637">
        <v>274</v>
      </c>
      <c r="S54" s="1625">
        <v>585</v>
      </c>
      <c r="T54" s="3354" t="s">
        <v>139</v>
      </c>
      <c r="U54" s="749">
        <v>34</v>
      </c>
      <c r="W54"/>
    </row>
    <row r="55" spans="1:23" x14ac:dyDescent="0.25">
      <c r="A55" s="749">
        <v>35</v>
      </c>
      <c r="B55" s="401" t="s">
        <v>19</v>
      </c>
      <c r="C55" s="441" t="s">
        <v>3298</v>
      </c>
      <c r="D55" s="835" t="s">
        <v>2840</v>
      </c>
      <c r="E55" s="836" t="s">
        <v>1370</v>
      </c>
      <c r="F55" s="837">
        <v>2000</v>
      </c>
      <c r="G55" s="769"/>
      <c r="H55" s="329" t="s">
        <v>7</v>
      </c>
      <c r="I55" s="836" t="s">
        <v>4226</v>
      </c>
      <c r="J55" s="841" t="s">
        <v>2634</v>
      </c>
      <c r="K55" s="842">
        <v>41734</v>
      </c>
      <c r="L55" s="791">
        <v>1</v>
      </c>
      <c r="M55" s="792" t="s">
        <v>63</v>
      </c>
      <c r="N55" s="793" t="s">
        <v>71</v>
      </c>
      <c r="O55" s="766" t="s">
        <v>2456</v>
      </c>
      <c r="P55" s="791">
        <v>5</v>
      </c>
      <c r="Q55" s="1618" t="s">
        <v>76</v>
      </c>
      <c r="R55" s="1634">
        <f>IF(AND(OR(ISBLANK(P55),P55=0),OR(ISBLANK(Q55),Q55=0)),0,IF(250+360-(60*P55+Q55)&lt;=0,0,250+360-(60*P55+Q55)))</f>
        <v>281</v>
      </c>
      <c r="S55" s="1625" t="s">
        <v>3298</v>
      </c>
      <c r="T55" s="3354" t="s">
        <v>57</v>
      </c>
      <c r="U55" s="749">
        <v>35</v>
      </c>
      <c r="W55"/>
    </row>
    <row r="56" spans="1:23" x14ac:dyDescent="0.25">
      <c r="A56" s="749">
        <v>36</v>
      </c>
      <c r="B56" s="401" t="s">
        <v>25</v>
      </c>
      <c r="C56" s="441" t="s">
        <v>2899</v>
      </c>
      <c r="D56" s="835" t="s">
        <v>2349</v>
      </c>
      <c r="E56" s="836" t="s">
        <v>3244</v>
      </c>
      <c r="F56" s="837">
        <v>2001</v>
      </c>
      <c r="G56" s="769"/>
      <c r="H56" s="329" t="s">
        <v>7</v>
      </c>
      <c r="I56" s="836" t="s">
        <v>4725</v>
      </c>
      <c r="J56" s="841" t="s">
        <v>2634</v>
      </c>
      <c r="K56" s="842">
        <v>41734</v>
      </c>
      <c r="L56" s="791">
        <v>1</v>
      </c>
      <c r="M56" s="792" t="s">
        <v>117</v>
      </c>
      <c r="N56" s="793" t="s">
        <v>134</v>
      </c>
      <c r="O56" s="766" t="s">
        <v>2591</v>
      </c>
      <c r="P56" s="791">
        <v>5</v>
      </c>
      <c r="Q56" s="1618" t="s">
        <v>69</v>
      </c>
      <c r="R56" s="1634">
        <f>IF(AND(OR(ISBLANK(P56),P56=0),OR(ISBLANK(Q56),Q56=0)),0,IF(250+360-(60*P56+Q56)&lt;=0,0,250+360-(60*P56+Q56)))</f>
        <v>290</v>
      </c>
      <c r="S56" s="1625" t="s">
        <v>2899</v>
      </c>
      <c r="T56" s="3353" t="s">
        <v>58</v>
      </c>
      <c r="U56" s="749">
        <v>36</v>
      </c>
      <c r="W56"/>
    </row>
    <row r="57" spans="1:23" x14ac:dyDescent="0.25">
      <c r="A57" s="749">
        <v>37</v>
      </c>
      <c r="B57" s="401" t="s">
        <v>25</v>
      </c>
      <c r="C57" s="441" t="s">
        <v>2899</v>
      </c>
      <c r="D57" s="835" t="s">
        <v>4101</v>
      </c>
      <c r="E57" s="836" t="s">
        <v>4995</v>
      </c>
      <c r="F57" s="837">
        <v>2001</v>
      </c>
      <c r="G57" s="769"/>
      <c r="H57" s="329" t="s">
        <v>7</v>
      </c>
      <c r="I57" s="836" t="s">
        <v>2404</v>
      </c>
      <c r="J57" s="841" t="s">
        <v>2756</v>
      </c>
      <c r="K57" s="842">
        <v>41924</v>
      </c>
      <c r="L57" s="791">
        <v>1</v>
      </c>
      <c r="M57" s="792" t="s">
        <v>113</v>
      </c>
      <c r="N57" s="793" t="s">
        <v>71</v>
      </c>
      <c r="O57" s="766" t="s">
        <v>3300</v>
      </c>
      <c r="P57" s="791">
        <v>5</v>
      </c>
      <c r="Q57" s="1618" t="s">
        <v>77</v>
      </c>
      <c r="R57" s="1634">
        <f>IF(AND(OR(ISBLANK(P57),P57=0),OR(ISBLANK(Q57),Q57=0)),0,IF(250+360-(60*P57+Q57)&lt;=0,0,250+360-(60*P57+Q57)))</f>
        <v>295</v>
      </c>
      <c r="S57" s="1625" t="s">
        <v>2899</v>
      </c>
      <c r="T57" s="3355" t="s">
        <v>58</v>
      </c>
      <c r="U57" s="749">
        <v>37</v>
      </c>
      <c r="W57"/>
    </row>
    <row r="58" spans="1:23" customFormat="1" ht="15" x14ac:dyDescent="0.25">
      <c r="A58" s="750">
        <v>38</v>
      </c>
      <c r="B58" s="1441" t="s">
        <v>23</v>
      </c>
      <c r="C58" s="441" t="s">
        <v>2798</v>
      </c>
      <c r="D58" s="872" t="s">
        <v>5813</v>
      </c>
      <c r="E58" s="824" t="s">
        <v>5956</v>
      </c>
      <c r="F58" s="643">
        <v>2000</v>
      </c>
      <c r="G58" s="909"/>
      <c r="H58" s="858" t="s">
        <v>479</v>
      </c>
      <c r="I58" s="893" t="s">
        <v>5723</v>
      </c>
      <c r="J58" s="879" t="s">
        <v>5714</v>
      </c>
      <c r="K58" s="913" t="s">
        <v>5715</v>
      </c>
      <c r="L58" s="880">
        <v>1</v>
      </c>
      <c r="M58" s="829" t="s">
        <v>117</v>
      </c>
      <c r="N58" s="814" t="s">
        <v>75</v>
      </c>
      <c r="O58" s="778" t="s">
        <v>2539</v>
      </c>
      <c r="P58" s="880">
        <v>5</v>
      </c>
      <c r="Q58" s="1607">
        <v>23</v>
      </c>
      <c r="R58" s="1637">
        <v>287</v>
      </c>
      <c r="S58" s="1625" t="s">
        <v>2798</v>
      </c>
      <c r="T58" s="3354" t="s">
        <v>113</v>
      </c>
      <c r="U58" s="750">
        <v>38</v>
      </c>
    </row>
    <row r="59" spans="1:23" x14ac:dyDescent="0.25">
      <c r="A59" s="749">
        <v>39</v>
      </c>
      <c r="B59" s="401" t="s">
        <v>147</v>
      </c>
      <c r="C59" s="441" t="s">
        <v>2895</v>
      </c>
      <c r="D59" s="835" t="s">
        <v>4992</v>
      </c>
      <c r="E59" s="836" t="s">
        <v>4993</v>
      </c>
      <c r="F59" s="837">
        <v>2001</v>
      </c>
      <c r="G59" s="769"/>
      <c r="H59" s="329" t="s">
        <v>7</v>
      </c>
      <c r="I59" s="836" t="s">
        <v>2404</v>
      </c>
      <c r="J59" s="841" t="s">
        <v>2756</v>
      </c>
      <c r="K59" s="842">
        <v>41924</v>
      </c>
      <c r="L59" s="791">
        <v>1</v>
      </c>
      <c r="M59" s="792" t="s">
        <v>14</v>
      </c>
      <c r="N59" s="793" t="s">
        <v>71</v>
      </c>
      <c r="O59" s="766" t="s">
        <v>2897</v>
      </c>
      <c r="P59" s="791">
        <v>5</v>
      </c>
      <c r="Q59" s="1618" t="s">
        <v>19</v>
      </c>
      <c r="R59" s="1634">
        <f>IF(AND(OR(ISBLANK(P59),P59=0),OR(ISBLANK(Q59),Q59=0)),0,IF(250+360-(60*P59+Q59)&lt;=0,0,250+360-(60*P59+Q59)))</f>
        <v>275</v>
      </c>
      <c r="S59" s="1625" t="s">
        <v>2895</v>
      </c>
      <c r="T59" s="3354" t="s">
        <v>78</v>
      </c>
      <c r="U59" s="749">
        <v>39</v>
      </c>
      <c r="W59"/>
    </row>
    <row r="60" spans="1:23" x14ac:dyDescent="0.25">
      <c r="A60" s="749">
        <v>40</v>
      </c>
      <c r="B60" s="401" t="s">
        <v>147</v>
      </c>
      <c r="C60" s="441" t="s">
        <v>2895</v>
      </c>
      <c r="D60" s="872" t="s">
        <v>5957</v>
      </c>
      <c r="E60" s="824" t="s">
        <v>5958</v>
      </c>
      <c r="F60" s="643">
        <v>2000</v>
      </c>
      <c r="G60" s="909"/>
      <c r="H60" s="858" t="s">
        <v>479</v>
      </c>
      <c r="I60" s="893" t="s">
        <v>5754</v>
      </c>
      <c r="J60" s="879" t="s">
        <v>5714</v>
      </c>
      <c r="K60" s="913" t="s">
        <v>5715</v>
      </c>
      <c r="L60" s="880">
        <v>1</v>
      </c>
      <c r="M60" s="829" t="s">
        <v>63</v>
      </c>
      <c r="N60" s="814" t="s">
        <v>75</v>
      </c>
      <c r="O60" s="778" t="s">
        <v>2712</v>
      </c>
      <c r="P60" s="880">
        <v>5</v>
      </c>
      <c r="Q60" s="1607">
        <v>33</v>
      </c>
      <c r="R60" s="2577">
        <v>277</v>
      </c>
      <c r="S60" s="1625" t="s">
        <v>2895</v>
      </c>
      <c r="T60" s="3354" t="s">
        <v>137</v>
      </c>
      <c r="U60" s="749">
        <v>40</v>
      </c>
      <c r="W60"/>
    </row>
    <row r="61" spans="1:23" x14ac:dyDescent="0.25">
      <c r="A61" s="749">
        <v>41</v>
      </c>
      <c r="B61" s="401" t="s">
        <v>11</v>
      </c>
      <c r="C61" s="441" t="s">
        <v>2980</v>
      </c>
      <c r="D61" s="835" t="s">
        <v>4976</v>
      </c>
      <c r="E61" s="836" t="s">
        <v>4185</v>
      </c>
      <c r="F61" s="837">
        <v>2001</v>
      </c>
      <c r="G61" s="769"/>
      <c r="H61" s="329" t="s">
        <v>7</v>
      </c>
      <c r="I61" s="836" t="s">
        <v>661</v>
      </c>
      <c r="J61" s="841" t="s">
        <v>2634</v>
      </c>
      <c r="K61" s="842">
        <v>41734</v>
      </c>
      <c r="L61" s="791">
        <v>0</v>
      </c>
      <c r="M61" s="792" t="s">
        <v>205</v>
      </c>
      <c r="N61" s="793" t="s">
        <v>134</v>
      </c>
      <c r="O61" s="766" t="s">
        <v>2965</v>
      </c>
      <c r="P61" s="791">
        <v>5</v>
      </c>
      <c r="Q61" s="1618" t="s">
        <v>11</v>
      </c>
      <c r="R61" s="1634">
        <f>IF(AND(OR(ISBLANK(P61),P61=0),OR(ISBLANK(Q61),Q61=0)),0,IF(250+360-(60*P61+Q61)&lt;=0,0,250+360-(60*P61+Q61)))</f>
        <v>269</v>
      </c>
      <c r="S61" s="1625" t="s">
        <v>2980</v>
      </c>
      <c r="T61" s="3354" t="s">
        <v>76</v>
      </c>
      <c r="U61" s="749">
        <v>41</v>
      </c>
      <c r="W61"/>
    </row>
    <row r="62" spans="1:23" x14ac:dyDescent="0.25">
      <c r="A62" s="749">
        <v>42</v>
      </c>
      <c r="B62" s="401" t="s">
        <v>133</v>
      </c>
      <c r="C62" s="441" t="s">
        <v>5001</v>
      </c>
      <c r="D62" s="835" t="s">
        <v>2372</v>
      </c>
      <c r="E62" s="836" t="s">
        <v>5002</v>
      </c>
      <c r="F62" s="837">
        <v>2001</v>
      </c>
      <c r="G62" s="769"/>
      <c r="H62" s="329" t="s">
        <v>7</v>
      </c>
      <c r="I62" s="836" t="s">
        <v>5003</v>
      </c>
      <c r="J62" s="841" t="s">
        <v>2747</v>
      </c>
      <c r="K62" s="842">
        <v>41903</v>
      </c>
      <c r="L62" s="791">
        <v>1</v>
      </c>
      <c r="M62" s="792" t="s">
        <v>113</v>
      </c>
      <c r="N62" s="793" t="s">
        <v>134</v>
      </c>
      <c r="O62" s="766" t="s">
        <v>2525</v>
      </c>
      <c r="P62" s="791">
        <v>5</v>
      </c>
      <c r="Q62" s="1618" t="s">
        <v>135</v>
      </c>
      <c r="R62" s="1634">
        <f>IF(AND(OR(ISBLANK(P62),P62=0),OR(ISBLANK(Q62),Q62=0)),0,IF(250+360-(60*P62+Q62)&lt;=0,0,250+360-(60*P62+Q62)))</f>
        <v>292</v>
      </c>
      <c r="S62" s="1625" t="s">
        <v>5001</v>
      </c>
      <c r="T62" s="3356" t="s">
        <v>190</v>
      </c>
      <c r="U62" s="749">
        <v>42</v>
      </c>
      <c r="W62"/>
    </row>
    <row r="63" spans="1:23" x14ac:dyDescent="0.25">
      <c r="A63" s="751">
        <v>43</v>
      </c>
      <c r="B63" s="768" t="s">
        <v>133</v>
      </c>
      <c r="C63" s="441" t="s">
        <v>5001</v>
      </c>
      <c r="D63" s="835" t="s">
        <v>2398</v>
      </c>
      <c r="E63" s="836" t="s">
        <v>5004</v>
      </c>
      <c r="F63" s="837">
        <v>2001</v>
      </c>
      <c r="G63" s="769"/>
      <c r="H63" s="329" t="s">
        <v>7</v>
      </c>
      <c r="I63" s="836" t="s">
        <v>3021</v>
      </c>
      <c r="J63" s="841" t="s">
        <v>2751</v>
      </c>
      <c r="K63" s="842">
        <v>41924</v>
      </c>
      <c r="L63" s="791">
        <v>1</v>
      </c>
      <c r="M63" s="792" t="s">
        <v>108</v>
      </c>
      <c r="N63" s="793" t="s">
        <v>75</v>
      </c>
      <c r="O63" s="766" t="s">
        <v>2716</v>
      </c>
      <c r="P63" s="791">
        <v>5</v>
      </c>
      <c r="Q63" s="1618" t="s">
        <v>137</v>
      </c>
      <c r="R63" s="1634">
        <f>IF(AND(OR(ISBLANK(P63),P63=0),OR(ISBLANK(Q63),Q63=0)),0,IF(250+360-(60*P63+Q63)&lt;=0,0,250+360-(60*P63+Q63)))</f>
        <v>302</v>
      </c>
      <c r="S63" s="1625" t="s">
        <v>5001</v>
      </c>
      <c r="T63" s="3354" t="s">
        <v>190</v>
      </c>
      <c r="U63" s="751">
        <v>43</v>
      </c>
      <c r="W63"/>
    </row>
    <row r="64" spans="1:23" x14ac:dyDescent="0.25">
      <c r="A64" s="749">
        <v>44</v>
      </c>
      <c r="B64" s="401" t="s">
        <v>133</v>
      </c>
      <c r="C64" s="441" t="s">
        <v>5001</v>
      </c>
      <c r="D64" s="835" t="s">
        <v>2920</v>
      </c>
      <c r="E64" s="836" t="s">
        <v>2938</v>
      </c>
      <c r="F64" s="837">
        <v>2000</v>
      </c>
      <c r="G64" s="769"/>
      <c r="H64" s="329" t="s">
        <v>7</v>
      </c>
      <c r="I64" s="836" t="s">
        <v>5356</v>
      </c>
      <c r="J64" s="841" t="s">
        <v>2634</v>
      </c>
      <c r="K64" s="842">
        <v>41734</v>
      </c>
      <c r="L64" s="791">
        <v>1</v>
      </c>
      <c r="M64" s="792" t="s">
        <v>14</v>
      </c>
      <c r="N64" s="793" t="s">
        <v>134</v>
      </c>
      <c r="O64" s="766" t="s">
        <v>2886</v>
      </c>
      <c r="P64" s="791">
        <v>5</v>
      </c>
      <c r="Q64" s="1618" t="s">
        <v>25</v>
      </c>
      <c r="R64" s="1634">
        <f>IF(AND(OR(ISBLANK(P64),P64=0),OR(ISBLANK(Q64),Q64=0)),0,IF(250+360-(60*P64+Q64)&lt;=0,0,250+360-(60*P64+Q64)))</f>
        <v>274</v>
      </c>
      <c r="S64" s="1625" t="s">
        <v>5001</v>
      </c>
      <c r="T64" s="3354" t="s">
        <v>190</v>
      </c>
      <c r="U64" s="749">
        <v>44</v>
      </c>
      <c r="W64"/>
    </row>
    <row r="65" spans="1:22" x14ac:dyDescent="0.25">
      <c r="A65" s="749">
        <v>45</v>
      </c>
      <c r="B65" s="401" t="s">
        <v>133</v>
      </c>
      <c r="C65" s="441" t="s">
        <v>5001</v>
      </c>
      <c r="D65" s="835" t="s">
        <v>2372</v>
      </c>
      <c r="E65" s="836" t="s">
        <v>2918</v>
      </c>
      <c r="F65" s="837">
        <v>2000</v>
      </c>
      <c r="G65" s="769"/>
      <c r="H65" s="329" t="s">
        <v>7</v>
      </c>
      <c r="I65" s="836" t="s">
        <v>2763</v>
      </c>
      <c r="J65" s="841" t="s">
        <v>2634</v>
      </c>
      <c r="K65" s="842">
        <v>41734</v>
      </c>
      <c r="L65" s="791">
        <v>1</v>
      </c>
      <c r="M65" s="792" t="s">
        <v>109</v>
      </c>
      <c r="N65" s="793" t="s">
        <v>75</v>
      </c>
      <c r="O65" s="766" t="s">
        <v>2824</v>
      </c>
      <c r="P65" s="791">
        <v>5</v>
      </c>
      <c r="Q65" s="1618" t="s">
        <v>24</v>
      </c>
      <c r="R65" s="1634">
        <f>IF(AND(OR(ISBLANK(P65),P65=0),OR(ISBLANK(Q65),Q65=0)),0,IF(250+360-(60*P65+Q65)&lt;=0,0,250+360-(60*P65+Q65)))</f>
        <v>278</v>
      </c>
      <c r="S65" s="1625" t="s">
        <v>5001</v>
      </c>
      <c r="T65" s="3354" t="s">
        <v>190</v>
      </c>
      <c r="U65" s="749">
        <v>45</v>
      </c>
      <c r="V65" s="4"/>
    </row>
    <row r="66" spans="1:22" x14ac:dyDescent="0.25">
      <c r="A66" s="749">
        <v>46</v>
      </c>
      <c r="B66" s="401" t="s">
        <v>133</v>
      </c>
      <c r="C66" s="441" t="s">
        <v>5001</v>
      </c>
      <c r="D66" s="872" t="s">
        <v>5776</v>
      </c>
      <c r="E66" s="824" t="s">
        <v>5959</v>
      </c>
      <c r="F66" s="643">
        <v>2001</v>
      </c>
      <c r="G66" s="909"/>
      <c r="H66" s="858" t="s">
        <v>479</v>
      </c>
      <c r="I66" s="893" t="s">
        <v>5713</v>
      </c>
      <c r="J66" s="879" t="s">
        <v>5714</v>
      </c>
      <c r="K66" s="913" t="s">
        <v>5715</v>
      </c>
      <c r="L66" s="880">
        <v>1</v>
      </c>
      <c r="M66" s="829" t="s">
        <v>113</v>
      </c>
      <c r="N66" s="814" t="s">
        <v>71</v>
      </c>
      <c r="O66" s="778" t="s">
        <v>3300</v>
      </c>
      <c r="P66" s="880">
        <v>5</v>
      </c>
      <c r="Q66" s="1607">
        <v>19</v>
      </c>
      <c r="R66" s="1637">
        <v>291</v>
      </c>
      <c r="S66" s="1625" t="s">
        <v>5001</v>
      </c>
      <c r="T66" s="3354" t="s">
        <v>126</v>
      </c>
      <c r="U66" s="749">
        <v>46</v>
      </c>
      <c r="V66" s="4"/>
    </row>
    <row r="67" spans="1:22" x14ac:dyDescent="0.25">
      <c r="A67" s="749">
        <v>47</v>
      </c>
      <c r="B67" s="401" t="s">
        <v>26</v>
      </c>
      <c r="C67" s="441" t="s">
        <v>3299</v>
      </c>
      <c r="D67" s="835" t="s">
        <v>2918</v>
      </c>
      <c r="E67" s="836" t="s">
        <v>4994</v>
      </c>
      <c r="F67" s="837">
        <v>2001</v>
      </c>
      <c r="G67" s="769"/>
      <c r="H67" s="329" t="s">
        <v>7</v>
      </c>
      <c r="I67" s="836" t="s">
        <v>4682</v>
      </c>
      <c r="J67" s="841" t="s">
        <v>2768</v>
      </c>
      <c r="K67" s="842">
        <v>41931</v>
      </c>
      <c r="L67" s="791">
        <v>1</v>
      </c>
      <c r="M67" s="792" t="s">
        <v>75</v>
      </c>
      <c r="N67" s="793" t="s">
        <v>134</v>
      </c>
      <c r="O67" s="766" t="s">
        <v>3279</v>
      </c>
      <c r="P67" s="791">
        <v>5</v>
      </c>
      <c r="Q67" s="1618" t="s">
        <v>20</v>
      </c>
      <c r="R67" s="1634">
        <f>IF(AND(OR(ISBLANK(P67),P67=0),OR(ISBLANK(Q67),Q67=0)),0,IF(250+360-(60*P67+Q67)&lt;=0,0,250+360-(60*P67+Q67)))</f>
        <v>270</v>
      </c>
      <c r="S67" s="1625" t="s">
        <v>3299</v>
      </c>
      <c r="T67" s="3354" t="s">
        <v>114</v>
      </c>
      <c r="U67" s="749">
        <v>47</v>
      </c>
      <c r="V67" s="4"/>
    </row>
    <row r="68" spans="1:22" x14ac:dyDescent="0.25">
      <c r="A68" s="749">
        <v>48</v>
      </c>
      <c r="B68" s="401" t="s">
        <v>188</v>
      </c>
      <c r="C68" s="441" t="s">
        <v>3294</v>
      </c>
      <c r="D68" s="835" t="s">
        <v>4999</v>
      </c>
      <c r="E68" s="836" t="s">
        <v>718</v>
      </c>
      <c r="F68" s="837">
        <v>2001</v>
      </c>
      <c r="G68" s="769"/>
      <c r="H68" s="329" t="s">
        <v>7</v>
      </c>
      <c r="I68" s="836" t="s">
        <v>5000</v>
      </c>
      <c r="J68" s="841" t="s">
        <v>2751</v>
      </c>
      <c r="K68" s="842">
        <v>41924</v>
      </c>
      <c r="L68" s="791">
        <v>1</v>
      </c>
      <c r="M68" s="792" t="s">
        <v>139</v>
      </c>
      <c r="N68" s="793" t="s">
        <v>75</v>
      </c>
      <c r="O68" s="766" t="s">
        <v>2994</v>
      </c>
      <c r="P68" s="791">
        <v>5</v>
      </c>
      <c r="Q68" s="1618" t="s">
        <v>70</v>
      </c>
      <c r="R68" s="1634">
        <f>IF(AND(OR(ISBLANK(P68),P68=0),OR(ISBLANK(Q68),Q68=0)),0,IF(250+360-(60*P68+Q68)&lt;=0,0,250+360-(60*P68+Q68)))</f>
        <v>279</v>
      </c>
      <c r="S68" s="1625" t="s">
        <v>3294</v>
      </c>
      <c r="T68" s="3353" t="s">
        <v>19</v>
      </c>
      <c r="U68" s="749">
        <v>48</v>
      </c>
      <c r="V68" s="4"/>
    </row>
    <row r="69" spans="1:22" x14ac:dyDescent="0.25">
      <c r="A69" s="749">
        <v>49</v>
      </c>
      <c r="B69" s="401" t="s">
        <v>188</v>
      </c>
      <c r="C69" s="441" t="s">
        <v>3294</v>
      </c>
      <c r="D69" s="835" t="s">
        <v>2390</v>
      </c>
      <c r="E69" s="836" t="s">
        <v>3854</v>
      </c>
      <c r="F69" s="837">
        <v>2000</v>
      </c>
      <c r="G69" s="769"/>
      <c r="H69" s="329" t="s">
        <v>7</v>
      </c>
      <c r="I69" s="836" t="s">
        <v>2783</v>
      </c>
      <c r="J69" s="841" t="s">
        <v>2634</v>
      </c>
      <c r="K69" s="842">
        <v>41734</v>
      </c>
      <c r="L69" s="791">
        <v>1</v>
      </c>
      <c r="M69" s="792" t="s">
        <v>14</v>
      </c>
      <c r="N69" s="793" t="s">
        <v>71</v>
      </c>
      <c r="O69" s="766" t="s">
        <v>2897</v>
      </c>
      <c r="P69" s="791">
        <v>5</v>
      </c>
      <c r="Q69" s="1618" t="s">
        <v>147</v>
      </c>
      <c r="R69" s="1634">
        <f>IF(AND(OR(ISBLANK(P69),P69=0),OR(ISBLANK(Q69),Q69=0)),0,IF(250+360-(60*P69+Q69)&lt;=0,0,250+360-(60*P69+Q69)))</f>
        <v>271</v>
      </c>
      <c r="S69" s="1625" t="s">
        <v>3294</v>
      </c>
      <c r="T69" s="3354" t="s">
        <v>19</v>
      </c>
      <c r="U69" s="749">
        <v>49</v>
      </c>
      <c r="V69" s="4"/>
    </row>
    <row r="70" spans="1:22" x14ac:dyDescent="0.25">
      <c r="A70" s="749">
        <v>50</v>
      </c>
      <c r="B70" s="401" t="s">
        <v>188</v>
      </c>
      <c r="C70" s="441" t="s">
        <v>3294</v>
      </c>
      <c r="D70" s="872" t="s">
        <v>5960</v>
      </c>
      <c r="E70" s="824" t="s">
        <v>5896</v>
      </c>
      <c r="F70" s="643">
        <v>2000</v>
      </c>
      <c r="G70" s="909"/>
      <c r="H70" s="858" t="s">
        <v>479</v>
      </c>
      <c r="I70" s="893" t="s">
        <v>5713</v>
      </c>
      <c r="J70" s="879" t="s">
        <v>5714</v>
      </c>
      <c r="K70" s="913" t="s">
        <v>5715</v>
      </c>
      <c r="L70" s="880">
        <v>1</v>
      </c>
      <c r="M70" s="829" t="s">
        <v>121</v>
      </c>
      <c r="N70" s="814" t="s">
        <v>71</v>
      </c>
      <c r="O70" s="778" t="s">
        <v>3278</v>
      </c>
      <c r="P70" s="880">
        <v>5</v>
      </c>
      <c r="Q70" s="1607">
        <v>24</v>
      </c>
      <c r="R70" s="1637">
        <v>286</v>
      </c>
      <c r="S70" s="1625" t="s">
        <v>3294</v>
      </c>
      <c r="T70" s="3354" t="s">
        <v>128</v>
      </c>
      <c r="U70" s="749">
        <v>50</v>
      </c>
      <c r="V70" s="4"/>
    </row>
    <row r="71" spans="1:22" x14ac:dyDescent="0.25">
      <c r="A71" s="749">
        <v>51</v>
      </c>
      <c r="B71" s="401" t="s">
        <v>188</v>
      </c>
      <c r="C71" s="441" t="s">
        <v>3294</v>
      </c>
      <c r="D71" s="872" t="s">
        <v>5743</v>
      </c>
      <c r="E71" s="824" t="s">
        <v>5792</v>
      </c>
      <c r="F71" s="643">
        <v>2000</v>
      </c>
      <c r="G71" s="909"/>
      <c r="H71" s="858" t="s">
        <v>479</v>
      </c>
      <c r="I71" s="893" t="s">
        <v>5723</v>
      </c>
      <c r="J71" s="879" t="s">
        <v>5714</v>
      </c>
      <c r="K71" s="913" t="s">
        <v>5715</v>
      </c>
      <c r="L71" s="880">
        <v>1</v>
      </c>
      <c r="M71" s="829" t="s">
        <v>113</v>
      </c>
      <c r="N71" s="814" t="s">
        <v>71</v>
      </c>
      <c r="O71" s="778" t="s">
        <v>3300</v>
      </c>
      <c r="P71" s="880">
        <v>5</v>
      </c>
      <c r="Q71" s="1607">
        <v>21</v>
      </c>
      <c r="R71" s="1637">
        <v>289</v>
      </c>
      <c r="S71" s="1625" t="s">
        <v>3294</v>
      </c>
      <c r="T71" s="3354" t="s">
        <v>128</v>
      </c>
      <c r="U71" s="749">
        <v>51</v>
      </c>
      <c r="V71" s="4"/>
    </row>
    <row r="72" spans="1:22" x14ac:dyDescent="0.25">
      <c r="A72" s="749">
        <v>52</v>
      </c>
      <c r="B72" s="401" t="s">
        <v>115</v>
      </c>
      <c r="C72" s="441" t="s">
        <v>4234</v>
      </c>
      <c r="D72" s="835" t="s">
        <v>3461</v>
      </c>
      <c r="E72" s="836" t="s">
        <v>1107</v>
      </c>
      <c r="F72" s="837">
        <v>2001</v>
      </c>
      <c r="G72" s="769"/>
      <c r="H72" s="329" t="s">
        <v>7</v>
      </c>
      <c r="I72" s="836" t="s">
        <v>2627</v>
      </c>
      <c r="J72" s="841" t="s">
        <v>2756</v>
      </c>
      <c r="K72" s="842">
        <v>41924</v>
      </c>
      <c r="L72" s="791">
        <v>1</v>
      </c>
      <c r="M72" s="792" t="s">
        <v>75</v>
      </c>
      <c r="N72" s="793" t="s">
        <v>134</v>
      </c>
      <c r="O72" s="766" t="s">
        <v>3279</v>
      </c>
      <c r="P72" s="791">
        <v>5</v>
      </c>
      <c r="Q72" s="1618" t="s">
        <v>133</v>
      </c>
      <c r="R72" s="1634">
        <f t="shared" ref="R72:R79" si="2">IF(AND(OR(ISBLANK(P72),P72=0),OR(ISBLANK(Q72),Q72=0)),0,IF(250+360-(60*P72+Q72)&lt;=0,0,250+360-(60*P72+Q72)))</f>
        <v>268</v>
      </c>
      <c r="S72" s="1625" t="s">
        <v>4234</v>
      </c>
      <c r="T72" s="3353" t="s">
        <v>15</v>
      </c>
      <c r="U72" s="749">
        <v>52</v>
      </c>
      <c r="V72" s="4"/>
    </row>
    <row r="73" spans="1:22" x14ac:dyDescent="0.25">
      <c r="A73" s="749">
        <v>53</v>
      </c>
      <c r="B73" s="401" t="s">
        <v>62</v>
      </c>
      <c r="C73" s="441" t="s">
        <v>3296</v>
      </c>
      <c r="D73" s="835" t="s">
        <v>4996</v>
      </c>
      <c r="E73" s="836" t="s">
        <v>2205</v>
      </c>
      <c r="F73" s="837">
        <v>2001</v>
      </c>
      <c r="G73" s="769"/>
      <c r="H73" s="329" t="s">
        <v>7</v>
      </c>
      <c r="I73" s="836" t="s">
        <v>4997</v>
      </c>
      <c r="J73" s="841" t="s">
        <v>2751</v>
      </c>
      <c r="K73" s="842">
        <v>41924</v>
      </c>
      <c r="L73" s="791">
        <v>1</v>
      </c>
      <c r="M73" s="792" t="s">
        <v>75</v>
      </c>
      <c r="N73" s="793" t="s">
        <v>134</v>
      </c>
      <c r="O73" s="766" t="s">
        <v>3279</v>
      </c>
      <c r="P73" s="791">
        <v>5</v>
      </c>
      <c r="Q73" s="1618" t="s">
        <v>143</v>
      </c>
      <c r="R73" s="1634">
        <f t="shared" si="2"/>
        <v>267</v>
      </c>
      <c r="S73" s="1625" t="s">
        <v>3296</v>
      </c>
      <c r="T73" s="3354" t="s">
        <v>23</v>
      </c>
      <c r="U73" s="749">
        <v>53</v>
      </c>
      <c r="V73" s="4"/>
    </row>
    <row r="74" spans="1:22" x14ac:dyDescent="0.25">
      <c r="A74" s="749">
        <v>54</v>
      </c>
      <c r="B74" s="401" t="s">
        <v>62</v>
      </c>
      <c r="C74" s="441" t="s">
        <v>3296</v>
      </c>
      <c r="D74" s="835" t="s">
        <v>3587</v>
      </c>
      <c r="E74" s="836" t="s">
        <v>291</v>
      </c>
      <c r="F74" s="837">
        <v>2000</v>
      </c>
      <c r="G74" s="769"/>
      <c r="H74" s="329" t="s">
        <v>7</v>
      </c>
      <c r="I74" s="836" t="s">
        <v>4629</v>
      </c>
      <c r="J74" s="841" t="s">
        <v>2634</v>
      </c>
      <c r="K74" s="842">
        <v>41734</v>
      </c>
      <c r="L74" s="791">
        <v>1</v>
      </c>
      <c r="M74" s="792" t="s">
        <v>117</v>
      </c>
      <c r="N74" s="793" t="s">
        <v>75</v>
      </c>
      <c r="O74" s="766" t="s">
        <v>2539</v>
      </c>
      <c r="P74" s="791">
        <v>5</v>
      </c>
      <c r="Q74" s="1618" t="s">
        <v>190</v>
      </c>
      <c r="R74" s="1634">
        <f t="shared" si="2"/>
        <v>280</v>
      </c>
      <c r="S74" s="1625" t="s">
        <v>3296</v>
      </c>
      <c r="T74" s="3354" t="s">
        <v>23</v>
      </c>
      <c r="U74" s="749">
        <v>54</v>
      </c>
      <c r="V74" s="4"/>
    </row>
    <row r="75" spans="1:22" x14ac:dyDescent="0.25">
      <c r="A75" s="749">
        <v>55</v>
      </c>
      <c r="B75" s="401" t="s">
        <v>62</v>
      </c>
      <c r="C75" s="1838">
        <v>575</v>
      </c>
      <c r="D75" s="2011" t="s">
        <v>231</v>
      </c>
      <c r="E75" s="1031" t="s">
        <v>7251</v>
      </c>
      <c r="F75" s="1102">
        <v>2000</v>
      </c>
      <c r="G75" s="2032"/>
      <c r="H75" s="1743" t="s">
        <v>210</v>
      </c>
      <c r="I75" s="1773" t="s">
        <v>7252</v>
      </c>
      <c r="J75" s="2047" t="s">
        <v>7184</v>
      </c>
      <c r="K75" s="1741">
        <v>41862</v>
      </c>
      <c r="L75" s="1106">
        <v>1</v>
      </c>
      <c r="M75" s="1037">
        <v>4</v>
      </c>
      <c r="N75" s="1149">
        <v>0</v>
      </c>
      <c r="O75" s="1083">
        <f>IF(AND(OR(ISBLANK(L75),L75=0),OR(ISBLANK(M75),M75=0),OR(ISBLANK(N75),N75=0)),0,IF(250+(80-(M75+60*L75))*3-IF(N75&lt;33,0,IF(N75&lt;66,1,2))&lt;=0,0,250+(80-(M75+60*L75))*3-IF(N75&lt;33,0,IF(N75&lt;66,1,2))))</f>
        <v>298</v>
      </c>
      <c r="P75" s="1039">
        <v>5</v>
      </c>
      <c r="Q75" s="1619">
        <v>33</v>
      </c>
      <c r="R75" s="1634">
        <f t="shared" si="2"/>
        <v>277</v>
      </c>
      <c r="S75" s="2586">
        <f>SUM(O75,R75)</f>
        <v>575</v>
      </c>
      <c r="T75" s="3358" t="s">
        <v>14</v>
      </c>
      <c r="U75" s="749">
        <v>55</v>
      </c>
      <c r="V75" s="4"/>
    </row>
    <row r="76" spans="1:22" x14ac:dyDescent="0.25">
      <c r="A76" s="749">
        <v>56</v>
      </c>
      <c r="B76" s="401" t="s">
        <v>68</v>
      </c>
      <c r="C76" s="441" t="s">
        <v>2986</v>
      </c>
      <c r="D76" s="835" t="s">
        <v>2398</v>
      </c>
      <c r="E76" s="836" t="s">
        <v>2694</v>
      </c>
      <c r="F76" s="837">
        <v>2001</v>
      </c>
      <c r="G76" s="769"/>
      <c r="H76" s="329" t="s">
        <v>7</v>
      </c>
      <c r="I76" s="836" t="s">
        <v>2627</v>
      </c>
      <c r="J76" s="841" t="s">
        <v>2756</v>
      </c>
      <c r="K76" s="842">
        <v>41924</v>
      </c>
      <c r="L76" s="791">
        <v>1</v>
      </c>
      <c r="M76" s="792" t="s">
        <v>75</v>
      </c>
      <c r="N76" s="793" t="s">
        <v>75</v>
      </c>
      <c r="O76" s="766" t="s">
        <v>2971</v>
      </c>
      <c r="P76" s="791">
        <v>5</v>
      </c>
      <c r="Q76" s="1618" t="s">
        <v>180</v>
      </c>
      <c r="R76" s="1634">
        <f t="shared" si="2"/>
        <v>264</v>
      </c>
      <c r="S76" s="1625" t="s">
        <v>2986</v>
      </c>
      <c r="T76" s="3354" t="s">
        <v>20</v>
      </c>
      <c r="U76" s="749">
        <v>56</v>
      </c>
      <c r="V76" s="4"/>
    </row>
    <row r="77" spans="1:22" x14ac:dyDescent="0.25">
      <c r="A77" s="749">
        <v>57</v>
      </c>
      <c r="B77" s="401" t="s">
        <v>68</v>
      </c>
      <c r="C77" s="441" t="s">
        <v>2986</v>
      </c>
      <c r="D77" s="835" t="s">
        <v>2920</v>
      </c>
      <c r="E77" s="836" t="s">
        <v>1344</v>
      </c>
      <c r="F77" s="837">
        <v>2001</v>
      </c>
      <c r="G77" s="769"/>
      <c r="H77" s="329" t="s">
        <v>7</v>
      </c>
      <c r="I77" s="836" t="s">
        <v>2627</v>
      </c>
      <c r="J77" s="841" t="s">
        <v>2756</v>
      </c>
      <c r="K77" s="842">
        <v>41924</v>
      </c>
      <c r="L77" s="791">
        <v>1</v>
      </c>
      <c r="M77" s="792" t="s">
        <v>63</v>
      </c>
      <c r="N77" s="793" t="s">
        <v>71</v>
      </c>
      <c r="O77" s="766" t="s">
        <v>2456</v>
      </c>
      <c r="P77" s="791">
        <v>5</v>
      </c>
      <c r="Q77" s="1618" t="s">
        <v>147</v>
      </c>
      <c r="R77" s="1634">
        <f t="shared" si="2"/>
        <v>271</v>
      </c>
      <c r="S77" s="1625" t="s">
        <v>2986</v>
      </c>
      <c r="T77" s="3353" t="s">
        <v>20</v>
      </c>
      <c r="U77" s="749">
        <v>57</v>
      </c>
      <c r="V77" s="4"/>
    </row>
    <row r="78" spans="1:22" x14ac:dyDescent="0.25">
      <c r="A78" s="749">
        <v>58</v>
      </c>
      <c r="B78" s="401" t="s">
        <v>68</v>
      </c>
      <c r="C78" s="441" t="s">
        <v>2986</v>
      </c>
      <c r="D78" s="835" t="s">
        <v>2920</v>
      </c>
      <c r="E78" s="836" t="s">
        <v>5006</v>
      </c>
      <c r="F78" s="837">
        <v>2001</v>
      </c>
      <c r="G78" s="769"/>
      <c r="H78" s="329" t="s">
        <v>7</v>
      </c>
      <c r="I78" s="836" t="s">
        <v>2763</v>
      </c>
      <c r="J78" s="841" t="s">
        <v>2377</v>
      </c>
      <c r="K78" s="842">
        <v>41931</v>
      </c>
      <c r="L78" s="791">
        <v>1</v>
      </c>
      <c r="M78" s="792" t="s">
        <v>139</v>
      </c>
      <c r="N78" s="793" t="s">
        <v>134</v>
      </c>
      <c r="O78" s="766" t="s">
        <v>2987</v>
      </c>
      <c r="P78" s="791">
        <v>5</v>
      </c>
      <c r="Q78" s="1618" t="s">
        <v>24</v>
      </c>
      <c r="R78" s="1634">
        <f t="shared" si="2"/>
        <v>278</v>
      </c>
      <c r="S78" s="1625" t="s">
        <v>2986</v>
      </c>
      <c r="T78" s="3354" t="s">
        <v>20</v>
      </c>
      <c r="U78" s="749">
        <v>58</v>
      </c>
      <c r="V78" s="4"/>
    </row>
    <row r="79" spans="1:22" x14ac:dyDescent="0.25">
      <c r="A79" s="749">
        <v>59</v>
      </c>
      <c r="B79" s="401" t="s">
        <v>68</v>
      </c>
      <c r="C79" s="441" t="s">
        <v>2986</v>
      </c>
      <c r="D79" s="835" t="s">
        <v>3554</v>
      </c>
      <c r="E79" s="836" t="s">
        <v>1812</v>
      </c>
      <c r="F79" s="837">
        <v>2000</v>
      </c>
      <c r="G79" s="769"/>
      <c r="H79" s="329" t="s">
        <v>7</v>
      </c>
      <c r="I79" s="836" t="s">
        <v>4705</v>
      </c>
      <c r="J79" s="841" t="s">
        <v>2634</v>
      </c>
      <c r="K79" s="842">
        <v>41734</v>
      </c>
      <c r="L79" s="791">
        <v>0</v>
      </c>
      <c r="M79" s="792" t="s">
        <v>107</v>
      </c>
      <c r="N79" s="793" t="s">
        <v>134</v>
      </c>
      <c r="O79" s="766" t="s">
        <v>2709</v>
      </c>
      <c r="P79" s="791">
        <v>5</v>
      </c>
      <c r="Q79" s="1618" t="s">
        <v>186</v>
      </c>
      <c r="R79" s="1634">
        <f t="shared" si="2"/>
        <v>260</v>
      </c>
      <c r="S79" s="1625" t="s">
        <v>2986</v>
      </c>
      <c r="T79" s="3354" t="s">
        <v>20</v>
      </c>
      <c r="U79" s="749">
        <v>59</v>
      </c>
      <c r="V79" s="4"/>
    </row>
    <row r="80" spans="1:22" x14ac:dyDescent="0.25">
      <c r="A80" s="749">
        <v>60</v>
      </c>
      <c r="B80" s="401" t="s">
        <v>138</v>
      </c>
      <c r="C80" s="441" t="s">
        <v>4224</v>
      </c>
      <c r="D80" s="872" t="s">
        <v>6399</v>
      </c>
      <c r="E80" s="824" t="s">
        <v>6318</v>
      </c>
      <c r="F80" s="643" t="s">
        <v>271</v>
      </c>
      <c r="G80" s="1027"/>
      <c r="H80" s="329" t="s">
        <v>6235</v>
      </c>
      <c r="I80" s="1248" t="s">
        <v>6280</v>
      </c>
      <c r="J80" s="879" t="s">
        <v>6237</v>
      </c>
      <c r="K80" s="1082">
        <v>41943</v>
      </c>
      <c r="L80" s="880" t="s">
        <v>13</v>
      </c>
      <c r="M80" s="829" t="s">
        <v>108</v>
      </c>
      <c r="N80" s="814" t="s">
        <v>134</v>
      </c>
      <c r="O80" s="766" t="s">
        <v>2715</v>
      </c>
      <c r="P80" s="880" t="s">
        <v>377</v>
      </c>
      <c r="Q80" s="1607" t="s">
        <v>73</v>
      </c>
      <c r="R80" s="2577" t="s">
        <v>2994</v>
      </c>
      <c r="S80" s="1625">
        <f>(O80+R80)</f>
        <v>573</v>
      </c>
      <c r="T80" s="3354" t="s">
        <v>139</v>
      </c>
      <c r="U80" s="749">
        <v>60</v>
      </c>
      <c r="V80" s="4"/>
    </row>
    <row r="81" spans="1:22" x14ac:dyDescent="0.25">
      <c r="A81" s="749">
        <v>61</v>
      </c>
      <c r="B81" s="401" t="s">
        <v>2351</v>
      </c>
      <c r="C81" s="441" t="s">
        <v>3935</v>
      </c>
      <c r="D81" s="835" t="s">
        <v>3499</v>
      </c>
      <c r="E81" s="836" t="s">
        <v>4780</v>
      </c>
      <c r="F81" s="837">
        <v>2001</v>
      </c>
      <c r="G81" s="769"/>
      <c r="H81" s="329" t="s">
        <v>7</v>
      </c>
      <c r="I81" s="836" t="s">
        <v>3141</v>
      </c>
      <c r="J81" s="841" t="s">
        <v>2751</v>
      </c>
      <c r="K81" s="842">
        <v>41924</v>
      </c>
      <c r="L81" s="791">
        <v>1</v>
      </c>
      <c r="M81" s="792" t="s">
        <v>63</v>
      </c>
      <c r="N81" s="793" t="s">
        <v>71</v>
      </c>
      <c r="O81" s="766" t="s">
        <v>2456</v>
      </c>
      <c r="P81" s="791">
        <v>5</v>
      </c>
      <c r="Q81" s="1618" t="s">
        <v>11</v>
      </c>
      <c r="R81" s="1634">
        <f t="shared" ref="R81:R86" si="3">IF(AND(OR(ISBLANK(P81),P81=0),OR(ISBLANK(Q81),Q81=0)),0,IF(250+360-(60*P81+Q81)&lt;=0,0,250+360-(60*P81+Q81)))</f>
        <v>269</v>
      </c>
      <c r="S81" s="1625" t="s">
        <v>3935</v>
      </c>
      <c r="T81" s="3354" t="s">
        <v>16</v>
      </c>
      <c r="U81" s="749">
        <v>61</v>
      </c>
      <c r="V81" s="4"/>
    </row>
    <row r="82" spans="1:22" x14ac:dyDescent="0.25">
      <c r="A82" s="749">
        <v>62</v>
      </c>
      <c r="B82" s="401" t="s">
        <v>2351</v>
      </c>
      <c r="C82" s="441" t="s">
        <v>3935</v>
      </c>
      <c r="D82" s="835" t="s">
        <v>300</v>
      </c>
      <c r="E82" s="836" t="s">
        <v>5357</v>
      </c>
      <c r="F82" s="837">
        <v>2000</v>
      </c>
      <c r="G82" s="769"/>
      <c r="H82" s="329" t="s">
        <v>7</v>
      </c>
      <c r="I82" s="836" t="s">
        <v>3155</v>
      </c>
      <c r="J82" s="841" t="s">
        <v>2634</v>
      </c>
      <c r="K82" s="842">
        <v>41734</v>
      </c>
      <c r="L82" s="791">
        <v>1</v>
      </c>
      <c r="M82" s="792" t="s">
        <v>109</v>
      </c>
      <c r="N82" s="793" t="s">
        <v>75</v>
      </c>
      <c r="O82" s="766" t="s">
        <v>2824</v>
      </c>
      <c r="P82" s="791">
        <v>5</v>
      </c>
      <c r="Q82" s="1618" t="s">
        <v>147</v>
      </c>
      <c r="R82" s="1634">
        <f t="shared" si="3"/>
        <v>271</v>
      </c>
      <c r="S82" s="1625" t="s">
        <v>3935</v>
      </c>
      <c r="T82" s="3354" t="s">
        <v>16</v>
      </c>
      <c r="U82" s="749">
        <v>62</v>
      </c>
      <c r="V82" s="4"/>
    </row>
    <row r="83" spans="1:22" x14ac:dyDescent="0.25">
      <c r="A83" s="749">
        <v>63</v>
      </c>
      <c r="B83" s="401" t="s">
        <v>2351</v>
      </c>
      <c r="C83" s="441" t="s">
        <v>3935</v>
      </c>
      <c r="D83" s="835" t="s">
        <v>2842</v>
      </c>
      <c r="E83" s="836" t="s">
        <v>5358</v>
      </c>
      <c r="F83" s="837">
        <v>2000</v>
      </c>
      <c r="G83" s="769"/>
      <c r="H83" s="329" t="s">
        <v>7</v>
      </c>
      <c r="I83" s="836" t="s">
        <v>2783</v>
      </c>
      <c r="J83" s="841" t="s">
        <v>2634</v>
      </c>
      <c r="K83" s="842">
        <v>41734</v>
      </c>
      <c r="L83" s="791">
        <v>1</v>
      </c>
      <c r="M83" s="792" t="s">
        <v>117</v>
      </c>
      <c r="N83" s="793" t="s">
        <v>75</v>
      </c>
      <c r="O83" s="766" t="s">
        <v>2539</v>
      </c>
      <c r="P83" s="791">
        <v>5</v>
      </c>
      <c r="Q83" s="1618" t="s">
        <v>71</v>
      </c>
      <c r="R83" s="1634">
        <f t="shared" si="3"/>
        <v>277</v>
      </c>
      <c r="S83" s="1625" t="s">
        <v>3935</v>
      </c>
      <c r="T83" s="3354" t="s">
        <v>16</v>
      </c>
      <c r="U83" s="749">
        <v>63</v>
      </c>
      <c r="V83" s="4"/>
    </row>
    <row r="84" spans="1:22" x14ac:dyDescent="0.25">
      <c r="A84" s="749">
        <v>64</v>
      </c>
      <c r="B84" s="401" t="s">
        <v>2351</v>
      </c>
      <c r="C84" s="441" t="s">
        <v>3935</v>
      </c>
      <c r="D84" s="872" t="s">
        <v>300</v>
      </c>
      <c r="E84" s="1031" t="s">
        <v>415</v>
      </c>
      <c r="F84" s="1094">
        <v>2001</v>
      </c>
      <c r="G84" s="1027"/>
      <c r="H84" s="329" t="s">
        <v>6235</v>
      </c>
      <c r="I84" s="2475" t="s">
        <v>6344</v>
      </c>
      <c r="J84" s="1123" t="s">
        <v>6241</v>
      </c>
      <c r="K84" s="1105" t="s">
        <v>6242</v>
      </c>
      <c r="L84" s="1106">
        <v>1</v>
      </c>
      <c r="M84" s="1037">
        <v>3</v>
      </c>
      <c r="N84" s="1149">
        <v>66</v>
      </c>
      <c r="O84" s="1186">
        <f>IF(AND(OR(ISBLANK(L84),L84=0),OR(ISBLANK(M84),M84=0),OR(ISBLANK(N84),N84=0)),0,IF(250+(80-(M84+60*L84))*3-IF(N84&lt;33,0,IF(N84&lt;66,1,2))&lt;=0,0,250+(80-(M84+60*L84))*3-IF(N84&lt;33,0,IF(N84&lt;66,1,2))))</f>
        <v>299</v>
      </c>
      <c r="P84" s="1039">
        <v>5</v>
      </c>
      <c r="Q84" s="1619">
        <v>37</v>
      </c>
      <c r="R84" s="1636">
        <f t="shared" si="3"/>
        <v>273</v>
      </c>
      <c r="S84" s="2585">
        <f>SUM(O84,R84)</f>
        <v>572</v>
      </c>
      <c r="T84" s="3357" t="s">
        <v>117</v>
      </c>
      <c r="U84" s="749">
        <v>64</v>
      </c>
      <c r="V84" s="4"/>
    </row>
    <row r="85" spans="1:22" x14ac:dyDescent="0.25">
      <c r="A85" s="749">
        <v>65</v>
      </c>
      <c r="B85" s="401" t="s">
        <v>299</v>
      </c>
      <c r="C85" s="441" t="s">
        <v>3940</v>
      </c>
      <c r="D85" s="835" t="s">
        <v>2847</v>
      </c>
      <c r="E85" s="836" t="s">
        <v>4977</v>
      </c>
      <c r="F85" s="837">
        <v>2001</v>
      </c>
      <c r="G85" s="769"/>
      <c r="H85" s="329" t="s">
        <v>7</v>
      </c>
      <c r="I85" s="836" t="s">
        <v>3001</v>
      </c>
      <c r="J85" s="841" t="s">
        <v>2634</v>
      </c>
      <c r="K85" s="842">
        <v>41734</v>
      </c>
      <c r="L85" s="791">
        <v>1</v>
      </c>
      <c r="M85" s="792" t="s">
        <v>113</v>
      </c>
      <c r="N85" s="793" t="s">
        <v>134</v>
      </c>
      <c r="O85" s="766" t="s">
        <v>2525</v>
      </c>
      <c r="P85" s="791">
        <v>5</v>
      </c>
      <c r="Q85" s="1618" t="s">
        <v>78</v>
      </c>
      <c r="R85" s="1634">
        <f t="shared" si="3"/>
        <v>282</v>
      </c>
      <c r="S85" s="1625" t="s">
        <v>3940</v>
      </c>
      <c r="T85" s="3354" t="s">
        <v>26</v>
      </c>
      <c r="U85" s="749">
        <v>65</v>
      </c>
      <c r="V85" s="4"/>
    </row>
    <row r="86" spans="1:22" x14ac:dyDescent="0.25">
      <c r="A86" s="749">
        <v>66</v>
      </c>
      <c r="B86" s="401" t="s">
        <v>299</v>
      </c>
      <c r="C86" s="441" t="s">
        <v>3940</v>
      </c>
      <c r="D86" s="835" t="s">
        <v>1366</v>
      </c>
      <c r="E86" s="836" t="s">
        <v>2216</v>
      </c>
      <c r="F86" s="837">
        <v>2001</v>
      </c>
      <c r="G86" s="769"/>
      <c r="H86" s="329" t="s">
        <v>7</v>
      </c>
      <c r="I86" s="836" t="s">
        <v>5012</v>
      </c>
      <c r="J86" s="841" t="s">
        <v>2377</v>
      </c>
      <c r="K86" s="842">
        <v>41931</v>
      </c>
      <c r="L86" s="791">
        <v>1</v>
      </c>
      <c r="M86" s="792" t="s">
        <v>113</v>
      </c>
      <c r="N86" s="793" t="s">
        <v>75</v>
      </c>
      <c r="O86" s="766" t="s">
        <v>3285</v>
      </c>
      <c r="P86" s="791">
        <v>5</v>
      </c>
      <c r="Q86" s="1618" t="s">
        <v>190</v>
      </c>
      <c r="R86" s="1634">
        <f t="shared" si="3"/>
        <v>280</v>
      </c>
      <c r="S86" s="1625" t="s">
        <v>3940</v>
      </c>
      <c r="T86" s="3354" t="s">
        <v>26</v>
      </c>
      <c r="U86" s="749">
        <v>66</v>
      </c>
      <c r="V86" s="4"/>
    </row>
    <row r="87" spans="1:22" x14ac:dyDescent="0.25">
      <c r="A87" s="749">
        <v>67</v>
      </c>
      <c r="B87" s="401" t="s">
        <v>299</v>
      </c>
      <c r="C87" s="441" t="s">
        <v>3940</v>
      </c>
      <c r="D87" s="872" t="s">
        <v>6400</v>
      </c>
      <c r="E87" s="824" t="s">
        <v>6276</v>
      </c>
      <c r="F87" s="1213">
        <v>2001</v>
      </c>
      <c r="G87" s="1027"/>
      <c r="H87" s="329" t="s">
        <v>6235</v>
      </c>
      <c r="I87" s="1473" t="s">
        <v>6236</v>
      </c>
      <c r="J87" s="879" t="s">
        <v>6237</v>
      </c>
      <c r="K87" s="1082">
        <v>41943</v>
      </c>
      <c r="L87" s="1214">
        <v>1</v>
      </c>
      <c r="M87" s="829" t="s">
        <v>73</v>
      </c>
      <c r="N87" s="814" t="s">
        <v>134</v>
      </c>
      <c r="O87" s="778">
        <v>272</v>
      </c>
      <c r="P87" s="813">
        <v>5</v>
      </c>
      <c r="Q87" s="1607" t="s">
        <v>129</v>
      </c>
      <c r="R87" s="2580">
        <v>297</v>
      </c>
      <c r="S87" s="1625">
        <f>(O87+R87)</f>
        <v>569</v>
      </c>
      <c r="T87" s="3354" t="s">
        <v>121</v>
      </c>
      <c r="U87" s="749">
        <v>67</v>
      </c>
      <c r="V87" s="4"/>
    </row>
    <row r="88" spans="1:22" x14ac:dyDescent="0.25">
      <c r="A88" s="749">
        <v>68</v>
      </c>
      <c r="B88" s="401" t="s">
        <v>453</v>
      </c>
      <c r="C88" s="441" t="s">
        <v>3998</v>
      </c>
      <c r="D88" s="872" t="s">
        <v>3855</v>
      </c>
      <c r="E88" s="824" t="s">
        <v>6401</v>
      </c>
      <c r="F88" s="643" t="s">
        <v>271</v>
      </c>
      <c r="G88" s="1027"/>
      <c r="H88" s="329" t="s">
        <v>6235</v>
      </c>
      <c r="I88" s="1176" t="s">
        <v>6236</v>
      </c>
      <c r="J88" s="879" t="s">
        <v>6237</v>
      </c>
      <c r="K88" s="1082">
        <v>41943</v>
      </c>
      <c r="L88" s="880" t="s">
        <v>13</v>
      </c>
      <c r="M88" s="829" t="s">
        <v>110</v>
      </c>
      <c r="N88" s="814" t="s">
        <v>75</v>
      </c>
      <c r="O88" s="766" t="s">
        <v>2721</v>
      </c>
      <c r="P88" s="880" t="s">
        <v>377</v>
      </c>
      <c r="Q88" s="1607" t="s">
        <v>108</v>
      </c>
      <c r="R88" s="1637" t="s">
        <v>2523</v>
      </c>
      <c r="S88" s="1625">
        <f>(O88+R88)</f>
        <v>567</v>
      </c>
      <c r="T88" s="3354" t="s">
        <v>113</v>
      </c>
      <c r="U88" s="749">
        <v>68</v>
      </c>
      <c r="V88" s="4"/>
    </row>
    <row r="89" spans="1:22" x14ac:dyDescent="0.25">
      <c r="A89" s="749">
        <v>69</v>
      </c>
      <c r="B89" s="401" t="s">
        <v>2340</v>
      </c>
      <c r="C89" s="441" t="s">
        <v>3952</v>
      </c>
      <c r="D89" s="835" t="s">
        <v>2916</v>
      </c>
      <c r="E89" s="836" t="s">
        <v>5359</v>
      </c>
      <c r="F89" s="837">
        <v>2000</v>
      </c>
      <c r="G89" s="769"/>
      <c r="H89" s="329" t="s">
        <v>7</v>
      </c>
      <c r="I89" s="836" t="s">
        <v>2392</v>
      </c>
      <c r="J89" s="841" t="s">
        <v>2634</v>
      </c>
      <c r="K89" s="842">
        <v>41734</v>
      </c>
      <c r="L89" s="791">
        <v>1</v>
      </c>
      <c r="M89" s="792" t="s">
        <v>63</v>
      </c>
      <c r="N89" s="793" t="s">
        <v>75</v>
      </c>
      <c r="O89" s="766" t="s">
        <v>2712</v>
      </c>
      <c r="P89" s="791">
        <v>5</v>
      </c>
      <c r="Q89" s="1618" t="s">
        <v>188</v>
      </c>
      <c r="R89" s="1634">
        <f>IF(AND(OR(ISBLANK(P89),P89=0),OR(ISBLANK(Q89),Q89=0)),0,IF(250+360-(60*P89+Q89)&lt;=0,0,250+360-(60*P89+Q89)))</f>
        <v>262</v>
      </c>
      <c r="S89" s="1625" t="s">
        <v>3952</v>
      </c>
      <c r="T89" s="3354" t="s">
        <v>187</v>
      </c>
      <c r="U89" s="749">
        <v>69</v>
      </c>
      <c r="V89" s="4"/>
    </row>
    <row r="90" spans="1:22" x14ac:dyDescent="0.25">
      <c r="A90" s="749">
        <v>70</v>
      </c>
      <c r="B90" s="401" t="s">
        <v>2340</v>
      </c>
      <c r="C90" s="441" t="s">
        <v>3952</v>
      </c>
      <c r="D90" s="835" t="s">
        <v>2372</v>
      </c>
      <c r="E90" s="836" t="s">
        <v>5360</v>
      </c>
      <c r="F90" s="837">
        <v>2000</v>
      </c>
      <c r="G90" s="769"/>
      <c r="H90" s="329" t="s">
        <v>7</v>
      </c>
      <c r="I90" s="836" t="s">
        <v>4602</v>
      </c>
      <c r="J90" s="841" t="s">
        <v>2634</v>
      </c>
      <c r="K90" s="842">
        <v>41734</v>
      </c>
      <c r="L90" s="791">
        <v>1</v>
      </c>
      <c r="M90" s="792" t="s">
        <v>121</v>
      </c>
      <c r="N90" s="793" t="s">
        <v>75</v>
      </c>
      <c r="O90" s="766" t="s">
        <v>2713</v>
      </c>
      <c r="P90" s="791">
        <v>5</v>
      </c>
      <c r="Q90" s="1618" t="s">
        <v>25</v>
      </c>
      <c r="R90" s="1634">
        <f>IF(AND(OR(ISBLANK(P90),P90=0),OR(ISBLANK(Q90),Q90=0)),0,IF(250+360-(60*P90+Q90)&lt;=0,0,250+360-(60*P90+Q90)))</f>
        <v>274</v>
      </c>
      <c r="S90" s="1625" t="s">
        <v>3952</v>
      </c>
      <c r="T90" s="3354" t="s">
        <v>187</v>
      </c>
      <c r="U90" s="749">
        <v>70</v>
      </c>
      <c r="V90" s="4"/>
    </row>
    <row r="91" spans="1:22" x14ac:dyDescent="0.25">
      <c r="A91" s="749">
        <v>71</v>
      </c>
      <c r="B91" s="401" t="s">
        <v>2355</v>
      </c>
      <c r="C91" s="441" t="s">
        <v>3509</v>
      </c>
      <c r="D91" s="835" t="s">
        <v>2956</v>
      </c>
      <c r="E91" s="836" t="s">
        <v>4978</v>
      </c>
      <c r="F91" s="837">
        <v>2001</v>
      </c>
      <c r="G91" s="769"/>
      <c r="H91" s="329" t="s">
        <v>7</v>
      </c>
      <c r="I91" s="836" t="s">
        <v>4589</v>
      </c>
      <c r="J91" s="841" t="s">
        <v>2634</v>
      </c>
      <c r="K91" s="842">
        <v>41734</v>
      </c>
      <c r="L91" s="791">
        <v>1</v>
      </c>
      <c r="M91" s="792" t="s">
        <v>109</v>
      </c>
      <c r="N91" s="793" t="s">
        <v>134</v>
      </c>
      <c r="O91" s="766" t="s">
        <v>2523</v>
      </c>
      <c r="P91" s="791">
        <v>5</v>
      </c>
      <c r="Q91" s="1618" t="s">
        <v>22</v>
      </c>
      <c r="R91" s="1634">
        <f>IF(AND(OR(ISBLANK(P91),P91=0),OR(ISBLANK(Q91),Q91=0)),0,IF(250+360-(60*P91+Q91)&lt;=0,0,250+360-(60*P91+Q91)))</f>
        <v>265</v>
      </c>
      <c r="S91" s="1625" t="s">
        <v>3509</v>
      </c>
      <c r="T91" s="3354" t="s">
        <v>132</v>
      </c>
      <c r="U91" s="749">
        <v>71</v>
      </c>
      <c r="V91" s="4"/>
    </row>
    <row r="92" spans="1:22" x14ac:dyDescent="0.25">
      <c r="A92" s="749">
        <v>72</v>
      </c>
      <c r="B92" s="401" t="s">
        <v>2355</v>
      </c>
      <c r="C92" s="441" t="s">
        <v>3509</v>
      </c>
      <c r="D92" s="835" t="s">
        <v>3561</v>
      </c>
      <c r="E92" s="836" t="s">
        <v>2852</v>
      </c>
      <c r="F92" s="837">
        <v>2001</v>
      </c>
      <c r="G92" s="769"/>
      <c r="H92" s="329" t="s">
        <v>7</v>
      </c>
      <c r="I92" s="836" t="s">
        <v>2755</v>
      </c>
      <c r="J92" s="841" t="s">
        <v>2756</v>
      </c>
      <c r="K92" s="842">
        <v>41924</v>
      </c>
      <c r="L92" s="791">
        <v>1</v>
      </c>
      <c r="M92" s="792" t="s">
        <v>113</v>
      </c>
      <c r="N92" s="793" t="s">
        <v>71</v>
      </c>
      <c r="O92" s="766" t="s">
        <v>3300</v>
      </c>
      <c r="P92" s="791">
        <v>5</v>
      </c>
      <c r="Q92" s="1618" t="s">
        <v>114</v>
      </c>
      <c r="R92" s="1634">
        <f>IF(AND(OR(ISBLANK(P92),P92=0),OR(ISBLANK(Q92),Q92=0)),0,IF(250+360-(60*P92+Q92)&lt;=0,0,250+360-(60*P92+Q92)))</f>
        <v>276</v>
      </c>
      <c r="S92" s="1625" t="s">
        <v>3509</v>
      </c>
      <c r="T92" s="3354" t="s">
        <v>132</v>
      </c>
      <c r="U92" s="749">
        <v>72</v>
      </c>
      <c r="V92" s="4"/>
    </row>
    <row r="93" spans="1:22" x14ac:dyDescent="0.25">
      <c r="A93" s="749">
        <v>73</v>
      </c>
      <c r="B93" s="401" t="s">
        <v>2355</v>
      </c>
      <c r="C93" s="441" t="s">
        <v>3509</v>
      </c>
      <c r="D93" s="835" t="s">
        <v>5015</v>
      </c>
      <c r="E93" s="836" t="s">
        <v>4446</v>
      </c>
      <c r="F93" s="837">
        <v>2001</v>
      </c>
      <c r="G93" s="769"/>
      <c r="H93" s="329" t="s">
        <v>7</v>
      </c>
      <c r="I93" s="836" t="s">
        <v>918</v>
      </c>
      <c r="J93" s="841" t="s">
        <v>2747</v>
      </c>
      <c r="K93" s="842">
        <v>41903</v>
      </c>
      <c r="L93" s="791">
        <v>1</v>
      </c>
      <c r="M93" s="792" t="s">
        <v>128</v>
      </c>
      <c r="N93" s="793" t="s">
        <v>75</v>
      </c>
      <c r="O93" s="766" t="s">
        <v>2714</v>
      </c>
      <c r="P93" s="791">
        <v>5</v>
      </c>
      <c r="Q93" s="1618" t="s">
        <v>58</v>
      </c>
      <c r="R93" s="1634">
        <f>IF(AND(OR(ISBLANK(P93),P93=0),OR(ISBLANK(Q93),Q93=0)),0,IF(250+360-(60*P93+Q93)&lt;=0,0,250+360-(60*P93+Q93)))</f>
        <v>284</v>
      </c>
      <c r="S93" s="1625" t="s">
        <v>3509</v>
      </c>
      <c r="T93" s="3354" t="s">
        <v>132</v>
      </c>
      <c r="U93" s="749">
        <v>73</v>
      </c>
      <c r="V93" s="4"/>
    </row>
    <row r="94" spans="1:22" x14ac:dyDescent="0.25">
      <c r="A94" s="749">
        <v>74</v>
      </c>
      <c r="B94" s="401" t="s">
        <v>2355</v>
      </c>
      <c r="C94" s="441">
        <v>564</v>
      </c>
      <c r="D94" s="872" t="s">
        <v>5961</v>
      </c>
      <c r="E94" s="824" t="s">
        <v>5781</v>
      </c>
      <c r="F94" s="643">
        <v>2001</v>
      </c>
      <c r="G94" s="909"/>
      <c r="H94" s="858" t="s">
        <v>479</v>
      </c>
      <c r="I94" s="893" t="s">
        <v>5713</v>
      </c>
      <c r="J94" s="879" t="s">
        <v>5714</v>
      </c>
      <c r="K94" s="913" t="s">
        <v>5715</v>
      </c>
      <c r="L94" s="880">
        <v>1</v>
      </c>
      <c r="M94" s="829">
        <v>10</v>
      </c>
      <c r="N94" s="814" t="s">
        <v>134</v>
      </c>
      <c r="O94" s="778">
        <v>278</v>
      </c>
      <c r="P94" s="880">
        <v>5</v>
      </c>
      <c r="Q94" s="1607">
        <v>24</v>
      </c>
      <c r="R94" s="1637">
        <v>286</v>
      </c>
      <c r="S94" s="1625">
        <v>564</v>
      </c>
      <c r="T94" s="3354" t="s">
        <v>73</v>
      </c>
      <c r="U94" s="749">
        <v>74</v>
      </c>
      <c r="V94" s="4"/>
    </row>
    <row r="95" spans="1:22" x14ac:dyDescent="0.25">
      <c r="A95" s="749">
        <v>75</v>
      </c>
      <c r="B95" s="401" t="s">
        <v>535</v>
      </c>
      <c r="C95" s="441" t="s">
        <v>2995</v>
      </c>
      <c r="D95" s="835" t="s">
        <v>3391</v>
      </c>
      <c r="E95" s="836" t="s">
        <v>4979</v>
      </c>
      <c r="F95" s="837">
        <v>2001</v>
      </c>
      <c r="G95" s="769"/>
      <c r="H95" s="329" t="s">
        <v>7</v>
      </c>
      <c r="I95" s="836" t="s">
        <v>4980</v>
      </c>
      <c r="J95" s="841" t="s">
        <v>2634</v>
      </c>
      <c r="K95" s="842">
        <v>41734</v>
      </c>
      <c r="L95" s="791">
        <v>1</v>
      </c>
      <c r="M95" s="792" t="s">
        <v>63</v>
      </c>
      <c r="N95" s="793" t="s">
        <v>75</v>
      </c>
      <c r="O95" s="766" t="s">
        <v>2712</v>
      </c>
      <c r="P95" s="791">
        <v>5</v>
      </c>
      <c r="Q95" s="1618" t="s">
        <v>132</v>
      </c>
      <c r="R95" s="1634">
        <f>IF(AND(OR(ISBLANK(P95),P95=0),OR(ISBLANK(Q95),Q95=0)),0,IF(250+360-(60*P95+Q95)&lt;=0,0,250+360-(60*P95+Q95)))</f>
        <v>259</v>
      </c>
      <c r="S95" s="1625" t="s">
        <v>2995</v>
      </c>
      <c r="T95" s="3354" t="s">
        <v>60</v>
      </c>
      <c r="U95" s="749">
        <v>75</v>
      </c>
      <c r="V95" s="4"/>
    </row>
    <row r="96" spans="1:22" x14ac:dyDescent="0.25">
      <c r="A96" s="749">
        <v>76</v>
      </c>
      <c r="B96" s="401" t="s">
        <v>535</v>
      </c>
      <c r="C96" s="441" t="s">
        <v>2995</v>
      </c>
      <c r="D96" s="835" t="s">
        <v>4021</v>
      </c>
      <c r="E96" s="836" t="s">
        <v>4981</v>
      </c>
      <c r="F96" s="837">
        <v>2001</v>
      </c>
      <c r="G96" s="769"/>
      <c r="H96" s="329" t="s">
        <v>7</v>
      </c>
      <c r="I96" s="836" t="s">
        <v>4982</v>
      </c>
      <c r="J96" s="841" t="s">
        <v>2634</v>
      </c>
      <c r="K96" s="842">
        <v>41734</v>
      </c>
      <c r="L96" s="791">
        <v>1</v>
      </c>
      <c r="M96" s="792" t="s">
        <v>126</v>
      </c>
      <c r="N96" s="793" t="s">
        <v>75</v>
      </c>
      <c r="O96" s="766" t="s">
        <v>2890</v>
      </c>
      <c r="P96" s="791">
        <v>5</v>
      </c>
      <c r="Q96" s="1618" t="s">
        <v>190</v>
      </c>
      <c r="R96" s="1634">
        <f>IF(AND(OR(ISBLANK(P96),P96=0),OR(ISBLANK(Q96),Q96=0)),0,IF(250+360-(60*P96+Q96)&lt;=0,0,250+360-(60*P96+Q96)))</f>
        <v>280</v>
      </c>
      <c r="S96" s="1625" t="s">
        <v>2995</v>
      </c>
      <c r="T96" s="3354" t="s">
        <v>60</v>
      </c>
      <c r="U96" s="749">
        <v>76</v>
      </c>
      <c r="V96" s="4"/>
    </row>
    <row r="97" spans="1:22" x14ac:dyDescent="0.25">
      <c r="A97" s="749">
        <v>77</v>
      </c>
      <c r="B97" s="401" t="s">
        <v>535</v>
      </c>
      <c r="C97" s="441" t="s">
        <v>2995</v>
      </c>
      <c r="D97" s="835" t="s">
        <v>2911</v>
      </c>
      <c r="E97" s="836" t="s">
        <v>4432</v>
      </c>
      <c r="F97" s="837">
        <v>2001</v>
      </c>
      <c r="G97" s="769"/>
      <c r="H97" s="329" t="s">
        <v>7</v>
      </c>
      <c r="I97" s="836" t="s">
        <v>2400</v>
      </c>
      <c r="J97" s="841" t="s">
        <v>2768</v>
      </c>
      <c r="K97" s="842">
        <v>41931</v>
      </c>
      <c r="L97" s="791">
        <v>1</v>
      </c>
      <c r="M97" s="792" t="s">
        <v>14</v>
      </c>
      <c r="N97" s="793" t="s">
        <v>75</v>
      </c>
      <c r="O97" s="766" t="s">
        <v>2711</v>
      </c>
      <c r="P97" s="791">
        <v>5</v>
      </c>
      <c r="Q97" s="1618" t="s">
        <v>60</v>
      </c>
      <c r="R97" s="1634">
        <f>IF(AND(OR(ISBLANK(P97),P97=0),OR(ISBLANK(Q97),Q97=0)),0,IF(250+360-(60*P97+Q97)&lt;=0,0,250+360-(60*P97+Q97)))</f>
        <v>256</v>
      </c>
      <c r="S97" s="1625" t="s">
        <v>2995</v>
      </c>
      <c r="T97" s="3354" t="s">
        <v>60</v>
      </c>
      <c r="U97" s="749">
        <v>77</v>
      </c>
      <c r="V97" s="4"/>
    </row>
    <row r="98" spans="1:22" x14ac:dyDescent="0.25">
      <c r="A98" s="749">
        <v>78</v>
      </c>
      <c r="B98" s="401" t="s">
        <v>535</v>
      </c>
      <c r="C98" s="441">
        <v>563</v>
      </c>
      <c r="D98" s="872" t="s">
        <v>5786</v>
      </c>
      <c r="E98" s="824" t="s">
        <v>5745</v>
      </c>
      <c r="F98" s="643">
        <v>2001</v>
      </c>
      <c r="G98" s="909"/>
      <c r="H98" s="858" t="s">
        <v>479</v>
      </c>
      <c r="I98" s="893" t="s">
        <v>5723</v>
      </c>
      <c r="J98" s="879" t="s">
        <v>5714</v>
      </c>
      <c r="K98" s="913" t="s">
        <v>5715</v>
      </c>
      <c r="L98" s="880">
        <v>1</v>
      </c>
      <c r="M98" s="829" t="s">
        <v>109</v>
      </c>
      <c r="N98" s="814" t="s">
        <v>134</v>
      </c>
      <c r="O98" s="778">
        <v>299</v>
      </c>
      <c r="P98" s="880">
        <v>5</v>
      </c>
      <c r="Q98" s="1607">
        <v>46</v>
      </c>
      <c r="R98" s="1637">
        <v>264</v>
      </c>
      <c r="S98" s="1625">
        <v>563</v>
      </c>
      <c r="T98" s="3354" t="s">
        <v>129</v>
      </c>
      <c r="U98" s="749">
        <v>78</v>
      </c>
      <c r="V98" s="4"/>
    </row>
    <row r="99" spans="1:22" x14ac:dyDescent="0.25">
      <c r="A99" s="749">
        <v>79</v>
      </c>
      <c r="B99" s="401" t="s">
        <v>2356</v>
      </c>
      <c r="C99" s="441" t="s">
        <v>2802</v>
      </c>
      <c r="D99" s="835" t="s">
        <v>3517</v>
      </c>
      <c r="E99" s="836" t="s">
        <v>3550</v>
      </c>
      <c r="F99" s="837">
        <v>2000</v>
      </c>
      <c r="G99" s="769"/>
      <c r="H99" s="329" t="s">
        <v>7</v>
      </c>
      <c r="I99" s="836" t="s">
        <v>2761</v>
      </c>
      <c r="J99" s="841" t="s">
        <v>2634</v>
      </c>
      <c r="K99" s="842">
        <v>41734</v>
      </c>
      <c r="L99" s="791">
        <v>1</v>
      </c>
      <c r="M99" s="792" t="s">
        <v>137</v>
      </c>
      <c r="N99" s="793" t="s">
        <v>71</v>
      </c>
      <c r="O99" s="766" t="s">
        <v>3295</v>
      </c>
      <c r="P99" s="791">
        <v>5</v>
      </c>
      <c r="Q99" s="1618" t="s">
        <v>71</v>
      </c>
      <c r="R99" s="1634">
        <f>IF(AND(OR(ISBLANK(P99),P99=0),OR(ISBLANK(Q99),Q99=0)),0,IF(250+360-(60*P99+Q99)&lt;=0,0,250+360-(60*P99+Q99)))</f>
        <v>277</v>
      </c>
      <c r="S99" s="1625" t="s">
        <v>2802</v>
      </c>
      <c r="T99" s="3354" t="s">
        <v>72</v>
      </c>
      <c r="U99" s="749">
        <v>79</v>
      </c>
      <c r="V99" s="4"/>
    </row>
    <row r="100" spans="1:22" x14ac:dyDescent="0.25">
      <c r="A100" s="749">
        <v>80</v>
      </c>
      <c r="B100" s="401" t="s">
        <v>280</v>
      </c>
      <c r="C100" s="441" t="s">
        <v>4006</v>
      </c>
      <c r="D100" s="835" t="s">
        <v>4983</v>
      </c>
      <c r="E100" s="836" t="s">
        <v>3721</v>
      </c>
      <c r="F100" s="837">
        <v>2001</v>
      </c>
      <c r="G100" s="769"/>
      <c r="H100" s="329" t="s">
        <v>7</v>
      </c>
      <c r="I100" s="836" t="s">
        <v>4974</v>
      </c>
      <c r="J100" s="841" t="s">
        <v>2634</v>
      </c>
      <c r="K100" s="842">
        <v>41734</v>
      </c>
      <c r="L100" s="791">
        <v>1</v>
      </c>
      <c r="M100" s="792" t="s">
        <v>137</v>
      </c>
      <c r="N100" s="793" t="s">
        <v>134</v>
      </c>
      <c r="O100" s="766" t="s">
        <v>2894</v>
      </c>
      <c r="P100" s="791">
        <v>5</v>
      </c>
      <c r="Q100" s="1618" t="s">
        <v>71</v>
      </c>
      <c r="R100" s="1635">
        <f>IF(AND(OR(ISBLANK(P100),P100=0),OR(ISBLANK(Q100),Q100=0)),0,IF(250+360-(60*P100+Q100)&lt;=0,0,250+360-(60*P100+Q100)))</f>
        <v>277</v>
      </c>
      <c r="S100" s="1625" t="s">
        <v>4006</v>
      </c>
      <c r="T100" s="3354" t="s">
        <v>107</v>
      </c>
      <c r="U100" s="749">
        <v>80</v>
      </c>
      <c r="V100" s="4"/>
    </row>
    <row r="101" spans="1:22" x14ac:dyDescent="0.25">
      <c r="A101" s="749">
        <v>81</v>
      </c>
      <c r="B101" s="401" t="s">
        <v>280</v>
      </c>
      <c r="C101" s="441" t="s">
        <v>4006</v>
      </c>
      <c r="D101" s="835" t="s">
        <v>2849</v>
      </c>
      <c r="E101" s="836" t="s">
        <v>5361</v>
      </c>
      <c r="F101" s="837">
        <v>2000</v>
      </c>
      <c r="G101" s="769"/>
      <c r="H101" s="329" t="s">
        <v>7</v>
      </c>
      <c r="I101" s="836" t="s">
        <v>5362</v>
      </c>
      <c r="J101" s="841" t="s">
        <v>2634</v>
      </c>
      <c r="K101" s="842">
        <v>41734</v>
      </c>
      <c r="L101" s="791">
        <v>1</v>
      </c>
      <c r="M101" s="792" t="s">
        <v>109</v>
      </c>
      <c r="N101" s="793" t="s">
        <v>75</v>
      </c>
      <c r="O101" s="766" t="s">
        <v>2824</v>
      </c>
      <c r="P101" s="791">
        <v>5</v>
      </c>
      <c r="Q101" s="1618" t="s">
        <v>186</v>
      </c>
      <c r="R101" s="1634">
        <f>IF(AND(OR(ISBLANK(P101),P101=0),OR(ISBLANK(Q101),Q101=0)),0,IF(250+360-(60*P101+Q101)&lt;=0,0,250+360-(60*P101+Q101)))</f>
        <v>260</v>
      </c>
      <c r="S101" s="1625" t="s">
        <v>4006</v>
      </c>
      <c r="T101" s="3354" t="s">
        <v>107</v>
      </c>
      <c r="U101" s="749">
        <v>81</v>
      </c>
      <c r="V101" s="4"/>
    </row>
    <row r="102" spans="1:22" x14ac:dyDescent="0.25">
      <c r="A102" s="749">
        <v>82</v>
      </c>
      <c r="B102" s="401" t="s">
        <v>280</v>
      </c>
      <c r="C102" s="441" t="s">
        <v>4006</v>
      </c>
      <c r="D102" s="872" t="s">
        <v>5962</v>
      </c>
      <c r="E102" s="824" t="s">
        <v>5963</v>
      </c>
      <c r="F102" s="643">
        <v>2000</v>
      </c>
      <c r="G102" s="909"/>
      <c r="H102" s="858" t="s">
        <v>479</v>
      </c>
      <c r="I102" s="893" t="s">
        <v>5733</v>
      </c>
      <c r="J102" s="879" t="s">
        <v>5714</v>
      </c>
      <c r="K102" s="913" t="s">
        <v>5715</v>
      </c>
      <c r="L102" s="880">
        <v>1</v>
      </c>
      <c r="M102" s="829" t="s">
        <v>117</v>
      </c>
      <c r="N102" s="814" t="s">
        <v>71</v>
      </c>
      <c r="O102" s="778" t="s">
        <v>3287</v>
      </c>
      <c r="P102" s="880">
        <v>5</v>
      </c>
      <c r="Q102" s="1607">
        <v>43</v>
      </c>
      <c r="R102" s="1637">
        <v>267</v>
      </c>
      <c r="S102" s="1625" t="s">
        <v>4006</v>
      </c>
      <c r="T102" s="3354" t="s">
        <v>110</v>
      </c>
      <c r="U102" s="749">
        <v>82</v>
      </c>
      <c r="V102" s="4"/>
    </row>
    <row r="103" spans="1:22" x14ac:dyDescent="0.25">
      <c r="A103" s="749">
        <v>83</v>
      </c>
      <c r="B103" s="401" t="s">
        <v>185</v>
      </c>
      <c r="C103" s="441" t="s">
        <v>2983</v>
      </c>
      <c r="D103" s="835" t="s">
        <v>2956</v>
      </c>
      <c r="E103" s="836" t="s">
        <v>1420</v>
      </c>
      <c r="F103" s="837">
        <v>2000</v>
      </c>
      <c r="G103" s="769"/>
      <c r="H103" s="329" t="s">
        <v>7</v>
      </c>
      <c r="I103" s="836" t="s">
        <v>5363</v>
      </c>
      <c r="J103" s="841" t="s">
        <v>2634</v>
      </c>
      <c r="K103" s="842">
        <v>41734</v>
      </c>
      <c r="L103" s="791">
        <v>1</v>
      </c>
      <c r="M103" s="792" t="s">
        <v>121</v>
      </c>
      <c r="N103" s="793" t="s">
        <v>75</v>
      </c>
      <c r="O103" s="766" t="s">
        <v>2713</v>
      </c>
      <c r="P103" s="791">
        <v>5</v>
      </c>
      <c r="Q103" s="1618" t="s">
        <v>133</v>
      </c>
      <c r="R103" s="1634">
        <f>IF(AND(OR(ISBLANK(P103),P103=0),OR(ISBLANK(Q103),Q103=0)),0,IF(250+360-(60*P103+Q103)&lt;=0,0,250+360-(60*P103+Q103)))</f>
        <v>268</v>
      </c>
      <c r="S103" s="1625" t="s">
        <v>2983</v>
      </c>
      <c r="T103" s="3354" t="s">
        <v>138</v>
      </c>
      <c r="U103" s="749">
        <v>83</v>
      </c>
      <c r="V103" s="4"/>
    </row>
    <row r="104" spans="1:22" x14ac:dyDescent="0.25">
      <c r="A104" s="749">
        <v>84</v>
      </c>
      <c r="B104" s="401" t="s">
        <v>185</v>
      </c>
      <c r="C104" s="441" t="s">
        <v>2983</v>
      </c>
      <c r="D104" s="872" t="s">
        <v>5957</v>
      </c>
      <c r="E104" s="824" t="s">
        <v>5804</v>
      </c>
      <c r="F104" s="643">
        <v>2000</v>
      </c>
      <c r="G104" s="909"/>
      <c r="H104" s="858" t="s">
        <v>479</v>
      </c>
      <c r="I104" s="893" t="s">
        <v>5721</v>
      </c>
      <c r="J104" s="879" t="s">
        <v>5714</v>
      </c>
      <c r="K104" s="913" t="s">
        <v>5715</v>
      </c>
      <c r="L104" s="880">
        <v>1</v>
      </c>
      <c r="M104" s="829" t="s">
        <v>109</v>
      </c>
      <c r="N104" s="814" t="s">
        <v>71</v>
      </c>
      <c r="O104" s="778" t="s">
        <v>2819</v>
      </c>
      <c r="P104" s="880">
        <v>5</v>
      </c>
      <c r="Q104" s="1607">
        <v>50</v>
      </c>
      <c r="R104" s="1637">
        <v>260</v>
      </c>
      <c r="S104" s="1625" t="s">
        <v>2983</v>
      </c>
      <c r="T104" s="3354" t="s">
        <v>77</v>
      </c>
      <c r="U104" s="749">
        <v>84</v>
      </c>
      <c r="V104" s="4"/>
    </row>
    <row r="105" spans="1:22" x14ac:dyDescent="0.25">
      <c r="A105" s="749">
        <v>85</v>
      </c>
      <c r="B105" s="401" t="s">
        <v>491</v>
      </c>
      <c r="C105" s="441" t="s">
        <v>3387</v>
      </c>
      <c r="D105" s="835" t="s">
        <v>5013</v>
      </c>
      <c r="E105" s="836" t="s">
        <v>3202</v>
      </c>
      <c r="F105" s="837">
        <v>2001</v>
      </c>
      <c r="G105" s="769"/>
      <c r="H105" s="329" t="s">
        <v>7</v>
      </c>
      <c r="I105" s="836" t="s">
        <v>5014</v>
      </c>
      <c r="J105" s="841" t="s">
        <v>2756</v>
      </c>
      <c r="K105" s="842">
        <v>41924</v>
      </c>
      <c r="L105" s="791">
        <v>1</v>
      </c>
      <c r="M105" s="792" t="s">
        <v>139</v>
      </c>
      <c r="N105" s="793" t="s">
        <v>71</v>
      </c>
      <c r="O105" s="766" t="s">
        <v>3307</v>
      </c>
      <c r="P105" s="791">
        <v>5</v>
      </c>
      <c r="Q105" s="1618" t="s">
        <v>188</v>
      </c>
      <c r="R105" s="1634">
        <f>IF(AND(OR(ISBLANK(P105),P105=0),OR(ISBLANK(Q105),Q105=0)),0,IF(250+360-(60*P105+Q105)&lt;=0,0,250+360-(60*P105+Q105)))</f>
        <v>262</v>
      </c>
      <c r="S105" s="1625" t="s">
        <v>3387</v>
      </c>
      <c r="T105" s="3354" t="s">
        <v>2351</v>
      </c>
      <c r="U105" s="749">
        <v>85</v>
      </c>
      <c r="V105" s="4"/>
    </row>
    <row r="106" spans="1:22" x14ac:dyDescent="0.25">
      <c r="A106" s="749">
        <v>86</v>
      </c>
      <c r="B106" s="401" t="s">
        <v>491</v>
      </c>
      <c r="C106" s="441">
        <v>559</v>
      </c>
      <c r="D106" s="872" t="s">
        <v>5776</v>
      </c>
      <c r="E106" s="824" t="s">
        <v>5720</v>
      </c>
      <c r="F106" s="643">
        <v>2000</v>
      </c>
      <c r="G106" s="909"/>
      <c r="H106" s="858" t="s">
        <v>479</v>
      </c>
      <c r="I106" s="893" t="s">
        <v>5733</v>
      </c>
      <c r="J106" s="879" t="s">
        <v>5714</v>
      </c>
      <c r="K106" s="913" t="s">
        <v>5715</v>
      </c>
      <c r="L106" s="880">
        <v>1</v>
      </c>
      <c r="M106" s="829" t="s">
        <v>113</v>
      </c>
      <c r="N106" s="814" t="s">
        <v>134</v>
      </c>
      <c r="O106" s="778">
        <v>287</v>
      </c>
      <c r="P106" s="880">
        <v>5</v>
      </c>
      <c r="Q106" s="1607">
        <v>38</v>
      </c>
      <c r="R106" s="1637">
        <v>272</v>
      </c>
      <c r="S106" s="1625">
        <v>559</v>
      </c>
      <c r="T106" s="3354" t="s">
        <v>140</v>
      </c>
      <c r="U106" s="749">
        <v>86</v>
      </c>
      <c r="V106" s="4"/>
    </row>
    <row r="107" spans="1:22" x14ac:dyDescent="0.25">
      <c r="A107" s="749">
        <v>87</v>
      </c>
      <c r="B107" s="401" t="s">
        <v>491</v>
      </c>
      <c r="C107" s="441">
        <v>559</v>
      </c>
      <c r="D107" s="872" t="s">
        <v>5964</v>
      </c>
      <c r="E107" s="824" t="s">
        <v>5964</v>
      </c>
      <c r="F107" s="643">
        <v>2001</v>
      </c>
      <c r="G107" s="909"/>
      <c r="H107" s="858" t="s">
        <v>479</v>
      </c>
      <c r="I107" s="893" t="s">
        <v>5721</v>
      </c>
      <c r="J107" s="879" t="s">
        <v>5714</v>
      </c>
      <c r="K107" s="913" t="s">
        <v>5715</v>
      </c>
      <c r="L107" s="880">
        <v>1</v>
      </c>
      <c r="M107" s="829">
        <v>11</v>
      </c>
      <c r="N107" s="814" t="s">
        <v>134</v>
      </c>
      <c r="O107" s="778">
        <v>275</v>
      </c>
      <c r="P107" s="880">
        <v>5</v>
      </c>
      <c r="Q107" s="1607">
        <v>26</v>
      </c>
      <c r="R107" s="1637">
        <v>284</v>
      </c>
      <c r="S107" s="1625">
        <v>559</v>
      </c>
      <c r="T107" s="3354" t="s">
        <v>140</v>
      </c>
      <c r="U107" s="749">
        <v>87</v>
      </c>
      <c r="V107" s="4"/>
    </row>
    <row r="108" spans="1:22" x14ac:dyDescent="0.25">
      <c r="A108" s="749">
        <v>88</v>
      </c>
      <c r="B108" s="401" t="s">
        <v>2353</v>
      </c>
      <c r="C108" s="441" t="s">
        <v>4014</v>
      </c>
      <c r="D108" s="835" t="s">
        <v>3393</v>
      </c>
      <c r="E108" s="836" t="s">
        <v>4986</v>
      </c>
      <c r="F108" s="837">
        <v>2001</v>
      </c>
      <c r="G108" s="769"/>
      <c r="H108" s="329" t="s">
        <v>7</v>
      </c>
      <c r="I108" s="836" t="s">
        <v>4980</v>
      </c>
      <c r="J108" s="841" t="s">
        <v>2634</v>
      </c>
      <c r="K108" s="842">
        <v>41734</v>
      </c>
      <c r="L108" s="791">
        <v>1</v>
      </c>
      <c r="M108" s="792" t="s">
        <v>137</v>
      </c>
      <c r="N108" s="793" t="s">
        <v>134</v>
      </c>
      <c r="O108" s="766" t="s">
        <v>2894</v>
      </c>
      <c r="P108" s="791">
        <v>5</v>
      </c>
      <c r="Q108" s="1618" t="s">
        <v>25</v>
      </c>
      <c r="R108" s="1634">
        <f t="shared" ref="R108:R124" si="4">IF(AND(OR(ISBLANK(P108),P108=0),OR(ISBLANK(Q108),Q108=0)),0,IF(250+360-(60*P108+Q108)&lt;=0,0,250+360-(60*P108+Q108)))</f>
        <v>274</v>
      </c>
      <c r="S108" s="1625" t="s">
        <v>4014</v>
      </c>
      <c r="T108" s="3354" t="s">
        <v>120</v>
      </c>
      <c r="U108" s="749">
        <v>88</v>
      </c>
      <c r="V108" s="4"/>
    </row>
    <row r="109" spans="1:22" x14ac:dyDescent="0.25">
      <c r="A109" s="749">
        <v>89</v>
      </c>
      <c r="B109" s="401" t="s">
        <v>2353</v>
      </c>
      <c r="C109" s="441" t="s">
        <v>4014</v>
      </c>
      <c r="D109" s="835" t="s">
        <v>5010</v>
      </c>
      <c r="E109" s="836" t="s">
        <v>5011</v>
      </c>
      <c r="F109" s="837">
        <v>2001</v>
      </c>
      <c r="G109" s="769"/>
      <c r="H109" s="329" t="s">
        <v>7</v>
      </c>
      <c r="I109" s="836" t="s">
        <v>3155</v>
      </c>
      <c r="J109" s="841" t="s">
        <v>2747</v>
      </c>
      <c r="K109" s="842">
        <v>41903</v>
      </c>
      <c r="L109" s="791">
        <v>1</v>
      </c>
      <c r="M109" s="792" t="s">
        <v>63</v>
      </c>
      <c r="N109" s="793" t="s">
        <v>75</v>
      </c>
      <c r="O109" s="766" t="s">
        <v>2712</v>
      </c>
      <c r="P109" s="791">
        <v>5</v>
      </c>
      <c r="Q109" s="1618" t="s">
        <v>68</v>
      </c>
      <c r="R109" s="1634">
        <f t="shared" si="4"/>
        <v>254</v>
      </c>
      <c r="S109" s="1625" t="s">
        <v>4014</v>
      </c>
      <c r="T109" s="3354" t="s">
        <v>120</v>
      </c>
      <c r="U109" s="749">
        <v>89</v>
      </c>
      <c r="V109" s="4"/>
    </row>
    <row r="110" spans="1:22" x14ac:dyDescent="0.25">
      <c r="A110" s="749">
        <v>90</v>
      </c>
      <c r="B110" s="401" t="s">
        <v>2353</v>
      </c>
      <c r="C110" s="441" t="s">
        <v>4014</v>
      </c>
      <c r="D110" s="835" t="s">
        <v>4021</v>
      </c>
      <c r="E110" s="836" t="s">
        <v>2854</v>
      </c>
      <c r="F110" s="837">
        <v>2000</v>
      </c>
      <c r="G110" s="769"/>
      <c r="H110" s="329" t="s">
        <v>7</v>
      </c>
      <c r="I110" s="836" t="s">
        <v>2410</v>
      </c>
      <c r="J110" s="841" t="s">
        <v>2634</v>
      </c>
      <c r="K110" s="842">
        <v>41734</v>
      </c>
      <c r="L110" s="791">
        <v>1</v>
      </c>
      <c r="M110" s="792" t="s">
        <v>117</v>
      </c>
      <c r="N110" s="793" t="s">
        <v>134</v>
      </c>
      <c r="O110" s="766" t="s">
        <v>2591</v>
      </c>
      <c r="P110" s="791">
        <v>5</v>
      </c>
      <c r="Q110" s="1618" t="s">
        <v>22</v>
      </c>
      <c r="R110" s="1634">
        <f t="shared" si="4"/>
        <v>265</v>
      </c>
      <c r="S110" s="1625" t="s">
        <v>4014</v>
      </c>
      <c r="T110" s="3354" t="s">
        <v>120</v>
      </c>
      <c r="U110" s="749">
        <v>90</v>
      </c>
      <c r="V110" s="4"/>
    </row>
    <row r="111" spans="1:22" x14ac:dyDescent="0.25">
      <c r="A111" s="749">
        <v>91</v>
      </c>
      <c r="B111" s="401" t="s">
        <v>146</v>
      </c>
      <c r="C111" s="441" t="s">
        <v>3306</v>
      </c>
      <c r="D111" s="835" t="s">
        <v>2394</v>
      </c>
      <c r="E111" s="836" t="s">
        <v>4135</v>
      </c>
      <c r="F111" s="837">
        <v>2001</v>
      </c>
      <c r="G111" s="769"/>
      <c r="H111" s="329" t="s">
        <v>7</v>
      </c>
      <c r="I111" s="836" t="s">
        <v>2999</v>
      </c>
      <c r="J111" s="841" t="s">
        <v>2769</v>
      </c>
      <c r="K111" s="842">
        <v>41931</v>
      </c>
      <c r="L111" s="791">
        <v>1</v>
      </c>
      <c r="M111" s="792" t="s">
        <v>109</v>
      </c>
      <c r="N111" s="793" t="s">
        <v>75</v>
      </c>
      <c r="O111" s="766" t="s">
        <v>2824</v>
      </c>
      <c r="P111" s="791">
        <v>5</v>
      </c>
      <c r="Q111" s="1618" t="s">
        <v>60</v>
      </c>
      <c r="R111" s="1634">
        <f t="shared" si="4"/>
        <v>256</v>
      </c>
      <c r="S111" s="1625" t="s">
        <v>3306</v>
      </c>
      <c r="T111" s="3354" t="s">
        <v>299</v>
      </c>
      <c r="U111" s="749">
        <v>91</v>
      </c>
      <c r="V111" s="4"/>
    </row>
    <row r="112" spans="1:22" x14ac:dyDescent="0.25">
      <c r="A112" s="749">
        <v>92</v>
      </c>
      <c r="B112" s="401" t="s">
        <v>191</v>
      </c>
      <c r="C112" s="441" t="s">
        <v>3868</v>
      </c>
      <c r="D112" s="835" t="s">
        <v>2849</v>
      </c>
      <c r="E112" s="836" t="s">
        <v>1373</v>
      </c>
      <c r="F112" s="837">
        <v>2001</v>
      </c>
      <c r="G112" s="769"/>
      <c r="H112" s="329" t="s">
        <v>7</v>
      </c>
      <c r="I112" s="836" t="s">
        <v>2407</v>
      </c>
      <c r="J112" s="841" t="s">
        <v>2634</v>
      </c>
      <c r="K112" s="842">
        <v>41734</v>
      </c>
      <c r="L112" s="791">
        <v>1</v>
      </c>
      <c r="M112" s="792" t="s">
        <v>137</v>
      </c>
      <c r="N112" s="793" t="s">
        <v>75</v>
      </c>
      <c r="O112" s="766" t="s">
        <v>3304</v>
      </c>
      <c r="P112" s="791">
        <v>5</v>
      </c>
      <c r="Q112" s="1618" t="s">
        <v>20</v>
      </c>
      <c r="R112" s="1634">
        <f t="shared" si="4"/>
        <v>270</v>
      </c>
      <c r="S112" s="1625" t="s">
        <v>3868</v>
      </c>
      <c r="T112" s="3354" t="s">
        <v>134</v>
      </c>
      <c r="U112" s="749">
        <v>92</v>
      </c>
      <c r="V112" s="4"/>
    </row>
    <row r="113" spans="1:22" x14ac:dyDescent="0.25">
      <c r="A113" s="749">
        <v>93</v>
      </c>
      <c r="B113" s="401" t="s">
        <v>191</v>
      </c>
      <c r="C113" s="441" t="s">
        <v>3868</v>
      </c>
      <c r="D113" s="835" t="s">
        <v>300</v>
      </c>
      <c r="E113" s="836" t="s">
        <v>5016</v>
      </c>
      <c r="F113" s="837">
        <v>2001</v>
      </c>
      <c r="G113" s="769"/>
      <c r="H113" s="329" t="s">
        <v>7</v>
      </c>
      <c r="I113" s="836" t="s">
        <v>2626</v>
      </c>
      <c r="J113" s="841" t="s">
        <v>3428</v>
      </c>
      <c r="K113" s="842">
        <v>41930</v>
      </c>
      <c r="L113" s="791">
        <v>1</v>
      </c>
      <c r="M113" s="792" t="s">
        <v>121</v>
      </c>
      <c r="N113" s="793" t="s">
        <v>75</v>
      </c>
      <c r="O113" s="766" t="s">
        <v>2713</v>
      </c>
      <c r="P113" s="791">
        <v>5</v>
      </c>
      <c r="Q113" s="1618" t="s">
        <v>180</v>
      </c>
      <c r="R113" s="1634">
        <f t="shared" si="4"/>
        <v>264</v>
      </c>
      <c r="S113" s="1625" t="s">
        <v>3868</v>
      </c>
      <c r="T113" s="3354" t="s">
        <v>134</v>
      </c>
      <c r="U113" s="749">
        <v>93</v>
      </c>
      <c r="V113" s="4"/>
    </row>
    <row r="114" spans="1:22" x14ac:dyDescent="0.25">
      <c r="A114" s="749">
        <v>94</v>
      </c>
      <c r="B114" s="401" t="s">
        <v>191</v>
      </c>
      <c r="C114" s="441" t="s">
        <v>3868</v>
      </c>
      <c r="D114" s="835" t="s">
        <v>2398</v>
      </c>
      <c r="E114" s="836" t="s">
        <v>5017</v>
      </c>
      <c r="F114" s="837">
        <v>2001</v>
      </c>
      <c r="G114" s="769"/>
      <c r="H114" s="329" t="s">
        <v>7</v>
      </c>
      <c r="I114" s="836" t="s">
        <v>5018</v>
      </c>
      <c r="J114" s="841" t="s">
        <v>2786</v>
      </c>
      <c r="K114" s="842">
        <v>41944</v>
      </c>
      <c r="L114" s="791">
        <v>1</v>
      </c>
      <c r="M114" s="792" t="s">
        <v>121</v>
      </c>
      <c r="N114" s="793" t="s">
        <v>134</v>
      </c>
      <c r="O114" s="766" t="s">
        <v>3019</v>
      </c>
      <c r="P114" s="791">
        <v>5</v>
      </c>
      <c r="Q114" s="1618" t="s">
        <v>16</v>
      </c>
      <c r="R114" s="1634">
        <f t="shared" si="4"/>
        <v>266</v>
      </c>
      <c r="S114" s="1625" t="s">
        <v>3868</v>
      </c>
      <c r="T114" s="3354" t="s">
        <v>134</v>
      </c>
      <c r="U114" s="749">
        <v>94</v>
      </c>
      <c r="V114" s="4"/>
    </row>
    <row r="115" spans="1:22" x14ac:dyDescent="0.25">
      <c r="A115" s="749">
        <v>95</v>
      </c>
      <c r="B115" s="401" t="s">
        <v>191</v>
      </c>
      <c r="C115" s="441" t="s">
        <v>3868</v>
      </c>
      <c r="D115" s="835" t="s">
        <v>2956</v>
      </c>
      <c r="E115" s="836" t="s">
        <v>4078</v>
      </c>
      <c r="F115" s="837">
        <v>2001</v>
      </c>
      <c r="G115" s="769"/>
      <c r="H115" s="329" t="s">
        <v>7</v>
      </c>
      <c r="I115" s="836" t="s">
        <v>4619</v>
      </c>
      <c r="J115" s="841" t="s">
        <v>2751</v>
      </c>
      <c r="K115" s="842">
        <v>41924</v>
      </c>
      <c r="L115" s="791">
        <v>1</v>
      </c>
      <c r="M115" s="792" t="s">
        <v>129</v>
      </c>
      <c r="N115" s="793" t="s">
        <v>71</v>
      </c>
      <c r="O115" s="766" t="s">
        <v>2979</v>
      </c>
      <c r="P115" s="791">
        <v>5</v>
      </c>
      <c r="Q115" s="1618" t="s">
        <v>12</v>
      </c>
      <c r="R115" s="1634">
        <f t="shared" si="4"/>
        <v>286</v>
      </c>
      <c r="S115" s="1625" t="s">
        <v>3868</v>
      </c>
      <c r="T115" s="3354" t="s">
        <v>134</v>
      </c>
      <c r="U115" s="749">
        <v>95</v>
      </c>
      <c r="V115" s="4"/>
    </row>
    <row r="116" spans="1:22" x14ac:dyDescent="0.25">
      <c r="A116" s="749">
        <v>96</v>
      </c>
      <c r="B116" s="401" t="s">
        <v>191</v>
      </c>
      <c r="C116" s="441" t="s">
        <v>3868</v>
      </c>
      <c r="D116" s="835" t="s">
        <v>4176</v>
      </c>
      <c r="E116" s="836" t="s">
        <v>5365</v>
      </c>
      <c r="F116" s="837">
        <v>2000</v>
      </c>
      <c r="G116" s="769"/>
      <c r="H116" s="329" t="s">
        <v>7</v>
      </c>
      <c r="I116" s="836" t="s">
        <v>5366</v>
      </c>
      <c r="J116" s="841" t="s">
        <v>2634</v>
      </c>
      <c r="K116" s="842">
        <v>41734</v>
      </c>
      <c r="L116" s="791">
        <v>1</v>
      </c>
      <c r="M116" s="792" t="s">
        <v>113</v>
      </c>
      <c r="N116" s="793" t="s">
        <v>75</v>
      </c>
      <c r="O116" s="766" t="s">
        <v>3285</v>
      </c>
      <c r="P116" s="791">
        <v>5</v>
      </c>
      <c r="Q116" s="1618" t="s">
        <v>143</v>
      </c>
      <c r="R116" s="1634">
        <f t="shared" si="4"/>
        <v>267</v>
      </c>
      <c r="S116" s="1625" t="s">
        <v>3868</v>
      </c>
      <c r="T116" s="3354" t="s">
        <v>134</v>
      </c>
      <c r="U116" s="749">
        <v>96</v>
      </c>
      <c r="V116" s="4"/>
    </row>
    <row r="117" spans="1:22" x14ac:dyDescent="0.25">
      <c r="A117" s="749">
        <v>97</v>
      </c>
      <c r="B117" s="401" t="s">
        <v>436</v>
      </c>
      <c r="C117" s="441" t="s">
        <v>3516</v>
      </c>
      <c r="D117" s="835" t="s">
        <v>3461</v>
      </c>
      <c r="E117" s="836" t="s">
        <v>936</v>
      </c>
      <c r="F117" s="837">
        <v>2001</v>
      </c>
      <c r="G117" s="769"/>
      <c r="H117" s="329" t="s">
        <v>7</v>
      </c>
      <c r="I117" s="836" t="s">
        <v>2781</v>
      </c>
      <c r="J117" s="841" t="s">
        <v>2768</v>
      </c>
      <c r="K117" s="842">
        <v>41931</v>
      </c>
      <c r="L117" s="791">
        <v>1</v>
      </c>
      <c r="M117" s="792" t="s">
        <v>109</v>
      </c>
      <c r="N117" s="793" t="s">
        <v>134</v>
      </c>
      <c r="O117" s="766" t="s">
        <v>2523</v>
      </c>
      <c r="P117" s="791">
        <v>5</v>
      </c>
      <c r="Q117" s="1618" t="s">
        <v>60</v>
      </c>
      <c r="R117" s="1634">
        <f t="shared" si="4"/>
        <v>256</v>
      </c>
      <c r="S117" s="1625" t="s">
        <v>3516</v>
      </c>
      <c r="T117" s="3354" t="s">
        <v>2355</v>
      </c>
      <c r="U117" s="749">
        <v>97</v>
      </c>
      <c r="V117" s="4"/>
    </row>
    <row r="118" spans="1:22" x14ac:dyDescent="0.25">
      <c r="A118" s="749">
        <v>98</v>
      </c>
      <c r="B118" s="401" t="s">
        <v>436</v>
      </c>
      <c r="C118" s="441" t="s">
        <v>3516</v>
      </c>
      <c r="D118" s="835" t="s">
        <v>2673</v>
      </c>
      <c r="E118" s="836" t="s">
        <v>5022</v>
      </c>
      <c r="F118" s="837">
        <v>2001</v>
      </c>
      <c r="G118" s="769"/>
      <c r="H118" s="329" t="s">
        <v>7</v>
      </c>
      <c r="I118" s="836" t="s">
        <v>1027</v>
      </c>
      <c r="J118" s="841" t="s">
        <v>2377</v>
      </c>
      <c r="K118" s="842">
        <v>41931</v>
      </c>
      <c r="L118" s="791">
        <v>1</v>
      </c>
      <c r="M118" s="792" t="s">
        <v>113</v>
      </c>
      <c r="N118" s="793" t="s">
        <v>71</v>
      </c>
      <c r="O118" s="766" t="s">
        <v>3300</v>
      </c>
      <c r="P118" s="791">
        <v>5</v>
      </c>
      <c r="Q118" s="1618" t="s">
        <v>143</v>
      </c>
      <c r="R118" s="1634">
        <f t="shared" si="4"/>
        <v>267</v>
      </c>
      <c r="S118" s="1625" t="s">
        <v>3516</v>
      </c>
      <c r="T118" s="3354" t="s">
        <v>2355</v>
      </c>
      <c r="U118" s="749">
        <v>98</v>
      </c>
      <c r="V118" s="4"/>
    </row>
    <row r="119" spans="1:22" x14ac:dyDescent="0.25">
      <c r="A119" s="749">
        <v>99</v>
      </c>
      <c r="B119" s="401" t="s">
        <v>436</v>
      </c>
      <c r="C119" s="441" t="s">
        <v>3516</v>
      </c>
      <c r="D119" s="835" t="s">
        <v>2849</v>
      </c>
      <c r="E119" s="836" t="s">
        <v>5364</v>
      </c>
      <c r="F119" s="837">
        <v>2000</v>
      </c>
      <c r="G119" s="769"/>
      <c r="H119" s="329" t="s">
        <v>7</v>
      </c>
      <c r="I119" s="836" t="s">
        <v>4605</v>
      </c>
      <c r="J119" s="841" t="s">
        <v>2634</v>
      </c>
      <c r="K119" s="842">
        <v>41734</v>
      </c>
      <c r="L119" s="791">
        <v>1</v>
      </c>
      <c r="M119" s="792" t="s">
        <v>117</v>
      </c>
      <c r="N119" s="793" t="s">
        <v>134</v>
      </c>
      <c r="O119" s="766" t="s">
        <v>2591</v>
      </c>
      <c r="P119" s="791">
        <v>5</v>
      </c>
      <c r="Q119" s="1618" t="s">
        <v>188</v>
      </c>
      <c r="R119" s="1634">
        <f t="shared" si="4"/>
        <v>262</v>
      </c>
      <c r="S119" s="1625" t="s">
        <v>3516</v>
      </c>
      <c r="T119" s="3354" t="s">
        <v>2355</v>
      </c>
      <c r="U119" s="749">
        <v>99</v>
      </c>
      <c r="V119" s="4"/>
    </row>
    <row r="120" spans="1:22" x14ac:dyDescent="0.25">
      <c r="A120" s="749">
        <v>100</v>
      </c>
      <c r="B120" s="401" t="s">
        <v>436</v>
      </c>
      <c r="C120" s="441" t="s">
        <v>3516</v>
      </c>
      <c r="D120" s="835" t="s">
        <v>5371</v>
      </c>
      <c r="E120" s="836" t="s">
        <v>3925</v>
      </c>
      <c r="F120" s="837">
        <v>2000</v>
      </c>
      <c r="G120" s="769"/>
      <c r="H120" s="329" t="s">
        <v>7</v>
      </c>
      <c r="I120" s="836" t="s">
        <v>5372</v>
      </c>
      <c r="J120" s="841" t="s">
        <v>2634</v>
      </c>
      <c r="K120" s="842">
        <v>41734</v>
      </c>
      <c r="L120" s="791">
        <v>1</v>
      </c>
      <c r="M120" s="792" t="s">
        <v>129</v>
      </c>
      <c r="N120" s="793" t="s">
        <v>134</v>
      </c>
      <c r="O120" s="766" t="s">
        <v>2424</v>
      </c>
      <c r="P120" s="791">
        <v>5</v>
      </c>
      <c r="Q120" s="1618" t="s">
        <v>12</v>
      </c>
      <c r="R120" s="1635">
        <f t="shared" si="4"/>
        <v>286</v>
      </c>
      <c r="S120" s="1625" t="s">
        <v>3516</v>
      </c>
      <c r="T120" s="3354" t="s">
        <v>2355</v>
      </c>
      <c r="U120" s="749">
        <v>100</v>
      </c>
      <c r="V120" s="4"/>
    </row>
    <row r="121" spans="1:22" x14ac:dyDescent="0.25">
      <c r="A121" s="749">
        <v>101</v>
      </c>
      <c r="B121" s="401" t="s">
        <v>3594</v>
      </c>
      <c r="C121" s="441" t="s">
        <v>3668</v>
      </c>
      <c r="D121" s="835" t="s">
        <v>343</v>
      </c>
      <c r="E121" s="836" t="s">
        <v>4985</v>
      </c>
      <c r="F121" s="837">
        <v>2001</v>
      </c>
      <c r="G121" s="769"/>
      <c r="H121" s="329" t="s">
        <v>7</v>
      </c>
      <c r="I121" s="836" t="s">
        <v>4815</v>
      </c>
      <c r="J121" s="841" t="s">
        <v>2634</v>
      </c>
      <c r="K121" s="842">
        <v>41734</v>
      </c>
      <c r="L121" s="791">
        <v>1</v>
      </c>
      <c r="M121" s="792" t="s">
        <v>139</v>
      </c>
      <c r="N121" s="793" t="s">
        <v>134</v>
      </c>
      <c r="O121" s="766" t="s">
        <v>2987</v>
      </c>
      <c r="P121" s="791">
        <v>5</v>
      </c>
      <c r="Q121" s="1618" t="s">
        <v>115</v>
      </c>
      <c r="R121" s="1634">
        <f t="shared" si="4"/>
        <v>258</v>
      </c>
      <c r="S121" s="1625" t="s">
        <v>3668</v>
      </c>
      <c r="T121" s="3354" t="s">
        <v>535</v>
      </c>
      <c r="U121" s="749">
        <v>101</v>
      </c>
      <c r="V121" s="4"/>
    </row>
    <row r="122" spans="1:22" x14ac:dyDescent="0.25">
      <c r="A122" s="749">
        <v>102</v>
      </c>
      <c r="B122" s="401" t="s">
        <v>3594</v>
      </c>
      <c r="C122" s="441" t="s">
        <v>3668</v>
      </c>
      <c r="D122" s="835" t="s">
        <v>1755</v>
      </c>
      <c r="E122" s="836" t="s">
        <v>4987</v>
      </c>
      <c r="F122" s="837">
        <v>2001</v>
      </c>
      <c r="G122" s="769"/>
      <c r="H122" s="329" t="s">
        <v>7</v>
      </c>
      <c r="I122" s="836" t="s">
        <v>4988</v>
      </c>
      <c r="J122" s="841" t="s">
        <v>2634</v>
      </c>
      <c r="K122" s="842">
        <v>41734</v>
      </c>
      <c r="L122" s="791">
        <v>1</v>
      </c>
      <c r="M122" s="792" t="s">
        <v>139</v>
      </c>
      <c r="N122" s="793" t="s">
        <v>134</v>
      </c>
      <c r="O122" s="766" t="s">
        <v>2987</v>
      </c>
      <c r="P122" s="791">
        <v>5</v>
      </c>
      <c r="Q122" s="1618" t="s">
        <v>115</v>
      </c>
      <c r="R122" s="1634">
        <f t="shared" si="4"/>
        <v>258</v>
      </c>
      <c r="S122" s="1625" t="s">
        <v>3668</v>
      </c>
      <c r="T122" s="3354" t="s">
        <v>535</v>
      </c>
      <c r="U122" s="749">
        <v>102</v>
      </c>
      <c r="V122" s="4"/>
    </row>
    <row r="123" spans="1:22" x14ac:dyDescent="0.25">
      <c r="A123" s="749">
        <v>103</v>
      </c>
      <c r="B123" s="401" t="s">
        <v>3594</v>
      </c>
      <c r="C123" s="441" t="s">
        <v>3668</v>
      </c>
      <c r="D123" s="835" t="s">
        <v>2862</v>
      </c>
      <c r="E123" s="836" t="s">
        <v>3214</v>
      </c>
      <c r="F123" s="837">
        <v>2001</v>
      </c>
      <c r="G123" s="769"/>
      <c r="H123" s="329" t="s">
        <v>7</v>
      </c>
      <c r="I123" s="836" t="s">
        <v>2767</v>
      </c>
      <c r="J123" s="841" t="s">
        <v>2634</v>
      </c>
      <c r="K123" s="842">
        <v>41734</v>
      </c>
      <c r="L123" s="791">
        <v>1</v>
      </c>
      <c r="M123" s="792" t="s">
        <v>108</v>
      </c>
      <c r="N123" s="793" t="s">
        <v>75</v>
      </c>
      <c r="O123" s="766" t="s">
        <v>2716</v>
      </c>
      <c r="P123" s="791">
        <v>5</v>
      </c>
      <c r="Q123" s="1618" t="s">
        <v>71</v>
      </c>
      <c r="R123" s="1634">
        <f t="shared" si="4"/>
        <v>277</v>
      </c>
      <c r="S123" s="1625" t="s">
        <v>3668</v>
      </c>
      <c r="T123" s="3354" t="s">
        <v>535</v>
      </c>
      <c r="U123" s="749">
        <v>103</v>
      </c>
      <c r="V123" s="4"/>
    </row>
    <row r="124" spans="1:22" x14ac:dyDescent="0.25">
      <c r="A124" s="749">
        <v>104</v>
      </c>
      <c r="B124" s="401" t="s">
        <v>3594</v>
      </c>
      <c r="C124" s="441" t="s">
        <v>3668</v>
      </c>
      <c r="D124" s="835" t="s">
        <v>2844</v>
      </c>
      <c r="E124" s="836" t="s">
        <v>5369</v>
      </c>
      <c r="F124" s="837">
        <v>2000</v>
      </c>
      <c r="G124" s="769"/>
      <c r="H124" s="329" t="s">
        <v>7</v>
      </c>
      <c r="I124" s="836" t="s">
        <v>5370</v>
      </c>
      <c r="J124" s="841" t="s">
        <v>2634</v>
      </c>
      <c r="K124" s="842">
        <v>41734</v>
      </c>
      <c r="L124" s="791">
        <v>1</v>
      </c>
      <c r="M124" s="792" t="s">
        <v>128</v>
      </c>
      <c r="N124" s="793" t="s">
        <v>71</v>
      </c>
      <c r="O124" s="766" t="s">
        <v>3515</v>
      </c>
      <c r="P124" s="791">
        <v>5</v>
      </c>
      <c r="Q124" s="1618" t="s">
        <v>19</v>
      </c>
      <c r="R124" s="1634">
        <f t="shared" si="4"/>
        <v>275</v>
      </c>
      <c r="S124" s="1625" t="s">
        <v>3668</v>
      </c>
      <c r="T124" s="3354" t="s">
        <v>535</v>
      </c>
      <c r="U124" s="749">
        <v>104</v>
      </c>
      <c r="V124" s="4"/>
    </row>
    <row r="125" spans="1:22" x14ac:dyDescent="0.25">
      <c r="A125" s="749">
        <v>105</v>
      </c>
      <c r="B125" s="401" t="s">
        <v>3594</v>
      </c>
      <c r="C125" s="441" t="s">
        <v>3668</v>
      </c>
      <c r="D125" s="872" t="s">
        <v>5781</v>
      </c>
      <c r="E125" s="824" t="s">
        <v>5720</v>
      </c>
      <c r="F125" s="643">
        <v>2000</v>
      </c>
      <c r="G125" s="909"/>
      <c r="H125" s="858" t="s">
        <v>479</v>
      </c>
      <c r="I125" s="893" t="s">
        <v>5733</v>
      </c>
      <c r="J125" s="879" t="s">
        <v>5714</v>
      </c>
      <c r="K125" s="913" t="s">
        <v>5715</v>
      </c>
      <c r="L125" s="880">
        <v>1</v>
      </c>
      <c r="M125" s="829" t="s">
        <v>126</v>
      </c>
      <c r="N125" s="814" t="s">
        <v>71</v>
      </c>
      <c r="O125" s="778" t="s">
        <v>3008</v>
      </c>
      <c r="P125" s="880">
        <v>5</v>
      </c>
      <c r="Q125" s="1607">
        <v>38</v>
      </c>
      <c r="R125" s="1637">
        <v>272</v>
      </c>
      <c r="S125" s="1625" t="s">
        <v>3668</v>
      </c>
      <c r="T125" s="3354" t="s">
        <v>135</v>
      </c>
      <c r="U125" s="749">
        <v>105</v>
      </c>
      <c r="V125" s="4"/>
    </row>
    <row r="126" spans="1:22" x14ac:dyDescent="0.25">
      <c r="A126" s="749">
        <v>106</v>
      </c>
      <c r="B126" s="401" t="s">
        <v>3594</v>
      </c>
      <c r="C126" s="441" t="s">
        <v>3668</v>
      </c>
      <c r="D126" s="872" t="s">
        <v>5777</v>
      </c>
      <c r="E126" s="824" t="s">
        <v>5787</v>
      </c>
      <c r="F126" s="643">
        <v>2000</v>
      </c>
      <c r="G126" s="909"/>
      <c r="H126" s="858" t="s">
        <v>479</v>
      </c>
      <c r="I126" s="893" t="s">
        <v>5738</v>
      </c>
      <c r="J126" s="879" t="s">
        <v>5714</v>
      </c>
      <c r="K126" s="913" t="s">
        <v>5715</v>
      </c>
      <c r="L126" s="880">
        <v>1</v>
      </c>
      <c r="M126" s="829">
        <v>12</v>
      </c>
      <c r="N126" s="814" t="s">
        <v>71</v>
      </c>
      <c r="O126" s="778" t="s">
        <v>3788</v>
      </c>
      <c r="P126" s="880">
        <v>5</v>
      </c>
      <c r="Q126" s="1607">
        <v>29</v>
      </c>
      <c r="R126" s="1637">
        <v>281</v>
      </c>
      <c r="S126" s="1625" t="s">
        <v>3668</v>
      </c>
      <c r="T126" s="3354" t="s">
        <v>135</v>
      </c>
      <c r="U126" s="749">
        <v>106</v>
      </c>
      <c r="V126" s="4"/>
    </row>
    <row r="127" spans="1:22" x14ac:dyDescent="0.25">
      <c r="A127" s="749">
        <v>107</v>
      </c>
      <c r="B127" s="401" t="s">
        <v>2414</v>
      </c>
      <c r="C127" s="441" t="s">
        <v>2991</v>
      </c>
      <c r="D127" s="835" t="s">
        <v>3368</v>
      </c>
      <c r="E127" s="836" t="s">
        <v>5019</v>
      </c>
      <c r="F127" s="837">
        <v>2001</v>
      </c>
      <c r="G127" s="769"/>
      <c r="H127" s="329" t="s">
        <v>7</v>
      </c>
      <c r="I127" s="836" t="s">
        <v>5020</v>
      </c>
      <c r="J127" s="841" t="s">
        <v>2792</v>
      </c>
      <c r="K127" s="842">
        <v>41917</v>
      </c>
      <c r="L127" s="791">
        <v>1</v>
      </c>
      <c r="M127" s="792" t="s">
        <v>137</v>
      </c>
      <c r="N127" s="793" t="s">
        <v>71</v>
      </c>
      <c r="O127" s="766" t="s">
        <v>3295</v>
      </c>
      <c r="P127" s="791">
        <v>5</v>
      </c>
      <c r="Q127" s="1618" t="s">
        <v>133</v>
      </c>
      <c r="R127" s="1634">
        <f>IF(AND(OR(ISBLANK(P127),P127=0),OR(ISBLANK(Q127),Q127=0)),0,IF(250+360-(60*P127+Q127)&lt;=0,0,250+360-(60*P127+Q127)))</f>
        <v>268</v>
      </c>
      <c r="S127" s="1625" t="s">
        <v>2991</v>
      </c>
      <c r="T127" s="3354" t="s">
        <v>2356</v>
      </c>
      <c r="U127" s="749">
        <v>107</v>
      </c>
      <c r="V127" s="4"/>
    </row>
    <row r="128" spans="1:22" x14ac:dyDescent="0.25">
      <c r="A128" s="749">
        <v>108</v>
      </c>
      <c r="B128" s="401" t="s">
        <v>2414</v>
      </c>
      <c r="C128" s="441" t="s">
        <v>2991</v>
      </c>
      <c r="D128" s="835" t="s">
        <v>3488</v>
      </c>
      <c r="E128" s="836" t="s">
        <v>3893</v>
      </c>
      <c r="F128" s="837">
        <v>2001</v>
      </c>
      <c r="G128" s="769"/>
      <c r="H128" s="329" t="s">
        <v>7</v>
      </c>
      <c r="I128" s="836" t="s">
        <v>2775</v>
      </c>
      <c r="J128" s="841" t="s">
        <v>2377</v>
      </c>
      <c r="K128" s="842">
        <v>41931</v>
      </c>
      <c r="L128" s="791">
        <v>1</v>
      </c>
      <c r="M128" s="792" t="s">
        <v>139</v>
      </c>
      <c r="N128" s="793" t="s">
        <v>134</v>
      </c>
      <c r="O128" s="766" t="s">
        <v>2987</v>
      </c>
      <c r="P128" s="791">
        <v>5</v>
      </c>
      <c r="Q128" s="1618" t="s">
        <v>62</v>
      </c>
      <c r="R128" s="1634">
        <f>IF(AND(OR(ISBLANK(P128),P128=0),OR(ISBLANK(Q128),Q128=0)),0,IF(250+360-(60*P128+Q128)&lt;=0,0,250+360-(60*P128+Q128)))</f>
        <v>257</v>
      </c>
      <c r="S128" s="1625" t="s">
        <v>2991</v>
      </c>
      <c r="T128" s="3354" t="s">
        <v>2356</v>
      </c>
      <c r="U128" s="749">
        <v>108</v>
      </c>
      <c r="V128" s="4"/>
    </row>
    <row r="129" spans="1:22" x14ac:dyDescent="0.25">
      <c r="A129" s="749">
        <v>109</v>
      </c>
      <c r="B129" s="401" t="s">
        <v>3384</v>
      </c>
      <c r="C129" s="441" t="s">
        <v>4042</v>
      </c>
      <c r="D129" s="835" t="s">
        <v>3368</v>
      </c>
      <c r="E129" s="836" t="s">
        <v>1787</v>
      </c>
      <c r="F129" s="837">
        <v>2001</v>
      </c>
      <c r="G129" s="769"/>
      <c r="H129" s="329" t="s">
        <v>7</v>
      </c>
      <c r="I129" s="836" t="s">
        <v>2755</v>
      </c>
      <c r="J129" s="841" t="s">
        <v>2756</v>
      </c>
      <c r="K129" s="842">
        <v>41924</v>
      </c>
      <c r="L129" s="791">
        <v>0</v>
      </c>
      <c r="M129" s="792" t="s">
        <v>205</v>
      </c>
      <c r="N129" s="793" t="s">
        <v>134</v>
      </c>
      <c r="O129" s="766" t="s">
        <v>2965</v>
      </c>
      <c r="P129" s="791">
        <v>6</v>
      </c>
      <c r="Q129" s="1618" t="s">
        <v>126</v>
      </c>
      <c r="R129" s="1634">
        <f>IF(AND(OR(ISBLANK(P129),P129=0),OR(ISBLANK(Q129),Q129=0)),0,IF(250+360-(60*P129+Q129)&lt;=0,0,250+360-(60*P129+Q129)))</f>
        <v>241</v>
      </c>
      <c r="S129" s="1625" t="s">
        <v>4042</v>
      </c>
      <c r="T129" s="3354" t="s">
        <v>181</v>
      </c>
      <c r="U129" s="749">
        <v>109</v>
      </c>
      <c r="V129" s="4"/>
    </row>
    <row r="130" spans="1:22" x14ac:dyDescent="0.25">
      <c r="A130" s="749">
        <v>110</v>
      </c>
      <c r="B130" s="401" t="s">
        <v>3384</v>
      </c>
      <c r="C130" s="441" t="s">
        <v>4042</v>
      </c>
      <c r="D130" s="835" t="s">
        <v>2852</v>
      </c>
      <c r="E130" s="836" t="s">
        <v>3269</v>
      </c>
      <c r="F130" s="837">
        <v>2001</v>
      </c>
      <c r="G130" s="769"/>
      <c r="H130" s="329" t="s">
        <v>7</v>
      </c>
      <c r="I130" s="836" t="s">
        <v>5026</v>
      </c>
      <c r="J130" s="841" t="s">
        <v>3163</v>
      </c>
      <c r="K130" s="842">
        <v>41930</v>
      </c>
      <c r="L130" s="791">
        <v>1</v>
      </c>
      <c r="M130" s="792" t="s">
        <v>129</v>
      </c>
      <c r="N130" s="793" t="s">
        <v>75</v>
      </c>
      <c r="O130" s="766" t="s">
        <v>2718</v>
      </c>
      <c r="P130" s="791">
        <v>5</v>
      </c>
      <c r="Q130" s="1618" t="s">
        <v>76</v>
      </c>
      <c r="R130" s="1634">
        <v>281</v>
      </c>
      <c r="S130" s="1625" t="s">
        <v>4042</v>
      </c>
      <c r="T130" s="3354" t="s">
        <v>181</v>
      </c>
      <c r="U130" s="749">
        <v>110</v>
      </c>
      <c r="V130" s="4"/>
    </row>
    <row r="131" spans="1:22" x14ac:dyDescent="0.25">
      <c r="A131" s="749">
        <v>111</v>
      </c>
      <c r="B131" s="401" t="s">
        <v>3384</v>
      </c>
      <c r="C131" s="441" t="s">
        <v>4042</v>
      </c>
      <c r="D131" s="835" t="s">
        <v>2918</v>
      </c>
      <c r="E131" s="836" t="s">
        <v>3189</v>
      </c>
      <c r="F131" s="837">
        <v>2000</v>
      </c>
      <c r="G131" s="769"/>
      <c r="H131" s="329" t="s">
        <v>7</v>
      </c>
      <c r="I131" s="836" t="s">
        <v>752</v>
      </c>
      <c r="J131" s="841" t="s">
        <v>2634</v>
      </c>
      <c r="K131" s="842">
        <v>41734</v>
      </c>
      <c r="L131" s="791">
        <v>1</v>
      </c>
      <c r="M131" s="792" t="s">
        <v>126</v>
      </c>
      <c r="N131" s="793" t="s">
        <v>71</v>
      </c>
      <c r="O131" s="766" t="s">
        <v>3008</v>
      </c>
      <c r="P131" s="791">
        <v>5</v>
      </c>
      <c r="Q131" s="1618" t="s">
        <v>20</v>
      </c>
      <c r="R131" s="1634">
        <f>IF(AND(OR(ISBLANK(P131),P131=0),OR(ISBLANK(Q131),Q131=0)),0,IF(250+360-(60*P131+Q131)&lt;=0,0,250+360-(60*P131+Q131)))</f>
        <v>270</v>
      </c>
      <c r="S131" s="1625" t="s">
        <v>4042</v>
      </c>
      <c r="T131" s="3354" t="s">
        <v>181</v>
      </c>
      <c r="U131" s="749">
        <v>111</v>
      </c>
      <c r="V131" s="4"/>
    </row>
    <row r="132" spans="1:22" x14ac:dyDescent="0.25">
      <c r="A132" s="749">
        <v>112</v>
      </c>
      <c r="B132" s="401" t="s">
        <v>2337</v>
      </c>
      <c r="C132" s="441" t="s">
        <v>3305</v>
      </c>
      <c r="D132" s="835" t="s">
        <v>778</v>
      </c>
      <c r="E132" s="836" t="s">
        <v>3110</v>
      </c>
      <c r="F132" s="837">
        <v>2001</v>
      </c>
      <c r="G132" s="769"/>
      <c r="H132" s="329" t="s">
        <v>7</v>
      </c>
      <c r="I132" s="836" t="s">
        <v>4991</v>
      </c>
      <c r="J132" s="841" t="s">
        <v>2634</v>
      </c>
      <c r="K132" s="842">
        <v>41734</v>
      </c>
      <c r="L132" s="791">
        <v>1</v>
      </c>
      <c r="M132" s="792" t="s">
        <v>117</v>
      </c>
      <c r="N132" s="793" t="s">
        <v>71</v>
      </c>
      <c r="O132" s="766" t="s">
        <v>3287</v>
      </c>
      <c r="P132" s="791">
        <v>5</v>
      </c>
      <c r="Q132" s="1618" t="s">
        <v>62</v>
      </c>
      <c r="R132" s="1634">
        <f>IF(AND(OR(ISBLANK(P132),P132=0),OR(ISBLANK(Q132),Q132=0)),0,IF(250+360-(60*P132+Q132)&lt;=0,0,250+360-(60*P132+Q132)))</f>
        <v>257</v>
      </c>
      <c r="S132" s="1625" t="s">
        <v>3305</v>
      </c>
      <c r="T132" s="3354" t="s">
        <v>144</v>
      </c>
      <c r="U132" s="749">
        <v>112</v>
      </c>
      <c r="V132" s="4"/>
    </row>
    <row r="133" spans="1:22" x14ac:dyDescent="0.25">
      <c r="A133" s="749">
        <v>113</v>
      </c>
      <c r="B133" s="401" t="s">
        <v>2337</v>
      </c>
      <c r="C133" s="441" t="s">
        <v>3305</v>
      </c>
      <c r="D133" s="872" t="s">
        <v>5819</v>
      </c>
      <c r="E133" s="824" t="s">
        <v>5745</v>
      </c>
      <c r="F133" s="643">
        <v>2000</v>
      </c>
      <c r="G133" s="909"/>
      <c r="H133" s="858" t="s">
        <v>479</v>
      </c>
      <c r="I133" s="893" t="s">
        <v>5721</v>
      </c>
      <c r="J133" s="879" t="s">
        <v>5714</v>
      </c>
      <c r="K133" s="913" t="s">
        <v>5715</v>
      </c>
      <c r="L133" s="880">
        <v>1</v>
      </c>
      <c r="M133" s="829" t="s">
        <v>109</v>
      </c>
      <c r="N133" s="814" t="s">
        <v>75</v>
      </c>
      <c r="O133" s="778" t="s">
        <v>2824</v>
      </c>
      <c r="P133" s="880">
        <v>6</v>
      </c>
      <c r="Q133" s="1607" t="s">
        <v>75</v>
      </c>
      <c r="R133" s="1637">
        <v>250</v>
      </c>
      <c r="S133" s="1625" t="s">
        <v>3305</v>
      </c>
      <c r="T133" s="3354" t="s">
        <v>69</v>
      </c>
      <c r="U133" s="749">
        <v>113</v>
      </c>
      <c r="V133" s="4"/>
    </row>
    <row r="134" spans="1:22" x14ac:dyDescent="0.25">
      <c r="A134" s="749">
        <v>114</v>
      </c>
      <c r="B134" s="401" t="s">
        <v>2459</v>
      </c>
      <c r="C134" s="441" t="s">
        <v>2902</v>
      </c>
      <c r="D134" s="835" t="s">
        <v>2956</v>
      </c>
      <c r="E134" s="836" t="s">
        <v>5023</v>
      </c>
      <c r="F134" s="837">
        <v>2001</v>
      </c>
      <c r="G134" s="769"/>
      <c r="H134" s="329" t="s">
        <v>7</v>
      </c>
      <c r="I134" s="836" t="s">
        <v>5018</v>
      </c>
      <c r="J134" s="841" t="s">
        <v>2751</v>
      </c>
      <c r="K134" s="842">
        <v>41924</v>
      </c>
      <c r="L134" s="791">
        <v>1</v>
      </c>
      <c r="M134" s="792" t="s">
        <v>117</v>
      </c>
      <c r="N134" s="793" t="s">
        <v>75</v>
      </c>
      <c r="O134" s="766" t="s">
        <v>2539</v>
      </c>
      <c r="P134" s="791">
        <v>5</v>
      </c>
      <c r="Q134" s="1618" t="s">
        <v>79</v>
      </c>
      <c r="R134" s="1634">
        <f t="shared" ref="R134:R143" si="5">IF(AND(OR(ISBLANK(P134),P134=0),OR(ISBLANK(Q134),Q134=0)),0,IF(250+360-(60*P134+Q134)&lt;=0,0,250+360-(60*P134+Q134)))</f>
        <v>255</v>
      </c>
      <c r="S134" s="1625" t="s">
        <v>2902</v>
      </c>
      <c r="T134" s="3354" t="s">
        <v>491</v>
      </c>
      <c r="U134" s="749">
        <v>114</v>
      </c>
      <c r="V134" s="4"/>
    </row>
    <row r="135" spans="1:22" x14ac:dyDescent="0.25">
      <c r="A135" s="749">
        <v>115</v>
      </c>
      <c r="B135" s="401" t="s">
        <v>2460</v>
      </c>
      <c r="C135" s="441" t="s">
        <v>3302</v>
      </c>
      <c r="D135" s="835" t="s">
        <v>2842</v>
      </c>
      <c r="E135" s="836" t="s">
        <v>1354</v>
      </c>
      <c r="F135" s="837">
        <v>2001</v>
      </c>
      <c r="G135" s="769"/>
      <c r="H135" s="329" t="s">
        <v>7</v>
      </c>
      <c r="I135" s="836" t="s">
        <v>2392</v>
      </c>
      <c r="J135" s="841" t="s">
        <v>2756</v>
      </c>
      <c r="K135" s="842">
        <v>41924</v>
      </c>
      <c r="L135" s="791">
        <v>1</v>
      </c>
      <c r="M135" s="792" t="s">
        <v>73</v>
      </c>
      <c r="N135" s="793" t="s">
        <v>71</v>
      </c>
      <c r="O135" s="766" t="s">
        <v>3788</v>
      </c>
      <c r="P135" s="791">
        <v>5</v>
      </c>
      <c r="Q135" s="1618" t="s">
        <v>114</v>
      </c>
      <c r="R135" s="1634">
        <f t="shared" si="5"/>
        <v>276</v>
      </c>
      <c r="S135" s="1625" t="s">
        <v>3302</v>
      </c>
      <c r="T135" s="3354" t="s">
        <v>116</v>
      </c>
      <c r="U135" s="749">
        <v>115</v>
      </c>
      <c r="V135" s="4"/>
    </row>
    <row r="136" spans="1:22" x14ac:dyDescent="0.25">
      <c r="A136" s="749">
        <v>116</v>
      </c>
      <c r="B136" s="401" t="s">
        <v>2460</v>
      </c>
      <c r="C136" s="441" t="s">
        <v>3302</v>
      </c>
      <c r="D136" s="835" t="s">
        <v>2847</v>
      </c>
      <c r="E136" s="836" t="s">
        <v>591</v>
      </c>
      <c r="F136" s="837">
        <v>2000</v>
      </c>
      <c r="G136" s="769"/>
      <c r="H136" s="329" t="s">
        <v>7</v>
      </c>
      <c r="I136" s="836" t="s">
        <v>2872</v>
      </c>
      <c r="J136" s="841" t="s">
        <v>2634</v>
      </c>
      <c r="K136" s="842">
        <v>41734</v>
      </c>
      <c r="L136" s="791">
        <v>1</v>
      </c>
      <c r="M136" s="792" t="s">
        <v>113</v>
      </c>
      <c r="N136" s="793" t="s">
        <v>71</v>
      </c>
      <c r="O136" s="766" t="s">
        <v>3300</v>
      </c>
      <c r="P136" s="791">
        <v>5</v>
      </c>
      <c r="Q136" s="1618" t="s">
        <v>187</v>
      </c>
      <c r="R136" s="1634">
        <f t="shared" si="5"/>
        <v>261</v>
      </c>
      <c r="S136" s="1625" t="s">
        <v>3302</v>
      </c>
      <c r="T136" s="3354" t="s">
        <v>116</v>
      </c>
      <c r="U136" s="749">
        <v>116</v>
      </c>
      <c r="V136" s="4"/>
    </row>
    <row r="137" spans="1:22" x14ac:dyDescent="0.25">
      <c r="A137" s="749">
        <v>117</v>
      </c>
      <c r="B137" s="401" t="s">
        <v>2460</v>
      </c>
      <c r="C137" s="441" t="s">
        <v>3302</v>
      </c>
      <c r="D137" s="835" t="s">
        <v>3416</v>
      </c>
      <c r="E137" s="836" t="s">
        <v>4286</v>
      </c>
      <c r="F137" s="837">
        <v>2000</v>
      </c>
      <c r="G137" s="769"/>
      <c r="H137" s="329" t="s">
        <v>7</v>
      </c>
      <c r="I137" s="836" t="s">
        <v>2993</v>
      </c>
      <c r="J137" s="841" t="s">
        <v>2634</v>
      </c>
      <c r="K137" s="842">
        <v>41734</v>
      </c>
      <c r="L137" s="791">
        <v>1</v>
      </c>
      <c r="M137" s="792" t="s">
        <v>137</v>
      </c>
      <c r="N137" s="793" t="s">
        <v>75</v>
      </c>
      <c r="O137" s="766" t="s">
        <v>3304</v>
      </c>
      <c r="P137" s="791">
        <v>5</v>
      </c>
      <c r="Q137" s="1618" t="s">
        <v>26</v>
      </c>
      <c r="R137" s="1634">
        <f t="shared" si="5"/>
        <v>263</v>
      </c>
      <c r="S137" s="1625" t="s">
        <v>3302</v>
      </c>
      <c r="T137" s="3354" t="s">
        <v>116</v>
      </c>
      <c r="U137" s="749">
        <v>117</v>
      </c>
      <c r="V137" s="4"/>
    </row>
    <row r="138" spans="1:22" x14ac:dyDescent="0.25">
      <c r="A138" s="749">
        <v>118</v>
      </c>
      <c r="B138" s="401" t="s">
        <v>5680</v>
      </c>
      <c r="C138" s="441" t="s">
        <v>3595</v>
      </c>
      <c r="D138" s="835" t="s">
        <v>5367</v>
      </c>
      <c r="E138" s="836" t="s">
        <v>5368</v>
      </c>
      <c r="F138" s="837">
        <v>2000</v>
      </c>
      <c r="G138" s="769"/>
      <c r="H138" s="329" t="s">
        <v>7</v>
      </c>
      <c r="I138" s="836" t="s">
        <v>2410</v>
      </c>
      <c r="J138" s="841" t="s">
        <v>2634</v>
      </c>
      <c r="K138" s="842">
        <v>41734</v>
      </c>
      <c r="L138" s="791">
        <v>1</v>
      </c>
      <c r="M138" s="792" t="s">
        <v>14</v>
      </c>
      <c r="N138" s="793" t="s">
        <v>134</v>
      </c>
      <c r="O138" s="766" t="s">
        <v>2886</v>
      </c>
      <c r="P138" s="791">
        <v>6</v>
      </c>
      <c r="Q138" s="1618" t="s">
        <v>113</v>
      </c>
      <c r="R138" s="1634">
        <f t="shared" si="5"/>
        <v>243</v>
      </c>
      <c r="S138" s="1625" t="s">
        <v>3595</v>
      </c>
      <c r="T138" s="3354" t="s">
        <v>2908</v>
      </c>
      <c r="U138" s="749">
        <v>118</v>
      </c>
      <c r="V138" s="4"/>
    </row>
    <row r="139" spans="1:22" x14ac:dyDescent="0.25">
      <c r="A139" s="749">
        <v>119</v>
      </c>
      <c r="B139" s="401" t="s">
        <v>2461</v>
      </c>
      <c r="C139" s="441" t="s">
        <v>3785</v>
      </c>
      <c r="D139" s="835" t="s">
        <v>2937</v>
      </c>
      <c r="E139" s="836" t="s">
        <v>2216</v>
      </c>
      <c r="F139" s="837">
        <v>2001</v>
      </c>
      <c r="G139" s="769"/>
      <c r="H139" s="329" t="s">
        <v>7</v>
      </c>
      <c r="I139" s="836" t="s">
        <v>4998</v>
      </c>
      <c r="J139" s="841" t="s">
        <v>2634</v>
      </c>
      <c r="K139" s="842">
        <v>41734</v>
      </c>
      <c r="L139" s="791">
        <v>1</v>
      </c>
      <c r="M139" s="792" t="s">
        <v>128</v>
      </c>
      <c r="N139" s="793" t="s">
        <v>75</v>
      </c>
      <c r="O139" s="766" t="s">
        <v>2714</v>
      </c>
      <c r="P139" s="791">
        <v>5</v>
      </c>
      <c r="Q139" s="1618" t="s">
        <v>143</v>
      </c>
      <c r="R139" s="1634">
        <f t="shared" si="5"/>
        <v>267</v>
      </c>
      <c r="S139" s="1625" t="s">
        <v>3785</v>
      </c>
      <c r="T139" s="3354" t="s">
        <v>262</v>
      </c>
      <c r="U139" s="749">
        <v>119</v>
      </c>
      <c r="V139" s="4"/>
    </row>
    <row r="140" spans="1:22" x14ac:dyDescent="0.25">
      <c r="A140" s="749">
        <v>120</v>
      </c>
      <c r="B140" s="401" t="s">
        <v>2461</v>
      </c>
      <c r="C140" s="441" t="s">
        <v>3785</v>
      </c>
      <c r="D140" s="835" t="s">
        <v>3461</v>
      </c>
      <c r="E140" s="836" t="s">
        <v>5025</v>
      </c>
      <c r="F140" s="837">
        <v>2001</v>
      </c>
      <c r="G140" s="769"/>
      <c r="H140" s="329" t="s">
        <v>7</v>
      </c>
      <c r="I140" s="836" t="s">
        <v>2993</v>
      </c>
      <c r="J140" s="841" t="s">
        <v>2769</v>
      </c>
      <c r="K140" s="842">
        <v>41931</v>
      </c>
      <c r="L140" s="791">
        <v>1</v>
      </c>
      <c r="M140" s="792" t="s">
        <v>117</v>
      </c>
      <c r="N140" s="793" t="s">
        <v>75</v>
      </c>
      <c r="O140" s="766" t="s">
        <v>2539</v>
      </c>
      <c r="P140" s="791">
        <v>5</v>
      </c>
      <c r="Q140" s="1618" t="s">
        <v>107</v>
      </c>
      <c r="R140" s="1635">
        <f t="shared" si="5"/>
        <v>252</v>
      </c>
      <c r="S140" s="1625" t="s">
        <v>3785</v>
      </c>
      <c r="T140" s="3354" t="s">
        <v>262</v>
      </c>
      <c r="U140" s="749">
        <v>120</v>
      </c>
      <c r="V140" s="4"/>
    </row>
    <row r="141" spans="1:22" x14ac:dyDescent="0.25">
      <c r="A141" s="749">
        <v>121</v>
      </c>
      <c r="B141" s="401" t="s">
        <v>2461</v>
      </c>
      <c r="C141" s="441" t="s">
        <v>3785</v>
      </c>
      <c r="D141" s="835" t="s">
        <v>2372</v>
      </c>
      <c r="E141" s="836" t="s">
        <v>2130</v>
      </c>
      <c r="F141" s="837">
        <v>2001</v>
      </c>
      <c r="G141" s="769"/>
      <c r="H141" s="329" t="s">
        <v>7</v>
      </c>
      <c r="I141" s="836" t="s">
        <v>5027</v>
      </c>
      <c r="J141" s="841" t="s">
        <v>2769</v>
      </c>
      <c r="K141" s="842">
        <v>41931</v>
      </c>
      <c r="L141" s="791">
        <v>1</v>
      </c>
      <c r="M141" s="792" t="s">
        <v>113</v>
      </c>
      <c r="N141" s="793" t="s">
        <v>75</v>
      </c>
      <c r="O141" s="766" t="s">
        <v>3285</v>
      </c>
      <c r="P141" s="791">
        <v>5</v>
      </c>
      <c r="Q141" s="1618" t="s">
        <v>115</v>
      </c>
      <c r="R141" s="1634">
        <f t="shared" si="5"/>
        <v>258</v>
      </c>
      <c r="S141" s="1625" t="s">
        <v>3785</v>
      </c>
      <c r="T141" s="3354" t="s">
        <v>262</v>
      </c>
      <c r="U141" s="749">
        <v>121</v>
      </c>
      <c r="V141" s="4"/>
    </row>
    <row r="142" spans="1:22" x14ac:dyDescent="0.25">
      <c r="A142" s="749">
        <v>122</v>
      </c>
      <c r="B142" s="401" t="s">
        <v>4700</v>
      </c>
      <c r="C142" s="441" t="s">
        <v>2814</v>
      </c>
      <c r="D142" s="872" t="s">
        <v>6402</v>
      </c>
      <c r="E142" s="1031" t="s">
        <v>6263</v>
      </c>
      <c r="F142" s="1094">
        <v>2000</v>
      </c>
      <c r="G142" s="1027"/>
      <c r="H142" s="329" t="s">
        <v>6235</v>
      </c>
      <c r="I142" s="1160" t="s">
        <v>6240</v>
      </c>
      <c r="J142" s="1123" t="s">
        <v>6241</v>
      </c>
      <c r="K142" s="1105" t="s">
        <v>6242</v>
      </c>
      <c r="L142" s="1106">
        <v>1</v>
      </c>
      <c r="M142" s="1037">
        <v>9</v>
      </c>
      <c r="N142" s="1149">
        <v>0</v>
      </c>
      <c r="O142" s="1186">
        <f>IF(AND(OR(ISBLANK(L142),L142=0),OR(ISBLANK(M142),M142=0),OR(ISBLANK(N142),N142=0)),0,IF(250+(80-(M142+60*L142))*3-IF(N142&lt;33,0,IF(N142&lt;66,1,2))&lt;=0,0,250+(80-(M142+60*L142))*3-IF(N142&lt;33,0,IF(N142&lt;66,1,2))))</f>
        <v>283</v>
      </c>
      <c r="P142" s="1039">
        <v>5</v>
      </c>
      <c r="Q142" s="1619">
        <v>48</v>
      </c>
      <c r="R142" s="1636">
        <f t="shared" si="5"/>
        <v>262</v>
      </c>
      <c r="S142" s="2585">
        <f>SUM(O142,R142)</f>
        <v>545</v>
      </c>
      <c r="T142" s="3357" t="s">
        <v>137</v>
      </c>
      <c r="U142" s="749">
        <v>122</v>
      </c>
      <c r="V142" s="4"/>
    </row>
    <row r="143" spans="1:22" x14ac:dyDescent="0.25">
      <c r="A143" s="749">
        <v>123</v>
      </c>
      <c r="B143" s="401" t="s">
        <v>5671</v>
      </c>
      <c r="C143" s="441" t="s">
        <v>389</v>
      </c>
      <c r="D143" s="835" t="s">
        <v>3357</v>
      </c>
      <c r="E143" s="836" t="s">
        <v>3083</v>
      </c>
      <c r="F143" s="837">
        <v>2001</v>
      </c>
      <c r="G143" s="769"/>
      <c r="H143" s="329" t="s">
        <v>7</v>
      </c>
      <c r="I143" s="836" t="s">
        <v>2755</v>
      </c>
      <c r="J143" s="841" t="s">
        <v>3005</v>
      </c>
      <c r="K143" s="842">
        <v>41916</v>
      </c>
      <c r="L143" s="791">
        <v>1</v>
      </c>
      <c r="M143" s="792" t="s">
        <v>139</v>
      </c>
      <c r="N143" s="793" t="s">
        <v>134</v>
      </c>
      <c r="O143" s="766" t="s">
        <v>2987</v>
      </c>
      <c r="P143" s="791">
        <v>6</v>
      </c>
      <c r="Q143" s="1618" t="s">
        <v>63</v>
      </c>
      <c r="R143" s="1634">
        <f t="shared" si="5"/>
        <v>248</v>
      </c>
      <c r="S143" s="1625" t="s">
        <v>389</v>
      </c>
      <c r="T143" s="3354" t="s">
        <v>348</v>
      </c>
      <c r="U143" s="749">
        <v>123</v>
      </c>
      <c r="V143" s="4"/>
    </row>
    <row r="144" spans="1:22" x14ac:dyDescent="0.25">
      <c r="A144" s="749">
        <v>124</v>
      </c>
      <c r="B144" s="401" t="s">
        <v>5671</v>
      </c>
      <c r="C144" s="441">
        <v>544</v>
      </c>
      <c r="D144" s="872" t="s">
        <v>5742</v>
      </c>
      <c r="E144" s="824" t="s">
        <v>5743</v>
      </c>
      <c r="F144" s="643">
        <v>2001</v>
      </c>
      <c r="G144" s="909"/>
      <c r="H144" s="858" t="s">
        <v>479</v>
      </c>
      <c r="I144" s="893" t="s">
        <v>5754</v>
      </c>
      <c r="J144" s="879" t="s">
        <v>5714</v>
      </c>
      <c r="K144" s="913" t="s">
        <v>5715</v>
      </c>
      <c r="L144" s="880">
        <v>1</v>
      </c>
      <c r="M144" s="829">
        <v>17</v>
      </c>
      <c r="N144" s="814" t="s">
        <v>134</v>
      </c>
      <c r="O144" s="778">
        <v>257</v>
      </c>
      <c r="P144" s="880">
        <v>5</v>
      </c>
      <c r="Q144" s="1607">
        <v>23</v>
      </c>
      <c r="R144" s="1637">
        <v>287</v>
      </c>
      <c r="S144" s="1625">
        <v>544</v>
      </c>
      <c r="T144" s="3354" t="s">
        <v>17</v>
      </c>
      <c r="U144" s="749">
        <v>124</v>
      </c>
      <c r="V144" s="4"/>
    </row>
    <row r="145" spans="1:22" x14ac:dyDescent="0.25">
      <c r="A145" s="749">
        <v>125</v>
      </c>
      <c r="B145" s="401" t="s">
        <v>5671</v>
      </c>
      <c r="C145" s="441" t="s">
        <v>389</v>
      </c>
      <c r="D145" s="872" t="s">
        <v>6403</v>
      </c>
      <c r="E145" s="824" t="s">
        <v>6404</v>
      </c>
      <c r="F145" s="648">
        <v>2001</v>
      </c>
      <c r="G145" s="1027"/>
      <c r="H145" s="329" t="s">
        <v>6235</v>
      </c>
      <c r="I145" s="878" t="s">
        <v>6236</v>
      </c>
      <c r="J145" s="879" t="s">
        <v>6237</v>
      </c>
      <c r="K145" s="1082">
        <v>41943</v>
      </c>
      <c r="L145" s="880" t="s">
        <v>13</v>
      </c>
      <c r="M145" s="829" t="s">
        <v>110</v>
      </c>
      <c r="N145" s="814" t="s">
        <v>134</v>
      </c>
      <c r="O145" s="766" t="s">
        <v>2720</v>
      </c>
      <c r="P145" s="880" t="s">
        <v>377</v>
      </c>
      <c r="Q145" s="1607" t="s">
        <v>24</v>
      </c>
      <c r="R145" s="1637" t="s">
        <v>3114</v>
      </c>
      <c r="S145" s="1625">
        <f>(O145+R145)</f>
        <v>544</v>
      </c>
      <c r="T145" s="3354" t="s">
        <v>126</v>
      </c>
      <c r="U145" s="749">
        <v>125</v>
      </c>
      <c r="V145" s="4"/>
    </row>
    <row r="146" spans="1:22" x14ac:dyDescent="0.25">
      <c r="A146" s="749">
        <v>126</v>
      </c>
      <c r="B146" s="401" t="s">
        <v>3336</v>
      </c>
      <c r="C146" s="441" t="s">
        <v>3385</v>
      </c>
      <c r="D146" s="835" t="s">
        <v>2405</v>
      </c>
      <c r="E146" s="836" t="s">
        <v>971</v>
      </c>
      <c r="F146" s="837">
        <v>2001</v>
      </c>
      <c r="G146" s="769"/>
      <c r="H146" s="329" t="s">
        <v>7</v>
      </c>
      <c r="I146" s="836" t="s">
        <v>4860</v>
      </c>
      <c r="J146" s="841" t="s">
        <v>2760</v>
      </c>
      <c r="K146" s="842">
        <v>41924</v>
      </c>
      <c r="L146" s="791">
        <v>1</v>
      </c>
      <c r="M146" s="792" t="s">
        <v>109</v>
      </c>
      <c r="N146" s="793" t="s">
        <v>134</v>
      </c>
      <c r="O146" s="766" t="s">
        <v>2523</v>
      </c>
      <c r="P146" s="791">
        <v>6</v>
      </c>
      <c r="Q146" s="1618" t="s">
        <v>121</v>
      </c>
      <c r="R146" s="1634">
        <f>IF(AND(OR(ISBLANK(P146),P146=0),OR(ISBLANK(Q146),Q146=0)),0,IF(250+360-(60*P146+Q146)&lt;=0,0,250+360-(60*P146+Q146)))</f>
        <v>244</v>
      </c>
      <c r="S146" s="1625" t="s">
        <v>3385</v>
      </c>
      <c r="T146" s="3354" t="s">
        <v>422</v>
      </c>
      <c r="U146" s="749">
        <v>126</v>
      </c>
      <c r="V146" s="4"/>
    </row>
    <row r="147" spans="1:22" x14ac:dyDescent="0.25">
      <c r="A147" s="749">
        <v>127</v>
      </c>
      <c r="B147" s="401" t="s">
        <v>3336</v>
      </c>
      <c r="C147" s="441" t="s">
        <v>3385</v>
      </c>
      <c r="D147" s="835" t="s">
        <v>2372</v>
      </c>
      <c r="E147" s="836" t="s">
        <v>1747</v>
      </c>
      <c r="F147" s="837">
        <v>2000</v>
      </c>
      <c r="G147" s="769"/>
      <c r="H147" s="329" t="s">
        <v>7</v>
      </c>
      <c r="I147" s="836" t="s">
        <v>5373</v>
      </c>
      <c r="J147" s="841" t="s">
        <v>2634</v>
      </c>
      <c r="K147" s="842">
        <v>41734</v>
      </c>
      <c r="L147" s="791">
        <v>1</v>
      </c>
      <c r="M147" s="792" t="s">
        <v>135</v>
      </c>
      <c r="N147" s="793" t="s">
        <v>71</v>
      </c>
      <c r="O147" s="766" t="s">
        <v>2888</v>
      </c>
      <c r="P147" s="791">
        <v>5</v>
      </c>
      <c r="Q147" s="1618" t="s">
        <v>130</v>
      </c>
      <c r="R147" s="1634">
        <f>IF(AND(OR(ISBLANK(P147),P147=0),OR(ISBLANK(Q147),Q147=0)),0,IF(250+360-(60*P147+Q147)&lt;=0,0,250+360-(60*P147+Q147)))</f>
        <v>288</v>
      </c>
      <c r="S147" s="1625" t="s">
        <v>3385</v>
      </c>
      <c r="T147" s="3354" t="s">
        <v>422</v>
      </c>
      <c r="U147" s="749">
        <v>127</v>
      </c>
      <c r="V147" s="4"/>
    </row>
    <row r="148" spans="1:22" x14ac:dyDescent="0.25">
      <c r="A148" s="749">
        <v>128</v>
      </c>
      <c r="B148" s="401" t="s">
        <v>5619</v>
      </c>
      <c r="C148" s="441" t="s">
        <v>3402</v>
      </c>
      <c r="D148" s="835" t="s">
        <v>2956</v>
      </c>
      <c r="E148" s="836" t="s">
        <v>5030</v>
      </c>
      <c r="F148" s="837">
        <v>2001</v>
      </c>
      <c r="G148" s="769"/>
      <c r="H148" s="329" t="s">
        <v>7</v>
      </c>
      <c r="I148" s="836" t="s">
        <v>2999</v>
      </c>
      <c r="J148" s="841" t="s">
        <v>2769</v>
      </c>
      <c r="K148" s="842">
        <v>41931</v>
      </c>
      <c r="L148" s="791">
        <v>1</v>
      </c>
      <c r="M148" s="792" t="s">
        <v>139</v>
      </c>
      <c r="N148" s="793" t="s">
        <v>75</v>
      </c>
      <c r="O148" s="766" t="s">
        <v>2994</v>
      </c>
      <c r="P148" s="791">
        <v>6</v>
      </c>
      <c r="Q148" s="1618" t="s">
        <v>121</v>
      </c>
      <c r="R148" s="1634">
        <f>IF(AND(OR(ISBLANK(P148),P148=0),OR(ISBLANK(Q148),Q148=0)),0,IF(250+360-(60*P148+Q148)&lt;=0,0,250+360-(60*P148+Q148)))</f>
        <v>244</v>
      </c>
      <c r="S148" s="1625" t="s">
        <v>3402</v>
      </c>
      <c r="T148" s="3354" t="s">
        <v>485</v>
      </c>
      <c r="U148" s="749">
        <v>128</v>
      </c>
      <c r="V148" s="4"/>
    </row>
    <row r="149" spans="1:22" x14ac:dyDescent="0.25">
      <c r="A149" s="749">
        <v>129</v>
      </c>
      <c r="B149" s="401" t="s">
        <v>5619</v>
      </c>
      <c r="C149" s="441" t="s">
        <v>3402</v>
      </c>
      <c r="D149" s="835" t="s">
        <v>5031</v>
      </c>
      <c r="E149" s="836" t="s">
        <v>5032</v>
      </c>
      <c r="F149" s="837">
        <v>2001</v>
      </c>
      <c r="G149" s="769"/>
      <c r="H149" s="329" t="s">
        <v>7</v>
      </c>
      <c r="I149" s="836" t="s">
        <v>5033</v>
      </c>
      <c r="J149" s="841" t="s">
        <v>2377</v>
      </c>
      <c r="K149" s="842">
        <v>41931</v>
      </c>
      <c r="L149" s="791">
        <v>1</v>
      </c>
      <c r="M149" s="792" t="s">
        <v>121</v>
      </c>
      <c r="N149" s="793" t="s">
        <v>134</v>
      </c>
      <c r="O149" s="766" t="s">
        <v>3019</v>
      </c>
      <c r="P149" s="791">
        <v>5</v>
      </c>
      <c r="Q149" s="1618" t="s">
        <v>107</v>
      </c>
      <c r="R149" s="1634">
        <f>IF(AND(OR(ISBLANK(P149),P149=0),OR(ISBLANK(Q149),Q149=0)),0,IF(250+360-(60*P149+Q149)&lt;=0,0,250+360-(60*P149+Q149)))</f>
        <v>252</v>
      </c>
      <c r="S149" s="1625" t="s">
        <v>3402</v>
      </c>
      <c r="T149" s="3354" t="s">
        <v>485</v>
      </c>
      <c r="U149" s="749">
        <v>129</v>
      </c>
      <c r="V149" s="4"/>
    </row>
    <row r="150" spans="1:22" x14ac:dyDescent="0.25">
      <c r="A150" s="749">
        <v>130</v>
      </c>
      <c r="B150" s="401" t="s">
        <v>5619</v>
      </c>
      <c r="C150" s="441" t="s">
        <v>3402</v>
      </c>
      <c r="D150" s="835" t="s">
        <v>2847</v>
      </c>
      <c r="E150" s="836" t="s">
        <v>1472</v>
      </c>
      <c r="F150" s="837">
        <v>2000</v>
      </c>
      <c r="G150" s="769"/>
      <c r="H150" s="329" t="s">
        <v>7</v>
      </c>
      <c r="I150" s="836" t="s">
        <v>2377</v>
      </c>
      <c r="J150" s="841" t="s">
        <v>2634</v>
      </c>
      <c r="K150" s="842">
        <v>41734</v>
      </c>
      <c r="L150" s="791">
        <v>1</v>
      </c>
      <c r="M150" s="792" t="s">
        <v>121</v>
      </c>
      <c r="N150" s="793" t="s">
        <v>71</v>
      </c>
      <c r="O150" s="766" t="s">
        <v>3278</v>
      </c>
      <c r="P150" s="791">
        <v>5</v>
      </c>
      <c r="Q150" s="1618" t="s">
        <v>205</v>
      </c>
      <c r="R150" s="1634">
        <f>IF(AND(OR(ISBLANK(P150),P150=0),OR(ISBLANK(Q150),Q150=0)),0,IF(250+360-(60*P150+Q150)&lt;=0,0,250+360-(60*P150+Q150)))</f>
        <v>251</v>
      </c>
      <c r="S150" s="1625" t="s">
        <v>3402</v>
      </c>
      <c r="T150" s="3354" t="s">
        <v>485</v>
      </c>
      <c r="U150" s="749">
        <v>130</v>
      </c>
      <c r="V150" s="4"/>
    </row>
    <row r="151" spans="1:22" x14ac:dyDescent="0.25">
      <c r="A151" s="749">
        <v>131</v>
      </c>
      <c r="B151" s="401" t="s">
        <v>2464</v>
      </c>
      <c r="C151" s="441" t="s">
        <v>3598</v>
      </c>
      <c r="D151" s="872" t="s">
        <v>5781</v>
      </c>
      <c r="E151" s="824" t="s">
        <v>5965</v>
      </c>
      <c r="F151" s="643">
        <v>2001</v>
      </c>
      <c r="G151" s="909"/>
      <c r="H151" s="858" t="s">
        <v>479</v>
      </c>
      <c r="I151" s="893" t="s">
        <v>5754</v>
      </c>
      <c r="J151" s="879" t="s">
        <v>5714</v>
      </c>
      <c r="K151" s="913" t="s">
        <v>5715</v>
      </c>
      <c r="L151" s="880">
        <v>1</v>
      </c>
      <c r="M151" s="829">
        <v>10</v>
      </c>
      <c r="N151" s="814" t="s">
        <v>71</v>
      </c>
      <c r="O151" s="778" t="s">
        <v>3515</v>
      </c>
      <c r="P151" s="880">
        <v>5</v>
      </c>
      <c r="Q151" s="1607">
        <v>48</v>
      </c>
      <c r="R151" s="1637">
        <v>262</v>
      </c>
      <c r="S151" s="1625" t="s">
        <v>3598</v>
      </c>
      <c r="T151" s="3354" t="s">
        <v>130</v>
      </c>
      <c r="U151" s="749">
        <v>131</v>
      </c>
      <c r="V151" s="4"/>
    </row>
    <row r="152" spans="1:22" x14ac:dyDescent="0.25">
      <c r="A152" s="749">
        <v>132</v>
      </c>
      <c r="B152" s="401" t="s">
        <v>5340</v>
      </c>
      <c r="C152" s="441" t="s">
        <v>3035</v>
      </c>
      <c r="D152" s="835" t="s">
        <v>5005</v>
      </c>
      <c r="E152" s="836" t="s">
        <v>1256</v>
      </c>
      <c r="F152" s="837">
        <v>2001</v>
      </c>
      <c r="G152" s="769"/>
      <c r="H152" s="329" t="s">
        <v>7</v>
      </c>
      <c r="I152" s="836" t="s">
        <v>2392</v>
      </c>
      <c r="J152" s="841" t="s">
        <v>2634</v>
      </c>
      <c r="K152" s="842">
        <v>41734</v>
      </c>
      <c r="L152" s="791">
        <v>1</v>
      </c>
      <c r="M152" s="792" t="s">
        <v>129</v>
      </c>
      <c r="N152" s="793" t="s">
        <v>75</v>
      </c>
      <c r="O152" s="766" t="s">
        <v>2718</v>
      </c>
      <c r="P152" s="791">
        <v>5</v>
      </c>
      <c r="Q152" s="1618" t="s">
        <v>11</v>
      </c>
      <c r="R152" s="1634">
        <f t="shared" ref="R152:R157" si="6">IF(AND(OR(ISBLANK(P152),P152=0),OR(ISBLANK(Q152),Q152=0)),0,IF(250+360-(60*P152+Q152)&lt;=0,0,250+360-(60*P152+Q152)))</f>
        <v>269</v>
      </c>
      <c r="S152" s="1625" t="s">
        <v>3035</v>
      </c>
      <c r="T152" s="3354" t="s">
        <v>74</v>
      </c>
      <c r="U152" s="749">
        <v>132</v>
      </c>
      <c r="V152" s="4"/>
    </row>
    <row r="153" spans="1:22" x14ac:dyDescent="0.25">
      <c r="A153" s="749">
        <v>133</v>
      </c>
      <c r="B153" s="401" t="s">
        <v>5340</v>
      </c>
      <c r="C153" s="441" t="s">
        <v>3035</v>
      </c>
      <c r="D153" s="835" t="s">
        <v>2842</v>
      </c>
      <c r="E153" s="836" t="s">
        <v>3753</v>
      </c>
      <c r="F153" s="837">
        <v>2001</v>
      </c>
      <c r="G153" s="769"/>
      <c r="H153" s="329" t="s">
        <v>7</v>
      </c>
      <c r="I153" s="836" t="s">
        <v>4929</v>
      </c>
      <c r="J153" s="841" t="s">
        <v>2792</v>
      </c>
      <c r="K153" s="842">
        <v>41917</v>
      </c>
      <c r="L153" s="791">
        <v>1</v>
      </c>
      <c r="M153" s="792" t="s">
        <v>126</v>
      </c>
      <c r="N153" s="793" t="s">
        <v>71</v>
      </c>
      <c r="O153" s="766" t="s">
        <v>3008</v>
      </c>
      <c r="P153" s="791">
        <v>5</v>
      </c>
      <c r="Q153" s="1618" t="s">
        <v>115</v>
      </c>
      <c r="R153" s="1634">
        <f t="shared" si="6"/>
        <v>258</v>
      </c>
      <c r="S153" s="1625" t="s">
        <v>3035</v>
      </c>
      <c r="T153" s="3354" t="s">
        <v>74</v>
      </c>
      <c r="U153" s="749">
        <v>133</v>
      </c>
      <c r="V153" s="4"/>
    </row>
    <row r="154" spans="1:22" x14ac:dyDescent="0.25">
      <c r="A154" s="749">
        <v>134</v>
      </c>
      <c r="B154" s="401" t="s">
        <v>5340</v>
      </c>
      <c r="C154" s="441" t="s">
        <v>3035</v>
      </c>
      <c r="D154" s="835" t="s">
        <v>5037</v>
      </c>
      <c r="E154" s="836" t="s">
        <v>5038</v>
      </c>
      <c r="F154" s="837">
        <v>2001</v>
      </c>
      <c r="G154" s="769"/>
      <c r="H154" s="329" t="s">
        <v>7</v>
      </c>
      <c r="I154" s="836" t="s">
        <v>4655</v>
      </c>
      <c r="J154" s="841" t="s">
        <v>2792</v>
      </c>
      <c r="K154" s="842">
        <v>41917</v>
      </c>
      <c r="L154" s="791">
        <v>1</v>
      </c>
      <c r="M154" s="792" t="s">
        <v>73</v>
      </c>
      <c r="N154" s="793" t="s">
        <v>75</v>
      </c>
      <c r="O154" s="766" t="s">
        <v>2985</v>
      </c>
      <c r="P154" s="791">
        <v>5</v>
      </c>
      <c r="Q154" s="1618" t="s">
        <v>16</v>
      </c>
      <c r="R154" s="1634">
        <f t="shared" si="6"/>
        <v>266</v>
      </c>
      <c r="S154" s="1625" t="s">
        <v>3035</v>
      </c>
      <c r="T154" s="3354" t="s">
        <v>74</v>
      </c>
      <c r="U154" s="749">
        <v>134</v>
      </c>
      <c r="V154" s="4"/>
    </row>
    <row r="155" spans="1:22" x14ac:dyDescent="0.25">
      <c r="A155" s="749">
        <v>135</v>
      </c>
      <c r="B155" s="401" t="s">
        <v>5340</v>
      </c>
      <c r="C155" s="441" t="s">
        <v>3035</v>
      </c>
      <c r="D155" s="835" t="s">
        <v>4159</v>
      </c>
      <c r="E155" s="836" t="s">
        <v>1650</v>
      </c>
      <c r="F155" s="837">
        <v>2001</v>
      </c>
      <c r="G155" s="769"/>
      <c r="H155" s="329" t="s">
        <v>7</v>
      </c>
      <c r="I155" s="836" t="s">
        <v>4783</v>
      </c>
      <c r="J155" s="841" t="s">
        <v>2377</v>
      </c>
      <c r="K155" s="842">
        <v>41931</v>
      </c>
      <c r="L155" s="791">
        <v>1</v>
      </c>
      <c r="M155" s="792" t="s">
        <v>128</v>
      </c>
      <c r="N155" s="793" t="s">
        <v>134</v>
      </c>
      <c r="O155" s="766" t="s">
        <v>3114</v>
      </c>
      <c r="P155" s="791">
        <v>5</v>
      </c>
      <c r="Q155" s="1618" t="s">
        <v>188</v>
      </c>
      <c r="R155" s="1634">
        <f t="shared" si="6"/>
        <v>262</v>
      </c>
      <c r="S155" s="1625" t="s">
        <v>3035</v>
      </c>
      <c r="T155" s="3354" t="s">
        <v>74</v>
      </c>
      <c r="U155" s="749">
        <v>135</v>
      </c>
      <c r="V155" s="4"/>
    </row>
    <row r="156" spans="1:22" x14ac:dyDescent="0.25">
      <c r="A156" s="749">
        <v>136</v>
      </c>
      <c r="B156" s="401" t="s">
        <v>4963</v>
      </c>
      <c r="C156" s="441" t="s">
        <v>3028</v>
      </c>
      <c r="D156" s="835" t="s">
        <v>2390</v>
      </c>
      <c r="E156" s="836" t="s">
        <v>856</v>
      </c>
      <c r="F156" s="837">
        <v>2000</v>
      </c>
      <c r="G156" s="769"/>
      <c r="H156" s="329" t="s">
        <v>7</v>
      </c>
      <c r="I156" s="836" t="s">
        <v>4772</v>
      </c>
      <c r="J156" s="841" t="s">
        <v>2634</v>
      </c>
      <c r="K156" s="842">
        <v>41734</v>
      </c>
      <c r="L156" s="791">
        <v>1</v>
      </c>
      <c r="M156" s="792" t="s">
        <v>128</v>
      </c>
      <c r="N156" s="793" t="s">
        <v>75</v>
      </c>
      <c r="O156" s="766" t="s">
        <v>2714</v>
      </c>
      <c r="P156" s="791">
        <v>5</v>
      </c>
      <c r="Q156" s="1618" t="s">
        <v>115</v>
      </c>
      <c r="R156" s="1634">
        <f t="shared" si="6"/>
        <v>258</v>
      </c>
      <c r="S156" s="1625" t="s">
        <v>3028</v>
      </c>
      <c r="T156" s="3354" t="s">
        <v>4606</v>
      </c>
      <c r="U156" s="749">
        <v>136</v>
      </c>
      <c r="V156" s="4"/>
    </row>
    <row r="157" spans="1:22" x14ac:dyDescent="0.25">
      <c r="A157" s="749">
        <v>137</v>
      </c>
      <c r="B157" s="401" t="s">
        <v>5678</v>
      </c>
      <c r="C157" s="441" t="s">
        <v>3680</v>
      </c>
      <c r="D157" s="835" t="s">
        <v>3517</v>
      </c>
      <c r="E157" s="836" t="s">
        <v>1065</v>
      </c>
      <c r="F157" s="837">
        <v>2001</v>
      </c>
      <c r="G157" s="769"/>
      <c r="H157" s="329" t="s">
        <v>7</v>
      </c>
      <c r="I157" s="836" t="s">
        <v>4629</v>
      </c>
      <c r="J157" s="841" t="s">
        <v>2795</v>
      </c>
      <c r="K157" s="842">
        <v>41917</v>
      </c>
      <c r="L157" s="791">
        <v>1</v>
      </c>
      <c r="M157" s="792" t="s">
        <v>121</v>
      </c>
      <c r="N157" s="793" t="s">
        <v>75</v>
      </c>
      <c r="O157" s="766" t="s">
        <v>2713</v>
      </c>
      <c r="P157" s="791">
        <v>6</v>
      </c>
      <c r="Q157" s="1618" t="s">
        <v>117</v>
      </c>
      <c r="R157" s="1634">
        <f t="shared" si="6"/>
        <v>245</v>
      </c>
      <c r="S157" s="1625" t="s">
        <v>3680</v>
      </c>
      <c r="T157" s="3354" t="s">
        <v>5674</v>
      </c>
      <c r="U157" s="749">
        <v>137</v>
      </c>
      <c r="V157" s="4"/>
    </row>
    <row r="158" spans="1:22" x14ac:dyDescent="0.25">
      <c r="A158" s="749">
        <v>138</v>
      </c>
      <c r="B158" s="401" t="s">
        <v>5678</v>
      </c>
      <c r="C158" s="441">
        <v>537</v>
      </c>
      <c r="D158" s="872" t="s">
        <v>5966</v>
      </c>
      <c r="E158" s="824" t="s">
        <v>5807</v>
      </c>
      <c r="F158" s="643">
        <v>2000</v>
      </c>
      <c r="G158" s="909"/>
      <c r="H158" s="858" t="s">
        <v>479</v>
      </c>
      <c r="I158" s="893" t="s">
        <v>5775</v>
      </c>
      <c r="J158" s="879" t="s">
        <v>5714</v>
      </c>
      <c r="K158" s="913" t="s">
        <v>5715</v>
      </c>
      <c r="L158" s="880">
        <v>1</v>
      </c>
      <c r="M158" s="829">
        <v>10</v>
      </c>
      <c r="N158" s="814" t="s">
        <v>134</v>
      </c>
      <c r="O158" s="778">
        <v>278</v>
      </c>
      <c r="P158" s="880">
        <v>5</v>
      </c>
      <c r="Q158" s="1607">
        <v>51</v>
      </c>
      <c r="R158" s="1637">
        <v>259</v>
      </c>
      <c r="S158" s="1625">
        <v>537</v>
      </c>
      <c r="T158" s="3354" t="s">
        <v>136</v>
      </c>
      <c r="U158" s="749">
        <v>138</v>
      </c>
      <c r="V158" s="4"/>
    </row>
    <row r="159" spans="1:22" x14ac:dyDescent="0.25">
      <c r="A159" s="749">
        <v>139</v>
      </c>
      <c r="B159" s="401" t="s">
        <v>5678</v>
      </c>
      <c r="C159" s="441" t="s">
        <v>3680</v>
      </c>
      <c r="D159" s="872" t="s">
        <v>4595</v>
      </c>
      <c r="E159" s="824" t="s">
        <v>7063</v>
      </c>
      <c r="F159" s="643" t="s">
        <v>271</v>
      </c>
      <c r="G159" s="1948"/>
      <c r="H159" s="1239" t="s">
        <v>310</v>
      </c>
      <c r="I159" s="893" t="s">
        <v>7025</v>
      </c>
      <c r="J159" s="943" t="s">
        <v>7026</v>
      </c>
      <c r="K159" s="643" t="s">
        <v>7030</v>
      </c>
      <c r="L159" s="880" t="s">
        <v>13</v>
      </c>
      <c r="M159" s="829" t="s">
        <v>121</v>
      </c>
      <c r="N159" s="814" t="s">
        <v>75</v>
      </c>
      <c r="O159" s="778" t="s">
        <v>2713</v>
      </c>
      <c r="P159" s="2563" t="s">
        <v>366</v>
      </c>
      <c r="Q159" s="1651" t="s">
        <v>117</v>
      </c>
      <c r="R159" s="1637" t="s">
        <v>2497</v>
      </c>
      <c r="S159" s="1625" t="s">
        <v>3680</v>
      </c>
      <c r="T159" s="3354" t="s">
        <v>14</v>
      </c>
      <c r="U159" s="749">
        <v>139</v>
      </c>
      <c r="V159" s="4"/>
    </row>
    <row r="160" spans="1:22" x14ac:dyDescent="0.25">
      <c r="A160" s="749">
        <v>140</v>
      </c>
      <c r="B160" s="401" t="s">
        <v>4943</v>
      </c>
      <c r="C160" s="441" t="s">
        <v>2998</v>
      </c>
      <c r="D160" s="872" t="s">
        <v>5967</v>
      </c>
      <c r="E160" s="824" t="s">
        <v>5968</v>
      </c>
      <c r="F160" s="643">
        <v>2000</v>
      </c>
      <c r="G160" s="909"/>
      <c r="H160" s="858" t="s">
        <v>479</v>
      </c>
      <c r="I160" s="893" t="s">
        <v>5733</v>
      </c>
      <c r="J160" s="879" t="s">
        <v>5714</v>
      </c>
      <c r="K160" s="913" t="s">
        <v>5715</v>
      </c>
      <c r="L160" s="880">
        <v>1</v>
      </c>
      <c r="M160" s="829" t="s">
        <v>117</v>
      </c>
      <c r="N160" s="814" t="s">
        <v>71</v>
      </c>
      <c r="O160" s="778" t="s">
        <v>3287</v>
      </c>
      <c r="P160" s="880">
        <v>6</v>
      </c>
      <c r="Q160" s="1607" t="s">
        <v>137</v>
      </c>
      <c r="R160" s="2577">
        <v>242</v>
      </c>
      <c r="S160" s="1625" t="s">
        <v>2998</v>
      </c>
      <c r="T160" s="3354" t="s">
        <v>12</v>
      </c>
      <c r="U160" s="749">
        <v>140</v>
      </c>
      <c r="V160" s="4"/>
    </row>
    <row r="161" spans="1:22" x14ac:dyDescent="0.25">
      <c r="A161" s="749">
        <v>141</v>
      </c>
      <c r="B161" s="401" t="s">
        <v>2433</v>
      </c>
      <c r="C161" s="441" t="s">
        <v>2566</v>
      </c>
      <c r="D161" s="835" t="s">
        <v>3377</v>
      </c>
      <c r="E161" s="836" t="s">
        <v>5009</v>
      </c>
      <c r="F161" s="837">
        <v>2001</v>
      </c>
      <c r="G161" s="769"/>
      <c r="H161" s="329" t="s">
        <v>7</v>
      </c>
      <c r="I161" s="836" t="s">
        <v>1540</v>
      </c>
      <c r="J161" s="841" t="s">
        <v>2634</v>
      </c>
      <c r="K161" s="842">
        <v>41734</v>
      </c>
      <c r="L161" s="791">
        <v>1</v>
      </c>
      <c r="M161" s="792" t="s">
        <v>126</v>
      </c>
      <c r="N161" s="793" t="s">
        <v>71</v>
      </c>
      <c r="O161" s="766" t="s">
        <v>3008</v>
      </c>
      <c r="P161" s="791">
        <v>5</v>
      </c>
      <c r="Q161" s="1618" t="s">
        <v>72</v>
      </c>
      <c r="R161" s="1634">
        <f>IF(AND(OR(ISBLANK(P161),P161=0),OR(ISBLANK(Q161),Q161=0)),0,IF(250+360-(60*P161+Q161)&lt;=0,0,250+360-(60*P161+Q161)))</f>
        <v>253</v>
      </c>
      <c r="S161" s="1625" t="s">
        <v>2566</v>
      </c>
      <c r="T161" s="3354" t="s">
        <v>2432</v>
      </c>
      <c r="U161" s="749">
        <v>141</v>
      </c>
      <c r="V161" s="4"/>
    </row>
    <row r="162" spans="1:22" x14ac:dyDescent="0.25">
      <c r="A162" s="749">
        <v>142</v>
      </c>
      <c r="B162" s="401" t="s">
        <v>2433</v>
      </c>
      <c r="C162" s="441" t="s">
        <v>2566</v>
      </c>
      <c r="D162" s="835" t="s">
        <v>2924</v>
      </c>
      <c r="E162" s="836" t="s">
        <v>756</v>
      </c>
      <c r="F162" s="837">
        <v>2001</v>
      </c>
      <c r="G162" s="769"/>
      <c r="H162" s="329" t="s">
        <v>7</v>
      </c>
      <c r="I162" s="836" t="s">
        <v>2871</v>
      </c>
      <c r="J162" s="841" t="s">
        <v>2634</v>
      </c>
      <c r="K162" s="842">
        <v>41734</v>
      </c>
      <c r="L162" s="791">
        <v>1</v>
      </c>
      <c r="M162" s="792" t="s">
        <v>110</v>
      </c>
      <c r="N162" s="793" t="s">
        <v>134</v>
      </c>
      <c r="O162" s="766" t="s">
        <v>2720</v>
      </c>
      <c r="P162" s="791">
        <v>5</v>
      </c>
      <c r="Q162" s="1618" t="s">
        <v>11</v>
      </c>
      <c r="R162" s="1634">
        <f>IF(AND(OR(ISBLANK(P162),P162=0),OR(ISBLANK(Q162),Q162=0)),0,IF(250+360-(60*P162+Q162)&lt;=0,0,250+360-(60*P162+Q162)))</f>
        <v>269</v>
      </c>
      <c r="S162" s="1625" t="s">
        <v>2566</v>
      </c>
      <c r="T162" s="3354" t="s">
        <v>2432</v>
      </c>
      <c r="U162" s="749">
        <v>142</v>
      </c>
      <c r="V162" s="4"/>
    </row>
    <row r="163" spans="1:22" x14ac:dyDescent="0.25">
      <c r="A163" s="749">
        <v>143</v>
      </c>
      <c r="B163" s="401" t="s">
        <v>2433</v>
      </c>
      <c r="C163" s="441" t="s">
        <v>2566</v>
      </c>
      <c r="D163" s="835" t="s">
        <v>5047</v>
      </c>
      <c r="E163" s="836" t="s">
        <v>3923</v>
      </c>
      <c r="F163" s="837">
        <v>2001</v>
      </c>
      <c r="G163" s="769"/>
      <c r="H163" s="329" t="s">
        <v>7</v>
      </c>
      <c r="I163" s="836" t="s">
        <v>5048</v>
      </c>
      <c r="J163" s="841" t="s">
        <v>2768</v>
      </c>
      <c r="K163" s="842">
        <v>41931</v>
      </c>
      <c r="L163" s="791">
        <v>1</v>
      </c>
      <c r="M163" s="792" t="s">
        <v>110</v>
      </c>
      <c r="N163" s="793" t="s">
        <v>134</v>
      </c>
      <c r="O163" s="766" t="s">
        <v>2720</v>
      </c>
      <c r="P163" s="791">
        <v>5</v>
      </c>
      <c r="Q163" s="1618" t="s">
        <v>11</v>
      </c>
      <c r="R163" s="1634">
        <f>IF(AND(OR(ISBLANK(P163),P163=0),OR(ISBLANK(Q163),Q163=0)),0,IF(250+360-(60*P163+Q163)&lt;=0,0,250+360-(60*P163+Q163)))</f>
        <v>269</v>
      </c>
      <c r="S163" s="1625" t="s">
        <v>2566</v>
      </c>
      <c r="T163" s="3354" t="s">
        <v>2432</v>
      </c>
      <c r="U163" s="749">
        <v>143</v>
      </c>
      <c r="V163" s="4"/>
    </row>
    <row r="164" spans="1:22" x14ac:dyDescent="0.25">
      <c r="A164" s="749">
        <v>144</v>
      </c>
      <c r="B164" s="401" t="s">
        <v>2433</v>
      </c>
      <c r="C164" s="441" t="s">
        <v>2566</v>
      </c>
      <c r="D164" s="835" t="s">
        <v>2372</v>
      </c>
      <c r="E164" s="836" t="s">
        <v>4746</v>
      </c>
      <c r="F164" s="837">
        <v>2001</v>
      </c>
      <c r="G164" s="769"/>
      <c r="H164" s="329" t="s">
        <v>7</v>
      </c>
      <c r="I164" s="836" t="s">
        <v>5058</v>
      </c>
      <c r="J164" s="841" t="s">
        <v>2792</v>
      </c>
      <c r="K164" s="842">
        <v>41917</v>
      </c>
      <c r="L164" s="791">
        <v>1</v>
      </c>
      <c r="M164" s="792" t="s">
        <v>77</v>
      </c>
      <c r="N164" s="793" t="s">
        <v>75</v>
      </c>
      <c r="O164" s="766" t="s">
        <v>2722</v>
      </c>
      <c r="P164" s="791">
        <v>5</v>
      </c>
      <c r="Q164" s="1618" t="s">
        <v>20</v>
      </c>
      <c r="R164" s="1634">
        <f>IF(AND(OR(ISBLANK(P164),P164=0),OR(ISBLANK(Q164),Q164=0)),0,IF(250+360-(60*P164+Q164)&lt;=0,0,250+360-(60*P164+Q164)))</f>
        <v>270</v>
      </c>
      <c r="S164" s="1625" t="s">
        <v>2566</v>
      </c>
      <c r="T164" s="3354" t="s">
        <v>2432</v>
      </c>
      <c r="U164" s="749">
        <v>144</v>
      </c>
      <c r="V164" s="4"/>
    </row>
    <row r="165" spans="1:22" x14ac:dyDescent="0.25">
      <c r="A165" s="749">
        <v>145</v>
      </c>
      <c r="B165" s="401" t="s">
        <v>2433</v>
      </c>
      <c r="C165" s="441" t="s">
        <v>2566</v>
      </c>
      <c r="D165" s="835" t="s">
        <v>2852</v>
      </c>
      <c r="E165" s="836" t="s">
        <v>1251</v>
      </c>
      <c r="F165" s="837">
        <v>2000</v>
      </c>
      <c r="G165" s="769"/>
      <c r="H165" s="329" t="s">
        <v>7</v>
      </c>
      <c r="I165" s="836" t="s">
        <v>3134</v>
      </c>
      <c r="J165" s="841" t="s">
        <v>2634</v>
      </c>
      <c r="K165" s="842">
        <v>41734</v>
      </c>
      <c r="L165" s="791">
        <v>1</v>
      </c>
      <c r="M165" s="792" t="s">
        <v>121</v>
      </c>
      <c r="N165" s="793" t="s">
        <v>71</v>
      </c>
      <c r="O165" s="766" t="s">
        <v>3278</v>
      </c>
      <c r="P165" s="791">
        <v>6</v>
      </c>
      <c r="Q165" s="1618" t="s">
        <v>121</v>
      </c>
      <c r="R165" s="1634">
        <f>IF(AND(OR(ISBLANK(P165),P165=0),OR(ISBLANK(Q165),Q165=0)),0,IF(250+360-(60*P165+Q165)&lt;=0,0,250+360-(60*P165+Q165)))</f>
        <v>244</v>
      </c>
      <c r="S165" s="1625" t="s">
        <v>2566</v>
      </c>
      <c r="T165" s="3354" t="s">
        <v>2432</v>
      </c>
      <c r="U165" s="749">
        <v>145</v>
      </c>
      <c r="V165" s="4"/>
    </row>
    <row r="166" spans="1:22" x14ac:dyDescent="0.25">
      <c r="A166" s="749">
        <v>146</v>
      </c>
      <c r="B166" s="401" t="s">
        <v>2433</v>
      </c>
      <c r="C166" s="1087">
        <v>535</v>
      </c>
      <c r="D166" s="953" t="s">
        <v>6565</v>
      </c>
      <c r="E166" s="905" t="s">
        <v>6867</v>
      </c>
      <c r="F166" s="1213">
        <v>2001</v>
      </c>
      <c r="G166" s="2378"/>
      <c r="H166" s="1692" t="s">
        <v>2550</v>
      </c>
      <c r="I166" s="1473" t="s">
        <v>6670</v>
      </c>
      <c r="J166" s="943" t="s">
        <v>6705</v>
      </c>
      <c r="K166" s="1474" t="s">
        <v>6529</v>
      </c>
      <c r="L166" s="880" t="s">
        <v>13</v>
      </c>
      <c r="M166" s="829" t="s">
        <v>121</v>
      </c>
      <c r="N166" s="814" t="s">
        <v>75</v>
      </c>
      <c r="O166" s="766">
        <v>292</v>
      </c>
      <c r="P166" s="880" t="s">
        <v>6868</v>
      </c>
      <c r="Q166" s="1607" t="s">
        <v>113</v>
      </c>
      <c r="R166" s="2575">
        <v>243</v>
      </c>
      <c r="S166" s="1625">
        <f>SUM(O166:R166)</f>
        <v>535</v>
      </c>
      <c r="T166" s="3354" t="s">
        <v>63</v>
      </c>
      <c r="U166" s="749">
        <v>146</v>
      </c>
      <c r="V166" s="4"/>
    </row>
    <row r="167" spans="1:22" x14ac:dyDescent="0.25">
      <c r="A167" s="749">
        <v>147</v>
      </c>
      <c r="B167" s="401" t="s">
        <v>2467</v>
      </c>
      <c r="C167" s="441">
        <v>534</v>
      </c>
      <c r="D167" s="872" t="s">
        <v>5969</v>
      </c>
      <c r="E167" s="824" t="s">
        <v>5970</v>
      </c>
      <c r="F167" s="643">
        <v>2001</v>
      </c>
      <c r="G167" s="909"/>
      <c r="H167" s="858" t="s">
        <v>479</v>
      </c>
      <c r="I167" s="893" t="s">
        <v>5713</v>
      </c>
      <c r="J167" s="879" t="s">
        <v>5714</v>
      </c>
      <c r="K167" s="913" t="s">
        <v>5715</v>
      </c>
      <c r="L167" s="880">
        <v>1</v>
      </c>
      <c r="M167" s="829">
        <v>11</v>
      </c>
      <c r="N167" s="814" t="s">
        <v>134</v>
      </c>
      <c r="O167" s="778">
        <v>275</v>
      </c>
      <c r="P167" s="880">
        <v>5</v>
      </c>
      <c r="Q167" s="1607">
        <v>51</v>
      </c>
      <c r="R167" s="1637">
        <v>259</v>
      </c>
      <c r="S167" s="1625">
        <v>534</v>
      </c>
      <c r="T167" s="3354" t="s">
        <v>57</v>
      </c>
      <c r="U167" s="749">
        <v>147</v>
      </c>
      <c r="V167" s="4"/>
    </row>
    <row r="168" spans="1:22" x14ac:dyDescent="0.25">
      <c r="A168" s="749">
        <v>148</v>
      </c>
      <c r="B168" s="401" t="s">
        <v>3865</v>
      </c>
      <c r="C168" s="441" t="s">
        <v>2903</v>
      </c>
      <c r="D168" s="835" t="s">
        <v>2866</v>
      </c>
      <c r="E168" s="836" t="s">
        <v>4299</v>
      </c>
      <c r="F168" s="837">
        <v>2000</v>
      </c>
      <c r="G168" s="769"/>
      <c r="H168" s="329" t="s">
        <v>7</v>
      </c>
      <c r="I168" s="836" t="s">
        <v>5374</v>
      </c>
      <c r="J168" s="841" t="s">
        <v>2634</v>
      </c>
      <c r="K168" s="842">
        <v>41734</v>
      </c>
      <c r="L168" s="791">
        <v>1</v>
      </c>
      <c r="M168" s="792" t="s">
        <v>128</v>
      </c>
      <c r="N168" s="793" t="s">
        <v>71</v>
      </c>
      <c r="O168" s="766" t="s">
        <v>3515</v>
      </c>
      <c r="P168" s="791">
        <v>5</v>
      </c>
      <c r="Q168" s="1618" t="s">
        <v>68</v>
      </c>
      <c r="R168" s="1634">
        <f>IF(AND(OR(ISBLANK(P168),P168=0),OR(ISBLANK(Q168),Q168=0)),0,IF(250+360-(60*P168+Q168)&lt;=0,0,250+360-(60*P168+Q168)))</f>
        <v>254</v>
      </c>
      <c r="S168" s="1625" t="s">
        <v>2903</v>
      </c>
      <c r="T168" s="3354" t="s">
        <v>5621</v>
      </c>
      <c r="U168" s="749">
        <v>148</v>
      </c>
      <c r="V168" s="4"/>
    </row>
    <row r="169" spans="1:22" x14ac:dyDescent="0.25">
      <c r="A169" s="749">
        <v>149</v>
      </c>
      <c r="B169" s="401" t="s">
        <v>3865</v>
      </c>
      <c r="C169" s="441">
        <v>533</v>
      </c>
      <c r="D169" s="872" t="s">
        <v>5791</v>
      </c>
      <c r="E169" s="824" t="s">
        <v>5861</v>
      </c>
      <c r="F169" s="643">
        <v>2001</v>
      </c>
      <c r="G169" s="909"/>
      <c r="H169" s="858" t="s">
        <v>479</v>
      </c>
      <c r="I169" s="893" t="s">
        <v>5718</v>
      </c>
      <c r="J169" s="879" t="s">
        <v>5714</v>
      </c>
      <c r="K169" s="913" t="s">
        <v>5715</v>
      </c>
      <c r="L169" s="880">
        <v>1</v>
      </c>
      <c r="M169" s="829" t="s">
        <v>126</v>
      </c>
      <c r="N169" s="814" t="s">
        <v>134</v>
      </c>
      <c r="O169" s="778">
        <v>281</v>
      </c>
      <c r="P169" s="880">
        <v>5</v>
      </c>
      <c r="Q169" s="1607">
        <v>58</v>
      </c>
      <c r="R169" s="1637">
        <v>252</v>
      </c>
      <c r="S169" s="1625">
        <v>533</v>
      </c>
      <c r="T169" s="3354" t="s">
        <v>58</v>
      </c>
      <c r="U169" s="749">
        <v>149</v>
      </c>
      <c r="V169" s="4"/>
    </row>
    <row r="170" spans="1:22" x14ac:dyDescent="0.25">
      <c r="A170" s="749">
        <v>150</v>
      </c>
      <c r="B170" s="401" t="s">
        <v>4950</v>
      </c>
      <c r="C170" s="441" t="s">
        <v>3412</v>
      </c>
      <c r="D170" s="835" t="s">
        <v>2673</v>
      </c>
      <c r="E170" s="836" t="s">
        <v>5007</v>
      </c>
      <c r="F170" s="837">
        <v>2001</v>
      </c>
      <c r="G170" s="769"/>
      <c r="H170" s="329" t="s">
        <v>7</v>
      </c>
      <c r="I170" s="836" t="s">
        <v>5008</v>
      </c>
      <c r="J170" s="841" t="s">
        <v>2634</v>
      </c>
      <c r="K170" s="842">
        <v>41734</v>
      </c>
      <c r="L170" s="791">
        <v>1</v>
      </c>
      <c r="M170" s="792" t="s">
        <v>117</v>
      </c>
      <c r="N170" s="793" t="s">
        <v>134</v>
      </c>
      <c r="O170" s="766" t="s">
        <v>2591</v>
      </c>
      <c r="P170" s="791">
        <v>6</v>
      </c>
      <c r="Q170" s="1618" t="s">
        <v>108</v>
      </c>
      <c r="R170" s="1634">
        <f t="shared" ref="R170:R180" si="7">IF(AND(OR(ISBLANK(P170),P170=0),OR(ISBLANK(Q170),Q170=0)),0,IF(250+360-(60*P170+Q170)&lt;=0,0,250+360-(60*P170+Q170)))</f>
        <v>239</v>
      </c>
      <c r="S170" s="1625" t="s">
        <v>3412</v>
      </c>
      <c r="T170" s="3354" t="s">
        <v>5676</v>
      </c>
      <c r="U170" s="749">
        <v>150</v>
      </c>
      <c r="V170" s="4"/>
    </row>
    <row r="171" spans="1:22" x14ac:dyDescent="0.25">
      <c r="A171" s="749">
        <v>151</v>
      </c>
      <c r="B171" s="401" t="s">
        <v>4950</v>
      </c>
      <c r="C171" s="441" t="s">
        <v>3412</v>
      </c>
      <c r="D171" s="835" t="s">
        <v>2390</v>
      </c>
      <c r="E171" s="836" t="s">
        <v>5043</v>
      </c>
      <c r="F171" s="837">
        <v>2001</v>
      </c>
      <c r="G171" s="769"/>
      <c r="H171" s="329" t="s">
        <v>7</v>
      </c>
      <c r="I171" s="836" t="s">
        <v>5044</v>
      </c>
      <c r="J171" s="841" t="s">
        <v>2749</v>
      </c>
      <c r="K171" s="842">
        <v>41931</v>
      </c>
      <c r="L171" s="791">
        <v>1</v>
      </c>
      <c r="M171" s="792" t="s">
        <v>113</v>
      </c>
      <c r="N171" s="793" t="s">
        <v>134</v>
      </c>
      <c r="O171" s="766" t="s">
        <v>2525</v>
      </c>
      <c r="P171" s="791">
        <v>6</v>
      </c>
      <c r="Q171" s="1618" t="s">
        <v>117</v>
      </c>
      <c r="R171" s="1634">
        <f t="shared" si="7"/>
        <v>245</v>
      </c>
      <c r="S171" s="1625" t="s">
        <v>3412</v>
      </c>
      <c r="T171" s="3354" t="s">
        <v>5676</v>
      </c>
      <c r="U171" s="749">
        <v>151</v>
      </c>
      <c r="V171" s="4"/>
    </row>
    <row r="172" spans="1:22" x14ac:dyDescent="0.25">
      <c r="A172" s="749">
        <v>152</v>
      </c>
      <c r="B172" s="401" t="s">
        <v>4950</v>
      </c>
      <c r="C172" s="441" t="s">
        <v>3412</v>
      </c>
      <c r="D172" s="835" t="s">
        <v>5045</v>
      </c>
      <c r="E172" s="836" t="s">
        <v>2926</v>
      </c>
      <c r="F172" s="837">
        <v>2001</v>
      </c>
      <c r="G172" s="769"/>
      <c r="H172" s="329" t="s">
        <v>7</v>
      </c>
      <c r="I172" s="836" t="s">
        <v>2626</v>
      </c>
      <c r="J172" s="841" t="s">
        <v>3428</v>
      </c>
      <c r="K172" s="842">
        <v>41930</v>
      </c>
      <c r="L172" s="791">
        <v>1</v>
      </c>
      <c r="M172" s="792" t="s">
        <v>126</v>
      </c>
      <c r="N172" s="793" t="s">
        <v>134</v>
      </c>
      <c r="O172" s="766" t="s">
        <v>3593</v>
      </c>
      <c r="P172" s="791">
        <v>5</v>
      </c>
      <c r="Q172" s="1618" t="s">
        <v>205</v>
      </c>
      <c r="R172" s="1634">
        <f t="shared" si="7"/>
        <v>251</v>
      </c>
      <c r="S172" s="1625" t="s">
        <v>3412</v>
      </c>
      <c r="T172" s="3354" t="s">
        <v>5676</v>
      </c>
      <c r="U172" s="749">
        <v>152</v>
      </c>
      <c r="V172" s="4"/>
    </row>
    <row r="173" spans="1:22" x14ac:dyDescent="0.25">
      <c r="A173" s="749">
        <v>153</v>
      </c>
      <c r="B173" s="401" t="s">
        <v>4950</v>
      </c>
      <c r="C173" s="441" t="s">
        <v>3412</v>
      </c>
      <c r="D173" s="835" t="s">
        <v>5049</v>
      </c>
      <c r="E173" s="836" t="s">
        <v>718</v>
      </c>
      <c r="F173" s="837">
        <v>2001</v>
      </c>
      <c r="G173" s="769"/>
      <c r="H173" s="329" t="s">
        <v>7</v>
      </c>
      <c r="I173" s="836" t="s">
        <v>2778</v>
      </c>
      <c r="J173" s="841" t="s">
        <v>2779</v>
      </c>
      <c r="K173" s="842">
        <v>41949</v>
      </c>
      <c r="L173" s="791">
        <v>1</v>
      </c>
      <c r="M173" s="792" t="s">
        <v>129</v>
      </c>
      <c r="N173" s="793" t="s">
        <v>75</v>
      </c>
      <c r="O173" s="766" t="s">
        <v>2718</v>
      </c>
      <c r="P173" s="791">
        <v>5</v>
      </c>
      <c r="Q173" s="1618" t="s">
        <v>187</v>
      </c>
      <c r="R173" s="1634">
        <f t="shared" si="7"/>
        <v>261</v>
      </c>
      <c r="S173" s="1625" t="s">
        <v>3412</v>
      </c>
      <c r="T173" s="3354" t="s">
        <v>5676</v>
      </c>
      <c r="U173" s="749">
        <v>153</v>
      </c>
      <c r="V173" s="4"/>
    </row>
    <row r="174" spans="1:22" x14ac:dyDescent="0.25">
      <c r="A174" s="749">
        <v>154</v>
      </c>
      <c r="B174" s="401" t="s">
        <v>2418</v>
      </c>
      <c r="C174" s="441" t="s">
        <v>2567</v>
      </c>
      <c r="D174" s="835" t="s">
        <v>2866</v>
      </c>
      <c r="E174" s="836" t="s">
        <v>3046</v>
      </c>
      <c r="F174" s="837">
        <v>2001</v>
      </c>
      <c r="G174" s="769"/>
      <c r="H174" s="329" t="s">
        <v>7</v>
      </c>
      <c r="I174" s="836" t="s">
        <v>5052</v>
      </c>
      <c r="J174" s="841" t="s">
        <v>752</v>
      </c>
      <c r="K174" s="842">
        <v>41934</v>
      </c>
      <c r="L174" s="791">
        <v>1</v>
      </c>
      <c r="M174" s="792" t="s">
        <v>110</v>
      </c>
      <c r="N174" s="793" t="s">
        <v>134</v>
      </c>
      <c r="O174" s="766" t="s">
        <v>2720</v>
      </c>
      <c r="P174" s="791">
        <v>5</v>
      </c>
      <c r="Q174" s="1618" t="s">
        <v>22</v>
      </c>
      <c r="R174" s="1634">
        <f t="shared" si="7"/>
        <v>265</v>
      </c>
      <c r="S174" s="1625" t="s">
        <v>2567</v>
      </c>
      <c r="T174" s="3354" t="s">
        <v>2460</v>
      </c>
      <c r="U174" s="749">
        <v>154</v>
      </c>
      <c r="V174" s="4"/>
    </row>
    <row r="175" spans="1:22" x14ac:dyDescent="0.25">
      <c r="A175" s="749">
        <v>155</v>
      </c>
      <c r="B175" s="401" t="s">
        <v>2418</v>
      </c>
      <c r="C175" s="441" t="s">
        <v>2567</v>
      </c>
      <c r="D175" s="835" t="s">
        <v>2844</v>
      </c>
      <c r="E175" s="836" t="s">
        <v>3730</v>
      </c>
      <c r="F175" s="837">
        <v>2001</v>
      </c>
      <c r="G175" s="769"/>
      <c r="H175" s="329" t="s">
        <v>7</v>
      </c>
      <c r="I175" s="836" t="s">
        <v>5053</v>
      </c>
      <c r="J175" s="841" t="s">
        <v>2377</v>
      </c>
      <c r="K175" s="842">
        <v>41931</v>
      </c>
      <c r="L175" s="791">
        <v>1</v>
      </c>
      <c r="M175" s="792" t="s">
        <v>128</v>
      </c>
      <c r="N175" s="793" t="s">
        <v>134</v>
      </c>
      <c r="O175" s="766" t="s">
        <v>3114</v>
      </c>
      <c r="P175" s="791">
        <v>5</v>
      </c>
      <c r="Q175" s="1618" t="s">
        <v>72</v>
      </c>
      <c r="R175" s="1634">
        <f t="shared" si="7"/>
        <v>253</v>
      </c>
      <c r="S175" s="1625" t="s">
        <v>2567</v>
      </c>
      <c r="T175" s="3354" t="s">
        <v>2460</v>
      </c>
      <c r="U175" s="749">
        <v>155</v>
      </c>
      <c r="V175" s="4"/>
    </row>
    <row r="176" spans="1:22" x14ac:dyDescent="0.25">
      <c r="A176" s="749">
        <v>156</v>
      </c>
      <c r="B176" s="401" t="s">
        <v>2363</v>
      </c>
      <c r="C176" s="441" t="s">
        <v>3421</v>
      </c>
      <c r="D176" s="835" t="s">
        <v>5035</v>
      </c>
      <c r="E176" s="836" t="s">
        <v>713</v>
      </c>
      <c r="F176" s="837">
        <v>2001</v>
      </c>
      <c r="G176" s="769"/>
      <c r="H176" s="329" t="s">
        <v>7</v>
      </c>
      <c r="I176" s="836" t="s">
        <v>5036</v>
      </c>
      <c r="J176" s="841" t="s">
        <v>2756</v>
      </c>
      <c r="K176" s="842">
        <v>41924</v>
      </c>
      <c r="L176" s="791">
        <v>1</v>
      </c>
      <c r="M176" s="792" t="s">
        <v>63</v>
      </c>
      <c r="N176" s="793" t="s">
        <v>134</v>
      </c>
      <c r="O176" s="766" t="s">
        <v>2520</v>
      </c>
      <c r="P176" s="791">
        <v>6</v>
      </c>
      <c r="Q176" s="1618" t="s">
        <v>130</v>
      </c>
      <c r="R176" s="1634">
        <f t="shared" si="7"/>
        <v>228</v>
      </c>
      <c r="S176" s="1625" t="s">
        <v>3421</v>
      </c>
      <c r="T176" s="3354" t="s">
        <v>5543</v>
      </c>
      <c r="U176" s="749">
        <v>156</v>
      </c>
      <c r="V176" s="4"/>
    </row>
    <row r="177" spans="1:22" x14ac:dyDescent="0.25">
      <c r="A177" s="749">
        <v>157</v>
      </c>
      <c r="B177" s="401" t="s">
        <v>2363</v>
      </c>
      <c r="C177" s="441" t="s">
        <v>3421</v>
      </c>
      <c r="D177" s="835" t="s">
        <v>2947</v>
      </c>
      <c r="E177" s="836" t="s">
        <v>5061</v>
      </c>
      <c r="F177" s="837">
        <v>2001</v>
      </c>
      <c r="G177" s="769"/>
      <c r="H177" s="329" t="s">
        <v>7</v>
      </c>
      <c r="I177" s="836" t="s">
        <v>1771</v>
      </c>
      <c r="J177" s="841" t="s">
        <v>3163</v>
      </c>
      <c r="K177" s="842">
        <v>41930</v>
      </c>
      <c r="L177" s="791">
        <v>1</v>
      </c>
      <c r="M177" s="792" t="s">
        <v>130</v>
      </c>
      <c r="N177" s="793" t="s">
        <v>71</v>
      </c>
      <c r="O177" s="766" t="s">
        <v>2500</v>
      </c>
      <c r="P177" s="791">
        <v>5</v>
      </c>
      <c r="Q177" s="1618" t="s">
        <v>136</v>
      </c>
      <c r="R177" s="1634">
        <f t="shared" si="7"/>
        <v>287</v>
      </c>
      <c r="S177" s="1625" t="s">
        <v>3421</v>
      </c>
      <c r="T177" s="3354" t="s">
        <v>5543</v>
      </c>
      <c r="U177" s="749">
        <v>157</v>
      </c>
      <c r="V177" s="4"/>
    </row>
    <row r="178" spans="1:22" x14ac:dyDescent="0.25">
      <c r="A178" s="749">
        <v>158</v>
      </c>
      <c r="B178" s="401" t="s">
        <v>2363</v>
      </c>
      <c r="C178" s="441" t="s">
        <v>3421</v>
      </c>
      <c r="D178" s="872" t="s">
        <v>2398</v>
      </c>
      <c r="E178" s="1031" t="s">
        <v>6405</v>
      </c>
      <c r="F178" s="1094">
        <v>2001</v>
      </c>
      <c r="G178" s="1027"/>
      <c r="H178" s="329" t="s">
        <v>6235</v>
      </c>
      <c r="I178" s="1189" t="s">
        <v>6240</v>
      </c>
      <c r="J178" s="1123" t="s">
        <v>6241</v>
      </c>
      <c r="K178" s="1105" t="s">
        <v>6242</v>
      </c>
      <c r="L178" s="1106">
        <v>1</v>
      </c>
      <c r="M178" s="1037">
        <v>14</v>
      </c>
      <c r="N178" s="1149">
        <v>66</v>
      </c>
      <c r="O178" s="1186">
        <f>IF(AND(OR(ISBLANK(L178),L178=0),OR(ISBLANK(M178),M178=0),OR(ISBLANK(N178),N178=0)),0,IF(250+(80-(M178+60*L178))*3-IF(N178&lt;33,0,IF(N178&lt;66,1,2))&lt;=0,0,250+(80-(M178+60*L178))*3-IF(N178&lt;33,0,IF(N178&lt;66,1,2))))</f>
        <v>266</v>
      </c>
      <c r="P178" s="1039">
        <v>5</v>
      </c>
      <c r="Q178" s="1619">
        <v>46</v>
      </c>
      <c r="R178" s="1636">
        <f t="shared" si="7"/>
        <v>264</v>
      </c>
      <c r="S178" s="2585">
        <f>SUM(O178,R178)</f>
        <v>530</v>
      </c>
      <c r="T178" s="3357" t="s">
        <v>128</v>
      </c>
      <c r="U178" s="749">
        <v>158</v>
      </c>
      <c r="V178" s="4"/>
    </row>
    <row r="179" spans="1:22" x14ac:dyDescent="0.25">
      <c r="A179" s="749">
        <v>159</v>
      </c>
      <c r="B179" s="401" t="s">
        <v>3504</v>
      </c>
      <c r="C179" s="441" t="s">
        <v>3002</v>
      </c>
      <c r="D179" s="835" t="s">
        <v>2673</v>
      </c>
      <c r="E179" s="836" t="s">
        <v>2864</v>
      </c>
      <c r="F179" s="837">
        <v>2001</v>
      </c>
      <c r="G179" s="769"/>
      <c r="H179" s="329" t="s">
        <v>7</v>
      </c>
      <c r="I179" s="836" t="s">
        <v>1368</v>
      </c>
      <c r="J179" s="841" t="s">
        <v>2377</v>
      </c>
      <c r="K179" s="842">
        <v>41931</v>
      </c>
      <c r="L179" s="791">
        <v>1</v>
      </c>
      <c r="M179" s="792" t="s">
        <v>140</v>
      </c>
      <c r="N179" s="793" t="s">
        <v>71</v>
      </c>
      <c r="O179" s="766" t="s">
        <v>2997</v>
      </c>
      <c r="P179" s="791">
        <v>5</v>
      </c>
      <c r="Q179" s="1618" t="s">
        <v>133</v>
      </c>
      <c r="R179" s="1634">
        <f t="shared" si="7"/>
        <v>268</v>
      </c>
      <c r="S179" s="1625" t="s">
        <v>3002</v>
      </c>
      <c r="T179" s="3354" t="s">
        <v>2461</v>
      </c>
      <c r="U179" s="749">
        <v>159</v>
      </c>
      <c r="V179" s="4"/>
    </row>
    <row r="180" spans="1:22" x14ac:dyDescent="0.25">
      <c r="A180" s="749">
        <v>160</v>
      </c>
      <c r="B180" s="401" t="s">
        <v>3504</v>
      </c>
      <c r="C180" s="441" t="s">
        <v>3002</v>
      </c>
      <c r="D180" s="835" t="s">
        <v>1897</v>
      </c>
      <c r="E180" s="836" t="s">
        <v>2938</v>
      </c>
      <c r="F180" s="837">
        <v>2000</v>
      </c>
      <c r="G180" s="769"/>
      <c r="H180" s="329" t="s">
        <v>7</v>
      </c>
      <c r="I180" s="836" t="s">
        <v>2871</v>
      </c>
      <c r="J180" s="841" t="s">
        <v>2634</v>
      </c>
      <c r="K180" s="842">
        <v>41734</v>
      </c>
      <c r="L180" s="791">
        <v>1</v>
      </c>
      <c r="M180" s="792" t="s">
        <v>127</v>
      </c>
      <c r="N180" s="793" t="s">
        <v>71</v>
      </c>
      <c r="O180" s="766" t="s">
        <v>3277</v>
      </c>
      <c r="P180" s="791">
        <v>5</v>
      </c>
      <c r="Q180" s="1618" t="s">
        <v>71</v>
      </c>
      <c r="R180" s="1635">
        <f t="shared" si="7"/>
        <v>277</v>
      </c>
      <c r="S180" s="1625" t="s">
        <v>3002</v>
      </c>
      <c r="T180" s="3354" t="s">
        <v>2461</v>
      </c>
      <c r="U180" s="749">
        <v>160</v>
      </c>
      <c r="V180" s="4"/>
    </row>
    <row r="181" spans="1:22" x14ac:dyDescent="0.25">
      <c r="A181" s="749">
        <v>161</v>
      </c>
      <c r="B181" s="401" t="s">
        <v>3504</v>
      </c>
      <c r="C181" s="441" t="s">
        <v>3002</v>
      </c>
      <c r="D181" s="872" t="s">
        <v>441</v>
      </c>
      <c r="E181" s="824" t="s">
        <v>6406</v>
      </c>
      <c r="F181" s="1217">
        <v>2000</v>
      </c>
      <c r="G181" s="1027"/>
      <c r="H181" s="329" t="s">
        <v>6235</v>
      </c>
      <c r="I181" s="1240" t="s">
        <v>6280</v>
      </c>
      <c r="J181" s="879" t="s">
        <v>6237</v>
      </c>
      <c r="K181" s="1082">
        <v>41943</v>
      </c>
      <c r="L181" s="880" t="s">
        <v>13</v>
      </c>
      <c r="M181" s="829" t="s">
        <v>126</v>
      </c>
      <c r="N181" s="814" t="s">
        <v>71</v>
      </c>
      <c r="O181" s="766" t="s">
        <v>3008</v>
      </c>
      <c r="P181" s="880" t="s">
        <v>366</v>
      </c>
      <c r="Q181" s="1607" t="s">
        <v>109</v>
      </c>
      <c r="R181" s="1637" t="s">
        <v>2423</v>
      </c>
      <c r="S181" s="1625">
        <f>(O181+R181)</f>
        <v>529</v>
      </c>
      <c r="T181" s="3354" t="s">
        <v>108</v>
      </c>
      <c r="U181" s="749">
        <v>161</v>
      </c>
      <c r="V181" s="4"/>
    </row>
    <row r="182" spans="1:22" x14ac:dyDescent="0.25">
      <c r="A182" s="749">
        <v>162</v>
      </c>
      <c r="B182" s="401" t="s">
        <v>2472</v>
      </c>
      <c r="C182" s="441" t="s">
        <v>3439</v>
      </c>
      <c r="D182" s="835" t="s">
        <v>2856</v>
      </c>
      <c r="E182" s="836" t="s">
        <v>1891</v>
      </c>
      <c r="F182" s="837">
        <v>2001</v>
      </c>
      <c r="G182" s="769"/>
      <c r="H182" s="329" t="s">
        <v>7</v>
      </c>
      <c r="I182" s="836" t="s">
        <v>2632</v>
      </c>
      <c r="J182" s="841" t="s">
        <v>2634</v>
      </c>
      <c r="K182" s="842">
        <v>41734</v>
      </c>
      <c r="L182" s="791">
        <v>1</v>
      </c>
      <c r="M182" s="792" t="s">
        <v>128</v>
      </c>
      <c r="N182" s="793" t="s">
        <v>75</v>
      </c>
      <c r="O182" s="766" t="s">
        <v>2714</v>
      </c>
      <c r="P182" s="791">
        <v>6</v>
      </c>
      <c r="Q182" s="1618" t="s">
        <v>63</v>
      </c>
      <c r="R182" s="1634">
        <f t="shared" ref="R182:R189" si="8">IF(AND(OR(ISBLANK(P182),P182=0),OR(ISBLANK(Q182),Q182=0)),0,IF(250+360-(60*P182+Q182)&lt;=0,0,250+360-(60*P182+Q182)))</f>
        <v>248</v>
      </c>
      <c r="S182" s="1625" t="s">
        <v>3439</v>
      </c>
      <c r="T182" s="3354" t="s">
        <v>2463</v>
      </c>
      <c r="U182" s="749">
        <v>162</v>
      </c>
      <c r="V182" s="4"/>
    </row>
    <row r="183" spans="1:22" x14ac:dyDescent="0.25">
      <c r="A183" s="749">
        <v>163</v>
      </c>
      <c r="B183" s="401" t="s">
        <v>2472</v>
      </c>
      <c r="C183" s="441" t="s">
        <v>3439</v>
      </c>
      <c r="D183" s="835" t="s">
        <v>4999</v>
      </c>
      <c r="E183" s="836" t="s">
        <v>5051</v>
      </c>
      <c r="F183" s="837">
        <v>2001</v>
      </c>
      <c r="G183" s="769"/>
      <c r="H183" s="329" t="s">
        <v>7</v>
      </c>
      <c r="I183" s="836" t="s">
        <v>2404</v>
      </c>
      <c r="J183" s="841" t="s">
        <v>2756</v>
      </c>
      <c r="K183" s="842">
        <v>41924</v>
      </c>
      <c r="L183" s="791">
        <v>1</v>
      </c>
      <c r="M183" s="792" t="s">
        <v>128</v>
      </c>
      <c r="N183" s="793" t="s">
        <v>71</v>
      </c>
      <c r="O183" s="766" t="s">
        <v>3515</v>
      </c>
      <c r="P183" s="791">
        <v>6</v>
      </c>
      <c r="Q183" s="1618" t="s">
        <v>14</v>
      </c>
      <c r="R183" s="1634">
        <f t="shared" si="8"/>
        <v>249</v>
      </c>
      <c r="S183" s="1625" t="s">
        <v>3439</v>
      </c>
      <c r="T183" s="3354" t="s">
        <v>2463</v>
      </c>
      <c r="U183" s="749">
        <v>163</v>
      </c>
      <c r="V183" s="4"/>
    </row>
    <row r="184" spans="1:22" x14ac:dyDescent="0.25">
      <c r="A184" s="749">
        <v>164</v>
      </c>
      <c r="B184" s="401" t="s">
        <v>2419</v>
      </c>
      <c r="C184" s="441" t="s">
        <v>2568</v>
      </c>
      <c r="D184" s="835" t="s">
        <v>3488</v>
      </c>
      <c r="E184" s="836" t="s">
        <v>1373</v>
      </c>
      <c r="F184" s="837">
        <v>2001</v>
      </c>
      <c r="G184" s="769"/>
      <c r="H184" s="329" t="s">
        <v>7</v>
      </c>
      <c r="I184" s="836" t="s">
        <v>3126</v>
      </c>
      <c r="J184" s="841" t="s">
        <v>2751</v>
      </c>
      <c r="K184" s="842">
        <v>41924</v>
      </c>
      <c r="L184" s="791">
        <v>1</v>
      </c>
      <c r="M184" s="792" t="s">
        <v>109</v>
      </c>
      <c r="N184" s="793" t="s">
        <v>75</v>
      </c>
      <c r="O184" s="766" t="s">
        <v>2824</v>
      </c>
      <c r="P184" s="791">
        <v>6</v>
      </c>
      <c r="Q184" s="1618" t="s">
        <v>12</v>
      </c>
      <c r="R184" s="1634">
        <f t="shared" si="8"/>
        <v>226</v>
      </c>
      <c r="S184" s="1625" t="s">
        <v>2568</v>
      </c>
      <c r="T184" s="3354" t="s">
        <v>5671</v>
      </c>
      <c r="U184" s="749">
        <v>164</v>
      </c>
      <c r="V184" s="4"/>
    </row>
    <row r="185" spans="1:22" x14ac:dyDescent="0.25">
      <c r="A185" s="749">
        <v>165</v>
      </c>
      <c r="B185" s="401" t="s">
        <v>2419</v>
      </c>
      <c r="C185" s="441" t="s">
        <v>2568</v>
      </c>
      <c r="D185" s="835" t="s">
        <v>3517</v>
      </c>
      <c r="E185" s="836" t="s">
        <v>5375</v>
      </c>
      <c r="F185" s="837">
        <v>2000</v>
      </c>
      <c r="G185" s="769"/>
      <c r="H185" s="329" t="s">
        <v>7</v>
      </c>
      <c r="I185" s="836" t="s">
        <v>2993</v>
      </c>
      <c r="J185" s="841" t="s">
        <v>2634</v>
      </c>
      <c r="K185" s="842">
        <v>41734</v>
      </c>
      <c r="L185" s="791">
        <v>1</v>
      </c>
      <c r="M185" s="792" t="s">
        <v>117</v>
      </c>
      <c r="N185" s="793" t="s">
        <v>134</v>
      </c>
      <c r="O185" s="766" t="s">
        <v>2591</v>
      </c>
      <c r="P185" s="791">
        <v>6</v>
      </c>
      <c r="Q185" s="1618" t="s">
        <v>140</v>
      </c>
      <c r="R185" s="1634">
        <f t="shared" si="8"/>
        <v>234</v>
      </c>
      <c r="S185" s="1625" t="s">
        <v>2568</v>
      </c>
      <c r="T185" s="3354" t="s">
        <v>5671</v>
      </c>
      <c r="U185" s="749">
        <v>165</v>
      </c>
      <c r="V185" s="4"/>
    </row>
    <row r="186" spans="1:22" x14ac:dyDescent="0.25">
      <c r="A186" s="749">
        <v>166</v>
      </c>
      <c r="B186" s="401" t="s">
        <v>2473</v>
      </c>
      <c r="C186" s="441" t="s">
        <v>3309</v>
      </c>
      <c r="D186" s="835" t="s">
        <v>2924</v>
      </c>
      <c r="E186" s="836" t="s">
        <v>3260</v>
      </c>
      <c r="F186" s="837">
        <v>2001</v>
      </c>
      <c r="G186" s="769"/>
      <c r="H186" s="329" t="s">
        <v>7</v>
      </c>
      <c r="I186" s="836" t="s">
        <v>2990</v>
      </c>
      <c r="J186" s="841" t="s">
        <v>2792</v>
      </c>
      <c r="K186" s="842">
        <v>41917</v>
      </c>
      <c r="L186" s="791">
        <v>1</v>
      </c>
      <c r="M186" s="792" t="s">
        <v>108</v>
      </c>
      <c r="N186" s="793" t="s">
        <v>134</v>
      </c>
      <c r="O186" s="766" t="s">
        <v>2715</v>
      </c>
      <c r="P186" s="791">
        <v>5</v>
      </c>
      <c r="Q186" s="1618" t="s">
        <v>205</v>
      </c>
      <c r="R186" s="1634">
        <f t="shared" si="8"/>
        <v>251</v>
      </c>
      <c r="S186" s="1625" t="s">
        <v>3309</v>
      </c>
      <c r="T186" s="3354" t="s">
        <v>2344</v>
      </c>
      <c r="U186" s="749">
        <v>166</v>
      </c>
      <c r="V186" s="4"/>
    </row>
    <row r="187" spans="1:22" x14ac:dyDescent="0.25">
      <c r="A187" s="749">
        <v>167</v>
      </c>
      <c r="B187" s="401" t="s">
        <v>2473</v>
      </c>
      <c r="C187" s="441" t="s">
        <v>3309</v>
      </c>
      <c r="D187" s="835" t="s">
        <v>5056</v>
      </c>
      <c r="E187" s="836" t="s">
        <v>718</v>
      </c>
      <c r="F187" s="837">
        <v>2001</v>
      </c>
      <c r="G187" s="769"/>
      <c r="H187" s="329" t="s">
        <v>7</v>
      </c>
      <c r="I187" s="836" t="s">
        <v>5057</v>
      </c>
      <c r="J187" s="841" t="s">
        <v>2749</v>
      </c>
      <c r="K187" s="842">
        <v>41931</v>
      </c>
      <c r="L187" s="791">
        <v>1</v>
      </c>
      <c r="M187" s="792" t="s">
        <v>110</v>
      </c>
      <c r="N187" s="793" t="s">
        <v>71</v>
      </c>
      <c r="O187" s="766" t="s">
        <v>2719</v>
      </c>
      <c r="P187" s="791">
        <v>5</v>
      </c>
      <c r="Q187" s="1618" t="s">
        <v>132</v>
      </c>
      <c r="R187" s="1634">
        <f t="shared" si="8"/>
        <v>259</v>
      </c>
      <c r="S187" s="1625" t="s">
        <v>3309</v>
      </c>
      <c r="T187" s="3354" t="s">
        <v>2344</v>
      </c>
      <c r="U187" s="749">
        <v>167</v>
      </c>
      <c r="V187" s="4"/>
    </row>
    <row r="188" spans="1:22" x14ac:dyDescent="0.25">
      <c r="A188" s="749">
        <v>168</v>
      </c>
      <c r="B188" s="401" t="s">
        <v>2473</v>
      </c>
      <c r="C188" s="441" t="s">
        <v>3309</v>
      </c>
      <c r="D188" s="835" t="s">
        <v>3416</v>
      </c>
      <c r="E188" s="836" t="s">
        <v>1451</v>
      </c>
      <c r="F188" s="837">
        <v>2000</v>
      </c>
      <c r="G188" s="769"/>
      <c r="H188" s="329" t="s">
        <v>7</v>
      </c>
      <c r="I188" s="836" t="s">
        <v>5029</v>
      </c>
      <c r="J188" s="841" t="s">
        <v>2634</v>
      </c>
      <c r="K188" s="842">
        <v>41734</v>
      </c>
      <c r="L188" s="791">
        <v>1</v>
      </c>
      <c r="M188" s="792" t="s">
        <v>110</v>
      </c>
      <c r="N188" s="793" t="s">
        <v>71</v>
      </c>
      <c r="O188" s="766" t="s">
        <v>2719</v>
      </c>
      <c r="P188" s="791">
        <v>5</v>
      </c>
      <c r="Q188" s="1618" t="s">
        <v>132</v>
      </c>
      <c r="R188" s="1634">
        <f t="shared" si="8"/>
        <v>259</v>
      </c>
      <c r="S188" s="1625" t="s">
        <v>3309</v>
      </c>
      <c r="T188" s="3354" t="s">
        <v>2344</v>
      </c>
      <c r="U188" s="749">
        <v>168</v>
      </c>
      <c r="V188" s="4"/>
    </row>
    <row r="189" spans="1:22" x14ac:dyDescent="0.25">
      <c r="A189" s="749">
        <v>169</v>
      </c>
      <c r="B189" s="401" t="s">
        <v>3343</v>
      </c>
      <c r="C189" s="441" t="s">
        <v>3414</v>
      </c>
      <c r="D189" s="835" t="s">
        <v>2956</v>
      </c>
      <c r="E189" s="836" t="s">
        <v>981</v>
      </c>
      <c r="F189" s="837">
        <v>2001</v>
      </c>
      <c r="G189" s="769"/>
      <c r="H189" s="329" t="s">
        <v>7</v>
      </c>
      <c r="I189" s="836" t="s">
        <v>4980</v>
      </c>
      <c r="J189" s="841" t="s">
        <v>2634</v>
      </c>
      <c r="K189" s="842">
        <v>41734</v>
      </c>
      <c r="L189" s="791">
        <v>1</v>
      </c>
      <c r="M189" s="792" t="s">
        <v>77</v>
      </c>
      <c r="N189" s="793" t="s">
        <v>71</v>
      </c>
      <c r="O189" s="766" t="s">
        <v>2724</v>
      </c>
      <c r="P189" s="791">
        <v>5</v>
      </c>
      <c r="Q189" s="1618" t="s">
        <v>186</v>
      </c>
      <c r="R189" s="1634">
        <f t="shared" si="8"/>
        <v>260</v>
      </c>
      <c r="S189" s="1625" t="s">
        <v>3414</v>
      </c>
      <c r="T189" s="3354" t="s">
        <v>5619</v>
      </c>
      <c r="U189" s="749">
        <v>169</v>
      </c>
      <c r="V189" s="4"/>
    </row>
    <row r="190" spans="1:22" x14ac:dyDescent="0.25">
      <c r="A190" s="749">
        <v>170</v>
      </c>
      <c r="B190" s="401" t="s">
        <v>3343</v>
      </c>
      <c r="C190" s="441" t="s">
        <v>3414</v>
      </c>
      <c r="D190" s="872" t="s">
        <v>5819</v>
      </c>
      <c r="E190" s="824" t="s">
        <v>5848</v>
      </c>
      <c r="F190" s="643">
        <v>2000</v>
      </c>
      <c r="G190" s="909"/>
      <c r="H190" s="858" t="s">
        <v>479</v>
      </c>
      <c r="I190" s="893" t="s">
        <v>5721</v>
      </c>
      <c r="J190" s="879" t="s">
        <v>5714</v>
      </c>
      <c r="K190" s="913" t="s">
        <v>5715</v>
      </c>
      <c r="L190" s="880">
        <v>1</v>
      </c>
      <c r="M190" s="829" t="s">
        <v>113</v>
      </c>
      <c r="N190" s="814" t="s">
        <v>75</v>
      </c>
      <c r="O190" s="778" t="s">
        <v>3285</v>
      </c>
      <c r="P190" s="880">
        <v>6</v>
      </c>
      <c r="Q190" s="1607">
        <v>15</v>
      </c>
      <c r="R190" s="1637">
        <v>235</v>
      </c>
      <c r="S190" s="1625" t="s">
        <v>3414</v>
      </c>
      <c r="T190" s="3354" t="s">
        <v>59</v>
      </c>
      <c r="U190" s="749">
        <v>170</v>
      </c>
      <c r="V190" s="4"/>
    </row>
    <row r="191" spans="1:22" x14ac:dyDescent="0.25">
      <c r="A191" s="749">
        <v>171</v>
      </c>
      <c r="B191" s="401" t="s">
        <v>3343</v>
      </c>
      <c r="C191" s="441" t="s">
        <v>3414</v>
      </c>
      <c r="D191" s="872" t="s">
        <v>426</v>
      </c>
      <c r="E191" s="1031" t="s">
        <v>6407</v>
      </c>
      <c r="F191" s="1094">
        <v>2000</v>
      </c>
      <c r="G191" s="1027"/>
      <c r="H191" s="329" t="s">
        <v>6235</v>
      </c>
      <c r="I191" s="1160" t="s">
        <v>6247</v>
      </c>
      <c r="J191" s="1123" t="s">
        <v>6241</v>
      </c>
      <c r="K191" s="1105" t="s">
        <v>6242</v>
      </c>
      <c r="L191" s="1106">
        <v>1</v>
      </c>
      <c r="M191" s="1037">
        <v>9</v>
      </c>
      <c r="N191" s="1149">
        <v>0</v>
      </c>
      <c r="O191" s="1186">
        <f>IF(AND(OR(ISBLANK(L191),L191=0),OR(ISBLANK(M191),M191=0),OR(ISBLANK(N191),N191=0)),0,IF(250+(80-(M191+60*L191))*3-IF(N191&lt;33,0,IF(N191&lt;66,1,2))&lt;=0,0,250+(80-(M191+60*L191))*3-IF(N191&lt;33,0,IF(N191&lt;66,1,2))))</f>
        <v>283</v>
      </c>
      <c r="P191" s="1039">
        <v>6</v>
      </c>
      <c r="Q191" s="1619">
        <v>9</v>
      </c>
      <c r="R191" s="1636">
        <f t="shared" ref="R191:R197" si="9">IF(AND(OR(ISBLANK(P191),P191=0),OR(ISBLANK(Q191),Q191=0)),0,IF(250+360-(60*P191+Q191)&lt;=0,0,250+360-(60*P191+Q191)))</f>
        <v>241</v>
      </c>
      <c r="S191" s="2585">
        <f>SUM(O191,R191)</f>
        <v>524</v>
      </c>
      <c r="T191" s="3357" t="s">
        <v>73</v>
      </c>
      <c r="U191" s="749">
        <v>171</v>
      </c>
      <c r="V191" s="4"/>
    </row>
    <row r="192" spans="1:22" x14ac:dyDescent="0.25">
      <c r="A192" s="749">
        <v>172</v>
      </c>
      <c r="B192" s="401" t="s">
        <v>2537</v>
      </c>
      <c r="C192" s="441" t="s">
        <v>2807</v>
      </c>
      <c r="D192" s="835" t="s">
        <v>3371</v>
      </c>
      <c r="E192" s="836" t="s">
        <v>5376</v>
      </c>
      <c r="F192" s="837">
        <v>2000</v>
      </c>
      <c r="G192" s="769"/>
      <c r="H192" s="329" t="s">
        <v>7</v>
      </c>
      <c r="I192" s="836" t="s">
        <v>2755</v>
      </c>
      <c r="J192" s="841" t="s">
        <v>2634</v>
      </c>
      <c r="K192" s="842">
        <v>41734</v>
      </c>
      <c r="L192" s="791">
        <v>1</v>
      </c>
      <c r="M192" s="792" t="s">
        <v>128</v>
      </c>
      <c r="N192" s="793" t="s">
        <v>71</v>
      </c>
      <c r="O192" s="766" t="s">
        <v>3515</v>
      </c>
      <c r="P192" s="791">
        <v>6</v>
      </c>
      <c r="Q192" s="1618" t="s">
        <v>121</v>
      </c>
      <c r="R192" s="1634">
        <f t="shared" si="9"/>
        <v>244</v>
      </c>
      <c r="S192" s="1625" t="s">
        <v>2807</v>
      </c>
      <c r="T192" s="3354" t="s">
        <v>4586</v>
      </c>
      <c r="U192" s="749">
        <v>172</v>
      </c>
      <c r="V192" s="4"/>
    </row>
    <row r="193" spans="1:22" x14ac:dyDescent="0.25">
      <c r="A193" s="749">
        <v>173</v>
      </c>
      <c r="B193" s="401" t="s">
        <v>2537</v>
      </c>
      <c r="C193" s="441" t="s">
        <v>2807</v>
      </c>
      <c r="D193" s="872" t="s">
        <v>388</v>
      </c>
      <c r="E193" s="1031" t="s">
        <v>246</v>
      </c>
      <c r="F193" s="1094">
        <v>2000</v>
      </c>
      <c r="G193" s="1027"/>
      <c r="H193" s="329" t="s">
        <v>6235</v>
      </c>
      <c r="I193" s="1189" t="s">
        <v>6247</v>
      </c>
      <c r="J193" s="1123" t="s">
        <v>6241</v>
      </c>
      <c r="K193" s="1105" t="s">
        <v>6242</v>
      </c>
      <c r="L193" s="1106">
        <v>1</v>
      </c>
      <c r="M193" s="1037">
        <v>13</v>
      </c>
      <c r="N193" s="1149">
        <v>33</v>
      </c>
      <c r="O193" s="1186">
        <f>IF(AND(OR(ISBLANK(L193),L193=0),OR(ISBLANK(M193),M193=0),OR(ISBLANK(N193),N193=0)),0,IF(250+(80-(M193+60*L193))*3-IF(N193&lt;33,0,IF(N193&lt;66,1,2))&lt;=0,0,250+(80-(M193+60*L193))*3-IF(N193&lt;33,0,IF(N193&lt;66,1,2))))</f>
        <v>270</v>
      </c>
      <c r="P193" s="1039">
        <v>5</v>
      </c>
      <c r="Q193" s="1619">
        <v>57</v>
      </c>
      <c r="R193" s="1636">
        <f t="shared" si="9"/>
        <v>253</v>
      </c>
      <c r="S193" s="2585">
        <f>SUM(O193,R193)</f>
        <v>523</v>
      </c>
      <c r="T193" s="3357" t="s">
        <v>129</v>
      </c>
      <c r="U193" s="749">
        <v>173</v>
      </c>
      <c r="V193" s="4"/>
    </row>
    <row r="194" spans="1:22" x14ac:dyDescent="0.25">
      <c r="A194" s="749">
        <v>174</v>
      </c>
      <c r="B194" s="401" t="s">
        <v>2420</v>
      </c>
      <c r="C194" s="441" t="s">
        <v>2800</v>
      </c>
      <c r="D194" s="835" t="s">
        <v>189</v>
      </c>
      <c r="E194" s="836" t="s">
        <v>3184</v>
      </c>
      <c r="F194" s="837">
        <v>2001</v>
      </c>
      <c r="G194" s="769"/>
      <c r="H194" s="329" t="s">
        <v>7</v>
      </c>
      <c r="I194" s="836" t="s">
        <v>5054</v>
      </c>
      <c r="J194" s="841" t="s">
        <v>2772</v>
      </c>
      <c r="K194" s="842">
        <v>41924</v>
      </c>
      <c r="L194" s="791">
        <v>1</v>
      </c>
      <c r="M194" s="792" t="s">
        <v>137</v>
      </c>
      <c r="N194" s="793" t="s">
        <v>71</v>
      </c>
      <c r="O194" s="766" t="s">
        <v>3295</v>
      </c>
      <c r="P194" s="791">
        <v>6</v>
      </c>
      <c r="Q194" s="1618" t="s">
        <v>129</v>
      </c>
      <c r="R194" s="1634">
        <f t="shared" si="9"/>
        <v>237</v>
      </c>
      <c r="S194" s="1625" t="s">
        <v>2800</v>
      </c>
      <c r="T194" s="3354" t="s">
        <v>2358</v>
      </c>
      <c r="U194" s="749">
        <v>174</v>
      </c>
      <c r="V194" s="4"/>
    </row>
    <row r="195" spans="1:22" x14ac:dyDescent="0.25">
      <c r="A195" s="749">
        <v>175</v>
      </c>
      <c r="B195" s="401" t="s">
        <v>2420</v>
      </c>
      <c r="C195" s="441" t="s">
        <v>2800</v>
      </c>
      <c r="D195" s="835" t="s">
        <v>343</v>
      </c>
      <c r="E195" s="836" t="s">
        <v>1914</v>
      </c>
      <c r="F195" s="837">
        <v>2001</v>
      </c>
      <c r="G195" s="769"/>
      <c r="H195" s="329" t="s">
        <v>7</v>
      </c>
      <c r="I195" s="836" t="s">
        <v>5065</v>
      </c>
      <c r="J195" s="841" t="s">
        <v>2792</v>
      </c>
      <c r="K195" s="842">
        <v>41917</v>
      </c>
      <c r="L195" s="791">
        <v>1</v>
      </c>
      <c r="M195" s="792" t="s">
        <v>140</v>
      </c>
      <c r="N195" s="793" t="s">
        <v>134</v>
      </c>
      <c r="O195" s="766" t="s">
        <v>3281</v>
      </c>
      <c r="P195" s="791">
        <v>5</v>
      </c>
      <c r="Q195" s="1618" t="s">
        <v>188</v>
      </c>
      <c r="R195" s="1634">
        <f t="shared" si="9"/>
        <v>262</v>
      </c>
      <c r="S195" s="1625" t="s">
        <v>2800</v>
      </c>
      <c r="T195" s="3354" t="s">
        <v>2358</v>
      </c>
      <c r="U195" s="749">
        <v>175</v>
      </c>
      <c r="V195" s="4"/>
    </row>
    <row r="196" spans="1:22" x14ac:dyDescent="0.25">
      <c r="A196" s="749">
        <v>176</v>
      </c>
      <c r="B196" s="401" t="s">
        <v>2420</v>
      </c>
      <c r="C196" s="441" t="s">
        <v>2800</v>
      </c>
      <c r="D196" s="835" t="s">
        <v>300</v>
      </c>
      <c r="E196" s="836" t="s">
        <v>2848</v>
      </c>
      <c r="F196" s="837">
        <v>2000</v>
      </c>
      <c r="G196" s="769"/>
      <c r="H196" s="329" t="s">
        <v>7</v>
      </c>
      <c r="I196" s="836" t="s">
        <v>4602</v>
      </c>
      <c r="J196" s="841" t="s">
        <v>2634</v>
      </c>
      <c r="K196" s="842">
        <v>41734</v>
      </c>
      <c r="L196" s="791">
        <v>1</v>
      </c>
      <c r="M196" s="792" t="s">
        <v>108</v>
      </c>
      <c r="N196" s="793" t="s">
        <v>134</v>
      </c>
      <c r="O196" s="766" t="s">
        <v>2715</v>
      </c>
      <c r="P196" s="791">
        <v>6</v>
      </c>
      <c r="Q196" s="1618" t="s">
        <v>109</v>
      </c>
      <c r="R196" s="1634">
        <f t="shared" si="9"/>
        <v>247</v>
      </c>
      <c r="S196" s="1625" t="s">
        <v>2800</v>
      </c>
      <c r="T196" s="3354" t="s">
        <v>2358</v>
      </c>
      <c r="U196" s="749">
        <v>176</v>
      </c>
      <c r="V196" s="4"/>
    </row>
    <row r="197" spans="1:22" x14ac:dyDescent="0.25">
      <c r="A197" s="749">
        <v>177</v>
      </c>
      <c r="B197" s="401" t="s">
        <v>2535</v>
      </c>
      <c r="C197" s="441" t="s">
        <v>2810</v>
      </c>
      <c r="D197" s="835" t="s">
        <v>5063</v>
      </c>
      <c r="E197" s="836" t="s">
        <v>5064</v>
      </c>
      <c r="F197" s="837">
        <v>2001</v>
      </c>
      <c r="G197" s="769"/>
      <c r="H197" s="329" t="s">
        <v>7</v>
      </c>
      <c r="I197" s="836" t="s">
        <v>2626</v>
      </c>
      <c r="J197" s="841" t="s">
        <v>3428</v>
      </c>
      <c r="K197" s="842">
        <v>41930</v>
      </c>
      <c r="L197" s="791">
        <v>1</v>
      </c>
      <c r="M197" s="792" t="s">
        <v>77</v>
      </c>
      <c r="N197" s="793" t="s">
        <v>75</v>
      </c>
      <c r="O197" s="766" t="s">
        <v>2722</v>
      </c>
      <c r="P197" s="791">
        <v>5</v>
      </c>
      <c r="Q197" s="1618" t="s">
        <v>79</v>
      </c>
      <c r="R197" s="1634">
        <f t="shared" si="9"/>
        <v>255</v>
      </c>
      <c r="S197" s="1625" t="s">
        <v>2810</v>
      </c>
      <c r="T197" s="3354" t="s">
        <v>2415</v>
      </c>
      <c r="U197" s="749">
        <v>177</v>
      </c>
      <c r="V197" s="4"/>
    </row>
    <row r="198" spans="1:22" x14ac:dyDescent="0.25">
      <c r="A198" s="749">
        <v>178</v>
      </c>
      <c r="B198" s="401" t="s">
        <v>2535</v>
      </c>
      <c r="C198" s="441">
        <v>520</v>
      </c>
      <c r="D198" s="872" t="s">
        <v>5720</v>
      </c>
      <c r="E198" s="824" t="s">
        <v>5971</v>
      </c>
      <c r="F198" s="643">
        <v>2000</v>
      </c>
      <c r="G198" s="909"/>
      <c r="H198" s="858" t="s">
        <v>479</v>
      </c>
      <c r="I198" s="893" t="s">
        <v>5738</v>
      </c>
      <c r="J198" s="879" t="s">
        <v>5714</v>
      </c>
      <c r="K198" s="913" t="s">
        <v>5715</v>
      </c>
      <c r="L198" s="880">
        <v>1</v>
      </c>
      <c r="M198" s="829" t="s">
        <v>137</v>
      </c>
      <c r="N198" s="814" t="s">
        <v>134</v>
      </c>
      <c r="O198" s="778">
        <v>284</v>
      </c>
      <c r="P198" s="880">
        <v>6</v>
      </c>
      <c r="Q198" s="1607">
        <v>14</v>
      </c>
      <c r="R198" s="1637">
        <v>236</v>
      </c>
      <c r="S198" s="1625">
        <v>520</v>
      </c>
      <c r="T198" s="3354" t="s">
        <v>78</v>
      </c>
      <c r="U198" s="749">
        <v>178</v>
      </c>
      <c r="V198" s="4"/>
    </row>
    <row r="199" spans="1:22" x14ac:dyDescent="0.25">
      <c r="A199" s="749">
        <v>179</v>
      </c>
      <c r="B199" s="401" t="s">
        <v>3581</v>
      </c>
      <c r="C199" s="441" t="s">
        <v>2570</v>
      </c>
      <c r="D199" s="835" t="s">
        <v>5021</v>
      </c>
      <c r="E199" s="836" t="s">
        <v>29</v>
      </c>
      <c r="F199" s="837">
        <v>2001</v>
      </c>
      <c r="G199" s="769"/>
      <c r="H199" s="329" t="s">
        <v>7</v>
      </c>
      <c r="I199" s="836" t="s">
        <v>4744</v>
      </c>
      <c r="J199" s="841" t="s">
        <v>2634</v>
      </c>
      <c r="K199" s="842">
        <v>41734</v>
      </c>
      <c r="L199" s="791">
        <v>1</v>
      </c>
      <c r="M199" s="792" t="s">
        <v>73</v>
      </c>
      <c r="N199" s="793" t="s">
        <v>134</v>
      </c>
      <c r="O199" s="766" t="s">
        <v>2717</v>
      </c>
      <c r="P199" s="791">
        <v>6</v>
      </c>
      <c r="Q199" s="1618" t="s">
        <v>109</v>
      </c>
      <c r="R199" s="1634">
        <f>IF(AND(OR(ISBLANK(P199),P199=0),OR(ISBLANK(Q199),Q199=0)),0,IF(250+360-(60*P199+Q199)&lt;=0,0,250+360-(60*P199+Q199)))</f>
        <v>247</v>
      </c>
      <c r="S199" s="1625" t="s">
        <v>2570</v>
      </c>
      <c r="T199" s="3354" t="s">
        <v>4755</v>
      </c>
      <c r="U199" s="749">
        <v>179</v>
      </c>
      <c r="V199" s="4"/>
    </row>
    <row r="200" spans="1:22" x14ac:dyDescent="0.25">
      <c r="A200" s="749">
        <v>180</v>
      </c>
      <c r="B200" s="401" t="s">
        <v>3581</v>
      </c>
      <c r="C200" s="441" t="s">
        <v>2570</v>
      </c>
      <c r="D200" s="835" t="s">
        <v>2396</v>
      </c>
      <c r="E200" s="836" t="s">
        <v>5381</v>
      </c>
      <c r="F200" s="837">
        <v>2000</v>
      </c>
      <c r="G200" s="769"/>
      <c r="H200" s="329" t="s">
        <v>7</v>
      </c>
      <c r="I200" s="836" t="s">
        <v>2377</v>
      </c>
      <c r="J200" s="841" t="s">
        <v>2634</v>
      </c>
      <c r="K200" s="842">
        <v>41734</v>
      </c>
      <c r="L200" s="791">
        <v>1</v>
      </c>
      <c r="M200" s="792" t="s">
        <v>78</v>
      </c>
      <c r="N200" s="793" t="s">
        <v>75</v>
      </c>
      <c r="O200" s="766" t="s">
        <v>3457</v>
      </c>
      <c r="P200" s="791">
        <v>5</v>
      </c>
      <c r="Q200" s="1618" t="s">
        <v>61</v>
      </c>
      <c r="R200" s="1635">
        <f>IF(AND(OR(ISBLANK(P200),P200=0),OR(ISBLANK(Q200),Q200=0)),0,IF(250+360-(60*P200+Q200)&lt;=0,0,250+360-(60*P200+Q200)))</f>
        <v>293</v>
      </c>
      <c r="S200" s="1625" t="s">
        <v>2570</v>
      </c>
      <c r="T200" s="3354" t="s">
        <v>4755</v>
      </c>
      <c r="U200" s="749">
        <v>180</v>
      </c>
      <c r="V200" s="4"/>
    </row>
    <row r="201" spans="1:22" x14ac:dyDescent="0.25">
      <c r="A201" s="749">
        <v>181</v>
      </c>
      <c r="B201" s="401" t="s">
        <v>3581</v>
      </c>
      <c r="C201" s="1087">
        <v>519</v>
      </c>
      <c r="D201" s="953" t="s">
        <v>6471</v>
      </c>
      <c r="E201" s="905" t="s">
        <v>6869</v>
      </c>
      <c r="F201" s="1213">
        <v>2000</v>
      </c>
      <c r="G201" s="2378"/>
      <c r="H201" s="1692" t="s">
        <v>2550</v>
      </c>
      <c r="I201" s="1176" t="s">
        <v>2556</v>
      </c>
      <c r="J201" s="943" t="s">
        <v>2557</v>
      </c>
      <c r="K201" s="1474" t="s">
        <v>6466</v>
      </c>
      <c r="L201" s="880" t="s">
        <v>13</v>
      </c>
      <c r="M201" s="829" t="s">
        <v>109</v>
      </c>
      <c r="N201" s="814" t="s">
        <v>71</v>
      </c>
      <c r="O201" s="778">
        <v>301</v>
      </c>
      <c r="P201" s="880" t="s">
        <v>366</v>
      </c>
      <c r="Q201" s="1607" t="s">
        <v>24</v>
      </c>
      <c r="R201" s="2575">
        <v>218</v>
      </c>
      <c r="S201" s="1625">
        <f>SUM(O201:R201)</f>
        <v>519</v>
      </c>
      <c r="T201" s="3354" t="s">
        <v>109</v>
      </c>
      <c r="U201" s="749">
        <v>181</v>
      </c>
      <c r="V201" s="4"/>
    </row>
    <row r="202" spans="1:22" x14ac:dyDescent="0.25">
      <c r="A202" s="749">
        <v>182</v>
      </c>
      <c r="B202" s="401" t="s">
        <v>2342</v>
      </c>
      <c r="C202" s="441" t="s">
        <v>2803</v>
      </c>
      <c r="D202" s="835" t="s">
        <v>2852</v>
      </c>
      <c r="E202" s="836" t="s">
        <v>4117</v>
      </c>
      <c r="F202" s="837">
        <v>2001</v>
      </c>
      <c r="G202" s="769"/>
      <c r="H202" s="329" t="s">
        <v>7</v>
      </c>
      <c r="I202" s="836" t="s">
        <v>5067</v>
      </c>
      <c r="J202" s="841" t="s">
        <v>2749</v>
      </c>
      <c r="K202" s="842">
        <v>41931</v>
      </c>
      <c r="L202" s="791">
        <v>1</v>
      </c>
      <c r="M202" s="792" t="s">
        <v>73</v>
      </c>
      <c r="N202" s="793" t="s">
        <v>75</v>
      </c>
      <c r="O202" s="766" t="s">
        <v>2985</v>
      </c>
      <c r="P202" s="791">
        <v>6</v>
      </c>
      <c r="Q202" s="1618" t="s">
        <v>121</v>
      </c>
      <c r="R202" s="1634">
        <f>IF(AND(OR(ISBLANK(P202),P202=0),OR(ISBLANK(Q202),Q202=0)),0,IF(250+360-(60*P202+Q202)&lt;=0,0,250+360-(60*P202+Q202)))</f>
        <v>244</v>
      </c>
      <c r="S202" s="1625" t="s">
        <v>2803</v>
      </c>
      <c r="T202" s="3354" t="s">
        <v>4963</v>
      </c>
      <c r="U202" s="749">
        <v>182</v>
      </c>
      <c r="V202" s="4"/>
    </row>
    <row r="203" spans="1:22" x14ac:dyDescent="0.25">
      <c r="A203" s="749">
        <v>183</v>
      </c>
      <c r="B203" s="401" t="s">
        <v>2536</v>
      </c>
      <c r="C203" s="713">
        <v>517</v>
      </c>
      <c r="D203" s="2453" t="s">
        <v>2852</v>
      </c>
      <c r="E203" s="824" t="s">
        <v>1667</v>
      </c>
      <c r="F203" s="648">
        <v>2000</v>
      </c>
      <c r="G203" s="1948"/>
      <c r="H203" s="1239" t="s">
        <v>310</v>
      </c>
      <c r="I203" s="907" t="s">
        <v>7004</v>
      </c>
      <c r="J203" s="2396" t="s">
        <v>7005</v>
      </c>
      <c r="K203" s="2516" t="s">
        <v>7014</v>
      </c>
      <c r="L203" s="880" t="s">
        <v>13</v>
      </c>
      <c r="M203" s="829" t="s">
        <v>121</v>
      </c>
      <c r="N203" s="814" t="s">
        <v>75</v>
      </c>
      <c r="O203" s="766" t="s">
        <v>2713</v>
      </c>
      <c r="P203" s="2563" t="s">
        <v>366</v>
      </c>
      <c r="Q203" s="1651" t="s">
        <v>57</v>
      </c>
      <c r="R203" s="1637" t="s">
        <v>3012</v>
      </c>
      <c r="S203" s="2591">
        <v>517</v>
      </c>
      <c r="T203" s="3354" t="s">
        <v>63</v>
      </c>
      <c r="U203" s="749">
        <v>183</v>
      </c>
      <c r="V203" s="4"/>
    </row>
    <row r="204" spans="1:22" x14ac:dyDescent="0.25">
      <c r="A204" s="749">
        <v>184</v>
      </c>
      <c r="B204" s="401" t="s">
        <v>2477</v>
      </c>
      <c r="C204" s="441" t="s">
        <v>3009</v>
      </c>
      <c r="D204" s="835" t="s">
        <v>337</v>
      </c>
      <c r="E204" s="836" t="s">
        <v>5060</v>
      </c>
      <c r="F204" s="837">
        <v>2001</v>
      </c>
      <c r="G204" s="769"/>
      <c r="H204" s="329" t="s">
        <v>7</v>
      </c>
      <c r="I204" s="836" t="s">
        <v>2773</v>
      </c>
      <c r="J204" s="841" t="s">
        <v>2795</v>
      </c>
      <c r="K204" s="842">
        <v>41917</v>
      </c>
      <c r="L204" s="791">
        <v>1</v>
      </c>
      <c r="M204" s="792" t="s">
        <v>117</v>
      </c>
      <c r="N204" s="793" t="s">
        <v>71</v>
      </c>
      <c r="O204" s="766" t="s">
        <v>3287</v>
      </c>
      <c r="P204" s="791">
        <v>6</v>
      </c>
      <c r="Q204" s="1618" t="s">
        <v>78</v>
      </c>
      <c r="R204" s="1634">
        <f t="shared" ref="R204:R209" si="10">IF(AND(OR(ISBLANK(P204),P204=0),OR(ISBLANK(Q204),Q204=0)),0,IF(250+360-(60*P204+Q204)&lt;=0,0,250+360-(60*P204+Q204)))</f>
        <v>222</v>
      </c>
      <c r="S204" s="1625" t="s">
        <v>3009</v>
      </c>
      <c r="T204" s="3354" t="s">
        <v>5678</v>
      </c>
      <c r="U204" s="749">
        <v>184</v>
      </c>
      <c r="V204" s="4"/>
    </row>
    <row r="205" spans="1:22" x14ac:dyDescent="0.25">
      <c r="A205" s="749">
        <v>185</v>
      </c>
      <c r="B205" s="401" t="s">
        <v>2477</v>
      </c>
      <c r="C205" s="441" t="s">
        <v>3009</v>
      </c>
      <c r="D205" s="872" t="s">
        <v>6408</v>
      </c>
      <c r="E205" s="1031" t="s">
        <v>6409</v>
      </c>
      <c r="F205" s="1102">
        <v>2000</v>
      </c>
      <c r="G205" s="1027"/>
      <c r="H205" s="329" t="s">
        <v>6235</v>
      </c>
      <c r="I205" s="2475" t="s">
        <v>6344</v>
      </c>
      <c r="J205" s="1123" t="s">
        <v>6241</v>
      </c>
      <c r="K205" s="1105" t="s">
        <v>6242</v>
      </c>
      <c r="L205" s="1106">
        <v>1</v>
      </c>
      <c r="M205" s="1037">
        <v>0</v>
      </c>
      <c r="N205" s="1149">
        <v>0</v>
      </c>
      <c r="O205" s="1186">
        <f>IF(AND(OR(ISBLANK(L205),L205=0),OR(ISBLANK(M205),M205=0),OR(ISBLANK(N205),N205=0)),0,IF(250+(80-(M205+60*L205))*3-IF(N205&lt;33,0,IF(N205&lt;66,1,2))&lt;=0,0,250+(80-(M205+60*L205))*3-IF(N205&lt;33,0,IF(N205&lt;66,1,2))))</f>
        <v>310</v>
      </c>
      <c r="P205" s="1039">
        <v>6</v>
      </c>
      <c r="Q205" s="1619">
        <v>44</v>
      </c>
      <c r="R205" s="1636">
        <f t="shared" si="10"/>
        <v>206</v>
      </c>
      <c r="S205" s="2585">
        <f>SUM(O205,R205)</f>
        <v>516</v>
      </c>
      <c r="T205" s="3357" t="s">
        <v>110</v>
      </c>
      <c r="U205" s="749">
        <v>185</v>
      </c>
      <c r="V205" s="4"/>
    </row>
    <row r="206" spans="1:22" x14ac:dyDescent="0.25">
      <c r="A206" s="749">
        <v>186</v>
      </c>
      <c r="B206" s="401" t="s">
        <v>2477</v>
      </c>
      <c r="C206" s="1838">
        <f>SUM(O206,R206)</f>
        <v>516</v>
      </c>
      <c r="D206" s="2011" t="s">
        <v>7253</v>
      </c>
      <c r="E206" s="1031" t="s">
        <v>7254</v>
      </c>
      <c r="F206" s="1102">
        <v>2000</v>
      </c>
      <c r="G206" s="2032"/>
      <c r="H206" s="1743" t="s">
        <v>210</v>
      </c>
      <c r="I206" s="1773" t="s">
        <v>7252</v>
      </c>
      <c r="J206" s="2047" t="s">
        <v>7184</v>
      </c>
      <c r="K206" s="1741">
        <v>41862</v>
      </c>
      <c r="L206" s="1106">
        <v>1</v>
      </c>
      <c r="M206" s="1037">
        <v>25</v>
      </c>
      <c r="N206" s="1149">
        <v>33</v>
      </c>
      <c r="O206" s="1083">
        <f>IF(AND(OR(ISBLANK(L206),L206=0),OR(ISBLANK(M206),M206=0),OR(ISBLANK(N206),N206=0)),0,IF(250+(80-(M206+60*L206))*3-IF(N206&lt;33,0,IF(N206&lt;66,1,2))&lt;=0,0,250+(80-(M206+60*L206))*3-IF(N206&lt;33,0,IF(N206&lt;66,1,2))))</f>
        <v>234</v>
      </c>
      <c r="P206" s="1039">
        <v>5</v>
      </c>
      <c r="Q206" s="1619">
        <v>28</v>
      </c>
      <c r="R206" s="1634">
        <f t="shared" si="10"/>
        <v>282</v>
      </c>
      <c r="S206" s="2586">
        <f>SUM(O206,R206)</f>
        <v>516</v>
      </c>
      <c r="T206" s="3358" t="s">
        <v>63</v>
      </c>
      <c r="U206" s="749">
        <v>186</v>
      </c>
      <c r="V206" s="4"/>
    </row>
    <row r="207" spans="1:22" x14ac:dyDescent="0.25">
      <c r="A207" s="749">
        <v>187</v>
      </c>
      <c r="B207" s="401" t="s">
        <v>2478</v>
      </c>
      <c r="C207" s="441" t="s">
        <v>3308</v>
      </c>
      <c r="D207" s="835" t="s">
        <v>1451</v>
      </c>
      <c r="E207" s="836" t="s">
        <v>747</v>
      </c>
      <c r="F207" s="837">
        <v>2001</v>
      </c>
      <c r="G207" s="769"/>
      <c r="H207" s="329" t="s">
        <v>7</v>
      </c>
      <c r="I207" s="836" t="s">
        <v>5039</v>
      </c>
      <c r="J207" s="841" t="s">
        <v>2634</v>
      </c>
      <c r="K207" s="842">
        <v>41734</v>
      </c>
      <c r="L207" s="791">
        <v>1</v>
      </c>
      <c r="M207" s="792" t="s">
        <v>57</v>
      </c>
      <c r="N207" s="793" t="s">
        <v>71</v>
      </c>
      <c r="O207" s="766" t="s">
        <v>3555</v>
      </c>
      <c r="P207" s="791">
        <v>5</v>
      </c>
      <c r="Q207" s="1618" t="s">
        <v>76</v>
      </c>
      <c r="R207" s="1634">
        <f t="shared" si="10"/>
        <v>281</v>
      </c>
      <c r="S207" s="1625" t="s">
        <v>3308</v>
      </c>
      <c r="T207" s="3354" t="s">
        <v>5679</v>
      </c>
      <c r="U207" s="749">
        <v>187</v>
      </c>
      <c r="V207" s="4"/>
    </row>
    <row r="208" spans="1:22" x14ac:dyDescent="0.25">
      <c r="A208" s="749">
        <v>188</v>
      </c>
      <c r="B208" s="401" t="s">
        <v>2478</v>
      </c>
      <c r="C208" s="441" t="s">
        <v>3308</v>
      </c>
      <c r="D208" s="835" t="s">
        <v>3190</v>
      </c>
      <c r="E208" s="836" t="s">
        <v>5377</v>
      </c>
      <c r="F208" s="837">
        <v>2000</v>
      </c>
      <c r="G208" s="769"/>
      <c r="H208" s="329" t="s">
        <v>7</v>
      </c>
      <c r="I208" s="836" t="s">
        <v>675</v>
      </c>
      <c r="J208" s="841" t="s">
        <v>2634</v>
      </c>
      <c r="K208" s="842">
        <v>41734</v>
      </c>
      <c r="L208" s="791">
        <v>1</v>
      </c>
      <c r="M208" s="792" t="s">
        <v>113</v>
      </c>
      <c r="N208" s="793" t="s">
        <v>71</v>
      </c>
      <c r="O208" s="766" t="s">
        <v>3300</v>
      </c>
      <c r="P208" s="791">
        <v>6</v>
      </c>
      <c r="Q208" s="1618" t="s">
        <v>136</v>
      </c>
      <c r="R208" s="1634">
        <f t="shared" si="10"/>
        <v>227</v>
      </c>
      <c r="S208" s="1625" t="s">
        <v>3308</v>
      </c>
      <c r="T208" s="3354" t="s">
        <v>5679</v>
      </c>
      <c r="U208" s="749">
        <v>188</v>
      </c>
      <c r="V208" s="4"/>
    </row>
    <row r="209" spans="1:22" x14ac:dyDescent="0.25">
      <c r="A209" s="749">
        <v>189</v>
      </c>
      <c r="B209" s="401" t="s">
        <v>2478</v>
      </c>
      <c r="C209" s="441" t="s">
        <v>3308</v>
      </c>
      <c r="D209" s="835" t="s">
        <v>3350</v>
      </c>
      <c r="E209" s="836" t="s">
        <v>914</v>
      </c>
      <c r="F209" s="837">
        <v>2000</v>
      </c>
      <c r="G209" s="769"/>
      <c r="H209" s="329" t="s">
        <v>7</v>
      </c>
      <c r="I209" s="836" t="s">
        <v>5245</v>
      </c>
      <c r="J209" s="841" t="s">
        <v>2634</v>
      </c>
      <c r="K209" s="842">
        <v>41734</v>
      </c>
      <c r="L209" s="791">
        <v>1</v>
      </c>
      <c r="M209" s="792" t="s">
        <v>129</v>
      </c>
      <c r="N209" s="793" t="s">
        <v>71</v>
      </c>
      <c r="O209" s="766" t="s">
        <v>2979</v>
      </c>
      <c r="P209" s="791">
        <v>6</v>
      </c>
      <c r="Q209" s="1618" t="s">
        <v>117</v>
      </c>
      <c r="R209" s="1634">
        <f t="shared" si="10"/>
        <v>245</v>
      </c>
      <c r="S209" s="1625" t="s">
        <v>3308</v>
      </c>
      <c r="T209" s="3354" t="s">
        <v>5679</v>
      </c>
      <c r="U209" s="749">
        <v>189</v>
      </c>
      <c r="V209" s="4"/>
    </row>
    <row r="210" spans="1:22" x14ac:dyDescent="0.25">
      <c r="A210" s="749">
        <v>190</v>
      </c>
      <c r="B210" s="401" t="s">
        <v>2478</v>
      </c>
      <c r="C210" s="441" t="s">
        <v>3308</v>
      </c>
      <c r="D210" s="872" t="s">
        <v>5961</v>
      </c>
      <c r="E210" s="824" t="s">
        <v>5896</v>
      </c>
      <c r="F210" s="643">
        <v>2001</v>
      </c>
      <c r="G210" s="909"/>
      <c r="H210" s="858" t="s">
        <v>479</v>
      </c>
      <c r="I210" s="893" t="s">
        <v>5718</v>
      </c>
      <c r="J210" s="879" t="s">
        <v>5714</v>
      </c>
      <c r="K210" s="913" t="s">
        <v>5715</v>
      </c>
      <c r="L210" s="880">
        <v>1</v>
      </c>
      <c r="M210" s="829">
        <v>16</v>
      </c>
      <c r="N210" s="814" t="s">
        <v>75</v>
      </c>
      <c r="O210" s="778" t="s">
        <v>2725</v>
      </c>
      <c r="P210" s="880">
        <v>5</v>
      </c>
      <c r="Q210" s="1607">
        <v>57</v>
      </c>
      <c r="R210" s="1637">
        <v>253</v>
      </c>
      <c r="S210" s="1625" t="s">
        <v>3308</v>
      </c>
      <c r="T210" s="3354" t="s">
        <v>76</v>
      </c>
      <c r="U210" s="749">
        <v>190</v>
      </c>
      <c r="V210" s="4"/>
    </row>
    <row r="211" spans="1:22" x14ac:dyDescent="0.25">
      <c r="A211" s="749">
        <v>191</v>
      </c>
      <c r="B211" s="401" t="s">
        <v>3856</v>
      </c>
      <c r="C211" s="441" t="s">
        <v>3040</v>
      </c>
      <c r="D211" s="835" t="s">
        <v>1511</v>
      </c>
      <c r="E211" s="836" t="s">
        <v>718</v>
      </c>
      <c r="F211" s="837">
        <v>2001</v>
      </c>
      <c r="G211" s="769"/>
      <c r="H211" s="329" t="s">
        <v>7</v>
      </c>
      <c r="I211" s="836" t="s">
        <v>2392</v>
      </c>
      <c r="J211" s="841" t="s">
        <v>2634</v>
      </c>
      <c r="K211" s="842">
        <v>41734</v>
      </c>
      <c r="L211" s="791">
        <v>1</v>
      </c>
      <c r="M211" s="792" t="s">
        <v>113</v>
      </c>
      <c r="N211" s="793" t="s">
        <v>134</v>
      </c>
      <c r="O211" s="766" t="s">
        <v>2525</v>
      </c>
      <c r="P211" s="791">
        <v>6</v>
      </c>
      <c r="Q211" s="1618" t="s">
        <v>136</v>
      </c>
      <c r="R211" s="1634">
        <f>IF(AND(OR(ISBLANK(P211),P211=0),OR(ISBLANK(Q211),Q211=0)),0,IF(250+360-(60*P211+Q211)&lt;=0,0,250+360-(60*P211+Q211)))</f>
        <v>227</v>
      </c>
      <c r="S211" s="1625" t="s">
        <v>3040</v>
      </c>
      <c r="T211" s="3354" t="s">
        <v>2433</v>
      </c>
      <c r="U211" s="749">
        <v>191</v>
      </c>
      <c r="V211" s="4"/>
    </row>
    <row r="212" spans="1:22" x14ac:dyDescent="0.25">
      <c r="A212" s="749">
        <v>192</v>
      </c>
      <c r="B212" s="401" t="s">
        <v>3856</v>
      </c>
      <c r="C212" s="441" t="s">
        <v>3040</v>
      </c>
      <c r="D212" s="872" t="s">
        <v>5966</v>
      </c>
      <c r="E212" s="824" t="s">
        <v>5807</v>
      </c>
      <c r="F212" s="643">
        <v>2001</v>
      </c>
      <c r="G212" s="909"/>
      <c r="H212" s="858" t="s">
        <v>479</v>
      </c>
      <c r="I212" s="893" t="s">
        <v>5721</v>
      </c>
      <c r="J212" s="879" t="s">
        <v>5714</v>
      </c>
      <c r="K212" s="913" t="s">
        <v>5715</v>
      </c>
      <c r="L212" s="880">
        <v>1</v>
      </c>
      <c r="M212" s="829" t="s">
        <v>137</v>
      </c>
      <c r="N212" s="814" t="s">
        <v>75</v>
      </c>
      <c r="O212" s="778" t="s">
        <v>3304</v>
      </c>
      <c r="P212" s="880">
        <v>6</v>
      </c>
      <c r="Q212" s="1607">
        <v>22</v>
      </c>
      <c r="R212" s="1637">
        <v>228</v>
      </c>
      <c r="S212" s="1625" t="s">
        <v>3040</v>
      </c>
      <c r="T212" s="3354" t="s">
        <v>190</v>
      </c>
      <c r="U212" s="749">
        <v>192</v>
      </c>
      <c r="V212" s="4"/>
    </row>
    <row r="213" spans="1:22" x14ac:dyDescent="0.25">
      <c r="A213" s="749">
        <v>193</v>
      </c>
      <c r="B213" s="401" t="s">
        <v>3856</v>
      </c>
      <c r="C213" s="1838">
        <f>SUM(O213,R213)</f>
        <v>514</v>
      </c>
      <c r="D213" s="2011" t="s">
        <v>7255</v>
      </c>
      <c r="E213" s="1031" t="s">
        <v>7256</v>
      </c>
      <c r="F213" s="1102">
        <v>2000</v>
      </c>
      <c r="G213" s="2032"/>
      <c r="H213" s="1743" t="s">
        <v>210</v>
      </c>
      <c r="I213" s="2486" t="s">
        <v>7257</v>
      </c>
      <c r="J213" s="2047" t="s">
        <v>7184</v>
      </c>
      <c r="K213" s="1741">
        <v>41862</v>
      </c>
      <c r="L213" s="1106">
        <v>1</v>
      </c>
      <c r="M213" s="1037">
        <v>21</v>
      </c>
      <c r="N213" s="1149">
        <v>0</v>
      </c>
      <c r="O213" s="1083">
        <f>IF(AND(OR(ISBLANK(L213),L213=0),OR(ISBLANK(M213),M213=0),OR(ISBLANK(N213),N213=0)),0,IF(250+(80-(M213+60*L213))*3-IF(N213&lt;33,0,IF(N213&lt;66,1,2))&lt;=0,0,250+(80-(M213+60*L213))*3-IF(N213&lt;33,0,IF(N213&lt;66,1,2))))</f>
        <v>247</v>
      </c>
      <c r="P213" s="1039">
        <v>5</v>
      </c>
      <c r="Q213" s="1619">
        <v>43</v>
      </c>
      <c r="R213" s="1634">
        <f>IF(AND(OR(ISBLANK(P213),P213=0),OR(ISBLANK(Q213),Q213=0)),0,IF(250+360-(60*P213+Q213)&lt;=0,0,250+360-(60*P213+Q213)))</f>
        <v>267</v>
      </c>
      <c r="S213" s="2586">
        <f>SUM(O213,R213)</f>
        <v>514</v>
      </c>
      <c r="T213" s="3358" t="s">
        <v>109</v>
      </c>
      <c r="U213" s="749">
        <v>193</v>
      </c>
      <c r="V213" s="4"/>
    </row>
    <row r="214" spans="1:22" x14ac:dyDescent="0.25">
      <c r="A214" s="749">
        <v>194</v>
      </c>
      <c r="B214" s="401" t="s">
        <v>2341</v>
      </c>
      <c r="C214" s="441" t="s">
        <v>2572</v>
      </c>
      <c r="D214" s="835" t="s">
        <v>2847</v>
      </c>
      <c r="E214" s="836" t="s">
        <v>5062</v>
      </c>
      <c r="F214" s="837">
        <v>2001</v>
      </c>
      <c r="G214" s="769"/>
      <c r="H214" s="329" t="s">
        <v>7</v>
      </c>
      <c r="I214" s="836" t="s">
        <v>2783</v>
      </c>
      <c r="J214" s="841" t="s">
        <v>2791</v>
      </c>
      <c r="K214" s="842">
        <v>41935</v>
      </c>
      <c r="L214" s="791">
        <v>1</v>
      </c>
      <c r="M214" s="792" t="s">
        <v>117</v>
      </c>
      <c r="N214" s="793" t="s">
        <v>134</v>
      </c>
      <c r="O214" s="766" t="s">
        <v>2591</v>
      </c>
      <c r="P214" s="791">
        <v>6</v>
      </c>
      <c r="Q214" s="1618" t="s">
        <v>190</v>
      </c>
      <c r="R214" s="1634">
        <f>IF(AND(OR(ISBLANK(P214),P214=0),OR(ISBLANK(Q214),Q214=0)),0,IF(250+360-(60*P214+Q214)&lt;=0,0,250+360-(60*P214+Q214)))</f>
        <v>220</v>
      </c>
      <c r="S214" s="1625" t="s">
        <v>2572</v>
      </c>
      <c r="T214" s="3354" t="s">
        <v>2465</v>
      </c>
      <c r="U214" s="749">
        <v>194</v>
      </c>
      <c r="V214" s="4"/>
    </row>
    <row r="215" spans="1:22" x14ac:dyDescent="0.25">
      <c r="A215" s="749">
        <v>195</v>
      </c>
      <c r="B215" s="401" t="s">
        <v>2341</v>
      </c>
      <c r="C215" s="441" t="s">
        <v>2572</v>
      </c>
      <c r="D215" s="835" t="s">
        <v>343</v>
      </c>
      <c r="E215" s="836" t="s">
        <v>3887</v>
      </c>
      <c r="F215" s="837">
        <v>2000</v>
      </c>
      <c r="G215" s="769"/>
      <c r="H215" s="329" t="s">
        <v>7</v>
      </c>
      <c r="I215" s="836" t="s">
        <v>3001</v>
      </c>
      <c r="J215" s="841" t="s">
        <v>2634</v>
      </c>
      <c r="K215" s="842">
        <v>41734</v>
      </c>
      <c r="L215" s="791">
        <v>1</v>
      </c>
      <c r="M215" s="792" t="s">
        <v>126</v>
      </c>
      <c r="N215" s="793" t="s">
        <v>75</v>
      </c>
      <c r="O215" s="766" t="s">
        <v>2890</v>
      </c>
      <c r="P215" s="791">
        <v>6</v>
      </c>
      <c r="Q215" s="1618" t="s">
        <v>69</v>
      </c>
      <c r="R215" s="1634">
        <f>IF(AND(OR(ISBLANK(P215),P215=0),OR(ISBLANK(Q215),Q215=0)),0,IF(250+360-(60*P215+Q215)&lt;=0,0,250+360-(60*P215+Q215)))</f>
        <v>230</v>
      </c>
      <c r="S215" s="1625" t="s">
        <v>2572</v>
      </c>
      <c r="T215" s="3354" t="s">
        <v>2465</v>
      </c>
      <c r="U215" s="749">
        <v>195</v>
      </c>
      <c r="V215" s="4"/>
    </row>
    <row r="216" spans="1:22" x14ac:dyDescent="0.25">
      <c r="A216" s="749">
        <v>196</v>
      </c>
      <c r="B216" s="401" t="s">
        <v>2366</v>
      </c>
      <c r="C216" s="441" t="s">
        <v>3436</v>
      </c>
      <c r="D216" s="872" t="s">
        <v>6410</v>
      </c>
      <c r="E216" s="824" t="s">
        <v>6411</v>
      </c>
      <c r="F216" s="1217">
        <v>2001</v>
      </c>
      <c r="G216" s="1027"/>
      <c r="H216" s="329" t="s">
        <v>6235</v>
      </c>
      <c r="I216" s="1240" t="s">
        <v>6236</v>
      </c>
      <c r="J216" s="879" t="s">
        <v>6237</v>
      </c>
      <c r="K216" s="1082">
        <v>41943</v>
      </c>
      <c r="L216" s="880" t="s">
        <v>13</v>
      </c>
      <c r="M216" s="829" t="s">
        <v>135</v>
      </c>
      <c r="N216" s="814" t="s">
        <v>134</v>
      </c>
      <c r="O216" s="766" t="s">
        <v>3282</v>
      </c>
      <c r="P216" s="880" t="s">
        <v>377</v>
      </c>
      <c r="Q216" s="1607" t="s">
        <v>115</v>
      </c>
      <c r="R216" s="1637" t="s">
        <v>2728</v>
      </c>
      <c r="S216" s="1625">
        <f>(O216+R216)</f>
        <v>512</v>
      </c>
      <c r="T216" s="3354" t="s">
        <v>77</v>
      </c>
      <c r="U216" s="749">
        <v>196</v>
      </c>
      <c r="V216" s="4"/>
    </row>
    <row r="217" spans="1:22" x14ac:dyDescent="0.25">
      <c r="A217" s="749">
        <v>197</v>
      </c>
      <c r="B217" s="401" t="s">
        <v>2366</v>
      </c>
      <c r="C217" s="441" t="s">
        <v>3436</v>
      </c>
      <c r="D217" s="872" t="s">
        <v>6412</v>
      </c>
      <c r="E217" s="1497" t="s">
        <v>6413</v>
      </c>
      <c r="F217" s="647">
        <v>2000</v>
      </c>
      <c r="G217" s="1027"/>
      <c r="H217" s="329" t="s">
        <v>6235</v>
      </c>
      <c r="I217" s="2474" t="s">
        <v>6280</v>
      </c>
      <c r="J217" s="879" t="s">
        <v>6237</v>
      </c>
      <c r="K217" s="1082">
        <v>41943</v>
      </c>
      <c r="L217" s="2307" t="s">
        <v>13</v>
      </c>
      <c r="M217" s="2159" t="s">
        <v>130</v>
      </c>
      <c r="N217" s="2323" t="s">
        <v>71</v>
      </c>
      <c r="O217" s="799">
        <v>243</v>
      </c>
      <c r="P217" s="2561">
        <v>5</v>
      </c>
      <c r="Q217" s="1608" t="s">
        <v>11</v>
      </c>
      <c r="R217" s="2576">
        <v>269</v>
      </c>
      <c r="S217" s="1625">
        <f>(O217+R217)</f>
        <v>512</v>
      </c>
      <c r="T217" s="3354" t="s">
        <v>77</v>
      </c>
      <c r="U217" s="749">
        <v>197</v>
      </c>
      <c r="V217" s="4"/>
    </row>
    <row r="218" spans="1:22" x14ac:dyDescent="0.25">
      <c r="A218" s="749">
        <v>198</v>
      </c>
      <c r="B218" s="401" t="s">
        <v>2366</v>
      </c>
      <c r="C218" s="411">
        <v>512</v>
      </c>
      <c r="D218" s="872" t="s">
        <v>7017</v>
      </c>
      <c r="E218" s="824" t="s">
        <v>7064</v>
      </c>
      <c r="F218" s="939">
        <v>2000</v>
      </c>
      <c r="G218" s="1948"/>
      <c r="H218" s="1239" t="s">
        <v>310</v>
      </c>
      <c r="I218" s="1485" t="s">
        <v>7025</v>
      </c>
      <c r="J218" s="2494" t="s">
        <v>7026</v>
      </c>
      <c r="K218" s="1883" t="s">
        <v>7030</v>
      </c>
      <c r="L218" s="898">
        <v>1</v>
      </c>
      <c r="M218" s="899" t="s">
        <v>126</v>
      </c>
      <c r="N218" s="900" t="s">
        <v>75</v>
      </c>
      <c r="O218" s="834">
        <v>283</v>
      </c>
      <c r="P218" s="2559">
        <v>6</v>
      </c>
      <c r="Q218" s="1652" t="s">
        <v>17</v>
      </c>
      <c r="R218" s="2573">
        <v>229</v>
      </c>
      <c r="S218" s="2587">
        <v>512</v>
      </c>
      <c r="T218" s="3353" t="s">
        <v>109</v>
      </c>
      <c r="U218" s="749">
        <v>198</v>
      </c>
      <c r="V218" s="4"/>
    </row>
    <row r="219" spans="1:22" x14ac:dyDescent="0.25">
      <c r="A219" s="749">
        <v>199</v>
      </c>
      <c r="B219" s="401" t="s">
        <v>2483</v>
      </c>
      <c r="C219" s="441" t="s">
        <v>3310</v>
      </c>
      <c r="D219" s="835" t="s">
        <v>655</v>
      </c>
      <c r="E219" s="836" t="s">
        <v>5024</v>
      </c>
      <c r="F219" s="837">
        <v>2001</v>
      </c>
      <c r="G219" s="769"/>
      <c r="H219" s="329" t="s">
        <v>7</v>
      </c>
      <c r="I219" s="836" t="s">
        <v>2999</v>
      </c>
      <c r="J219" s="841" t="s">
        <v>2634</v>
      </c>
      <c r="K219" s="842">
        <v>41734</v>
      </c>
      <c r="L219" s="791">
        <v>1</v>
      </c>
      <c r="M219" s="792" t="s">
        <v>137</v>
      </c>
      <c r="N219" s="793" t="s">
        <v>71</v>
      </c>
      <c r="O219" s="766" t="s">
        <v>3295</v>
      </c>
      <c r="P219" s="791">
        <v>6</v>
      </c>
      <c r="Q219" s="1618" t="s">
        <v>12</v>
      </c>
      <c r="R219" s="1634">
        <f>IF(AND(OR(ISBLANK(P219),P219=0),OR(ISBLANK(Q219),Q219=0)),0,IF(250+360-(60*P219+Q219)&lt;=0,0,250+360-(60*P219+Q219)))</f>
        <v>226</v>
      </c>
      <c r="S219" s="1625" t="s">
        <v>3310</v>
      </c>
      <c r="T219" s="3354" t="s">
        <v>2416</v>
      </c>
      <c r="U219" s="749">
        <v>199</v>
      </c>
      <c r="V219" s="4"/>
    </row>
    <row r="220" spans="1:22" x14ac:dyDescent="0.25">
      <c r="A220" s="749">
        <v>200</v>
      </c>
      <c r="B220" s="401" t="s">
        <v>2483</v>
      </c>
      <c r="C220" s="441" t="s">
        <v>3310</v>
      </c>
      <c r="D220" s="835" t="s">
        <v>3517</v>
      </c>
      <c r="E220" s="836" t="s">
        <v>5028</v>
      </c>
      <c r="F220" s="837">
        <v>2001</v>
      </c>
      <c r="G220" s="769"/>
      <c r="H220" s="329" t="s">
        <v>7</v>
      </c>
      <c r="I220" s="836" t="s">
        <v>5029</v>
      </c>
      <c r="J220" s="841" t="s">
        <v>2634</v>
      </c>
      <c r="K220" s="842">
        <v>41734</v>
      </c>
      <c r="L220" s="791">
        <v>1</v>
      </c>
      <c r="M220" s="792" t="s">
        <v>129</v>
      </c>
      <c r="N220" s="793" t="s">
        <v>75</v>
      </c>
      <c r="O220" s="766" t="s">
        <v>2718</v>
      </c>
      <c r="P220" s="791">
        <v>6</v>
      </c>
      <c r="Q220" s="1618" t="s">
        <v>128</v>
      </c>
      <c r="R220" s="1635">
        <f>IF(AND(OR(ISBLANK(P220),P220=0),OR(ISBLANK(Q220),Q220=0)),0,IF(250+360-(60*P220+Q220)&lt;=0,0,250+360-(60*P220+Q220)))</f>
        <v>240</v>
      </c>
      <c r="S220" s="1625" t="s">
        <v>3310</v>
      </c>
      <c r="T220" s="3354" t="s">
        <v>2416</v>
      </c>
      <c r="U220" s="749">
        <v>200</v>
      </c>
      <c r="V220" s="4"/>
    </row>
    <row r="221" spans="1:22" x14ac:dyDescent="0.25">
      <c r="A221" s="749">
        <v>201</v>
      </c>
      <c r="B221" s="401" t="s">
        <v>2483</v>
      </c>
      <c r="C221" s="441" t="s">
        <v>3310</v>
      </c>
      <c r="D221" s="835" t="s">
        <v>5034</v>
      </c>
      <c r="E221" s="836" t="s">
        <v>3887</v>
      </c>
      <c r="F221" s="837">
        <v>2001</v>
      </c>
      <c r="G221" s="769"/>
      <c r="H221" s="329" t="s">
        <v>7</v>
      </c>
      <c r="I221" s="836" t="s">
        <v>4682</v>
      </c>
      <c r="J221" s="841" t="s">
        <v>2634</v>
      </c>
      <c r="K221" s="842">
        <v>41734</v>
      </c>
      <c r="L221" s="791">
        <v>1</v>
      </c>
      <c r="M221" s="792" t="s">
        <v>61</v>
      </c>
      <c r="N221" s="793" t="s">
        <v>71</v>
      </c>
      <c r="O221" s="766" t="s">
        <v>2728</v>
      </c>
      <c r="P221" s="791">
        <v>5</v>
      </c>
      <c r="Q221" s="1618" t="s">
        <v>72</v>
      </c>
      <c r="R221" s="1634">
        <f>IF(AND(OR(ISBLANK(P221),P221=0),OR(ISBLANK(Q221),Q221=0)),0,IF(250+360-(60*P221+Q221)&lt;=0,0,250+360-(60*P221+Q221)))</f>
        <v>253</v>
      </c>
      <c r="S221" s="1625" t="s">
        <v>3310</v>
      </c>
      <c r="T221" s="3354" t="s">
        <v>2416</v>
      </c>
      <c r="U221" s="749">
        <v>201</v>
      </c>
      <c r="V221" s="4"/>
    </row>
    <row r="222" spans="1:22" x14ac:dyDescent="0.25">
      <c r="A222" s="749">
        <v>202</v>
      </c>
      <c r="B222" s="401" t="s">
        <v>2483</v>
      </c>
      <c r="C222" s="441" t="s">
        <v>3310</v>
      </c>
      <c r="D222" s="835" t="s">
        <v>3517</v>
      </c>
      <c r="E222" s="836" t="s">
        <v>3453</v>
      </c>
      <c r="F222" s="837">
        <v>2001</v>
      </c>
      <c r="G222" s="769"/>
      <c r="H222" s="329" t="s">
        <v>7</v>
      </c>
      <c r="I222" s="836" t="s">
        <v>5008</v>
      </c>
      <c r="J222" s="841" t="s">
        <v>2634</v>
      </c>
      <c r="K222" s="842">
        <v>41734</v>
      </c>
      <c r="L222" s="791">
        <v>1</v>
      </c>
      <c r="M222" s="792" t="s">
        <v>17</v>
      </c>
      <c r="N222" s="793" t="s">
        <v>75</v>
      </c>
      <c r="O222" s="766" t="s">
        <v>2423</v>
      </c>
      <c r="P222" s="791">
        <v>5</v>
      </c>
      <c r="Q222" s="1618" t="s">
        <v>180</v>
      </c>
      <c r="R222" s="1634">
        <f>IF(AND(OR(ISBLANK(P222),P222=0),OR(ISBLANK(Q222),Q222=0)),0,IF(250+360-(60*P222+Q222)&lt;=0,0,250+360-(60*P222+Q222)))</f>
        <v>264</v>
      </c>
      <c r="S222" s="1625" t="s">
        <v>3310</v>
      </c>
      <c r="T222" s="3354" t="s">
        <v>2416</v>
      </c>
      <c r="U222" s="749">
        <v>202</v>
      </c>
      <c r="V222" s="4"/>
    </row>
    <row r="223" spans="1:22" x14ac:dyDescent="0.25">
      <c r="A223" s="749">
        <v>203</v>
      </c>
      <c r="B223" s="401" t="s">
        <v>2483</v>
      </c>
      <c r="C223" s="441" t="s">
        <v>3310</v>
      </c>
      <c r="D223" s="835" t="s">
        <v>2949</v>
      </c>
      <c r="E223" s="836" t="s">
        <v>2043</v>
      </c>
      <c r="F223" s="837">
        <v>2001</v>
      </c>
      <c r="G223" s="769"/>
      <c r="H223" s="329" t="s">
        <v>7</v>
      </c>
      <c r="I223" s="836" t="s">
        <v>5068</v>
      </c>
      <c r="J223" s="841" t="s">
        <v>2768</v>
      </c>
      <c r="K223" s="842">
        <v>41931</v>
      </c>
      <c r="L223" s="791">
        <v>1</v>
      </c>
      <c r="M223" s="792" t="s">
        <v>110</v>
      </c>
      <c r="N223" s="793" t="s">
        <v>71</v>
      </c>
      <c r="O223" s="766" t="s">
        <v>2719</v>
      </c>
      <c r="P223" s="791">
        <v>6</v>
      </c>
      <c r="Q223" s="1618" t="s">
        <v>121</v>
      </c>
      <c r="R223" s="1634">
        <f>IF(AND(OR(ISBLANK(P223),P223=0),OR(ISBLANK(Q223),Q223=0)),0,IF(250+360-(60*P223+Q223)&lt;=0,0,250+360-(60*P223+Q223)))</f>
        <v>244</v>
      </c>
      <c r="S223" s="1625" t="s">
        <v>3310</v>
      </c>
      <c r="T223" s="3354" t="s">
        <v>2416</v>
      </c>
      <c r="U223" s="749">
        <v>203</v>
      </c>
      <c r="V223" s="4"/>
    </row>
    <row r="224" spans="1:22" x14ac:dyDescent="0.25">
      <c r="A224" s="749">
        <v>204</v>
      </c>
      <c r="B224" s="401" t="s">
        <v>2483</v>
      </c>
      <c r="C224" s="1476" t="s">
        <v>3310</v>
      </c>
      <c r="D224" s="2452" t="s">
        <v>6870</v>
      </c>
      <c r="E224" s="1478" t="s">
        <v>6871</v>
      </c>
      <c r="F224" s="1479" t="s">
        <v>271</v>
      </c>
      <c r="G224" s="2378"/>
      <c r="H224" s="1692" t="s">
        <v>2550</v>
      </c>
      <c r="I224" s="2477" t="s">
        <v>2554</v>
      </c>
      <c r="J224" s="2512" t="s">
        <v>2554</v>
      </c>
      <c r="K224" s="1474" t="s">
        <v>6483</v>
      </c>
      <c r="L224" s="2523" t="s">
        <v>13</v>
      </c>
      <c r="M224" s="2534" t="s">
        <v>113</v>
      </c>
      <c r="N224" s="2544" t="s">
        <v>134</v>
      </c>
      <c r="O224" s="1685">
        <v>288</v>
      </c>
      <c r="P224" s="2523" t="s">
        <v>366</v>
      </c>
      <c r="Q224" s="1623" t="s">
        <v>59</v>
      </c>
      <c r="R224" s="2581">
        <v>223</v>
      </c>
      <c r="S224" s="2589">
        <f>SUM(O224:R224)</f>
        <v>511</v>
      </c>
      <c r="T224" s="3405" t="s">
        <v>139</v>
      </c>
      <c r="U224" s="749">
        <v>204</v>
      </c>
      <c r="V224" s="4"/>
    </row>
    <row r="225" spans="1:22" x14ac:dyDescent="0.25">
      <c r="A225" s="749">
        <v>205</v>
      </c>
      <c r="B225" s="401" t="s">
        <v>3010</v>
      </c>
      <c r="C225" s="441" t="s">
        <v>2573</v>
      </c>
      <c r="D225" s="835" t="s">
        <v>5379</v>
      </c>
      <c r="E225" s="836" t="s">
        <v>4135</v>
      </c>
      <c r="F225" s="837">
        <v>2000</v>
      </c>
      <c r="G225" s="769"/>
      <c r="H225" s="329" t="s">
        <v>7</v>
      </c>
      <c r="I225" s="836" t="s">
        <v>2999</v>
      </c>
      <c r="J225" s="841" t="s">
        <v>2634</v>
      </c>
      <c r="K225" s="842">
        <v>41734</v>
      </c>
      <c r="L225" s="791">
        <v>1</v>
      </c>
      <c r="M225" s="792" t="s">
        <v>113</v>
      </c>
      <c r="N225" s="793" t="s">
        <v>134</v>
      </c>
      <c r="O225" s="766" t="s">
        <v>2525</v>
      </c>
      <c r="P225" s="791">
        <v>6</v>
      </c>
      <c r="Q225" s="1618" t="s">
        <v>59</v>
      </c>
      <c r="R225" s="1634">
        <f>IF(AND(OR(ISBLANK(P225),P225=0),OR(ISBLANK(Q225),Q225=0)),0,IF(250+360-(60*P225+Q225)&lt;=0,0,250+360-(60*P225+Q225)))</f>
        <v>223</v>
      </c>
      <c r="S225" s="1625" t="s">
        <v>2573</v>
      </c>
      <c r="T225" s="3354" t="s">
        <v>3865</v>
      </c>
      <c r="U225" s="749">
        <v>205</v>
      </c>
      <c r="V225" s="4"/>
    </row>
    <row r="226" spans="1:22" x14ac:dyDescent="0.25">
      <c r="A226" s="749">
        <v>206</v>
      </c>
      <c r="B226" s="401" t="s">
        <v>3010</v>
      </c>
      <c r="C226" s="441" t="s">
        <v>2573</v>
      </c>
      <c r="D226" s="872" t="s">
        <v>5745</v>
      </c>
      <c r="E226" s="824" t="s">
        <v>5972</v>
      </c>
      <c r="F226" s="643">
        <v>2001</v>
      </c>
      <c r="G226" s="909"/>
      <c r="H226" s="858" t="s">
        <v>479</v>
      </c>
      <c r="I226" s="893" t="s">
        <v>5775</v>
      </c>
      <c r="J226" s="879" t="s">
        <v>5714</v>
      </c>
      <c r="K226" s="913" t="s">
        <v>5715</v>
      </c>
      <c r="L226" s="880">
        <v>1</v>
      </c>
      <c r="M226" s="829">
        <v>15</v>
      </c>
      <c r="N226" s="814" t="s">
        <v>75</v>
      </c>
      <c r="O226" s="778" t="s">
        <v>2722</v>
      </c>
      <c r="P226" s="880">
        <v>6</v>
      </c>
      <c r="Q226" s="1607" t="s">
        <v>117</v>
      </c>
      <c r="R226" s="1637">
        <v>245</v>
      </c>
      <c r="S226" s="1625" t="s">
        <v>2573</v>
      </c>
      <c r="T226" s="3354" t="s">
        <v>24</v>
      </c>
      <c r="U226" s="749">
        <v>206</v>
      </c>
      <c r="V226" s="4"/>
    </row>
    <row r="227" spans="1:22" x14ac:dyDescent="0.25">
      <c r="A227" s="749">
        <v>207</v>
      </c>
      <c r="B227" s="401" t="s">
        <v>3346</v>
      </c>
      <c r="C227" s="441" t="s">
        <v>2809</v>
      </c>
      <c r="D227" s="835" t="s">
        <v>2956</v>
      </c>
      <c r="E227" s="836" t="s">
        <v>5378</v>
      </c>
      <c r="F227" s="837">
        <v>2000</v>
      </c>
      <c r="G227" s="769"/>
      <c r="H227" s="329" t="s">
        <v>7</v>
      </c>
      <c r="I227" s="836" t="s">
        <v>2410</v>
      </c>
      <c r="J227" s="841" t="s">
        <v>2634</v>
      </c>
      <c r="K227" s="842">
        <v>41734</v>
      </c>
      <c r="L227" s="791">
        <v>1</v>
      </c>
      <c r="M227" s="792" t="s">
        <v>117</v>
      </c>
      <c r="N227" s="793" t="s">
        <v>71</v>
      </c>
      <c r="O227" s="766" t="s">
        <v>3287</v>
      </c>
      <c r="P227" s="791">
        <v>6</v>
      </c>
      <c r="Q227" s="1618" t="s">
        <v>19</v>
      </c>
      <c r="R227" s="1634">
        <f>IF(AND(OR(ISBLANK(P227),P227=0),OR(ISBLANK(Q227),Q227=0)),0,IF(250+360-(60*P227+Q227)&lt;=0,0,250+360-(60*P227+Q227)))</f>
        <v>215</v>
      </c>
      <c r="S227" s="1625" t="s">
        <v>2809</v>
      </c>
      <c r="T227" s="3354" t="s">
        <v>4950</v>
      </c>
      <c r="U227" s="749">
        <v>207</v>
      </c>
      <c r="V227" s="4"/>
    </row>
    <row r="228" spans="1:22" x14ac:dyDescent="0.25">
      <c r="A228" s="749">
        <v>208</v>
      </c>
      <c r="B228" s="401" t="s">
        <v>3346</v>
      </c>
      <c r="C228" s="441" t="s">
        <v>2809</v>
      </c>
      <c r="D228" s="835" t="s">
        <v>2853</v>
      </c>
      <c r="E228" s="836" t="s">
        <v>5380</v>
      </c>
      <c r="F228" s="837">
        <v>2000</v>
      </c>
      <c r="G228" s="769"/>
      <c r="H228" s="329" t="s">
        <v>7</v>
      </c>
      <c r="I228" s="836" t="s">
        <v>3155</v>
      </c>
      <c r="J228" s="841" t="s">
        <v>2634</v>
      </c>
      <c r="K228" s="842">
        <v>41734</v>
      </c>
      <c r="L228" s="791">
        <v>1</v>
      </c>
      <c r="M228" s="792" t="s">
        <v>110</v>
      </c>
      <c r="N228" s="793" t="s">
        <v>134</v>
      </c>
      <c r="O228" s="766" t="s">
        <v>2720</v>
      </c>
      <c r="P228" s="791">
        <v>6</v>
      </c>
      <c r="Q228" s="1618" t="s">
        <v>113</v>
      </c>
      <c r="R228" s="1634">
        <f>IF(AND(OR(ISBLANK(P228),P228=0),OR(ISBLANK(Q228),Q228=0)),0,IF(250+360-(60*P228+Q228)&lt;=0,0,250+360-(60*P228+Q228)))</f>
        <v>243</v>
      </c>
      <c r="S228" s="1625" t="s">
        <v>2809</v>
      </c>
      <c r="T228" s="3354" t="s">
        <v>4950</v>
      </c>
      <c r="U228" s="749">
        <v>208</v>
      </c>
      <c r="V228" s="4"/>
    </row>
    <row r="229" spans="1:22" x14ac:dyDescent="0.25">
      <c r="A229" s="749">
        <v>209</v>
      </c>
      <c r="B229" s="401" t="s">
        <v>3346</v>
      </c>
      <c r="C229" s="441" t="s">
        <v>2809</v>
      </c>
      <c r="D229" s="835" t="s">
        <v>5383</v>
      </c>
      <c r="E229" s="836" t="s">
        <v>5384</v>
      </c>
      <c r="F229" s="837">
        <v>2000</v>
      </c>
      <c r="G229" s="769"/>
      <c r="H229" s="329" t="s">
        <v>7</v>
      </c>
      <c r="I229" s="836" t="s">
        <v>752</v>
      </c>
      <c r="J229" s="841" t="s">
        <v>2634</v>
      </c>
      <c r="K229" s="842">
        <v>41734</v>
      </c>
      <c r="L229" s="791">
        <v>1</v>
      </c>
      <c r="M229" s="792" t="s">
        <v>57</v>
      </c>
      <c r="N229" s="793" t="s">
        <v>75</v>
      </c>
      <c r="O229" s="766" t="s">
        <v>2901</v>
      </c>
      <c r="P229" s="791">
        <v>5</v>
      </c>
      <c r="Q229" s="1618" t="s">
        <v>25</v>
      </c>
      <c r="R229" s="1634">
        <f>IF(AND(OR(ISBLANK(P229),P229=0),OR(ISBLANK(Q229),Q229=0)),0,IF(250+360-(60*P229+Q229)&lt;=0,0,250+360-(60*P229+Q229)))</f>
        <v>274</v>
      </c>
      <c r="S229" s="1625" t="s">
        <v>2809</v>
      </c>
      <c r="T229" s="3354" t="s">
        <v>4950</v>
      </c>
      <c r="U229" s="749">
        <v>209</v>
      </c>
      <c r="V229" s="4"/>
    </row>
    <row r="230" spans="1:22" x14ac:dyDescent="0.25">
      <c r="A230" s="749">
        <v>210</v>
      </c>
      <c r="B230" s="401" t="s">
        <v>3346</v>
      </c>
      <c r="C230" s="441">
        <v>509</v>
      </c>
      <c r="D230" s="872" t="s">
        <v>5950</v>
      </c>
      <c r="E230" s="824" t="s">
        <v>5787</v>
      </c>
      <c r="F230" s="643">
        <v>2001</v>
      </c>
      <c r="G230" s="909"/>
      <c r="H230" s="858" t="s">
        <v>479</v>
      </c>
      <c r="I230" s="893" t="s">
        <v>5718</v>
      </c>
      <c r="J230" s="879" t="s">
        <v>5714</v>
      </c>
      <c r="K230" s="913" t="s">
        <v>5715</v>
      </c>
      <c r="L230" s="880">
        <v>1</v>
      </c>
      <c r="M230" s="829">
        <v>14</v>
      </c>
      <c r="N230" s="814" t="s">
        <v>134</v>
      </c>
      <c r="O230" s="778">
        <v>266</v>
      </c>
      <c r="P230" s="880">
        <v>6</v>
      </c>
      <c r="Q230" s="1607" t="s">
        <v>113</v>
      </c>
      <c r="R230" s="1637">
        <v>243</v>
      </c>
      <c r="S230" s="1625">
        <v>509</v>
      </c>
      <c r="T230" s="3354" t="s">
        <v>70</v>
      </c>
      <c r="U230" s="749">
        <v>210</v>
      </c>
      <c r="V230" s="4"/>
    </row>
    <row r="231" spans="1:22" x14ac:dyDescent="0.25">
      <c r="A231" s="749">
        <v>211</v>
      </c>
      <c r="B231" s="401" t="s">
        <v>3346</v>
      </c>
      <c r="C231" s="441" t="s">
        <v>2809</v>
      </c>
      <c r="D231" s="872" t="s">
        <v>5845</v>
      </c>
      <c r="E231" s="824" t="s">
        <v>5720</v>
      </c>
      <c r="F231" s="643">
        <v>2001</v>
      </c>
      <c r="G231" s="909"/>
      <c r="H231" s="858" t="s">
        <v>479</v>
      </c>
      <c r="I231" s="893" t="s">
        <v>5973</v>
      </c>
      <c r="J231" s="879" t="s">
        <v>5714</v>
      </c>
      <c r="K231" s="913" t="s">
        <v>5715</v>
      </c>
      <c r="L231" s="880">
        <v>1</v>
      </c>
      <c r="M231" s="829" t="s">
        <v>126</v>
      </c>
      <c r="N231" s="814" t="s">
        <v>75</v>
      </c>
      <c r="O231" s="778" t="s">
        <v>2890</v>
      </c>
      <c r="P231" s="880">
        <v>6</v>
      </c>
      <c r="Q231" s="1607">
        <v>24</v>
      </c>
      <c r="R231" s="1637">
        <v>226</v>
      </c>
      <c r="S231" s="1625" t="s">
        <v>2809</v>
      </c>
      <c r="T231" s="3354" t="s">
        <v>71</v>
      </c>
      <c r="U231" s="749">
        <v>211</v>
      </c>
      <c r="V231" s="4"/>
    </row>
    <row r="232" spans="1:22" x14ac:dyDescent="0.25">
      <c r="A232" s="749">
        <v>212</v>
      </c>
      <c r="B232" s="401" t="s">
        <v>3326</v>
      </c>
      <c r="C232" s="441" t="s">
        <v>393</v>
      </c>
      <c r="D232" s="835" t="s">
        <v>2849</v>
      </c>
      <c r="E232" s="836" t="s">
        <v>5040</v>
      </c>
      <c r="F232" s="837">
        <v>2001</v>
      </c>
      <c r="G232" s="769"/>
      <c r="H232" s="329" t="s">
        <v>7</v>
      </c>
      <c r="I232" s="836" t="s">
        <v>843</v>
      </c>
      <c r="J232" s="841" t="s">
        <v>2634</v>
      </c>
      <c r="K232" s="842">
        <v>41734</v>
      </c>
      <c r="L232" s="791">
        <v>1</v>
      </c>
      <c r="M232" s="792" t="s">
        <v>127</v>
      </c>
      <c r="N232" s="793" t="s">
        <v>71</v>
      </c>
      <c r="O232" s="766" t="s">
        <v>3277</v>
      </c>
      <c r="P232" s="791">
        <v>5</v>
      </c>
      <c r="Q232" s="1618" t="s">
        <v>60</v>
      </c>
      <c r="R232" s="1634">
        <f t="shared" ref="R232:R237" si="11">IF(AND(OR(ISBLANK(P232),P232=0),OR(ISBLANK(Q232),Q232=0)),0,IF(250+360-(60*P232+Q232)&lt;=0,0,250+360-(60*P232+Q232)))</f>
        <v>256</v>
      </c>
      <c r="S232" s="1625" t="s">
        <v>393</v>
      </c>
      <c r="T232" s="3354" t="s">
        <v>2469</v>
      </c>
      <c r="U232" s="749">
        <v>212</v>
      </c>
      <c r="V232" s="4"/>
    </row>
    <row r="233" spans="1:22" x14ac:dyDescent="0.25">
      <c r="A233" s="749">
        <v>213</v>
      </c>
      <c r="B233" s="401" t="s">
        <v>3326</v>
      </c>
      <c r="C233" s="441" t="s">
        <v>393</v>
      </c>
      <c r="D233" s="835" t="s">
        <v>2852</v>
      </c>
      <c r="E233" s="836" t="s">
        <v>2032</v>
      </c>
      <c r="F233" s="837">
        <v>2000</v>
      </c>
      <c r="G233" s="769"/>
      <c r="H233" s="329" t="s">
        <v>7</v>
      </c>
      <c r="I233" s="836" t="s">
        <v>4682</v>
      </c>
      <c r="J233" s="841" t="s">
        <v>2634</v>
      </c>
      <c r="K233" s="842">
        <v>41734</v>
      </c>
      <c r="L233" s="791">
        <v>1</v>
      </c>
      <c r="M233" s="792" t="s">
        <v>59</v>
      </c>
      <c r="N233" s="793" t="s">
        <v>134</v>
      </c>
      <c r="O233" s="766" t="s">
        <v>3621</v>
      </c>
      <c r="P233" s="791">
        <v>5</v>
      </c>
      <c r="Q233" s="1618" t="s">
        <v>76</v>
      </c>
      <c r="R233" s="1634">
        <f t="shared" si="11"/>
        <v>281</v>
      </c>
      <c r="S233" s="1625" t="s">
        <v>393</v>
      </c>
      <c r="T233" s="3354" t="s">
        <v>2469</v>
      </c>
      <c r="U233" s="749">
        <v>213</v>
      </c>
      <c r="V233" s="4"/>
    </row>
    <row r="234" spans="1:22" x14ac:dyDescent="0.25">
      <c r="A234" s="749">
        <v>214</v>
      </c>
      <c r="B234" s="401" t="s">
        <v>3760</v>
      </c>
      <c r="C234" s="441" t="s">
        <v>3558</v>
      </c>
      <c r="D234" s="835" t="s">
        <v>3461</v>
      </c>
      <c r="E234" s="836" t="s">
        <v>4357</v>
      </c>
      <c r="F234" s="837">
        <v>2001</v>
      </c>
      <c r="G234" s="769"/>
      <c r="H234" s="329" t="s">
        <v>7</v>
      </c>
      <c r="I234" s="836" t="s">
        <v>5069</v>
      </c>
      <c r="J234" s="841" t="s">
        <v>2377</v>
      </c>
      <c r="K234" s="842">
        <v>41931</v>
      </c>
      <c r="L234" s="791">
        <v>1</v>
      </c>
      <c r="M234" s="792" t="s">
        <v>128</v>
      </c>
      <c r="N234" s="793" t="s">
        <v>71</v>
      </c>
      <c r="O234" s="766" t="s">
        <v>3515</v>
      </c>
      <c r="P234" s="791">
        <v>6</v>
      </c>
      <c r="Q234" s="1618" t="s">
        <v>130</v>
      </c>
      <c r="R234" s="1634">
        <f t="shared" si="11"/>
        <v>228</v>
      </c>
      <c r="S234" s="1625" t="s">
        <v>3558</v>
      </c>
      <c r="T234" s="3354" t="s">
        <v>2470</v>
      </c>
      <c r="U234" s="749">
        <v>214</v>
      </c>
      <c r="V234" s="4"/>
    </row>
    <row r="235" spans="1:22" x14ac:dyDescent="0.25">
      <c r="A235" s="749">
        <v>215</v>
      </c>
      <c r="B235" s="401" t="s">
        <v>3760</v>
      </c>
      <c r="C235" s="441" t="s">
        <v>3558</v>
      </c>
      <c r="D235" s="835" t="s">
        <v>2396</v>
      </c>
      <c r="E235" s="836" t="s">
        <v>1203</v>
      </c>
      <c r="F235" s="837">
        <v>2001</v>
      </c>
      <c r="G235" s="769"/>
      <c r="H235" s="329" t="s">
        <v>7</v>
      </c>
      <c r="I235" s="836" t="s">
        <v>4822</v>
      </c>
      <c r="J235" s="841" t="s">
        <v>2377</v>
      </c>
      <c r="K235" s="842">
        <v>41931</v>
      </c>
      <c r="L235" s="791">
        <v>1</v>
      </c>
      <c r="M235" s="792" t="s">
        <v>61</v>
      </c>
      <c r="N235" s="793" t="s">
        <v>71</v>
      </c>
      <c r="O235" s="766" t="s">
        <v>2728</v>
      </c>
      <c r="P235" s="791">
        <v>6</v>
      </c>
      <c r="Q235" s="1618" t="s">
        <v>14</v>
      </c>
      <c r="R235" s="1634">
        <f t="shared" si="11"/>
        <v>249</v>
      </c>
      <c r="S235" s="1625" t="s">
        <v>3558</v>
      </c>
      <c r="T235" s="3354" t="s">
        <v>2470</v>
      </c>
      <c r="U235" s="749">
        <v>215</v>
      </c>
      <c r="V235" s="4"/>
    </row>
    <row r="236" spans="1:22" x14ac:dyDescent="0.25">
      <c r="A236" s="749">
        <v>216</v>
      </c>
      <c r="B236" s="401" t="s">
        <v>3291</v>
      </c>
      <c r="C236" s="441" t="s">
        <v>2574</v>
      </c>
      <c r="D236" s="835" t="s">
        <v>4101</v>
      </c>
      <c r="E236" s="836" t="s">
        <v>5070</v>
      </c>
      <c r="F236" s="837">
        <v>2001</v>
      </c>
      <c r="G236" s="769"/>
      <c r="H236" s="329" t="s">
        <v>7</v>
      </c>
      <c r="I236" s="836" t="s">
        <v>2626</v>
      </c>
      <c r="J236" s="841" t="s">
        <v>3428</v>
      </c>
      <c r="K236" s="842">
        <v>41930</v>
      </c>
      <c r="L236" s="791">
        <v>1</v>
      </c>
      <c r="M236" s="792" t="s">
        <v>110</v>
      </c>
      <c r="N236" s="793" t="s">
        <v>134</v>
      </c>
      <c r="O236" s="766" t="s">
        <v>2720</v>
      </c>
      <c r="P236" s="791">
        <v>6</v>
      </c>
      <c r="Q236" s="1618" t="s">
        <v>108</v>
      </c>
      <c r="R236" s="1634">
        <f t="shared" si="11"/>
        <v>239</v>
      </c>
      <c r="S236" s="1625" t="s">
        <v>2574</v>
      </c>
      <c r="T236" s="3354" t="s">
        <v>4580</v>
      </c>
      <c r="U236" s="749">
        <v>216</v>
      </c>
      <c r="V236" s="4"/>
    </row>
    <row r="237" spans="1:22" x14ac:dyDescent="0.25">
      <c r="A237" s="749">
        <v>217</v>
      </c>
      <c r="B237" s="401" t="s">
        <v>3291</v>
      </c>
      <c r="C237" s="441" t="s">
        <v>2574</v>
      </c>
      <c r="D237" s="835" t="s">
        <v>2847</v>
      </c>
      <c r="E237" s="836" t="s">
        <v>5385</v>
      </c>
      <c r="F237" s="837">
        <v>2000</v>
      </c>
      <c r="G237" s="769"/>
      <c r="H237" s="329" t="s">
        <v>7</v>
      </c>
      <c r="I237" s="836" t="s">
        <v>843</v>
      </c>
      <c r="J237" s="841" t="s">
        <v>2634</v>
      </c>
      <c r="K237" s="842">
        <v>41734</v>
      </c>
      <c r="L237" s="791">
        <v>1</v>
      </c>
      <c r="M237" s="792" t="s">
        <v>17</v>
      </c>
      <c r="N237" s="793" t="s">
        <v>134</v>
      </c>
      <c r="O237" s="766" t="s">
        <v>2497</v>
      </c>
      <c r="P237" s="791">
        <v>5</v>
      </c>
      <c r="Q237" s="1618" t="s">
        <v>186</v>
      </c>
      <c r="R237" s="1634">
        <f t="shared" si="11"/>
        <v>260</v>
      </c>
      <c r="S237" s="1625" t="s">
        <v>2574</v>
      </c>
      <c r="T237" s="3354" t="s">
        <v>4580</v>
      </c>
      <c r="U237" s="749">
        <v>217</v>
      </c>
      <c r="V237" s="4"/>
    </row>
    <row r="238" spans="1:22" x14ac:dyDescent="0.25">
      <c r="A238" s="749">
        <v>218</v>
      </c>
      <c r="B238" s="401" t="s">
        <v>3291</v>
      </c>
      <c r="C238" s="1087">
        <v>505</v>
      </c>
      <c r="D238" s="953" t="s">
        <v>6872</v>
      </c>
      <c r="E238" s="905" t="s">
        <v>6485</v>
      </c>
      <c r="F238" s="1213">
        <v>2001</v>
      </c>
      <c r="G238" s="2378"/>
      <c r="H238" s="1692" t="s">
        <v>2550</v>
      </c>
      <c r="I238" s="1485" t="s">
        <v>2556</v>
      </c>
      <c r="J238" s="2396" t="s">
        <v>2557</v>
      </c>
      <c r="K238" s="1474" t="s">
        <v>6466</v>
      </c>
      <c r="L238" s="880" t="s">
        <v>13</v>
      </c>
      <c r="M238" s="829" t="s">
        <v>140</v>
      </c>
      <c r="N238" s="814" t="s">
        <v>75</v>
      </c>
      <c r="O238" s="778">
        <v>262</v>
      </c>
      <c r="P238" s="880" t="s">
        <v>6868</v>
      </c>
      <c r="Q238" s="1607" t="s">
        <v>113</v>
      </c>
      <c r="R238" s="2575">
        <v>243</v>
      </c>
      <c r="S238" s="1625">
        <f>SUM(O238:R238)</f>
        <v>505</v>
      </c>
      <c r="T238" s="3354" t="s">
        <v>117</v>
      </c>
      <c r="U238" s="749">
        <v>218</v>
      </c>
      <c r="V238" s="4"/>
    </row>
    <row r="239" spans="1:22" x14ac:dyDescent="0.25">
      <c r="A239" s="749">
        <v>219</v>
      </c>
      <c r="B239" s="401" t="s">
        <v>3318</v>
      </c>
      <c r="C239" s="1087">
        <v>503</v>
      </c>
      <c r="D239" s="953" t="s">
        <v>5085</v>
      </c>
      <c r="E239" s="905" t="s">
        <v>6614</v>
      </c>
      <c r="F239" s="1213">
        <v>2000</v>
      </c>
      <c r="G239" s="2378"/>
      <c r="H239" s="1692" t="s">
        <v>2550</v>
      </c>
      <c r="I239" s="1473" t="s">
        <v>6516</v>
      </c>
      <c r="J239" s="943" t="s">
        <v>6517</v>
      </c>
      <c r="K239" s="1474" t="s">
        <v>6469</v>
      </c>
      <c r="L239" s="880" t="s">
        <v>13</v>
      </c>
      <c r="M239" s="829" t="s">
        <v>126</v>
      </c>
      <c r="N239" s="814" t="s">
        <v>75</v>
      </c>
      <c r="O239" s="766">
        <v>283</v>
      </c>
      <c r="P239" s="880" t="s">
        <v>6868</v>
      </c>
      <c r="Q239" s="1607" t="s">
        <v>190</v>
      </c>
      <c r="R239" s="2575">
        <v>220</v>
      </c>
      <c r="S239" s="1625">
        <f>SUM(O239:R239)</f>
        <v>503</v>
      </c>
      <c r="T239" s="3354" t="s">
        <v>121</v>
      </c>
      <c r="U239" s="749">
        <v>219</v>
      </c>
      <c r="V239" s="4"/>
    </row>
    <row r="240" spans="1:22" x14ac:dyDescent="0.25">
      <c r="A240" s="749">
        <v>220</v>
      </c>
      <c r="B240" s="401" t="s">
        <v>2499</v>
      </c>
      <c r="C240" s="441" t="s">
        <v>2575</v>
      </c>
      <c r="D240" s="835" t="s">
        <v>337</v>
      </c>
      <c r="E240" s="836" t="s">
        <v>5041</v>
      </c>
      <c r="F240" s="837">
        <v>2001</v>
      </c>
      <c r="G240" s="769"/>
      <c r="H240" s="329" t="s">
        <v>7</v>
      </c>
      <c r="I240" s="836" t="s">
        <v>4705</v>
      </c>
      <c r="J240" s="841" t="s">
        <v>2634</v>
      </c>
      <c r="K240" s="842">
        <v>41734</v>
      </c>
      <c r="L240" s="791">
        <v>1</v>
      </c>
      <c r="M240" s="792" t="s">
        <v>110</v>
      </c>
      <c r="N240" s="793" t="s">
        <v>71</v>
      </c>
      <c r="O240" s="766" t="s">
        <v>2719</v>
      </c>
      <c r="P240" s="791">
        <v>6</v>
      </c>
      <c r="Q240" s="1618" t="s">
        <v>77</v>
      </c>
      <c r="R240" s="1635">
        <f>IF(AND(OR(ISBLANK(P240),P240=0),OR(ISBLANK(Q240),Q240=0)),0,IF(250+360-(60*P240+Q240)&lt;=0,0,250+360-(60*P240+Q240)))</f>
        <v>235</v>
      </c>
      <c r="S240" s="1625" t="s">
        <v>2575</v>
      </c>
      <c r="T240" s="3354" t="s">
        <v>3504</v>
      </c>
      <c r="U240" s="749">
        <v>220</v>
      </c>
      <c r="V240" s="4"/>
    </row>
    <row r="241" spans="1:22" x14ac:dyDescent="0.25">
      <c r="A241" s="749">
        <v>221</v>
      </c>
      <c r="B241" s="401" t="s">
        <v>3320</v>
      </c>
      <c r="C241" s="1221" t="s">
        <v>3042</v>
      </c>
      <c r="D241" s="872" t="s">
        <v>6414</v>
      </c>
      <c r="E241" s="824" t="s">
        <v>6325</v>
      </c>
      <c r="F241" s="643" t="s">
        <v>2350</v>
      </c>
      <c r="G241" s="1027"/>
      <c r="H241" s="329" t="s">
        <v>6235</v>
      </c>
      <c r="I241" s="893" t="s">
        <v>6280</v>
      </c>
      <c r="J241" s="879" t="s">
        <v>6237</v>
      </c>
      <c r="K241" s="1082">
        <v>41943</v>
      </c>
      <c r="L241" s="880" t="s">
        <v>13</v>
      </c>
      <c r="M241" s="829" t="s">
        <v>130</v>
      </c>
      <c r="N241" s="814" t="s">
        <v>134</v>
      </c>
      <c r="O241" s="778" t="s">
        <v>2835</v>
      </c>
      <c r="P241" s="880" t="s">
        <v>377</v>
      </c>
      <c r="Q241" s="1607" t="s">
        <v>132</v>
      </c>
      <c r="R241" s="1637" t="s">
        <v>2726</v>
      </c>
      <c r="S241" s="1625">
        <f>(O241+R241)</f>
        <v>501</v>
      </c>
      <c r="T241" s="3354" t="s">
        <v>61</v>
      </c>
      <c r="U241" s="749">
        <v>221</v>
      </c>
      <c r="V241" s="4"/>
    </row>
    <row r="242" spans="1:22" x14ac:dyDescent="0.25">
      <c r="A242" s="749">
        <v>222</v>
      </c>
      <c r="B242" s="401" t="s">
        <v>3559</v>
      </c>
      <c r="C242" s="441" t="s">
        <v>3050</v>
      </c>
      <c r="D242" s="835" t="s">
        <v>3461</v>
      </c>
      <c r="E242" s="836" t="s">
        <v>5042</v>
      </c>
      <c r="F242" s="837">
        <v>2001</v>
      </c>
      <c r="G242" s="769"/>
      <c r="H242" s="329" t="s">
        <v>7</v>
      </c>
      <c r="I242" s="836" t="s">
        <v>1540</v>
      </c>
      <c r="J242" s="841" t="s">
        <v>2634</v>
      </c>
      <c r="K242" s="842">
        <v>41734</v>
      </c>
      <c r="L242" s="791">
        <v>1</v>
      </c>
      <c r="M242" s="792" t="s">
        <v>73</v>
      </c>
      <c r="N242" s="793" t="s">
        <v>71</v>
      </c>
      <c r="O242" s="766" t="s">
        <v>3788</v>
      </c>
      <c r="P242" s="791">
        <v>6</v>
      </c>
      <c r="Q242" s="1618" t="s">
        <v>136</v>
      </c>
      <c r="R242" s="1634">
        <f>IF(AND(OR(ISBLANK(P242),P242=0),OR(ISBLANK(Q242),Q242=0)),0,IF(250+360-(60*P242+Q242)&lt;=0,0,250+360-(60*P242+Q242)))</f>
        <v>227</v>
      </c>
      <c r="S242" s="1625" t="s">
        <v>3050</v>
      </c>
      <c r="T242" s="3354" t="s">
        <v>2343</v>
      </c>
      <c r="U242" s="749">
        <v>222</v>
      </c>
      <c r="V242" s="4"/>
    </row>
    <row r="243" spans="1:22" x14ac:dyDescent="0.25">
      <c r="A243" s="749">
        <v>223</v>
      </c>
      <c r="B243" s="401" t="s">
        <v>3559</v>
      </c>
      <c r="C243" s="441" t="s">
        <v>3050</v>
      </c>
      <c r="D243" s="835" t="s">
        <v>2924</v>
      </c>
      <c r="E243" s="836" t="s">
        <v>1292</v>
      </c>
      <c r="F243" s="837">
        <v>2001</v>
      </c>
      <c r="G243" s="769"/>
      <c r="H243" s="329" t="s">
        <v>7</v>
      </c>
      <c r="I243" s="836" t="s">
        <v>4656</v>
      </c>
      <c r="J243" s="841" t="s">
        <v>2634</v>
      </c>
      <c r="K243" s="842">
        <v>41734</v>
      </c>
      <c r="L243" s="791">
        <v>1</v>
      </c>
      <c r="M243" s="792" t="s">
        <v>140</v>
      </c>
      <c r="N243" s="793" t="s">
        <v>75</v>
      </c>
      <c r="O243" s="766" t="s">
        <v>2725</v>
      </c>
      <c r="P243" s="791">
        <v>6</v>
      </c>
      <c r="Q243" s="1618" t="s">
        <v>73</v>
      </c>
      <c r="R243" s="1634">
        <f>IF(AND(OR(ISBLANK(P243),P243=0),OR(ISBLANK(Q243),Q243=0)),0,IF(250+360-(60*P243+Q243)&lt;=0,0,250+360-(60*P243+Q243)))</f>
        <v>238</v>
      </c>
      <c r="S243" s="1625" t="s">
        <v>3050</v>
      </c>
      <c r="T243" s="3354" t="s">
        <v>2343</v>
      </c>
      <c r="U243" s="749">
        <v>223</v>
      </c>
      <c r="V243" s="4"/>
    </row>
    <row r="244" spans="1:22" x14ac:dyDescent="0.25">
      <c r="A244" s="749">
        <v>224</v>
      </c>
      <c r="B244" s="401" t="s">
        <v>3559</v>
      </c>
      <c r="C244" s="441" t="s">
        <v>3050</v>
      </c>
      <c r="D244" s="872" t="s">
        <v>5961</v>
      </c>
      <c r="E244" s="824" t="s">
        <v>5783</v>
      </c>
      <c r="F244" s="643">
        <v>2000</v>
      </c>
      <c r="G244" s="909"/>
      <c r="H244" s="858" t="s">
        <v>479</v>
      </c>
      <c r="I244" s="893" t="s">
        <v>5721</v>
      </c>
      <c r="J244" s="879" t="s">
        <v>5714</v>
      </c>
      <c r="K244" s="913" t="s">
        <v>5715</v>
      </c>
      <c r="L244" s="880">
        <v>1</v>
      </c>
      <c r="M244" s="829">
        <v>15</v>
      </c>
      <c r="N244" s="814" t="s">
        <v>71</v>
      </c>
      <c r="O244" s="778" t="s">
        <v>2724</v>
      </c>
      <c r="P244" s="880">
        <v>6</v>
      </c>
      <c r="Q244" s="1607">
        <v>14</v>
      </c>
      <c r="R244" s="1637">
        <v>236</v>
      </c>
      <c r="S244" s="1625" t="s">
        <v>3050</v>
      </c>
      <c r="T244" s="3354" t="s">
        <v>114</v>
      </c>
      <c r="U244" s="749">
        <v>224</v>
      </c>
      <c r="V244" s="4"/>
    </row>
    <row r="245" spans="1:22" x14ac:dyDescent="0.25">
      <c r="A245" s="749">
        <v>225</v>
      </c>
      <c r="B245" s="401" t="s">
        <v>3559</v>
      </c>
      <c r="C245" s="441" t="s">
        <v>3050</v>
      </c>
      <c r="D245" s="872" t="s">
        <v>5743</v>
      </c>
      <c r="E245" s="824" t="s">
        <v>5768</v>
      </c>
      <c r="F245" s="643">
        <v>2001</v>
      </c>
      <c r="G245" s="909"/>
      <c r="H245" s="858" t="s">
        <v>479</v>
      </c>
      <c r="I245" s="893" t="s">
        <v>5718</v>
      </c>
      <c r="J245" s="879" t="s">
        <v>5714</v>
      </c>
      <c r="K245" s="913" t="s">
        <v>5715</v>
      </c>
      <c r="L245" s="880">
        <v>1</v>
      </c>
      <c r="M245" s="829">
        <v>26</v>
      </c>
      <c r="N245" s="814" t="s">
        <v>71</v>
      </c>
      <c r="O245" s="778" t="s">
        <v>2426</v>
      </c>
      <c r="P245" s="880">
        <v>5</v>
      </c>
      <c r="Q245" s="1607">
        <v>41</v>
      </c>
      <c r="R245" s="1637">
        <v>269</v>
      </c>
      <c r="S245" s="1625" t="s">
        <v>3050</v>
      </c>
      <c r="T245" s="3354" t="s">
        <v>114</v>
      </c>
      <c r="U245" s="749">
        <v>225</v>
      </c>
      <c r="V245" s="4"/>
    </row>
    <row r="246" spans="1:22" x14ac:dyDescent="0.25">
      <c r="A246" s="749">
        <v>226</v>
      </c>
      <c r="B246" s="401" t="s">
        <v>3457</v>
      </c>
      <c r="C246" s="441" t="s">
        <v>2560</v>
      </c>
      <c r="D246" s="835" t="s">
        <v>3190</v>
      </c>
      <c r="E246" s="836" t="s">
        <v>1194</v>
      </c>
      <c r="F246" s="837">
        <v>2001</v>
      </c>
      <c r="G246" s="769"/>
      <c r="H246" s="329" t="s">
        <v>7</v>
      </c>
      <c r="I246" s="836" t="s">
        <v>2773</v>
      </c>
      <c r="J246" s="841" t="s">
        <v>2795</v>
      </c>
      <c r="K246" s="842">
        <v>41917</v>
      </c>
      <c r="L246" s="791">
        <v>1</v>
      </c>
      <c r="M246" s="792" t="s">
        <v>129</v>
      </c>
      <c r="N246" s="793" t="s">
        <v>75</v>
      </c>
      <c r="O246" s="766" t="s">
        <v>2718</v>
      </c>
      <c r="P246" s="791">
        <v>6</v>
      </c>
      <c r="Q246" s="1618" t="s">
        <v>130</v>
      </c>
      <c r="R246" s="1634">
        <f>IF(AND(OR(ISBLANK(P246),P246=0),OR(ISBLANK(Q246),Q246=0)),0,IF(250+360-(60*P246+Q246)&lt;=0,0,250+360-(60*P246+Q246)))</f>
        <v>228</v>
      </c>
      <c r="S246" s="1625" t="s">
        <v>2560</v>
      </c>
      <c r="T246" s="3354" t="s">
        <v>2472</v>
      </c>
      <c r="U246" s="749">
        <v>226</v>
      </c>
      <c r="V246" s="4"/>
    </row>
    <row r="247" spans="1:22" x14ac:dyDescent="0.25">
      <c r="A247" s="749">
        <v>227</v>
      </c>
      <c r="B247" s="401" t="s">
        <v>3621</v>
      </c>
      <c r="C247" s="441" t="s">
        <v>2576</v>
      </c>
      <c r="D247" s="835" t="s">
        <v>3461</v>
      </c>
      <c r="E247" s="836" t="s">
        <v>28</v>
      </c>
      <c r="F247" s="837">
        <v>2001</v>
      </c>
      <c r="G247" s="769"/>
      <c r="H247" s="329" t="s">
        <v>7</v>
      </c>
      <c r="I247" s="836" t="s">
        <v>2757</v>
      </c>
      <c r="J247" s="841" t="s">
        <v>752</v>
      </c>
      <c r="K247" s="842">
        <v>41934</v>
      </c>
      <c r="L247" s="791">
        <v>1</v>
      </c>
      <c r="M247" s="792" t="s">
        <v>77</v>
      </c>
      <c r="N247" s="793" t="s">
        <v>134</v>
      </c>
      <c r="O247" s="766" t="s">
        <v>2723</v>
      </c>
      <c r="P247" s="791">
        <v>6</v>
      </c>
      <c r="Q247" s="1618" t="s">
        <v>77</v>
      </c>
      <c r="R247" s="1634">
        <f>IF(AND(OR(ISBLANK(P247),P247=0),OR(ISBLANK(Q247),Q247=0)),0,IF(250+360-(60*P247+Q247)&lt;=0,0,250+360-(60*P247+Q247)))</f>
        <v>235</v>
      </c>
      <c r="S247" s="1625" t="s">
        <v>2576</v>
      </c>
      <c r="T247" s="3354" t="s">
        <v>2488</v>
      </c>
      <c r="U247" s="749">
        <v>227</v>
      </c>
      <c r="V247" s="4"/>
    </row>
    <row r="248" spans="1:22" x14ac:dyDescent="0.25">
      <c r="A248" s="749">
        <v>228</v>
      </c>
      <c r="B248" s="401" t="s">
        <v>3621</v>
      </c>
      <c r="C248" s="441" t="s">
        <v>2576</v>
      </c>
      <c r="D248" s="872" t="s">
        <v>5845</v>
      </c>
      <c r="E248" s="824" t="s">
        <v>5889</v>
      </c>
      <c r="F248" s="643">
        <v>2000</v>
      </c>
      <c r="G248" s="909"/>
      <c r="H248" s="858" t="s">
        <v>479</v>
      </c>
      <c r="I248" s="893" t="s">
        <v>5721</v>
      </c>
      <c r="J248" s="879" t="s">
        <v>5714</v>
      </c>
      <c r="K248" s="913" t="s">
        <v>5715</v>
      </c>
      <c r="L248" s="880">
        <v>1</v>
      </c>
      <c r="M248" s="829">
        <v>14</v>
      </c>
      <c r="N248" s="814" t="s">
        <v>71</v>
      </c>
      <c r="O248" s="778" t="s">
        <v>2719</v>
      </c>
      <c r="P248" s="880">
        <v>6</v>
      </c>
      <c r="Q248" s="1607">
        <v>19</v>
      </c>
      <c r="R248" s="1637">
        <v>231</v>
      </c>
      <c r="S248" s="1625" t="s">
        <v>2576</v>
      </c>
      <c r="T248" s="3354" t="s">
        <v>25</v>
      </c>
      <c r="U248" s="749">
        <v>228</v>
      </c>
      <c r="V248" s="4"/>
    </row>
    <row r="249" spans="1:22" x14ac:dyDescent="0.25">
      <c r="A249" s="749">
        <v>229</v>
      </c>
      <c r="B249" s="401" t="s">
        <v>3621</v>
      </c>
      <c r="C249" s="1087">
        <v>498</v>
      </c>
      <c r="D249" s="953" t="s">
        <v>6873</v>
      </c>
      <c r="E249" s="905" t="s">
        <v>6874</v>
      </c>
      <c r="F249" s="1213">
        <v>2001</v>
      </c>
      <c r="G249" s="2378"/>
      <c r="H249" s="1692" t="s">
        <v>2550</v>
      </c>
      <c r="I249" s="907" t="s">
        <v>2556</v>
      </c>
      <c r="J249" s="943" t="s">
        <v>2557</v>
      </c>
      <c r="K249" s="1474" t="s">
        <v>6466</v>
      </c>
      <c r="L249" s="880" t="s">
        <v>13</v>
      </c>
      <c r="M249" s="829" t="s">
        <v>127</v>
      </c>
      <c r="N249" s="814" t="s">
        <v>75</v>
      </c>
      <c r="O249" s="766">
        <v>251</v>
      </c>
      <c r="P249" s="880" t="s">
        <v>366</v>
      </c>
      <c r="Q249" s="1607" t="s">
        <v>109</v>
      </c>
      <c r="R249" s="2575">
        <v>247</v>
      </c>
      <c r="S249" s="1625">
        <f>SUM(O249:R249)</f>
        <v>498</v>
      </c>
      <c r="T249" s="3354" t="s">
        <v>113</v>
      </c>
      <c r="U249" s="749">
        <v>229</v>
      </c>
      <c r="V249" s="4"/>
    </row>
    <row r="250" spans="1:22" x14ac:dyDescent="0.25">
      <c r="A250" s="749">
        <v>230</v>
      </c>
      <c r="B250" s="401" t="s">
        <v>2905</v>
      </c>
      <c r="C250" s="441" t="s">
        <v>2561</v>
      </c>
      <c r="D250" s="835" t="s">
        <v>2920</v>
      </c>
      <c r="E250" s="836" t="s">
        <v>4024</v>
      </c>
      <c r="F250" s="837">
        <v>2001</v>
      </c>
      <c r="G250" s="769"/>
      <c r="H250" s="329" t="s">
        <v>7</v>
      </c>
      <c r="I250" s="836" t="s">
        <v>5072</v>
      </c>
      <c r="J250" s="841" t="s">
        <v>2768</v>
      </c>
      <c r="K250" s="842">
        <v>41931</v>
      </c>
      <c r="L250" s="791">
        <v>1</v>
      </c>
      <c r="M250" s="792" t="s">
        <v>77</v>
      </c>
      <c r="N250" s="793" t="s">
        <v>75</v>
      </c>
      <c r="O250" s="766" t="s">
        <v>2722</v>
      </c>
      <c r="P250" s="791">
        <v>6</v>
      </c>
      <c r="Q250" s="1618" t="s">
        <v>135</v>
      </c>
      <c r="R250" s="1634">
        <f t="shared" ref="R250:R274" si="12">IF(AND(OR(ISBLANK(P250),P250=0),OR(ISBLANK(Q250),Q250=0)),0,IF(250+360-(60*P250+Q250)&lt;=0,0,250+360-(60*P250+Q250)))</f>
        <v>232</v>
      </c>
      <c r="S250" s="1625" t="s">
        <v>2561</v>
      </c>
      <c r="T250" s="3354" t="s">
        <v>2419</v>
      </c>
      <c r="U250" s="749">
        <v>230</v>
      </c>
      <c r="V250" s="4"/>
    </row>
    <row r="251" spans="1:22" x14ac:dyDescent="0.25">
      <c r="A251" s="749">
        <v>231</v>
      </c>
      <c r="B251" s="401" t="s">
        <v>2426</v>
      </c>
      <c r="C251" s="441" t="s">
        <v>3430</v>
      </c>
      <c r="D251" s="835" t="s">
        <v>2862</v>
      </c>
      <c r="E251" s="836" t="s">
        <v>5386</v>
      </c>
      <c r="F251" s="837">
        <v>2000</v>
      </c>
      <c r="G251" s="769"/>
      <c r="H251" s="329" t="s">
        <v>7</v>
      </c>
      <c r="I251" s="836" t="s">
        <v>2410</v>
      </c>
      <c r="J251" s="841" t="s">
        <v>2634</v>
      </c>
      <c r="K251" s="842">
        <v>41734</v>
      </c>
      <c r="L251" s="791">
        <v>1</v>
      </c>
      <c r="M251" s="792" t="s">
        <v>136</v>
      </c>
      <c r="N251" s="793" t="s">
        <v>75</v>
      </c>
      <c r="O251" s="766" t="s">
        <v>2733</v>
      </c>
      <c r="P251" s="791">
        <v>5</v>
      </c>
      <c r="Q251" s="1618" t="s">
        <v>79</v>
      </c>
      <c r="R251" s="1634">
        <f t="shared" si="12"/>
        <v>255</v>
      </c>
      <c r="S251" s="1625" t="s">
        <v>3430</v>
      </c>
      <c r="T251" s="3354" t="s">
        <v>5114</v>
      </c>
      <c r="U251" s="749">
        <v>231</v>
      </c>
      <c r="V251" s="4"/>
    </row>
    <row r="252" spans="1:22" x14ac:dyDescent="0.25">
      <c r="A252" s="749">
        <v>232</v>
      </c>
      <c r="B252" s="401" t="s">
        <v>3284</v>
      </c>
      <c r="C252" s="441" t="s">
        <v>3003</v>
      </c>
      <c r="D252" s="835" t="s">
        <v>4166</v>
      </c>
      <c r="E252" s="836" t="s">
        <v>3429</v>
      </c>
      <c r="F252" s="837">
        <v>2001</v>
      </c>
      <c r="G252" s="769"/>
      <c r="H252" s="329" t="s">
        <v>7</v>
      </c>
      <c r="I252" s="836" t="s">
        <v>843</v>
      </c>
      <c r="J252" s="841" t="s">
        <v>2634</v>
      </c>
      <c r="K252" s="842">
        <v>41734</v>
      </c>
      <c r="L252" s="791">
        <v>1</v>
      </c>
      <c r="M252" s="792" t="s">
        <v>77</v>
      </c>
      <c r="N252" s="793" t="s">
        <v>71</v>
      </c>
      <c r="O252" s="766" t="s">
        <v>2724</v>
      </c>
      <c r="P252" s="791">
        <v>6</v>
      </c>
      <c r="Q252" s="1618" t="s">
        <v>127</v>
      </c>
      <c r="R252" s="1634">
        <f t="shared" si="12"/>
        <v>231</v>
      </c>
      <c r="S252" s="1625" t="s">
        <v>3003</v>
      </c>
      <c r="T252" s="3354" t="s">
        <v>2473</v>
      </c>
      <c r="U252" s="749">
        <v>232</v>
      </c>
      <c r="V252" s="4"/>
    </row>
    <row r="253" spans="1:22" x14ac:dyDescent="0.25">
      <c r="A253" s="749">
        <v>233</v>
      </c>
      <c r="B253" s="401" t="s">
        <v>3284</v>
      </c>
      <c r="C253" s="441" t="s">
        <v>3003</v>
      </c>
      <c r="D253" s="835" t="s">
        <v>4201</v>
      </c>
      <c r="E253" s="836" t="s">
        <v>3226</v>
      </c>
      <c r="F253" s="837">
        <v>2001</v>
      </c>
      <c r="G253" s="769"/>
      <c r="H253" s="329" t="s">
        <v>7</v>
      </c>
      <c r="I253" s="836" t="s">
        <v>3526</v>
      </c>
      <c r="J253" s="841" t="s">
        <v>2634</v>
      </c>
      <c r="K253" s="842">
        <v>41734</v>
      </c>
      <c r="L253" s="791">
        <v>1</v>
      </c>
      <c r="M253" s="792" t="s">
        <v>127</v>
      </c>
      <c r="N253" s="793" t="s">
        <v>134</v>
      </c>
      <c r="O253" s="766" t="s">
        <v>3280</v>
      </c>
      <c r="P253" s="791">
        <v>6</v>
      </c>
      <c r="Q253" s="1618" t="s">
        <v>121</v>
      </c>
      <c r="R253" s="1634">
        <f t="shared" si="12"/>
        <v>244</v>
      </c>
      <c r="S253" s="1625" t="s">
        <v>3003</v>
      </c>
      <c r="T253" s="3354" t="s">
        <v>2473</v>
      </c>
      <c r="U253" s="749">
        <v>233</v>
      </c>
      <c r="V253" s="4"/>
    </row>
    <row r="254" spans="1:22" x14ac:dyDescent="0.25">
      <c r="A254" s="749">
        <v>234</v>
      </c>
      <c r="B254" s="401" t="s">
        <v>3555</v>
      </c>
      <c r="C254" s="441" t="s">
        <v>3312</v>
      </c>
      <c r="D254" s="835" t="s">
        <v>2840</v>
      </c>
      <c r="E254" s="836" t="s">
        <v>5073</v>
      </c>
      <c r="F254" s="837">
        <v>2001</v>
      </c>
      <c r="G254" s="769"/>
      <c r="H254" s="329" t="s">
        <v>7</v>
      </c>
      <c r="I254" s="836" t="s">
        <v>2392</v>
      </c>
      <c r="J254" s="841" t="s">
        <v>2756</v>
      </c>
      <c r="K254" s="842">
        <v>41924</v>
      </c>
      <c r="L254" s="791">
        <v>1</v>
      </c>
      <c r="M254" s="792" t="s">
        <v>110</v>
      </c>
      <c r="N254" s="793" t="s">
        <v>134</v>
      </c>
      <c r="O254" s="766" t="s">
        <v>2720</v>
      </c>
      <c r="P254" s="791">
        <v>6</v>
      </c>
      <c r="Q254" s="1618" t="s">
        <v>130</v>
      </c>
      <c r="R254" s="1634">
        <f t="shared" si="12"/>
        <v>228</v>
      </c>
      <c r="S254" s="1625" t="s">
        <v>3312</v>
      </c>
      <c r="T254" s="3354" t="s">
        <v>3778</v>
      </c>
      <c r="U254" s="749">
        <v>234</v>
      </c>
      <c r="V254" s="4"/>
    </row>
    <row r="255" spans="1:22" x14ac:dyDescent="0.25">
      <c r="A255" s="749">
        <v>235</v>
      </c>
      <c r="B255" s="401" t="s">
        <v>3555</v>
      </c>
      <c r="C255" s="441" t="s">
        <v>3312</v>
      </c>
      <c r="D255" s="835" t="s">
        <v>343</v>
      </c>
      <c r="E255" s="836" t="s">
        <v>985</v>
      </c>
      <c r="F255" s="837">
        <v>2001</v>
      </c>
      <c r="G255" s="769"/>
      <c r="H255" s="329" t="s">
        <v>7</v>
      </c>
      <c r="I255" s="836" t="s">
        <v>4602</v>
      </c>
      <c r="J255" s="841" t="s">
        <v>3428</v>
      </c>
      <c r="K255" s="842">
        <v>41930</v>
      </c>
      <c r="L255" s="791">
        <v>1</v>
      </c>
      <c r="M255" s="792" t="s">
        <v>23</v>
      </c>
      <c r="N255" s="793" t="s">
        <v>75</v>
      </c>
      <c r="O255" s="766" t="s">
        <v>2366</v>
      </c>
      <c r="P255" s="791">
        <v>5</v>
      </c>
      <c r="Q255" s="1618" t="s">
        <v>73</v>
      </c>
      <c r="R255" s="1634">
        <f t="shared" si="12"/>
        <v>298</v>
      </c>
      <c r="S255" s="1625" t="s">
        <v>3312</v>
      </c>
      <c r="T255" s="3354" t="s">
        <v>3778</v>
      </c>
      <c r="U255" s="749">
        <v>235</v>
      </c>
      <c r="V255" s="4"/>
    </row>
    <row r="256" spans="1:22" x14ac:dyDescent="0.25">
      <c r="A256" s="749">
        <v>236</v>
      </c>
      <c r="B256" s="401" t="s">
        <v>3555</v>
      </c>
      <c r="C256" s="441" t="s">
        <v>3312</v>
      </c>
      <c r="D256" s="835" t="s">
        <v>3642</v>
      </c>
      <c r="E256" s="836" t="s">
        <v>5382</v>
      </c>
      <c r="F256" s="837">
        <v>2000</v>
      </c>
      <c r="G256" s="769"/>
      <c r="H256" s="329" t="s">
        <v>7</v>
      </c>
      <c r="I256" s="836" t="s">
        <v>2761</v>
      </c>
      <c r="J256" s="841" t="s">
        <v>2634</v>
      </c>
      <c r="K256" s="842">
        <v>41734</v>
      </c>
      <c r="L256" s="791">
        <v>1</v>
      </c>
      <c r="M256" s="792" t="s">
        <v>126</v>
      </c>
      <c r="N256" s="793" t="s">
        <v>134</v>
      </c>
      <c r="O256" s="766" t="s">
        <v>3593</v>
      </c>
      <c r="P256" s="791">
        <v>6</v>
      </c>
      <c r="Q256" s="1618" t="s">
        <v>15</v>
      </c>
      <c r="R256" s="1634">
        <f t="shared" si="12"/>
        <v>213</v>
      </c>
      <c r="S256" s="1625" t="s">
        <v>3312</v>
      </c>
      <c r="T256" s="3354" t="s">
        <v>3778</v>
      </c>
      <c r="U256" s="749">
        <v>236</v>
      </c>
      <c r="V256" s="4"/>
    </row>
    <row r="257" spans="1:22" x14ac:dyDescent="0.25">
      <c r="A257" s="749">
        <v>237</v>
      </c>
      <c r="B257" s="401" t="s">
        <v>2735</v>
      </c>
      <c r="C257" s="441" t="s">
        <v>3316</v>
      </c>
      <c r="D257" s="835" t="s">
        <v>4101</v>
      </c>
      <c r="E257" s="836" t="s">
        <v>1086</v>
      </c>
      <c r="F257" s="837">
        <v>2001</v>
      </c>
      <c r="G257" s="769"/>
      <c r="H257" s="329" t="s">
        <v>7</v>
      </c>
      <c r="I257" s="836" t="s">
        <v>5050</v>
      </c>
      <c r="J257" s="841" t="s">
        <v>2634</v>
      </c>
      <c r="K257" s="842">
        <v>41734</v>
      </c>
      <c r="L257" s="791">
        <v>1</v>
      </c>
      <c r="M257" s="792" t="s">
        <v>73</v>
      </c>
      <c r="N257" s="793" t="s">
        <v>75</v>
      </c>
      <c r="O257" s="766" t="s">
        <v>2985</v>
      </c>
      <c r="P257" s="791">
        <v>6</v>
      </c>
      <c r="Q257" s="1618" t="s">
        <v>70</v>
      </c>
      <c r="R257" s="1634">
        <f t="shared" si="12"/>
        <v>219</v>
      </c>
      <c r="S257" s="1625" t="s">
        <v>3316</v>
      </c>
      <c r="T257" s="3354" t="s">
        <v>2740</v>
      </c>
      <c r="U257" s="749">
        <v>237</v>
      </c>
      <c r="V257" s="4"/>
    </row>
    <row r="258" spans="1:22" x14ac:dyDescent="0.25">
      <c r="A258" s="749">
        <v>238</v>
      </c>
      <c r="B258" s="401" t="s">
        <v>2735</v>
      </c>
      <c r="C258" s="441" t="s">
        <v>3316</v>
      </c>
      <c r="D258" s="835" t="s">
        <v>1544</v>
      </c>
      <c r="E258" s="836" t="s">
        <v>1988</v>
      </c>
      <c r="F258" s="837">
        <v>2001</v>
      </c>
      <c r="G258" s="769"/>
      <c r="H258" s="329" t="s">
        <v>7</v>
      </c>
      <c r="I258" s="836" t="s">
        <v>2993</v>
      </c>
      <c r="J258" s="841" t="s">
        <v>2769</v>
      </c>
      <c r="K258" s="842">
        <v>41931</v>
      </c>
      <c r="L258" s="791">
        <v>1</v>
      </c>
      <c r="M258" s="792" t="s">
        <v>77</v>
      </c>
      <c r="N258" s="793" t="s">
        <v>75</v>
      </c>
      <c r="O258" s="766" t="s">
        <v>2722</v>
      </c>
      <c r="P258" s="791">
        <v>6</v>
      </c>
      <c r="Q258" s="1618" t="s">
        <v>130</v>
      </c>
      <c r="R258" s="1634">
        <f t="shared" si="12"/>
        <v>228</v>
      </c>
      <c r="S258" s="1625" t="s">
        <v>3316</v>
      </c>
      <c r="T258" s="3354" t="s">
        <v>2740</v>
      </c>
      <c r="U258" s="749">
        <v>238</v>
      </c>
      <c r="V258" s="4"/>
    </row>
    <row r="259" spans="1:22" x14ac:dyDescent="0.25">
      <c r="A259" s="749">
        <v>239</v>
      </c>
      <c r="B259" s="401" t="s">
        <v>2457</v>
      </c>
      <c r="C259" s="441" t="s">
        <v>3314</v>
      </c>
      <c r="D259" s="835" t="s">
        <v>2408</v>
      </c>
      <c r="E259" s="836" t="s">
        <v>5046</v>
      </c>
      <c r="F259" s="837">
        <v>2001</v>
      </c>
      <c r="G259" s="769"/>
      <c r="H259" s="329" t="s">
        <v>7</v>
      </c>
      <c r="I259" s="836" t="s">
        <v>2400</v>
      </c>
      <c r="J259" s="841" t="s">
        <v>2634</v>
      </c>
      <c r="K259" s="842">
        <v>41734</v>
      </c>
      <c r="L259" s="791">
        <v>1</v>
      </c>
      <c r="M259" s="792" t="s">
        <v>117</v>
      </c>
      <c r="N259" s="793" t="s">
        <v>75</v>
      </c>
      <c r="O259" s="766" t="s">
        <v>2539</v>
      </c>
      <c r="P259" s="791">
        <v>6</v>
      </c>
      <c r="Q259" s="1618" t="s">
        <v>60</v>
      </c>
      <c r="R259" s="1634">
        <f t="shared" si="12"/>
        <v>196</v>
      </c>
      <c r="S259" s="1625" t="s">
        <v>3314</v>
      </c>
      <c r="T259" s="3354" t="s">
        <v>2474</v>
      </c>
      <c r="U259" s="749">
        <v>239</v>
      </c>
      <c r="V259" s="4"/>
    </row>
    <row r="260" spans="1:22" x14ac:dyDescent="0.25">
      <c r="A260" s="749">
        <v>240</v>
      </c>
      <c r="B260" s="401" t="s">
        <v>2457</v>
      </c>
      <c r="C260" s="441" t="s">
        <v>3314</v>
      </c>
      <c r="D260" s="835" t="s">
        <v>2853</v>
      </c>
      <c r="E260" s="836" t="s">
        <v>4096</v>
      </c>
      <c r="F260" s="837">
        <v>2001</v>
      </c>
      <c r="G260" s="769"/>
      <c r="H260" s="329" t="s">
        <v>7</v>
      </c>
      <c r="I260" s="836" t="s">
        <v>4856</v>
      </c>
      <c r="J260" s="841" t="s">
        <v>2795</v>
      </c>
      <c r="K260" s="842">
        <v>41917</v>
      </c>
      <c r="L260" s="791">
        <v>1</v>
      </c>
      <c r="M260" s="792" t="s">
        <v>129</v>
      </c>
      <c r="N260" s="793" t="s">
        <v>134</v>
      </c>
      <c r="O260" s="766" t="s">
        <v>2424</v>
      </c>
      <c r="P260" s="791">
        <v>6</v>
      </c>
      <c r="Q260" s="1618" t="s">
        <v>78</v>
      </c>
      <c r="R260" s="1635">
        <f t="shared" si="12"/>
        <v>222</v>
      </c>
      <c r="S260" s="1625" t="s">
        <v>3314</v>
      </c>
      <c r="T260" s="3354" t="s">
        <v>2474</v>
      </c>
      <c r="U260" s="749">
        <v>240</v>
      </c>
      <c r="V260" s="4"/>
    </row>
    <row r="261" spans="1:22" x14ac:dyDescent="0.25">
      <c r="A261" s="749">
        <v>241</v>
      </c>
      <c r="B261" s="401" t="s">
        <v>2733</v>
      </c>
      <c r="C261" s="441" t="s">
        <v>2904</v>
      </c>
      <c r="D261" s="835" t="s">
        <v>3499</v>
      </c>
      <c r="E261" s="836" t="s">
        <v>718</v>
      </c>
      <c r="F261" s="837">
        <v>2001</v>
      </c>
      <c r="G261" s="769"/>
      <c r="H261" s="329" t="s">
        <v>7</v>
      </c>
      <c r="I261" s="836" t="s">
        <v>2746</v>
      </c>
      <c r="J261" s="841" t="s">
        <v>2634</v>
      </c>
      <c r="K261" s="842">
        <v>41734</v>
      </c>
      <c r="L261" s="791">
        <v>1</v>
      </c>
      <c r="M261" s="792" t="s">
        <v>121</v>
      </c>
      <c r="N261" s="793" t="s">
        <v>75</v>
      </c>
      <c r="O261" s="766" t="s">
        <v>2713</v>
      </c>
      <c r="P261" s="791">
        <v>6</v>
      </c>
      <c r="Q261" s="1618" t="s">
        <v>115</v>
      </c>
      <c r="R261" s="1634">
        <f t="shared" si="12"/>
        <v>198</v>
      </c>
      <c r="S261" s="1625" t="s">
        <v>2904</v>
      </c>
      <c r="T261" s="3354" t="s">
        <v>2475</v>
      </c>
      <c r="U261" s="749">
        <v>241</v>
      </c>
      <c r="V261" s="4"/>
    </row>
    <row r="262" spans="1:22" x14ac:dyDescent="0.25">
      <c r="A262" s="749">
        <v>242</v>
      </c>
      <c r="B262" s="401" t="s">
        <v>2733</v>
      </c>
      <c r="C262" s="441" t="s">
        <v>2904</v>
      </c>
      <c r="D262" s="835" t="s">
        <v>655</v>
      </c>
      <c r="E262" s="836" t="s">
        <v>3355</v>
      </c>
      <c r="F262" s="837">
        <v>2001</v>
      </c>
      <c r="G262" s="769"/>
      <c r="H262" s="329" t="s">
        <v>7</v>
      </c>
      <c r="I262" s="836" t="s">
        <v>2773</v>
      </c>
      <c r="J262" s="841" t="s">
        <v>2634</v>
      </c>
      <c r="K262" s="842">
        <v>41734</v>
      </c>
      <c r="L262" s="791">
        <v>1</v>
      </c>
      <c r="M262" s="792" t="s">
        <v>12</v>
      </c>
      <c r="N262" s="793" t="s">
        <v>134</v>
      </c>
      <c r="O262" s="766" t="s">
        <v>3333</v>
      </c>
      <c r="P262" s="791">
        <v>5</v>
      </c>
      <c r="Q262" s="1618" t="s">
        <v>68</v>
      </c>
      <c r="R262" s="1634">
        <f t="shared" si="12"/>
        <v>254</v>
      </c>
      <c r="S262" s="1625" t="s">
        <v>2904</v>
      </c>
      <c r="T262" s="3354" t="s">
        <v>2475</v>
      </c>
      <c r="U262" s="749">
        <v>242</v>
      </c>
      <c r="V262" s="4"/>
    </row>
    <row r="263" spans="1:22" x14ac:dyDescent="0.25">
      <c r="A263" s="749">
        <v>243</v>
      </c>
      <c r="B263" s="401" t="s">
        <v>2500</v>
      </c>
      <c r="C263" s="441" t="s">
        <v>3317</v>
      </c>
      <c r="D263" s="835" t="s">
        <v>2372</v>
      </c>
      <c r="E263" s="836" t="s">
        <v>718</v>
      </c>
      <c r="F263" s="837">
        <v>2001</v>
      </c>
      <c r="G263" s="769"/>
      <c r="H263" s="329" t="s">
        <v>7</v>
      </c>
      <c r="I263" s="836" t="s">
        <v>4988</v>
      </c>
      <c r="J263" s="841" t="s">
        <v>2634</v>
      </c>
      <c r="K263" s="842">
        <v>41734</v>
      </c>
      <c r="L263" s="791">
        <v>1</v>
      </c>
      <c r="M263" s="792" t="s">
        <v>59</v>
      </c>
      <c r="N263" s="793" t="s">
        <v>71</v>
      </c>
      <c r="O263" s="766" t="s">
        <v>2422</v>
      </c>
      <c r="P263" s="791">
        <v>5</v>
      </c>
      <c r="Q263" s="1618" t="s">
        <v>187</v>
      </c>
      <c r="R263" s="1634">
        <f t="shared" si="12"/>
        <v>261</v>
      </c>
      <c r="S263" s="1625" t="s">
        <v>3317</v>
      </c>
      <c r="T263" s="3354" t="s">
        <v>2535</v>
      </c>
      <c r="U263" s="749">
        <v>243</v>
      </c>
      <c r="V263" s="4"/>
    </row>
    <row r="264" spans="1:22" x14ac:dyDescent="0.25">
      <c r="A264" s="749">
        <v>244</v>
      </c>
      <c r="B264" s="401" t="s">
        <v>2500</v>
      </c>
      <c r="C264" s="441" t="s">
        <v>3317</v>
      </c>
      <c r="D264" s="835" t="s">
        <v>3461</v>
      </c>
      <c r="E264" s="836" t="s">
        <v>5389</v>
      </c>
      <c r="F264" s="837">
        <v>2000</v>
      </c>
      <c r="G264" s="769"/>
      <c r="H264" s="329" t="s">
        <v>7</v>
      </c>
      <c r="I264" s="836" t="s">
        <v>4682</v>
      </c>
      <c r="J264" s="841" t="s">
        <v>2634</v>
      </c>
      <c r="K264" s="842">
        <v>41734</v>
      </c>
      <c r="L264" s="791">
        <v>1</v>
      </c>
      <c r="M264" s="792" t="s">
        <v>76</v>
      </c>
      <c r="N264" s="793" t="s">
        <v>75</v>
      </c>
      <c r="O264" s="766" t="s">
        <v>3283</v>
      </c>
      <c r="P264" s="791">
        <v>5</v>
      </c>
      <c r="Q264" s="1618" t="s">
        <v>16</v>
      </c>
      <c r="R264" s="1634">
        <f t="shared" si="12"/>
        <v>266</v>
      </c>
      <c r="S264" s="1625" t="s">
        <v>3317</v>
      </c>
      <c r="T264" s="3354" t="s">
        <v>2535</v>
      </c>
      <c r="U264" s="749">
        <v>244</v>
      </c>
      <c r="V264" s="4"/>
    </row>
    <row r="265" spans="1:22" x14ac:dyDescent="0.25">
      <c r="A265" s="749">
        <v>245</v>
      </c>
      <c r="B265" s="401" t="s">
        <v>2497</v>
      </c>
      <c r="C265" s="441" t="s">
        <v>2577</v>
      </c>
      <c r="D265" s="835" t="s">
        <v>5059</v>
      </c>
      <c r="E265" s="836" t="s">
        <v>1408</v>
      </c>
      <c r="F265" s="837">
        <v>2001</v>
      </c>
      <c r="G265" s="769"/>
      <c r="H265" s="329" t="s">
        <v>7</v>
      </c>
      <c r="I265" s="836" t="s">
        <v>3415</v>
      </c>
      <c r="J265" s="841" t="s">
        <v>2634</v>
      </c>
      <c r="K265" s="842">
        <v>41734</v>
      </c>
      <c r="L265" s="791">
        <v>1</v>
      </c>
      <c r="M265" s="792" t="s">
        <v>110</v>
      </c>
      <c r="N265" s="793" t="s">
        <v>134</v>
      </c>
      <c r="O265" s="766" t="s">
        <v>2720</v>
      </c>
      <c r="P265" s="791">
        <v>6</v>
      </c>
      <c r="Q265" s="1618" t="s">
        <v>78</v>
      </c>
      <c r="R265" s="1634">
        <f t="shared" si="12"/>
        <v>222</v>
      </c>
      <c r="S265" s="1625" t="s">
        <v>2577</v>
      </c>
      <c r="T265" s="3354" t="s">
        <v>3581</v>
      </c>
      <c r="U265" s="749">
        <v>245</v>
      </c>
      <c r="V265" s="4"/>
    </row>
    <row r="266" spans="1:22" x14ac:dyDescent="0.25">
      <c r="A266" s="749">
        <v>246</v>
      </c>
      <c r="B266" s="401" t="s">
        <v>2497</v>
      </c>
      <c r="C266" s="441" t="s">
        <v>2577</v>
      </c>
      <c r="D266" s="835" t="s">
        <v>2949</v>
      </c>
      <c r="E266" s="836" t="s">
        <v>947</v>
      </c>
      <c r="F266" s="837">
        <v>2001</v>
      </c>
      <c r="G266" s="769"/>
      <c r="H266" s="329" t="s">
        <v>7</v>
      </c>
      <c r="I266" s="836" t="s">
        <v>2626</v>
      </c>
      <c r="J266" s="841" t="s">
        <v>3428</v>
      </c>
      <c r="K266" s="842">
        <v>41930</v>
      </c>
      <c r="L266" s="791">
        <v>1</v>
      </c>
      <c r="M266" s="792" t="s">
        <v>137</v>
      </c>
      <c r="N266" s="793" t="s">
        <v>71</v>
      </c>
      <c r="O266" s="766" t="s">
        <v>3295</v>
      </c>
      <c r="P266" s="791">
        <v>6</v>
      </c>
      <c r="Q266" s="1618" t="s">
        <v>26</v>
      </c>
      <c r="R266" s="1634">
        <f t="shared" si="12"/>
        <v>203</v>
      </c>
      <c r="S266" s="1625" t="s">
        <v>2577</v>
      </c>
      <c r="T266" s="3354" t="s">
        <v>3581</v>
      </c>
      <c r="U266" s="749">
        <v>246</v>
      </c>
      <c r="V266" s="4"/>
    </row>
    <row r="267" spans="1:22" x14ac:dyDescent="0.25">
      <c r="A267" s="749">
        <v>247</v>
      </c>
      <c r="B267" s="401" t="s">
        <v>2423</v>
      </c>
      <c r="C267" s="441" t="s">
        <v>2578</v>
      </c>
      <c r="D267" s="835" t="s">
        <v>2842</v>
      </c>
      <c r="E267" s="836" t="s">
        <v>5055</v>
      </c>
      <c r="F267" s="837">
        <v>2001</v>
      </c>
      <c r="G267" s="769"/>
      <c r="H267" s="329" t="s">
        <v>7</v>
      </c>
      <c r="I267" s="836" t="s">
        <v>638</v>
      </c>
      <c r="J267" s="841" t="s">
        <v>2634</v>
      </c>
      <c r="K267" s="842">
        <v>41734</v>
      </c>
      <c r="L267" s="791">
        <v>1</v>
      </c>
      <c r="M267" s="792" t="s">
        <v>128</v>
      </c>
      <c r="N267" s="793" t="s">
        <v>71</v>
      </c>
      <c r="O267" s="766" t="s">
        <v>3515</v>
      </c>
      <c r="P267" s="791">
        <v>6</v>
      </c>
      <c r="Q267" s="1618" t="s">
        <v>133</v>
      </c>
      <c r="R267" s="1634">
        <f t="shared" si="12"/>
        <v>208</v>
      </c>
      <c r="S267" s="1625" t="s">
        <v>2578</v>
      </c>
      <c r="T267" s="3354" t="s">
        <v>2528</v>
      </c>
      <c r="U267" s="749">
        <v>247</v>
      </c>
      <c r="V267" s="4"/>
    </row>
    <row r="268" spans="1:22" x14ac:dyDescent="0.25">
      <c r="A268" s="749">
        <v>248</v>
      </c>
      <c r="B268" s="401" t="s">
        <v>2423</v>
      </c>
      <c r="C268" s="441" t="s">
        <v>2578</v>
      </c>
      <c r="D268" s="835" t="s">
        <v>3245</v>
      </c>
      <c r="E268" s="836" t="s">
        <v>5075</v>
      </c>
      <c r="F268" s="837">
        <v>2001</v>
      </c>
      <c r="G268" s="769"/>
      <c r="H268" s="329" t="s">
        <v>7</v>
      </c>
      <c r="I268" s="836" t="s">
        <v>4629</v>
      </c>
      <c r="J268" s="841" t="s">
        <v>2795</v>
      </c>
      <c r="K268" s="842">
        <v>41917</v>
      </c>
      <c r="L268" s="791">
        <v>1</v>
      </c>
      <c r="M268" s="792" t="s">
        <v>77</v>
      </c>
      <c r="N268" s="793" t="s">
        <v>71</v>
      </c>
      <c r="O268" s="766" t="s">
        <v>2724</v>
      </c>
      <c r="P268" s="791">
        <v>6</v>
      </c>
      <c r="Q268" s="1618" t="s">
        <v>59</v>
      </c>
      <c r="R268" s="1634">
        <f t="shared" si="12"/>
        <v>223</v>
      </c>
      <c r="S268" s="1625" t="s">
        <v>2578</v>
      </c>
      <c r="T268" s="3354" t="s">
        <v>2528</v>
      </c>
      <c r="U268" s="749">
        <v>248</v>
      </c>
      <c r="V268" s="4"/>
    </row>
    <row r="269" spans="1:22" x14ac:dyDescent="0.25">
      <c r="A269" s="749">
        <v>249</v>
      </c>
      <c r="B269" s="401" t="s">
        <v>2731</v>
      </c>
      <c r="C269" s="441" t="s">
        <v>2815</v>
      </c>
      <c r="D269" s="835" t="s">
        <v>5082</v>
      </c>
      <c r="E269" s="836" t="s">
        <v>1607</v>
      </c>
      <c r="F269" s="837">
        <v>2001</v>
      </c>
      <c r="G269" s="769"/>
      <c r="H269" s="329" t="s">
        <v>7</v>
      </c>
      <c r="I269" s="836" t="s">
        <v>4627</v>
      </c>
      <c r="J269" s="841" t="s">
        <v>2377</v>
      </c>
      <c r="K269" s="842">
        <v>41931</v>
      </c>
      <c r="L269" s="791">
        <v>1</v>
      </c>
      <c r="M269" s="792" t="s">
        <v>140</v>
      </c>
      <c r="N269" s="793" t="s">
        <v>75</v>
      </c>
      <c r="O269" s="766" t="s">
        <v>2725</v>
      </c>
      <c r="P269" s="791">
        <v>6</v>
      </c>
      <c r="Q269" s="1618" t="s">
        <v>58</v>
      </c>
      <c r="R269" s="1634">
        <f t="shared" si="12"/>
        <v>224</v>
      </c>
      <c r="S269" s="1625" t="s">
        <v>2815</v>
      </c>
      <c r="T269" s="3354" t="s">
        <v>2536</v>
      </c>
      <c r="U269" s="749">
        <v>249</v>
      </c>
      <c r="V269" s="4"/>
    </row>
    <row r="270" spans="1:22" x14ac:dyDescent="0.25">
      <c r="A270" s="749">
        <v>250</v>
      </c>
      <c r="B270" s="401" t="s">
        <v>3315</v>
      </c>
      <c r="C270" s="441" t="s">
        <v>2811</v>
      </c>
      <c r="D270" s="835" t="s">
        <v>3461</v>
      </c>
      <c r="E270" s="836" t="s">
        <v>945</v>
      </c>
      <c r="F270" s="837">
        <v>2001</v>
      </c>
      <c r="G270" s="769"/>
      <c r="H270" s="329" t="s">
        <v>7</v>
      </c>
      <c r="I270" s="836" t="s">
        <v>752</v>
      </c>
      <c r="J270" s="841" t="s">
        <v>752</v>
      </c>
      <c r="K270" s="842">
        <v>41934</v>
      </c>
      <c r="L270" s="791">
        <v>1</v>
      </c>
      <c r="M270" s="792" t="s">
        <v>76</v>
      </c>
      <c r="N270" s="793" t="s">
        <v>75</v>
      </c>
      <c r="O270" s="766" t="s">
        <v>3283</v>
      </c>
      <c r="P270" s="791">
        <v>5</v>
      </c>
      <c r="Q270" s="1618" t="s">
        <v>188</v>
      </c>
      <c r="R270" s="1634">
        <f t="shared" si="12"/>
        <v>262</v>
      </c>
      <c r="S270" s="1625" t="s">
        <v>2811</v>
      </c>
      <c r="T270" s="3354" t="s">
        <v>2477</v>
      </c>
      <c r="U270" s="749">
        <v>250</v>
      </c>
      <c r="V270" s="4"/>
    </row>
    <row r="271" spans="1:22" x14ac:dyDescent="0.25">
      <c r="A271" s="749">
        <v>251</v>
      </c>
      <c r="B271" s="401" t="s">
        <v>3315</v>
      </c>
      <c r="C271" s="441" t="s">
        <v>2811</v>
      </c>
      <c r="D271" s="835" t="s">
        <v>2372</v>
      </c>
      <c r="E271" s="836" t="s">
        <v>4086</v>
      </c>
      <c r="F271" s="837">
        <v>2000</v>
      </c>
      <c r="G271" s="769"/>
      <c r="H271" s="329" t="s">
        <v>7</v>
      </c>
      <c r="I271" s="836" t="s">
        <v>2392</v>
      </c>
      <c r="J271" s="841" t="s">
        <v>2634</v>
      </c>
      <c r="K271" s="842">
        <v>41734</v>
      </c>
      <c r="L271" s="791">
        <v>1</v>
      </c>
      <c r="M271" s="792" t="s">
        <v>61</v>
      </c>
      <c r="N271" s="793" t="s">
        <v>134</v>
      </c>
      <c r="O271" s="766" t="s">
        <v>2727</v>
      </c>
      <c r="P271" s="791">
        <v>6</v>
      </c>
      <c r="Q271" s="1618" t="s">
        <v>130</v>
      </c>
      <c r="R271" s="1634">
        <f t="shared" si="12"/>
        <v>228</v>
      </c>
      <c r="S271" s="1625" t="s">
        <v>2811</v>
      </c>
      <c r="T271" s="3354" t="s">
        <v>2477</v>
      </c>
      <c r="U271" s="749">
        <v>251</v>
      </c>
      <c r="V271" s="4"/>
    </row>
    <row r="272" spans="1:22" x14ac:dyDescent="0.25">
      <c r="A272" s="749">
        <v>252</v>
      </c>
      <c r="B272" s="401" t="s">
        <v>3315</v>
      </c>
      <c r="C272" s="441" t="s">
        <v>2811</v>
      </c>
      <c r="D272" s="872" t="s">
        <v>6415</v>
      </c>
      <c r="E272" s="1031" t="s">
        <v>6294</v>
      </c>
      <c r="F272" s="1157">
        <v>2001</v>
      </c>
      <c r="G272" s="1027"/>
      <c r="H272" s="329" t="s">
        <v>6235</v>
      </c>
      <c r="I272" s="1099" t="s">
        <v>6341</v>
      </c>
      <c r="J272" s="1123" t="s">
        <v>6241</v>
      </c>
      <c r="K272" s="1105" t="s">
        <v>6242</v>
      </c>
      <c r="L272" s="1106">
        <v>1</v>
      </c>
      <c r="M272" s="1037">
        <v>22</v>
      </c>
      <c r="N272" s="1149">
        <v>33</v>
      </c>
      <c r="O272" s="1186">
        <f>IF(AND(OR(ISBLANK(L272),L272=0),OR(ISBLANK(M272),M272=0),OR(ISBLANK(N272),N272=0)),0,IF(250+(80-(M272+60*L272))*3-IF(N272&lt;33,0,IF(N272&lt;66,1,2))&lt;=0,0,250+(80-(M272+60*L272))*3-IF(N272&lt;33,0,IF(N272&lt;66,1,2))))</f>
        <v>243</v>
      </c>
      <c r="P272" s="1039">
        <v>6</v>
      </c>
      <c r="Q272" s="1619">
        <v>8</v>
      </c>
      <c r="R272" s="1636">
        <f t="shared" si="12"/>
        <v>242</v>
      </c>
      <c r="S272" s="2585">
        <f>SUM(O272,R272)</f>
        <v>485</v>
      </c>
      <c r="T272" s="3357" t="s">
        <v>135</v>
      </c>
      <c r="U272" s="749">
        <v>252</v>
      </c>
      <c r="V272" s="4"/>
    </row>
    <row r="273" spans="1:22" x14ac:dyDescent="0.25">
      <c r="A273" s="749">
        <v>253</v>
      </c>
      <c r="B273" s="401" t="s">
        <v>2730</v>
      </c>
      <c r="C273" s="441" t="s">
        <v>2804</v>
      </c>
      <c r="D273" s="835" t="s">
        <v>2949</v>
      </c>
      <c r="E273" s="836" t="s">
        <v>4062</v>
      </c>
      <c r="F273" s="837">
        <v>2001</v>
      </c>
      <c r="G273" s="769"/>
      <c r="H273" s="329" t="s">
        <v>7</v>
      </c>
      <c r="I273" s="836" t="s">
        <v>2381</v>
      </c>
      <c r="J273" s="841" t="s">
        <v>3005</v>
      </c>
      <c r="K273" s="842">
        <v>41916</v>
      </c>
      <c r="L273" s="791">
        <v>1</v>
      </c>
      <c r="M273" s="792" t="s">
        <v>117</v>
      </c>
      <c r="N273" s="793" t="s">
        <v>134</v>
      </c>
      <c r="O273" s="766" t="s">
        <v>2591</v>
      </c>
      <c r="P273" s="791">
        <v>6</v>
      </c>
      <c r="Q273" s="1618" t="s">
        <v>205</v>
      </c>
      <c r="R273" s="1634">
        <f t="shared" si="12"/>
        <v>191</v>
      </c>
      <c r="S273" s="1625" t="s">
        <v>2804</v>
      </c>
      <c r="T273" s="3354" t="s">
        <v>3494</v>
      </c>
      <c r="U273" s="749">
        <v>253</v>
      </c>
      <c r="V273" s="4"/>
    </row>
    <row r="274" spans="1:22" x14ac:dyDescent="0.25">
      <c r="A274" s="749">
        <v>254</v>
      </c>
      <c r="B274" s="401" t="s">
        <v>2730</v>
      </c>
      <c r="C274" s="441" t="s">
        <v>2804</v>
      </c>
      <c r="D274" s="835" t="s">
        <v>3484</v>
      </c>
      <c r="E274" s="836" t="s">
        <v>4135</v>
      </c>
      <c r="F274" s="837">
        <v>2001</v>
      </c>
      <c r="G274" s="769"/>
      <c r="H274" s="329" t="s">
        <v>7</v>
      </c>
      <c r="I274" s="836" t="s">
        <v>3608</v>
      </c>
      <c r="J274" s="841" t="s">
        <v>2756</v>
      </c>
      <c r="K274" s="842">
        <v>41924</v>
      </c>
      <c r="L274" s="791">
        <v>1</v>
      </c>
      <c r="M274" s="792" t="s">
        <v>129</v>
      </c>
      <c r="N274" s="793" t="s">
        <v>75</v>
      </c>
      <c r="O274" s="766" t="s">
        <v>2718</v>
      </c>
      <c r="P274" s="791">
        <v>6</v>
      </c>
      <c r="Q274" s="1618" t="s">
        <v>15</v>
      </c>
      <c r="R274" s="1634">
        <f t="shared" si="12"/>
        <v>213</v>
      </c>
      <c r="S274" s="1625" t="s">
        <v>2804</v>
      </c>
      <c r="T274" s="3354" t="s">
        <v>3494</v>
      </c>
      <c r="U274" s="749">
        <v>254</v>
      </c>
      <c r="V274" s="4"/>
    </row>
    <row r="275" spans="1:22" x14ac:dyDescent="0.25">
      <c r="A275" s="749">
        <v>255</v>
      </c>
      <c r="B275" s="401" t="s">
        <v>2730</v>
      </c>
      <c r="C275" s="441" t="s">
        <v>2804</v>
      </c>
      <c r="D275" s="953" t="s">
        <v>6467</v>
      </c>
      <c r="E275" s="905" t="s">
        <v>6728</v>
      </c>
      <c r="F275" s="1213">
        <v>2001</v>
      </c>
      <c r="G275" s="2378"/>
      <c r="H275" s="1692" t="s">
        <v>2550</v>
      </c>
      <c r="I275" s="893" t="s">
        <v>6527</v>
      </c>
      <c r="J275" s="943" t="s">
        <v>6875</v>
      </c>
      <c r="K275" s="1474" t="s">
        <v>6529</v>
      </c>
      <c r="L275" s="880" t="s">
        <v>13</v>
      </c>
      <c r="M275" s="829" t="s">
        <v>77</v>
      </c>
      <c r="N275" s="814" t="s">
        <v>71</v>
      </c>
      <c r="O275" s="766">
        <v>263</v>
      </c>
      <c r="P275" s="880" t="s">
        <v>366</v>
      </c>
      <c r="Q275" s="1607" t="s">
        <v>76</v>
      </c>
      <c r="R275" s="2575">
        <v>221</v>
      </c>
      <c r="S275" s="1625">
        <f>SUM(O275:R275)</f>
        <v>484</v>
      </c>
      <c r="T275" s="3354" t="s">
        <v>137</v>
      </c>
      <c r="U275" s="749">
        <v>255</v>
      </c>
      <c r="V275" s="4"/>
    </row>
    <row r="276" spans="1:22" x14ac:dyDescent="0.25">
      <c r="A276" s="749">
        <v>256</v>
      </c>
      <c r="B276" s="401" t="s">
        <v>2729</v>
      </c>
      <c r="C276" s="441" t="s">
        <v>3450</v>
      </c>
      <c r="D276" s="835" t="s">
        <v>3987</v>
      </c>
      <c r="E276" s="836" t="s">
        <v>5076</v>
      </c>
      <c r="F276" s="837">
        <v>2001</v>
      </c>
      <c r="G276" s="769"/>
      <c r="H276" s="329" t="s">
        <v>7</v>
      </c>
      <c r="I276" s="836" t="s">
        <v>2404</v>
      </c>
      <c r="J276" s="841" t="s">
        <v>2756</v>
      </c>
      <c r="K276" s="842">
        <v>41924</v>
      </c>
      <c r="L276" s="791">
        <v>1</v>
      </c>
      <c r="M276" s="792" t="s">
        <v>140</v>
      </c>
      <c r="N276" s="793" t="s">
        <v>71</v>
      </c>
      <c r="O276" s="766" t="s">
        <v>2997</v>
      </c>
      <c r="P276" s="791">
        <v>6</v>
      </c>
      <c r="Q276" s="1618" t="s">
        <v>78</v>
      </c>
      <c r="R276" s="1634">
        <f>IF(AND(OR(ISBLANK(P276),P276=0),OR(ISBLANK(Q276),Q276=0)),0,IF(250+360-(60*P276+Q276)&lt;=0,0,250+360-(60*P276+Q276)))</f>
        <v>222</v>
      </c>
      <c r="S276" s="1625" t="s">
        <v>3450</v>
      </c>
      <c r="T276" s="3354" t="s">
        <v>2479</v>
      </c>
      <c r="U276" s="749">
        <v>256</v>
      </c>
      <c r="V276" s="4"/>
    </row>
    <row r="277" spans="1:22" x14ac:dyDescent="0.25">
      <c r="A277" s="749">
        <v>257</v>
      </c>
      <c r="B277" s="401" t="s">
        <v>2727</v>
      </c>
      <c r="C277" s="441" t="s">
        <v>2806</v>
      </c>
      <c r="D277" s="835" t="s">
        <v>956</v>
      </c>
      <c r="E277" s="836" t="s">
        <v>3261</v>
      </c>
      <c r="F277" s="837">
        <v>2001</v>
      </c>
      <c r="G277" s="769"/>
      <c r="H277" s="329" t="s">
        <v>7</v>
      </c>
      <c r="I277" s="836" t="s">
        <v>3171</v>
      </c>
      <c r="J277" s="841" t="s">
        <v>2791</v>
      </c>
      <c r="K277" s="842">
        <v>41935</v>
      </c>
      <c r="L277" s="791">
        <v>1</v>
      </c>
      <c r="M277" s="792" t="s">
        <v>58</v>
      </c>
      <c r="N277" s="793" t="s">
        <v>134</v>
      </c>
      <c r="O277" s="766" t="s">
        <v>2905</v>
      </c>
      <c r="P277" s="791">
        <v>5</v>
      </c>
      <c r="Q277" s="1618" t="s">
        <v>107</v>
      </c>
      <c r="R277" s="1634">
        <f>IF(AND(OR(ISBLANK(P277),P277=0),OR(ISBLANK(Q277),Q277=0)),0,IF(250+360-(60*P277+Q277)&lt;=0,0,250+360-(60*P277+Q277)))</f>
        <v>252</v>
      </c>
      <c r="S277" s="1625" t="s">
        <v>2806</v>
      </c>
      <c r="T277" s="3354" t="s">
        <v>2480</v>
      </c>
      <c r="U277" s="749">
        <v>257</v>
      </c>
      <c r="V277" s="4"/>
    </row>
    <row r="278" spans="1:22" x14ac:dyDescent="0.25">
      <c r="A278" s="749">
        <v>258</v>
      </c>
      <c r="B278" s="401" t="s">
        <v>2727</v>
      </c>
      <c r="C278" s="441" t="s">
        <v>2806</v>
      </c>
      <c r="D278" s="835" t="s">
        <v>2949</v>
      </c>
      <c r="E278" s="836" t="s">
        <v>5391</v>
      </c>
      <c r="F278" s="837">
        <v>2000</v>
      </c>
      <c r="G278" s="769"/>
      <c r="H278" s="329" t="s">
        <v>7</v>
      </c>
      <c r="I278" s="836" t="s">
        <v>2761</v>
      </c>
      <c r="J278" s="841" t="s">
        <v>2634</v>
      </c>
      <c r="K278" s="842">
        <v>41734</v>
      </c>
      <c r="L278" s="791">
        <v>1</v>
      </c>
      <c r="M278" s="792" t="s">
        <v>12</v>
      </c>
      <c r="N278" s="793" t="s">
        <v>75</v>
      </c>
      <c r="O278" s="766" t="s">
        <v>3327</v>
      </c>
      <c r="P278" s="791">
        <v>6</v>
      </c>
      <c r="Q278" s="1618" t="s">
        <v>121</v>
      </c>
      <c r="R278" s="1634">
        <f>IF(AND(OR(ISBLANK(P278),P278=0),OR(ISBLANK(Q278),Q278=0)),0,IF(250+360-(60*P278+Q278)&lt;=0,0,250+360-(60*P278+Q278)))</f>
        <v>244</v>
      </c>
      <c r="S278" s="1625" t="s">
        <v>2806</v>
      </c>
      <c r="T278" s="3354" t="s">
        <v>2480</v>
      </c>
      <c r="U278" s="749">
        <v>258</v>
      </c>
      <c r="V278" s="4"/>
    </row>
    <row r="279" spans="1:22" x14ac:dyDescent="0.25">
      <c r="A279" s="749">
        <v>259</v>
      </c>
      <c r="B279" s="401" t="s">
        <v>2726</v>
      </c>
      <c r="C279" s="441" t="s">
        <v>3630</v>
      </c>
      <c r="D279" s="835" t="s">
        <v>5066</v>
      </c>
      <c r="E279" s="836" t="s">
        <v>1732</v>
      </c>
      <c r="F279" s="837">
        <v>2001</v>
      </c>
      <c r="G279" s="769"/>
      <c r="H279" s="329" t="s">
        <v>7</v>
      </c>
      <c r="I279" s="836" t="s">
        <v>1540</v>
      </c>
      <c r="J279" s="841" t="s">
        <v>2634</v>
      </c>
      <c r="K279" s="842">
        <v>41734</v>
      </c>
      <c r="L279" s="791">
        <v>1</v>
      </c>
      <c r="M279" s="792" t="s">
        <v>127</v>
      </c>
      <c r="N279" s="793" t="s">
        <v>134</v>
      </c>
      <c r="O279" s="766" t="s">
        <v>3280</v>
      </c>
      <c r="P279" s="791">
        <v>6</v>
      </c>
      <c r="Q279" s="1618" t="s">
        <v>69</v>
      </c>
      <c r="R279" s="1634">
        <f>IF(AND(OR(ISBLANK(P279),P279=0),OR(ISBLANK(Q279),Q279=0)),0,IF(250+360-(60*P279+Q279)&lt;=0,0,250+360-(60*P279+Q279)))</f>
        <v>230</v>
      </c>
      <c r="S279" s="1625" t="s">
        <v>3630</v>
      </c>
      <c r="T279" s="3354" t="s">
        <v>3856</v>
      </c>
      <c r="U279" s="749">
        <v>259</v>
      </c>
      <c r="V279" s="4"/>
    </row>
    <row r="280" spans="1:22" x14ac:dyDescent="0.25">
      <c r="A280" s="749">
        <v>260</v>
      </c>
      <c r="B280" s="401" t="s">
        <v>2726</v>
      </c>
      <c r="C280" s="441" t="s">
        <v>3630</v>
      </c>
      <c r="D280" s="835" t="s">
        <v>2853</v>
      </c>
      <c r="E280" s="836" t="s">
        <v>3260</v>
      </c>
      <c r="F280" s="837">
        <v>2001</v>
      </c>
      <c r="G280" s="769"/>
      <c r="H280" s="329" t="s">
        <v>7</v>
      </c>
      <c r="I280" s="836" t="s">
        <v>4695</v>
      </c>
      <c r="J280" s="841" t="s">
        <v>1054</v>
      </c>
      <c r="K280" s="842">
        <v>41910</v>
      </c>
      <c r="L280" s="791">
        <v>1</v>
      </c>
      <c r="M280" s="792" t="s">
        <v>12</v>
      </c>
      <c r="N280" s="793" t="s">
        <v>71</v>
      </c>
      <c r="O280" s="766" t="s">
        <v>2735</v>
      </c>
      <c r="P280" s="791">
        <v>6</v>
      </c>
      <c r="Q280" s="1618" t="s">
        <v>121</v>
      </c>
      <c r="R280" s="1635">
        <f>IF(AND(OR(ISBLANK(P280),P280=0),OR(ISBLANK(Q280),Q280=0)),0,IF(250+360-(60*P280+Q280)&lt;=0,0,250+360-(60*P280+Q280)))</f>
        <v>244</v>
      </c>
      <c r="S280" s="1625" t="s">
        <v>3630</v>
      </c>
      <c r="T280" s="3354" t="s">
        <v>3856</v>
      </c>
      <c r="U280" s="749">
        <v>260</v>
      </c>
      <c r="V280" s="4"/>
    </row>
    <row r="281" spans="1:22" x14ac:dyDescent="0.25">
      <c r="A281" s="749">
        <v>261</v>
      </c>
      <c r="B281" s="401" t="s">
        <v>2726</v>
      </c>
      <c r="C281" s="441" t="s">
        <v>3630</v>
      </c>
      <c r="D281" s="953" t="s">
        <v>6804</v>
      </c>
      <c r="E281" s="905" t="s">
        <v>6876</v>
      </c>
      <c r="F281" s="1213">
        <v>2001</v>
      </c>
      <c r="G281" s="2378"/>
      <c r="H281" s="1692" t="s">
        <v>2550</v>
      </c>
      <c r="I281" s="893" t="s">
        <v>6527</v>
      </c>
      <c r="J281" s="943" t="s">
        <v>6875</v>
      </c>
      <c r="K281" s="1474" t="s">
        <v>6529</v>
      </c>
      <c r="L281" s="880" t="s">
        <v>13</v>
      </c>
      <c r="M281" s="829" t="s">
        <v>61</v>
      </c>
      <c r="N281" s="814" t="s">
        <v>75</v>
      </c>
      <c r="O281" s="766">
        <v>258</v>
      </c>
      <c r="P281" s="880" t="s">
        <v>366</v>
      </c>
      <c r="Q281" s="1607" t="s">
        <v>59</v>
      </c>
      <c r="R281" s="2575">
        <v>223</v>
      </c>
      <c r="S281" s="1625">
        <f>SUM(O281:R281)</f>
        <v>481</v>
      </c>
      <c r="T281" s="3354" t="s">
        <v>126</v>
      </c>
      <c r="U281" s="749">
        <v>261</v>
      </c>
      <c r="V281" s="4"/>
    </row>
    <row r="282" spans="1:22" x14ac:dyDescent="0.25">
      <c r="A282" s="749">
        <v>262</v>
      </c>
      <c r="B282" s="401" t="s">
        <v>2725</v>
      </c>
      <c r="C282" s="441" t="s">
        <v>3622</v>
      </c>
      <c r="D282" s="835" t="s">
        <v>591</v>
      </c>
      <c r="E282" s="836" t="s">
        <v>718</v>
      </c>
      <c r="F282" s="837">
        <v>2001</v>
      </c>
      <c r="G282" s="769"/>
      <c r="H282" s="329" t="s">
        <v>7</v>
      </c>
      <c r="I282" s="836" t="s">
        <v>752</v>
      </c>
      <c r="J282" s="841" t="s">
        <v>2634</v>
      </c>
      <c r="K282" s="842">
        <v>41734</v>
      </c>
      <c r="L282" s="791">
        <v>1</v>
      </c>
      <c r="M282" s="792" t="s">
        <v>11</v>
      </c>
      <c r="N282" s="793" t="s">
        <v>75</v>
      </c>
      <c r="O282" s="766" t="s">
        <v>2478</v>
      </c>
      <c r="P282" s="791">
        <v>5</v>
      </c>
      <c r="Q282" s="1618" t="s">
        <v>135</v>
      </c>
      <c r="R282" s="1634">
        <f>IF(AND(OR(ISBLANK(P282),P282=0),OR(ISBLANK(Q282),Q282=0)),0,IF(250+360-(60*P282+Q282)&lt;=0,0,250+360-(60*P282+Q282)))</f>
        <v>292</v>
      </c>
      <c r="S282" s="1625" t="s">
        <v>3622</v>
      </c>
      <c r="T282" s="3354" t="s">
        <v>2481</v>
      </c>
      <c r="U282" s="749">
        <v>262</v>
      </c>
      <c r="V282" s="4"/>
    </row>
    <row r="283" spans="1:22" x14ac:dyDescent="0.25">
      <c r="A283" s="749">
        <v>263</v>
      </c>
      <c r="B283" s="401" t="s">
        <v>2725</v>
      </c>
      <c r="C283" s="441" t="s">
        <v>3622</v>
      </c>
      <c r="D283" s="835" t="s">
        <v>2840</v>
      </c>
      <c r="E283" s="836" t="s">
        <v>5084</v>
      </c>
      <c r="F283" s="837">
        <v>2001</v>
      </c>
      <c r="G283" s="769"/>
      <c r="H283" s="329" t="s">
        <v>7</v>
      </c>
      <c r="I283" s="836" t="s">
        <v>3881</v>
      </c>
      <c r="J283" s="841" t="s">
        <v>2792</v>
      </c>
      <c r="K283" s="842">
        <v>41917</v>
      </c>
      <c r="L283" s="791">
        <v>1</v>
      </c>
      <c r="M283" s="792" t="s">
        <v>130</v>
      </c>
      <c r="N283" s="793" t="s">
        <v>75</v>
      </c>
      <c r="O283" s="766" t="s">
        <v>2732</v>
      </c>
      <c r="P283" s="791">
        <v>6</v>
      </c>
      <c r="Q283" s="1618" t="s">
        <v>77</v>
      </c>
      <c r="R283" s="1634">
        <f>IF(AND(OR(ISBLANK(P283),P283=0),OR(ISBLANK(Q283),Q283=0)),0,IF(250+360-(60*P283+Q283)&lt;=0,0,250+360-(60*P283+Q283)))</f>
        <v>235</v>
      </c>
      <c r="S283" s="1625" t="s">
        <v>3622</v>
      </c>
      <c r="T283" s="3354" t="s">
        <v>2481</v>
      </c>
      <c r="U283" s="749">
        <v>263</v>
      </c>
      <c r="V283" s="4"/>
    </row>
    <row r="284" spans="1:22" x14ac:dyDescent="0.25">
      <c r="A284" s="749">
        <v>264</v>
      </c>
      <c r="B284" s="401" t="s">
        <v>2724</v>
      </c>
      <c r="C284" s="441" t="s">
        <v>3481</v>
      </c>
      <c r="D284" s="953" t="s">
        <v>6877</v>
      </c>
      <c r="E284" s="905" t="s">
        <v>6878</v>
      </c>
      <c r="F284" s="1213">
        <v>2000</v>
      </c>
      <c r="G284" s="2378"/>
      <c r="H284" s="1692" t="s">
        <v>2550</v>
      </c>
      <c r="I284" s="893" t="s">
        <v>6527</v>
      </c>
      <c r="J284" s="943" t="s">
        <v>6875</v>
      </c>
      <c r="K284" s="1474" t="s">
        <v>6529</v>
      </c>
      <c r="L284" s="880" t="s">
        <v>13</v>
      </c>
      <c r="M284" s="829" t="s">
        <v>140</v>
      </c>
      <c r="N284" s="814" t="s">
        <v>134</v>
      </c>
      <c r="O284" s="766">
        <v>259</v>
      </c>
      <c r="P284" s="880" t="s">
        <v>366</v>
      </c>
      <c r="Q284" s="1607" t="s">
        <v>70</v>
      </c>
      <c r="R284" s="2575">
        <v>219</v>
      </c>
      <c r="S284" s="1625">
        <f>SUM(O284:R284)</f>
        <v>478</v>
      </c>
      <c r="T284" s="3354" t="s">
        <v>128</v>
      </c>
      <c r="U284" s="749">
        <v>264</v>
      </c>
      <c r="V284" s="4"/>
    </row>
    <row r="285" spans="1:22" x14ac:dyDescent="0.25">
      <c r="A285" s="749">
        <v>265</v>
      </c>
      <c r="B285" s="401" t="s">
        <v>2722</v>
      </c>
      <c r="C285" s="441" t="s">
        <v>3711</v>
      </c>
      <c r="D285" s="835" t="s">
        <v>3499</v>
      </c>
      <c r="E285" s="836" t="s">
        <v>5387</v>
      </c>
      <c r="F285" s="837">
        <v>2000</v>
      </c>
      <c r="G285" s="769"/>
      <c r="H285" s="329" t="s">
        <v>7</v>
      </c>
      <c r="I285" s="836" t="s">
        <v>5388</v>
      </c>
      <c r="J285" s="841" t="s">
        <v>2634</v>
      </c>
      <c r="K285" s="842">
        <v>41734</v>
      </c>
      <c r="L285" s="791">
        <v>1</v>
      </c>
      <c r="M285" s="792" t="s">
        <v>135</v>
      </c>
      <c r="N285" s="793" t="s">
        <v>134</v>
      </c>
      <c r="O285" s="766" t="s">
        <v>3282</v>
      </c>
      <c r="P285" s="791">
        <v>6</v>
      </c>
      <c r="Q285" s="1618" t="s">
        <v>59</v>
      </c>
      <c r="R285" s="1634">
        <f>IF(AND(OR(ISBLANK(P285),P285=0),OR(ISBLANK(Q285),Q285=0)),0,IF(250+360-(60*P285+Q285)&lt;=0,0,250+360-(60*P285+Q285)))</f>
        <v>223</v>
      </c>
      <c r="S285" s="1625" t="s">
        <v>3711</v>
      </c>
      <c r="T285" s="3354" t="s">
        <v>3289</v>
      </c>
      <c r="U285" s="749">
        <v>265</v>
      </c>
      <c r="V285" s="4"/>
    </row>
    <row r="286" spans="1:22" x14ac:dyDescent="0.25">
      <c r="A286" s="749">
        <v>266</v>
      </c>
      <c r="B286" s="401" t="s">
        <v>2720</v>
      </c>
      <c r="C286" s="441" t="s">
        <v>2579</v>
      </c>
      <c r="D286" s="872" t="s">
        <v>5860</v>
      </c>
      <c r="E286" s="824" t="s">
        <v>5974</v>
      </c>
      <c r="F286" s="643">
        <v>2001</v>
      </c>
      <c r="G286" s="909"/>
      <c r="H286" s="858" t="s">
        <v>479</v>
      </c>
      <c r="I286" s="893" t="s">
        <v>5733</v>
      </c>
      <c r="J286" s="879" t="s">
        <v>5714</v>
      </c>
      <c r="K286" s="913" t="s">
        <v>5715</v>
      </c>
      <c r="L286" s="880">
        <v>1</v>
      </c>
      <c r="M286" s="829">
        <v>16</v>
      </c>
      <c r="N286" s="814" t="s">
        <v>75</v>
      </c>
      <c r="O286" s="778" t="s">
        <v>2725</v>
      </c>
      <c r="P286" s="880">
        <v>6</v>
      </c>
      <c r="Q286" s="1607">
        <v>36</v>
      </c>
      <c r="R286" s="1637">
        <v>214</v>
      </c>
      <c r="S286" s="1625" t="s">
        <v>2579</v>
      </c>
      <c r="T286" s="3354" t="s">
        <v>15</v>
      </c>
      <c r="U286" s="749">
        <v>266</v>
      </c>
      <c r="V286" s="4"/>
    </row>
    <row r="287" spans="1:22" x14ac:dyDescent="0.25">
      <c r="A287" s="749">
        <v>267</v>
      </c>
      <c r="B287" s="401" t="s">
        <v>2719</v>
      </c>
      <c r="C287" s="441" t="s">
        <v>3313</v>
      </c>
      <c r="D287" s="835" t="s">
        <v>189</v>
      </c>
      <c r="E287" s="836" t="s">
        <v>5390</v>
      </c>
      <c r="F287" s="837">
        <v>2000</v>
      </c>
      <c r="G287" s="769"/>
      <c r="H287" s="329" t="s">
        <v>7</v>
      </c>
      <c r="I287" s="836" t="s">
        <v>2867</v>
      </c>
      <c r="J287" s="841" t="s">
        <v>2634</v>
      </c>
      <c r="K287" s="842">
        <v>41734</v>
      </c>
      <c r="L287" s="791">
        <v>1</v>
      </c>
      <c r="M287" s="792" t="s">
        <v>135</v>
      </c>
      <c r="N287" s="793" t="s">
        <v>134</v>
      </c>
      <c r="O287" s="766" t="s">
        <v>3282</v>
      </c>
      <c r="P287" s="791">
        <v>6</v>
      </c>
      <c r="Q287" s="1618" t="s">
        <v>76</v>
      </c>
      <c r="R287" s="1634">
        <f t="shared" ref="R287:R297" si="13">IF(AND(OR(ISBLANK(P287),P287=0),OR(ISBLANK(Q287),Q287=0)),0,IF(250+360-(60*P287+Q287)&lt;=0,0,250+360-(60*P287+Q287)))</f>
        <v>221</v>
      </c>
      <c r="S287" s="1625" t="s">
        <v>3313</v>
      </c>
      <c r="T287" s="3354" t="s">
        <v>2366</v>
      </c>
      <c r="U287" s="749">
        <v>267</v>
      </c>
      <c r="V287" s="4"/>
    </row>
    <row r="288" spans="1:22" x14ac:dyDescent="0.25">
      <c r="A288" s="749">
        <v>268</v>
      </c>
      <c r="B288" s="401" t="s">
        <v>2719</v>
      </c>
      <c r="C288" s="441" t="s">
        <v>3313</v>
      </c>
      <c r="D288" s="872" t="s">
        <v>2924</v>
      </c>
      <c r="E288" s="1031" t="s">
        <v>6416</v>
      </c>
      <c r="F288" s="1157">
        <v>2001</v>
      </c>
      <c r="G288" s="1027"/>
      <c r="H288" s="329" t="s">
        <v>6235</v>
      </c>
      <c r="I288" s="1189" t="s">
        <v>6247</v>
      </c>
      <c r="J288" s="1123" t="s">
        <v>6241</v>
      </c>
      <c r="K288" s="1105" t="s">
        <v>6242</v>
      </c>
      <c r="L288" s="1106">
        <v>1</v>
      </c>
      <c r="M288" s="1037">
        <v>21</v>
      </c>
      <c r="N288" s="1149">
        <v>66</v>
      </c>
      <c r="O288" s="1186">
        <f>IF(AND(OR(ISBLANK(L288),L288=0),OR(ISBLANK(M288),M288=0),OR(ISBLANK(N288),N288=0)),0,IF(250+(80-(M288+60*L288))*3-IF(N288&lt;33,0,IF(N288&lt;66,1,2))&lt;=0,0,250+(80-(M288+60*L288))*3-IF(N288&lt;33,0,IF(N288&lt;66,1,2))))</f>
        <v>245</v>
      </c>
      <c r="P288" s="1039">
        <v>6</v>
      </c>
      <c r="Q288" s="1619">
        <v>20</v>
      </c>
      <c r="R288" s="1636">
        <f t="shared" si="13"/>
        <v>230</v>
      </c>
      <c r="S288" s="2585">
        <f>SUM(O288,R288)</f>
        <v>475</v>
      </c>
      <c r="T288" s="3357" t="s">
        <v>127</v>
      </c>
      <c r="U288" s="749">
        <v>268</v>
      </c>
      <c r="V288" s="4"/>
    </row>
    <row r="289" spans="1:22" x14ac:dyDescent="0.25">
      <c r="A289" s="749">
        <v>269</v>
      </c>
      <c r="B289" s="401" t="s">
        <v>2424</v>
      </c>
      <c r="C289" s="441" t="s">
        <v>2808</v>
      </c>
      <c r="D289" s="835" t="s">
        <v>3482</v>
      </c>
      <c r="E289" s="836" t="s">
        <v>5392</v>
      </c>
      <c r="F289" s="837">
        <v>2000</v>
      </c>
      <c r="G289" s="769"/>
      <c r="H289" s="329" t="s">
        <v>7</v>
      </c>
      <c r="I289" s="836" t="s">
        <v>2791</v>
      </c>
      <c r="J289" s="841" t="s">
        <v>2634</v>
      </c>
      <c r="K289" s="842">
        <v>41734</v>
      </c>
      <c r="L289" s="791">
        <v>1</v>
      </c>
      <c r="M289" s="792" t="s">
        <v>17</v>
      </c>
      <c r="N289" s="793" t="s">
        <v>134</v>
      </c>
      <c r="O289" s="766" t="s">
        <v>2497</v>
      </c>
      <c r="P289" s="791">
        <v>6</v>
      </c>
      <c r="Q289" s="1618" t="s">
        <v>17</v>
      </c>
      <c r="R289" s="1634">
        <f t="shared" si="13"/>
        <v>229</v>
      </c>
      <c r="S289" s="1625" t="s">
        <v>2808</v>
      </c>
      <c r="T289" s="3354" t="s">
        <v>3577</v>
      </c>
      <c r="U289" s="749">
        <v>269</v>
      </c>
      <c r="V289" s="4"/>
    </row>
    <row r="290" spans="1:22" x14ac:dyDescent="0.25">
      <c r="A290" s="749">
        <v>270</v>
      </c>
      <c r="B290" s="401" t="s">
        <v>2424</v>
      </c>
      <c r="C290" s="441" t="s">
        <v>2808</v>
      </c>
      <c r="D290" s="835" t="s">
        <v>2852</v>
      </c>
      <c r="E290" s="836" t="s">
        <v>5393</v>
      </c>
      <c r="F290" s="837">
        <v>2000</v>
      </c>
      <c r="G290" s="769"/>
      <c r="H290" s="329" t="s">
        <v>7</v>
      </c>
      <c r="I290" s="836" t="s">
        <v>3141</v>
      </c>
      <c r="J290" s="841" t="s">
        <v>2634</v>
      </c>
      <c r="K290" s="842">
        <v>41734</v>
      </c>
      <c r="L290" s="791">
        <v>1</v>
      </c>
      <c r="M290" s="792" t="s">
        <v>15</v>
      </c>
      <c r="N290" s="793" t="s">
        <v>134</v>
      </c>
      <c r="O290" s="766" t="s">
        <v>3577</v>
      </c>
      <c r="P290" s="791">
        <v>5</v>
      </c>
      <c r="Q290" s="1618" t="s">
        <v>71</v>
      </c>
      <c r="R290" s="1634">
        <f t="shared" si="13"/>
        <v>277</v>
      </c>
      <c r="S290" s="1625" t="s">
        <v>2808</v>
      </c>
      <c r="T290" s="3354" t="s">
        <v>3577</v>
      </c>
      <c r="U290" s="749">
        <v>270</v>
      </c>
      <c r="V290" s="4"/>
    </row>
    <row r="291" spans="1:22" x14ac:dyDescent="0.25">
      <c r="A291" s="749">
        <v>271</v>
      </c>
      <c r="B291" s="401" t="s">
        <v>2718</v>
      </c>
      <c r="C291" s="441" t="s">
        <v>2592</v>
      </c>
      <c r="D291" s="835" t="s">
        <v>778</v>
      </c>
      <c r="E291" s="836" t="s">
        <v>945</v>
      </c>
      <c r="F291" s="837">
        <v>2001</v>
      </c>
      <c r="G291" s="769"/>
      <c r="H291" s="329" t="s">
        <v>7</v>
      </c>
      <c r="I291" s="836" t="s">
        <v>3011</v>
      </c>
      <c r="J291" s="841" t="s">
        <v>2749</v>
      </c>
      <c r="K291" s="842">
        <v>41931</v>
      </c>
      <c r="L291" s="791">
        <v>1</v>
      </c>
      <c r="M291" s="792" t="s">
        <v>136</v>
      </c>
      <c r="N291" s="793" t="s">
        <v>71</v>
      </c>
      <c r="O291" s="766" t="s">
        <v>2734</v>
      </c>
      <c r="P291" s="791">
        <v>6</v>
      </c>
      <c r="Q291" s="1618" t="s">
        <v>61</v>
      </c>
      <c r="R291" s="1634">
        <f t="shared" si="13"/>
        <v>233</v>
      </c>
      <c r="S291" s="1625" t="s">
        <v>2592</v>
      </c>
      <c r="T291" s="3354" t="s">
        <v>2483</v>
      </c>
      <c r="U291" s="749">
        <v>271</v>
      </c>
      <c r="V291" s="4"/>
    </row>
    <row r="292" spans="1:22" x14ac:dyDescent="0.25">
      <c r="A292" s="749">
        <v>272</v>
      </c>
      <c r="B292" s="401" t="s">
        <v>2718</v>
      </c>
      <c r="C292" s="441" t="s">
        <v>2592</v>
      </c>
      <c r="D292" s="835" t="s">
        <v>5124</v>
      </c>
      <c r="E292" s="836" t="s">
        <v>718</v>
      </c>
      <c r="F292" s="837">
        <v>2000</v>
      </c>
      <c r="G292" s="769"/>
      <c r="H292" s="329" t="s">
        <v>7</v>
      </c>
      <c r="I292" s="836" t="s">
        <v>2627</v>
      </c>
      <c r="J292" s="841" t="s">
        <v>2634</v>
      </c>
      <c r="K292" s="842">
        <v>41734</v>
      </c>
      <c r="L292" s="791">
        <v>1</v>
      </c>
      <c r="M292" s="792" t="s">
        <v>114</v>
      </c>
      <c r="N292" s="793" t="s">
        <v>75</v>
      </c>
      <c r="O292" s="766" t="s">
        <v>3286</v>
      </c>
      <c r="P292" s="791">
        <v>5</v>
      </c>
      <c r="Q292" s="1618" t="s">
        <v>22</v>
      </c>
      <c r="R292" s="1634">
        <f t="shared" si="13"/>
        <v>265</v>
      </c>
      <c r="S292" s="1625" t="s">
        <v>2592</v>
      </c>
      <c r="T292" s="3354" t="s">
        <v>2483</v>
      </c>
      <c r="U292" s="749">
        <v>272</v>
      </c>
      <c r="V292" s="4"/>
    </row>
    <row r="293" spans="1:22" x14ac:dyDescent="0.25">
      <c r="A293" s="749">
        <v>273</v>
      </c>
      <c r="B293" s="401" t="s">
        <v>3788</v>
      </c>
      <c r="C293" s="441" t="s">
        <v>2580</v>
      </c>
      <c r="D293" s="835" t="s">
        <v>5085</v>
      </c>
      <c r="E293" s="836" t="s">
        <v>5086</v>
      </c>
      <c r="F293" s="837">
        <v>2001</v>
      </c>
      <c r="G293" s="769"/>
      <c r="H293" s="329" t="s">
        <v>7</v>
      </c>
      <c r="I293" s="836" t="s">
        <v>2404</v>
      </c>
      <c r="J293" s="841" t="s">
        <v>2756</v>
      </c>
      <c r="K293" s="842">
        <v>41924</v>
      </c>
      <c r="L293" s="791">
        <v>1</v>
      </c>
      <c r="M293" s="792" t="s">
        <v>61</v>
      </c>
      <c r="N293" s="793" t="s">
        <v>75</v>
      </c>
      <c r="O293" s="766" t="s">
        <v>2726</v>
      </c>
      <c r="P293" s="791">
        <v>6</v>
      </c>
      <c r="Q293" s="1618" t="s">
        <v>15</v>
      </c>
      <c r="R293" s="1634">
        <f t="shared" si="13"/>
        <v>213</v>
      </c>
      <c r="S293" s="1625" t="s">
        <v>2580</v>
      </c>
      <c r="T293" s="3354" t="s">
        <v>2485</v>
      </c>
      <c r="U293" s="749">
        <v>273</v>
      </c>
      <c r="V293" s="4"/>
    </row>
    <row r="294" spans="1:22" x14ac:dyDescent="0.25">
      <c r="A294" s="749">
        <v>274</v>
      </c>
      <c r="B294" s="401" t="s">
        <v>2985</v>
      </c>
      <c r="C294" s="441" t="s">
        <v>3074</v>
      </c>
      <c r="D294" s="835" t="s">
        <v>3517</v>
      </c>
      <c r="E294" s="836" t="s">
        <v>1451</v>
      </c>
      <c r="F294" s="837">
        <v>2001</v>
      </c>
      <c r="G294" s="769"/>
      <c r="H294" s="329" t="s">
        <v>7</v>
      </c>
      <c r="I294" s="836" t="s">
        <v>5071</v>
      </c>
      <c r="J294" s="841" t="s">
        <v>2634</v>
      </c>
      <c r="K294" s="842">
        <v>41734</v>
      </c>
      <c r="L294" s="791">
        <v>1</v>
      </c>
      <c r="M294" s="792" t="s">
        <v>127</v>
      </c>
      <c r="N294" s="793" t="s">
        <v>134</v>
      </c>
      <c r="O294" s="766" t="s">
        <v>3280</v>
      </c>
      <c r="P294" s="791">
        <v>6</v>
      </c>
      <c r="Q294" s="1618" t="s">
        <v>190</v>
      </c>
      <c r="R294" s="1634">
        <f t="shared" si="13"/>
        <v>220</v>
      </c>
      <c r="S294" s="1625" t="s">
        <v>3074</v>
      </c>
      <c r="T294" s="3354" t="s">
        <v>2486</v>
      </c>
      <c r="U294" s="749">
        <v>274</v>
      </c>
      <c r="V294" s="4"/>
    </row>
    <row r="295" spans="1:22" x14ac:dyDescent="0.25">
      <c r="A295" s="749">
        <v>275</v>
      </c>
      <c r="B295" s="401" t="s">
        <v>2985</v>
      </c>
      <c r="C295" s="441" t="s">
        <v>3074</v>
      </c>
      <c r="D295" s="835" t="s">
        <v>2409</v>
      </c>
      <c r="E295" s="836" t="s">
        <v>3962</v>
      </c>
      <c r="F295" s="837">
        <v>2001</v>
      </c>
      <c r="G295" s="769"/>
      <c r="H295" s="329" t="s">
        <v>7</v>
      </c>
      <c r="I295" s="836" t="s">
        <v>2627</v>
      </c>
      <c r="J295" s="841" t="s">
        <v>2756</v>
      </c>
      <c r="K295" s="842">
        <v>41924</v>
      </c>
      <c r="L295" s="791">
        <v>1</v>
      </c>
      <c r="M295" s="792" t="s">
        <v>128</v>
      </c>
      <c r="N295" s="793" t="s">
        <v>71</v>
      </c>
      <c r="O295" s="766" t="s">
        <v>3515</v>
      </c>
      <c r="P295" s="791">
        <v>6</v>
      </c>
      <c r="Q295" s="1618" t="s">
        <v>107</v>
      </c>
      <c r="R295" s="1634">
        <f t="shared" si="13"/>
        <v>192</v>
      </c>
      <c r="S295" s="1625" t="s">
        <v>3074</v>
      </c>
      <c r="T295" s="3354" t="s">
        <v>2486</v>
      </c>
      <c r="U295" s="749">
        <v>275</v>
      </c>
      <c r="V295" s="4"/>
    </row>
    <row r="296" spans="1:22" x14ac:dyDescent="0.25">
      <c r="A296" s="749">
        <v>276</v>
      </c>
      <c r="B296" s="401" t="s">
        <v>2985</v>
      </c>
      <c r="C296" s="441" t="s">
        <v>3074</v>
      </c>
      <c r="D296" s="835" t="s">
        <v>3499</v>
      </c>
      <c r="E296" s="836" t="s">
        <v>5095</v>
      </c>
      <c r="F296" s="837">
        <v>2001</v>
      </c>
      <c r="G296" s="769"/>
      <c r="H296" s="329" t="s">
        <v>7</v>
      </c>
      <c r="I296" s="836" t="s">
        <v>3526</v>
      </c>
      <c r="J296" s="841" t="s">
        <v>2792</v>
      </c>
      <c r="K296" s="842">
        <v>41917</v>
      </c>
      <c r="L296" s="791">
        <v>1</v>
      </c>
      <c r="M296" s="792" t="s">
        <v>76</v>
      </c>
      <c r="N296" s="793" t="s">
        <v>71</v>
      </c>
      <c r="O296" s="766" t="s">
        <v>3559</v>
      </c>
      <c r="P296" s="791">
        <v>6</v>
      </c>
      <c r="Q296" s="1618" t="s">
        <v>14</v>
      </c>
      <c r="R296" s="1634">
        <f t="shared" si="13"/>
        <v>249</v>
      </c>
      <c r="S296" s="1625" t="s">
        <v>3074</v>
      </c>
      <c r="T296" s="3354" t="s">
        <v>2486</v>
      </c>
      <c r="U296" s="749">
        <v>276</v>
      </c>
      <c r="V296" s="4"/>
    </row>
    <row r="297" spans="1:22" x14ac:dyDescent="0.25">
      <c r="A297" s="749">
        <v>277</v>
      </c>
      <c r="B297" s="401" t="s">
        <v>2985</v>
      </c>
      <c r="C297" s="441" t="s">
        <v>3074</v>
      </c>
      <c r="D297" s="835" t="s">
        <v>4626</v>
      </c>
      <c r="E297" s="836" t="s">
        <v>5098</v>
      </c>
      <c r="F297" s="837">
        <v>2001</v>
      </c>
      <c r="G297" s="769"/>
      <c r="H297" s="329" t="s">
        <v>7</v>
      </c>
      <c r="I297" s="836" t="s">
        <v>2407</v>
      </c>
      <c r="J297" s="841" t="s">
        <v>2377</v>
      </c>
      <c r="K297" s="842">
        <v>41931</v>
      </c>
      <c r="L297" s="791">
        <v>1</v>
      </c>
      <c r="M297" s="792" t="s">
        <v>20</v>
      </c>
      <c r="N297" s="793" t="s">
        <v>75</v>
      </c>
      <c r="O297" s="766" t="s">
        <v>2430</v>
      </c>
      <c r="P297" s="791">
        <v>5</v>
      </c>
      <c r="Q297" s="1618" t="s">
        <v>76</v>
      </c>
      <c r="R297" s="1634">
        <f t="shared" si="13"/>
        <v>281</v>
      </c>
      <c r="S297" s="1625" t="s">
        <v>3074</v>
      </c>
      <c r="T297" s="3354" t="s">
        <v>2486</v>
      </c>
      <c r="U297" s="749">
        <v>277</v>
      </c>
      <c r="V297" s="4"/>
    </row>
    <row r="298" spans="1:22" x14ac:dyDescent="0.25">
      <c r="A298" s="749">
        <v>278</v>
      </c>
      <c r="B298" s="401" t="s">
        <v>3114</v>
      </c>
      <c r="C298" s="1087">
        <v>469</v>
      </c>
      <c r="D298" s="953" t="s">
        <v>6505</v>
      </c>
      <c r="E298" s="905" t="s">
        <v>6879</v>
      </c>
      <c r="F298" s="1213">
        <v>2001</v>
      </c>
      <c r="G298" s="2378"/>
      <c r="H298" s="1692" t="s">
        <v>2550</v>
      </c>
      <c r="I298" s="907" t="s">
        <v>2556</v>
      </c>
      <c r="J298" s="943" t="s">
        <v>2557</v>
      </c>
      <c r="K298" s="1474" t="s">
        <v>6466</v>
      </c>
      <c r="L298" s="880" t="s">
        <v>13</v>
      </c>
      <c r="M298" s="829" t="s">
        <v>61</v>
      </c>
      <c r="N298" s="814" t="s">
        <v>134</v>
      </c>
      <c r="O298" s="766">
        <v>257</v>
      </c>
      <c r="P298" s="880" t="s">
        <v>366</v>
      </c>
      <c r="Q298" s="1607" t="s">
        <v>23</v>
      </c>
      <c r="R298" s="2575">
        <v>212</v>
      </c>
      <c r="S298" s="1625">
        <f>SUM(O298:R298)</f>
        <v>469</v>
      </c>
      <c r="T298" s="3354" t="s">
        <v>108</v>
      </c>
      <c r="U298" s="749">
        <v>278</v>
      </c>
      <c r="V298" s="4"/>
    </row>
    <row r="299" spans="1:22" x14ac:dyDescent="0.25">
      <c r="A299" s="749">
        <v>279</v>
      </c>
      <c r="B299" s="401" t="s">
        <v>3515</v>
      </c>
      <c r="C299" s="441" t="s">
        <v>3468</v>
      </c>
      <c r="D299" s="835" t="s">
        <v>1544</v>
      </c>
      <c r="E299" s="836" t="s">
        <v>5083</v>
      </c>
      <c r="F299" s="837">
        <v>2001</v>
      </c>
      <c r="G299" s="769"/>
      <c r="H299" s="329" t="s">
        <v>7</v>
      </c>
      <c r="I299" s="836" t="s">
        <v>4602</v>
      </c>
      <c r="J299" s="841" t="s">
        <v>3428</v>
      </c>
      <c r="K299" s="842">
        <v>41930</v>
      </c>
      <c r="L299" s="791">
        <v>1</v>
      </c>
      <c r="M299" s="792" t="s">
        <v>126</v>
      </c>
      <c r="N299" s="793" t="s">
        <v>75</v>
      </c>
      <c r="O299" s="766" t="s">
        <v>2890</v>
      </c>
      <c r="P299" s="791">
        <v>7</v>
      </c>
      <c r="Q299" s="1618" t="s">
        <v>117</v>
      </c>
      <c r="R299" s="1634">
        <f>IF(AND(OR(ISBLANK(P299),P299=0),OR(ISBLANK(Q299),Q299=0)),0,IF(250+360-(60*P299+Q299)&lt;=0,0,250+360-(60*P299+Q299)))</f>
        <v>185</v>
      </c>
      <c r="S299" s="1625" t="s">
        <v>3468</v>
      </c>
      <c r="T299" s="3354" t="s">
        <v>2738</v>
      </c>
      <c r="U299" s="749">
        <v>279</v>
      </c>
      <c r="V299" s="4"/>
    </row>
    <row r="300" spans="1:22" x14ac:dyDescent="0.25">
      <c r="A300" s="749">
        <v>280</v>
      </c>
      <c r="B300" s="401" t="s">
        <v>3515</v>
      </c>
      <c r="C300" s="441" t="s">
        <v>3468</v>
      </c>
      <c r="D300" s="835" t="s">
        <v>2956</v>
      </c>
      <c r="E300" s="836" t="s">
        <v>798</v>
      </c>
      <c r="F300" s="837">
        <v>2000</v>
      </c>
      <c r="G300" s="769"/>
      <c r="H300" s="137" t="s">
        <v>7</v>
      </c>
      <c r="I300" s="836" t="s">
        <v>2757</v>
      </c>
      <c r="J300" s="841" t="s">
        <v>2634</v>
      </c>
      <c r="K300" s="842">
        <v>41734</v>
      </c>
      <c r="L300" s="791">
        <v>1</v>
      </c>
      <c r="M300" s="792" t="s">
        <v>78</v>
      </c>
      <c r="N300" s="793" t="s">
        <v>75</v>
      </c>
      <c r="O300" s="766" t="s">
        <v>3457</v>
      </c>
      <c r="P300" s="791">
        <v>6</v>
      </c>
      <c r="Q300" s="1618" t="s">
        <v>137</v>
      </c>
      <c r="R300" s="1635">
        <f>IF(AND(OR(ISBLANK(P300),P300=0),OR(ISBLANK(Q300),Q300=0)),0,IF(250+360-(60*P300+Q300)&lt;=0,0,250+360-(60*P300+Q300)))</f>
        <v>242</v>
      </c>
      <c r="S300" s="1625" t="s">
        <v>3468</v>
      </c>
      <c r="T300" s="3354" t="s">
        <v>2738</v>
      </c>
      <c r="U300" s="749">
        <v>280</v>
      </c>
      <c r="V300" s="4"/>
    </row>
    <row r="301" spans="1:22" x14ac:dyDescent="0.25">
      <c r="A301" s="3098">
        <v>281</v>
      </c>
      <c r="B301" s="401" t="s">
        <v>3593</v>
      </c>
      <c r="C301" s="1579" t="s">
        <v>3051</v>
      </c>
      <c r="D301" s="2451" t="s">
        <v>3416</v>
      </c>
      <c r="E301" s="2251" t="s">
        <v>2918</v>
      </c>
      <c r="F301" s="2257">
        <v>2001</v>
      </c>
      <c r="G301" s="2034"/>
      <c r="H301" s="1592" t="s">
        <v>7</v>
      </c>
      <c r="I301" s="2276" t="s">
        <v>2626</v>
      </c>
      <c r="J301" s="2276" t="s">
        <v>2634</v>
      </c>
      <c r="K301" s="2522">
        <v>41734</v>
      </c>
      <c r="L301" s="2531">
        <v>1</v>
      </c>
      <c r="M301" s="2311" t="s">
        <v>108</v>
      </c>
      <c r="N301" s="2319" t="s">
        <v>71</v>
      </c>
      <c r="O301" s="1589" t="s">
        <v>3000</v>
      </c>
      <c r="P301" s="2531">
        <v>6</v>
      </c>
      <c r="Q301" s="2319" t="s">
        <v>205</v>
      </c>
      <c r="R301" s="1136">
        <f>IF(AND(OR(ISBLANK(P301),P301=0),OR(ISBLANK(Q301),Q301=0)),0,IF(250+360-(60*P301+Q301)&lt;=0,0,250+360-(60*P301+Q301)))</f>
        <v>191</v>
      </c>
      <c r="S301" s="1627" t="s">
        <v>3051</v>
      </c>
      <c r="T301" s="3390" t="s">
        <v>3286</v>
      </c>
      <c r="U301" s="3098">
        <v>281</v>
      </c>
      <c r="V301" s="4"/>
    </row>
    <row r="302" spans="1:22" x14ac:dyDescent="0.25">
      <c r="A302" s="3098">
        <v>282</v>
      </c>
      <c r="B302" s="401" t="s">
        <v>3008</v>
      </c>
      <c r="C302" s="716" t="s">
        <v>2563</v>
      </c>
      <c r="D302" s="839" t="s">
        <v>3475</v>
      </c>
      <c r="E302" s="839" t="s">
        <v>5096</v>
      </c>
      <c r="F302" s="840">
        <v>2001</v>
      </c>
      <c r="G302" s="770"/>
      <c r="H302" s="137" t="s">
        <v>7</v>
      </c>
      <c r="I302" s="839" t="s">
        <v>728</v>
      </c>
      <c r="J302" s="839" t="s">
        <v>2756</v>
      </c>
      <c r="K302" s="2131">
        <v>41924</v>
      </c>
      <c r="L302" s="2149">
        <v>1</v>
      </c>
      <c r="M302" s="843" t="s">
        <v>76</v>
      </c>
      <c r="N302" s="2161" t="s">
        <v>134</v>
      </c>
      <c r="O302" s="777" t="s">
        <v>3320</v>
      </c>
      <c r="P302" s="2149">
        <v>6</v>
      </c>
      <c r="Q302" s="2319" t="s">
        <v>117</v>
      </c>
      <c r="R302" s="1136">
        <f>IF(AND(OR(ISBLANK(P302),P302=0),OR(ISBLANK(Q302),Q302=0)),0,IF(250+360-(60*P302+Q302)&lt;=0,0,250+360-(60*P302+Q302)))</f>
        <v>245</v>
      </c>
      <c r="S302" s="1628" t="s">
        <v>2563</v>
      </c>
      <c r="T302" s="3362" t="s">
        <v>2737</v>
      </c>
      <c r="U302" s="3098">
        <v>282</v>
      </c>
      <c r="V302" s="4"/>
    </row>
    <row r="303" spans="1:22" x14ac:dyDescent="0.25">
      <c r="A303" s="3098">
        <v>283</v>
      </c>
      <c r="B303" s="401" t="s">
        <v>3008</v>
      </c>
      <c r="C303" s="441" t="s">
        <v>2563</v>
      </c>
      <c r="D303" s="824" t="s">
        <v>3403</v>
      </c>
      <c r="E303" s="1031" t="s">
        <v>6281</v>
      </c>
      <c r="F303" s="1157">
        <v>2000</v>
      </c>
      <c r="G303" s="1034"/>
      <c r="H303" s="137" t="s">
        <v>6235</v>
      </c>
      <c r="I303" s="1162" t="s">
        <v>6240</v>
      </c>
      <c r="J303" s="1163" t="s">
        <v>6241</v>
      </c>
      <c r="K303" s="1105" t="s">
        <v>6242</v>
      </c>
      <c r="L303" s="1106">
        <v>1</v>
      </c>
      <c r="M303" s="1037">
        <v>24</v>
      </c>
      <c r="N303" s="1149">
        <v>33</v>
      </c>
      <c r="O303" s="1186">
        <f>IF(AND(OR(ISBLANK(L303),L303=0),OR(ISBLANK(M303),M303=0),OR(ISBLANK(N303),N303=0)),0,IF(250+(80-(M303+60*L303))*3-IF(N303&lt;33,0,IF(N303&lt;66,1,2))&lt;=0,0,250+(80-(M303+60*L303))*3-IF(N303&lt;33,0,IF(N303&lt;66,1,2))))</f>
        <v>237</v>
      </c>
      <c r="P303" s="1039">
        <v>6</v>
      </c>
      <c r="Q303" s="1619">
        <v>21</v>
      </c>
      <c r="R303" s="1041">
        <f>IF(AND(OR(ISBLANK(P303),P303=0),OR(ISBLANK(Q303),Q303=0)),0,IF(250+360-(60*P303+Q303)&lt;=0,0,250+360-(60*P303+Q303)))</f>
        <v>229</v>
      </c>
      <c r="S303" s="2585">
        <f>SUM(O303,R303)</f>
        <v>466</v>
      </c>
      <c r="T303" s="3357" t="s">
        <v>69</v>
      </c>
      <c r="U303" s="3098">
        <v>283</v>
      </c>
      <c r="V303" s="4"/>
    </row>
    <row r="304" spans="1:22" x14ac:dyDescent="0.25">
      <c r="A304" s="3098">
        <v>284</v>
      </c>
      <c r="B304" s="401" t="s">
        <v>3008</v>
      </c>
      <c r="C304" s="1087">
        <v>466</v>
      </c>
      <c r="D304" s="905" t="s">
        <v>6637</v>
      </c>
      <c r="E304" s="905" t="s">
        <v>6666</v>
      </c>
      <c r="F304" s="1213">
        <v>2000</v>
      </c>
      <c r="G304" s="2379"/>
      <c r="H304" s="1464" t="s">
        <v>2550</v>
      </c>
      <c r="I304" s="1473" t="s">
        <v>6670</v>
      </c>
      <c r="J304" s="893" t="s">
        <v>6705</v>
      </c>
      <c r="K304" s="1474" t="s">
        <v>6529</v>
      </c>
      <c r="L304" s="880" t="s">
        <v>13</v>
      </c>
      <c r="M304" s="829" t="s">
        <v>63</v>
      </c>
      <c r="N304" s="814" t="s">
        <v>134</v>
      </c>
      <c r="O304" s="766">
        <v>302</v>
      </c>
      <c r="P304" s="880" t="s">
        <v>379</v>
      </c>
      <c r="Q304" s="1607" t="s">
        <v>58</v>
      </c>
      <c r="R304" s="1134">
        <v>164</v>
      </c>
      <c r="S304" s="1625">
        <f>SUM(O304:R304)</f>
        <v>466</v>
      </c>
      <c r="T304" s="3354" t="s">
        <v>73</v>
      </c>
      <c r="U304" s="3098">
        <v>284</v>
      </c>
      <c r="V304" s="4"/>
    </row>
    <row r="305" spans="1:22" x14ac:dyDescent="0.25">
      <c r="A305" s="3098">
        <v>285</v>
      </c>
      <c r="B305" s="401" t="s">
        <v>3295</v>
      </c>
      <c r="C305" s="441" t="s">
        <v>3014</v>
      </c>
      <c r="D305" s="836" t="s">
        <v>5092</v>
      </c>
      <c r="E305" s="836" t="s">
        <v>1476</v>
      </c>
      <c r="F305" s="837">
        <v>2001</v>
      </c>
      <c r="G305" s="770"/>
      <c r="H305" s="137" t="s">
        <v>7</v>
      </c>
      <c r="I305" s="836" t="s">
        <v>4834</v>
      </c>
      <c r="J305" s="836" t="s">
        <v>3005</v>
      </c>
      <c r="K305" s="842">
        <v>41916</v>
      </c>
      <c r="L305" s="791">
        <v>1</v>
      </c>
      <c r="M305" s="792" t="s">
        <v>73</v>
      </c>
      <c r="N305" s="793" t="s">
        <v>134</v>
      </c>
      <c r="O305" s="766" t="s">
        <v>2717</v>
      </c>
      <c r="P305" s="791">
        <v>6</v>
      </c>
      <c r="Q305" s="1618" t="s">
        <v>72</v>
      </c>
      <c r="R305" s="1233">
        <f>IF(AND(OR(ISBLANK(P305),P305=0),OR(ISBLANK(Q305),Q305=0)),0,IF(250+360-(60*P305+Q305)&lt;=0,0,250+360-(60*P305+Q305)))</f>
        <v>193</v>
      </c>
      <c r="S305" s="1625" t="s">
        <v>3014</v>
      </c>
      <c r="T305" s="3354" t="s">
        <v>2834</v>
      </c>
      <c r="U305" s="3098">
        <v>285</v>
      </c>
      <c r="V305" s="4"/>
    </row>
    <row r="306" spans="1:22" x14ac:dyDescent="0.25">
      <c r="A306" s="3098">
        <v>286</v>
      </c>
      <c r="B306" s="401" t="s">
        <v>3304</v>
      </c>
      <c r="C306" s="441" t="s">
        <v>2368</v>
      </c>
      <c r="D306" s="824" t="s">
        <v>5047</v>
      </c>
      <c r="E306" s="1099" t="s">
        <v>6417</v>
      </c>
      <c r="F306" s="1157">
        <v>2001</v>
      </c>
      <c r="G306" s="1034"/>
      <c r="H306" s="137" t="s">
        <v>6235</v>
      </c>
      <c r="I306" s="1189" t="s">
        <v>6250</v>
      </c>
      <c r="J306" s="1163" t="s">
        <v>6241</v>
      </c>
      <c r="K306" s="1105" t="s">
        <v>6242</v>
      </c>
      <c r="L306" s="1106">
        <v>1</v>
      </c>
      <c r="M306" s="1037">
        <v>21</v>
      </c>
      <c r="N306" s="1149">
        <v>0</v>
      </c>
      <c r="O306" s="1186">
        <f>IF(AND(OR(ISBLANK(L306),L306=0),OR(ISBLANK(M306),M306=0),OR(ISBLANK(N306),N306=0)),0,IF(250+(80-(M306+60*L306))*3-IF(N306&lt;33,0,IF(N306&lt;66,1,2))&lt;=0,0,250+(80-(M306+60*L306))*3-IF(N306&lt;33,0,IF(N306&lt;66,1,2))))</f>
        <v>247</v>
      </c>
      <c r="P306" s="1039">
        <v>6</v>
      </c>
      <c r="Q306" s="1619">
        <v>33</v>
      </c>
      <c r="R306" s="1041">
        <f>IF(AND(OR(ISBLANK(P306),P306=0),OR(ISBLANK(Q306),Q306=0)),0,IF(250+360-(60*P306+Q306)&lt;=0,0,250+360-(60*P306+Q306)))</f>
        <v>217</v>
      </c>
      <c r="S306" s="2585">
        <v>464</v>
      </c>
      <c r="T306" s="3357" t="s">
        <v>17</v>
      </c>
      <c r="U306" s="3098">
        <v>286</v>
      </c>
      <c r="V306" s="4"/>
    </row>
    <row r="307" spans="1:22" x14ac:dyDescent="0.25">
      <c r="A307" s="3098">
        <v>287</v>
      </c>
      <c r="B307" s="401" t="s">
        <v>3304</v>
      </c>
      <c r="C307" s="1476" t="s">
        <v>2368</v>
      </c>
      <c r="D307" s="1478" t="s">
        <v>6475</v>
      </c>
      <c r="E307" s="1478" t="s">
        <v>6880</v>
      </c>
      <c r="F307" s="1479" t="s">
        <v>2350</v>
      </c>
      <c r="G307" s="2379"/>
      <c r="H307" s="1464" t="s">
        <v>2550</v>
      </c>
      <c r="I307" s="1488" t="s">
        <v>2554</v>
      </c>
      <c r="J307" s="1488" t="s">
        <v>2554</v>
      </c>
      <c r="K307" s="1474" t="s">
        <v>6483</v>
      </c>
      <c r="L307" s="2523" t="s">
        <v>13</v>
      </c>
      <c r="M307" s="2534" t="s">
        <v>110</v>
      </c>
      <c r="N307" s="2544" t="s">
        <v>134</v>
      </c>
      <c r="O307" s="1685">
        <v>267</v>
      </c>
      <c r="P307" s="2523" t="s">
        <v>366</v>
      </c>
      <c r="Q307" s="1623" t="s">
        <v>62</v>
      </c>
      <c r="R307" s="1538">
        <v>197</v>
      </c>
      <c r="S307" s="2589">
        <f>SUM(O307:R307)</f>
        <v>464</v>
      </c>
      <c r="T307" s="3405" t="s">
        <v>129</v>
      </c>
      <c r="U307" s="3098">
        <v>287</v>
      </c>
      <c r="V307" s="4"/>
    </row>
    <row r="308" spans="1:22" x14ac:dyDescent="0.25">
      <c r="A308" s="3098">
        <v>288</v>
      </c>
      <c r="B308" s="401" t="s">
        <v>3300</v>
      </c>
      <c r="C308" s="441" t="s">
        <v>2593</v>
      </c>
      <c r="D308" s="836" t="s">
        <v>778</v>
      </c>
      <c r="E308" s="836" t="s">
        <v>5074</v>
      </c>
      <c r="F308" s="837">
        <v>2001</v>
      </c>
      <c r="G308" s="770"/>
      <c r="H308" s="137" t="s">
        <v>7</v>
      </c>
      <c r="I308" s="836" t="s">
        <v>752</v>
      </c>
      <c r="J308" s="836" t="s">
        <v>2634</v>
      </c>
      <c r="K308" s="842">
        <v>41734</v>
      </c>
      <c r="L308" s="791">
        <v>1</v>
      </c>
      <c r="M308" s="792" t="s">
        <v>78</v>
      </c>
      <c r="N308" s="793" t="s">
        <v>134</v>
      </c>
      <c r="O308" s="766" t="s">
        <v>2736</v>
      </c>
      <c r="P308" s="791">
        <v>6</v>
      </c>
      <c r="Q308" s="1618" t="s">
        <v>108</v>
      </c>
      <c r="R308" s="1233">
        <f>IF(AND(OR(ISBLANK(P308),P308=0),OR(ISBLANK(Q308),Q308=0)),0,IF(250+360-(60*P308+Q308)&lt;=0,0,250+360-(60*P308+Q308)))</f>
        <v>239</v>
      </c>
      <c r="S308" s="1625" t="s">
        <v>2593</v>
      </c>
      <c r="T308" s="3354" t="s">
        <v>3321</v>
      </c>
      <c r="U308" s="3098">
        <v>288</v>
      </c>
      <c r="V308" s="4"/>
    </row>
    <row r="309" spans="1:22" s="12" customFormat="1" x14ac:dyDescent="0.25">
      <c r="A309" s="3098">
        <v>289</v>
      </c>
      <c r="B309" s="401" t="s">
        <v>3300</v>
      </c>
      <c r="C309" s="441" t="s">
        <v>2593</v>
      </c>
      <c r="D309" s="836" t="s">
        <v>1964</v>
      </c>
      <c r="E309" s="836" t="s">
        <v>5094</v>
      </c>
      <c r="F309" s="837">
        <v>2001</v>
      </c>
      <c r="G309" s="770"/>
      <c r="H309" s="137" t="s">
        <v>7</v>
      </c>
      <c r="I309" s="836" t="s">
        <v>4627</v>
      </c>
      <c r="J309" s="836" t="s">
        <v>2377</v>
      </c>
      <c r="K309" s="842">
        <v>41931</v>
      </c>
      <c r="L309" s="791">
        <v>1</v>
      </c>
      <c r="M309" s="792" t="s">
        <v>140</v>
      </c>
      <c r="N309" s="793" t="s">
        <v>71</v>
      </c>
      <c r="O309" s="766" t="s">
        <v>2997</v>
      </c>
      <c r="P309" s="791">
        <v>6</v>
      </c>
      <c r="Q309" s="1618" t="s">
        <v>188</v>
      </c>
      <c r="R309" s="1233">
        <f>IF(AND(OR(ISBLANK(P309),P309=0),OR(ISBLANK(Q309),Q309=0)),0,IF(250+360-(60*P309+Q309)&lt;=0,0,250+360-(60*P309+Q309)))</f>
        <v>202</v>
      </c>
      <c r="S309" s="1625" t="s">
        <v>2593</v>
      </c>
      <c r="T309" s="3354" t="s">
        <v>3321</v>
      </c>
      <c r="U309" s="3098">
        <v>289</v>
      </c>
    </row>
    <row r="310" spans="1:22" x14ac:dyDescent="0.25">
      <c r="A310" s="3098">
        <v>290</v>
      </c>
      <c r="B310" s="401" t="s">
        <v>3300</v>
      </c>
      <c r="C310" s="441" t="s">
        <v>2593</v>
      </c>
      <c r="D310" s="836" t="s">
        <v>2372</v>
      </c>
      <c r="E310" s="836" t="s">
        <v>3204</v>
      </c>
      <c r="F310" s="837">
        <v>2000</v>
      </c>
      <c r="G310" s="770"/>
      <c r="H310" s="137" t="s">
        <v>7</v>
      </c>
      <c r="I310" s="836" t="s">
        <v>2626</v>
      </c>
      <c r="J310" s="836" t="s">
        <v>2634</v>
      </c>
      <c r="K310" s="842">
        <v>41734</v>
      </c>
      <c r="L310" s="791">
        <v>1</v>
      </c>
      <c r="M310" s="792" t="s">
        <v>71</v>
      </c>
      <c r="N310" s="793" t="s">
        <v>75</v>
      </c>
      <c r="O310" s="766" t="s">
        <v>3321</v>
      </c>
      <c r="P310" s="791">
        <v>5</v>
      </c>
      <c r="Q310" s="1618" t="s">
        <v>107</v>
      </c>
      <c r="R310" s="1233">
        <f>IF(AND(OR(ISBLANK(P310),P310=0),OR(ISBLANK(Q310),Q310=0)),0,IF(250+360-(60*P310+Q310)&lt;=0,0,250+360-(60*P310+Q310)))</f>
        <v>252</v>
      </c>
      <c r="S310" s="1625" t="s">
        <v>2593</v>
      </c>
      <c r="T310" s="3354" t="s">
        <v>3321</v>
      </c>
      <c r="U310" s="3098">
        <v>290</v>
      </c>
      <c r="V310" s="4"/>
    </row>
    <row r="311" spans="1:22" x14ac:dyDescent="0.25">
      <c r="A311" s="3098">
        <v>291</v>
      </c>
      <c r="B311" s="401" t="s">
        <v>3300</v>
      </c>
      <c r="C311" s="441" t="s">
        <v>2593</v>
      </c>
      <c r="D311" s="824" t="s">
        <v>6418</v>
      </c>
      <c r="E311" s="1031" t="s">
        <v>6419</v>
      </c>
      <c r="F311" s="1157">
        <v>2001</v>
      </c>
      <c r="G311" s="1034"/>
      <c r="H311" s="137" t="s">
        <v>6235</v>
      </c>
      <c r="I311" s="1189" t="s">
        <v>6247</v>
      </c>
      <c r="J311" s="1163" t="s">
        <v>6241</v>
      </c>
      <c r="K311" s="1105" t="s">
        <v>6242</v>
      </c>
      <c r="L311" s="1106">
        <v>1</v>
      </c>
      <c r="M311" s="1037">
        <v>30</v>
      </c>
      <c r="N311" s="1149">
        <v>66</v>
      </c>
      <c r="O311" s="1186">
        <f>IF(AND(OR(ISBLANK(L311),L311=0),OR(ISBLANK(M311),M311=0),OR(ISBLANK(N311),N311=0)),0,IF(250+(80-(M311+60*L311))*3-IF(N311&lt;33,0,IF(N311&lt;66,1,2))&lt;=0,0,250+(80-(M311+60*L311))*3-IF(N311&lt;33,0,IF(N311&lt;66,1,2))))</f>
        <v>218</v>
      </c>
      <c r="P311" s="1039">
        <v>6</v>
      </c>
      <c r="Q311" s="1619">
        <v>5</v>
      </c>
      <c r="R311" s="1041">
        <f>IF(AND(OR(ISBLANK(P311),P311=0),OR(ISBLANK(Q311),Q311=0)),0,IF(250+360-(60*P311+Q311)&lt;=0,0,250+360-(60*P311+Q311)))</f>
        <v>245</v>
      </c>
      <c r="S311" s="2585">
        <v>463</v>
      </c>
      <c r="T311" s="3357" t="s">
        <v>130</v>
      </c>
      <c r="U311" s="3098">
        <v>291</v>
      </c>
      <c r="V311" s="4"/>
    </row>
    <row r="312" spans="1:22" x14ac:dyDescent="0.25">
      <c r="A312" s="3098">
        <v>292</v>
      </c>
      <c r="B312" s="401" t="s">
        <v>3300</v>
      </c>
      <c r="C312" s="1490">
        <v>463</v>
      </c>
      <c r="D312" s="1478" t="s">
        <v>6467</v>
      </c>
      <c r="E312" s="1478" t="s">
        <v>6881</v>
      </c>
      <c r="F312" s="1491">
        <v>2001</v>
      </c>
      <c r="G312" s="2379"/>
      <c r="H312" s="1464" t="s">
        <v>2550</v>
      </c>
      <c r="I312" s="1492" t="s">
        <v>2554</v>
      </c>
      <c r="J312" s="1492" t="s">
        <v>2554</v>
      </c>
      <c r="K312" s="1474" t="s">
        <v>6483</v>
      </c>
      <c r="L312" s="2523" t="s">
        <v>13</v>
      </c>
      <c r="M312" s="2534" t="s">
        <v>140</v>
      </c>
      <c r="N312" s="2544" t="s">
        <v>75</v>
      </c>
      <c r="O312" s="1685">
        <v>261</v>
      </c>
      <c r="P312" s="2523" t="s">
        <v>366</v>
      </c>
      <c r="Q312" s="1623" t="s">
        <v>188</v>
      </c>
      <c r="R312" s="1538">
        <v>202</v>
      </c>
      <c r="S312" s="2589">
        <f>SUM(O312:R312)</f>
        <v>463</v>
      </c>
      <c r="T312" s="3405" t="s">
        <v>110</v>
      </c>
      <c r="U312" s="3098">
        <v>292</v>
      </c>
      <c r="V312" s="4"/>
    </row>
    <row r="313" spans="1:22" x14ac:dyDescent="0.25">
      <c r="A313" s="3098">
        <v>293</v>
      </c>
      <c r="B313" s="401" t="s">
        <v>2591</v>
      </c>
      <c r="C313" s="441" t="s">
        <v>3487</v>
      </c>
      <c r="D313" s="836" t="s">
        <v>2398</v>
      </c>
      <c r="E313" s="836" t="s">
        <v>846</v>
      </c>
      <c r="F313" s="837">
        <v>2001</v>
      </c>
      <c r="G313" s="770"/>
      <c r="H313" s="137" t="s">
        <v>7</v>
      </c>
      <c r="I313" s="836" t="s">
        <v>2999</v>
      </c>
      <c r="J313" s="836" t="s">
        <v>2769</v>
      </c>
      <c r="K313" s="842">
        <v>41931</v>
      </c>
      <c r="L313" s="791">
        <v>1</v>
      </c>
      <c r="M313" s="792" t="s">
        <v>127</v>
      </c>
      <c r="N313" s="793" t="s">
        <v>134</v>
      </c>
      <c r="O313" s="766" t="s">
        <v>3280</v>
      </c>
      <c r="P313" s="791">
        <v>6</v>
      </c>
      <c r="Q313" s="1618" t="s">
        <v>20</v>
      </c>
      <c r="R313" s="1233">
        <f>IF(AND(OR(ISBLANK(P313),P313=0),OR(ISBLANK(Q313),Q313=0)),0,IF(250+360-(60*P313+Q313)&lt;=0,0,250+360-(60*P313+Q313)))</f>
        <v>210</v>
      </c>
      <c r="S313" s="1625" t="s">
        <v>3487</v>
      </c>
      <c r="T313" s="3354" t="s">
        <v>3760</v>
      </c>
      <c r="U313" s="3098">
        <v>293</v>
      </c>
      <c r="V313" s="4"/>
    </row>
    <row r="314" spans="1:22" x14ac:dyDescent="0.25">
      <c r="A314" s="3098">
        <v>294</v>
      </c>
      <c r="B314" s="401" t="s">
        <v>2591</v>
      </c>
      <c r="C314" s="441" t="s">
        <v>3487</v>
      </c>
      <c r="D314" s="836" t="s">
        <v>3475</v>
      </c>
      <c r="E314" s="836" t="s">
        <v>4874</v>
      </c>
      <c r="F314" s="837">
        <v>2001</v>
      </c>
      <c r="G314" s="770"/>
      <c r="H314" s="137" t="s">
        <v>7</v>
      </c>
      <c r="I314" s="836" t="s">
        <v>2761</v>
      </c>
      <c r="J314" s="836" t="s">
        <v>752</v>
      </c>
      <c r="K314" s="842">
        <v>41934</v>
      </c>
      <c r="L314" s="791">
        <v>1</v>
      </c>
      <c r="M314" s="792" t="s">
        <v>58</v>
      </c>
      <c r="N314" s="793" t="s">
        <v>75</v>
      </c>
      <c r="O314" s="766" t="s">
        <v>3284</v>
      </c>
      <c r="P314" s="791">
        <v>6</v>
      </c>
      <c r="Q314" s="1618" t="s">
        <v>17</v>
      </c>
      <c r="R314" s="1233">
        <f>IF(AND(OR(ISBLANK(P314),P314=0),OR(ISBLANK(Q314),Q314=0)),0,IF(250+360-(60*P314+Q314)&lt;=0,0,250+360-(60*P314+Q314)))</f>
        <v>229</v>
      </c>
      <c r="S314" s="1625" t="s">
        <v>3487</v>
      </c>
      <c r="T314" s="3354" t="s">
        <v>3760</v>
      </c>
      <c r="U314" s="3098">
        <v>294</v>
      </c>
      <c r="V314" s="4"/>
    </row>
    <row r="315" spans="1:22" x14ac:dyDescent="0.25">
      <c r="A315" s="3098">
        <v>295</v>
      </c>
      <c r="B315" s="401" t="s">
        <v>2539</v>
      </c>
      <c r="C315" s="1087">
        <v>460</v>
      </c>
      <c r="D315" s="905" t="s">
        <v>6562</v>
      </c>
      <c r="E315" s="905" t="s">
        <v>6882</v>
      </c>
      <c r="F315" s="1213">
        <v>2001</v>
      </c>
      <c r="G315" s="2379"/>
      <c r="H315" s="1464" t="s">
        <v>2550</v>
      </c>
      <c r="I315" s="1473" t="s">
        <v>6670</v>
      </c>
      <c r="J315" s="893" t="s">
        <v>6705</v>
      </c>
      <c r="K315" s="1474" t="s">
        <v>6529</v>
      </c>
      <c r="L315" s="880" t="s">
        <v>13</v>
      </c>
      <c r="M315" s="829" t="s">
        <v>117</v>
      </c>
      <c r="N315" s="814" t="s">
        <v>75</v>
      </c>
      <c r="O315" s="766">
        <v>295</v>
      </c>
      <c r="P315" s="880" t="s">
        <v>379</v>
      </c>
      <c r="Q315" s="1607" t="s">
        <v>57</v>
      </c>
      <c r="R315" s="1134">
        <v>165</v>
      </c>
      <c r="S315" s="1625">
        <f>SUM(O315:R315)</f>
        <v>460</v>
      </c>
      <c r="T315" s="3354" t="s">
        <v>77</v>
      </c>
      <c r="U315" s="3098">
        <v>295</v>
      </c>
      <c r="V315" s="4"/>
    </row>
    <row r="316" spans="1:22" x14ac:dyDescent="0.25">
      <c r="A316" s="3098">
        <v>296</v>
      </c>
      <c r="B316" s="401" t="s">
        <v>2987</v>
      </c>
      <c r="C316" s="441" t="s">
        <v>3744</v>
      </c>
      <c r="D316" s="836" t="s">
        <v>5101</v>
      </c>
      <c r="E316" s="836" t="s">
        <v>4159</v>
      </c>
      <c r="F316" s="837">
        <v>2001</v>
      </c>
      <c r="G316" s="770"/>
      <c r="H316" s="137" t="s">
        <v>7</v>
      </c>
      <c r="I316" s="836" t="s">
        <v>2404</v>
      </c>
      <c r="J316" s="836" t="s">
        <v>2756</v>
      </c>
      <c r="K316" s="842">
        <v>41924</v>
      </c>
      <c r="L316" s="791">
        <v>1</v>
      </c>
      <c r="M316" s="792" t="s">
        <v>16</v>
      </c>
      <c r="N316" s="793" t="s">
        <v>134</v>
      </c>
      <c r="O316" s="766" t="s">
        <v>2739</v>
      </c>
      <c r="P316" s="791">
        <v>5</v>
      </c>
      <c r="Q316" s="1618" t="s">
        <v>78</v>
      </c>
      <c r="R316" s="1233">
        <f>IF(AND(OR(ISBLANK(P316),P316=0),OR(ISBLANK(Q316),Q316=0)),0,IF(250+360-(60*P316+Q316)&lt;=0,0,250+360-(60*P316+Q316)))</f>
        <v>282</v>
      </c>
      <c r="S316" s="1625" t="s">
        <v>3744</v>
      </c>
      <c r="T316" s="3354" t="s">
        <v>3291</v>
      </c>
      <c r="U316" s="3098">
        <v>296</v>
      </c>
      <c r="V316" s="4"/>
    </row>
    <row r="317" spans="1:22" x14ac:dyDescent="0.25">
      <c r="A317" s="3098">
        <v>297</v>
      </c>
      <c r="B317" s="401" t="s">
        <v>2987</v>
      </c>
      <c r="C317" s="441" t="s">
        <v>3744</v>
      </c>
      <c r="D317" s="836" t="s">
        <v>4159</v>
      </c>
      <c r="E317" s="836" t="s">
        <v>5395</v>
      </c>
      <c r="F317" s="837">
        <v>2000</v>
      </c>
      <c r="G317" s="770"/>
      <c r="H317" s="137" t="s">
        <v>7</v>
      </c>
      <c r="I317" s="836" t="s">
        <v>4705</v>
      </c>
      <c r="J317" s="836" t="s">
        <v>2634</v>
      </c>
      <c r="K317" s="842">
        <v>41734</v>
      </c>
      <c r="L317" s="791">
        <v>1</v>
      </c>
      <c r="M317" s="792" t="s">
        <v>19</v>
      </c>
      <c r="N317" s="793" t="s">
        <v>75</v>
      </c>
      <c r="O317" s="766" t="s">
        <v>3010</v>
      </c>
      <c r="P317" s="791">
        <v>5</v>
      </c>
      <c r="Q317" s="1618" t="s">
        <v>72</v>
      </c>
      <c r="R317" s="1233">
        <f>IF(AND(OR(ISBLANK(P317),P317=0),OR(ISBLANK(Q317),Q317=0)),0,IF(250+360-(60*P317+Q317)&lt;=0,0,250+360-(60*P317+Q317)))</f>
        <v>253</v>
      </c>
      <c r="S317" s="1625" t="s">
        <v>3744</v>
      </c>
      <c r="T317" s="3354" t="s">
        <v>3291</v>
      </c>
      <c r="U317" s="3098">
        <v>297</v>
      </c>
      <c r="V317" s="4"/>
    </row>
    <row r="318" spans="1:22" x14ac:dyDescent="0.25">
      <c r="A318" s="3098">
        <v>298</v>
      </c>
      <c r="B318" s="401" t="s">
        <v>2987</v>
      </c>
      <c r="C318" s="1087">
        <v>458</v>
      </c>
      <c r="D318" s="905" t="s">
        <v>6883</v>
      </c>
      <c r="E318" s="905" t="s">
        <v>6681</v>
      </c>
      <c r="F318" s="1213">
        <v>2000</v>
      </c>
      <c r="G318" s="2379"/>
      <c r="H318" s="1464" t="s">
        <v>2550</v>
      </c>
      <c r="I318" s="907" t="s">
        <v>2556</v>
      </c>
      <c r="J318" s="893" t="s">
        <v>2557</v>
      </c>
      <c r="K318" s="1474" t="s">
        <v>6466</v>
      </c>
      <c r="L318" s="880" t="s">
        <v>13</v>
      </c>
      <c r="M318" s="829" t="s">
        <v>58</v>
      </c>
      <c r="N318" s="814" t="s">
        <v>75</v>
      </c>
      <c r="O318" s="766">
        <v>232</v>
      </c>
      <c r="P318" s="880" t="s">
        <v>366</v>
      </c>
      <c r="Q318" s="1607" t="s">
        <v>12</v>
      </c>
      <c r="R318" s="1134">
        <v>226</v>
      </c>
      <c r="S318" s="1625">
        <f>SUM(O318:R318)</f>
        <v>458</v>
      </c>
      <c r="T318" s="3354" t="s">
        <v>140</v>
      </c>
      <c r="U318" s="3098">
        <v>298</v>
      </c>
      <c r="V318" s="4"/>
    </row>
    <row r="319" spans="1:22" x14ac:dyDescent="0.25">
      <c r="A319" s="3098">
        <v>299</v>
      </c>
      <c r="B319" s="401" t="s">
        <v>2523</v>
      </c>
      <c r="C319" s="441" t="s">
        <v>3764</v>
      </c>
      <c r="D319" s="824" t="s">
        <v>5720</v>
      </c>
      <c r="E319" s="824" t="s">
        <v>5908</v>
      </c>
      <c r="F319" s="643">
        <v>2000</v>
      </c>
      <c r="G319" s="908"/>
      <c r="H319" s="129" t="s">
        <v>479</v>
      </c>
      <c r="I319" s="893" t="s">
        <v>5738</v>
      </c>
      <c r="J319" s="878" t="s">
        <v>5714</v>
      </c>
      <c r="K319" s="913" t="s">
        <v>5715</v>
      </c>
      <c r="L319" s="880">
        <v>1</v>
      </c>
      <c r="M319" s="829">
        <v>18</v>
      </c>
      <c r="N319" s="814" t="s">
        <v>71</v>
      </c>
      <c r="O319" s="778" t="s">
        <v>2888</v>
      </c>
      <c r="P319" s="880">
        <v>6</v>
      </c>
      <c r="Q319" s="1607">
        <v>48</v>
      </c>
      <c r="R319" s="1089">
        <v>202</v>
      </c>
      <c r="S319" s="1625" t="s">
        <v>3764</v>
      </c>
      <c r="T319" s="3354" t="s">
        <v>23</v>
      </c>
      <c r="U319" s="3098">
        <v>299</v>
      </c>
      <c r="V319" s="4"/>
    </row>
    <row r="320" spans="1:22" x14ac:dyDescent="0.25">
      <c r="A320" s="3098">
        <v>300</v>
      </c>
      <c r="B320" s="401" t="s">
        <v>2819</v>
      </c>
      <c r="C320" s="441" t="s">
        <v>3060</v>
      </c>
      <c r="D320" s="836" t="s">
        <v>2844</v>
      </c>
      <c r="E320" s="836" t="s">
        <v>1311</v>
      </c>
      <c r="F320" s="837">
        <v>2001</v>
      </c>
      <c r="G320" s="770"/>
      <c r="H320" s="137" t="s">
        <v>7</v>
      </c>
      <c r="I320" s="836" t="s">
        <v>1540</v>
      </c>
      <c r="J320" s="836" t="s">
        <v>2634</v>
      </c>
      <c r="K320" s="842">
        <v>41734</v>
      </c>
      <c r="L320" s="791">
        <v>1</v>
      </c>
      <c r="M320" s="792" t="s">
        <v>136</v>
      </c>
      <c r="N320" s="793" t="s">
        <v>134</v>
      </c>
      <c r="O320" s="766" t="s">
        <v>2457</v>
      </c>
      <c r="P320" s="791">
        <v>6</v>
      </c>
      <c r="Q320" s="1618" t="s">
        <v>71</v>
      </c>
      <c r="R320" s="1233">
        <f>IF(AND(OR(ISBLANK(P320),P320=0),OR(ISBLANK(Q320),Q320=0)),0,IF(250+360-(60*P320+Q320)&lt;=0,0,250+360-(60*P320+Q320)))</f>
        <v>217</v>
      </c>
      <c r="S320" s="1625" t="s">
        <v>3060</v>
      </c>
      <c r="T320" s="3354" t="s">
        <v>3635</v>
      </c>
      <c r="U320" s="3098">
        <v>300</v>
      </c>
      <c r="V320" s="4"/>
    </row>
    <row r="321" spans="1:22" x14ac:dyDescent="0.25">
      <c r="A321" s="3098">
        <v>301</v>
      </c>
      <c r="B321" s="401" t="s">
        <v>2819</v>
      </c>
      <c r="C321" s="441" t="s">
        <v>3060</v>
      </c>
      <c r="D321" s="836" t="s">
        <v>5087</v>
      </c>
      <c r="E321" s="836" t="s">
        <v>5088</v>
      </c>
      <c r="F321" s="837">
        <v>2001</v>
      </c>
      <c r="G321" s="770"/>
      <c r="H321" s="137" t="s">
        <v>7</v>
      </c>
      <c r="I321" s="836" t="s">
        <v>4725</v>
      </c>
      <c r="J321" s="836" t="s">
        <v>2756</v>
      </c>
      <c r="K321" s="842">
        <v>41924</v>
      </c>
      <c r="L321" s="791">
        <v>1</v>
      </c>
      <c r="M321" s="792" t="s">
        <v>139</v>
      </c>
      <c r="N321" s="793" t="s">
        <v>71</v>
      </c>
      <c r="O321" s="766" t="s">
        <v>3307</v>
      </c>
      <c r="P321" s="791">
        <v>7</v>
      </c>
      <c r="Q321" s="1618" t="s">
        <v>70</v>
      </c>
      <c r="R321" s="1233">
        <f>IF(AND(OR(ISBLANK(P321),P321=0),OR(ISBLANK(Q321),Q321=0)),0,IF(250+360-(60*P321+Q321)&lt;=0,0,250+360-(60*P321+Q321)))</f>
        <v>159</v>
      </c>
      <c r="S321" s="1625" t="s">
        <v>3060</v>
      </c>
      <c r="T321" s="3354" t="s">
        <v>3635</v>
      </c>
      <c r="U321" s="3098">
        <v>301</v>
      </c>
      <c r="V321" s="4"/>
    </row>
    <row r="322" spans="1:22" x14ac:dyDescent="0.25">
      <c r="A322" s="3098">
        <v>302</v>
      </c>
      <c r="B322" s="401" t="s">
        <v>2819</v>
      </c>
      <c r="C322" s="441" t="s">
        <v>3060</v>
      </c>
      <c r="D322" s="824" t="s">
        <v>6264</v>
      </c>
      <c r="E322" s="824" t="s">
        <v>6420</v>
      </c>
      <c r="F322" s="643" t="s">
        <v>271</v>
      </c>
      <c r="G322" s="1034"/>
      <c r="H322" s="137" t="s">
        <v>6235</v>
      </c>
      <c r="I322" s="893" t="s">
        <v>6280</v>
      </c>
      <c r="J322" s="878" t="s">
        <v>6237</v>
      </c>
      <c r="K322" s="1082">
        <v>41943</v>
      </c>
      <c r="L322" s="880" t="s">
        <v>13</v>
      </c>
      <c r="M322" s="829" t="s">
        <v>15</v>
      </c>
      <c r="N322" s="814" t="s">
        <v>75</v>
      </c>
      <c r="O322" s="778" t="s">
        <v>2483</v>
      </c>
      <c r="P322" s="880" t="s">
        <v>377</v>
      </c>
      <c r="Q322" s="1607" t="s">
        <v>62</v>
      </c>
      <c r="R322" s="1089" t="s">
        <v>2727</v>
      </c>
      <c r="S322" s="1625">
        <f>(O322+R322)</f>
        <v>456</v>
      </c>
      <c r="T322" s="3354" t="s">
        <v>136</v>
      </c>
      <c r="U322" s="3098">
        <v>302</v>
      </c>
      <c r="V322" s="4"/>
    </row>
    <row r="323" spans="1:22" x14ac:dyDescent="0.25">
      <c r="A323" s="3098">
        <v>303</v>
      </c>
      <c r="B323" s="401" t="s">
        <v>2456</v>
      </c>
      <c r="C323" s="441" t="s">
        <v>3763</v>
      </c>
      <c r="D323" s="824" t="s">
        <v>5975</v>
      </c>
      <c r="E323" s="824" t="s">
        <v>5720</v>
      </c>
      <c r="F323" s="643">
        <v>2001</v>
      </c>
      <c r="G323" s="908"/>
      <c r="H323" s="129" t="s">
        <v>479</v>
      </c>
      <c r="I323" s="893" t="s">
        <v>5721</v>
      </c>
      <c r="J323" s="878" t="s">
        <v>5714</v>
      </c>
      <c r="K323" s="913" t="s">
        <v>5715</v>
      </c>
      <c r="L323" s="880">
        <v>1</v>
      </c>
      <c r="M323" s="829">
        <v>33</v>
      </c>
      <c r="N323" s="814" t="s">
        <v>71</v>
      </c>
      <c r="O323" s="778" t="s">
        <v>2834</v>
      </c>
      <c r="P323" s="880">
        <v>6</v>
      </c>
      <c r="Q323" s="1607" t="s">
        <v>117</v>
      </c>
      <c r="R323" s="1089">
        <v>245</v>
      </c>
      <c r="S323" s="1625" t="s">
        <v>3763</v>
      </c>
      <c r="T323" s="3354" t="s">
        <v>147</v>
      </c>
      <c r="U323" s="3098">
        <v>303</v>
      </c>
      <c r="V323" s="4"/>
    </row>
    <row r="324" spans="1:22" x14ac:dyDescent="0.25">
      <c r="A324" s="3098">
        <v>304</v>
      </c>
      <c r="B324" s="401" t="s">
        <v>2712</v>
      </c>
      <c r="C324" s="441" t="s">
        <v>3069</v>
      </c>
      <c r="D324" s="836" t="s">
        <v>4138</v>
      </c>
      <c r="E324" s="836" t="s">
        <v>5078</v>
      </c>
      <c r="F324" s="837">
        <v>2001</v>
      </c>
      <c r="G324" s="770"/>
      <c r="H324" s="137" t="s">
        <v>7</v>
      </c>
      <c r="I324" s="836" t="s">
        <v>5079</v>
      </c>
      <c r="J324" s="836" t="s">
        <v>2634</v>
      </c>
      <c r="K324" s="842">
        <v>41734</v>
      </c>
      <c r="L324" s="791">
        <v>1</v>
      </c>
      <c r="M324" s="792" t="s">
        <v>57</v>
      </c>
      <c r="N324" s="793" t="s">
        <v>134</v>
      </c>
      <c r="O324" s="766" t="s">
        <v>2498</v>
      </c>
      <c r="P324" s="791">
        <v>6</v>
      </c>
      <c r="Q324" s="1618" t="s">
        <v>76</v>
      </c>
      <c r="R324" s="1233">
        <f>IF(AND(OR(ISBLANK(P324),P324=0),OR(ISBLANK(Q324),Q324=0)),0,IF(250+360-(60*P324+Q324)&lt;=0,0,250+360-(60*P324+Q324)))</f>
        <v>221</v>
      </c>
      <c r="S324" s="1625" t="s">
        <v>3069</v>
      </c>
      <c r="T324" s="3354" t="s">
        <v>2499</v>
      </c>
      <c r="U324" s="3098">
        <v>304</v>
      </c>
      <c r="V324" s="4"/>
    </row>
    <row r="325" spans="1:22" x14ac:dyDescent="0.25">
      <c r="A325" s="3098">
        <v>305</v>
      </c>
      <c r="B325" s="401" t="s">
        <v>2712</v>
      </c>
      <c r="C325" s="441" t="s">
        <v>3069</v>
      </c>
      <c r="D325" s="836" t="s">
        <v>2862</v>
      </c>
      <c r="E325" s="836" t="s">
        <v>1451</v>
      </c>
      <c r="F325" s="837">
        <v>2001</v>
      </c>
      <c r="G325" s="770"/>
      <c r="H325" s="137" t="s">
        <v>7</v>
      </c>
      <c r="I325" s="836" t="s">
        <v>2773</v>
      </c>
      <c r="J325" s="836" t="s">
        <v>2795</v>
      </c>
      <c r="K325" s="842">
        <v>41917</v>
      </c>
      <c r="L325" s="791">
        <v>1</v>
      </c>
      <c r="M325" s="792" t="s">
        <v>136</v>
      </c>
      <c r="N325" s="793" t="s">
        <v>134</v>
      </c>
      <c r="O325" s="766" t="s">
        <v>2457</v>
      </c>
      <c r="P325" s="791">
        <v>6</v>
      </c>
      <c r="Q325" s="1618" t="s">
        <v>19</v>
      </c>
      <c r="R325" s="1233">
        <f>IF(AND(OR(ISBLANK(P325),P325=0),OR(ISBLANK(Q325),Q325=0)),0,IF(250+360-(60*P325+Q325)&lt;=0,0,250+360-(60*P325+Q325)))</f>
        <v>215</v>
      </c>
      <c r="S325" s="1625" t="s">
        <v>3069</v>
      </c>
      <c r="T325" s="3354" t="s">
        <v>2499</v>
      </c>
      <c r="U325" s="3098">
        <v>305</v>
      </c>
      <c r="V325" s="4"/>
    </row>
    <row r="326" spans="1:22" x14ac:dyDescent="0.25">
      <c r="A326" s="3098">
        <v>306</v>
      </c>
      <c r="B326" s="401" t="s">
        <v>2712</v>
      </c>
      <c r="C326" s="1087">
        <v>454</v>
      </c>
      <c r="D326" s="905" t="s">
        <v>6873</v>
      </c>
      <c r="E326" s="905" t="s">
        <v>6874</v>
      </c>
      <c r="F326" s="1213">
        <v>2001</v>
      </c>
      <c r="G326" s="2379"/>
      <c r="H326" s="1464" t="s">
        <v>2550</v>
      </c>
      <c r="I326" s="907" t="s">
        <v>2556</v>
      </c>
      <c r="J326" s="907" t="s">
        <v>2557</v>
      </c>
      <c r="K326" s="1474" t="s">
        <v>6466</v>
      </c>
      <c r="L326" s="880" t="s">
        <v>13</v>
      </c>
      <c r="M326" s="829" t="s">
        <v>15</v>
      </c>
      <c r="N326" s="814" t="s">
        <v>75</v>
      </c>
      <c r="O326" s="766">
        <v>199</v>
      </c>
      <c r="P326" s="880" t="s">
        <v>377</v>
      </c>
      <c r="Q326" s="1607" t="s">
        <v>79</v>
      </c>
      <c r="R326" s="1134">
        <v>255</v>
      </c>
      <c r="S326" s="1625">
        <f>SUM(O326:R326)</f>
        <v>454</v>
      </c>
      <c r="T326" s="3354" t="s">
        <v>61</v>
      </c>
      <c r="U326" s="3098">
        <v>306</v>
      </c>
      <c r="V326" s="4"/>
    </row>
    <row r="327" spans="1:22" x14ac:dyDescent="0.25">
      <c r="A327" s="3098">
        <v>307</v>
      </c>
      <c r="B327" s="401" t="s">
        <v>2711</v>
      </c>
      <c r="C327" s="441" t="s">
        <v>3323</v>
      </c>
      <c r="D327" s="836" t="s">
        <v>2165</v>
      </c>
      <c r="E327" s="836" t="s">
        <v>5077</v>
      </c>
      <c r="F327" s="837">
        <v>2001</v>
      </c>
      <c r="G327" s="770"/>
      <c r="H327" s="137" t="s">
        <v>7</v>
      </c>
      <c r="I327" s="836" t="s">
        <v>2791</v>
      </c>
      <c r="J327" s="836" t="s">
        <v>2634</v>
      </c>
      <c r="K327" s="842">
        <v>41734</v>
      </c>
      <c r="L327" s="791">
        <v>1</v>
      </c>
      <c r="M327" s="792" t="s">
        <v>12</v>
      </c>
      <c r="N327" s="793" t="s">
        <v>134</v>
      </c>
      <c r="O327" s="766" t="s">
        <v>3333</v>
      </c>
      <c r="P327" s="791">
        <v>6</v>
      </c>
      <c r="Q327" s="1618" t="s">
        <v>71</v>
      </c>
      <c r="R327" s="1233">
        <f>IF(AND(OR(ISBLANK(P327),P327=0),OR(ISBLANK(Q327),Q327=0)),0,IF(250+360-(60*P327+Q327)&lt;=0,0,250+360-(60*P327+Q327)))</f>
        <v>217</v>
      </c>
      <c r="S327" s="1625" t="s">
        <v>3323</v>
      </c>
      <c r="T327" s="3354" t="s">
        <v>3559</v>
      </c>
      <c r="U327" s="3098">
        <v>307</v>
      </c>
      <c r="V327" s="4"/>
    </row>
    <row r="328" spans="1:22" x14ac:dyDescent="0.25">
      <c r="A328" s="3098">
        <v>308</v>
      </c>
      <c r="B328" s="401" t="s">
        <v>2711</v>
      </c>
      <c r="C328" s="441" t="s">
        <v>3323</v>
      </c>
      <c r="D328" s="824" t="s">
        <v>6355</v>
      </c>
      <c r="E328" s="1031" t="s">
        <v>6421</v>
      </c>
      <c r="F328" s="1157">
        <v>2001</v>
      </c>
      <c r="G328" s="1034"/>
      <c r="H328" s="137" t="s">
        <v>6235</v>
      </c>
      <c r="I328" s="1189" t="s">
        <v>6247</v>
      </c>
      <c r="J328" s="1163" t="s">
        <v>6241</v>
      </c>
      <c r="K328" s="1105" t="s">
        <v>6242</v>
      </c>
      <c r="L328" s="1106">
        <v>1</v>
      </c>
      <c r="M328" s="1037">
        <v>11</v>
      </c>
      <c r="N328" s="1149">
        <v>66</v>
      </c>
      <c r="O328" s="1186">
        <f>IF(AND(OR(ISBLANK(L328),L328=0),OR(ISBLANK(M328),M328=0),OR(ISBLANK(N328),N328=0)),0,IF(250+(80-(M328+60*L328))*3-IF(N328&lt;33,0,IF(N328&lt;66,1,2))&lt;=0,0,250+(80-(M328+60*L328))*3-IF(N328&lt;33,0,IF(N328&lt;66,1,2))))</f>
        <v>275</v>
      </c>
      <c r="P328" s="1039">
        <v>7</v>
      </c>
      <c r="Q328" s="1619">
        <v>12</v>
      </c>
      <c r="R328" s="1041">
        <f>IF(AND(OR(ISBLANK(P328),P328=0),OR(ISBLANK(Q328),Q328=0)),0,IF(250+360-(60*P328+Q328)&lt;=0,0,250+360-(60*P328+Q328)))</f>
        <v>178</v>
      </c>
      <c r="S328" s="2585">
        <v>453</v>
      </c>
      <c r="T328" s="3357" t="s">
        <v>12</v>
      </c>
      <c r="U328" s="3098">
        <v>308</v>
      </c>
      <c r="V328" s="4"/>
    </row>
    <row r="329" spans="1:22" x14ac:dyDescent="0.25">
      <c r="A329" s="3098">
        <v>309</v>
      </c>
      <c r="B329" s="401" t="s">
        <v>2711</v>
      </c>
      <c r="C329" s="1249">
        <v>453</v>
      </c>
      <c r="D329" s="1493" t="s">
        <v>6471</v>
      </c>
      <c r="E329" s="1493" t="s">
        <v>6884</v>
      </c>
      <c r="F329" s="1494" t="s">
        <v>271</v>
      </c>
      <c r="G329" s="2379"/>
      <c r="H329" s="1464" t="s">
        <v>2550</v>
      </c>
      <c r="I329" s="1495" t="s">
        <v>6742</v>
      </c>
      <c r="J329" s="2499" t="s">
        <v>6743</v>
      </c>
      <c r="K329" s="1474" t="s">
        <v>6725</v>
      </c>
      <c r="L329" s="1990" t="s">
        <v>13</v>
      </c>
      <c r="M329" s="1253" t="s">
        <v>128</v>
      </c>
      <c r="N329" s="1254" t="s">
        <v>75</v>
      </c>
      <c r="O329" s="1686">
        <v>281</v>
      </c>
      <c r="P329" s="1990" t="s">
        <v>379</v>
      </c>
      <c r="Q329" s="1624" t="s">
        <v>135</v>
      </c>
      <c r="R329" s="1267">
        <v>172</v>
      </c>
      <c r="S329" s="2589">
        <f>SUM(O329:R329)</f>
        <v>453</v>
      </c>
      <c r="T329" s="3405" t="s">
        <v>135</v>
      </c>
      <c r="U329" s="3098">
        <v>309</v>
      </c>
      <c r="V329" s="4"/>
    </row>
    <row r="330" spans="1:22" x14ac:dyDescent="0.25">
      <c r="A330" s="3098">
        <v>310</v>
      </c>
      <c r="B330" s="401" t="s">
        <v>2971</v>
      </c>
      <c r="C330" s="441" t="s">
        <v>3361</v>
      </c>
      <c r="D330" s="836" t="s">
        <v>1544</v>
      </c>
      <c r="E330" s="836" t="s">
        <v>611</v>
      </c>
      <c r="F330" s="837">
        <v>2000</v>
      </c>
      <c r="G330" s="770"/>
      <c r="H330" s="137" t="s">
        <v>7</v>
      </c>
      <c r="I330" s="836" t="s">
        <v>840</v>
      </c>
      <c r="J330" s="836" t="s">
        <v>2634</v>
      </c>
      <c r="K330" s="842">
        <v>41734</v>
      </c>
      <c r="L330" s="791">
        <v>1</v>
      </c>
      <c r="M330" s="792" t="s">
        <v>15</v>
      </c>
      <c r="N330" s="793" t="s">
        <v>71</v>
      </c>
      <c r="O330" s="766" t="s">
        <v>2482</v>
      </c>
      <c r="P330" s="791">
        <v>5</v>
      </c>
      <c r="Q330" s="1618" t="s">
        <v>68</v>
      </c>
      <c r="R330" s="1233">
        <f>IF(AND(OR(ISBLANK(P330),P330=0),OR(ISBLANK(Q330),Q330=0)),0,IF(250+360-(60*P330+Q330)&lt;=0,0,250+360-(60*P330+Q330)))</f>
        <v>254</v>
      </c>
      <c r="S330" s="1625" t="s">
        <v>3361</v>
      </c>
      <c r="T330" s="3354" t="s">
        <v>3283</v>
      </c>
      <c r="U330" s="3098">
        <v>310</v>
      </c>
      <c r="V330" s="4"/>
    </row>
    <row r="331" spans="1:22" x14ac:dyDescent="0.25">
      <c r="A331" s="3098">
        <v>311</v>
      </c>
      <c r="B331" s="401" t="s">
        <v>2971</v>
      </c>
      <c r="C331" s="441" t="s">
        <v>3361</v>
      </c>
      <c r="D331" s="824" t="s">
        <v>5781</v>
      </c>
      <c r="E331" s="824" t="s">
        <v>5976</v>
      </c>
      <c r="F331" s="643">
        <v>2000</v>
      </c>
      <c r="G331" s="908"/>
      <c r="H331" s="129" t="s">
        <v>479</v>
      </c>
      <c r="I331" s="893" t="s">
        <v>5718</v>
      </c>
      <c r="J331" s="878" t="s">
        <v>5714</v>
      </c>
      <c r="K331" s="913" t="s">
        <v>5715</v>
      </c>
      <c r="L331" s="880">
        <v>1</v>
      </c>
      <c r="M331" s="829">
        <v>18</v>
      </c>
      <c r="N331" s="814" t="s">
        <v>71</v>
      </c>
      <c r="O331" s="778" t="s">
        <v>2888</v>
      </c>
      <c r="P331" s="880">
        <v>6</v>
      </c>
      <c r="Q331" s="1607">
        <v>53</v>
      </c>
      <c r="R331" s="1089">
        <v>197</v>
      </c>
      <c r="S331" s="1625" t="s">
        <v>3361</v>
      </c>
      <c r="T331" s="3354" t="s">
        <v>20</v>
      </c>
      <c r="U331" s="3098">
        <v>311</v>
      </c>
      <c r="V331" s="4"/>
    </row>
    <row r="332" spans="1:22" x14ac:dyDescent="0.25">
      <c r="A332" s="3098">
        <v>312</v>
      </c>
      <c r="B332" s="401" t="s">
        <v>2710</v>
      </c>
      <c r="C332" s="441" t="s">
        <v>3919</v>
      </c>
      <c r="D332" s="836" t="s">
        <v>2409</v>
      </c>
      <c r="E332" s="836" t="s">
        <v>5099</v>
      </c>
      <c r="F332" s="837">
        <v>2001</v>
      </c>
      <c r="G332" s="770"/>
      <c r="H332" s="137" t="s">
        <v>7</v>
      </c>
      <c r="I332" s="836" t="s">
        <v>2627</v>
      </c>
      <c r="J332" s="836" t="s">
        <v>2756</v>
      </c>
      <c r="K332" s="842">
        <v>41924</v>
      </c>
      <c r="L332" s="791">
        <v>1</v>
      </c>
      <c r="M332" s="792" t="s">
        <v>59</v>
      </c>
      <c r="N332" s="793" t="s">
        <v>134</v>
      </c>
      <c r="O332" s="766" t="s">
        <v>3621</v>
      </c>
      <c r="P332" s="791">
        <v>6</v>
      </c>
      <c r="Q332" s="1618" t="s">
        <v>58</v>
      </c>
      <c r="R332" s="1233">
        <f>IF(AND(OR(ISBLANK(P332),P332=0),OR(ISBLANK(Q332),Q332=0)),0,IF(250+360-(60*P332+Q332)&lt;=0,0,250+360-(60*P332+Q332)))</f>
        <v>224</v>
      </c>
      <c r="S332" s="1625" t="s">
        <v>3919</v>
      </c>
      <c r="T332" s="3354" t="s">
        <v>2736</v>
      </c>
      <c r="U332" s="3098">
        <v>312</v>
      </c>
      <c r="V332" s="4"/>
    </row>
    <row r="333" spans="1:22" x14ac:dyDescent="0.25">
      <c r="A333" s="3098">
        <v>313</v>
      </c>
      <c r="B333" s="401" t="s">
        <v>2710</v>
      </c>
      <c r="C333" s="441" t="s">
        <v>3919</v>
      </c>
      <c r="D333" s="836" t="s">
        <v>2847</v>
      </c>
      <c r="E333" s="836" t="s">
        <v>5100</v>
      </c>
      <c r="F333" s="837">
        <v>2001</v>
      </c>
      <c r="G333" s="770"/>
      <c r="H333" s="137" t="s">
        <v>7</v>
      </c>
      <c r="I333" s="836" t="s">
        <v>4699</v>
      </c>
      <c r="J333" s="836" t="s">
        <v>752</v>
      </c>
      <c r="K333" s="842">
        <v>41934</v>
      </c>
      <c r="L333" s="791">
        <v>1</v>
      </c>
      <c r="M333" s="792" t="s">
        <v>69</v>
      </c>
      <c r="N333" s="793" t="s">
        <v>134</v>
      </c>
      <c r="O333" s="766" t="s">
        <v>3611</v>
      </c>
      <c r="P333" s="791">
        <v>6</v>
      </c>
      <c r="Q333" s="1618" t="s">
        <v>26</v>
      </c>
      <c r="R333" s="1233">
        <f>IF(AND(OR(ISBLANK(P333),P333=0),OR(ISBLANK(Q333),Q333=0)),0,IF(250+360-(60*P333+Q333)&lt;=0,0,250+360-(60*P333+Q333)))</f>
        <v>203</v>
      </c>
      <c r="S333" s="1625" t="s">
        <v>3919</v>
      </c>
      <c r="T333" s="3354" t="s">
        <v>2736</v>
      </c>
      <c r="U333" s="3098">
        <v>313</v>
      </c>
      <c r="V333" s="4"/>
    </row>
    <row r="334" spans="1:22" x14ac:dyDescent="0.25">
      <c r="A334" s="3098">
        <v>314</v>
      </c>
      <c r="B334" s="401" t="s">
        <v>2710</v>
      </c>
      <c r="C334" s="713">
        <v>451</v>
      </c>
      <c r="D334" s="905" t="s">
        <v>6475</v>
      </c>
      <c r="E334" s="905" t="s">
        <v>6485</v>
      </c>
      <c r="F334" s="954">
        <v>2001</v>
      </c>
      <c r="G334" s="2379"/>
      <c r="H334" s="1464" t="s">
        <v>2550</v>
      </c>
      <c r="I334" s="893" t="s">
        <v>6527</v>
      </c>
      <c r="J334" s="893" t="s">
        <v>6875</v>
      </c>
      <c r="K334" s="1474" t="s">
        <v>6529</v>
      </c>
      <c r="L334" s="880" t="s">
        <v>13</v>
      </c>
      <c r="M334" s="829" t="s">
        <v>127</v>
      </c>
      <c r="N334" s="814" t="s">
        <v>71</v>
      </c>
      <c r="O334" s="766">
        <v>251</v>
      </c>
      <c r="P334" s="880" t="s">
        <v>366</v>
      </c>
      <c r="Q334" s="1607" t="s">
        <v>186</v>
      </c>
      <c r="R334" s="1215">
        <v>200</v>
      </c>
      <c r="S334" s="2591">
        <f>SUM(O334:R334)</f>
        <v>451</v>
      </c>
      <c r="T334" s="3354" t="s">
        <v>69</v>
      </c>
      <c r="U334" s="3098">
        <v>314</v>
      </c>
      <c r="V334" s="4"/>
    </row>
    <row r="335" spans="1:22" x14ac:dyDescent="0.25">
      <c r="A335" s="3098">
        <v>315</v>
      </c>
      <c r="B335" s="401" t="s">
        <v>2976</v>
      </c>
      <c r="C335" s="441" t="s">
        <v>3065</v>
      </c>
      <c r="D335" s="836" t="s">
        <v>1415</v>
      </c>
      <c r="E335" s="836" t="s">
        <v>5394</v>
      </c>
      <c r="F335" s="837">
        <v>2000</v>
      </c>
      <c r="G335" s="770"/>
      <c r="H335" s="137" t="s">
        <v>7</v>
      </c>
      <c r="I335" s="836" t="s">
        <v>5029</v>
      </c>
      <c r="J335" s="836" t="s">
        <v>2634</v>
      </c>
      <c r="K335" s="842">
        <v>41734</v>
      </c>
      <c r="L335" s="791">
        <v>1</v>
      </c>
      <c r="M335" s="792" t="s">
        <v>135</v>
      </c>
      <c r="N335" s="793" t="s">
        <v>75</v>
      </c>
      <c r="O335" s="766" t="s">
        <v>2729</v>
      </c>
      <c r="P335" s="791">
        <v>6</v>
      </c>
      <c r="Q335" s="1618" t="s">
        <v>68</v>
      </c>
      <c r="R335" s="1233">
        <f>IF(AND(OR(ISBLANK(P335),P335=0),OR(ISBLANK(Q335),Q335=0)),0,IF(250+360-(60*P335+Q335)&lt;=0,0,250+360-(60*P335+Q335)))</f>
        <v>194</v>
      </c>
      <c r="S335" s="1625" t="s">
        <v>3065</v>
      </c>
      <c r="T335" s="3354" t="s">
        <v>3457</v>
      </c>
      <c r="U335" s="3098">
        <v>315</v>
      </c>
      <c r="V335" s="4"/>
    </row>
    <row r="336" spans="1:22" x14ac:dyDescent="0.25">
      <c r="A336" s="3098">
        <v>316</v>
      </c>
      <c r="B336" s="401" t="s">
        <v>2976</v>
      </c>
      <c r="C336" s="713">
        <v>450</v>
      </c>
      <c r="D336" s="905" t="s">
        <v>6505</v>
      </c>
      <c r="E336" s="905" t="s">
        <v>6885</v>
      </c>
      <c r="F336" s="1524">
        <v>2000</v>
      </c>
      <c r="G336" s="2379"/>
      <c r="H336" s="1464" t="s">
        <v>2550</v>
      </c>
      <c r="I336" s="907" t="s">
        <v>6886</v>
      </c>
      <c r="J336" s="893" t="s">
        <v>6492</v>
      </c>
      <c r="K336" s="1474" t="s">
        <v>6493</v>
      </c>
      <c r="L336" s="880" t="s">
        <v>13</v>
      </c>
      <c r="M336" s="829" t="s">
        <v>135</v>
      </c>
      <c r="N336" s="814" t="s">
        <v>134</v>
      </c>
      <c r="O336" s="766">
        <v>254</v>
      </c>
      <c r="P336" s="880" t="s">
        <v>366</v>
      </c>
      <c r="Q336" s="1607" t="s">
        <v>60</v>
      </c>
      <c r="R336" s="1134">
        <v>196</v>
      </c>
      <c r="S336" s="2591">
        <f>SUM(O336:R336)</f>
        <v>450</v>
      </c>
      <c r="T336" s="3354" t="s">
        <v>17</v>
      </c>
      <c r="U336" s="3098">
        <v>316</v>
      </c>
      <c r="V336" s="4"/>
    </row>
    <row r="337" spans="1:22" x14ac:dyDescent="0.25">
      <c r="A337" s="3098">
        <v>317</v>
      </c>
      <c r="B337" s="401" t="s">
        <v>2882</v>
      </c>
      <c r="C337" s="441" t="s">
        <v>3072</v>
      </c>
      <c r="D337" s="836" t="s">
        <v>3461</v>
      </c>
      <c r="E337" s="836" t="s">
        <v>1251</v>
      </c>
      <c r="F337" s="837">
        <v>2001</v>
      </c>
      <c r="G337" s="770"/>
      <c r="H337" s="137" t="s">
        <v>7</v>
      </c>
      <c r="I337" s="836" t="s">
        <v>1540</v>
      </c>
      <c r="J337" s="836" t="s">
        <v>2634</v>
      </c>
      <c r="K337" s="842">
        <v>41734</v>
      </c>
      <c r="L337" s="791">
        <v>1</v>
      </c>
      <c r="M337" s="792" t="s">
        <v>121</v>
      </c>
      <c r="N337" s="793" t="s">
        <v>75</v>
      </c>
      <c r="O337" s="766" t="s">
        <v>2713</v>
      </c>
      <c r="P337" s="791">
        <v>7</v>
      </c>
      <c r="Q337" s="1618" t="s">
        <v>71</v>
      </c>
      <c r="R337" s="1233">
        <f>IF(AND(OR(ISBLANK(P337),P337=0),OR(ISBLANK(Q337),Q337=0)),0,IF(250+360-(60*P337+Q337)&lt;=0,0,250+360-(60*P337+Q337)))</f>
        <v>157</v>
      </c>
      <c r="S337" s="1625" t="s">
        <v>3072</v>
      </c>
      <c r="T337" s="3354" t="s">
        <v>3621</v>
      </c>
      <c r="U337" s="3098">
        <v>317</v>
      </c>
      <c r="V337" s="4"/>
    </row>
    <row r="338" spans="1:22" x14ac:dyDescent="0.25">
      <c r="A338" s="3098">
        <v>318</v>
      </c>
      <c r="B338" s="401" t="s">
        <v>2882</v>
      </c>
      <c r="C338" s="441" t="s">
        <v>3072</v>
      </c>
      <c r="D338" s="836" t="s">
        <v>3445</v>
      </c>
      <c r="E338" s="836" t="s">
        <v>5080</v>
      </c>
      <c r="F338" s="837">
        <v>2001</v>
      </c>
      <c r="G338" s="770"/>
      <c r="H338" s="137" t="s">
        <v>7</v>
      </c>
      <c r="I338" s="836" t="s">
        <v>843</v>
      </c>
      <c r="J338" s="836" t="s">
        <v>2634</v>
      </c>
      <c r="K338" s="842">
        <v>41734</v>
      </c>
      <c r="L338" s="791">
        <v>1</v>
      </c>
      <c r="M338" s="792" t="s">
        <v>130</v>
      </c>
      <c r="N338" s="793" t="s">
        <v>75</v>
      </c>
      <c r="O338" s="766" t="s">
        <v>2732</v>
      </c>
      <c r="P338" s="791">
        <v>6</v>
      </c>
      <c r="Q338" s="1618" t="s">
        <v>22</v>
      </c>
      <c r="R338" s="1233">
        <f>IF(AND(OR(ISBLANK(P338),P338=0),OR(ISBLANK(Q338),Q338=0)),0,IF(250+360-(60*P338+Q338)&lt;=0,0,250+360-(60*P338+Q338)))</f>
        <v>205</v>
      </c>
      <c r="S338" s="1625" t="s">
        <v>3072</v>
      </c>
      <c r="T338" s="3354" t="s">
        <v>3621</v>
      </c>
      <c r="U338" s="3098">
        <v>318</v>
      </c>
      <c r="V338" s="4"/>
    </row>
    <row r="339" spans="1:22" x14ac:dyDescent="0.25">
      <c r="A339" s="3098">
        <v>319</v>
      </c>
      <c r="B339" s="401" t="s">
        <v>3345</v>
      </c>
      <c r="C339" s="441" t="s">
        <v>3075</v>
      </c>
      <c r="D339" s="836" t="s">
        <v>1793</v>
      </c>
      <c r="E339" s="836" t="s">
        <v>5081</v>
      </c>
      <c r="F339" s="837">
        <v>2001</v>
      </c>
      <c r="G339" s="770"/>
      <c r="H339" s="137" t="s">
        <v>7</v>
      </c>
      <c r="I339" s="836" t="s">
        <v>3001</v>
      </c>
      <c r="J339" s="836" t="s">
        <v>2634</v>
      </c>
      <c r="K339" s="842">
        <v>41734</v>
      </c>
      <c r="L339" s="791">
        <v>1</v>
      </c>
      <c r="M339" s="792" t="s">
        <v>130</v>
      </c>
      <c r="N339" s="793" t="s">
        <v>75</v>
      </c>
      <c r="O339" s="766" t="s">
        <v>2732</v>
      </c>
      <c r="P339" s="791">
        <v>6</v>
      </c>
      <c r="Q339" s="1618" t="s">
        <v>180</v>
      </c>
      <c r="R339" s="1233">
        <f>IF(AND(OR(ISBLANK(P339),P339=0),OR(ISBLANK(Q339),Q339=0)),0,IF(250+360-(60*P339+Q339)&lt;=0,0,250+360-(60*P339+Q339)))</f>
        <v>204</v>
      </c>
      <c r="S339" s="1625" t="s">
        <v>3075</v>
      </c>
      <c r="T339" s="3354" t="s">
        <v>2458</v>
      </c>
      <c r="U339" s="3098">
        <v>319</v>
      </c>
      <c r="V339" s="4"/>
    </row>
    <row r="340" spans="1:22" x14ac:dyDescent="0.25">
      <c r="A340" s="3098">
        <v>320</v>
      </c>
      <c r="B340" s="401" t="s">
        <v>3345</v>
      </c>
      <c r="C340" s="1249">
        <v>448</v>
      </c>
      <c r="D340" s="1493" t="s">
        <v>6471</v>
      </c>
      <c r="E340" s="1493" t="s">
        <v>6887</v>
      </c>
      <c r="F340" s="1494" t="s">
        <v>271</v>
      </c>
      <c r="G340" s="2379"/>
      <c r="H340" s="1464" t="s">
        <v>2550</v>
      </c>
      <c r="I340" s="1495" t="s">
        <v>6742</v>
      </c>
      <c r="J340" s="2499" t="s">
        <v>6743</v>
      </c>
      <c r="K340" s="1474" t="s">
        <v>6725</v>
      </c>
      <c r="L340" s="1990" t="s">
        <v>13</v>
      </c>
      <c r="M340" s="1253" t="s">
        <v>77</v>
      </c>
      <c r="N340" s="1254" t="s">
        <v>75</v>
      </c>
      <c r="O340" s="1686">
        <v>265</v>
      </c>
      <c r="P340" s="1990" t="s">
        <v>379</v>
      </c>
      <c r="Q340" s="1624" t="s">
        <v>113</v>
      </c>
      <c r="R340" s="1267">
        <v>183</v>
      </c>
      <c r="S340" s="2589">
        <f>SUM(O340:R340)</f>
        <v>448</v>
      </c>
      <c r="T340" s="3405" t="s">
        <v>130</v>
      </c>
      <c r="U340" s="3098">
        <v>320</v>
      </c>
      <c r="V340" s="4"/>
    </row>
    <row r="341" spans="1:22" x14ac:dyDescent="0.25">
      <c r="A341" s="3098">
        <v>321</v>
      </c>
      <c r="B341" s="401" t="s">
        <v>2896</v>
      </c>
      <c r="C341" s="441" t="s">
        <v>2818</v>
      </c>
      <c r="D341" s="836" t="s">
        <v>2853</v>
      </c>
      <c r="E341" s="836" t="s">
        <v>5396</v>
      </c>
      <c r="F341" s="837">
        <v>2000</v>
      </c>
      <c r="G341" s="770"/>
      <c r="H341" s="137" t="s">
        <v>7</v>
      </c>
      <c r="I341" s="836" t="s">
        <v>2626</v>
      </c>
      <c r="J341" s="836" t="s">
        <v>2634</v>
      </c>
      <c r="K341" s="842">
        <v>41734</v>
      </c>
      <c r="L341" s="791">
        <v>1</v>
      </c>
      <c r="M341" s="792" t="s">
        <v>143</v>
      </c>
      <c r="N341" s="793" t="s">
        <v>75</v>
      </c>
      <c r="O341" s="766" t="s">
        <v>2528</v>
      </c>
      <c r="P341" s="791">
        <v>5</v>
      </c>
      <c r="Q341" s="1618" t="s">
        <v>22</v>
      </c>
      <c r="R341" s="1233">
        <f>IF(AND(OR(ISBLANK(P341),P341=0),OR(ISBLANK(Q341),Q341=0)),0,IF(250+360-(60*P341+Q341)&lt;=0,0,250+360-(60*P341+Q341)))</f>
        <v>265</v>
      </c>
      <c r="S341" s="1625" t="s">
        <v>2818</v>
      </c>
      <c r="T341" s="3354" t="s">
        <v>2905</v>
      </c>
      <c r="U341" s="3098">
        <v>321</v>
      </c>
      <c r="V341" s="4"/>
    </row>
    <row r="342" spans="1:22" x14ac:dyDescent="0.25">
      <c r="A342" s="3098">
        <v>322</v>
      </c>
      <c r="B342" s="401" t="s">
        <v>2896</v>
      </c>
      <c r="C342" s="441" t="s">
        <v>2818</v>
      </c>
      <c r="D342" s="824" t="s">
        <v>7065</v>
      </c>
      <c r="E342" s="824" t="s">
        <v>3420</v>
      </c>
      <c r="F342" s="643" t="s">
        <v>271</v>
      </c>
      <c r="G342" s="1946"/>
      <c r="H342" s="328" t="s">
        <v>310</v>
      </c>
      <c r="I342" s="893" t="s">
        <v>7025</v>
      </c>
      <c r="J342" s="893" t="s">
        <v>7026</v>
      </c>
      <c r="K342" s="643" t="s">
        <v>7030</v>
      </c>
      <c r="L342" s="880" t="s">
        <v>13</v>
      </c>
      <c r="M342" s="829" t="s">
        <v>137</v>
      </c>
      <c r="N342" s="814" t="s">
        <v>75</v>
      </c>
      <c r="O342" s="778" t="s">
        <v>3304</v>
      </c>
      <c r="P342" s="2563" t="s">
        <v>379</v>
      </c>
      <c r="Q342" s="1651" t="s">
        <v>190</v>
      </c>
      <c r="R342" s="1089" t="s">
        <v>2343</v>
      </c>
      <c r="S342" s="1625" t="s">
        <v>2818</v>
      </c>
      <c r="T342" s="3354" t="s">
        <v>139</v>
      </c>
      <c r="U342" s="3098">
        <v>322</v>
      </c>
      <c r="V342" s="4"/>
    </row>
    <row r="343" spans="1:22" x14ac:dyDescent="0.25">
      <c r="A343" s="3098">
        <v>323</v>
      </c>
      <c r="B343" s="401" t="s">
        <v>2896</v>
      </c>
      <c r="C343" s="713">
        <v>446</v>
      </c>
      <c r="D343" s="824" t="s">
        <v>7066</v>
      </c>
      <c r="E343" s="824" t="s">
        <v>3226</v>
      </c>
      <c r="F343" s="1217">
        <v>2001</v>
      </c>
      <c r="G343" s="1946"/>
      <c r="H343" s="328" t="s">
        <v>310</v>
      </c>
      <c r="I343" s="907" t="s">
        <v>7025</v>
      </c>
      <c r="J343" s="907" t="s">
        <v>7026</v>
      </c>
      <c r="K343" s="2516" t="s">
        <v>7030</v>
      </c>
      <c r="L343" s="880" t="s">
        <v>13</v>
      </c>
      <c r="M343" s="829" t="s">
        <v>127</v>
      </c>
      <c r="N343" s="814" t="s">
        <v>75</v>
      </c>
      <c r="O343" s="766" t="s">
        <v>2730</v>
      </c>
      <c r="P343" s="2563" t="s">
        <v>366</v>
      </c>
      <c r="Q343" s="1651" t="s">
        <v>72</v>
      </c>
      <c r="R343" s="1089" t="s">
        <v>2481</v>
      </c>
      <c r="S343" s="2591">
        <v>446</v>
      </c>
      <c r="T343" s="3354" t="s">
        <v>117</v>
      </c>
      <c r="U343" s="3098">
        <v>323</v>
      </c>
      <c r="V343" s="4"/>
    </row>
    <row r="344" spans="1:22" x14ac:dyDescent="0.25">
      <c r="A344" s="3098">
        <v>324</v>
      </c>
      <c r="B344" s="401" t="s">
        <v>3297</v>
      </c>
      <c r="C344" s="441" t="s">
        <v>3322</v>
      </c>
      <c r="D344" s="836" t="s">
        <v>2847</v>
      </c>
      <c r="E344" s="836" t="s">
        <v>945</v>
      </c>
      <c r="F344" s="837">
        <v>2001</v>
      </c>
      <c r="G344" s="770"/>
      <c r="H344" s="137" t="s">
        <v>7</v>
      </c>
      <c r="I344" s="836" t="s">
        <v>2392</v>
      </c>
      <c r="J344" s="836" t="s">
        <v>2634</v>
      </c>
      <c r="K344" s="842">
        <v>41734</v>
      </c>
      <c r="L344" s="791">
        <v>1</v>
      </c>
      <c r="M344" s="792" t="s">
        <v>59</v>
      </c>
      <c r="N344" s="793" t="s">
        <v>75</v>
      </c>
      <c r="O344" s="766" t="s">
        <v>2458</v>
      </c>
      <c r="P344" s="791">
        <v>6</v>
      </c>
      <c r="Q344" s="1618" t="s">
        <v>114</v>
      </c>
      <c r="R344" s="1233">
        <f>IF(AND(OR(ISBLANK(P344),P344=0),OR(ISBLANK(Q344),Q344=0)),0,IF(250+360-(60*P344+Q344)&lt;=0,0,250+360-(60*P344+Q344)))</f>
        <v>216</v>
      </c>
      <c r="S344" s="1625" t="s">
        <v>3322</v>
      </c>
      <c r="T344" s="3354" t="s">
        <v>2426</v>
      </c>
      <c r="U344" s="3098">
        <v>324</v>
      </c>
      <c r="V344" s="4"/>
    </row>
    <row r="345" spans="1:22" x14ac:dyDescent="0.25">
      <c r="A345" s="3098">
        <v>325</v>
      </c>
      <c r="B345" s="401" t="s">
        <v>3297</v>
      </c>
      <c r="C345" s="441">
        <v>445</v>
      </c>
      <c r="D345" s="824" t="s">
        <v>5839</v>
      </c>
      <c r="E345" s="824" t="s">
        <v>5848</v>
      </c>
      <c r="F345" s="643">
        <v>2001</v>
      </c>
      <c r="G345" s="908"/>
      <c r="H345" s="129" t="s">
        <v>479</v>
      </c>
      <c r="I345" s="893" t="s">
        <v>5738</v>
      </c>
      <c r="J345" s="878" t="s">
        <v>5714</v>
      </c>
      <c r="K345" s="913" t="s">
        <v>5715</v>
      </c>
      <c r="L345" s="880">
        <v>1</v>
      </c>
      <c r="M345" s="829">
        <v>35</v>
      </c>
      <c r="N345" s="814" t="s">
        <v>134</v>
      </c>
      <c r="O345" s="778">
        <v>203</v>
      </c>
      <c r="P345" s="880">
        <v>6</v>
      </c>
      <c r="Q345" s="1607" t="s">
        <v>137</v>
      </c>
      <c r="R345" s="1089">
        <v>242</v>
      </c>
      <c r="S345" s="1625">
        <v>445</v>
      </c>
      <c r="T345" s="3354" t="s">
        <v>11</v>
      </c>
      <c r="U345" s="3098">
        <v>325</v>
      </c>
      <c r="V345" s="4"/>
    </row>
    <row r="346" spans="1:22" x14ac:dyDescent="0.25">
      <c r="A346" s="3098">
        <v>326</v>
      </c>
      <c r="B346" s="401" t="s">
        <v>3297</v>
      </c>
      <c r="C346" s="1325">
        <v>445</v>
      </c>
      <c r="D346" s="1497" t="s">
        <v>6229</v>
      </c>
      <c r="E346" s="1497" t="s">
        <v>6852</v>
      </c>
      <c r="F346" s="647">
        <v>2000</v>
      </c>
      <c r="G346" s="2379"/>
      <c r="H346" s="1464" t="s">
        <v>2550</v>
      </c>
      <c r="I346" s="1485" t="s">
        <v>6742</v>
      </c>
      <c r="J346" s="893" t="s">
        <v>6743</v>
      </c>
      <c r="K346" s="1474" t="s">
        <v>6725</v>
      </c>
      <c r="L346" s="2307" t="s">
        <v>13</v>
      </c>
      <c r="M346" s="2159" t="s">
        <v>117</v>
      </c>
      <c r="N346" s="2323" t="s">
        <v>134</v>
      </c>
      <c r="O346" s="799">
        <v>293</v>
      </c>
      <c r="P346" s="2561">
        <v>7</v>
      </c>
      <c r="Q346" s="1608" t="s">
        <v>23</v>
      </c>
      <c r="R346" s="1220">
        <v>152</v>
      </c>
      <c r="S346" s="2589">
        <v>445</v>
      </c>
      <c r="T346" s="3405" t="s">
        <v>127</v>
      </c>
      <c r="U346" s="3098">
        <v>326</v>
      </c>
      <c r="V346" s="4"/>
    </row>
    <row r="347" spans="1:22" x14ac:dyDescent="0.25">
      <c r="A347" s="3098">
        <v>327</v>
      </c>
      <c r="B347" s="401" t="s">
        <v>3297</v>
      </c>
      <c r="C347" s="1838">
        <f>SUM(O347,R347)</f>
        <v>445</v>
      </c>
      <c r="D347" s="1031" t="s">
        <v>232</v>
      </c>
      <c r="E347" s="1031" t="s">
        <v>7258</v>
      </c>
      <c r="F347" s="1102">
        <v>2001</v>
      </c>
      <c r="G347" s="2037"/>
      <c r="H347" s="1727" t="s">
        <v>210</v>
      </c>
      <c r="I347" s="1773" t="s">
        <v>7183</v>
      </c>
      <c r="J347" s="1773" t="s">
        <v>7184</v>
      </c>
      <c r="K347" s="1741">
        <v>41862</v>
      </c>
      <c r="L347" s="1106">
        <v>1</v>
      </c>
      <c r="M347" s="1037">
        <v>15</v>
      </c>
      <c r="N347" s="1149">
        <v>66</v>
      </c>
      <c r="O347" s="1083">
        <f>IF(AND(OR(ISBLANK(L347),L347=0),OR(ISBLANK(M347),M347=0),OR(ISBLANK(N347),N347=0)),0,IF(250+(80-(M347+60*L347))*3-IF(N347&lt;33,0,IF(N347&lt;66,1,2))&lt;=0,0,250+(80-(M347+60*L347))*3-IF(N347&lt;33,0,IF(N347&lt;66,1,2))))</f>
        <v>263</v>
      </c>
      <c r="P347" s="1039">
        <v>7</v>
      </c>
      <c r="Q347" s="1619">
        <v>8</v>
      </c>
      <c r="R347" s="1233">
        <f>IF(AND(OR(ISBLANK(P347),P347=0),OR(ISBLANK(Q347),Q347=0)),0,IF(250+360-(60*P347+Q347)&lt;=0,0,250+360-(60*P347+Q347)))</f>
        <v>182</v>
      </c>
      <c r="S347" s="2586">
        <f>SUM(O347,R347)</f>
        <v>445</v>
      </c>
      <c r="T347" s="3358" t="s">
        <v>139</v>
      </c>
      <c r="U347" s="3098">
        <v>327</v>
      </c>
      <c r="V347" s="4"/>
    </row>
    <row r="348" spans="1:22" x14ac:dyDescent="0.25">
      <c r="A348" s="3098">
        <v>328</v>
      </c>
      <c r="B348" s="401" t="s">
        <v>2877</v>
      </c>
      <c r="C348" s="441" t="s">
        <v>2565</v>
      </c>
      <c r="D348" s="836" t="s">
        <v>3479</v>
      </c>
      <c r="E348" s="836" t="s">
        <v>4603</v>
      </c>
      <c r="F348" s="837">
        <v>2001</v>
      </c>
      <c r="G348" s="770"/>
      <c r="H348" s="137" t="s">
        <v>7</v>
      </c>
      <c r="I348" s="836" t="s">
        <v>4602</v>
      </c>
      <c r="J348" s="836" t="s">
        <v>3428</v>
      </c>
      <c r="K348" s="842">
        <v>41930</v>
      </c>
      <c r="L348" s="791">
        <v>1</v>
      </c>
      <c r="M348" s="792" t="s">
        <v>113</v>
      </c>
      <c r="N348" s="793" t="s">
        <v>134</v>
      </c>
      <c r="O348" s="766" t="s">
        <v>2525</v>
      </c>
      <c r="P348" s="791">
        <v>7</v>
      </c>
      <c r="Q348" s="1618" t="s">
        <v>71</v>
      </c>
      <c r="R348" s="1233">
        <f>IF(AND(OR(ISBLANK(P348),P348=0),OR(ISBLANK(Q348),Q348=0)),0,IF(250+360-(60*P348+Q348)&lt;=0,0,250+360-(60*P348+Q348)))</f>
        <v>157</v>
      </c>
      <c r="S348" s="1625" t="s">
        <v>2565</v>
      </c>
      <c r="T348" s="3354" t="s">
        <v>3284</v>
      </c>
      <c r="U348" s="3098">
        <v>328</v>
      </c>
      <c r="V348" s="4"/>
    </row>
    <row r="349" spans="1:22" x14ac:dyDescent="0.25">
      <c r="A349" s="3098">
        <v>329</v>
      </c>
      <c r="B349" s="401" t="s">
        <v>2877</v>
      </c>
      <c r="C349" s="441" t="s">
        <v>2565</v>
      </c>
      <c r="D349" s="836" t="s">
        <v>3550</v>
      </c>
      <c r="E349" s="836" t="s">
        <v>5102</v>
      </c>
      <c r="F349" s="837">
        <v>2001</v>
      </c>
      <c r="G349" s="770"/>
      <c r="H349" s="137" t="s">
        <v>7</v>
      </c>
      <c r="I349" s="836" t="s">
        <v>752</v>
      </c>
      <c r="J349" s="836" t="s">
        <v>752</v>
      </c>
      <c r="K349" s="842">
        <v>41934</v>
      </c>
      <c r="L349" s="791">
        <v>1</v>
      </c>
      <c r="M349" s="792" t="s">
        <v>136</v>
      </c>
      <c r="N349" s="793" t="s">
        <v>75</v>
      </c>
      <c r="O349" s="766" t="s">
        <v>2733</v>
      </c>
      <c r="P349" s="791">
        <v>6</v>
      </c>
      <c r="Q349" s="1618" t="s">
        <v>26</v>
      </c>
      <c r="R349" s="1233">
        <f>IF(AND(OR(ISBLANK(P349),P349=0),OR(ISBLANK(Q349),Q349=0)),0,IF(250+360-(60*P349+Q349)&lt;=0,0,250+360-(60*P349+Q349)))</f>
        <v>203</v>
      </c>
      <c r="S349" s="1625" t="s">
        <v>2565</v>
      </c>
      <c r="T349" s="3354" t="s">
        <v>2498</v>
      </c>
      <c r="U349" s="3098">
        <v>329</v>
      </c>
      <c r="V349" s="4"/>
    </row>
    <row r="350" spans="1:22" x14ac:dyDescent="0.25">
      <c r="A350" s="3098">
        <v>330</v>
      </c>
      <c r="B350" s="401" t="s">
        <v>2877</v>
      </c>
      <c r="C350" s="1490">
        <v>444</v>
      </c>
      <c r="D350" s="1478" t="s">
        <v>5109</v>
      </c>
      <c r="E350" s="1478" t="s">
        <v>6888</v>
      </c>
      <c r="F350" s="1523">
        <v>2000</v>
      </c>
      <c r="G350" s="2379"/>
      <c r="H350" s="1464" t="s">
        <v>2550</v>
      </c>
      <c r="I350" s="1492" t="s">
        <v>2554</v>
      </c>
      <c r="J350" s="1492" t="s">
        <v>2554</v>
      </c>
      <c r="K350" s="1474" t="s">
        <v>6483</v>
      </c>
      <c r="L350" s="2523" t="s">
        <v>13</v>
      </c>
      <c r="M350" s="2534" t="s">
        <v>108</v>
      </c>
      <c r="N350" s="2544" t="s">
        <v>71</v>
      </c>
      <c r="O350" s="1685">
        <v>277</v>
      </c>
      <c r="P350" s="2523" t="s">
        <v>379</v>
      </c>
      <c r="Q350" s="1623" t="s">
        <v>136</v>
      </c>
      <c r="R350" s="1538">
        <v>167</v>
      </c>
      <c r="S350" s="2589">
        <f>SUM(O350:R350)</f>
        <v>444</v>
      </c>
      <c r="T350" s="3405" t="s">
        <v>136</v>
      </c>
      <c r="U350" s="3098">
        <v>330</v>
      </c>
      <c r="V350" s="4"/>
    </row>
    <row r="351" spans="1:22" x14ac:dyDescent="0.25">
      <c r="A351" s="3098">
        <v>331</v>
      </c>
      <c r="B351" s="401" t="s">
        <v>2877</v>
      </c>
      <c r="C351" s="713">
        <v>444</v>
      </c>
      <c r="D351" s="905" t="s">
        <v>5085</v>
      </c>
      <c r="E351" s="905" t="s">
        <v>6889</v>
      </c>
      <c r="F351" s="1524">
        <v>2001</v>
      </c>
      <c r="G351" s="2379"/>
      <c r="H351" s="1464" t="s">
        <v>2550</v>
      </c>
      <c r="I351" s="907" t="s">
        <v>6886</v>
      </c>
      <c r="J351" s="893" t="s">
        <v>6492</v>
      </c>
      <c r="K351" s="1474" t="s">
        <v>6493</v>
      </c>
      <c r="L351" s="880" t="s">
        <v>13</v>
      </c>
      <c r="M351" s="829" t="s">
        <v>17</v>
      </c>
      <c r="N351" s="814" t="s">
        <v>134</v>
      </c>
      <c r="O351" s="766">
        <v>245</v>
      </c>
      <c r="P351" s="880" t="s">
        <v>366</v>
      </c>
      <c r="Q351" s="1607" t="s">
        <v>132</v>
      </c>
      <c r="R351" s="1134">
        <v>199</v>
      </c>
      <c r="S351" s="2591">
        <f>SUM(O351:R351)</f>
        <v>444</v>
      </c>
      <c r="T351" s="3354" t="s">
        <v>136</v>
      </c>
      <c r="U351" s="3098">
        <v>331</v>
      </c>
      <c r="V351" s="4"/>
    </row>
    <row r="352" spans="1:22" x14ac:dyDescent="0.25">
      <c r="A352" s="3098">
        <v>332</v>
      </c>
      <c r="B352" s="401" t="s">
        <v>2877</v>
      </c>
      <c r="C352" s="1249">
        <v>444</v>
      </c>
      <c r="D352" s="1493" t="s">
        <v>6890</v>
      </c>
      <c r="E352" s="1493" t="s">
        <v>6891</v>
      </c>
      <c r="F352" s="1494" t="s">
        <v>2350</v>
      </c>
      <c r="G352" s="2379"/>
      <c r="H352" s="1464" t="s">
        <v>2550</v>
      </c>
      <c r="I352" s="1495" t="s">
        <v>6742</v>
      </c>
      <c r="J352" s="2499" t="s">
        <v>6743</v>
      </c>
      <c r="K352" s="1474" t="s">
        <v>6725</v>
      </c>
      <c r="L352" s="1990" t="s">
        <v>13</v>
      </c>
      <c r="M352" s="1253" t="s">
        <v>73</v>
      </c>
      <c r="N352" s="1254" t="s">
        <v>75</v>
      </c>
      <c r="O352" s="1686">
        <v>275</v>
      </c>
      <c r="P352" s="1990" t="s">
        <v>379</v>
      </c>
      <c r="Q352" s="1624" t="s">
        <v>17</v>
      </c>
      <c r="R352" s="1267">
        <v>169</v>
      </c>
      <c r="S352" s="2589">
        <f>SUM(O352:R352)</f>
        <v>444</v>
      </c>
      <c r="T352" s="3405" t="s">
        <v>136</v>
      </c>
      <c r="U352" s="3098">
        <v>332</v>
      </c>
      <c r="V352" s="4"/>
    </row>
    <row r="353" spans="1:22" x14ac:dyDescent="0.25">
      <c r="A353" s="3098">
        <v>333</v>
      </c>
      <c r="B353" s="401" t="s">
        <v>2877</v>
      </c>
      <c r="C353" s="441" t="s">
        <v>2565</v>
      </c>
      <c r="D353" s="824" t="s">
        <v>7067</v>
      </c>
      <c r="E353" s="824" t="s">
        <v>7068</v>
      </c>
      <c r="F353" s="643" t="s">
        <v>2350</v>
      </c>
      <c r="G353" s="1946"/>
      <c r="H353" s="328" t="s">
        <v>310</v>
      </c>
      <c r="I353" s="1176" t="s">
        <v>7025</v>
      </c>
      <c r="J353" s="893" t="s">
        <v>7026</v>
      </c>
      <c r="K353" s="643" t="s">
        <v>7030</v>
      </c>
      <c r="L353" s="880" t="s">
        <v>13</v>
      </c>
      <c r="M353" s="829" t="s">
        <v>77</v>
      </c>
      <c r="N353" s="814" t="s">
        <v>75</v>
      </c>
      <c r="O353" s="766" t="s">
        <v>2722</v>
      </c>
      <c r="P353" s="2563" t="s">
        <v>379</v>
      </c>
      <c r="Q353" s="1651" t="s">
        <v>108</v>
      </c>
      <c r="R353" s="1089" t="s">
        <v>3581</v>
      </c>
      <c r="S353" s="1625" t="s">
        <v>2565</v>
      </c>
      <c r="T353" s="3354" t="s">
        <v>121</v>
      </c>
      <c r="U353" s="3098">
        <v>333</v>
      </c>
      <c r="V353" s="4"/>
    </row>
    <row r="354" spans="1:22" x14ac:dyDescent="0.25">
      <c r="A354" s="3098">
        <v>334</v>
      </c>
      <c r="B354" s="401" t="s">
        <v>2589</v>
      </c>
      <c r="C354" s="441" t="s">
        <v>3472</v>
      </c>
      <c r="D354" s="836" t="s">
        <v>2852</v>
      </c>
      <c r="E354" s="836" t="s">
        <v>2228</v>
      </c>
      <c r="F354" s="837">
        <v>2001</v>
      </c>
      <c r="G354" s="770"/>
      <c r="H354" s="137" t="s">
        <v>7</v>
      </c>
      <c r="I354" s="836" t="s">
        <v>2381</v>
      </c>
      <c r="J354" s="836" t="s">
        <v>2634</v>
      </c>
      <c r="K354" s="842">
        <v>41734</v>
      </c>
      <c r="L354" s="791">
        <v>1</v>
      </c>
      <c r="M354" s="792" t="s">
        <v>69</v>
      </c>
      <c r="N354" s="793" t="s">
        <v>75</v>
      </c>
      <c r="O354" s="766" t="s">
        <v>3315</v>
      </c>
      <c r="P354" s="791">
        <v>6</v>
      </c>
      <c r="Q354" s="1618" t="s">
        <v>107</v>
      </c>
      <c r="R354" s="1233">
        <f>IF(AND(OR(ISBLANK(P354),P354=0),OR(ISBLANK(Q354),Q354=0)),0,IF(250+360-(60*P354+Q354)&lt;=0,0,250+360-(60*P354+Q354)))</f>
        <v>192</v>
      </c>
      <c r="S354" s="1625" t="s">
        <v>3472</v>
      </c>
      <c r="T354" s="3354" t="s">
        <v>3555</v>
      </c>
      <c r="U354" s="3098">
        <v>334</v>
      </c>
      <c r="V354" s="4"/>
    </row>
    <row r="355" spans="1:22" x14ac:dyDescent="0.25">
      <c r="A355" s="3098">
        <v>335</v>
      </c>
      <c r="B355" s="401" t="s">
        <v>2883</v>
      </c>
      <c r="C355" s="441" t="s">
        <v>3359</v>
      </c>
      <c r="D355" s="836" t="s">
        <v>4706</v>
      </c>
      <c r="E355" s="836" t="s">
        <v>5089</v>
      </c>
      <c r="F355" s="837">
        <v>2001</v>
      </c>
      <c r="G355" s="770"/>
      <c r="H355" s="137" t="s">
        <v>7</v>
      </c>
      <c r="I355" s="836" t="s">
        <v>4695</v>
      </c>
      <c r="J355" s="836" t="s">
        <v>2634</v>
      </c>
      <c r="K355" s="842">
        <v>41734</v>
      </c>
      <c r="L355" s="791">
        <v>1</v>
      </c>
      <c r="M355" s="792" t="s">
        <v>78</v>
      </c>
      <c r="N355" s="793" t="s">
        <v>75</v>
      </c>
      <c r="O355" s="766" t="s">
        <v>3457</v>
      </c>
      <c r="P355" s="791">
        <v>6</v>
      </c>
      <c r="Q355" s="1618" t="s">
        <v>25</v>
      </c>
      <c r="R355" s="1233">
        <f>IF(AND(OR(ISBLANK(P355),P355=0),OR(ISBLANK(Q355),Q355=0)),0,IF(250+360-(60*P355+Q355)&lt;=0,0,250+360-(60*P355+Q355)))</f>
        <v>214</v>
      </c>
      <c r="S355" s="1625" t="s">
        <v>3359</v>
      </c>
      <c r="T355" s="3354" t="s">
        <v>2901</v>
      </c>
      <c r="U355" s="3098">
        <v>335</v>
      </c>
      <c r="V355" s="4"/>
    </row>
    <row r="356" spans="1:22" x14ac:dyDescent="0.25">
      <c r="A356" s="3098">
        <v>336</v>
      </c>
      <c r="B356" s="401" t="s">
        <v>2958</v>
      </c>
      <c r="C356" s="713">
        <v>439</v>
      </c>
      <c r="D356" s="905" t="s">
        <v>6562</v>
      </c>
      <c r="E356" s="905" t="s">
        <v>6892</v>
      </c>
      <c r="F356" s="954">
        <v>2001</v>
      </c>
      <c r="G356" s="2379"/>
      <c r="H356" s="1464" t="s">
        <v>2550</v>
      </c>
      <c r="I356" s="893" t="s">
        <v>6516</v>
      </c>
      <c r="J356" s="893" t="s">
        <v>6517</v>
      </c>
      <c r="K356" s="1474" t="s">
        <v>6469</v>
      </c>
      <c r="L356" s="880" t="s">
        <v>13</v>
      </c>
      <c r="M356" s="829" t="s">
        <v>12</v>
      </c>
      <c r="N356" s="814" t="s">
        <v>75</v>
      </c>
      <c r="O356" s="766">
        <v>237</v>
      </c>
      <c r="P356" s="880" t="s">
        <v>379</v>
      </c>
      <c r="Q356" s="1607" t="s">
        <v>188</v>
      </c>
      <c r="R356" s="1215">
        <v>202</v>
      </c>
      <c r="S356" s="2591">
        <f>SUM(O356:R356)</f>
        <v>439</v>
      </c>
      <c r="T356" s="3354" t="s">
        <v>58</v>
      </c>
      <c r="U356" s="3098">
        <v>336</v>
      </c>
      <c r="V356" s="4"/>
    </row>
    <row r="357" spans="1:22" x14ac:dyDescent="0.25">
      <c r="A357" s="3098">
        <v>337</v>
      </c>
      <c r="B357" s="401" t="s">
        <v>4944</v>
      </c>
      <c r="C357" s="441" t="s">
        <v>2825</v>
      </c>
      <c r="D357" s="836" t="s">
        <v>2847</v>
      </c>
      <c r="E357" s="836" t="s">
        <v>1329</v>
      </c>
      <c r="F357" s="837">
        <v>2001</v>
      </c>
      <c r="G357" s="770"/>
      <c r="H357" s="137" t="s">
        <v>7</v>
      </c>
      <c r="I357" s="836" t="s">
        <v>3881</v>
      </c>
      <c r="J357" s="836" t="s">
        <v>2792</v>
      </c>
      <c r="K357" s="842">
        <v>41917</v>
      </c>
      <c r="L357" s="791">
        <v>1</v>
      </c>
      <c r="M357" s="792" t="s">
        <v>73</v>
      </c>
      <c r="N357" s="793" t="s">
        <v>71</v>
      </c>
      <c r="O357" s="766" t="s">
        <v>3788</v>
      </c>
      <c r="P357" s="791">
        <v>7</v>
      </c>
      <c r="Q357" s="1618" t="s">
        <v>58</v>
      </c>
      <c r="R357" s="1233">
        <f>IF(AND(OR(ISBLANK(P357),P357=0),OR(ISBLANK(Q357),Q357=0)),0,IF(250+360-(60*P357+Q357)&lt;=0,0,250+360-(60*P357+Q357)))</f>
        <v>164</v>
      </c>
      <c r="S357" s="1625" t="s">
        <v>2825</v>
      </c>
      <c r="T357" s="3354" t="s">
        <v>3333</v>
      </c>
      <c r="U357" s="3098">
        <v>337</v>
      </c>
      <c r="V357" s="4"/>
    </row>
    <row r="358" spans="1:22" x14ac:dyDescent="0.25">
      <c r="A358" s="3098">
        <v>338</v>
      </c>
      <c r="B358" s="401" t="s">
        <v>2597</v>
      </c>
      <c r="C358" s="441" t="s">
        <v>3329</v>
      </c>
      <c r="D358" s="836" t="s">
        <v>3461</v>
      </c>
      <c r="E358" s="836" t="s">
        <v>3103</v>
      </c>
      <c r="F358" s="837">
        <v>2001</v>
      </c>
      <c r="G358" s="770"/>
      <c r="H358" s="137" t="s">
        <v>7</v>
      </c>
      <c r="I358" s="836" t="s">
        <v>1540</v>
      </c>
      <c r="J358" s="836" t="s">
        <v>2634</v>
      </c>
      <c r="K358" s="842">
        <v>41734</v>
      </c>
      <c r="L358" s="791">
        <v>1</v>
      </c>
      <c r="M358" s="792" t="s">
        <v>71</v>
      </c>
      <c r="N358" s="793" t="s">
        <v>71</v>
      </c>
      <c r="O358" s="766" t="s">
        <v>2834</v>
      </c>
      <c r="P358" s="791">
        <v>6</v>
      </c>
      <c r="Q358" s="1618" t="s">
        <v>57</v>
      </c>
      <c r="R358" s="1233">
        <f>IF(AND(OR(ISBLANK(P358),P358=0),OR(ISBLANK(Q358),Q358=0)),0,IF(250+360-(60*P358+Q358)&lt;=0,0,250+360-(60*P358+Q358)))</f>
        <v>225</v>
      </c>
      <c r="S358" s="1625" t="s">
        <v>3329</v>
      </c>
      <c r="T358" s="3354" t="s">
        <v>2735</v>
      </c>
      <c r="U358" s="3098">
        <v>338</v>
      </c>
      <c r="V358" s="4"/>
    </row>
    <row r="359" spans="1:22" x14ac:dyDescent="0.25">
      <c r="A359" s="3098">
        <v>339</v>
      </c>
      <c r="B359" s="401" t="s">
        <v>2597</v>
      </c>
      <c r="C359" s="1087">
        <v>435</v>
      </c>
      <c r="D359" s="905" t="s">
        <v>6475</v>
      </c>
      <c r="E359" s="905" t="s">
        <v>6893</v>
      </c>
      <c r="F359" s="1213">
        <v>2000</v>
      </c>
      <c r="G359" s="2379"/>
      <c r="H359" s="1464" t="s">
        <v>2550</v>
      </c>
      <c r="I359" s="1473" t="s">
        <v>6670</v>
      </c>
      <c r="J359" s="893" t="s">
        <v>6705</v>
      </c>
      <c r="K359" s="1474" t="s">
        <v>6529</v>
      </c>
      <c r="L359" s="880" t="s">
        <v>13</v>
      </c>
      <c r="M359" s="829" t="s">
        <v>113</v>
      </c>
      <c r="N359" s="814" t="s">
        <v>71</v>
      </c>
      <c r="O359" s="766">
        <v>288</v>
      </c>
      <c r="P359" s="880" t="s">
        <v>379</v>
      </c>
      <c r="Q359" s="1607" t="s">
        <v>143</v>
      </c>
      <c r="R359" s="1134">
        <v>147</v>
      </c>
      <c r="S359" s="1625">
        <f>SUM(O359:R359)</f>
        <v>435</v>
      </c>
      <c r="T359" s="3354" t="s">
        <v>59</v>
      </c>
      <c r="U359" s="3098">
        <v>339</v>
      </c>
      <c r="V359" s="4"/>
    </row>
    <row r="360" spans="1:22" x14ac:dyDescent="0.25">
      <c r="A360" s="3098">
        <v>340</v>
      </c>
      <c r="B360" s="401" t="s">
        <v>2597</v>
      </c>
      <c r="C360" s="1087">
        <v>435</v>
      </c>
      <c r="D360" s="905" t="s">
        <v>6579</v>
      </c>
      <c r="E360" s="905" t="s">
        <v>6894</v>
      </c>
      <c r="F360" s="1213">
        <v>2000</v>
      </c>
      <c r="G360" s="2379"/>
      <c r="H360" s="1464" t="s">
        <v>2550</v>
      </c>
      <c r="I360" s="1473" t="s">
        <v>6663</v>
      </c>
      <c r="J360" s="893" t="s">
        <v>6663</v>
      </c>
      <c r="K360" s="1474" t="s">
        <v>6469</v>
      </c>
      <c r="L360" s="880" t="s">
        <v>13</v>
      </c>
      <c r="M360" s="829" t="s">
        <v>117</v>
      </c>
      <c r="N360" s="814" t="s">
        <v>75</v>
      </c>
      <c r="O360" s="766">
        <v>295</v>
      </c>
      <c r="P360" s="880" t="s">
        <v>379</v>
      </c>
      <c r="Q360" s="1607" t="s">
        <v>186</v>
      </c>
      <c r="R360" s="1134">
        <v>140</v>
      </c>
      <c r="S360" s="1625">
        <f>SUM(O360:R360)</f>
        <v>435</v>
      </c>
      <c r="T360" s="3354" t="s">
        <v>59</v>
      </c>
      <c r="U360" s="3098">
        <v>340</v>
      </c>
      <c r="V360" s="4"/>
    </row>
    <row r="361" spans="1:22" x14ac:dyDescent="0.25">
      <c r="A361" s="3098">
        <v>341</v>
      </c>
      <c r="B361" s="401" t="s">
        <v>2597</v>
      </c>
      <c r="C361" s="1249">
        <v>435</v>
      </c>
      <c r="D361" s="1493" t="s">
        <v>6471</v>
      </c>
      <c r="E361" s="1493" t="s">
        <v>6895</v>
      </c>
      <c r="F361" s="1494" t="s">
        <v>271</v>
      </c>
      <c r="G361" s="2379"/>
      <c r="H361" s="1464" t="s">
        <v>2550</v>
      </c>
      <c r="I361" s="1495" t="s">
        <v>6742</v>
      </c>
      <c r="J361" s="2499" t="s">
        <v>6743</v>
      </c>
      <c r="K361" s="1474" t="s">
        <v>6725</v>
      </c>
      <c r="L361" s="1990" t="s">
        <v>13</v>
      </c>
      <c r="M361" s="1253" t="s">
        <v>130</v>
      </c>
      <c r="N361" s="1254" t="s">
        <v>71</v>
      </c>
      <c r="O361" s="1686">
        <v>243</v>
      </c>
      <c r="P361" s="1990" t="s">
        <v>366</v>
      </c>
      <c r="Q361" s="1624" t="s">
        <v>107</v>
      </c>
      <c r="R361" s="1267">
        <v>192</v>
      </c>
      <c r="S361" s="2589">
        <f>SUM(O361:R361)</f>
        <v>435</v>
      </c>
      <c r="T361" s="3405" t="s">
        <v>59</v>
      </c>
      <c r="U361" s="3098">
        <v>341</v>
      </c>
      <c r="V361" s="4"/>
    </row>
    <row r="362" spans="1:22" x14ac:dyDescent="0.25">
      <c r="A362" s="3098">
        <v>342</v>
      </c>
      <c r="B362" s="401" t="s">
        <v>3663</v>
      </c>
      <c r="C362" s="1766" t="s">
        <v>2595</v>
      </c>
      <c r="D362" s="836" t="s">
        <v>2844</v>
      </c>
      <c r="E362" s="836" t="s">
        <v>862</v>
      </c>
      <c r="F362" s="837">
        <v>2001</v>
      </c>
      <c r="G362" s="770"/>
      <c r="H362" s="137" t="s">
        <v>7</v>
      </c>
      <c r="I362" s="836" t="s">
        <v>2778</v>
      </c>
      <c r="J362" s="836" t="s">
        <v>2779</v>
      </c>
      <c r="K362" s="842">
        <v>41949</v>
      </c>
      <c r="L362" s="791">
        <v>1</v>
      </c>
      <c r="M362" s="792" t="s">
        <v>117</v>
      </c>
      <c r="N362" s="793" t="s">
        <v>134</v>
      </c>
      <c r="O362" s="766" t="s">
        <v>2591</v>
      </c>
      <c r="P362" s="791">
        <v>7</v>
      </c>
      <c r="Q362" s="1618" t="s">
        <v>187</v>
      </c>
      <c r="R362" s="1233">
        <f>IF(AND(OR(ISBLANK(P362),P362=0),OR(ISBLANK(Q362),Q362=0)),0,IF(250+360-(60*P362+Q362)&lt;=0,0,250+360-(60*P362+Q362)))</f>
        <v>141</v>
      </c>
      <c r="S362" s="1625" t="s">
        <v>2595</v>
      </c>
      <c r="T362" s="3354" t="s">
        <v>3327</v>
      </c>
      <c r="U362" s="3098">
        <v>342</v>
      </c>
      <c r="V362" s="4"/>
    </row>
    <row r="363" spans="1:22" x14ac:dyDescent="0.25">
      <c r="A363" s="3098">
        <v>343</v>
      </c>
      <c r="B363" s="401" t="s">
        <v>3663</v>
      </c>
      <c r="C363" s="3107" t="s">
        <v>2595</v>
      </c>
      <c r="D363" s="839" t="s">
        <v>2956</v>
      </c>
      <c r="E363" s="839" t="s">
        <v>5105</v>
      </c>
      <c r="F363" s="840">
        <v>2001</v>
      </c>
      <c r="G363" s="769"/>
      <c r="H363" s="329" t="s">
        <v>7</v>
      </c>
      <c r="I363" s="2470" t="s">
        <v>2783</v>
      </c>
      <c r="J363" s="838" t="s">
        <v>2791</v>
      </c>
      <c r="K363" s="2131">
        <v>41935</v>
      </c>
      <c r="L363" s="2149">
        <v>1</v>
      </c>
      <c r="M363" s="843" t="s">
        <v>58</v>
      </c>
      <c r="N363" s="2161" t="s">
        <v>75</v>
      </c>
      <c r="O363" s="777" t="s">
        <v>3284</v>
      </c>
      <c r="P363" s="2149">
        <v>6</v>
      </c>
      <c r="Q363" s="2319" t="s">
        <v>188</v>
      </c>
      <c r="R363" s="1136">
        <f>IF(AND(OR(ISBLANK(P363),P363=0),OR(ISBLANK(Q363),Q363=0)),0,IF(250+360-(60*P363+Q363)&lt;=0,0,250+360-(60*P363+Q363)))</f>
        <v>202</v>
      </c>
      <c r="S363" s="1388" t="s">
        <v>2595</v>
      </c>
      <c r="T363" s="3362" t="s">
        <v>3327</v>
      </c>
      <c r="U363" s="3098">
        <v>343</v>
      </c>
      <c r="V363" s="4"/>
    </row>
    <row r="364" spans="1:22" x14ac:dyDescent="0.25">
      <c r="A364" s="3098">
        <v>344</v>
      </c>
      <c r="B364" s="401" t="s">
        <v>3663</v>
      </c>
      <c r="C364" s="1838">
        <f>SUM(O364,R364)</f>
        <v>434</v>
      </c>
      <c r="D364" s="1031" t="s">
        <v>7246</v>
      </c>
      <c r="E364" s="1031" t="s">
        <v>7249</v>
      </c>
      <c r="F364" s="1102">
        <v>2000</v>
      </c>
      <c r="G364" s="2037"/>
      <c r="H364" s="1727" t="s">
        <v>210</v>
      </c>
      <c r="I364" s="1954" t="s">
        <v>7183</v>
      </c>
      <c r="J364" s="2495" t="s">
        <v>7184</v>
      </c>
      <c r="K364" s="1741">
        <v>41862</v>
      </c>
      <c r="L364" s="1106">
        <v>1</v>
      </c>
      <c r="M364" s="1037">
        <v>39</v>
      </c>
      <c r="N364" s="1149">
        <v>66</v>
      </c>
      <c r="O364" s="1083">
        <f>IF(AND(OR(ISBLANK(L364),L364=0),OR(ISBLANK(M364),M364=0),OR(ISBLANK(N364),N364=0)),0,IF(250+(80-(M364+60*L364))*3-IF(N364&lt;33,0,IF(N364&lt;66,1,2))&lt;=0,0,250+(80-(M364+60*L364))*3-IF(N364&lt;33,0,IF(N364&lt;66,1,2))))</f>
        <v>191</v>
      </c>
      <c r="P364" s="1039">
        <v>6</v>
      </c>
      <c r="Q364" s="1619">
        <v>7</v>
      </c>
      <c r="R364" s="1233">
        <f>IF(AND(OR(ISBLANK(P364),P364=0),OR(ISBLANK(Q364),Q364=0)),0,IF(250+360-(60*P364+Q364)&lt;=0,0,250+360-(60*P364+Q364)))</f>
        <v>243</v>
      </c>
      <c r="S364" s="2588">
        <f>SUM(O364,R364)</f>
        <v>434</v>
      </c>
      <c r="T364" s="3358" t="s">
        <v>117</v>
      </c>
      <c r="U364" s="3098">
        <v>344</v>
      </c>
      <c r="V364" s="4"/>
    </row>
    <row r="365" spans="1:22" x14ac:dyDescent="0.25">
      <c r="A365" s="3098">
        <v>345</v>
      </c>
      <c r="B365" s="401" t="s">
        <v>3109</v>
      </c>
      <c r="C365" s="441" t="s">
        <v>2584</v>
      </c>
      <c r="D365" s="824" t="s">
        <v>5743</v>
      </c>
      <c r="E365" s="824" t="s">
        <v>5977</v>
      </c>
      <c r="F365" s="643">
        <v>2000</v>
      </c>
      <c r="G365" s="908"/>
      <c r="H365" s="129" t="s">
        <v>479</v>
      </c>
      <c r="I365" s="912" t="s">
        <v>5733</v>
      </c>
      <c r="J365" s="1079" t="s">
        <v>5714</v>
      </c>
      <c r="K365" s="913" t="s">
        <v>5715</v>
      </c>
      <c r="L365" s="880">
        <v>1</v>
      </c>
      <c r="M365" s="829" t="s">
        <v>117</v>
      </c>
      <c r="N365" s="814" t="s">
        <v>75</v>
      </c>
      <c r="O365" s="778" t="s">
        <v>2539</v>
      </c>
      <c r="P365" s="880">
        <v>7</v>
      </c>
      <c r="Q365" s="1607">
        <v>54</v>
      </c>
      <c r="R365" s="1089">
        <v>136</v>
      </c>
      <c r="S365" s="1626" t="s">
        <v>2584</v>
      </c>
      <c r="T365" s="3354" t="s">
        <v>133</v>
      </c>
      <c r="U365" s="3098">
        <v>345</v>
      </c>
      <c r="V365" s="4"/>
    </row>
    <row r="366" spans="1:22" x14ac:dyDescent="0.25">
      <c r="A366" s="3098">
        <v>346</v>
      </c>
      <c r="B366" s="401" t="s">
        <v>3109</v>
      </c>
      <c r="C366" s="1476" t="s">
        <v>2584</v>
      </c>
      <c r="D366" s="1478" t="s">
        <v>5085</v>
      </c>
      <c r="E366" s="1478" t="s">
        <v>6896</v>
      </c>
      <c r="F366" s="1479" t="s">
        <v>2350</v>
      </c>
      <c r="G366" s="2379"/>
      <c r="H366" s="1464" t="s">
        <v>2550</v>
      </c>
      <c r="I366" s="1540" t="s">
        <v>2554</v>
      </c>
      <c r="J366" s="2501" t="s">
        <v>2554</v>
      </c>
      <c r="K366" s="1474" t="s">
        <v>6483</v>
      </c>
      <c r="L366" s="2523" t="s">
        <v>13</v>
      </c>
      <c r="M366" s="2534" t="s">
        <v>59</v>
      </c>
      <c r="N366" s="2544" t="s">
        <v>75</v>
      </c>
      <c r="O366" s="1685">
        <v>229</v>
      </c>
      <c r="P366" s="2523" t="s">
        <v>366</v>
      </c>
      <c r="Q366" s="1623" t="s">
        <v>188</v>
      </c>
      <c r="R366" s="1538">
        <v>202</v>
      </c>
      <c r="S366" s="1632">
        <f>SUM(O366:R366)</f>
        <v>431</v>
      </c>
      <c r="T366" s="3405" t="s">
        <v>190</v>
      </c>
      <c r="U366" s="3098">
        <v>346</v>
      </c>
      <c r="V366" s="4"/>
    </row>
    <row r="367" spans="1:22" x14ac:dyDescent="0.25">
      <c r="A367" s="3098">
        <v>347</v>
      </c>
      <c r="B367" s="401" t="s">
        <v>2981</v>
      </c>
      <c r="C367" s="715" t="s">
        <v>2511</v>
      </c>
      <c r="D367" s="839" t="s">
        <v>2862</v>
      </c>
      <c r="E367" s="836" t="s">
        <v>5097</v>
      </c>
      <c r="F367" s="840">
        <v>2001</v>
      </c>
      <c r="G367" s="770"/>
      <c r="H367" s="137" t="s">
        <v>7</v>
      </c>
      <c r="I367" s="2470" t="s">
        <v>4988</v>
      </c>
      <c r="J367" s="838" t="s">
        <v>2634</v>
      </c>
      <c r="K367" s="842">
        <v>41734</v>
      </c>
      <c r="L367" s="2149">
        <v>1</v>
      </c>
      <c r="M367" s="843" t="s">
        <v>71</v>
      </c>
      <c r="N367" s="2161" t="s">
        <v>75</v>
      </c>
      <c r="O367" s="777" t="s">
        <v>3321</v>
      </c>
      <c r="P367" s="2149">
        <v>6</v>
      </c>
      <c r="Q367" s="2319" t="s">
        <v>70</v>
      </c>
      <c r="R367" s="1136">
        <f>IF(AND(OR(ISBLANK(P367),P367=0),OR(ISBLANK(Q367),Q367=0)),0,IF(250+360-(60*P367+Q367)&lt;=0,0,250+360-(60*P367+Q367)))</f>
        <v>219</v>
      </c>
      <c r="S367" s="1626" t="s">
        <v>2511</v>
      </c>
      <c r="T367" s="3354" t="s">
        <v>2734</v>
      </c>
      <c r="U367" s="3098">
        <v>347</v>
      </c>
      <c r="V367" s="4"/>
    </row>
    <row r="368" spans="1:22" x14ac:dyDescent="0.25">
      <c r="A368" s="3098">
        <v>348</v>
      </c>
      <c r="B368" s="401" t="s">
        <v>2981</v>
      </c>
      <c r="C368" s="441" t="s">
        <v>2511</v>
      </c>
      <c r="D368" s="836" t="s">
        <v>5103</v>
      </c>
      <c r="E368" s="836" t="s">
        <v>5104</v>
      </c>
      <c r="F368" s="837">
        <v>2001</v>
      </c>
      <c r="G368" s="770"/>
      <c r="H368" s="137" t="s">
        <v>7</v>
      </c>
      <c r="I368" s="2476" t="s">
        <v>2633</v>
      </c>
      <c r="J368" s="838" t="s">
        <v>2768</v>
      </c>
      <c r="K368" s="842">
        <v>41931</v>
      </c>
      <c r="L368" s="791">
        <v>1</v>
      </c>
      <c r="M368" s="792" t="s">
        <v>17</v>
      </c>
      <c r="N368" s="793" t="s">
        <v>75</v>
      </c>
      <c r="O368" s="766" t="s">
        <v>2423</v>
      </c>
      <c r="P368" s="791">
        <v>7</v>
      </c>
      <c r="Q368" s="1618" t="s">
        <v>113</v>
      </c>
      <c r="R368" s="1233">
        <f>IF(AND(OR(ISBLANK(P368),P368=0),OR(ISBLANK(Q368),Q368=0)),0,IF(250+360-(60*P368+Q368)&lt;=0,0,250+360-(60*P368+Q368)))</f>
        <v>183</v>
      </c>
      <c r="S368" s="1626" t="s">
        <v>2511</v>
      </c>
      <c r="T368" s="3354" t="s">
        <v>2734</v>
      </c>
      <c r="U368" s="3098">
        <v>348</v>
      </c>
      <c r="V368" s="4"/>
    </row>
    <row r="369" spans="1:22" x14ac:dyDescent="0.25">
      <c r="A369" s="3098">
        <v>349</v>
      </c>
      <c r="B369" s="401" t="s">
        <v>2981</v>
      </c>
      <c r="C369" s="441" t="s">
        <v>2511</v>
      </c>
      <c r="D369" s="836" t="s">
        <v>5106</v>
      </c>
      <c r="E369" s="836" t="s">
        <v>5107</v>
      </c>
      <c r="F369" s="837">
        <v>2001</v>
      </c>
      <c r="G369" s="770"/>
      <c r="H369" s="137" t="s">
        <v>7</v>
      </c>
      <c r="I369" s="2476" t="s">
        <v>2773</v>
      </c>
      <c r="J369" s="838" t="s">
        <v>2795</v>
      </c>
      <c r="K369" s="842">
        <v>41917</v>
      </c>
      <c r="L369" s="791">
        <v>1</v>
      </c>
      <c r="M369" s="792" t="s">
        <v>17</v>
      </c>
      <c r="N369" s="793" t="s">
        <v>75</v>
      </c>
      <c r="O369" s="766" t="s">
        <v>2423</v>
      </c>
      <c r="P369" s="791">
        <v>7</v>
      </c>
      <c r="Q369" s="1618" t="s">
        <v>113</v>
      </c>
      <c r="R369" s="1233">
        <f>IF(AND(OR(ISBLANK(P369),P369=0),OR(ISBLANK(Q369),Q369=0)),0,IF(250+360-(60*P369+Q369)&lt;=0,0,250+360-(60*P369+Q369)))</f>
        <v>183</v>
      </c>
      <c r="S369" s="1626" t="s">
        <v>2511</v>
      </c>
      <c r="T369" s="3354" t="s">
        <v>2734</v>
      </c>
      <c r="U369" s="3098">
        <v>349</v>
      </c>
      <c r="V369" s="4"/>
    </row>
    <row r="370" spans="1:22" x14ac:dyDescent="0.25">
      <c r="A370" s="3098">
        <v>350</v>
      </c>
      <c r="B370" s="401" t="s">
        <v>2981</v>
      </c>
      <c r="C370" s="441" t="s">
        <v>2511</v>
      </c>
      <c r="D370" s="836" t="s">
        <v>5109</v>
      </c>
      <c r="E370" s="836" t="s">
        <v>5110</v>
      </c>
      <c r="F370" s="837">
        <v>2001</v>
      </c>
      <c r="G370" s="770"/>
      <c r="H370" s="137" t="s">
        <v>7</v>
      </c>
      <c r="I370" s="2476" t="s">
        <v>4605</v>
      </c>
      <c r="J370" s="838" t="s">
        <v>2791</v>
      </c>
      <c r="K370" s="842">
        <v>41935</v>
      </c>
      <c r="L370" s="791">
        <v>1</v>
      </c>
      <c r="M370" s="792" t="s">
        <v>147</v>
      </c>
      <c r="N370" s="793" t="s">
        <v>71</v>
      </c>
      <c r="O370" s="766" t="s">
        <v>2489</v>
      </c>
      <c r="P370" s="791">
        <v>6</v>
      </c>
      <c r="Q370" s="1618" t="s">
        <v>73</v>
      </c>
      <c r="R370" s="1233">
        <f>IF(AND(OR(ISBLANK(P370),P370=0),OR(ISBLANK(Q370),Q370=0)),0,IF(250+360-(60*P370+Q370)&lt;=0,0,250+360-(60*P370+Q370)))</f>
        <v>238</v>
      </c>
      <c r="S370" s="1626" t="s">
        <v>2511</v>
      </c>
      <c r="T370" s="3354" t="s">
        <v>2734</v>
      </c>
      <c r="U370" s="3098">
        <v>350</v>
      </c>
      <c r="V370" s="4"/>
    </row>
    <row r="371" spans="1:22" x14ac:dyDescent="0.25">
      <c r="A371" s="3098">
        <v>351</v>
      </c>
      <c r="B371" s="401" t="s">
        <v>2981</v>
      </c>
      <c r="C371" s="441" t="s">
        <v>2511</v>
      </c>
      <c r="D371" s="824" t="s">
        <v>301</v>
      </c>
      <c r="E371" s="1031" t="s">
        <v>6422</v>
      </c>
      <c r="F371" s="1157">
        <v>2001</v>
      </c>
      <c r="G371" s="1034"/>
      <c r="H371" s="137" t="s">
        <v>6235</v>
      </c>
      <c r="I371" s="1216" t="s">
        <v>6423</v>
      </c>
      <c r="J371" s="1212" t="s">
        <v>6241</v>
      </c>
      <c r="K371" s="1105" t="s">
        <v>6242</v>
      </c>
      <c r="L371" s="1106">
        <v>1</v>
      </c>
      <c r="M371" s="1037">
        <v>18</v>
      </c>
      <c r="N371" s="1149">
        <v>0</v>
      </c>
      <c r="O371" s="1186">
        <f>IF(AND(OR(ISBLANK(L371),L371=0),OR(ISBLANK(M371),M371=0),OR(ISBLANK(N371),N371=0)),0,IF(250+(80-(M371+60*L371))*3-IF(N371&lt;33,0,IF(N371&lt;66,1,2))&lt;=0,0,250+(80-(M371+60*L371))*3-IF(N371&lt;33,0,IF(N371&lt;66,1,2))))</f>
        <v>256</v>
      </c>
      <c r="P371" s="1039">
        <v>7</v>
      </c>
      <c r="Q371" s="1619">
        <v>16</v>
      </c>
      <c r="R371" s="1041">
        <f>IF(AND(OR(ISBLANK(P371),P371=0),OR(ISBLANK(Q371),Q371=0)),0,IF(250+360-(60*P371+Q371)&lt;=0,0,250+360-(60*P371+Q371)))</f>
        <v>174</v>
      </c>
      <c r="S371" s="1629">
        <v>430</v>
      </c>
      <c r="T371" s="3357" t="s">
        <v>57</v>
      </c>
      <c r="U371" s="3098">
        <v>351</v>
      </c>
      <c r="V371" s="4"/>
    </row>
    <row r="372" spans="1:22" x14ac:dyDescent="0.25">
      <c r="A372" s="3098">
        <v>352</v>
      </c>
      <c r="B372" s="401" t="s">
        <v>4921</v>
      </c>
      <c r="C372" s="411">
        <v>429</v>
      </c>
      <c r="D372" s="905" t="s">
        <v>6594</v>
      </c>
      <c r="E372" s="905" t="s">
        <v>6897</v>
      </c>
      <c r="F372" s="906">
        <v>2000</v>
      </c>
      <c r="G372" s="2379"/>
      <c r="H372" s="1464" t="s">
        <v>2550</v>
      </c>
      <c r="I372" s="1197" t="s">
        <v>2556</v>
      </c>
      <c r="J372" s="1198" t="s">
        <v>2557</v>
      </c>
      <c r="K372" s="1474" t="s">
        <v>6466</v>
      </c>
      <c r="L372" s="898">
        <v>1</v>
      </c>
      <c r="M372" s="899" t="s">
        <v>114</v>
      </c>
      <c r="N372" s="900" t="s">
        <v>134</v>
      </c>
      <c r="O372" s="834">
        <v>206</v>
      </c>
      <c r="P372" s="880" t="s">
        <v>366</v>
      </c>
      <c r="Q372" s="1610" t="s">
        <v>59</v>
      </c>
      <c r="R372" s="1043">
        <v>223</v>
      </c>
      <c r="S372" s="2597">
        <f>SUM(O372:R372)</f>
        <v>429</v>
      </c>
      <c r="T372" s="3353" t="s">
        <v>70</v>
      </c>
      <c r="U372" s="3098">
        <v>352</v>
      </c>
      <c r="V372" s="4"/>
    </row>
    <row r="373" spans="1:22" x14ac:dyDescent="0.25">
      <c r="A373" s="3098">
        <v>353</v>
      </c>
      <c r="B373" s="401" t="s">
        <v>4921</v>
      </c>
      <c r="C373" s="2442">
        <v>429</v>
      </c>
      <c r="D373" s="1514" t="s">
        <v>6475</v>
      </c>
      <c r="E373" s="1514" t="s">
        <v>6898</v>
      </c>
      <c r="F373" s="2460">
        <v>2001</v>
      </c>
      <c r="G373" s="2379"/>
      <c r="H373" s="1464" t="s">
        <v>2550</v>
      </c>
      <c r="I373" s="1540" t="s">
        <v>2554</v>
      </c>
      <c r="J373" s="2501" t="s">
        <v>2554</v>
      </c>
      <c r="K373" s="1474" t="s">
        <v>6483</v>
      </c>
      <c r="L373" s="2523" t="s">
        <v>13</v>
      </c>
      <c r="M373" s="2534" t="s">
        <v>57</v>
      </c>
      <c r="N373" s="2544" t="s">
        <v>75</v>
      </c>
      <c r="O373" s="1690">
        <v>235</v>
      </c>
      <c r="P373" s="2523" t="s">
        <v>366</v>
      </c>
      <c r="Q373" s="1623" t="s">
        <v>68</v>
      </c>
      <c r="R373" s="1539">
        <v>194</v>
      </c>
      <c r="S373" s="1632">
        <f>SUM(O373:R373)</f>
        <v>429</v>
      </c>
      <c r="T373" s="3405" t="s">
        <v>70</v>
      </c>
      <c r="U373" s="3098">
        <v>353</v>
      </c>
      <c r="V373" s="4"/>
    </row>
    <row r="374" spans="1:22" x14ac:dyDescent="0.25">
      <c r="A374" s="3098">
        <v>354</v>
      </c>
      <c r="B374" s="401" t="s">
        <v>4645</v>
      </c>
      <c r="C374" s="713">
        <v>428</v>
      </c>
      <c r="D374" s="905" t="s">
        <v>6899</v>
      </c>
      <c r="E374" s="905" t="s">
        <v>6649</v>
      </c>
      <c r="F374" s="1524">
        <v>2000</v>
      </c>
      <c r="G374" s="2379"/>
      <c r="H374" s="1464" t="s">
        <v>2550</v>
      </c>
      <c r="I374" s="2491" t="s">
        <v>6886</v>
      </c>
      <c r="J374" s="1693" t="s">
        <v>6492</v>
      </c>
      <c r="K374" s="1474" t="s">
        <v>6493</v>
      </c>
      <c r="L374" s="880" t="s">
        <v>13</v>
      </c>
      <c r="M374" s="829" t="s">
        <v>78</v>
      </c>
      <c r="N374" s="814" t="s">
        <v>75</v>
      </c>
      <c r="O374" s="766">
        <v>226</v>
      </c>
      <c r="P374" s="880" t="s">
        <v>366</v>
      </c>
      <c r="Q374" s="1607" t="s">
        <v>188</v>
      </c>
      <c r="R374" s="1134">
        <v>202</v>
      </c>
      <c r="S374" s="1599">
        <f>SUM(O374:R374)</f>
        <v>428</v>
      </c>
      <c r="T374" s="3354" t="s">
        <v>71</v>
      </c>
      <c r="U374" s="3098">
        <v>354</v>
      </c>
      <c r="V374" s="4"/>
    </row>
    <row r="375" spans="1:22" x14ac:dyDescent="0.25">
      <c r="A375" s="3098">
        <v>355</v>
      </c>
      <c r="B375" s="401" t="s">
        <v>5682</v>
      </c>
      <c r="C375" s="441" t="s">
        <v>3771</v>
      </c>
      <c r="D375" s="824" t="s">
        <v>5807</v>
      </c>
      <c r="E375" s="824" t="s">
        <v>5826</v>
      </c>
      <c r="F375" s="643">
        <v>2000</v>
      </c>
      <c r="G375" s="908"/>
      <c r="H375" s="129" t="s">
        <v>479</v>
      </c>
      <c r="I375" s="912" t="s">
        <v>5721</v>
      </c>
      <c r="J375" s="1079" t="s">
        <v>5714</v>
      </c>
      <c r="K375" s="913" t="s">
        <v>5715</v>
      </c>
      <c r="L375" s="880">
        <v>1</v>
      </c>
      <c r="M375" s="829">
        <v>11</v>
      </c>
      <c r="N375" s="814" t="s">
        <v>71</v>
      </c>
      <c r="O375" s="778" t="s">
        <v>3000</v>
      </c>
      <c r="P375" s="880">
        <v>7</v>
      </c>
      <c r="Q375" s="1607">
        <v>39</v>
      </c>
      <c r="R375" s="1089">
        <v>151</v>
      </c>
      <c r="S375" s="1626" t="s">
        <v>3771</v>
      </c>
      <c r="T375" s="3354" t="s">
        <v>143</v>
      </c>
      <c r="U375" s="3098">
        <v>355</v>
      </c>
      <c r="V375" s="4"/>
    </row>
    <row r="376" spans="1:22" x14ac:dyDescent="0.25">
      <c r="A376" s="3098">
        <v>356</v>
      </c>
      <c r="B376" s="401" t="s">
        <v>4690</v>
      </c>
      <c r="C376" s="441" t="s">
        <v>3015</v>
      </c>
      <c r="D376" s="824" t="s">
        <v>5978</v>
      </c>
      <c r="E376" s="824" t="s">
        <v>5740</v>
      </c>
      <c r="F376" s="643">
        <v>2001</v>
      </c>
      <c r="G376" s="908"/>
      <c r="H376" s="129" t="s">
        <v>479</v>
      </c>
      <c r="I376" s="912" t="s">
        <v>5738</v>
      </c>
      <c r="J376" s="1079" t="s">
        <v>5714</v>
      </c>
      <c r="K376" s="913" t="s">
        <v>5715</v>
      </c>
      <c r="L376" s="880">
        <v>1</v>
      </c>
      <c r="M376" s="829">
        <v>42</v>
      </c>
      <c r="N376" s="814" t="s">
        <v>71</v>
      </c>
      <c r="O376" s="778" t="s">
        <v>2536</v>
      </c>
      <c r="P376" s="880">
        <v>6</v>
      </c>
      <c r="Q376" s="1607" t="s">
        <v>137</v>
      </c>
      <c r="R376" s="1089">
        <v>242</v>
      </c>
      <c r="S376" s="1626" t="s">
        <v>3015</v>
      </c>
      <c r="T376" s="3354" t="s">
        <v>16</v>
      </c>
      <c r="U376" s="3098">
        <v>356</v>
      </c>
      <c r="V376" s="4"/>
    </row>
    <row r="377" spans="1:22" x14ac:dyDescent="0.25">
      <c r="A377" s="3098">
        <v>357</v>
      </c>
      <c r="B377" s="401" t="s">
        <v>4690</v>
      </c>
      <c r="C377" s="1249">
        <v>425</v>
      </c>
      <c r="D377" s="2447" t="s">
        <v>6723</v>
      </c>
      <c r="E377" s="2447" t="s">
        <v>6822</v>
      </c>
      <c r="F377" s="2458" t="s">
        <v>2350</v>
      </c>
      <c r="G377" s="2379"/>
      <c r="H377" s="1464" t="s">
        <v>2550</v>
      </c>
      <c r="I377" s="2472" t="s">
        <v>6742</v>
      </c>
      <c r="J377" s="2497" t="s">
        <v>6743</v>
      </c>
      <c r="K377" s="2515" t="s">
        <v>6725</v>
      </c>
      <c r="L377" s="2525" t="s">
        <v>13</v>
      </c>
      <c r="M377" s="2535" t="s">
        <v>69</v>
      </c>
      <c r="N377" s="2545" t="s">
        <v>75</v>
      </c>
      <c r="O377" s="2553">
        <v>250</v>
      </c>
      <c r="P377" s="1253" t="s">
        <v>379</v>
      </c>
      <c r="Q377" s="1624" t="s">
        <v>77</v>
      </c>
      <c r="R377" s="1267">
        <v>175</v>
      </c>
      <c r="S377" s="2590">
        <f>SUM(O377:R377)</f>
        <v>425</v>
      </c>
      <c r="T377" s="3405" t="s">
        <v>114</v>
      </c>
      <c r="U377" s="3098">
        <v>357</v>
      </c>
      <c r="V377" s="4"/>
    </row>
    <row r="378" spans="1:22" x14ac:dyDescent="0.25">
      <c r="A378" s="3098">
        <v>358</v>
      </c>
      <c r="B378" s="401" t="s">
        <v>2829</v>
      </c>
      <c r="C378" s="441" t="s">
        <v>3777</v>
      </c>
      <c r="D378" s="2095" t="s">
        <v>778</v>
      </c>
      <c r="E378" s="2095" t="s">
        <v>5090</v>
      </c>
      <c r="F378" s="2110">
        <v>2001</v>
      </c>
      <c r="G378" s="770"/>
      <c r="H378" s="137" t="s">
        <v>7</v>
      </c>
      <c r="I378" s="2471" t="s">
        <v>5091</v>
      </c>
      <c r="J378" s="2496" t="s">
        <v>2634</v>
      </c>
      <c r="K378" s="842">
        <v>41734</v>
      </c>
      <c r="L378" s="2154">
        <v>1</v>
      </c>
      <c r="M378" s="2160" t="s">
        <v>77</v>
      </c>
      <c r="N378" s="2167" t="s">
        <v>134</v>
      </c>
      <c r="O378" s="2554" t="s">
        <v>2723</v>
      </c>
      <c r="P378" s="2562">
        <v>7</v>
      </c>
      <c r="Q378" s="1618" t="s">
        <v>76</v>
      </c>
      <c r="R378" s="1233">
        <f>IF(AND(OR(ISBLANK(P378),P378=0),OR(ISBLANK(Q378),Q378=0)),0,IF(250+360-(60*P378+Q378)&lt;=0,0,250+360-(60*P378+Q378)))</f>
        <v>161</v>
      </c>
      <c r="S378" s="1390" t="s">
        <v>3777</v>
      </c>
      <c r="T378" s="3354" t="s">
        <v>2732</v>
      </c>
      <c r="U378" s="3098">
        <v>358</v>
      </c>
      <c r="V378" s="4"/>
    </row>
    <row r="379" spans="1:22" x14ac:dyDescent="0.25">
      <c r="A379" s="3098">
        <v>359</v>
      </c>
      <c r="B379" s="401" t="s">
        <v>2829</v>
      </c>
      <c r="C379" s="441" t="s">
        <v>3777</v>
      </c>
      <c r="D379" s="2095" t="s">
        <v>1544</v>
      </c>
      <c r="E379" s="2095" t="s">
        <v>5093</v>
      </c>
      <c r="F379" s="2110">
        <v>2001</v>
      </c>
      <c r="G379" s="770"/>
      <c r="H379" s="137" t="s">
        <v>7</v>
      </c>
      <c r="I379" s="2471" t="s">
        <v>4730</v>
      </c>
      <c r="J379" s="2500" t="s">
        <v>2634</v>
      </c>
      <c r="K379" s="2140">
        <v>41734</v>
      </c>
      <c r="L379" s="2152">
        <v>1</v>
      </c>
      <c r="M379" s="2158" t="s">
        <v>135</v>
      </c>
      <c r="N379" s="2165" t="s">
        <v>75</v>
      </c>
      <c r="O379" s="2554" t="s">
        <v>2729</v>
      </c>
      <c r="P379" s="2562">
        <v>7</v>
      </c>
      <c r="Q379" s="1618" t="s">
        <v>130</v>
      </c>
      <c r="R379" s="1233">
        <f>IF(AND(OR(ISBLANK(P379),P379=0),OR(ISBLANK(Q379),Q379=0)),0,IF(250+360-(60*P379+Q379)&lt;=0,0,250+360-(60*P379+Q379)))</f>
        <v>168</v>
      </c>
      <c r="S379" s="1390" t="s">
        <v>3777</v>
      </c>
      <c r="T379" s="3354" t="s">
        <v>2732</v>
      </c>
      <c r="U379" s="3098">
        <v>359</v>
      </c>
      <c r="V379" s="4"/>
    </row>
    <row r="380" spans="1:22" x14ac:dyDescent="0.25">
      <c r="A380" s="3098">
        <v>360</v>
      </c>
      <c r="B380" s="401" t="s">
        <v>2829</v>
      </c>
      <c r="C380" s="441" t="s">
        <v>3777</v>
      </c>
      <c r="D380" s="1058" t="s">
        <v>5743</v>
      </c>
      <c r="E380" s="1058" t="s">
        <v>5979</v>
      </c>
      <c r="F380" s="1118">
        <v>2000</v>
      </c>
      <c r="G380" s="908"/>
      <c r="H380" s="129" t="s">
        <v>479</v>
      </c>
      <c r="I380" s="1207" t="s">
        <v>5733</v>
      </c>
      <c r="J380" s="1219" t="s">
        <v>5714</v>
      </c>
      <c r="K380" s="913" t="s">
        <v>5715</v>
      </c>
      <c r="L380" s="1151">
        <v>1</v>
      </c>
      <c r="M380" s="1063">
        <v>35</v>
      </c>
      <c r="N380" s="1064" t="s">
        <v>75</v>
      </c>
      <c r="O380" s="1226" t="s">
        <v>3010</v>
      </c>
      <c r="P380" s="829">
        <v>6</v>
      </c>
      <c r="Q380" s="1607">
        <v>31</v>
      </c>
      <c r="R380" s="1089">
        <v>219</v>
      </c>
      <c r="S380" s="1390" t="s">
        <v>3777</v>
      </c>
      <c r="T380" s="3354" t="s">
        <v>22</v>
      </c>
      <c r="U380" s="3098">
        <v>360</v>
      </c>
      <c r="V380" s="4"/>
    </row>
    <row r="381" spans="1:22" x14ac:dyDescent="0.25">
      <c r="A381" s="3098">
        <v>361</v>
      </c>
      <c r="B381" s="401" t="s">
        <v>5549</v>
      </c>
      <c r="C381" s="441" t="s">
        <v>2585</v>
      </c>
      <c r="D381" s="1117" t="s">
        <v>6205</v>
      </c>
      <c r="E381" s="1050" t="s">
        <v>6424</v>
      </c>
      <c r="F381" s="1223">
        <v>2000</v>
      </c>
      <c r="G381" s="1034"/>
      <c r="H381" s="137" t="s">
        <v>6235</v>
      </c>
      <c r="I381" s="1069" t="s">
        <v>6240</v>
      </c>
      <c r="J381" s="1224" t="s">
        <v>6241</v>
      </c>
      <c r="K381" s="1105" t="s">
        <v>6242</v>
      </c>
      <c r="L381" s="1150">
        <v>1</v>
      </c>
      <c r="M381" s="1045">
        <v>35</v>
      </c>
      <c r="N381" s="1046">
        <v>0</v>
      </c>
      <c r="O381" s="1187">
        <f>IF(AND(OR(ISBLANK(L381),L381=0),OR(ISBLANK(M381),M381=0),OR(ISBLANK(N381),N381=0)),0,IF(250+(80-(M381+60*L381))*3-IF(N381&lt;33,0,IF(N381&lt;66,1,2))&lt;=0,0,250+(80-(M381+60*L381))*3-IF(N381&lt;33,0,IF(N381&lt;66,1,2))))</f>
        <v>205</v>
      </c>
      <c r="P381" s="1047">
        <v>6</v>
      </c>
      <c r="Q381" s="1620">
        <v>32</v>
      </c>
      <c r="R381" s="1636">
        <f>IF(AND(OR(ISBLANK(P381),P381=0),OR(ISBLANK(Q381),Q381=0)),0,IF(250+360-(60*P381+Q381)&lt;=0,0,250+360-(60*P381+Q381)))</f>
        <v>218</v>
      </c>
      <c r="S381" s="1630">
        <v>423</v>
      </c>
      <c r="T381" s="3357" t="s">
        <v>58</v>
      </c>
      <c r="U381" s="3098">
        <v>361</v>
      </c>
      <c r="V381" s="4"/>
    </row>
    <row r="382" spans="1:22" x14ac:dyDescent="0.25">
      <c r="A382" s="3098">
        <v>362</v>
      </c>
      <c r="B382" s="401" t="s">
        <v>3337</v>
      </c>
      <c r="C382" s="713">
        <v>422</v>
      </c>
      <c r="D382" s="1204" t="s">
        <v>6475</v>
      </c>
      <c r="E382" s="1204" t="s">
        <v>6900</v>
      </c>
      <c r="F382" s="2462">
        <v>2000</v>
      </c>
      <c r="G382" s="2379"/>
      <c r="H382" s="1464" t="s">
        <v>2550</v>
      </c>
      <c r="I382" s="2484" t="s">
        <v>2556</v>
      </c>
      <c r="J382" s="2508" t="s">
        <v>2557</v>
      </c>
      <c r="K382" s="2518" t="s">
        <v>6466</v>
      </c>
      <c r="L382" s="1151" t="s">
        <v>13</v>
      </c>
      <c r="M382" s="1063" t="s">
        <v>58</v>
      </c>
      <c r="N382" s="1064" t="s">
        <v>75</v>
      </c>
      <c r="O382" s="1086">
        <v>232</v>
      </c>
      <c r="P382" s="1065" t="s">
        <v>379</v>
      </c>
      <c r="Q382" s="1621" t="s">
        <v>75</v>
      </c>
      <c r="R382" s="2575">
        <v>190</v>
      </c>
      <c r="S382" s="2594">
        <f>SUM(O382:R382)</f>
        <v>422</v>
      </c>
      <c r="T382" s="3354" t="s">
        <v>19</v>
      </c>
      <c r="U382" s="3098">
        <v>362</v>
      </c>
      <c r="V382" s="4"/>
    </row>
    <row r="383" spans="1:22" x14ac:dyDescent="0.25">
      <c r="A383" s="3098">
        <v>363</v>
      </c>
      <c r="B383" s="401" t="s">
        <v>3337</v>
      </c>
      <c r="C383" s="1476" t="s">
        <v>2820</v>
      </c>
      <c r="D383" s="2448" t="s">
        <v>6901</v>
      </c>
      <c r="E383" s="2448" t="s">
        <v>6902</v>
      </c>
      <c r="F383" s="2464" t="s">
        <v>271</v>
      </c>
      <c r="G383" s="2379"/>
      <c r="H383" s="1464" t="s">
        <v>2550</v>
      </c>
      <c r="I383" s="2483" t="s">
        <v>2554</v>
      </c>
      <c r="J383" s="2507" t="s">
        <v>2554</v>
      </c>
      <c r="K383" s="2519" t="s">
        <v>6483</v>
      </c>
      <c r="L383" s="2528" t="s">
        <v>13</v>
      </c>
      <c r="M383" s="2538" t="s">
        <v>24</v>
      </c>
      <c r="N383" s="2548" t="s">
        <v>75</v>
      </c>
      <c r="O383" s="2556">
        <v>214</v>
      </c>
      <c r="P383" s="2565" t="s">
        <v>366</v>
      </c>
      <c r="Q383" s="2569" t="s">
        <v>133</v>
      </c>
      <c r="R383" s="2581">
        <v>208</v>
      </c>
      <c r="S383" s="2595">
        <f>SUM(O383:R383)</f>
        <v>422</v>
      </c>
      <c r="T383" s="3405" t="s">
        <v>19</v>
      </c>
      <c r="U383" s="3098">
        <v>363</v>
      </c>
      <c r="V383" s="4"/>
    </row>
    <row r="384" spans="1:22" x14ac:dyDescent="0.25">
      <c r="A384" s="3098">
        <v>364</v>
      </c>
      <c r="B384" s="401" t="s">
        <v>2429</v>
      </c>
      <c r="C384" s="1087">
        <v>420</v>
      </c>
      <c r="D384" s="1204" t="s">
        <v>6786</v>
      </c>
      <c r="E384" s="1204" t="s">
        <v>6903</v>
      </c>
      <c r="F384" s="2263">
        <v>2000</v>
      </c>
      <c r="G384" s="2379"/>
      <c r="H384" s="1464" t="s">
        <v>2550</v>
      </c>
      <c r="I384" s="2478" t="s">
        <v>6904</v>
      </c>
      <c r="J384" s="2502" t="s">
        <v>6705</v>
      </c>
      <c r="K384" s="1474" t="s">
        <v>6529</v>
      </c>
      <c r="L384" s="1151" t="s">
        <v>13</v>
      </c>
      <c r="M384" s="1063" t="s">
        <v>135</v>
      </c>
      <c r="N384" s="1064" t="s">
        <v>75</v>
      </c>
      <c r="O384" s="1086">
        <v>256</v>
      </c>
      <c r="P384" s="1065" t="s">
        <v>379</v>
      </c>
      <c r="Q384" s="1621" t="s">
        <v>58</v>
      </c>
      <c r="R384" s="2575">
        <v>164</v>
      </c>
      <c r="S384" s="2592">
        <v>420</v>
      </c>
      <c r="T384" s="3354" t="s">
        <v>15</v>
      </c>
      <c r="U384" s="3098">
        <v>364</v>
      </c>
      <c r="V384" s="4"/>
    </row>
    <row r="385" spans="1:22" x14ac:dyDescent="0.25">
      <c r="A385" s="3098">
        <v>365</v>
      </c>
      <c r="B385" s="401" t="s">
        <v>3105</v>
      </c>
      <c r="C385" s="441" t="s">
        <v>2586</v>
      </c>
      <c r="D385" s="2095" t="s">
        <v>3561</v>
      </c>
      <c r="E385" s="2095" t="s">
        <v>885</v>
      </c>
      <c r="F385" s="2108">
        <v>2000</v>
      </c>
      <c r="G385" s="770"/>
      <c r="H385" s="137" t="s">
        <v>7</v>
      </c>
      <c r="I385" s="2471" t="s">
        <v>5397</v>
      </c>
      <c r="J385" s="2492" t="s">
        <v>2634</v>
      </c>
      <c r="K385" s="2131">
        <v>41734</v>
      </c>
      <c r="L385" s="2152">
        <v>1</v>
      </c>
      <c r="M385" s="2158" t="s">
        <v>78</v>
      </c>
      <c r="N385" s="2165" t="s">
        <v>75</v>
      </c>
      <c r="O385" s="1086" t="s">
        <v>3457</v>
      </c>
      <c r="P385" s="2180">
        <v>6</v>
      </c>
      <c r="Q385" s="2567" t="s">
        <v>72</v>
      </c>
      <c r="R385" s="1634">
        <f>IF(AND(OR(ISBLANK(P385),P385=0),OR(ISBLANK(Q385),Q385=0)),0,IF(250+360-(60*P385+Q385)&lt;=0,0,250+360-(60*P385+Q385)))</f>
        <v>193</v>
      </c>
      <c r="S385" s="1390" t="s">
        <v>2586</v>
      </c>
      <c r="T385" s="3354" t="s">
        <v>3006</v>
      </c>
      <c r="U385" s="3098">
        <v>365</v>
      </c>
      <c r="V385" s="4"/>
    </row>
    <row r="386" spans="1:22" x14ac:dyDescent="0.25">
      <c r="A386" s="3098">
        <v>366</v>
      </c>
      <c r="B386" s="401" t="s">
        <v>3105</v>
      </c>
      <c r="C386" s="713">
        <v>419</v>
      </c>
      <c r="D386" s="1204" t="s">
        <v>6229</v>
      </c>
      <c r="E386" s="1204" t="s">
        <v>6649</v>
      </c>
      <c r="F386" s="2462">
        <v>2000</v>
      </c>
      <c r="G386" s="2379"/>
      <c r="H386" s="1464" t="s">
        <v>2550</v>
      </c>
      <c r="I386" s="2481" t="s">
        <v>6886</v>
      </c>
      <c r="J386" s="2506" t="s">
        <v>6492</v>
      </c>
      <c r="K386" s="2519" t="s">
        <v>6493</v>
      </c>
      <c r="L386" s="1151" t="s">
        <v>13</v>
      </c>
      <c r="M386" s="1063" t="s">
        <v>15</v>
      </c>
      <c r="N386" s="1064" t="s">
        <v>71</v>
      </c>
      <c r="O386" s="1086">
        <v>198</v>
      </c>
      <c r="P386" s="1065" t="s">
        <v>6868</v>
      </c>
      <c r="Q386" s="1621" t="s">
        <v>76</v>
      </c>
      <c r="R386" s="2575">
        <v>221</v>
      </c>
      <c r="S386" s="2594">
        <f>SUM(O386:R386)</f>
        <v>419</v>
      </c>
      <c r="T386" s="3354" t="s">
        <v>23</v>
      </c>
      <c r="U386" s="3098">
        <v>366</v>
      </c>
      <c r="V386" s="4"/>
    </row>
    <row r="387" spans="1:22" x14ac:dyDescent="0.25">
      <c r="A387" s="3098">
        <v>367</v>
      </c>
      <c r="B387" s="401" t="s">
        <v>2827</v>
      </c>
      <c r="C387" s="441" t="s">
        <v>3585</v>
      </c>
      <c r="D387" s="2095" t="s">
        <v>655</v>
      </c>
      <c r="E387" s="2095" t="s">
        <v>3831</v>
      </c>
      <c r="F387" s="2108">
        <v>2001</v>
      </c>
      <c r="G387" s="770"/>
      <c r="H387" s="137" t="s">
        <v>7</v>
      </c>
      <c r="I387" s="2471" t="s">
        <v>2626</v>
      </c>
      <c r="J387" s="2496" t="s">
        <v>3428</v>
      </c>
      <c r="K387" s="842">
        <v>41930</v>
      </c>
      <c r="L387" s="2152">
        <v>1</v>
      </c>
      <c r="M387" s="2158" t="s">
        <v>188</v>
      </c>
      <c r="N387" s="2165" t="s">
        <v>71</v>
      </c>
      <c r="O387" s="1086" t="s">
        <v>5114</v>
      </c>
      <c r="P387" s="2180">
        <v>5</v>
      </c>
      <c r="Q387" s="2567" t="s">
        <v>72</v>
      </c>
      <c r="R387" s="1634">
        <f>IF(AND(OR(ISBLANK(P387),P387=0),OR(ISBLANK(Q387),Q387=0)),0,IF(250+360-(60*P387+Q387)&lt;=0,0,250+360-(60*P387+Q387)))</f>
        <v>253</v>
      </c>
      <c r="S387" s="1390" t="s">
        <v>3585</v>
      </c>
      <c r="T387" s="3354" t="s">
        <v>2423</v>
      </c>
      <c r="U387" s="3098">
        <v>367</v>
      </c>
      <c r="V387" s="4"/>
    </row>
    <row r="388" spans="1:22" x14ac:dyDescent="0.25">
      <c r="A388" s="3098">
        <v>368</v>
      </c>
      <c r="B388" s="401" t="s">
        <v>2827</v>
      </c>
      <c r="C388" s="441" t="s">
        <v>3585</v>
      </c>
      <c r="D388" s="2095" t="s">
        <v>3475</v>
      </c>
      <c r="E388" s="2095" t="s">
        <v>4105</v>
      </c>
      <c r="F388" s="2108">
        <v>2000</v>
      </c>
      <c r="G388" s="770"/>
      <c r="H388" s="137" t="s">
        <v>7</v>
      </c>
      <c r="I388" s="2471" t="s">
        <v>3016</v>
      </c>
      <c r="J388" s="2492" t="s">
        <v>2634</v>
      </c>
      <c r="K388" s="2131">
        <v>41734</v>
      </c>
      <c r="L388" s="2152">
        <v>1</v>
      </c>
      <c r="M388" s="2158" t="s">
        <v>77</v>
      </c>
      <c r="N388" s="2165" t="s">
        <v>75</v>
      </c>
      <c r="O388" s="1086" t="s">
        <v>2722</v>
      </c>
      <c r="P388" s="2180">
        <v>7</v>
      </c>
      <c r="Q388" s="2567" t="s">
        <v>15</v>
      </c>
      <c r="R388" s="1634">
        <f>IF(AND(OR(ISBLANK(P388),P388=0),OR(ISBLANK(Q388),Q388=0)),0,IF(250+360-(60*P388+Q388)&lt;=0,0,250+360-(60*P388+Q388)))</f>
        <v>153</v>
      </c>
      <c r="S388" s="1390" t="s">
        <v>3585</v>
      </c>
      <c r="T388" s="3354" t="s">
        <v>2423</v>
      </c>
      <c r="U388" s="3098">
        <v>368</v>
      </c>
      <c r="V388" s="4"/>
    </row>
    <row r="389" spans="1:22" x14ac:dyDescent="0.25">
      <c r="A389" s="3098">
        <v>369</v>
      </c>
      <c r="B389" s="401" t="s">
        <v>2827</v>
      </c>
      <c r="C389" s="441" t="s">
        <v>3585</v>
      </c>
      <c r="D389" s="1058" t="s">
        <v>6425</v>
      </c>
      <c r="E389" s="1058" t="s">
        <v>6426</v>
      </c>
      <c r="F389" s="1059" t="s">
        <v>2350</v>
      </c>
      <c r="G389" s="1034"/>
      <c r="H389" s="137" t="s">
        <v>6235</v>
      </c>
      <c r="I389" s="1060" t="s">
        <v>6280</v>
      </c>
      <c r="J389" s="1222" t="s">
        <v>6237</v>
      </c>
      <c r="K389" s="1169">
        <v>41943</v>
      </c>
      <c r="L389" s="1151" t="s">
        <v>13</v>
      </c>
      <c r="M389" s="1063" t="s">
        <v>60</v>
      </c>
      <c r="N389" s="1064" t="s">
        <v>134</v>
      </c>
      <c r="O389" s="1086" t="s">
        <v>2466</v>
      </c>
      <c r="P389" s="1065" t="s">
        <v>377</v>
      </c>
      <c r="Q389" s="1621" t="s">
        <v>23</v>
      </c>
      <c r="R389" s="1637" t="s">
        <v>2717</v>
      </c>
      <c r="S389" s="1390">
        <f>(O389+R389)</f>
        <v>418</v>
      </c>
      <c r="T389" s="3354" t="s">
        <v>59</v>
      </c>
      <c r="U389" s="3098">
        <v>369</v>
      </c>
      <c r="V389" s="4"/>
    </row>
    <row r="390" spans="1:22" x14ac:dyDescent="0.25">
      <c r="A390" s="3098">
        <v>370</v>
      </c>
      <c r="B390" s="401" t="s">
        <v>2827</v>
      </c>
      <c r="C390" s="713">
        <v>418</v>
      </c>
      <c r="D390" s="1204" t="s">
        <v>6821</v>
      </c>
      <c r="E390" s="1204" t="s">
        <v>6614</v>
      </c>
      <c r="F390" s="2263">
        <v>2000</v>
      </c>
      <c r="G390" s="2379"/>
      <c r="H390" s="1464" t="s">
        <v>2550</v>
      </c>
      <c r="I390" s="2478" t="s">
        <v>2556</v>
      </c>
      <c r="J390" s="2502" t="s">
        <v>2557</v>
      </c>
      <c r="K390" s="1474" t="s">
        <v>6466</v>
      </c>
      <c r="L390" s="1151" t="s">
        <v>13</v>
      </c>
      <c r="M390" s="1063" t="s">
        <v>76</v>
      </c>
      <c r="N390" s="1064" t="s">
        <v>75</v>
      </c>
      <c r="O390" s="1128">
        <v>223</v>
      </c>
      <c r="P390" s="1065" t="s">
        <v>366</v>
      </c>
      <c r="Q390" s="1621" t="s">
        <v>79</v>
      </c>
      <c r="R390" s="2580">
        <v>195</v>
      </c>
      <c r="S390" s="2594">
        <v>418</v>
      </c>
      <c r="T390" s="3354" t="s">
        <v>147</v>
      </c>
      <c r="U390" s="3098">
        <v>370</v>
      </c>
      <c r="V390" s="4"/>
    </row>
    <row r="391" spans="1:22" x14ac:dyDescent="0.25">
      <c r="A391" s="3098">
        <v>371</v>
      </c>
      <c r="B391" s="401" t="s">
        <v>2827</v>
      </c>
      <c r="C391" s="713">
        <v>418</v>
      </c>
      <c r="D391" s="1204" t="s">
        <v>6905</v>
      </c>
      <c r="E391" s="1204" t="s">
        <v>6906</v>
      </c>
      <c r="F391" s="2462">
        <v>2000</v>
      </c>
      <c r="G391" s="2379"/>
      <c r="H391" s="1464" t="s">
        <v>2550</v>
      </c>
      <c r="I391" s="2481" t="s">
        <v>6886</v>
      </c>
      <c r="J391" s="2504" t="s">
        <v>6492</v>
      </c>
      <c r="K391" s="2518" t="s">
        <v>6493</v>
      </c>
      <c r="L391" s="1151" t="s">
        <v>13</v>
      </c>
      <c r="M391" s="1063" t="s">
        <v>78</v>
      </c>
      <c r="N391" s="1064" t="s">
        <v>75</v>
      </c>
      <c r="O391" s="1086">
        <v>226</v>
      </c>
      <c r="P391" s="1065" t="s">
        <v>366</v>
      </c>
      <c r="Q391" s="1621" t="s">
        <v>107</v>
      </c>
      <c r="R391" s="2575">
        <v>192</v>
      </c>
      <c r="S391" s="2594">
        <f>SUM(O391:R391)</f>
        <v>418</v>
      </c>
      <c r="T391" s="3354" t="s">
        <v>147</v>
      </c>
      <c r="U391" s="3098">
        <v>371</v>
      </c>
      <c r="V391" s="4"/>
    </row>
    <row r="392" spans="1:22" x14ac:dyDescent="0.25">
      <c r="A392" s="3098">
        <v>372</v>
      </c>
      <c r="B392" s="401" t="s">
        <v>4604</v>
      </c>
      <c r="C392" s="441" t="s">
        <v>4648</v>
      </c>
      <c r="D392" s="2095" t="s">
        <v>4609</v>
      </c>
      <c r="E392" s="2095" t="s">
        <v>4082</v>
      </c>
      <c r="F392" s="2108">
        <v>2001</v>
      </c>
      <c r="G392" s="770"/>
      <c r="H392" s="137" t="s">
        <v>7</v>
      </c>
      <c r="I392" s="2471" t="s">
        <v>2392</v>
      </c>
      <c r="J392" s="2500" t="s">
        <v>2634</v>
      </c>
      <c r="K392" s="2140">
        <v>41734</v>
      </c>
      <c r="L392" s="2152">
        <v>1</v>
      </c>
      <c r="M392" s="2158" t="s">
        <v>136</v>
      </c>
      <c r="N392" s="2165" t="s">
        <v>134</v>
      </c>
      <c r="O392" s="1086" t="s">
        <v>2457</v>
      </c>
      <c r="P392" s="2180">
        <v>7</v>
      </c>
      <c r="Q392" s="2567" t="s">
        <v>129</v>
      </c>
      <c r="R392" s="1634">
        <f>IF(AND(OR(ISBLANK(P392),P392=0),OR(ISBLANK(Q392),Q392=0)),0,IF(250+360-(60*P392+Q392)&lt;=0,0,250+360-(60*P392+Q392)))</f>
        <v>177</v>
      </c>
      <c r="S392" s="1390" t="s">
        <v>4648</v>
      </c>
      <c r="T392" s="3354" t="s">
        <v>2731</v>
      </c>
      <c r="U392" s="3098">
        <v>372</v>
      </c>
      <c r="V392" s="4"/>
    </row>
    <row r="393" spans="1:22" x14ac:dyDescent="0.25">
      <c r="A393" s="3098">
        <v>373</v>
      </c>
      <c r="B393" s="401" t="s">
        <v>2833</v>
      </c>
      <c r="C393" s="1766" t="s">
        <v>2812</v>
      </c>
      <c r="D393" s="2092" t="s">
        <v>2852</v>
      </c>
      <c r="E393" s="2455" t="s">
        <v>5111</v>
      </c>
      <c r="F393" s="2463">
        <v>2001</v>
      </c>
      <c r="G393" s="2382"/>
      <c r="H393" s="137" t="s">
        <v>7</v>
      </c>
      <c r="I393" s="2482" t="s">
        <v>2782</v>
      </c>
      <c r="J393" s="2505" t="s">
        <v>1054</v>
      </c>
      <c r="K393" s="842">
        <v>41910</v>
      </c>
      <c r="L393" s="2527">
        <v>1</v>
      </c>
      <c r="M393" s="2537" t="s">
        <v>57</v>
      </c>
      <c r="N393" s="2547" t="s">
        <v>71</v>
      </c>
      <c r="O393" s="1462" t="s">
        <v>3555</v>
      </c>
      <c r="P393" s="2564">
        <v>7</v>
      </c>
      <c r="Q393" s="2568" t="s">
        <v>126</v>
      </c>
      <c r="R393" s="2087">
        <f>IF(AND(OR(ISBLANK(P393),P393=0),OR(ISBLANK(Q393),Q393=0)),0,IF(250+360-(60*P393+Q393)&lt;=0,0,250+360-(60*P393+Q393)))</f>
        <v>181</v>
      </c>
      <c r="S393" s="1631" t="s">
        <v>2812</v>
      </c>
      <c r="T393" s="3354" t="s">
        <v>3315</v>
      </c>
      <c r="U393" s="3098">
        <v>373</v>
      </c>
      <c r="V393" s="4"/>
    </row>
    <row r="394" spans="1:22" x14ac:dyDescent="0.25">
      <c r="A394" s="3098">
        <v>374</v>
      </c>
      <c r="B394" s="401" t="s">
        <v>2833</v>
      </c>
      <c r="C394" s="3119">
        <v>415</v>
      </c>
      <c r="D394" s="1471" t="s">
        <v>5085</v>
      </c>
      <c r="E394" s="1461" t="s">
        <v>6907</v>
      </c>
      <c r="F394" s="1408">
        <v>2000</v>
      </c>
      <c r="G394" s="1457"/>
      <c r="H394" s="1458" t="s">
        <v>2550</v>
      </c>
      <c r="I394" s="1412" t="s">
        <v>2556</v>
      </c>
      <c r="J394" s="1516" t="s">
        <v>2557</v>
      </c>
      <c r="K394" s="1537" t="s">
        <v>6466</v>
      </c>
      <c r="L394" s="1382" t="s">
        <v>13</v>
      </c>
      <c r="M394" s="1410" t="s">
        <v>114</v>
      </c>
      <c r="N394" s="1379" t="s">
        <v>71</v>
      </c>
      <c r="O394" s="1450">
        <v>207</v>
      </c>
      <c r="P394" s="1400" t="s">
        <v>366</v>
      </c>
      <c r="Q394" s="1379" t="s">
        <v>133</v>
      </c>
      <c r="R394" s="1638">
        <v>208</v>
      </c>
      <c r="S394" s="800">
        <f>SUM(O394:R394)</f>
        <v>415</v>
      </c>
      <c r="T394" s="3367" t="s">
        <v>11</v>
      </c>
      <c r="U394" s="3098">
        <v>374</v>
      </c>
      <c r="V394" s="4"/>
    </row>
    <row r="395" spans="1:22" x14ac:dyDescent="0.25">
      <c r="A395" s="3098">
        <v>375</v>
      </c>
      <c r="B395" s="401" t="s">
        <v>2588</v>
      </c>
      <c r="C395" s="441" t="s">
        <v>2587</v>
      </c>
      <c r="D395" s="2445" t="s">
        <v>1195</v>
      </c>
      <c r="E395" s="836" t="s">
        <v>1311</v>
      </c>
      <c r="F395" s="837">
        <v>2001</v>
      </c>
      <c r="G395" s="2266"/>
      <c r="H395" s="2273" t="s">
        <v>7</v>
      </c>
      <c r="I395" s="836" t="s">
        <v>2778</v>
      </c>
      <c r="J395" s="2286" t="s">
        <v>2779</v>
      </c>
      <c r="K395" s="842">
        <v>41949</v>
      </c>
      <c r="L395" s="2524">
        <v>1</v>
      </c>
      <c r="M395" s="2533" t="s">
        <v>73</v>
      </c>
      <c r="N395" s="2543" t="s">
        <v>71</v>
      </c>
      <c r="O395" s="766" t="s">
        <v>3788</v>
      </c>
      <c r="P395" s="2560">
        <v>7</v>
      </c>
      <c r="Q395" s="1618" t="s">
        <v>187</v>
      </c>
      <c r="R395" s="1233">
        <f>IF(AND(OR(ISBLANK(P395),P395=0),OR(ISBLANK(Q395),Q395=0)),0,IF(250+360-(60*P395+Q395)&lt;=0,0,250+360-(60*P395+Q395)))</f>
        <v>141</v>
      </c>
      <c r="S395" s="1626" t="s">
        <v>2587</v>
      </c>
      <c r="T395" s="3354" t="s">
        <v>3280</v>
      </c>
      <c r="U395" s="3098">
        <v>375</v>
      </c>
      <c r="V395" s="4"/>
    </row>
    <row r="396" spans="1:22" x14ac:dyDescent="0.25">
      <c r="A396" s="3098">
        <v>376</v>
      </c>
      <c r="B396" s="401" t="s">
        <v>2588</v>
      </c>
      <c r="C396" s="1087">
        <v>414</v>
      </c>
      <c r="D396" s="1472" t="s">
        <v>6481</v>
      </c>
      <c r="E396" s="905" t="s">
        <v>6908</v>
      </c>
      <c r="F396" s="1213">
        <v>2001</v>
      </c>
      <c r="G396" s="1457"/>
      <c r="H396" s="1458" t="s">
        <v>2550</v>
      </c>
      <c r="I396" s="1473" t="s">
        <v>6670</v>
      </c>
      <c r="J396" s="1475" t="s">
        <v>6705</v>
      </c>
      <c r="K396" s="1474" t="s">
        <v>6529</v>
      </c>
      <c r="L396" s="1466" t="s">
        <v>13</v>
      </c>
      <c r="M396" s="1467" t="s">
        <v>117</v>
      </c>
      <c r="N396" s="1468" t="s">
        <v>75</v>
      </c>
      <c r="O396" s="766">
        <v>295</v>
      </c>
      <c r="P396" s="1469" t="s">
        <v>2369</v>
      </c>
      <c r="Q396" s="1607" t="s">
        <v>108</v>
      </c>
      <c r="R396" s="1134">
        <v>119</v>
      </c>
      <c r="S396" s="1626">
        <f>SUM(O396:R396)</f>
        <v>414</v>
      </c>
      <c r="T396" s="3354" t="s">
        <v>133</v>
      </c>
      <c r="U396" s="3098">
        <v>376</v>
      </c>
      <c r="V396" s="4"/>
    </row>
    <row r="397" spans="1:22" x14ac:dyDescent="0.25">
      <c r="A397" s="3098">
        <v>377</v>
      </c>
      <c r="B397" s="401" t="s">
        <v>4222</v>
      </c>
      <c r="C397" s="1490">
        <v>413</v>
      </c>
      <c r="D397" s="1477" t="s">
        <v>6475</v>
      </c>
      <c r="E397" s="1478" t="s">
        <v>6909</v>
      </c>
      <c r="F397" s="2460">
        <v>2000</v>
      </c>
      <c r="G397" s="1457"/>
      <c r="H397" s="1458" t="s">
        <v>2550</v>
      </c>
      <c r="I397" s="1520" t="s">
        <v>2554</v>
      </c>
      <c r="J397" s="1521" t="s">
        <v>2554</v>
      </c>
      <c r="K397" s="1474" t="s">
        <v>6483</v>
      </c>
      <c r="L397" s="1481" t="s">
        <v>13</v>
      </c>
      <c r="M397" s="1482" t="s">
        <v>70</v>
      </c>
      <c r="N397" s="1483" t="s">
        <v>71</v>
      </c>
      <c r="O397" s="2557">
        <v>216</v>
      </c>
      <c r="P397" s="1484" t="s">
        <v>366</v>
      </c>
      <c r="Q397" s="1623" t="s">
        <v>62</v>
      </c>
      <c r="R397" s="2584">
        <v>197</v>
      </c>
      <c r="S397" s="1632">
        <f>SUM(O397:R397)</f>
        <v>413</v>
      </c>
      <c r="T397" s="3405" t="s">
        <v>143</v>
      </c>
      <c r="U397" s="3098">
        <v>377</v>
      </c>
      <c r="V397" s="4"/>
    </row>
    <row r="398" spans="1:22" x14ac:dyDescent="0.25">
      <c r="A398" s="3098">
        <v>378</v>
      </c>
      <c r="B398" s="401" t="s">
        <v>2828</v>
      </c>
      <c r="C398" s="1320">
        <v>412</v>
      </c>
      <c r="D398" s="1471" t="s">
        <v>6579</v>
      </c>
      <c r="E398" s="905" t="s">
        <v>6519</v>
      </c>
      <c r="F398" s="1408">
        <v>2001</v>
      </c>
      <c r="G398" s="1457"/>
      <c r="H398" s="1458" t="s">
        <v>2550</v>
      </c>
      <c r="I398" s="1473" t="s">
        <v>6663</v>
      </c>
      <c r="J398" s="1475" t="s">
        <v>6663</v>
      </c>
      <c r="K398" s="1474" t="s">
        <v>6469</v>
      </c>
      <c r="L398" s="1382" t="s">
        <v>13</v>
      </c>
      <c r="M398" s="1410" t="s">
        <v>140</v>
      </c>
      <c r="N398" s="1379" t="s">
        <v>75</v>
      </c>
      <c r="O398" s="1450">
        <v>262</v>
      </c>
      <c r="P398" s="1400" t="s">
        <v>379</v>
      </c>
      <c r="Q398" s="1379" t="s">
        <v>20</v>
      </c>
      <c r="R398" s="1638">
        <v>150</v>
      </c>
      <c r="S398" s="800">
        <f>SUM(O398:R398)</f>
        <v>412</v>
      </c>
      <c r="T398" s="3367" t="s">
        <v>16</v>
      </c>
      <c r="U398" s="3098">
        <v>378</v>
      </c>
      <c r="V398" s="4"/>
    </row>
    <row r="399" spans="1:22" x14ac:dyDescent="0.25">
      <c r="A399" s="3098">
        <v>379</v>
      </c>
      <c r="B399" s="401" t="s">
        <v>3107</v>
      </c>
      <c r="C399" s="441" t="s">
        <v>3931</v>
      </c>
      <c r="D399" s="2445" t="s">
        <v>3735</v>
      </c>
      <c r="E399" s="836" t="s">
        <v>1184</v>
      </c>
      <c r="F399" s="837">
        <v>2000</v>
      </c>
      <c r="G399" s="2266"/>
      <c r="H399" s="2273" t="s">
        <v>7</v>
      </c>
      <c r="I399" s="836" t="s">
        <v>4682</v>
      </c>
      <c r="J399" s="2293" t="s">
        <v>2634</v>
      </c>
      <c r="K399" s="842">
        <v>41734</v>
      </c>
      <c r="L399" s="2524">
        <v>1</v>
      </c>
      <c r="M399" s="2533" t="s">
        <v>76</v>
      </c>
      <c r="N399" s="2543" t="s">
        <v>75</v>
      </c>
      <c r="O399" s="766" t="s">
        <v>3283</v>
      </c>
      <c r="P399" s="2560">
        <v>7</v>
      </c>
      <c r="Q399" s="1618" t="s">
        <v>139</v>
      </c>
      <c r="R399" s="1233">
        <f>IF(AND(OR(ISBLANK(P399),P399=0),OR(ISBLANK(Q399),Q399=0)),0,IF(250+360-(60*P399+Q399)&lt;=0,0,250+360-(60*P399+Q399)))</f>
        <v>186</v>
      </c>
      <c r="S399" s="1626" t="s">
        <v>3931</v>
      </c>
      <c r="T399" s="3354" t="s">
        <v>3277</v>
      </c>
      <c r="U399" s="3098">
        <v>379</v>
      </c>
      <c r="V399" s="4"/>
    </row>
    <row r="400" spans="1:22" x14ac:dyDescent="0.25">
      <c r="A400" s="3098">
        <v>380</v>
      </c>
      <c r="B400" s="401" t="s">
        <v>3107</v>
      </c>
      <c r="C400" s="441" t="s">
        <v>3931</v>
      </c>
      <c r="D400" s="1472" t="s">
        <v>6475</v>
      </c>
      <c r="E400" s="905" t="s">
        <v>6854</v>
      </c>
      <c r="F400" s="1213">
        <v>2001</v>
      </c>
      <c r="G400" s="1457"/>
      <c r="H400" s="1458" t="s">
        <v>2550</v>
      </c>
      <c r="I400" s="1411" t="s">
        <v>6527</v>
      </c>
      <c r="J400" s="1475" t="s">
        <v>6875</v>
      </c>
      <c r="K400" s="1474" t="s">
        <v>6529</v>
      </c>
      <c r="L400" s="1466" t="s">
        <v>13</v>
      </c>
      <c r="M400" s="1467" t="s">
        <v>69</v>
      </c>
      <c r="N400" s="1468" t="s">
        <v>75</v>
      </c>
      <c r="O400" s="766">
        <v>249</v>
      </c>
      <c r="P400" s="1400" t="s">
        <v>379</v>
      </c>
      <c r="Q400" s="1607" t="s">
        <v>190</v>
      </c>
      <c r="R400" s="1134">
        <v>160</v>
      </c>
      <c r="S400" s="1626">
        <f>SUM(O400:R400)</f>
        <v>409</v>
      </c>
      <c r="T400" s="3354" t="s">
        <v>22</v>
      </c>
      <c r="U400" s="3098">
        <v>380</v>
      </c>
      <c r="V400" s="4"/>
    </row>
    <row r="401" spans="1:22" x14ac:dyDescent="0.25">
      <c r="A401" s="3098">
        <v>381</v>
      </c>
      <c r="B401" s="401" t="s">
        <v>2822</v>
      </c>
      <c r="C401" s="441" t="s">
        <v>3860</v>
      </c>
      <c r="D401" s="2445" t="s">
        <v>2852</v>
      </c>
      <c r="E401" s="836" t="s">
        <v>4513</v>
      </c>
      <c r="F401" s="837">
        <v>2001</v>
      </c>
      <c r="G401" s="2266"/>
      <c r="H401" s="2273" t="s">
        <v>7</v>
      </c>
      <c r="I401" s="836" t="s">
        <v>5071</v>
      </c>
      <c r="J401" s="2286" t="s">
        <v>2751</v>
      </c>
      <c r="K401" s="842">
        <v>41924</v>
      </c>
      <c r="L401" s="2524">
        <v>1</v>
      </c>
      <c r="M401" s="2533" t="s">
        <v>12</v>
      </c>
      <c r="N401" s="2543" t="s">
        <v>134</v>
      </c>
      <c r="O401" s="766" t="s">
        <v>3333</v>
      </c>
      <c r="P401" s="2560">
        <v>7</v>
      </c>
      <c r="Q401" s="1618" t="s">
        <v>135</v>
      </c>
      <c r="R401" s="1233">
        <f>IF(AND(OR(ISBLANK(P401),P401=0),OR(ISBLANK(Q401),Q401=0)),0,IF(250+360-(60*P401+Q401)&lt;=0,0,250+360-(60*P401+Q401)))</f>
        <v>172</v>
      </c>
      <c r="S401" s="1626" t="s">
        <v>3860</v>
      </c>
      <c r="T401" s="3354" t="s">
        <v>2730</v>
      </c>
      <c r="U401" s="3098">
        <v>381</v>
      </c>
      <c r="V401" s="4"/>
    </row>
    <row r="402" spans="1:22" x14ac:dyDescent="0.25">
      <c r="A402" s="3098">
        <v>382</v>
      </c>
      <c r="B402" s="401" t="s">
        <v>2822</v>
      </c>
      <c r="C402" s="441" t="s">
        <v>3860</v>
      </c>
      <c r="D402" s="2445" t="s">
        <v>1544</v>
      </c>
      <c r="E402" s="836" t="s">
        <v>1511</v>
      </c>
      <c r="F402" s="837">
        <v>2000</v>
      </c>
      <c r="G402" s="2266"/>
      <c r="H402" s="2273" t="s">
        <v>7</v>
      </c>
      <c r="I402" s="836" t="s">
        <v>1156</v>
      </c>
      <c r="J402" s="2293" t="s">
        <v>2634</v>
      </c>
      <c r="K402" s="842">
        <v>41734</v>
      </c>
      <c r="L402" s="2524">
        <v>1</v>
      </c>
      <c r="M402" s="2533" t="s">
        <v>143</v>
      </c>
      <c r="N402" s="2543" t="s">
        <v>134</v>
      </c>
      <c r="O402" s="766" t="s">
        <v>3581</v>
      </c>
      <c r="P402" s="2558">
        <v>6</v>
      </c>
      <c r="Q402" s="1618" t="s">
        <v>17</v>
      </c>
      <c r="R402" s="1233">
        <f>IF(AND(OR(ISBLANK(P402),P402=0),OR(ISBLANK(Q402),Q402=0)),0,IF(250+360-(60*P402+Q402)&lt;=0,0,250+360-(60*P402+Q402)))</f>
        <v>229</v>
      </c>
      <c r="S402" s="1626" t="s">
        <v>3860</v>
      </c>
      <c r="T402" s="3354" t="s">
        <v>2730</v>
      </c>
      <c r="U402" s="3098">
        <v>382</v>
      </c>
      <c r="V402" s="4"/>
    </row>
    <row r="403" spans="1:22" x14ac:dyDescent="0.25">
      <c r="A403" s="3098">
        <v>383</v>
      </c>
      <c r="B403" s="401" t="s">
        <v>4683</v>
      </c>
      <c r="C403" s="441" t="s">
        <v>3571</v>
      </c>
      <c r="D403" s="2445" t="s">
        <v>3368</v>
      </c>
      <c r="E403" s="836" t="s">
        <v>5398</v>
      </c>
      <c r="F403" s="837">
        <v>2000</v>
      </c>
      <c r="G403" s="2266"/>
      <c r="H403" s="2273" t="s">
        <v>7</v>
      </c>
      <c r="I403" s="2277" t="s">
        <v>2755</v>
      </c>
      <c r="J403" s="2293" t="s">
        <v>2634</v>
      </c>
      <c r="K403" s="842">
        <v>41734</v>
      </c>
      <c r="L403" s="2524">
        <v>1</v>
      </c>
      <c r="M403" s="2533" t="s">
        <v>57</v>
      </c>
      <c r="N403" s="2543" t="s">
        <v>134</v>
      </c>
      <c r="O403" s="766" t="s">
        <v>2498</v>
      </c>
      <c r="P403" s="2560">
        <v>7</v>
      </c>
      <c r="Q403" s="1618" t="s">
        <v>135</v>
      </c>
      <c r="R403" s="1233">
        <f>IF(AND(OR(ISBLANK(P403),P403=0),OR(ISBLANK(Q403),Q403=0)),0,IF(250+360-(60*P403+Q403)&lt;=0,0,250+360-(60*P403+Q403)))</f>
        <v>172</v>
      </c>
      <c r="S403" s="1626" t="s">
        <v>3571</v>
      </c>
      <c r="T403" s="3354" t="s">
        <v>2888</v>
      </c>
      <c r="U403" s="3098">
        <v>383</v>
      </c>
      <c r="V403" s="4"/>
    </row>
    <row r="404" spans="1:22" x14ac:dyDescent="0.25">
      <c r="A404" s="3098">
        <v>384</v>
      </c>
      <c r="B404" s="401" t="s">
        <v>4683</v>
      </c>
      <c r="C404" s="1087">
        <v>405</v>
      </c>
      <c r="D404" s="1472" t="s">
        <v>6910</v>
      </c>
      <c r="E404" s="905" t="s">
        <v>6911</v>
      </c>
      <c r="F404" s="1213">
        <v>2000</v>
      </c>
      <c r="G404" s="1457"/>
      <c r="H404" s="1458" t="s">
        <v>2550</v>
      </c>
      <c r="I404" s="907" t="s">
        <v>2556</v>
      </c>
      <c r="J404" s="1486" t="s">
        <v>2557</v>
      </c>
      <c r="K404" s="1474" t="s">
        <v>6466</v>
      </c>
      <c r="L404" s="1466" t="s">
        <v>13</v>
      </c>
      <c r="M404" s="1467" t="s">
        <v>190</v>
      </c>
      <c r="N404" s="1468" t="s">
        <v>75</v>
      </c>
      <c r="O404" s="778">
        <v>214</v>
      </c>
      <c r="P404" s="1469" t="s">
        <v>366</v>
      </c>
      <c r="Q404" s="1607" t="s">
        <v>205</v>
      </c>
      <c r="R404" s="1134">
        <v>191</v>
      </c>
      <c r="S404" s="1626">
        <f>SUM(O404:R404)</f>
        <v>405</v>
      </c>
      <c r="T404" s="3354" t="s">
        <v>180</v>
      </c>
      <c r="U404" s="3098">
        <v>384</v>
      </c>
      <c r="V404" s="4"/>
    </row>
    <row r="405" spans="1:22" x14ac:dyDescent="0.25">
      <c r="A405" s="3098">
        <v>385</v>
      </c>
      <c r="B405" s="401" t="s">
        <v>4658</v>
      </c>
      <c r="C405" s="441" t="s">
        <v>2906</v>
      </c>
      <c r="D405" s="2445" t="s">
        <v>2390</v>
      </c>
      <c r="E405" s="836" t="s">
        <v>5399</v>
      </c>
      <c r="F405" s="837">
        <v>2000</v>
      </c>
      <c r="G405" s="2266"/>
      <c r="H405" s="2273" t="s">
        <v>7</v>
      </c>
      <c r="I405" s="836" t="s">
        <v>2867</v>
      </c>
      <c r="J405" s="2293" t="s">
        <v>2634</v>
      </c>
      <c r="K405" s="842">
        <v>41734</v>
      </c>
      <c r="L405" s="2524">
        <v>1</v>
      </c>
      <c r="M405" s="2533" t="s">
        <v>143</v>
      </c>
      <c r="N405" s="2543" t="s">
        <v>75</v>
      </c>
      <c r="O405" s="766" t="s">
        <v>2528</v>
      </c>
      <c r="P405" s="2560">
        <v>6</v>
      </c>
      <c r="Q405" s="1618" t="s">
        <v>59</v>
      </c>
      <c r="R405" s="1233">
        <f>IF(AND(OR(ISBLANK(P405),P405=0),OR(ISBLANK(Q405),Q405=0)),0,IF(250+360-(60*P405+Q405)&lt;=0,0,250+360-(60*P405+Q405)))</f>
        <v>223</v>
      </c>
      <c r="S405" s="1626" t="s">
        <v>2906</v>
      </c>
      <c r="T405" s="3354" t="s">
        <v>2729</v>
      </c>
      <c r="U405" s="3098">
        <v>385</v>
      </c>
      <c r="V405" s="4"/>
    </row>
    <row r="406" spans="1:22" x14ac:dyDescent="0.25">
      <c r="A406" s="3098">
        <v>386</v>
      </c>
      <c r="B406" s="401" t="s">
        <v>4658</v>
      </c>
      <c r="C406" s="441" t="s">
        <v>2906</v>
      </c>
      <c r="D406" s="2446" t="s">
        <v>5745</v>
      </c>
      <c r="E406" s="824" t="s">
        <v>5889</v>
      </c>
      <c r="F406" s="643">
        <v>2001</v>
      </c>
      <c r="G406" s="2267"/>
      <c r="H406" s="1457" t="s">
        <v>479</v>
      </c>
      <c r="I406" s="893" t="s">
        <v>5718</v>
      </c>
      <c r="J406" s="1465" t="s">
        <v>5714</v>
      </c>
      <c r="K406" s="913" t="s">
        <v>5715</v>
      </c>
      <c r="L406" s="1466">
        <v>1</v>
      </c>
      <c r="M406" s="1467">
        <v>15</v>
      </c>
      <c r="N406" s="1468" t="s">
        <v>71</v>
      </c>
      <c r="O406" s="778" t="s">
        <v>2724</v>
      </c>
      <c r="P406" s="1469">
        <v>7</v>
      </c>
      <c r="Q406" s="1607">
        <v>50</v>
      </c>
      <c r="R406" s="1089">
        <v>140</v>
      </c>
      <c r="S406" s="1626" t="s">
        <v>2906</v>
      </c>
      <c r="T406" s="3354" t="s">
        <v>180</v>
      </c>
      <c r="U406" s="3098">
        <v>386</v>
      </c>
      <c r="V406" s="4"/>
    </row>
    <row r="407" spans="1:22" x14ac:dyDescent="0.25">
      <c r="A407" s="3098">
        <v>387</v>
      </c>
      <c r="B407" s="401" t="s">
        <v>4658</v>
      </c>
      <c r="C407" s="441" t="s">
        <v>2906</v>
      </c>
      <c r="D407" s="2446" t="s">
        <v>5819</v>
      </c>
      <c r="E407" s="824" t="s">
        <v>5783</v>
      </c>
      <c r="F407" s="643">
        <v>2000</v>
      </c>
      <c r="G407" s="2267"/>
      <c r="H407" s="1457" t="s">
        <v>479</v>
      </c>
      <c r="I407" s="893" t="s">
        <v>5733</v>
      </c>
      <c r="J407" s="1465" t="s">
        <v>5714</v>
      </c>
      <c r="K407" s="913" t="s">
        <v>5715</v>
      </c>
      <c r="L407" s="1466">
        <v>1</v>
      </c>
      <c r="M407" s="1467">
        <v>50</v>
      </c>
      <c r="N407" s="1468" t="s">
        <v>71</v>
      </c>
      <c r="O407" s="778" t="s">
        <v>3504</v>
      </c>
      <c r="P407" s="1469">
        <v>6</v>
      </c>
      <c r="Q407" s="1607" t="s">
        <v>117</v>
      </c>
      <c r="R407" s="1089">
        <v>245</v>
      </c>
      <c r="S407" s="1626" t="s">
        <v>2906</v>
      </c>
      <c r="T407" s="3354" t="s">
        <v>180</v>
      </c>
      <c r="U407" s="3098">
        <v>387</v>
      </c>
      <c r="V407" s="4"/>
    </row>
    <row r="408" spans="1:22" x14ac:dyDescent="0.25">
      <c r="A408" s="3098">
        <v>388</v>
      </c>
      <c r="B408" s="401" t="s">
        <v>4658</v>
      </c>
      <c r="C408" s="713">
        <v>404</v>
      </c>
      <c r="D408" s="1472" t="s">
        <v>6471</v>
      </c>
      <c r="E408" s="905" t="s">
        <v>6912</v>
      </c>
      <c r="F408" s="954">
        <v>2000</v>
      </c>
      <c r="G408" s="1457"/>
      <c r="H408" s="1458" t="s">
        <v>2550</v>
      </c>
      <c r="I408" s="893" t="s">
        <v>6527</v>
      </c>
      <c r="J408" s="1475" t="s">
        <v>6875</v>
      </c>
      <c r="K408" s="1474" t="s">
        <v>6529</v>
      </c>
      <c r="L408" s="1466" t="s">
        <v>13</v>
      </c>
      <c r="M408" s="1467" t="s">
        <v>110</v>
      </c>
      <c r="N408" s="1468" t="s">
        <v>75</v>
      </c>
      <c r="O408" s="766">
        <v>268</v>
      </c>
      <c r="P408" s="1469" t="s">
        <v>379</v>
      </c>
      <c r="Q408" s="1607" t="s">
        <v>60</v>
      </c>
      <c r="R408" s="1215">
        <v>136</v>
      </c>
      <c r="S408" s="1599">
        <f>SUM(O408:R408)</f>
        <v>404</v>
      </c>
      <c r="T408" s="3354" t="s">
        <v>26</v>
      </c>
      <c r="U408" s="3098">
        <v>388</v>
      </c>
      <c r="V408" s="4"/>
    </row>
    <row r="409" spans="1:22" x14ac:dyDescent="0.25">
      <c r="A409" s="3098">
        <v>389</v>
      </c>
      <c r="B409" s="401" t="s">
        <v>4658</v>
      </c>
      <c r="C409" s="713">
        <v>404</v>
      </c>
      <c r="D409" s="1472" t="s">
        <v>5085</v>
      </c>
      <c r="E409" s="905" t="s">
        <v>6913</v>
      </c>
      <c r="F409" s="954">
        <v>2000</v>
      </c>
      <c r="G409" s="1457"/>
      <c r="H409" s="1458" t="s">
        <v>2550</v>
      </c>
      <c r="I409" s="893" t="s">
        <v>6516</v>
      </c>
      <c r="J409" s="1475" t="s">
        <v>6517</v>
      </c>
      <c r="K409" s="1474" t="s">
        <v>6469</v>
      </c>
      <c r="L409" s="1466" t="s">
        <v>13</v>
      </c>
      <c r="M409" s="1467" t="s">
        <v>130</v>
      </c>
      <c r="N409" s="1468" t="s">
        <v>75</v>
      </c>
      <c r="O409" s="766">
        <v>243</v>
      </c>
      <c r="P409" s="1469" t="s">
        <v>379</v>
      </c>
      <c r="Q409" s="1607" t="s">
        <v>76</v>
      </c>
      <c r="R409" s="1215">
        <v>161</v>
      </c>
      <c r="S409" s="1599">
        <f>SUM(O409:R409)</f>
        <v>404</v>
      </c>
      <c r="T409" s="3354" t="s">
        <v>26</v>
      </c>
      <c r="U409" s="3098">
        <v>389</v>
      </c>
      <c r="V409" s="4"/>
    </row>
    <row r="410" spans="1:22" x14ac:dyDescent="0.25">
      <c r="A410" s="3098">
        <v>390</v>
      </c>
      <c r="B410" s="401" t="s">
        <v>4658</v>
      </c>
      <c r="C410" s="1476" t="s">
        <v>2906</v>
      </c>
      <c r="D410" s="1477" t="s">
        <v>6512</v>
      </c>
      <c r="E410" s="1478" t="s">
        <v>6914</v>
      </c>
      <c r="F410" s="1479" t="s">
        <v>2350</v>
      </c>
      <c r="G410" s="1457"/>
      <c r="H410" s="1458" t="s">
        <v>2550</v>
      </c>
      <c r="I410" s="1488" t="s">
        <v>2554</v>
      </c>
      <c r="J410" s="1489" t="s">
        <v>2554</v>
      </c>
      <c r="K410" s="1474" t="s">
        <v>6483</v>
      </c>
      <c r="L410" s="1481" t="s">
        <v>13</v>
      </c>
      <c r="M410" s="1482" t="s">
        <v>12</v>
      </c>
      <c r="N410" s="1483" t="s">
        <v>75</v>
      </c>
      <c r="O410" s="1685">
        <v>238</v>
      </c>
      <c r="P410" s="1484" t="s">
        <v>379</v>
      </c>
      <c r="Q410" s="1623" t="s">
        <v>12</v>
      </c>
      <c r="R410" s="1538">
        <v>166</v>
      </c>
      <c r="S410" s="1632">
        <f>SUM(O410:R410)</f>
        <v>404</v>
      </c>
      <c r="T410" s="3405" t="s">
        <v>26</v>
      </c>
      <c r="U410" s="3098">
        <v>390</v>
      </c>
      <c r="V410" s="4"/>
    </row>
    <row r="411" spans="1:22" x14ac:dyDescent="0.25">
      <c r="A411" s="3098">
        <v>391</v>
      </c>
      <c r="B411" s="401" t="s">
        <v>2496</v>
      </c>
      <c r="C411" s="441" t="s">
        <v>4578</v>
      </c>
      <c r="D411" s="2445" t="s">
        <v>2165</v>
      </c>
      <c r="E411" s="836" t="s">
        <v>5077</v>
      </c>
      <c r="F411" s="837">
        <v>2001</v>
      </c>
      <c r="G411" s="2266"/>
      <c r="H411" s="2273" t="s">
        <v>7</v>
      </c>
      <c r="I411" s="836" t="s">
        <v>2791</v>
      </c>
      <c r="J411" s="2293" t="s">
        <v>2791</v>
      </c>
      <c r="K411" s="842">
        <v>41935</v>
      </c>
      <c r="L411" s="2524">
        <v>1</v>
      </c>
      <c r="M411" s="2533" t="s">
        <v>58</v>
      </c>
      <c r="N411" s="2543" t="s">
        <v>71</v>
      </c>
      <c r="O411" s="766" t="s">
        <v>2426</v>
      </c>
      <c r="P411" s="2560">
        <v>7</v>
      </c>
      <c r="Q411" s="1618" t="s">
        <v>69</v>
      </c>
      <c r="R411" s="1233">
        <f>IF(AND(OR(ISBLANK(P411),P411=0),OR(ISBLANK(Q411),Q411=0)),0,IF(250+360-(60*P411+Q411)&lt;=0,0,250+360-(60*P411+Q411)))</f>
        <v>170</v>
      </c>
      <c r="S411" s="1626" t="s">
        <v>4578</v>
      </c>
      <c r="T411" s="3354" t="s">
        <v>2727</v>
      </c>
      <c r="U411" s="3098">
        <v>391</v>
      </c>
      <c r="V411" s="4"/>
    </row>
    <row r="412" spans="1:22" x14ac:dyDescent="0.25">
      <c r="A412" s="3098">
        <v>392</v>
      </c>
      <c r="B412" s="401" t="s">
        <v>2496</v>
      </c>
      <c r="C412" s="1087">
        <v>401</v>
      </c>
      <c r="D412" s="1472" t="s">
        <v>6804</v>
      </c>
      <c r="E412" s="905" t="s">
        <v>6915</v>
      </c>
      <c r="F412" s="1213">
        <v>2000</v>
      </c>
      <c r="G412" s="1457"/>
      <c r="H412" s="1458" t="s">
        <v>2550</v>
      </c>
      <c r="I412" s="1473" t="s">
        <v>2556</v>
      </c>
      <c r="J412" s="1475" t="s">
        <v>2557</v>
      </c>
      <c r="K412" s="1474" t="s">
        <v>6466</v>
      </c>
      <c r="L412" s="1466" t="s">
        <v>13</v>
      </c>
      <c r="M412" s="1467" t="s">
        <v>147</v>
      </c>
      <c r="N412" s="1468" t="s">
        <v>75</v>
      </c>
      <c r="O412" s="766">
        <v>193</v>
      </c>
      <c r="P412" s="1469" t="s">
        <v>366</v>
      </c>
      <c r="Q412" s="1607" t="s">
        <v>133</v>
      </c>
      <c r="R412" s="1134">
        <v>208</v>
      </c>
      <c r="S412" s="1626">
        <f>SUM(O412:R412)</f>
        <v>401</v>
      </c>
      <c r="T412" s="3354" t="s">
        <v>186</v>
      </c>
      <c r="U412" s="3098">
        <v>392</v>
      </c>
      <c r="V412" s="4"/>
    </row>
    <row r="413" spans="1:22" x14ac:dyDescent="0.25">
      <c r="A413" s="3098">
        <v>393</v>
      </c>
      <c r="B413" s="401" t="s">
        <v>5115</v>
      </c>
      <c r="C413" s="1423" t="s">
        <v>3090</v>
      </c>
      <c r="D413" s="2445" t="s">
        <v>2398</v>
      </c>
      <c r="E413" s="836" t="s">
        <v>5108</v>
      </c>
      <c r="F413" s="2258">
        <v>2001</v>
      </c>
      <c r="G413" s="2266"/>
      <c r="H413" s="2273" t="s">
        <v>7</v>
      </c>
      <c r="I413" s="836" t="s">
        <v>2775</v>
      </c>
      <c r="J413" s="2286" t="s">
        <v>2634</v>
      </c>
      <c r="K413" s="842">
        <v>41734</v>
      </c>
      <c r="L413" s="2304">
        <v>1</v>
      </c>
      <c r="M413" s="2312" t="s">
        <v>22</v>
      </c>
      <c r="N413" s="2320" t="s">
        <v>75</v>
      </c>
      <c r="O413" s="1450" t="s">
        <v>2475</v>
      </c>
      <c r="P413" s="2558">
        <v>6</v>
      </c>
      <c r="Q413" s="2320" t="s">
        <v>57</v>
      </c>
      <c r="R413" s="2087">
        <f>IF(AND(OR(ISBLANK(P413),P413=0),OR(ISBLANK(Q413),Q413=0)),0,IF(250+360-(60*P413+Q413)&lt;=0,0,250+360-(60*P413+Q413)))</f>
        <v>225</v>
      </c>
      <c r="S413" s="1388" t="s">
        <v>3090</v>
      </c>
      <c r="T413" s="3402" t="s">
        <v>2728</v>
      </c>
      <c r="U413" s="3098">
        <v>393</v>
      </c>
      <c r="V413" s="4"/>
    </row>
    <row r="414" spans="1:22" x14ac:dyDescent="0.25">
      <c r="A414" s="3098">
        <v>394</v>
      </c>
      <c r="B414" s="401" t="s">
        <v>5115</v>
      </c>
      <c r="C414" s="1423" t="s">
        <v>3090</v>
      </c>
      <c r="D414" s="2445" t="s">
        <v>337</v>
      </c>
      <c r="E414" s="836" t="s">
        <v>4120</v>
      </c>
      <c r="F414" s="2258">
        <v>2001</v>
      </c>
      <c r="G414" s="2266"/>
      <c r="H414" s="2273" t="s">
        <v>7</v>
      </c>
      <c r="I414" s="836" t="s">
        <v>2404</v>
      </c>
      <c r="J414" s="2293" t="s">
        <v>2756</v>
      </c>
      <c r="K414" s="842">
        <v>41924</v>
      </c>
      <c r="L414" s="2304">
        <v>1</v>
      </c>
      <c r="M414" s="2312" t="s">
        <v>23</v>
      </c>
      <c r="N414" s="2320" t="s">
        <v>134</v>
      </c>
      <c r="O414" s="1450" t="s">
        <v>2341</v>
      </c>
      <c r="P414" s="2558">
        <v>6</v>
      </c>
      <c r="Q414" s="2320" t="s">
        <v>16</v>
      </c>
      <c r="R414" s="2087">
        <f>IF(AND(OR(ISBLANK(P414),P414=0),OR(ISBLANK(Q414),Q414=0)),0,IF(250+360-(60*P414+Q414)&lt;=0,0,250+360-(60*P414+Q414)))</f>
        <v>206</v>
      </c>
      <c r="S414" s="1388" t="s">
        <v>3090</v>
      </c>
      <c r="T414" s="3402" t="s">
        <v>2728</v>
      </c>
      <c r="U414" s="3098">
        <v>394</v>
      </c>
      <c r="V414" s="4"/>
    </row>
    <row r="415" spans="1:22" x14ac:dyDescent="0.25">
      <c r="A415" s="3098">
        <v>395</v>
      </c>
      <c r="B415" s="401" t="s">
        <v>5115</v>
      </c>
      <c r="C415" s="1509" t="s">
        <v>3090</v>
      </c>
      <c r="D415" s="1477" t="s">
        <v>6471</v>
      </c>
      <c r="E415" s="1478" t="s">
        <v>6916</v>
      </c>
      <c r="F415" s="1510" t="s">
        <v>271</v>
      </c>
      <c r="G415" s="1457"/>
      <c r="H415" s="1458" t="s">
        <v>2550</v>
      </c>
      <c r="I415" s="1488" t="s">
        <v>2554</v>
      </c>
      <c r="J415" s="1489" t="s">
        <v>2554</v>
      </c>
      <c r="K415" s="1474" t="s">
        <v>6483</v>
      </c>
      <c r="L415" s="1505" t="s">
        <v>13</v>
      </c>
      <c r="M415" s="1506" t="s">
        <v>190</v>
      </c>
      <c r="N415" s="1507" t="s">
        <v>134</v>
      </c>
      <c r="O415" s="1688">
        <v>218</v>
      </c>
      <c r="P415" s="1508" t="s">
        <v>379</v>
      </c>
      <c r="Q415" s="1507" t="s">
        <v>137</v>
      </c>
      <c r="R415" s="1640">
        <v>182</v>
      </c>
      <c r="S415" s="1502">
        <f>SUM(O415:R415)</f>
        <v>400</v>
      </c>
      <c r="T415" s="3406" t="s">
        <v>132</v>
      </c>
      <c r="U415" s="3098">
        <v>395</v>
      </c>
      <c r="V415" s="4"/>
    </row>
    <row r="416" spans="1:22" x14ac:dyDescent="0.25">
      <c r="A416" s="3098">
        <v>396</v>
      </c>
      <c r="B416" s="401" t="s">
        <v>4911</v>
      </c>
      <c r="C416" s="1423" t="s">
        <v>4660</v>
      </c>
      <c r="D416" s="2445" t="s">
        <v>1830</v>
      </c>
      <c r="E416" s="836" t="s">
        <v>718</v>
      </c>
      <c r="F416" s="2258">
        <v>2001</v>
      </c>
      <c r="G416" s="2266"/>
      <c r="H416" s="2273" t="s">
        <v>7</v>
      </c>
      <c r="I416" s="836" t="s">
        <v>2627</v>
      </c>
      <c r="J416" s="2286" t="s">
        <v>2756</v>
      </c>
      <c r="K416" s="842">
        <v>41924</v>
      </c>
      <c r="L416" s="2304">
        <v>1</v>
      </c>
      <c r="M416" s="2312" t="s">
        <v>187</v>
      </c>
      <c r="N416" s="2320" t="s">
        <v>134</v>
      </c>
      <c r="O416" s="1450" t="s">
        <v>2487</v>
      </c>
      <c r="P416" s="2558">
        <v>6</v>
      </c>
      <c r="Q416" s="2320" t="s">
        <v>129</v>
      </c>
      <c r="R416" s="2087">
        <f>IF(AND(OR(ISBLANK(P416),P416=0),OR(ISBLANK(Q416),Q416=0)),0,IF(250+360-(60*P416+Q416)&lt;=0,0,250+360-(60*P416+Q416)))</f>
        <v>237</v>
      </c>
      <c r="S416" s="1388" t="s">
        <v>4660</v>
      </c>
      <c r="T416" s="3402" t="s">
        <v>3281</v>
      </c>
      <c r="U416" s="3098">
        <v>396</v>
      </c>
      <c r="V416" s="4"/>
    </row>
    <row r="417" spans="1:22" x14ac:dyDescent="0.25">
      <c r="A417" s="3098">
        <v>397</v>
      </c>
      <c r="B417" s="401" t="s">
        <v>3335</v>
      </c>
      <c r="C417" s="1423" t="s">
        <v>3335</v>
      </c>
      <c r="D417" s="2446" t="s">
        <v>5739</v>
      </c>
      <c r="E417" s="824" t="s">
        <v>5777</v>
      </c>
      <c r="F417" s="1424">
        <v>2001</v>
      </c>
      <c r="G417" s="2267"/>
      <c r="H417" s="1457" t="s">
        <v>479</v>
      </c>
      <c r="I417" s="1411" t="s">
        <v>5738</v>
      </c>
      <c r="J417" s="1406" t="s">
        <v>5714</v>
      </c>
      <c r="K417" s="913" t="s">
        <v>5715</v>
      </c>
      <c r="L417" s="1382">
        <v>1</v>
      </c>
      <c r="M417" s="1410">
        <v>32</v>
      </c>
      <c r="N417" s="1379" t="s">
        <v>71</v>
      </c>
      <c r="O417" s="1448" t="s">
        <v>3342</v>
      </c>
      <c r="P417" s="1400">
        <v>7</v>
      </c>
      <c r="Q417" s="1379" t="s">
        <v>121</v>
      </c>
      <c r="R417" s="1590">
        <v>184</v>
      </c>
      <c r="S417" s="1388" t="s">
        <v>3335</v>
      </c>
      <c r="T417" s="3402" t="s">
        <v>188</v>
      </c>
      <c r="U417" s="3098">
        <v>397</v>
      </c>
      <c r="V417" s="4"/>
    </row>
    <row r="418" spans="1:22" x14ac:dyDescent="0.25">
      <c r="A418" s="3098">
        <v>398</v>
      </c>
      <c r="B418" s="401" t="s">
        <v>3335</v>
      </c>
      <c r="C418" s="1503">
        <v>397</v>
      </c>
      <c r="D418" s="1477" t="s">
        <v>6786</v>
      </c>
      <c r="E418" s="1478" t="s">
        <v>6917</v>
      </c>
      <c r="F418" s="1504">
        <v>2001</v>
      </c>
      <c r="G418" s="1457"/>
      <c r="H418" s="1458" t="s">
        <v>2550</v>
      </c>
      <c r="I418" s="1511" t="s">
        <v>2554</v>
      </c>
      <c r="J418" s="1480" t="s">
        <v>2554</v>
      </c>
      <c r="K418" s="1474" t="s">
        <v>6483</v>
      </c>
      <c r="L418" s="1505" t="s">
        <v>13</v>
      </c>
      <c r="M418" s="1506" t="s">
        <v>58</v>
      </c>
      <c r="N418" s="1507" t="s">
        <v>75</v>
      </c>
      <c r="O418" s="1687">
        <v>232</v>
      </c>
      <c r="P418" s="1508" t="s">
        <v>379</v>
      </c>
      <c r="Q418" s="1507" t="s">
        <v>57</v>
      </c>
      <c r="R418" s="1640">
        <v>165</v>
      </c>
      <c r="S418" s="1502">
        <f>SUM(O418:R418)</f>
        <v>397</v>
      </c>
      <c r="T418" s="3406" t="s">
        <v>115</v>
      </c>
      <c r="U418" s="3098">
        <v>398</v>
      </c>
      <c r="V418" s="4"/>
    </row>
    <row r="419" spans="1:22" x14ac:dyDescent="0.25">
      <c r="A419" s="3098">
        <v>399</v>
      </c>
      <c r="B419" s="401" t="s">
        <v>4696</v>
      </c>
      <c r="C419" s="1417">
        <v>395</v>
      </c>
      <c r="D419" s="1472" t="s">
        <v>6475</v>
      </c>
      <c r="E419" s="905" t="s">
        <v>6918</v>
      </c>
      <c r="F419" s="1501">
        <v>2000</v>
      </c>
      <c r="G419" s="1457"/>
      <c r="H419" s="1458" t="s">
        <v>2550</v>
      </c>
      <c r="I419" s="1487" t="s">
        <v>6886</v>
      </c>
      <c r="J419" s="1409" t="s">
        <v>6492</v>
      </c>
      <c r="K419" s="1474" t="s">
        <v>6493</v>
      </c>
      <c r="L419" s="1382" t="s">
        <v>13</v>
      </c>
      <c r="M419" s="1410" t="s">
        <v>70</v>
      </c>
      <c r="N419" s="1379" t="s">
        <v>75</v>
      </c>
      <c r="O419" s="1450">
        <v>217</v>
      </c>
      <c r="P419" s="1400" t="s">
        <v>379</v>
      </c>
      <c r="Q419" s="1379" t="s">
        <v>73</v>
      </c>
      <c r="R419" s="1638">
        <v>178</v>
      </c>
      <c r="S419" s="1392">
        <f>SUM(O419:R419)</f>
        <v>395</v>
      </c>
      <c r="T419" s="3402" t="s">
        <v>62</v>
      </c>
      <c r="U419" s="3098">
        <v>399</v>
      </c>
      <c r="V419" s="4"/>
    </row>
    <row r="420" spans="1:22" x14ac:dyDescent="0.25">
      <c r="A420" s="3098">
        <v>400</v>
      </c>
      <c r="B420" s="401" t="s">
        <v>4696</v>
      </c>
      <c r="C420" s="1417">
        <v>395</v>
      </c>
      <c r="D420" s="1472" t="s">
        <v>6604</v>
      </c>
      <c r="E420" s="905" t="s">
        <v>6649</v>
      </c>
      <c r="F420" s="1431">
        <v>2000</v>
      </c>
      <c r="G420" s="1457"/>
      <c r="H420" s="1458" t="s">
        <v>2550</v>
      </c>
      <c r="I420" s="1487" t="s">
        <v>6491</v>
      </c>
      <c r="J420" s="1512" t="s">
        <v>6492</v>
      </c>
      <c r="K420" s="1474" t="s">
        <v>6493</v>
      </c>
      <c r="L420" s="1382" t="s">
        <v>13</v>
      </c>
      <c r="M420" s="1410" t="s">
        <v>71</v>
      </c>
      <c r="N420" s="1379" t="s">
        <v>71</v>
      </c>
      <c r="O420" s="1450">
        <v>210</v>
      </c>
      <c r="P420" s="1400" t="s">
        <v>379</v>
      </c>
      <c r="Q420" s="1379" t="s">
        <v>117</v>
      </c>
      <c r="R420" s="1638">
        <v>185</v>
      </c>
      <c r="S420" s="1502">
        <f>SUM(O420:R420)</f>
        <v>395</v>
      </c>
      <c r="T420" s="3406" t="s">
        <v>62</v>
      </c>
      <c r="U420" s="3098">
        <v>400</v>
      </c>
      <c r="V420" s="4"/>
    </row>
    <row r="421" spans="1:22" x14ac:dyDescent="0.25">
      <c r="A421" s="3098">
        <v>401</v>
      </c>
      <c r="B421" s="401" t="s">
        <v>4578</v>
      </c>
      <c r="C421" s="1416">
        <v>394</v>
      </c>
      <c r="D421" s="1472" t="s">
        <v>6508</v>
      </c>
      <c r="E421" s="905" t="s">
        <v>6919</v>
      </c>
      <c r="F421" s="1408">
        <v>2000</v>
      </c>
      <c r="G421" s="1457"/>
      <c r="H421" s="1458" t="s">
        <v>2550</v>
      </c>
      <c r="I421" s="1412" t="s">
        <v>2556</v>
      </c>
      <c r="J421" s="1512" t="s">
        <v>2557</v>
      </c>
      <c r="K421" s="1474" t="s">
        <v>6466</v>
      </c>
      <c r="L421" s="1382" t="s">
        <v>13</v>
      </c>
      <c r="M421" s="1410" t="s">
        <v>26</v>
      </c>
      <c r="N421" s="1379" t="s">
        <v>71</v>
      </c>
      <c r="O421" s="1448">
        <v>171</v>
      </c>
      <c r="P421" s="1400" t="s">
        <v>366</v>
      </c>
      <c r="Q421" s="1379" t="s">
        <v>59</v>
      </c>
      <c r="R421" s="1638">
        <v>223</v>
      </c>
      <c r="S421" s="1388">
        <f>SUM(O421:R421)</f>
        <v>394</v>
      </c>
      <c r="T421" s="3402" t="s">
        <v>79</v>
      </c>
      <c r="U421" s="3098">
        <v>401</v>
      </c>
      <c r="V421" s="4"/>
    </row>
    <row r="422" spans="1:22" x14ac:dyDescent="0.25">
      <c r="A422" s="3098">
        <v>402</v>
      </c>
      <c r="B422" s="401" t="s">
        <v>3332</v>
      </c>
      <c r="C422" s="1423" t="s">
        <v>5115</v>
      </c>
      <c r="D422" s="2445" t="s">
        <v>2956</v>
      </c>
      <c r="E422" s="836" t="s">
        <v>3929</v>
      </c>
      <c r="F422" s="2258">
        <v>2001</v>
      </c>
      <c r="G422" s="2266"/>
      <c r="H422" s="2273" t="s">
        <v>7</v>
      </c>
      <c r="I422" s="2277" t="s">
        <v>4622</v>
      </c>
      <c r="J422" s="2286" t="s">
        <v>2751</v>
      </c>
      <c r="K422" s="842">
        <v>41924</v>
      </c>
      <c r="L422" s="2304">
        <v>1</v>
      </c>
      <c r="M422" s="2312" t="s">
        <v>22</v>
      </c>
      <c r="N422" s="2320" t="s">
        <v>75</v>
      </c>
      <c r="O422" s="1450" t="s">
        <v>2475</v>
      </c>
      <c r="P422" s="2558">
        <v>6</v>
      </c>
      <c r="Q422" s="2320" t="s">
        <v>24</v>
      </c>
      <c r="R422" s="2087">
        <f>IF(AND(OR(ISBLANK(P422),P422=0),OR(ISBLANK(Q422),Q422=0)),0,IF(250+360-(60*P422+Q422)&lt;=0,0,250+360-(60*P422+Q422)))</f>
        <v>218</v>
      </c>
      <c r="S422" s="1388" t="s">
        <v>5115</v>
      </c>
      <c r="T422" s="3402" t="s">
        <v>2997</v>
      </c>
      <c r="U422" s="3098">
        <v>402</v>
      </c>
      <c r="V422" s="4"/>
    </row>
    <row r="423" spans="1:22" x14ac:dyDescent="0.25">
      <c r="A423" s="3098">
        <v>403</v>
      </c>
      <c r="B423" s="401" t="s">
        <v>3332</v>
      </c>
      <c r="C423" s="1423" t="s">
        <v>5115</v>
      </c>
      <c r="D423" s="2445" t="s">
        <v>2842</v>
      </c>
      <c r="E423" s="836" t="s">
        <v>747</v>
      </c>
      <c r="F423" s="2258">
        <v>2001</v>
      </c>
      <c r="G423" s="2266"/>
      <c r="H423" s="2273" t="s">
        <v>7</v>
      </c>
      <c r="I423" s="2277" t="s">
        <v>2626</v>
      </c>
      <c r="J423" s="2286" t="s">
        <v>3428</v>
      </c>
      <c r="K423" s="842">
        <v>41930</v>
      </c>
      <c r="L423" s="2304">
        <v>1</v>
      </c>
      <c r="M423" s="2312" t="s">
        <v>62</v>
      </c>
      <c r="N423" s="2320" t="s">
        <v>75</v>
      </c>
      <c r="O423" s="1450" t="s">
        <v>2345</v>
      </c>
      <c r="P423" s="2558">
        <v>6</v>
      </c>
      <c r="Q423" s="2320" t="s">
        <v>137</v>
      </c>
      <c r="R423" s="2087">
        <f>IF(AND(OR(ISBLANK(P423),P423=0),OR(ISBLANK(Q423),Q423=0)),0,IF(250+360-(60*P423+Q423)&lt;=0,0,250+360-(60*P423+Q423)))</f>
        <v>242</v>
      </c>
      <c r="S423" s="1388" t="s">
        <v>5115</v>
      </c>
      <c r="T423" s="3402" t="s">
        <v>2997</v>
      </c>
      <c r="U423" s="3098">
        <v>403</v>
      </c>
      <c r="V423" s="4"/>
    </row>
    <row r="424" spans="1:22" x14ac:dyDescent="0.25">
      <c r="A424" s="3098">
        <v>404</v>
      </c>
      <c r="B424" s="401" t="s">
        <v>3332</v>
      </c>
      <c r="C424" s="1509" t="s">
        <v>5115</v>
      </c>
      <c r="D424" s="1477" t="s">
        <v>5085</v>
      </c>
      <c r="E424" s="1478" t="s">
        <v>6920</v>
      </c>
      <c r="F424" s="1510" t="s">
        <v>2350</v>
      </c>
      <c r="G424" s="1457"/>
      <c r="H424" s="1458" t="s">
        <v>2550</v>
      </c>
      <c r="I424" s="1511" t="s">
        <v>2554</v>
      </c>
      <c r="J424" s="1480" t="s">
        <v>2554</v>
      </c>
      <c r="K424" s="1474" t="s">
        <v>6483</v>
      </c>
      <c r="L424" s="1505" t="s">
        <v>13</v>
      </c>
      <c r="M424" s="1506" t="s">
        <v>76</v>
      </c>
      <c r="N424" s="1507" t="s">
        <v>75</v>
      </c>
      <c r="O424" s="1687">
        <v>223</v>
      </c>
      <c r="P424" s="1508" t="s">
        <v>379</v>
      </c>
      <c r="Q424" s="1507" t="s">
        <v>69</v>
      </c>
      <c r="R424" s="1640">
        <v>170</v>
      </c>
      <c r="S424" s="1502">
        <f>SUM(O424:R424)</f>
        <v>393</v>
      </c>
      <c r="T424" s="3406" t="s">
        <v>68</v>
      </c>
      <c r="U424" s="3098">
        <v>404</v>
      </c>
      <c r="V424" s="4"/>
    </row>
    <row r="425" spans="1:22" x14ac:dyDescent="0.25">
      <c r="A425" s="3098">
        <v>405</v>
      </c>
      <c r="B425" s="401" t="s">
        <v>3571</v>
      </c>
      <c r="C425" s="1417">
        <v>392</v>
      </c>
      <c r="D425" s="1472" t="s">
        <v>6471</v>
      </c>
      <c r="E425" s="905" t="s">
        <v>6921</v>
      </c>
      <c r="F425" s="1431">
        <v>2000</v>
      </c>
      <c r="G425" s="1457"/>
      <c r="H425" s="1458" t="s">
        <v>2550</v>
      </c>
      <c r="I425" s="1487" t="s">
        <v>2556</v>
      </c>
      <c r="J425" s="1512" t="s">
        <v>2557</v>
      </c>
      <c r="K425" s="1474" t="s">
        <v>6466</v>
      </c>
      <c r="L425" s="1382" t="s">
        <v>13</v>
      </c>
      <c r="M425" s="1410" t="s">
        <v>188</v>
      </c>
      <c r="N425" s="1379" t="s">
        <v>75</v>
      </c>
      <c r="O425" s="1450">
        <v>166</v>
      </c>
      <c r="P425" s="1400" t="s">
        <v>366</v>
      </c>
      <c r="Q425" s="1379" t="s">
        <v>12</v>
      </c>
      <c r="R425" s="1638">
        <v>226</v>
      </c>
      <c r="S425" s="1392">
        <f>SUM(O425:R425)</f>
        <v>392</v>
      </c>
      <c r="T425" s="3402" t="s">
        <v>72</v>
      </c>
      <c r="U425" s="3098">
        <v>405</v>
      </c>
      <c r="V425" s="4"/>
    </row>
    <row r="426" spans="1:22" x14ac:dyDescent="0.25">
      <c r="A426" s="3098">
        <v>406</v>
      </c>
      <c r="B426" s="401" t="s">
        <v>3085</v>
      </c>
      <c r="C426" s="1423" t="s">
        <v>2496</v>
      </c>
      <c r="D426" s="2446" t="s">
        <v>5781</v>
      </c>
      <c r="E426" s="824" t="s">
        <v>5787</v>
      </c>
      <c r="F426" s="1424">
        <v>2001</v>
      </c>
      <c r="G426" s="2267"/>
      <c r="H426" s="1457" t="s">
        <v>479</v>
      </c>
      <c r="I426" s="1411" t="s">
        <v>5738</v>
      </c>
      <c r="J426" s="1406" t="s">
        <v>5714</v>
      </c>
      <c r="K426" s="913" t="s">
        <v>5715</v>
      </c>
      <c r="L426" s="1382">
        <v>1</v>
      </c>
      <c r="M426" s="1410">
        <v>36</v>
      </c>
      <c r="N426" s="1379" t="s">
        <v>75</v>
      </c>
      <c r="O426" s="1448" t="s">
        <v>2486</v>
      </c>
      <c r="P426" s="1400">
        <v>7</v>
      </c>
      <c r="Q426" s="1379" t="s">
        <v>14</v>
      </c>
      <c r="R426" s="1590">
        <v>189</v>
      </c>
      <c r="S426" s="1388" t="s">
        <v>2496</v>
      </c>
      <c r="T426" s="3402" t="s">
        <v>187</v>
      </c>
      <c r="U426" s="3098">
        <v>406</v>
      </c>
      <c r="V426" s="4"/>
    </row>
    <row r="427" spans="1:22" x14ac:dyDescent="0.25">
      <c r="A427" s="3098">
        <v>407</v>
      </c>
      <c r="B427" s="401" t="s">
        <v>3085</v>
      </c>
      <c r="C427" s="1509" t="s">
        <v>2496</v>
      </c>
      <c r="D427" s="1477" t="s">
        <v>6262</v>
      </c>
      <c r="E427" s="1478" t="s">
        <v>6922</v>
      </c>
      <c r="F427" s="1510" t="s">
        <v>2350</v>
      </c>
      <c r="G427" s="1457"/>
      <c r="H427" s="1458" t="s">
        <v>2550</v>
      </c>
      <c r="I427" s="1511" t="s">
        <v>2554</v>
      </c>
      <c r="J427" s="1480" t="s">
        <v>2554</v>
      </c>
      <c r="K427" s="1474" t="s">
        <v>6483</v>
      </c>
      <c r="L427" s="1505" t="s">
        <v>13</v>
      </c>
      <c r="M427" s="1506" t="s">
        <v>59</v>
      </c>
      <c r="N427" s="1507" t="s">
        <v>71</v>
      </c>
      <c r="O427" s="1687">
        <v>228</v>
      </c>
      <c r="P427" s="1508" t="s">
        <v>379</v>
      </c>
      <c r="Q427" s="1507" t="s">
        <v>59</v>
      </c>
      <c r="R427" s="1640">
        <v>163</v>
      </c>
      <c r="S427" s="1502">
        <f>SUM(O427:R427)</f>
        <v>391</v>
      </c>
      <c r="T427" s="3406" t="s">
        <v>107</v>
      </c>
      <c r="U427" s="3098">
        <v>407</v>
      </c>
      <c r="V427" s="4"/>
    </row>
    <row r="428" spans="1:22" x14ac:dyDescent="0.25">
      <c r="A428" s="3098">
        <v>408</v>
      </c>
      <c r="B428" s="401" t="s">
        <v>3860</v>
      </c>
      <c r="C428" s="1423" t="s">
        <v>2813</v>
      </c>
      <c r="D428" s="2445" t="s">
        <v>2949</v>
      </c>
      <c r="E428" s="836" t="s">
        <v>5113</v>
      </c>
      <c r="F428" s="2258">
        <v>2001</v>
      </c>
      <c r="G428" s="2266"/>
      <c r="H428" s="2273" t="s">
        <v>7</v>
      </c>
      <c r="I428" s="2277" t="s">
        <v>3406</v>
      </c>
      <c r="J428" s="2286" t="s">
        <v>2634</v>
      </c>
      <c r="K428" s="842">
        <v>41734</v>
      </c>
      <c r="L428" s="2304">
        <v>1</v>
      </c>
      <c r="M428" s="2312" t="s">
        <v>68</v>
      </c>
      <c r="N428" s="2320" t="s">
        <v>75</v>
      </c>
      <c r="O428" s="1450" t="s">
        <v>2465</v>
      </c>
      <c r="P428" s="2558">
        <v>6</v>
      </c>
      <c r="Q428" s="2320" t="s">
        <v>109</v>
      </c>
      <c r="R428" s="2087">
        <f t="shared" ref="R428:R433" si="14">IF(AND(OR(ISBLANK(P428),P428=0),OR(ISBLANK(Q428),Q428=0)),0,IF(250+360-(60*P428+Q428)&lt;=0,0,250+360-(60*P428+Q428)))</f>
        <v>247</v>
      </c>
      <c r="S428" s="1388" t="s">
        <v>2813</v>
      </c>
      <c r="T428" s="3402" t="s">
        <v>2723</v>
      </c>
      <c r="U428" s="3098">
        <v>408</v>
      </c>
      <c r="V428" s="4"/>
    </row>
    <row r="429" spans="1:22" x14ac:dyDescent="0.25">
      <c r="A429" s="3098">
        <v>409</v>
      </c>
      <c r="B429" s="401" t="s">
        <v>3860</v>
      </c>
      <c r="C429" s="1423" t="s">
        <v>2813</v>
      </c>
      <c r="D429" s="2445" t="s">
        <v>2849</v>
      </c>
      <c r="E429" s="836" t="s">
        <v>5116</v>
      </c>
      <c r="F429" s="2258">
        <v>2001</v>
      </c>
      <c r="G429" s="2266"/>
      <c r="H429" s="2273" t="s">
        <v>7</v>
      </c>
      <c r="I429" s="2277" t="s">
        <v>4605</v>
      </c>
      <c r="J429" s="2286" t="s">
        <v>2791</v>
      </c>
      <c r="K429" s="842">
        <v>41935</v>
      </c>
      <c r="L429" s="2304">
        <v>1</v>
      </c>
      <c r="M429" s="2312" t="s">
        <v>22</v>
      </c>
      <c r="N429" s="2320" t="s">
        <v>71</v>
      </c>
      <c r="O429" s="1450" t="s">
        <v>2420</v>
      </c>
      <c r="P429" s="2558">
        <v>6</v>
      </c>
      <c r="Q429" s="2320" t="s">
        <v>19</v>
      </c>
      <c r="R429" s="2087">
        <f t="shared" si="14"/>
        <v>215</v>
      </c>
      <c r="S429" s="1388" t="s">
        <v>2813</v>
      </c>
      <c r="T429" s="3402" t="s">
        <v>2723</v>
      </c>
      <c r="U429" s="3098">
        <v>409</v>
      </c>
      <c r="V429" s="4"/>
    </row>
    <row r="430" spans="1:22" x14ac:dyDescent="0.25">
      <c r="A430" s="3098">
        <v>410</v>
      </c>
      <c r="B430" s="401" t="s">
        <v>3860</v>
      </c>
      <c r="C430" s="1423" t="s">
        <v>2813</v>
      </c>
      <c r="D430" s="2446" t="s">
        <v>6427</v>
      </c>
      <c r="E430" s="1031" t="s">
        <v>305</v>
      </c>
      <c r="F430" s="2461">
        <v>2000</v>
      </c>
      <c r="G430" s="2270"/>
      <c r="H430" s="2273" t="s">
        <v>6235</v>
      </c>
      <c r="I430" s="2479" t="s">
        <v>6250</v>
      </c>
      <c r="J430" s="2503" t="s">
        <v>6241</v>
      </c>
      <c r="K430" s="1105" t="s">
        <v>6242</v>
      </c>
      <c r="L430" s="2309">
        <v>1</v>
      </c>
      <c r="M430" s="2317">
        <v>16</v>
      </c>
      <c r="N430" s="2325">
        <v>66</v>
      </c>
      <c r="O430" s="2555">
        <f>IF(AND(OR(ISBLANK(L430),L430=0),OR(ISBLANK(M430),M430=0),OR(ISBLANK(N430),N430=0)),0,IF(250+(80-(M430+60*L430))*3-IF(N430&lt;33,0,IF(N430&lt;66,1,2))&lt;=0,0,250+(80-(M430+60*L430))*3-IF(N430&lt;33,0,IF(N430&lt;66,1,2))))</f>
        <v>260</v>
      </c>
      <c r="P430" s="2344">
        <v>8</v>
      </c>
      <c r="Q430" s="2352">
        <v>1</v>
      </c>
      <c r="R430" s="2579">
        <f t="shared" si="14"/>
        <v>129</v>
      </c>
      <c r="S430" s="2593">
        <v>389</v>
      </c>
      <c r="T430" s="3403" t="s">
        <v>78</v>
      </c>
      <c r="U430" s="3098">
        <v>410</v>
      </c>
      <c r="V430" s="4"/>
    </row>
    <row r="431" spans="1:22" x14ac:dyDescent="0.25">
      <c r="A431" s="3098">
        <v>411</v>
      </c>
      <c r="B431" s="401" t="s">
        <v>3331</v>
      </c>
      <c r="C431" s="1423" t="s">
        <v>3501</v>
      </c>
      <c r="D431" s="2445" t="s">
        <v>2840</v>
      </c>
      <c r="E431" s="836" t="s">
        <v>5080</v>
      </c>
      <c r="F431" s="2258">
        <v>2001</v>
      </c>
      <c r="G431" s="2266"/>
      <c r="H431" s="2273" t="s">
        <v>7</v>
      </c>
      <c r="I431" s="2277" t="s">
        <v>2755</v>
      </c>
      <c r="J431" s="2286" t="s">
        <v>2756</v>
      </c>
      <c r="K431" s="842">
        <v>41924</v>
      </c>
      <c r="L431" s="2304">
        <v>1</v>
      </c>
      <c r="M431" s="2312" t="s">
        <v>190</v>
      </c>
      <c r="N431" s="2320" t="s">
        <v>71</v>
      </c>
      <c r="O431" s="1450" t="s">
        <v>3318</v>
      </c>
      <c r="P431" s="2558">
        <v>7</v>
      </c>
      <c r="Q431" s="2320" t="s">
        <v>17</v>
      </c>
      <c r="R431" s="2087">
        <f t="shared" si="14"/>
        <v>169</v>
      </c>
      <c r="S431" s="1388" t="s">
        <v>3501</v>
      </c>
      <c r="T431" s="3402" t="s">
        <v>2722</v>
      </c>
      <c r="U431" s="3098">
        <v>411</v>
      </c>
      <c r="V431" s="4"/>
    </row>
    <row r="432" spans="1:22" x14ac:dyDescent="0.25">
      <c r="A432" s="3098">
        <v>412</v>
      </c>
      <c r="B432" s="401" t="s">
        <v>3331</v>
      </c>
      <c r="C432" s="1423" t="s">
        <v>3501</v>
      </c>
      <c r="D432" s="2446" t="s">
        <v>6428</v>
      </c>
      <c r="E432" s="1031" t="s">
        <v>6429</v>
      </c>
      <c r="F432" s="2461">
        <v>2000</v>
      </c>
      <c r="G432" s="2270"/>
      <c r="H432" s="2273" t="s">
        <v>6235</v>
      </c>
      <c r="I432" s="2480" t="s">
        <v>6341</v>
      </c>
      <c r="J432" s="2503" t="s">
        <v>6241</v>
      </c>
      <c r="K432" s="1105" t="s">
        <v>6242</v>
      </c>
      <c r="L432" s="2309">
        <v>1</v>
      </c>
      <c r="M432" s="2317">
        <v>17</v>
      </c>
      <c r="N432" s="2325">
        <v>33</v>
      </c>
      <c r="O432" s="2555">
        <f>IF(AND(OR(ISBLANK(L432),L432=0),OR(ISBLANK(M432),M432=0),OR(ISBLANK(N432),N432=0)),0,IF(250+(80-(M432+60*L432))*3-IF(N432&lt;33,0,IF(N432&lt;66,1,2))&lt;=0,0,250+(80-(M432+60*L432))*3-IF(N432&lt;33,0,IF(N432&lt;66,1,2))))</f>
        <v>258</v>
      </c>
      <c r="P432" s="2344">
        <v>8</v>
      </c>
      <c r="Q432" s="2352">
        <v>0</v>
      </c>
      <c r="R432" s="2579">
        <f t="shared" si="14"/>
        <v>130</v>
      </c>
      <c r="S432" s="2593">
        <v>388</v>
      </c>
      <c r="T432" s="3403" t="s">
        <v>76</v>
      </c>
      <c r="U432" s="3098">
        <v>412</v>
      </c>
      <c r="V432" s="4"/>
    </row>
    <row r="433" spans="1:22" x14ac:dyDescent="0.25">
      <c r="A433" s="3098">
        <v>413</v>
      </c>
      <c r="B433" s="401" t="s">
        <v>2907</v>
      </c>
      <c r="C433" s="1423" t="s">
        <v>2501</v>
      </c>
      <c r="D433" s="2445" t="s">
        <v>3391</v>
      </c>
      <c r="E433" s="836" t="s">
        <v>5400</v>
      </c>
      <c r="F433" s="2258">
        <v>2000</v>
      </c>
      <c r="G433" s="2266"/>
      <c r="H433" s="2273" t="s">
        <v>7</v>
      </c>
      <c r="I433" s="2277" t="s">
        <v>4596</v>
      </c>
      <c r="J433" s="2286" t="s">
        <v>2634</v>
      </c>
      <c r="K433" s="842">
        <v>41734</v>
      </c>
      <c r="L433" s="2304">
        <v>1</v>
      </c>
      <c r="M433" s="2312" t="s">
        <v>57</v>
      </c>
      <c r="N433" s="2320" t="s">
        <v>134</v>
      </c>
      <c r="O433" s="1450" t="s">
        <v>2498</v>
      </c>
      <c r="P433" s="2558">
        <v>7</v>
      </c>
      <c r="Q433" s="2320" t="s">
        <v>147</v>
      </c>
      <c r="R433" s="2087">
        <f t="shared" si="14"/>
        <v>151</v>
      </c>
      <c r="S433" s="1388" t="s">
        <v>2501</v>
      </c>
      <c r="T433" s="3402" t="s">
        <v>2720</v>
      </c>
      <c r="U433" s="3098">
        <v>413</v>
      </c>
      <c r="V433" s="4"/>
    </row>
    <row r="434" spans="1:22" x14ac:dyDescent="0.25">
      <c r="A434" s="3098">
        <v>414</v>
      </c>
      <c r="B434" s="401" t="s">
        <v>2587</v>
      </c>
      <c r="C434" s="1503">
        <v>383</v>
      </c>
      <c r="D434" s="1477" t="s">
        <v>6471</v>
      </c>
      <c r="E434" s="1478" t="s">
        <v>6923</v>
      </c>
      <c r="F434" s="1504">
        <v>2001</v>
      </c>
      <c r="G434" s="1457"/>
      <c r="H434" s="1458" t="s">
        <v>2550</v>
      </c>
      <c r="I434" s="1511" t="s">
        <v>2554</v>
      </c>
      <c r="J434" s="1480" t="s">
        <v>2554</v>
      </c>
      <c r="K434" s="1474" t="s">
        <v>6483</v>
      </c>
      <c r="L434" s="1505" t="s">
        <v>13</v>
      </c>
      <c r="M434" s="1506" t="s">
        <v>12</v>
      </c>
      <c r="N434" s="1507" t="s">
        <v>134</v>
      </c>
      <c r="O434" s="1687">
        <v>236</v>
      </c>
      <c r="P434" s="1508" t="s">
        <v>379</v>
      </c>
      <c r="Q434" s="1507" t="s">
        <v>143</v>
      </c>
      <c r="R434" s="1640">
        <v>147</v>
      </c>
      <c r="S434" s="1502">
        <f>SUM(O434:R434)</f>
        <v>383</v>
      </c>
      <c r="T434" s="3406" t="s">
        <v>205</v>
      </c>
      <c r="U434" s="3098">
        <v>414</v>
      </c>
      <c r="V434" s="4"/>
    </row>
    <row r="435" spans="1:22" x14ac:dyDescent="0.25">
      <c r="A435" s="3098">
        <v>415</v>
      </c>
      <c r="B435" s="401" t="s">
        <v>2812</v>
      </c>
      <c r="C435" s="441" t="s">
        <v>2822</v>
      </c>
      <c r="D435" s="2445" t="s">
        <v>300</v>
      </c>
      <c r="E435" s="836" t="s">
        <v>5117</v>
      </c>
      <c r="F435" s="837">
        <v>2001</v>
      </c>
      <c r="G435" s="2266"/>
      <c r="H435" s="2273" t="s">
        <v>7</v>
      </c>
      <c r="I435" s="836" t="s">
        <v>2626</v>
      </c>
      <c r="J435" s="2293" t="s">
        <v>3428</v>
      </c>
      <c r="K435" s="842">
        <v>41930</v>
      </c>
      <c r="L435" s="2524">
        <v>2</v>
      </c>
      <c r="M435" s="2533" t="s">
        <v>126</v>
      </c>
      <c r="N435" s="2543" t="s">
        <v>75</v>
      </c>
      <c r="O435" s="766" t="s">
        <v>4606</v>
      </c>
      <c r="P435" s="2560">
        <v>5</v>
      </c>
      <c r="Q435" s="1618" t="s">
        <v>24</v>
      </c>
      <c r="R435" s="1233">
        <f>IF(AND(OR(ISBLANK(P435),P435=0),OR(ISBLANK(Q435),Q435=0)),0,IF(250+360-(60*P435+Q435)&lt;=0,0,250+360-(60*P435+Q435)))</f>
        <v>278</v>
      </c>
      <c r="S435" s="1626" t="s">
        <v>2822</v>
      </c>
      <c r="T435" s="3354" t="s">
        <v>2719</v>
      </c>
      <c r="U435" s="3098">
        <v>415</v>
      </c>
      <c r="V435" s="4"/>
    </row>
    <row r="436" spans="1:22" x14ac:dyDescent="0.25">
      <c r="A436" s="3098">
        <v>416</v>
      </c>
      <c r="B436" s="401" t="s">
        <v>4648</v>
      </c>
      <c r="C436" s="1529" t="s">
        <v>6174</v>
      </c>
      <c r="D436" s="1518" t="s">
        <v>6475</v>
      </c>
      <c r="E436" s="1519" t="s">
        <v>6924</v>
      </c>
      <c r="F436" s="1510" t="s">
        <v>2350</v>
      </c>
      <c r="G436" s="1457"/>
      <c r="H436" s="1458" t="s">
        <v>2550</v>
      </c>
      <c r="I436" s="2490" t="s">
        <v>2554</v>
      </c>
      <c r="J436" s="1480" t="s">
        <v>2554</v>
      </c>
      <c r="K436" s="1474" t="s">
        <v>6483</v>
      </c>
      <c r="L436" s="1505" t="s">
        <v>13</v>
      </c>
      <c r="M436" s="1506" t="s">
        <v>20</v>
      </c>
      <c r="N436" s="1507" t="s">
        <v>71</v>
      </c>
      <c r="O436" s="1687">
        <v>189</v>
      </c>
      <c r="P436" s="1508" t="s">
        <v>366</v>
      </c>
      <c r="Q436" s="1507" t="s">
        <v>205</v>
      </c>
      <c r="R436" s="1640">
        <v>191</v>
      </c>
      <c r="S436" s="1632">
        <f>SUM(O436:R436)</f>
        <v>380</v>
      </c>
      <c r="T436" s="3405" t="s">
        <v>138</v>
      </c>
      <c r="U436" s="3098">
        <v>416</v>
      </c>
      <c r="V436" s="4"/>
    </row>
    <row r="437" spans="1:22" x14ac:dyDescent="0.25">
      <c r="A437" s="3098">
        <v>417</v>
      </c>
      <c r="B437" s="401" t="s">
        <v>3082</v>
      </c>
      <c r="C437" s="441" t="s">
        <v>3107</v>
      </c>
      <c r="D437" s="2445" t="s">
        <v>2950</v>
      </c>
      <c r="E437" s="836" t="s">
        <v>5118</v>
      </c>
      <c r="F437" s="837">
        <v>2001</v>
      </c>
      <c r="G437" s="2266"/>
      <c r="H437" s="2273" t="s">
        <v>7</v>
      </c>
      <c r="I437" s="836" t="s">
        <v>2404</v>
      </c>
      <c r="J437" s="2293" t="s">
        <v>2756</v>
      </c>
      <c r="K437" s="842">
        <v>41924</v>
      </c>
      <c r="L437" s="2304">
        <v>1</v>
      </c>
      <c r="M437" s="2533" t="s">
        <v>180</v>
      </c>
      <c r="N437" s="2543" t="s">
        <v>75</v>
      </c>
      <c r="O437" s="766" t="s">
        <v>2537</v>
      </c>
      <c r="P437" s="2558">
        <v>6</v>
      </c>
      <c r="Q437" s="1618" t="s">
        <v>143</v>
      </c>
      <c r="R437" s="1233">
        <f>IF(AND(OR(ISBLANK(P437),P437=0),OR(ISBLANK(Q437),Q437=0)),0,IF(250+360-(60*P437+Q437)&lt;=0,0,250+360-(60*P437+Q437)))</f>
        <v>207</v>
      </c>
      <c r="S437" s="1626" t="s">
        <v>3107</v>
      </c>
      <c r="T437" s="3354" t="s">
        <v>2721</v>
      </c>
      <c r="U437" s="3098">
        <v>417</v>
      </c>
      <c r="V437" s="4"/>
    </row>
    <row r="438" spans="1:22" x14ac:dyDescent="0.25">
      <c r="A438" s="3098">
        <v>418</v>
      </c>
      <c r="B438" s="401" t="s">
        <v>3585</v>
      </c>
      <c r="C438" s="441" t="s">
        <v>4222</v>
      </c>
      <c r="D438" s="2446" t="s">
        <v>5819</v>
      </c>
      <c r="E438" s="824" t="s">
        <v>5793</v>
      </c>
      <c r="F438" s="643">
        <v>2000</v>
      </c>
      <c r="G438" s="2267"/>
      <c r="H438" s="1457" t="s">
        <v>479</v>
      </c>
      <c r="I438" s="893" t="s">
        <v>5738</v>
      </c>
      <c r="J438" s="1465" t="s">
        <v>5714</v>
      </c>
      <c r="K438" s="913" t="s">
        <v>5715</v>
      </c>
      <c r="L438" s="1466">
        <v>1</v>
      </c>
      <c r="M438" s="1467">
        <v>36</v>
      </c>
      <c r="N438" s="1468" t="s">
        <v>75</v>
      </c>
      <c r="O438" s="778" t="s">
        <v>2486</v>
      </c>
      <c r="P438" s="1469">
        <v>7</v>
      </c>
      <c r="Q438" s="1607">
        <v>15</v>
      </c>
      <c r="R438" s="1089">
        <v>175</v>
      </c>
      <c r="S438" s="1626" t="s">
        <v>4222</v>
      </c>
      <c r="T438" s="3354" t="s">
        <v>186</v>
      </c>
      <c r="U438" s="3098">
        <v>418</v>
      </c>
      <c r="V438" s="4"/>
    </row>
    <row r="439" spans="1:22" x14ac:dyDescent="0.25">
      <c r="A439" s="3098">
        <v>419</v>
      </c>
      <c r="B439" s="401" t="s">
        <v>2586</v>
      </c>
      <c r="C439" s="1476" t="s">
        <v>2588</v>
      </c>
      <c r="D439" s="1477" t="s">
        <v>6471</v>
      </c>
      <c r="E439" s="1478" t="s">
        <v>6925</v>
      </c>
      <c r="F439" s="1479" t="s">
        <v>2350</v>
      </c>
      <c r="G439" s="1457"/>
      <c r="H439" s="1458" t="s">
        <v>2550</v>
      </c>
      <c r="I439" s="1488" t="s">
        <v>2554</v>
      </c>
      <c r="J439" s="1489" t="s">
        <v>2554</v>
      </c>
      <c r="K439" s="1474" t="s">
        <v>6483</v>
      </c>
      <c r="L439" s="1481" t="s">
        <v>13</v>
      </c>
      <c r="M439" s="1482" t="s">
        <v>16</v>
      </c>
      <c r="N439" s="1483" t="s">
        <v>134</v>
      </c>
      <c r="O439" s="1685">
        <v>176</v>
      </c>
      <c r="P439" s="1484" t="s">
        <v>366</v>
      </c>
      <c r="Q439" s="1623" t="s">
        <v>132</v>
      </c>
      <c r="R439" s="1538">
        <v>199</v>
      </c>
      <c r="S439" s="1632">
        <f>SUM(O439:R439)</f>
        <v>375</v>
      </c>
      <c r="T439" s="3405" t="s">
        <v>2351</v>
      </c>
      <c r="U439" s="3098">
        <v>419</v>
      </c>
      <c r="V439" s="4"/>
    </row>
    <row r="440" spans="1:22" x14ac:dyDescent="0.25">
      <c r="A440" s="3098">
        <v>420</v>
      </c>
      <c r="B440" s="401" t="s">
        <v>4582</v>
      </c>
      <c r="C440" s="1529" t="s">
        <v>2596</v>
      </c>
      <c r="D440" s="1518" t="s">
        <v>6794</v>
      </c>
      <c r="E440" s="1478" t="s">
        <v>6926</v>
      </c>
      <c r="F440" s="1510" t="s">
        <v>2350</v>
      </c>
      <c r="G440" s="1457"/>
      <c r="H440" s="1458" t="s">
        <v>2550</v>
      </c>
      <c r="I440" s="1511" t="s">
        <v>2554</v>
      </c>
      <c r="J440" s="1480" t="s">
        <v>2554</v>
      </c>
      <c r="K440" s="1474" t="s">
        <v>6483</v>
      </c>
      <c r="L440" s="1505" t="s">
        <v>13</v>
      </c>
      <c r="M440" s="1506" t="s">
        <v>133</v>
      </c>
      <c r="N440" s="1507" t="s">
        <v>71</v>
      </c>
      <c r="O440" s="1687">
        <v>183</v>
      </c>
      <c r="P440" s="1508" t="s">
        <v>366</v>
      </c>
      <c r="Q440" s="1507" t="s">
        <v>205</v>
      </c>
      <c r="R440" s="1640">
        <v>191</v>
      </c>
      <c r="S440" s="1632">
        <f>SUM(O440:R440)</f>
        <v>374</v>
      </c>
      <c r="T440" s="3405" t="s">
        <v>120</v>
      </c>
      <c r="U440" s="3098">
        <v>420</v>
      </c>
      <c r="V440" s="4"/>
    </row>
    <row r="441" spans="1:22" x14ac:dyDescent="0.25">
      <c r="A441" s="3098">
        <v>421</v>
      </c>
      <c r="B441" s="401" t="s">
        <v>4582</v>
      </c>
      <c r="C441" s="441" t="s">
        <v>2596</v>
      </c>
      <c r="D441" s="1472" t="s">
        <v>6550</v>
      </c>
      <c r="E441" s="905" t="s">
        <v>6927</v>
      </c>
      <c r="F441" s="643" t="s">
        <v>2350</v>
      </c>
      <c r="G441" s="1457"/>
      <c r="H441" s="1458" t="s">
        <v>2550</v>
      </c>
      <c r="I441" s="1525" t="s">
        <v>6491</v>
      </c>
      <c r="J441" s="1486" t="s">
        <v>6492</v>
      </c>
      <c r="K441" s="1474" t="s">
        <v>6493</v>
      </c>
      <c r="L441" s="1466" t="s">
        <v>13</v>
      </c>
      <c r="M441" s="1467" t="s">
        <v>205</v>
      </c>
      <c r="N441" s="1468" t="s">
        <v>71</v>
      </c>
      <c r="O441" s="766">
        <v>132</v>
      </c>
      <c r="P441" s="1469" t="s">
        <v>379</v>
      </c>
      <c r="Q441" s="1607" t="s">
        <v>188</v>
      </c>
      <c r="R441" s="1134">
        <v>242</v>
      </c>
      <c r="S441" s="1632">
        <f>SUM(O441:R441)</f>
        <v>374</v>
      </c>
      <c r="T441" s="3405" t="s">
        <v>120</v>
      </c>
      <c r="U441" s="3098">
        <v>421</v>
      </c>
      <c r="V441" s="4"/>
    </row>
    <row r="442" spans="1:22" x14ac:dyDescent="0.25">
      <c r="A442" s="3098">
        <v>422</v>
      </c>
      <c r="B442" s="401" t="s">
        <v>2820</v>
      </c>
      <c r="C442" s="713">
        <v>372</v>
      </c>
      <c r="D442" s="1472" t="s">
        <v>6471</v>
      </c>
      <c r="E442" s="905" t="s">
        <v>6928</v>
      </c>
      <c r="F442" s="954">
        <v>2000</v>
      </c>
      <c r="G442" s="1457"/>
      <c r="H442" s="1458" t="s">
        <v>2550</v>
      </c>
      <c r="I442" s="1176" t="s">
        <v>2556</v>
      </c>
      <c r="J442" s="1475" t="s">
        <v>2557</v>
      </c>
      <c r="K442" s="1474" t="s">
        <v>6466</v>
      </c>
      <c r="L442" s="1498" t="s">
        <v>13</v>
      </c>
      <c r="M442" s="1499" t="s">
        <v>23</v>
      </c>
      <c r="N442" s="1500" t="s">
        <v>134</v>
      </c>
      <c r="O442" s="834">
        <v>194</v>
      </c>
      <c r="P442" s="1526" t="s">
        <v>379</v>
      </c>
      <c r="Q442" s="1608" t="s">
        <v>73</v>
      </c>
      <c r="R442" s="1043">
        <v>178</v>
      </c>
      <c r="S442" s="1599">
        <f>SUM(O442:R442)</f>
        <v>372</v>
      </c>
      <c r="T442" s="3354" t="s">
        <v>2354</v>
      </c>
      <c r="U442" s="3098">
        <v>422</v>
      </c>
      <c r="V442" s="4"/>
    </row>
    <row r="443" spans="1:22" x14ac:dyDescent="0.25">
      <c r="A443" s="3098">
        <v>423</v>
      </c>
      <c r="B443" s="401" t="s">
        <v>2585</v>
      </c>
      <c r="C443" s="441" t="s">
        <v>5305</v>
      </c>
      <c r="D443" s="1472" t="s">
        <v>6929</v>
      </c>
      <c r="E443" s="905" t="s">
        <v>6507</v>
      </c>
      <c r="F443" s="643" t="s">
        <v>2350</v>
      </c>
      <c r="G443" s="1457"/>
      <c r="H443" s="1458" t="s">
        <v>2550</v>
      </c>
      <c r="I443" s="893" t="s">
        <v>6491</v>
      </c>
      <c r="J443" s="1475" t="s">
        <v>6492</v>
      </c>
      <c r="K443" s="1474" t="s">
        <v>6493</v>
      </c>
      <c r="L443" s="1466" t="s">
        <v>13</v>
      </c>
      <c r="M443" s="1467" t="s">
        <v>20</v>
      </c>
      <c r="N443" s="1468" t="s">
        <v>75</v>
      </c>
      <c r="O443" s="778">
        <v>190</v>
      </c>
      <c r="P443" s="1469" t="s">
        <v>379</v>
      </c>
      <c r="Q443" s="1607" t="s">
        <v>128</v>
      </c>
      <c r="R443" s="1134">
        <v>180</v>
      </c>
      <c r="S443" s="1626">
        <f>SUM(O443:R443)</f>
        <v>370</v>
      </c>
      <c r="T443" s="3354" t="s">
        <v>299</v>
      </c>
      <c r="U443" s="3098">
        <v>423</v>
      </c>
      <c r="V443" s="4"/>
    </row>
    <row r="444" spans="1:22" x14ac:dyDescent="0.25">
      <c r="A444" s="3098">
        <v>424</v>
      </c>
      <c r="B444" s="401" t="s">
        <v>3777</v>
      </c>
      <c r="C444" s="441" t="s">
        <v>2823</v>
      </c>
      <c r="D444" s="2446" t="s">
        <v>5980</v>
      </c>
      <c r="E444" s="824" t="s">
        <v>5889</v>
      </c>
      <c r="F444" s="643">
        <v>2000</v>
      </c>
      <c r="G444" s="2267"/>
      <c r="H444" s="1457" t="s">
        <v>479</v>
      </c>
      <c r="I444" s="893" t="s">
        <v>5775</v>
      </c>
      <c r="J444" s="1465" t="s">
        <v>5714</v>
      </c>
      <c r="K444" s="913" t="s">
        <v>5715</v>
      </c>
      <c r="L444" s="1466">
        <v>1</v>
      </c>
      <c r="M444" s="1467">
        <v>57</v>
      </c>
      <c r="N444" s="1468" t="s">
        <v>75</v>
      </c>
      <c r="O444" s="778" t="s">
        <v>3378</v>
      </c>
      <c r="P444" s="1469">
        <v>6</v>
      </c>
      <c r="Q444" s="1607">
        <v>20</v>
      </c>
      <c r="R444" s="1089">
        <v>230</v>
      </c>
      <c r="S444" s="1626" t="s">
        <v>2823</v>
      </c>
      <c r="T444" s="3354" t="s">
        <v>132</v>
      </c>
      <c r="U444" s="3098">
        <v>424</v>
      </c>
      <c r="V444" s="4"/>
    </row>
    <row r="445" spans="1:22" x14ac:dyDescent="0.25">
      <c r="A445" s="3098">
        <v>425</v>
      </c>
      <c r="B445" s="401" t="s">
        <v>3015</v>
      </c>
      <c r="C445" s="441" t="s">
        <v>2827</v>
      </c>
      <c r="D445" s="2446" t="s">
        <v>6272</v>
      </c>
      <c r="E445" s="1031" t="s">
        <v>305</v>
      </c>
      <c r="F445" s="1157">
        <v>2001</v>
      </c>
      <c r="G445" s="2270"/>
      <c r="H445" s="2273" t="s">
        <v>6235</v>
      </c>
      <c r="I445" s="1189" t="s">
        <v>6430</v>
      </c>
      <c r="J445" s="2513" t="s">
        <v>6241</v>
      </c>
      <c r="K445" s="1105" t="s">
        <v>6242</v>
      </c>
      <c r="L445" s="2532">
        <v>1</v>
      </c>
      <c r="M445" s="2542">
        <v>38</v>
      </c>
      <c r="N445" s="2552">
        <v>0</v>
      </c>
      <c r="O445" s="1186">
        <f>IF(AND(OR(ISBLANK(L445),L445=0),OR(ISBLANK(M445),M445=0),OR(ISBLANK(N445),N445=0)),0,IF(250+(80-(M445+60*L445))*3-IF(N445&lt;33,0,IF(N445&lt;66,1,2))&lt;=0,0,250+(80-(M445+60*L445))*3-IF(N445&lt;33,0,IF(N445&lt;66,1,2))))</f>
        <v>196</v>
      </c>
      <c r="P445" s="2344">
        <v>7</v>
      </c>
      <c r="Q445" s="1619">
        <v>19</v>
      </c>
      <c r="R445" s="1041">
        <f>IF(AND(OR(ISBLANK(P445),P445=0),OR(ISBLANK(Q445),Q445=0)),0,IF(250+360-(60*P445+Q445)&lt;=0,0,250+360-(60*P445+Q445)))</f>
        <v>171</v>
      </c>
      <c r="S445" s="1629">
        <v>367</v>
      </c>
      <c r="T445" s="3357" t="s">
        <v>190</v>
      </c>
      <c r="U445" s="3098">
        <v>425</v>
      </c>
      <c r="V445" s="4"/>
    </row>
    <row r="446" spans="1:22" x14ac:dyDescent="0.25">
      <c r="A446" s="3098">
        <v>426</v>
      </c>
      <c r="B446" s="401" t="s">
        <v>3017</v>
      </c>
      <c r="C446" s="441" t="s">
        <v>2830</v>
      </c>
      <c r="D446" s="2445" t="s">
        <v>1544</v>
      </c>
      <c r="E446" s="836" t="s">
        <v>3031</v>
      </c>
      <c r="F446" s="837">
        <v>2001</v>
      </c>
      <c r="G446" s="2266"/>
      <c r="H446" s="2273" t="s">
        <v>7</v>
      </c>
      <c r="I446" s="836" t="s">
        <v>2626</v>
      </c>
      <c r="J446" s="2293" t="s">
        <v>3428</v>
      </c>
      <c r="K446" s="842">
        <v>41930</v>
      </c>
      <c r="L446" s="2524">
        <v>1</v>
      </c>
      <c r="M446" s="2533" t="s">
        <v>180</v>
      </c>
      <c r="N446" s="2543" t="s">
        <v>71</v>
      </c>
      <c r="O446" s="766" t="s">
        <v>2740</v>
      </c>
      <c r="P446" s="2560">
        <v>6</v>
      </c>
      <c r="Q446" s="1618" t="s">
        <v>79</v>
      </c>
      <c r="R446" s="1233">
        <f>IF(AND(OR(ISBLANK(P446),P446=0),OR(ISBLANK(Q446),Q446=0)),0,IF(250+360-(60*P446+Q446)&lt;=0,0,250+360-(60*P446+Q446)))</f>
        <v>195</v>
      </c>
      <c r="S446" s="1626" t="s">
        <v>2830</v>
      </c>
      <c r="T446" s="3354" t="s">
        <v>2424</v>
      </c>
      <c r="U446" s="3098">
        <v>426</v>
      </c>
      <c r="V446" s="4"/>
    </row>
    <row r="447" spans="1:22" x14ac:dyDescent="0.25">
      <c r="A447" s="3098">
        <v>427</v>
      </c>
      <c r="B447" s="401" t="s">
        <v>3017</v>
      </c>
      <c r="C447" s="1476" t="s">
        <v>2830</v>
      </c>
      <c r="D447" s="1477" t="s">
        <v>6508</v>
      </c>
      <c r="E447" s="1478" t="s">
        <v>6930</v>
      </c>
      <c r="F447" s="1479" t="s">
        <v>2350</v>
      </c>
      <c r="G447" s="1457"/>
      <c r="H447" s="1458" t="s">
        <v>2550</v>
      </c>
      <c r="I447" s="1488" t="s">
        <v>2554</v>
      </c>
      <c r="J447" s="1489" t="s">
        <v>2554</v>
      </c>
      <c r="K447" s="1474" t="s">
        <v>6483</v>
      </c>
      <c r="L447" s="1481" t="s">
        <v>13</v>
      </c>
      <c r="M447" s="1482" t="s">
        <v>23</v>
      </c>
      <c r="N447" s="1483" t="s">
        <v>75</v>
      </c>
      <c r="O447" s="1690">
        <v>196</v>
      </c>
      <c r="P447" s="1484" t="s">
        <v>379</v>
      </c>
      <c r="Q447" s="1623" t="s">
        <v>69</v>
      </c>
      <c r="R447" s="1538">
        <v>170</v>
      </c>
      <c r="S447" s="1632">
        <f>SUM(O447:R447)</f>
        <v>366</v>
      </c>
      <c r="T447" s="3405" t="s">
        <v>134</v>
      </c>
      <c r="U447" s="3098">
        <v>427</v>
      </c>
      <c r="V447" s="4"/>
    </row>
    <row r="448" spans="1:22" x14ac:dyDescent="0.25">
      <c r="A448" s="3098">
        <v>428</v>
      </c>
      <c r="B448" s="401" t="s">
        <v>2365</v>
      </c>
      <c r="C448" s="441" t="s">
        <v>2429</v>
      </c>
      <c r="D448" s="2445" t="s">
        <v>2390</v>
      </c>
      <c r="E448" s="836" t="s">
        <v>5112</v>
      </c>
      <c r="F448" s="837">
        <v>2001</v>
      </c>
      <c r="G448" s="2266"/>
      <c r="H448" s="2273" t="s">
        <v>7</v>
      </c>
      <c r="I448" s="836" t="s">
        <v>2626</v>
      </c>
      <c r="J448" s="2293" t="s">
        <v>2634</v>
      </c>
      <c r="K448" s="842">
        <v>41734</v>
      </c>
      <c r="L448" s="2304">
        <v>1</v>
      </c>
      <c r="M448" s="2533" t="s">
        <v>190</v>
      </c>
      <c r="N448" s="2543" t="s">
        <v>75</v>
      </c>
      <c r="O448" s="766" t="s">
        <v>2499</v>
      </c>
      <c r="P448" s="2558">
        <v>7</v>
      </c>
      <c r="Q448" s="1618" t="s">
        <v>180</v>
      </c>
      <c r="R448" s="1233">
        <f>IF(AND(OR(ISBLANK(P448),P448=0),OR(ISBLANK(Q448),Q448=0)),0,IF(250+360-(60*P448+Q448)&lt;=0,0,250+360-(60*P448+Q448)))</f>
        <v>144</v>
      </c>
      <c r="S448" s="1626" t="s">
        <v>2429</v>
      </c>
      <c r="T448" s="3354" t="s">
        <v>2979</v>
      </c>
      <c r="U448" s="3098">
        <v>428</v>
      </c>
      <c r="V448" s="4"/>
    </row>
    <row r="449" spans="1:22" x14ac:dyDescent="0.25">
      <c r="A449" s="3098">
        <v>429</v>
      </c>
      <c r="B449" s="401" t="s">
        <v>3367</v>
      </c>
      <c r="C449" s="441" t="s">
        <v>2817</v>
      </c>
      <c r="D449" s="2445" t="s">
        <v>2393</v>
      </c>
      <c r="E449" s="836" t="s">
        <v>1407</v>
      </c>
      <c r="F449" s="837">
        <v>2001</v>
      </c>
      <c r="G449" s="2266"/>
      <c r="H449" s="2273" t="s">
        <v>7</v>
      </c>
      <c r="I449" s="836" t="s">
        <v>2773</v>
      </c>
      <c r="J449" s="2293" t="s">
        <v>2795</v>
      </c>
      <c r="K449" s="842">
        <v>41917</v>
      </c>
      <c r="L449" s="2524">
        <v>1</v>
      </c>
      <c r="M449" s="2533" t="s">
        <v>25</v>
      </c>
      <c r="N449" s="2543" t="s">
        <v>75</v>
      </c>
      <c r="O449" s="766" t="s">
        <v>2486</v>
      </c>
      <c r="P449" s="2560">
        <v>7</v>
      </c>
      <c r="Q449" s="1618" t="s">
        <v>76</v>
      </c>
      <c r="R449" s="1233">
        <f>IF(AND(OR(ISBLANK(P449),P449=0),OR(ISBLANK(Q449),Q449=0)),0,IF(250+360-(60*P449+Q449)&lt;=0,0,250+360-(60*P449+Q449)))</f>
        <v>161</v>
      </c>
      <c r="S449" s="1626" t="s">
        <v>2817</v>
      </c>
      <c r="T449" s="3354" t="s">
        <v>2718</v>
      </c>
      <c r="U449" s="3098">
        <v>429</v>
      </c>
      <c r="V449" s="4"/>
    </row>
    <row r="450" spans="1:22" x14ac:dyDescent="0.25">
      <c r="A450" s="3098">
        <v>430</v>
      </c>
      <c r="B450" s="401" t="s">
        <v>2511</v>
      </c>
      <c r="C450" s="1087">
        <v>362</v>
      </c>
      <c r="D450" s="1472" t="s">
        <v>6931</v>
      </c>
      <c r="E450" s="905" t="s">
        <v>6932</v>
      </c>
      <c r="F450" s="1213">
        <v>2001</v>
      </c>
      <c r="G450" s="1457"/>
      <c r="H450" s="1458" t="s">
        <v>2550</v>
      </c>
      <c r="I450" s="907" t="s">
        <v>2556</v>
      </c>
      <c r="J450" s="1475" t="s">
        <v>2557</v>
      </c>
      <c r="K450" s="1474" t="s">
        <v>6466</v>
      </c>
      <c r="L450" s="1466" t="s">
        <v>13</v>
      </c>
      <c r="M450" s="1467" t="s">
        <v>132</v>
      </c>
      <c r="N450" s="1468" t="s">
        <v>71</v>
      </c>
      <c r="O450" s="766">
        <v>156</v>
      </c>
      <c r="P450" s="1469" t="s">
        <v>366</v>
      </c>
      <c r="Q450" s="1607" t="s">
        <v>16</v>
      </c>
      <c r="R450" s="1134">
        <v>206</v>
      </c>
      <c r="S450" s="1626">
        <f>SUM(O450:R450)</f>
        <v>362</v>
      </c>
      <c r="T450" s="3354" t="s">
        <v>118</v>
      </c>
      <c r="U450" s="3098">
        <v>430</v>
      </c>
      <c r="V450" s="4"/>
    </row>
    <row r="451" spans="1:22" x14ac:dyDescent="0.25">
      <c r="A451" s="3098">
        <v>431</v>
      </c>
      <c r="B451" s="401" t="s">
        <v>2584</v>
      </c>
      <c r="C451" s="1087">
        <v>359</v>
      </c>
      <c r="D451" s="1472" t="s">
        <v>6933</v>
      </c>
      <c r="E451" s="905" t="s">
        <v>6934</v>
      </c>
      <c r="F451" s="1213">
        <v>2000</v>
      </c>
      <c r="G451" s="1457"/>
      <c r="H451" s="1458" t="s">
        <v>2550</v>
      </c>
      <c r="I451" s="907" t="s">
        <v>2556</v>
      </c>
      <c r="J451" s="1486" t="s">
        <v>2557</v>
      </c>
      <c r="K451" s="1474" t="s">
        <v>6466</v>
      </c>
      <c r="L451" s="1466" t="s">
        <v>13</v>
      </c>
      <c r="M451" s="1467" t="s">
        <v>78</v>
      </c>
      <c r="N451" s="1468" t="s">
        <v>75</v>
      </c>
      <c r="O451" s="778">
        <v>226</v>
      </c>
      <c r="P451" s="1469" t="s">
        <v>379</v>
      </c>
      <c r="Q451" s="1607" t="s">
        <v>72</v>
      </c>
      <c r="R451" s="1134">
        <v>133</v>
      </c>
      <c r="S451" s="1626">
        <f>SUM(O451:R451)</f>
        <v>359</v>
      </c>
      <c r="T451" s="3354" t="s">
        <v>453</v>
      </c>
      <c r="U451" s="3098">
        <v>431</v>
      </c>
      <c r="V451" s="4"/>
    </row>
    <row r="452" spans="1:22" x14ac:dyDescent="0.25">
      <c r="A452" s="3098">
        <v>432</v>
      </c>
      <c r="B452" s="401" t="s">
        <v>3364</v>
      </c>
      <c r="C452" s="1490">
        <v>358</v>
      </c>
      <c r="D452" s="1477" t="s">
        <v>6475</v>
      </c>
      <c r="E452" s="1478" t="s">
        <v>6935</v>
      </c>
      <c r="F452" s="1527">
        <v>2000</v>
      </c>
      <c r="G452" s="1457"/>
      <c r="H452" s="1458" t="s">
        <v>2550</v>
      </c>
      <c r="I452" s="1488" t="s">
        <v>2554</v>
      </c>
      <c r="J452" s="1489" t="s">
        <v>2554</v>
      </c>
      <c r="K452" s="1474" t="s">
        <v>6483</v>
      </c>
      <c r="L452" s="1481" t="s">
        <v>13</v>
      </c>
      <c r="M452" s="1482" t="s">
        <v>186</v>
      </c>
      <c r="N452" s="1483" t="s">
        <v>134</v>
      </c>
      <c r="O452" s="1690">
        <v>158</v>
      </c>
      <c r="P452" s="1484" t="s">
        <v>366</v>
      </c>
      <c r="Q452" s="1623" t="s">
        <v>186</v>
      </c>
      <c r="R452" s="1539">
        <v>200</v>
      </c>
      <c r="S452" s="1632">
        <f>SUM(O452:R452)</f>
        <v>358</v>
      </c>
      <c r="T452" s="3405" t="s">
        <v>2340</v>
      </c>
      <c r="U452" s="3098">
        <v>432</v>
      </c>
      <c r="V452" s="4"/>
    </row>
    <row r="453" spans="1:22" x14ac:dyDescent="0.25">
      <c r="A453" s="3098">
        <v>433</v>
      </c>
      <c r="B453" s="401" t="s">
        <v>3330</v>
      </c>
      <c r="C453" s="441" t="s">
        <v>4645</v>
      </c>
      <c r="D453" s="2445" t="s">
        <v>655</v>
      </c>
      <c r="E453" s="836" t="s">
        <v>5120</v>
      </c>
      <c r="F453" s="837">
        <v>2001</v>
      </c>
      <c r="G453" s="2266"/>
      <c r="H453" s="2273" t="s">
        <v>7</v>
      </c>
      <c r="I453" s="836" t="s">
        <v>4841</v>
      </c>
      <c r="J453" s="2293" t="s">
        <v>2791</v>
      </c>
      <c r="K453" s="842">
        <v>41935</v>
      </c>
      <c r="L453" s="2524">
        <v>1</v>
      </c>
      <c r="M453" s="2533" t="s">
        <v>23</v>
      </c>
      <c r="N453" s="2543" t="s">
        <v>75</v>
      </c>
      <c r="O453" s="766" t="s">
        <v>2366</v>
      </c>
      <c r="P453" s="2560">
        <v>7</v>
      </c>
      <c r="Q453" s="1618" t="s">
        <v>24</v>
      </c>
      <c r="R453" s="1233">
        <f>IF(AND(OR(ISBLANK(P453),P453=0),OR(ISBLANK(Q453),Q453=0)),0,IF(250+360-(60*P453+Q453)&lt;=0,0,250+360-(60*P453+Q453)))</f>
        <v>158</v>
      </c>
      <c r="S453" s="1626" t="s">
        <v>4645</v>
      </c>
      <c r="T453" s="3354" t="s">
        <v>2717</v>
      </c>
      <c r="U453" s="3098">
        <v>433</v>
      </c>
      <c r="V453" s="4"/>
    </row>
    <row r="454" spans="1:22" x14ac:dyDescent="0.25">
      <c r="A454" s="3098">
        <v>434</v>
      </c>
      <c r="B454" s="401" t="s">
        <v>3330</v>
      </c>
      <c r="C454" s="441" t="s">
        <v>4645</v>
      </c>
      <c r="D454" s="2445" t="s">
        <v>5121</v>
      </c>
      <c r="E454" s="836" t="s">
        <v>1257</v>
      </c>
      <c r="F454" s="837">
        <v>2001</v>
      </c>
      <c r="G454" s="2266"/>
      <c r="H454" s="2273" t="s">
        <v>7</v>
      </c>
      <c r="I454" s="836" t="s">
        <v>3171</v>
      </c>
      <c r="J454" s="2293" t="s">
        <v>2791</v>
      </c>
      <c r="K454" s="842">
        <v>41935</v>
      </c>
      <c r="L454" s="2524">
        <v>2</v>
      </c>
      <c r="M454" s="2533" t="s">
        <v>75</v>
      </c>
      <c r="N454" s="2543" t="s">
        <v>75</v>
      </c>
      <c r="O454" s="766" t="s">
        <v>2358</v>
      </c>
      <c r="P454" s="2560">
        <v>6</v>
      </c>
      <c r="Q454" s="1618" t="s">
        <v>58</v>
      </c>
      <c r="R454" s="1233">
        <f>IF(AND(OR(ISBLANK(P454),P454=0),OR(ISBLANK(Q454),Q454=0)),0,IF(250+360-(60*P454+Q454)&lt;=0,0,250+360-(60*P454+Q454)))</f>
        <v>224</v>
      </c>
      <c r="S454" s="1626" t="s">
        <v>4645</v>
      </c>
      <c r="T454" s="3354" t="s">
        <v>2717</v>
      </c>
      <c r="U454" s="3098">
        <v>434</v>
      </c>
      <c r="V454" s="4"/>
    </row>
    <row r="455" spans="1:22" x14ac:dyDescent="0.25">
      <c r="A455" s="3098">
        <v>435</v>
      </c>
      <c r="B455" s="401" t="s">
        <v>3330</v>
      </c>
      <c r="C455" s="1087">
        <v>354</v>
      </c>
      <c r="D455" s="1472" t="s">
        <v>6229</v>
      </c>
      <c r="E455" s="905" t="s">
        <v>6936</v>
      </c>
      <c r="F455" s="1213">
        <v>2001</v>
      </c>
      <c r="G455" s="1457"/>
      <c r="H455" s="1458" t="s">
        <v>2550</v>
      </c>
      <c r="I455" s="1176" t="s">
        <v>2556</v>
      </c>
      <c r="J455" s="1528" t="s">
        <v>2557</v>
      </c>
      <c r="K455" s="1474" t="s">
        <v>6466</v>
      </c>
      <c r="L455" s="1466" t="s">
        <v>111</v>
      </c>
      <c r="M455" s="1467" t="s">
        <v>126</v>
      </c>
      <c r="N455" s="1468" t="s">
        <v>71</v>
      </c>
      <c r="O455" s="766">
        <v>102</v>
      </c>
      <c r="P455" s="1469" t="s">
        <v>377</v>
      </c>
      <c r="Q455" s="1607" t="s">
        <v>107</v>
      </c>
      <c r="R455" s="1134">
        <v>252</v>
      </c>
      <c r="S455" s="1626">
        <f>SUM(O455:R455)</f>
        <v>354</v>
      </c>
      <c r="T455" s="3354" t="s">
        <v>131</v>
      </c>
      <c r="U455" s="3098">
        <v>435</v>
      </c>
      <c r="V455" s="4"/>
    </row>
    <row r="456" spans="1:22" x14ac:dyDescent="0.25">
      <c r="A456" s="3098">
        <v>436</v>
      </c>
      <c r="B456" s="401" t="s">
        <v>3324</v>
      </c>
      <c r="C456" s="713">
        <v>351</v>
      </c>
      <c r="D456" s="1472" t="s">
        <v>6471</v>
      </c>
      <c r="E456" s="905" t="s">
        <v>6937</v>
      </c>
      <c r="F456" s="1524">
        <v>2000</v>
      </c>
      <c r="G456" s="1457"/>
      <c r="H456" s="1458" t="s">
        <v>2550</v>
      </c>
      <c r="I456" s="907" t="s">
        <v>6886</v>
      </c>
      <c r="J456" s="1475" t="s">
        <v>6492</v>
      </c>
      <c r="K456" s="1474" t="s">
        <v>6493</v>
      </c>
      <c r="L456" s="1466" t="s">
        <v>13</v>
      </c>
      <c r="M456" s="1467" t="s">
        <v>188</v>
      </c>
      <c r="N456" s="1468" t="s">
        <v>75</v>
      </c>
      <c r="O456" s="766">
        <v>166</v>
      </c>
      <c r="P456" s="1469" t="s">
        <v>379</v>
      </c>
      <c r="Q456" s="1607" t="s">
        <v>117</v>
      </c>
      <c r="R456" s="1134">
        <v>185</v>
      </c>
      <c r="S456" s="1599">
        <f>SUM(O456:R456)</f>
        <v>351</v>
      </c>
      <c r="T456" s="3354" t="s">
        <v>2355</v>
      </c>
      <c r="U456" s="3098">
        <v>436</v>
      </c>
      <c r="V456" s="4"/>
    </row>
    <row r="457" spans="1:22" x14ac:dyDescent="0.25">
      <c r="A457" s="3098">
        <v>437</v>
      </c>
      <c r="B457" s="401" t="s">
        <v>2825</v>
      </c>
      <c r="C457" s="441" t="s">
        <v>4934</v>
      </c>
      <c r="D457" s="2446" t="s">
        <v>5862</v>
      </c>
      <c r="E457" s="824" t="s">
        <v>5942</v>
      </c>
      <c r="F457" s="643">
        <v>2001</v>
      </c>
      <c r="G457" s="2267"/>
      <c r="H457" s="1457" t="s">
        <v>479</v>
      </c>
      <c r="I457" s="893" t="s">
        <v>5775</v>
      </c>
      <c r="J457" s="1465" t="s">
        <v>5714</v>
      </c>
      <c r="K457" s="913" t="s">
        <v>5715</v>
      </c>
      <c r="L457" s="1466">
        <v>1</v>
      </c>
      <c r="M457" s="1467">
        <v>36</v>
      </c>
      <c r="N457" s="1468" t="s">
        <v>75</v>
      </c>
      <c r="O457" s="778" t="s">
        <v>2486</v>
      </c>
      <c r="P457" s="1469">
        <v>7</v>
      </c>
      <c r="Q457" s="1607">
        <v>42</v>
      </c>
      <c r="R457" s="1089">
        <v>148</v>
      </c>
      <c r="S457" s="1626" t="s">
        <v>4934</v>
      </c>
      <c r="T457" s="3354" t="s">
        <v>115</v>
      </c>
      <c r="U457" s="3098">
        <v>437</v>
      </c>
      <c r="V457" s="4"/>
    </row>
    <row r="458" spans="1:22" x14ac:dyDescent="0.25">
      <c r="A458" s="3098">
        <v>438</v>
      </c>
      <c r="B458" s="401" t="s">
        <v>2583</v>
      </c>
      <c r="C458" s="441" t="s">
        <v>2981</v>
      </c>
      <c r="D458" s="2446" t="s">
        <v>5777</v>
      </c>
      <c r="E458" s="824" t="s">
        <v>5981</v>
      </c>
      <c r="F458" s="643">
        <v>2001</v>
      </c>
      <c r="G458" s="2267"/>
      <c r="H458" s="1457" t="s">
        <v>479</v>
      </c>
      <c r="I458" s="893" t="s">
        <v>5738</v>
      </c>
      <c r="J458" s="1465" t="s">
        <v>5714</v>
      </c>
      <c r="K458" s="913" t="s">
        <v>5715</v>
      </c>
      <c r="L458" s="1466">
        <v>1</v>
      </c>
      <c r="M458" s="1467">
        <v>30</v>
      </c>
      <c r="N458" s="1468" t="s">
        <v>71</v>
      </c>
      <c r="O458" s="778" t="s">
        <v>3318</v>
      </c>
      <c r="P458" s="1469">
        <v>8</v>
      </c>
      <c r="Q458" s="1607" t="s">
        <v>63</v>
      </c>
      <c r="R458" s="1089">
        <v>128</v>
      </c>
      <c r="S458" s="1626" t="s">
        <v>2981</v>
      </c>
      <c r="T458" s="3354" t="s">
        <v>62</v>
      </c>
      <c r="U458" s="3098">
        <v>438</v>
      </c>
      <c r="V458" s="4"/>
    </row>
    <row r="459" spans="1:22" x14ac:dyDescent="0.25">
      <c r="A459" s="3098">
        <v>439</v>
      </c>
      <c r="B459" s="401" t="s">
        <v>3496</v>
      </c>
      <c r="C459" s="441" t="s">
        <v>2970</v>
      </c>
      <c r="D459" s="2445" t="s">
        <v>2852</v>
      </c>
      <c r="E459" s="836" t="s">
        <v>5122</v>
      </c>
      <c r="F459" s="837">
        <v>2001</v>
      </c>
      <c r="G459" s="2266"/>
      <c r="H459" s="2273" t="s">
        <v>7</v>
      </c>
      <c r="I459" s="836" t="s">
        <v>4841</v>
      </c>
      <c r="J459" s="2293" t="s">
        <v>2791</v>
      </c>
      <c r="K459" s="842">
        <v>41935</v>
      </c>
      <c r="L459" s="2524">
        <v>1</v>
      </c>
      <c r="M459" s="2533" t="s">
        <v>186</v>
      </c>
      <c r="N459" s="2543" t="s">
        <v>75</v>
      </c>
      <c r="O459" s="766" t="s">
        <v>2343</v>
      </c>
      <c r="P459" s="2560">
        <v>7</v>
      </c>
      <c r="Q459" s="1618" t="s">
        <v>121</v>
      </c>
      <c r="R459" s="1233">
        <f>IF(AND(OR(ISBLANK(P459),P459=0),OR(ISBLANK(Q459),Q459=0)),0,IF(250+360-(60*P459+Q459)&lt;=0,0,250+360-(60*P459+Q459)))</f>
        <v>184</v>
      </c>
      <c r="S459" s="1626" t="s">
        <v>2970</v>
      </c>
      <c r="T459" s="3354" t="s">
        <v>2985</v>
      </c>
      <c r="U459" s="3098">
        <v>439</v>
      </c>
      <c r="V459" s="4"/>
    </row>
    <row r="460" spans="1:22" x14ac:dyDescent="0.25">
      <c r="A460" s="3098">
        <v>440</v>
      </c>
      <c r="B460" s="401" t="s">
        <v>3359</v>
      </c>
      <c r="C460" s="1476" t="s">
        <v>2504</v>
      </c>
      <c r="D460" s="1477" t="s">
        <v>6938</v>
      </c>
      <c r="E460" s="1478" t="s">
        <v>6939</v>
      </c>
      <c r="F460" s="1479" t="s">
        <v>2350</v>
      </c>
      <c r="G460" s="1457"/>
      <c r="H460" s="1458" t="s">
        <v>2550</v>
      </c>
      <c r="I460" s="1488" t="s">
        <v>2554</v>
      </c>
      <c r="J460" s="1489" t="s">
        <v>2554</v>
      </c>
      <c r="K460" s="1474" t="s">
        <v>6483</v>
      </c>
      <c r="L460" s="1481" t="s">
        <v>13</v>
      </c>
      <c r="M460" s="1482" t="s">
        <v>188</v>
      </c>
      <c r="N460" s="1483" t="s">
        <v>75</v>
      </c>
      <c r="O460" s="1685">
        <v>166</v>
      </c>
      <c r="P460" s="1484" t="s">
        <v>379</v>
      </c>
      <c r="Q460" s="1623" t="s">
        <v>129</v>
      </c>
      <c r="R460" s="1538">
        <v>177</v>
      </c>
      <c r="S460" s="1632">
        <f>SUM(O460:R460)</f>
        <v>343</v>
      </c>
      <c r="T460" s="3405" t="s">
        <v>182</v>
      </c>
      <c r="U460" s="3098">
        <v>440</v>
      </c>
      <c r="V460" s="4"/>
    </row>
    <row r="461" spans="1:22" x14ac:dyDescent="0.25">
      <c r="A461" s="3098">
        <v>441</v>
      </c>
      <c r="B461" s="401" t="s">
        <v>2594</v>
      </c>
      <c r="C461" s="1476" t="s">
        <v>2590</v>
      </c>
      <c r="D461" s="1477" t="s">
        <v>6604</v>
      </c>
      <c r="E461" s="1478" t="s">
        <v>6940</v>
      </c>
      <c r="F461" s="1479" t="s">
        <v>271</v>
      </c>
      <c r="G461" s="1457"/>
      <c r="H461" s="1458" t="s">
        <v>2550</v>
      </c>
      <c r="I461" s="1488" t="s">
        <v>2554</v>
      </c>
      <c r="J461" s="1489" t="s">
        <v>2554</v>
      </c>
      <c r="K461" s="1474" t="s">
        <v>6483</v>
      </c>
      <c r="L461" s="1481" t="s">
        <v>13</v>
      </c>
      <c r="M461" s="1482" t="s">
        <v>16</v>
      </c>
      <c r="N461" s="1483" t="s">
        <v>75</v>
      </c>
      <c r="O461" s="1690">
        <v>178</v>
      </c>
      <c r="P461" s="1484" t="s">
        <v>379</v>
      </c>
      <c r="Q461" s="1623" t="s">
        <v>11</v>
      </c>
      <c r="R461" s="1538">
        <v>149</v>
      </c>
      <c r="S461" s="1632">
        <f>SUM(O461:R461)</f>
        <v>327</v>
      </c>
      <c r="T461" s="3405" t="s">
        <v>316</v>
      </c>
      <c r="U461" s="3098">
        <v>441</v>
      </c>
      <c r="V461" s="4"/>
    </row>
    <row r="462" spans="1:22" x14ac:dyDescent="0.25">
      <c r="A462" s="3098">
        <v>442</v>
      </c>
      <c r="B462" s="401" t="s">
        <v>2594</v>
      </c>
      <c r="C462" s="1476" t="s">
        <v>2590</v>
      </c>
      <c r="D462" s="1477" t="s">
        <v>6475</v>
      </c>
      <c r="E462" s="1478" t="s">
        <v>6675</v>
      </c>
      <c r="F462" s="1479" t="s">
        <v>271</v>
      </c>
      <c r="G462" s="1457"/>
      <c r="H462" s="1458" t="s">
        <v>2550</v>
      </c>
      <c r="I462" s="1488" t="s">
        <v>2554</v>
      </c>
      <c r="J462" s="1489" t="s">
        <v>2554</v>
      </c>
      <c r="K462" s="1474" t="s">
        <v>6483</v>
      </c>
      <c r="L462" s="1481" t="s">
        <v>13</v>
      </c>
      <c r="M462" s="1482" t="s">
        <v>72</v>
      </c>
      <c r="N462" s="1483" t="s">
        <v>134</v>
      </c>
      <c r="O462" s="1690">
        <v>137</v>
      </c>
      <c r="P462" s="1484" t="s">
        <v>379</v>
      </c>
      <c r="Q462" s="1623" t="s">
        <v>75</v>
      </c>
      <c r="R462" s="1538">
        <v>190</v>
      </c>
      <c r="S462" s="1632">
        <f>SUM(O462:R462)</f>
        <v>327</v>
      </c>
      <c r="T462" s="3405" t="s">
        <v>316</v>
      </c>
      <c r="U462" s="3098">
        <v>442</v>
      </c>
      <c r="V462" s="4"/>
    </row>
    <row r="463" spans="1:22" x14ac:dyDescent="0.25">
      <c r="A463" s="3098">
        <v>443</v>
      </c>
      <c r="B463" s="401" t="s">
        <v>2594</v>
      </c>
      <c r="C463" s="1476" t="s">
        <v>2590</v>
      </c>
      <c r="D463" s="1477" t="s">
        <v>6941</v>
      </c>
      <c r="E463" s="1478" t="s">
        <v>6942</v>
      </c>
      <c r="F463" s="1479" t="s">
        <v>2350</v>
      </c>
      <c r="G463" s="1457"/>
      <c r="H463" s="1458" t="s">
        <v>2550</v>
      </c>
      <c r="I463" s="1488" t="s">
        <v>2554</v>
      </c>
      <c r="J463" s="1489" t="s">
        <v>2554</v>
      </c>
      <c r="K463" s="1474" t="s">
        <v>6483</v>
      </c>
      <c r="L463" s="1481" t="s">
        <v>13</v>
      </c>
      <c r="M463" s="1482" t="s">
        <v>79</v>
      </c>
      <c r="N463" s="1483" t="s">
        <v>75</v>
      </c>
      <c r="O463" s="1685">
        <v>145</v>
      </c>
      <c r="P463" s="1484" t="s">
        <v>379</v>
      </c>
      <c r="Q463" s="1623" t="s">
        <v>137</v>
      </c>
      <c r="R463" s="1538">
        <v>182</v>
      </c>
      <c r="S463" s="1632">
        <f>SUM(O463:R463)</f>
        <v>327</v>
      </c>
      <c r="T463" s="3405" t="s">
        <v>316</v>
      </c>
      <c r="U463" s="3098">
        <v>443</v>
      </c>
      <c r="V463" s="4"/>
    </row>
    <row r="464" spans="1:22" x14ac:dyDescent="0.25">
      <c r="A464" s="3098">
        <v>444</v>
      </c>
      <c r="B464" s="401" t="s">
        <v>2565</v>
      </c>
      <c r="C464" s="441" t="s">
        <v>5119</v>
      </c>
      <c r="D464" s="2445" t="s">
        <v>778</v>
      </c>
      <c r="E464" s="836" t="s">
        <v>4285</v>
      </c>
      <c r="F464" s="837">
        <v>2001</v>
      </c>
      <c r="G464" s="2266"/>
      <c r="H464" s="2273" t="s">
        <v>7</v>
      </c>
      <c r="I464" s="836" t="s">
        <v>2626</v>
      </c>
      <c r="J464" s="2293" t="s">
        <v>3428</v>
      </c>
      <c r="K464" s="842">
        <v>41930</v>
      </c>
      <c r="L464" s="2524">
        <v>2</v>
      </c>
      <c r="M464" s="2533" t="s">
        <v>57</v>
      </c>
      <c r="N464" s="2543" t="s">
        <v>134</v>
      </c>
      <c r="O464" s="766" t="s">
        <v>5710</v>
      </c>
      <c r="P464" s="2560">
        <v>5</v>
      </c>
      <c r="Q464" s="1618" t="s">
        <v>15</v>
      </c>
      <c r="R464" s="1233">
        <f>IF(AND(OR(ISBLANK(P464),P464=0),OR(ISBLANK(Q464),Q464=0)),0,IF(250+360-(60*P464+Q464)&lt;=0,0,250+360-(60*P464+Q464)))</f>
        <v>273</v>
      </c>
      <c r="S464" s="1626" t="s">
        <v>5119</v>
      </c>
      <c r="T464" s="3354" t="s">
        <v>2715</v>
      </c>
      <c r="U464" s="3098">
        <v>444</v>
      </c>
      <c r="V464" s="4"/>
    </row>
    <row r="465" spans="1:22" x14ac:dyDescent="0.25">
      <c r="A465" s="3098">
        <v>445</v>
      </c>
      <c r="B465" s="401" t="s">
        <v>3322</v>
      </c>
      <c r="C465" s="1509" t="s">
        <v>2831</v>
      </c>
      <c r="D465" s="1477" t="s">
        <v>6475</v>
      </c>
      <c r="E465" s="1478" t="s">
        <v>6943</v>
      </c>
      <c r="F465" s="1510" t="s">
        <v>271</v>
      </c>
      <c r="G465" s="1457"/>
      <c r="H465" s="1458" t="s">
        <v>2550</v>
      </c>
      <c r="I465" s="1488" t="s">
        <v>2554</v>
      </c>
      <c r="J465" s="1489" t="s">
        <v>2554</v>
      </c>
      <c r="K465" s="1474" t="s">
        <v>6483</v>
      </c>
      <c r="L465" s="1505" t="s">
        <v>13</v>
      </c>
      <c r="M465" s="1506" t="s">
        <v>180</v>
      </c>
      <c r="N465" s="1507" t="s">
        <v>75</v>
      </c>
      <c r="O465" s="1687">
        <v>172</v>
      </c>
      <c r="P465" s="1508" t="s">
        <v>379</v>
      </c>
      <c r="Q465" s="1507" t="s">
        <v>20</v>
      </c>
      <c r="R465" s="1640">
        <v>150</v>
      </c>
      <c r="S465" s="1502">
        <f>SUM(O465:R465)</f>
        <v>322</v>
      </c>
      <c r="T465" s="3406" t="s">
        <v>359</v>
      </c>
      <c r="U465" s="3098">
        <v>445</v>
      </c>
      <c r="V465" s="4"/>
    </row>
    <row r="466" spans="1:22" x14ac:dyDescent="0.25">
      <c r="A466" s="3098">
        <v>446</v>
      </c>
      <c r="B466" s="401" t="s">
        <v>2818</v>
      </c>
      <c r="C466" s="1417">
        <v>320</v>
      </c>
      <c r="D466" s="1472" t="s">
        <v>6475</v>
      </c>
      <c r="E466" s="905" t="s">
        <v>6691</v>
      </c>
      <c r="F466" s="1501">
        <v>2000</v>
      </c>
      <c r="G466" s="1457"/>
      <c r="H466" s="1458" t="s">
        <v>2550</v>
      </c>
      <c r="I466" s="907" t="s">
        <v>2556</v>
      </c>
      <c r="J466" s="1475" t="s">
        <v>2557</v>
      </c>
      <c r="K466" s="1474" t="s">
        <v>6466</v>
      </c>
      <c r="L466" s="1382" t="s">
        <v>13</v>
      </c>
      <c r="M466" s="1410" t="s">
        <v>72</v>
      </c>
      <c r="N466" s="1379" t="s">
        <v>71</v>
      </c>
      <c r="O466" s="1450">
        <v>138</v>
      </c>
      <c r="P466" s="1400" t="s">
        <v>379</v>
      </c>
      <c r="Q466" s="1379" t="s">
        <v>137</v>
      </c>
      <c r="R466" s="1638">
        <v>182</v>
      </c>
      <c r="S466" s="1392">
        <f>SUM(O466:R466)</f>
        <v>320</v>
      </c>
      <c r="T466" s="3402" t="s">
        <v>206</v>
      </c>
      <c r="U466" s="3098">
        <v>446</v>
      </c>
      <c r="V466" s="4"/>
    </row>
    <row r="467" spans="1:22" x14ac:dyDescent="0.25">
      <c r="A467" s="3098">
        <v>447</v>
      </c>
      <c r="B467" s="401" t="s">
        <v>2818</v>
      </c>
      <c r="C467" s="1417">
        <v>320</v>
      </c>
      <c r="D467" s="1472" t="s">
        <v>6933</v>
      </c>
      <c r="E467" s="905" t="s">
        <v>6944</v>
      </c>
      <c r="F467" s="1431">
        <v>2001</v>
      </c>
      <c r="G467" s="1457"/>
      <c r="H467" s="1458" t="s">
        <v>2550</v>
      </c>
      <c r="I467" s="1473" t="s">
        <v>2556</v>
      </c>
      <c r="J467" s="1475" t="s">
        <v>2557</v>
      </c>
      <c r="K467" s="1474" t="s">
        <v>6466</v>
      </c>
      <c r="L467" s="1382" t="s">
        <v>111</v>
      </c>
      <c r="M467" s="1410" t="s">
        <v>109</v>
      </c>
      <c r="N467" s="1379" t="s">
        <v>75</v>
      </c>
      <c r="O467" s="1450">
        <v>121</v>
      </c>
      <c r="P467" s="1400" t="s">
        <v>366</v>
      </c>
      <c r="Q467" s="1379" t="s">
        <v>132</v>
      </c>
      <c r="R467" s="1639">
        <v>199</v>
      </c>
      <c r="S467" s="1392">
        <f>SUM(O467:R467)</f>
        <v>320</v>
      </c>
      <c r="T467" s="3402" t="s">
        <v>206</v>
      </c>
      <c r="U467" s="3098">
        <v>447</v>
      </c>
      <c r="V467" s="4"/>
    </row>
    <row r="468" spans="1:22" x14ac:dyDescent="0.25">
      <c r="A468" s="3098">
        <v>448</v>
      </c>
      <c r="B468" s="401" t="s">
        <v>3075</v>
      </c>
      <c r="C468" s="1423" t="s">
        <v>4972</v>
      </c>
      <c r="D468" s="2446" t="s">
        <v>6431</v>
      </c>
      <c r="E468" s="824" t="s">
        <v>6432</v>
      </c>
      <c r="F468" s="1424" t="s">
        <v>271</v>
      </c>
      <c r="G468" s="2270"/>
      <c r="H468" s="2273" t="s">
        <v>6235</v>
      </c>
      <c r="I468" s="893" t="s">
        <v>6280</v>
      </c>
      <c r="J468" s="1465" t="s">
        <v>6237</v>
      </c>
      <c r="K468" s="1082">
        <v>41943</v>
      </c>
      <c r="L468" s="1382" t="s">
        <v>111</v>
      </c>
      <c r="M468" s="1410" t="s">
        <v>113</v>
      </c>
      <c r="N468" s="1379" t="s">
        <v>71</v>
      </c>
      <c r="O468" s="1448" t="s">
        <v>4970</v>
      </c>
      <c r="P468" s="1400" t="s">
        <v>366</v>
      </c>
      <c r="Q468" s="1379" t="s">
        <v>133</v>
      </c>
      <c r="R468" s="1590" t="s">
        <v>3286</v>
      </c>
      <c r="S468" s="1388">
        <f>(O468+R468)</f>
        <v>316</v>
      </c>
      <c r="T468" s="3402" t="s">
        <v>70</v>
      </c>
      <c r="U468" s="3098">
        <v>448</v>
      </c>
      <c r="V468" s="4"/>
    </row>
    <row r="469" spans="1:22" x14ac:dyDescent="0.25">
      <c r="A469" s="3098">
        <v>449</v>
      </c>
      <c r="B469" s="401" t="s">
        <v>3072</v>
      </c>
      <c r="C469" s="1509" t="s">
        <v>2709</v>
      </c>
      <c r="D469" s="1477" t="s">
        <v>6475</v>
      </c>
      <c r="E469" s="1478" t="s">
        <v>6945</v>
      </c>
      <c r="F469" s="1510" t="s">
        <v>2350</v>
      </c>
      <c r="G469" s="1457"/>
      <c r="H469" s="1458" t="s">
        <v>2550</v>
      </c>
      <c r="I469" s="2477" t="s">
        <v>2554</v>
      </c>
      <c r="J469" s="1489" t="s">
        <v>2554</v>
      </c>
      <c r="K469" s="1474" t="s">
        <v>6483</v>
      </c>
      <c r="L469" s="1505" t="s">
        <v>13</v>
      </c>
      <c r="M469" s="1506" t="s">
        <v>79</v>
      </c>
      <c r="N469" s="1507" t="s">
        <v>134</v>
      </c>
      <c r="O469" s="1687">
        <v>143</v>
      </c>
      <c r="P469" s="1508" t="s">
        <v>379</v>
      </c>
      <c r="Q469" s="1507" t="s">
        <v>127</v>
      </c>
      <c r="R469" s="1640">
        <v>171</v>
      </c>
      <c r="S469" s="1502">
        <f>SUM(O469:R469)</f>
        <v>314</v>
      </c>
      <c r="T469" s="3406" t="s">
        <v>2356</v>
      </c>
      <c r="U469" s="3098">
        <v>449</v>
      </c>
      <c r="V469" s="4"/>
    </row>
    <row r="470" spans="1:22" x14ac:dyDescent="0.25">
      <c r="A470" s="3098">
        <v>450</v>
      </c>
      <c r="B470" s="401" t="s">
        <v>3065</v>
      </c>
      <c r="C470" s="1417">
        <v>309</v>
      </c>
      <c r="D470" s="1472" t="s">
        <v>6229</v>
      </c>
      <c r="E470" s="905" t="s">
        <v>6946</v>
      </c>
      <c r="F470" s="1501">
        <v>2000</v>
      </c>
      <c r="G470" s="1457"/>
      <c r="H470" s="1458" t="s">
        <v>2550</v>
      </c>
      <c r="I470" s="907" t="s">
        <v>2556</v>
      </c>
      <c r="J470" s="1475" t="s">
        <v>2557</v>
      </c>
      <c r="K470" s="1474" t="s">
        <v>6466</v>
      </c>
      <c r="L470" s="1382" t="s">
        <v>111</v>
      </c>
      <c r="M470" s="1410" t="s">
        <v>14</v>
      </c>
      <c r="N470" s="1379" t="s">
        <v>75</v>
      </c>
      <c r="O470" s="1450">
        <v>127</v>
      </c>
      <c r="P470" s="1400" t="s">
        <v>379</v>
      </c>
      <c r="Q470" s="1379" t="s">
        <v>137</v>
      </c>
      <c r="R470" s="1638">
        <v>182</v>
      </c>
      <c r="S470" s="1392">
        <f>SUM(O470:R470)</f>
        <v>309</v>
      </c>
      <c r="T470" s="3402" t="s">
        <v>280</v>
      </c>
      <c r="U470" s="3098">
        <v>450</v>
      </c>
      <c r="V470" s="4"/>
    </row>
    <row r="471" spans="1:22" x14ac:dyDescent="0.25">
      <c r="A471" s="3098">
        <v>451</v>
      </c>
      <c r="B471" s="401" t="s">
        <v>3919</v>
      </c>
      <c r="C471" s="1325">
        <v>307</v>
      </c>
      <c r="D471" s="1496" t="s">
        <v>6794</v>
      </c>
      <c r="E471" s="1497" t="s">
        <v>6947</v>
      </c>
      <c r="F471" s="2468">
        <v>2001</v>
      </c>
      <c r="G471" s="1457"/>
      <c r="H471" s="1458" t="s">
        <v>2550</v>
      </c>
      <c r="I471" s="1485" t="s">
        <v>2556</v>
      </c>
      <c r="J471" s="1475" t="s">
        <v>2557</v>
      </c>
      <c r="K471" s="1474" t="s">
        <v>6466</v>
      </c>
      <c r="L471" s="1432" t="s">
        <v>13</v>
      </c>
      <c r="M471" s="1433" t="s">
        <v>186</v>
      </c>
      <c r="N471" s="1434" t="s">
        <v>71</v>
      </c>
      <c r="O471" s="1451">
        <v>159</v>
      </c>
      <c r="P471" s="2342">
        <v>7</v>
      </c>
      <c r="Q471" s="1434" t="s">
        <v>133</v>
      </c>
      <c r="R471" s="2583">
        <v>148</v>
      </c>
      <c r="S471" s="1530">
        <v>307</v>
      </c>
      <c r="T471" s="3407" t="s">
        <v>181</v>
      </c>
      <c r="U471" s="3098">
        <v>451</v>
      </c>
      <c r="V471" s="4"/>
    </row>
    <row r="472" spans="1:22" x14ac:dyDescent="0.25">
      <c r="A472" s="3098">
        <v>452</v>
      </c>
      <c r="B472" s="401" t="s">
        <v>3361</v>
      </c>
      <c r="C472" s="1517">
        <v>296</v>
      </c>
      <c r="D472" s="1518" t="s">
        <v>5085</v>
      </c>
      <c r="E472" s="1519" t="s">
        <v>6703</v>
      </c>
      <c r="F472" s="1515">
        <v>2001</v>
      </c>
      <c r="G472" s="1457"/>
      <c r="H472" s="1458" t="s">
        <v>2550</v>
      </c>
      <c r="I472" s="1511" t="s">
        <v>2554</v>
      </c>
      <c r="J472" s="1480" t="s">
        <v>2554</v>
      </c>
      <c r="K472" s="1474" t="s">
        <v>6483</v>
      </c>
      <c r="L472" s="1505" t="s">
        <v>111</v>
      </c>
      <c r="M472" s="1506" t="s">
        <v>126</v>
      </c>
      <c r="N472" s="1507" t="s">
        <v>134</v>
      </c>
      <c r="O472" s="1689">
        <v>101</v>
      </c>
      <c r="P472" s="1508" t="s">
        <v>366</v>
      </c>
      <c r="Q472" s="1507" t="s">
        <v>79</v>
      </c>
      <c r="R472" s="1641">
        <v>195</v>
      </c>
      <c r="S472" s="1502">
        <f>SUM(O472:R472)</f>
        <v>296</v>
      </c>
      <c r="T472" s="3406" t="s">
        <v>2352</v>
      </c>
      <c r="U472" s="3098">
        <v>452</v>
      </c>
      <c r="V472" s="4"/>
    </row>
    <row r="473" spans="1:22" x14ac:dyDescent="0.25">
      <c r="A473" s="3098">
        <v>453</v>
      </c>
      <c r="B473" s="401" t="s">
        <v>3323</v>
      </c>
      <c r="C473" s="1476" t="s">
        <v>2713</v>
      </c>
      <c r="D473" s="1477" t="s">
        <v>6929</v>
      </c>
      <c r="E473" s="1478" t="s">
        <v>6948</v>
      </c>
      <c r="F473" s="1479" t="s">
        <v>2350</v>
      </c>
      <c r="G473" s="1457"/>
      <c r="H473" s="1458" t="s">
        <v>2550</v>
      </c>
      <c r="I473" s="1511" t="s">
        <v>2554</v>
      </c>
      <c r="J473" s="1480" t="s">
        <v>2554</v>
      </c>
      <c r="K473" s="1474" t="s">
        <v>6483</v>
      </c>
      <c r="L473" s="1481" t="s">
        <v>111</v>
      </c>
      <c r="M473" s="1482" t="s">
        <v>75</v>
      </c>
      <c r="N473" s="1483" t="s">
        <v>134</v>
      </c>
      <c r="O473" s="1685">
        <v>128</v>
      </c>
      <c r="P473" s="1508" t="s">
        <v>379</v>
      </c>
      <c r="Q473" s="1623" t="s">
        <v>58</v>
      </c>
      <c r="R473" s="1538">
        <v>164</v>
      </c>
      <c r="S473" s="1502">
        <f>SUM(O473:R473)</f>
        <v>292</v>
      </c>
      <c r="T473" s="3406" t="s">
        <v>185</v>
      </c>
      <c r="U473" s="3098">
        <v>453</v>
      </c>
      <c r="V473" s="4"/>
    </row>
    <row r="474" spans="1:22" x14ac:dyDescent="0.25">
      <c r="A474" s="3098">
        <v>454</v>
      </c>
      <c r="B474" s="401" t="s">
        <v>3069</v>
      </c>
      <c r="C474" s="411">
        <v>291</v>
      </c>
      <c r="D474" s="1472" t="s">
        <v>6949</v>
      </c>
      <c r="E474" s="905" t="s">
        <v>6950</v>
      </c>
      <c r="F474" s="906">
        <v>2000</v>
      </c>
      <c r="G474" s="1457"/>
      <c r="H474" s="1458" t="s">
        <v>2550</v>
      </c>
      <c r="I474" s="2488" t="s">
        <v>6491</v>
      </c>
      <c r="J474" s="1512" t="s">
        <v>6492</v>
      </c>
      <c r="K474" s="1474" t="s">
        <v>6493</v>
      </c>
      <c r="L474" s="1466" t="s">
        <v>111</v>
      </c>
      <c r="M474" s="2540" t="s">
        <v>63</v>
      </c>
      <c r="N474" s="2550" t="s">
        <v>75</v>
      </c>
      <c r="O474" s="834">
        <v>124</v>
      </c>
      <c r="P474" s="1469" t="s">
        <v>379</v>
      </c>
      <c r="Q474" s="1610" t="s">
        <v>136</v>
      </c>
      <c r="R474" s="1043">
        <v>167</v>
      </c>
      <c r="S474" s="1502">
        <f>SUM(O474:R474)</f>
        <v>291</v>
      </c>
      <c r="T474" s="3406" t="s">
        <v>144</v>
      </c>
      <c r="U474" s="3098">
        <v>454</v>
      </c>
      <c r="V474" s="4"/>
    </row>
    <row r="475" spans="1:22" x14ac:dyDescent="0.25">
      <c r="A475" s="3098">
        <v>455</v>
      </c>
      <c r="B475" s="401" t="s">
        <v>3763</v>
      </c>
      <c r="C475" s="1423">
        <v>287</v>
      </c>
      <c r="D475" s="2446" t="s">
        <v>5982</v>
      </c>
      <c r="E475" s="824" t="s">
        <v>5740</v>
      </c>
      <c r="F475" s="1424">
        <v>2000</v>
      </c>
      <c r="G475" s="2267"/>
      <c r="H475" s="1457" t="s">
        <v>479</v>
      </c>
      <c r="I475" s="1411" t="s">
        <v>5738</v>
      </c>
      <c r="J475" s="1406" t="s">
        <v>5714</v>
      </c>
      <c r="K475" s="913" t="s">
        <v>5715</v>
      </c>
      <c r="L475" s="1382">
        <v>1</v>
      </c>
      <c r="M475" s="1410">
        <v>36</v>
      </c>
      <c r="N475" s="1379" t="s">
        <v>134</v>
      </c>
      <c r="O475" s="1448">
        <v>200</v>
      </c>
      <c r="P475" s="1400">
        <v>8</v>
      </c>
      <c r="Q475" s="1379">
        <v>43</v>
      </c>
      <c r="R475" s="1590" t="s">
        <v>5892</v>
      </c>
      <c r="S475" s="1388">
        <v>287</v>
      </c>
      <c r="T475" s="3402" t="s">
        <v>60</v>
      </c>
      <c r="U475" s="3098">
        <v>455</v>
      </c>
      <c r="V475" s="4"/>
    </row>
    <row r="476" spans="1:22" x14ac:dyDescent="0.25">
      <c r="A476" s="3098">
        <v>456</v>
      </c>
      <c r="B476" s="401" t="s">
        <v>3060</v>
      </c>
      <c r="C476" s="1423" t="s">
        <v>2894</v>
      </c>
      <c r="D476" s="1472" t="s">
        <v>6624</v>
      </c>
      <c r="E476" s="905" t="s">
        <v>6951</v>
      </c>
      <c r="F476" s="1424" t="s">
        <v>271</v>
      </c>
      <c r="G476" s="1457"/>
      <c r="H476" s="1458" t="s">
        <v>2550</v>
      </c>
      <c r="I476" s="1525" t="s">
        <v>6491</v>
      </c>
      <c r="J476" s="1486" t="s">
        <v>6492</v>
      </c>
      <c r="K476" s="1474" t="s">
        <v>6493</v>
      </c>
      <c r="L476" s="1382" t="s">
        <v>111</v>
      </c>
      <c r="M476" s="1410" t="s">
        <v>113</v>
      </c>
      <c r="N476" s="1379" t="s">
        <v>134</v>
      </c>
      <c r="O476" s="1450">
        <v>107</v>
      </c>
      <c r="P476" s="1400" t="s">
        <v>379</v>
      </c>
      <c r="Q476" s="1379" t="s">
        <v>129</v>
      </c>
      <c r="R476" s="1638">
        <v>177</v>
      </c>
      <c r="S476" s="1502">
        <f>SUM(O476:R476)</f>
        <v>284</v>
      </c>
      <c r="T476" s="3406" t="s">
        <v>491</v>
      </c>
      <c r="U476" s="3098">
        <v>456</v>
      </c>
      <c r="V476" s="4"/>
    </row>
    <row r="477" spans="1:22" x14ac:dyDescent="0.25">
      <c r="A477" s="3098">
        <v>457</v>
      </c>
      <c r="B477" s="401" t="s">
        <v>3764</v>
      </c>
      <c r="C477" s="1423" t="s">
        <v>3515</v>
      </c>
      <c r="D477" s="2445" t="s">
        <v>3245</v>
      </c>
      <c r="E477" s="836" t="s">
        <v>5123</v>
      </c>
      <c r="F477" s="2258">
        <v>2001</v>
      </c>
      <c r="G477" s="2266"/>
      <c r="H477" s="2273" t="s">
        <v>7</v>
      </c>
      <c r="I477" s="2489" t="s">
        <v>4699</v>
      </c>
      <c r="J477" s="2445" t="s">
        <v>752</v>
      </c>
      <c r="K477" s="842">
        <v>41934</v>
      </c>
      <c r="L477" s="2304">
        <v>2</v>
      </c>
      <c r="M477" s="2541" t="s">
        <v>190</v>
      </c>
      <c r="N477" s="2551" t="s">
        <v>75</v>
      </c>
      <c r="O477" s="1450" t="s">
        <v>5709</v>
      </c>
      <c r="P477" s="2304">
        <v>6</v>
      </c>
      <c r="Q477" s="2551" t="s">
        <v>108</v>
      </c>
      <c r="R477" s="2087">
        <f>IF(AND(OR(ISBLANK(P477),P477=0),OR(ISBLANK(Q477),Q477=0)),0,IF(250+360-(60*P477+Q477)&lt;=0,0,250+360-(60*P477+Q477)))</f>
        <v>239</v>
      </c>
      <c r="S477" s="1388" t="s">
        <v>3515</v>
      </c>
      <c r="T477" s="3402" t="s">
        <v>3000</v>
      </c>
      <c r="U477" s="3098">
        <v>457</v>
      </c>
      <c r="V477" s="4"/>
    </row>
    <row r="478" spans="1:22" x14ac:dyDescent="0.25">
      <c r="A478" s="3098">
        <v>458</v>
      </c>
      <c r="B478" s="401" t="s">
        <v>3744</v>
      </c>
      <c r="C478" s="1509" t="s">
        <v>2716</v>
      </c>
      <c r="D478" s="1518" t="s">
        <v>5085</v>
      </c>
      <c r="E478" s="1519" t="s">
        <v>6952</v>
      </c>
      <c r="F478" s="1510" t="s">
        <v>2350</v>
      </c>
      <c r="G478" s="1457"/>
      <c r="H478" s="1458" t="s">
        <v>2550</v>
      </c>
      <c r="I478" s="1532" t="s">
        <v>2554</v>
      </c>
      <c r="J478" s="1533" t="s">
        <v>2554</v>
      </c>
      <c r="K478" s="1474" t="s">
        <v>6483</v>
      </c>
      <c r="L478" s="1505" t="s">
        <v>13</v>
      </c>
      <c r="M478" s="1505" t="s">
        <v>68</v>
      </c>
      <c r="N478" s="1534" t="s">
        <v>71</v>
      </c>
      <c r="O478" s="1687">
        <v>141</v>
      </c>
      <c r="P478" s="1505" t="s">
        <v>379</v>
      </c>
      <c r="Q478" s="1534" t="s">
        <v>60</v>
      </c>
      <c r="R478" s="1640">
        <v>136</v>
      </c>
      <c r="S478" s="1502">
        <f>SUM(O478:R478)</f>
        <v>277</v>
      </c>
      <c r="T478" s="3406" t="s">
        <v>116</v>
      </c>
      <c r="U478" s="3098">
        <v>458</v>
      </c>
      <c r="V478" s="4"/>
    </row>
    <row r="479" spans="1:22" x14ac:dyDescent="0.25">
      <c r="A479" s="3098">
        <v>459</v>
      </c>
      <c r="B479" s="401" t="s">
        <v>3463</v>
      </c>
      <c r="C479" s="1423">
        <v>273</v>
      </c>
      <c r="D479" s="1398" t="s">
        <v>5807</v>
      </c>
      <c r="E479" s="1427" t="s">
        <v>5720</v>
      </c>
      <c r="F479" s="1424">
        <v>2000</v>
      </c>
      <c r="G479" s="2267"/>
      <c r="H479" s="1457" t="s">
        <v>479</v>
      </c>
      <c r="I479" s="2473" t="s">
        <v>5721</v>
      </c>
      <c r="J479" s="2498" t="s">
        <v>5714</v>
      </c>
      <c r="K479" s="913" t="s">
        <v>5715</v>
      </c>
      <c r="L479" s="1382">
        <v>1</v>
      </c>
      <c r="M479" s="1382">
        <v>43</v>
      </c>
      <c r="N479" s="1531" t="s">
        <v>134</v>
      </c>
      <c r="O479" s="1448">
        <v>179</v>
      </c>
      <c r="P479" s="1382">
        <v>8</v>
      </c>
      <c r="Q479" s="1531">
        <v>36</v>
      </c>
      <c r="R479" s="1590" t="s">
        <v>5983</v>
      </c>
      <c r="S479" s="1388">
        <v>273</v>
      </c>
      <c r="T479" s="3402" t="s">
        <v>79</v>
      </c>
      <c r="U479" s="3098">
        <v>459</v>
      </c>
      <c r="V479" s="4"/>
    </row>
    <row r="480" spans="1:22" x14ac:dyDescent="0.25">
      <c r="A480" s="3098">
        <v>460</v>
      </c>
      <c r="B480" s="401" t="s">
        <v>3328</v>
      </c>
      <c r="C480" s="1416">
        <v>269</v>
      </c>
      <c r="D480" s="1471" t="s">
        <v>6953</v>
      </c>
      <c r="E480" s="1461" t="s">
        <v>6480</v>
      </c>
      <c r="F480" s="1408">
        <v>2001</v>
      </c>
      <c r="G480" s="1457"/>
      <c r="H480" s="1458" t="s">
        <v>2550</v>
      </c>
      <c r="I480" s="1535" t="s">
        <v>2556</v>
      </c>
      <c r="J480" s="1536" t="s">
        <v>2557</v>
      </c>
      <c r="K480" s="1474" t="s">
        <v>6466</v>
      </c>
      <c r="L480" s="1382" t="s">
        <v>111</v>
      </c>
      <c r="M480" s="1382" t="s">
        <v>110</v>
      </c>
      <c r="N480" s="1531" t="s">
        <v>75</v>
      </c>
      <c r="O480" s="1450" t="s">
        <v>5692</v>
      </c>
      <c r="P480" s="1382" t="s">
        <v>379</v>
      </c>
      <c r="Q480" s="1531" t="s">
        <v>126</v>
      </c>
      <c r="R480" s="1638">
        <v>181</v>
      </c>
      <c r="S480" s="1388" t="s">
        <v>2424</v>
      </c>
      <c r="T480" s="3402" t="s">
        <v>184</v>
      </c>
      <c r="U480" s="3098">
        <v>460</v>
      </c>
      <c r="V480" s="4"/>
    </row>
    <row r="481" spans="1:22" x14ac:dyDescent="0.25">
      <c r="A481" s="3098">
        <v>461</v>
      </c>
      <c r="B481" s="401" t="s">
        <v>3487</v>
      </c>
      <c r="C481" s="1417">
        <v>262</v>
      </c>
      <c r="D481" s="1398" t="s">
        <v>2546</v>
      </c>
      <c r="E481" s="824" t="s">
        <v>2547</v>
      </c>
      <c r="F481" s="648">
        <v>2001</v>
      </c>
      <c r="G481" s="643"/>
      <c r="H481" s="137" t="s">
        <v>2492</v>
      </c>
      <c r="I481" s="1115" t="s">
        <v>2493</v>
      </c>
      <c r="J481" s="2511" t="s">
        <v>2494</v>
      </c>
      <c r="K481" s="855" t="s">
        <v>2495</v>
      </c>
      <c r="L481" s="1383" t="s">
        <v>13</v>
      </c>
      <c r="M481" s="1383" t="s">
        <v>11</v>
      </c>
      <c r="N481" s="2221" t="s">
        <v>75</v>
      </c>
      <c r="O481" s="766" t="s">
        <v>2478</v>
      </c>
      <c r="P481" s="1383" t="s">
        <v>2369</v>
      </c>
      <c r="Q481" s="2572" t="s">
        <v>79</v>
      </c>
      <c r="R481" s="1089" t="s">
        <v>6998</v>
      </c>
      <c r="S481" s="1626">
        <f>O481+R481</f>
        <v>262</v>
      </c>
      <c r="T481" s="3354" t="s">
        <v>14</v>
      </c>
      <c r="U481" s="3098">
        <v>461</v>
      </c>
      <c r="V481" s="4"/>
    </row>
    <row r="482" spans="1:22" x14ac:dyDescent="0.25">
      <c r="A482" s="3098">
        <v>462</v>
      </c>
      <c r="B482" s="401" t="s">
        <v>2564</v>
      </c>
      <c r="C482" s="1333" t="s">
        <v>3280</v>
      </c>
      <c r="D482" s="1398" t="s">
        <v>5743</v>
      </c>
      <c r="E482" s="825" t="s">
        <v>5819</v>
      </c>
      <c r="F482" s="645">
        <v>2000</v>
      </c>
      <c r="G482" s="1944"/>
      <c r="H482" s="858" t="s">
        <v>479</v>
      </c>
      <c r="I482" s="892" t="s">
        <v>5733</v>
      </c>
      <c r="J482" s="854" t="s">
        <v>5714</v>
      </c>
      <c r="K482" s="2296" t="s">
        <v>5715</v>
      </c>
      <c r="L482" s="859">
        <v>1</v>
      </c>
      <c r="M482" s="1642">
        <v>57</v>
      </c>
      <c r="N482" s="1643" t="s">
        <v>75</v>
      </c>
      <c r="O482" s="780" t="s">
        <v>3378</v>
      </c>
      <c r="P482" s="859">
        <v>8</v>
      </c>
      <c r="Q482" s="1643">
        <v>18</v>
      </c>
      <c r="R482" s="1071">
        <v>112</v>
      </c>
      <c r="S482" s="1333" t="s">
        <v>3280</v>
      </c>
      <c r="T482" s="3367" t="s">
        <v>68</v>
      </c>
      <c r="U482" s="3098">
        <v>462</v>
      </c>
      <c r="V482" s="4"/>
    </row>
    <row r="483" spans="1:22" x14ac:dyDescent="0.25">
      <c r="A483" s="3098">
        <v>463</v>
      </c>
      <c r="B483" s="401" t="s">
        <v>2593</v>
      </c>
      <c r="C483" s="1668" t="s">
        <v>3006</v>
      </c>
      <c r="D483" s="1553" t="s">
        <v>5984</v>
      </c>
      <c r="E483" s="1664" t="s">
        <v>5890</v>
      </c>
      <c r="F483" s="1669">
        <v>2001</v>
      </c>
      <c r="G483" s="1944"/>
      <c r="H483" s="858" t="s">
        <v>479</v>
      </c>
      <c r="I483" s="1671" t="s">
        <v>5738</v>
      </c>
      <c r="J483" s="1677" t="s">
        <v>5714</v>
      </c>
      <c r="K483" s="2297" t="s">
        <v>5715</v>
      </c>
      <c r="L483" s="1672">
        <v>2</v>
      </c>
      <c r="M483" s="1673">
        <v>14</v>
      </c>
      <c r="N483" s="1674" t="s">
        <v>75</v>
      </c>
      <c r="O483" s="1680" t="s">
        <v>5692</v>
      </c>
      <c r="P483" s="1672">
        <v>7</v>
      </c>
      <c r="Q483" s="1674">
        <v>32</v>
      </c>
      <c r="R483" s="1681">
        <v>158</v>
      </c>
      <c r="S483" s="1668" t="s">
        <v>3006</v>
      </c>
      <c r="T483" s="3368" t="s">
        <v>72</v>
      </c>
      <c r="U483" s="3098">
        <v>463</v>
      </c>
      <c r="V483" s="4"/>
    </row>
    <row r="484" spans="1:22" x14ac:dyDescent="0.25">
      <c r="A484" s="3098">
        <v>464</v>
      </c>
      <c r="B484" s="401" t="s">
        <v>2368</v>
      </c>
      <c r="C484" s="1668" t="s">
        <v>2500</v>
      </c>
      <c r="D484" s="2250" t="s">
        <v>5124</v>
      </c>
      <c r="E484" s="2252" t="s">
        <v>1451</v>
      </c>
      <c r="F484" s="2261">
        <v>2001</v>
      </c>
      <c r="G484" s="711"/>
      <c r="H484" s="329" t="s">
        <v>7</v>
      </c>
      <c r="I484" s="2252" t="s">
        <v>4841</v>
      </c>
      <c r="J484" s="2252" t="s">
        <v>2791</v>
      </c>
      <c r="K484" s="2300">
        <v>41935</v>
      </c>
      <c r="L484" s="2308">
        <v>1</v>
      </c>
      <c r="M484" s="2316" t="s">
        <v>79</v>
      </c>
      <c r="N484" s="2324" t="s">
        <v>134</v>
      </c>
      <c r="O484" s="1679" t="s">
        <v>3866</v>
      </c>
      <c r="P484" s="2308">
        <v>8</v>
      </c>
      <c r="Q484" s="2324" t="s">
        <v>190</v>
      </c>
      <c r="R484" s="2574">
        <f>IF(AND(OR(ISBLANK(P484),P484=0),OR(ISBLANK(Q484),Q484=0)),0,IF(250+360-(60*P484+Q484)&lt;=0,0,250+360-(60*P484+Q484)))</f>
        <v>100</v>
      </c>
      <c r="S484" s="1668" t="s">
        <v>2500</v>
      </c>
      <c r="T484" s="3368" t="s">
        <v>2716</v>
      </c>
      <c r="U484" s="3098">
        <v>464</v>
      </c>
      <c r="V484" s="4"/>
    </row>
    <row r="485" spans="1:22" x14ac:dyDescent="0.25">
      <c r="A485" s="3098">
        <v>465</v>
      </c>
      <c r="B485" s="401" t="s">
        <v>3014</v>
      </c>
      <c r="C485" s="1668">
        <v>240</v>
      </c>
      <c r="D485" s="1553" t="s">
        <v>5777</v>
      </c>
      <c r="E485" s="1664" t="s">
        <v>5985</v>
      </c>
      <c r="F485" s="1669">
        <v>2000</v>
      </c>
      <c r="G485" s="1944"/>
      <c r="H485" s="858" t="s">
        <v>479</v>
      </c>
      <c r="I485" s="1671" t="s">
        <v>5754</v>
      </c>
      <c r="J485" s="1677" t="s">
        <v>5714</v>
      </c>
      <c r="K485" s="2297" t="s">
        <v>5715</v>
      </c>
      <c r="L485" s="1672" t="s">
        <v>106</v>
      </c>
      <c r="M485" s="1673" t="s">
        <v>106</v>
      </c>
      <c r="N485" s="1674" t="s">
        <v>106</v>
      </c>
      <c r="O485" s="1680" t="s">
        <v>106</v>
      </c>
      <c r="P485" s="1672">
        <v>6</v>
      </c>
      <c r="Q485" s="1674">
        <v>10</v>
      </c>
      <c r="R485" s="1681">
        <v>240</v>
      </c>
      <c r="S485" s="1668">
        <v>240</v>
      </c>
      <c r="T485" s="3368" t="s">
        <v>107</v>
      </c>
      <c r="U485" s="3098">
        <v>465</v>
      </c>
      <c r="V485" s="4"/>
    </row>
    <row r="486" spans="1:22" x14ac:dyDescent="0.25">
      <c r="A486" s="3098">
        <v>466</v>
      </c>
      <c r="B486" s="401" t="s">
        <v>2563</v>
      </c>
      <c r="C486" s="1333" t="s">
        <v>2901</v>
      </c>
      <c r="D486" s="2246" t="s">
        <v>1544</v>
      </c>
      <c r="E486" s="2252" t="s">
        <v>747</v>
      </c>
      <c r="F486" s="840">
        <v>2001</v>
      </c>
      <c r="G486" s="711"/>
      <c r="H486" s="329" t="s">
        <v>7</v>
      </c>
      <c r="I486" s="839" t="s">
        <v>2999</v>
      </c>
      <c r="J486" s="839" t="s">
        <v>2769</v>
      </c>
      <c r="K486" s="2298">
        <v>41931</v>
      </c>
      <c r="L486" s="926">
        <v>2</v>
      </c>
      <c r="M486" s="2313" t="s">
        <v>130</v>
      </c>
      <c r="N486" s="2321" t="s">
        <v>75</v>
      </c>
      <c r="O486" s="777" t="s">
        <v>5708</v>
      </c>
      <c r="P486" s="926">
        <v>7</v>
      </c>
      <c r="Q486" s="2321" t="s">
        <v>127</v>
      </c>
      <c r="R486" s="1136">
        <f>IF(AND(OR(ISBLANK(P486),P486=0),OR(ISBLANK(Q486),Q486=0)),0,IF(250+360-(60*P486+Q486)&lt;=0,0,250+360-(60*P486+Q486)))</f>
        <v>171</v>
      </c>
      <c r="S486" s="1460" t="s">
        <v>2901</v>
      </c>
      <c r="T486" s="3364" t="s">
        <v>3114</v>
      </c>
      <c r="U486" s="3098">
        <v>466</v>
      </c>
      <c r="V486" s="4"/>
    </row>
    <row r="487" spans="1:22" x14ac:dyDescent="0.25">
      <c r="A487" s="3098">
        <v>467</v>
      </c>
      <c r="B487" s="401" t="s">
        <v>3051</v>
      </c>
      <c r="C487" s="1766" t="s">
        <v>3326</v>
      </c>
      <c r="D487" s="2250" t="s">
        <v>2844</v>
      </c>
      <c r="E487" s="2454" t="s">
        <v>3031</v>
      </c>
      <c r="F487" s="2459">
        <v>2001</v>
      </c>
      <c r="G487" s="2380"/>
      <c r="H487" s="2383" t="s">
        <v>7</v>
      </c>
      <c r="I487" s="2454" t="s">
        <v>2782</v>
      </c>
      <c r="J487" s="2454" t="s">
        <v>1054</v>
      </c>
      <c r="K487" s="2517">
        <v>41910</v>
      </c>
      <c r="L487" s="2526">
        <v>1</v>
      </c>
      <c r="M487" s="2536" t="s">
        <v>24</v>
      </c>
      <c r="N487" s="2546" t="s">
        <v>134</v>
      </c>
      <c r="O487" s="1770" t="s">
        <v>3326</v>
      </c>
      <c r="P487" s="2526">
        <v>0</v>
      </c>
      <c r="Q487" s="2546" t="s">
        <v>106</v>
      </c>
      <c r="R487" s="2578">
        <v>0</v>
      </c>
      <c r="S487" s="1766" t="s">
        <v>3326</v>
      </c>
      <c r="T487" s="3369" t="s">
        <v>3515</v>
      </c>
      <c r="U487" s="3098">
        <v>467</v>
      </c>
      <c r="V487" s="4"/>
    </row>
    <row r="488" spans="1:22" x14ac:dyDescent="0.25">
      <c r="A488" s="3098">
        <v>468</v>
      </c>
      <c r="B488" s="401" t="s">
        <v>3468</v>
      </c>
      <c r="C488" s="2441" t="s">
        <v>3321</v>
      </c>
      <c r="D488" s="2255" t="s">
        <v>5776</v>
      </c>
      <c r="E488" s="2097" t="s">
        <v>5742</v>
      </c>
      <c r="F488" s="2457">
        <v>2000</v>
      </c>
      <c r="G488" s="2272"/>
      <c r="H488" s="858" t="s">
        <v>479</v>
      </c>
      <c r="I488" s="892" t="s">
        <v>5733</v>
      </c>
      <c r="J488" s="2493" t="s">
        <v>5714</v>
      </c>
      <c r="K488" s="2514" t="s">
        <v>5715</v>
      </c>
      <c r="L488" s="1152">
        <v>1</v>
      </c>
      <c r="M488" s="1886">
        <v>57</v>
      </c>
      <c r="N488" s="1892" t="s">
        <v>75</v>
      </c>
      <c r="O488" s="780" t="s">
        <v>3378</v>
      </c>
      <c r="P488" s="1879">
        <v>8</v>
      </c>
      <c r="Q488" s="2351">
        <v>58</v>
      </c>
      <c r="R488" s="2355" t="s">
        <v>5986</v>
      </c>
      <c r="S488" s="1917" t="s">
        <v>3321</v>
      </c>
      <c r="T488" s="3362" t="s">
        <v>205</v>
      </c>
      <c r="U488" s="3098">
        <v>468</v>
      </c>
      <c r="V488" s="4"/>
    </row>
    <row r="489" spans="1:22" x14ac:dyDescent="0.25">
      <c r="A489" s="3098">
        <v>469</v>
      </c>
      <c r="B489" s="401" t="s">
        <v>2582</v>
      </c>
      <c r="C489" s="2443">
        <v>199</v>
      </c>
      <c r="D489" s="2212" t="s">
        <v>5743</v>
      </c>
      <c r="E489" s="2209" t="s">
        <v>5783</v>
      </c>
      <c r="F489" s="2465">
        <v>2000</v>
      </c>
      <c r="G489" s="1855"/>
      <c r="H489" s="129" t="s">
        <v>479</v>
      </c>
      <c r="I489" s="893" t="s">
        <v>5733</v>
      </c>
      <c r="J489" s="2493" t="s">
        <v>5714</v>
      </c>
      <c r="K489" s="2514" t="s">
        <v>5715</v>
      </c>
      <c r="L489" s="2231" t="s">
        <v>106</v>
      </c>
      <c r="M489" s="1890" t="s">
        <v>106</v>
      </c>
      <c r="N489" s="1896" t="s">
        <v>106</v>
      </c>
      <c r="O489" s="778" t="s">
        <v>106</v>
      </c>
      <c r="P489" s="1882">
        <v>6</v>
      </c>
      <c r="Q489" s="2348">
        <v>51</v>
      </c>
      <c r="R489" s="2355">
        <v>199</v>
      </c>
      <c r="S489" s="1924">
        <v>199</v>
      </c>
      <c r="T489" s="3354" t="s">
        <v>138</v>
      </c>
      <c r="U489" s="3098">
        <v>469</v>
      </c>
      <c r="V489" s="4"/>
    </row>
    <row r="490" spans="1:22" x14ac:dyDescent="0.25">
      <c r="A490" s="3098">
        <v>470</v>
      </c>
      <c r="B490" s="401" t="s">
        <v>2581</v>
      </c>
      <c r="C490" s="2444" t="s">
        <v>2476</v>
      </c>
      <c r="D490" s="2450" t="s">
        <v>6508</v>
      </c>
      <c r="E490" s="2456" t="s">
        <v>6954</v>
      </c>
      <c r="F490" s="2467" t="s">
        <v>2350</v>
      </c>
      <c r="G490" s="2469"/>
      <c r="H490" s="1464" t="s">
        <v>2550</v>
      </c>
      <c r="I490" s="2487" t="s">
        <v>2554</v>
      </c>
      <c r="J490" s="2510" t="s">
        <v>2554</v>
      </c>
      <c r="K490" s="2521" t="s">
        <v>6483</v>
      </c>
      <c r="L490" s="2530" t="s">
        <v>111</v>
      </c>
      <c r="M490" s="2539" t="s">
        <v>15</v>
      </c>
      <c r="N490" s="2549" t="s">
        <v>71</v>
      </c>
      <c r="O490" s="1685" t="s">
        <v>7069</v>
      </c>
      <c r="P490" s="2566" t="s">
        <v>379</v>
      </c>
      <c r="Q490" s="2571" t="s">
        <v>190</v>
      </c>
      <c r="R490" s="2582">
        <v>160</v>
      </c>
      <c r="S490" s="2596">
        <v>178</v>
      </c>
      <c r="T490" s="3405" t="s">
        <v>2353</v>
      </c>
      <c r="U490" s="3098">
        <v>470</v>
      </c>
      <c r="V490" s="4"/>
    </row>
    <row r="491" spans="1:22" x14ac:dyDescent="0.25">
      <c r="A491" s="3098">
        <v>471</v>
      </c>
      <c r="B491" s="401" t="s">
        <v>3074</v>
      </c>
      <c r="C491" s="2443" t="s">
        <v>2487</v>
      </c>
      <c r="D491" s="2449" t="s">
        <v>2847</v>
      </c>
      <c r="E491" s="2094" t="s">
        <v>5125</v>
      </c>
      <c r="F491" s="2466">
        <v>2001</v>
      </c>
      <c r="G491" s="2033"/>
      <c r="H491" s="137" t="s">
        <v>7</v>
      </c>
      <c r="I491" s="2485" t="s">
        <v>4841</v>
      </c>
      <c r="J491" s="2509" t="s">
        <v>2791</v>
      </c>
      <c r="K491" s="2520">
        <v>41935</v>
      </c>
      <c r="L491" s="2529">
        <v>2</v>
      </c>
      <c r="M491" s="2157" t="s">
        <v>136</v>
      </c>
      <c r="N491" s="2164" t="s">
        <v>75</v>
      </c>
      <c r="O491" s="766" t="s">
        <v>5699</v>
      </c>
      <c r="P491" s="2151">
        <v>8</v>
      </c>
      <c r="Q491" s="2570" t="s">
        <v>190</v>
      </c>
      <c r="R491" s="1764">
        <f>IF(AND(OR(ISBLANK(P491),P491=0),OR(ISBLANK(Q491),Q491=0)),0,IF(250+360-(60*P491+Q491)&lt;=0,0,250+360-(60*P491+Q491)))</f>
        <v>100</v>
      </c>
      <c r="S491" s="2443" t="s">
        <v>2487</v>
      </c>
      <c r="T491" s="3362" t="s">
        <v>2714</v>
      </c>
      <c r="U491" s="3098">
        <v>471</v>
      </c>
      <c r="V491" s="4"/>
    </row>
    <row r="492" spans="1:22" ht="16.5" thickBot="1" x14ac:dyDescent="0.3">
      <c r="A492" s="3098">
        <v>472</v>
      </c>
      <c r="B492" s="3105" t="s">
        <v>2580</v>
      </c>
      <c r="C492" s="3023" t="s">
        <v>5987</v>
      </c>
      <c r="D492" s="3024" t="s">
        <v>5720</v>
      </c>
      <c r="E492" s="2992" t="s">
        <v>5783</v>
      </c>
      <c r="F492" s="3025">
        <v>2001</v>
      </c>
      <c r="G492" s="941"/>
      <c r="H492" s="3026" t="s">
        <v>479</v>
      </c>
      <c r="I492" s="3027" t="s">
        <v>5733</v>
      </c>
      <c r="J492" s="3028" t="s">
        <v>5714</v>
      </c>
      <c r="K492" s="3029" t="s">
        <v>5715</v>
      </c>
      <c r="L492" s="3030">
        <v>2</v>
      </c>
      <c r="M492" s="3031">
        <v>10</v>
      </c>
      <c r="N492" s="3032" t="s">
        <v>134</v>
      </c>
      <c r="O492" s="3033" t="s">
        <v>5987</v>
      </c>
      <c r="P492" s="2998" t="s">
        <v>106</v>
      </c>
      <c r="Q492" s="3005" t="s">
        <v>106</v>
      </c>
      <c r="R492" s="3034" t="s">
        <v>106</v>
      </c>
      <c r="S492" s="3035" t="s">
        <v>5987</v>
      </c>
      <c r="T492" s="3370" t="s">
        <v>2351</v>
      </c>
      <c r="U492" s="3098">
        <v>472</v>
      </c>
      <c r="V492" s="4"/>
    </row>
    <row r="493" spans="1:22" ht="16.5" thickBot="1" x14ac:dyDescent="0.3">
      <c r="A493" s="2989"/>
      <c r="B493" s="3106"/>
      <c r="C493" s="490"/>
      <c r="D493" s="490"/>
      <c r="E493" s="490"/>
      <c r="F493" s="490"/>
      <c r="G493" s="490"/>
      <c r="H493" s="490"/>
      <c r="I493" s="490"/>
      <c r="J493" s="490"/>
      <c r="K493" s="490"/>
      <c r="L493" s="490"/>
      <c r="M493" s="490"/>
      <c r="N493" s="490"/>
      <c r="O493" s="3022"/>
      <c r="P493" s="490"/>
      <c r="Q493" s="490"/>
      <c r="R493" s="490"/>
      <c r="S493" s="490"/>
      <c r="T493" s="2990"/>
      <c r="U493" s="2991"/>
      <c r="V493" s="4"/>
    </row>
    <row r="494" spans="1:22" x14ac:dyDescent="0.25">
      <c r="A494" s="740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782"/>
      <c r="P494" s="4"/>
      <c r="Q494" s="4"/>
      <c r="R494" s="4"/>
      <c r="S494" s="4"/>
      <c r="U494" s="740"/>
      <c r="V494" s="4"/>
    </row>
    <row r="495" spans="1:22" x14ac:dyDescent="0.25">
      <c r="A495" s="740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782"/>
      <c r="P495" s="4"/>
      <c r="Q495" s="4"/>
      <c r="R495" s="4"/>
      <c r="S495" s="4"/>
      <c r="U495" s="740"/>
      <c r="V495" s="4"/>
    </row>
    <row r="496" spans="1:22" x14ac:dyDescent="0.25">
      <c r="A496" s="740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782"/>
      <c r="P496" s="4"/>
      <c r="Q496" s="4"/>
      <c r="R496" s="4"/>
      <c r="S496" s="4"/>
      <c r="U496" s="740"/>
      <c r="V496" s="4"/>
    </row>
    <row r="497" spans="1:22" x14ac:dyDescent="0.25">
      <c r="A497" s="740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782"/>
      <c r="P497" s="4"/>
      <c r="Q497" s="4"/>
      <c r="R497" s="4"/>
      <c r="S497" s="4"/>
      <c r="U497" s="740"/>
      <c r="V497" s="4"/>
    </row>
    <row r="498" spans="1:22" x14ac:dyDescent="0.25">
      <c r="A498" s="740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782"/>
      <c r="P498" s="4"/>
      <c r="Q498" s="4"/>
      <c r="R498" s="4"/>
      <c r="S498" s="4"/>
      <c r="U498" s="740"/>
      <c r="V498" s="4"/>
    </row>
    <row r="499" spans="1:22" x14ac:dyDescent="0.25">
      <c r="A499" s="740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782"/>
      <c r="P499" s="4"/>
      <c r="Q499" s="4"/>
      <c r="R499" s="4"/>
      <c r="S499" s="4"/>
      <c r="U499" s="740"/>
      <c r="V499" s="4"/>
    </row>
    <row r="500" spans="1:22" x14ac:dyDescent="0.25">
      <c r="A500" s="740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782"/>
      <c r="P500" s="4"/>
      <c r="Q500" s="4"/>
      <c r="R500" s="4"/>
      <c r="S500" s="4"/>
      <c r="U500" s="740"/>
      <c r="V500" s="4"/>
    </row>
    <row r="501" spans="1:22" x14ac:dyDescent="0.25">
      <c r="A501" s="740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782"/>
      <c r="P501" s="4"/>
      <c r="Q501" s="4"/>
      <c r="R501" s="4"/>
      <c r="S501" s="4"/>
      <c r="U501" s="740"/>
      <c r="V501" s="4"/>
    </row>
    <row r="502" spans="1:22" x14ac:dyDescent="0.25">
      <c r="A502" s="740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782"/>
      <c r="P502" s="4"/>
      <c r="Q502" s="4"/>
      <c r="R502" s="4"/>
      <c r="S502" s="4"/>
      <c r="U502" s="740"/>
      <c r="V502" s="4"/>
    </row>
    <row r="503" spans="1:22" x14ac:dyDescent="0.25">
      <c r="A503" s="740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782"/>
      <c r="P503" s="4"/>
      <c r="Q503" s="4"/>
      <c r="R503" s="4"/>
      <c r="S503" s="4"/>
      <c r="U503" s="740"/>
      <c r="V503" s="4"/>
    </row>
    <row r="504" spans="1:22" x14ac:dyDescent="0.25">
      <c r="A504" s="740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782"/>
      <c r="P504" s="4"/>
      <c r="Q504" s="4"/>
      <c r="R504" s="4"/>
      <c r="S504" s="4"/>
      <c r="U504" s="740"/>
      <c r="V504" s="4"/>
    </row>
    <row r="505" spans="1:22" x14ac:dyDescent="0.25">
      <c r="A505" s="740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782"/>
      <c r="P505" s="4"/>
      <c r="Q505" s="4"/>
      <c r="R505" s="4"/>
      <c r="S505" s="4"/>
      <c r="U505" s="740"/>
      <c r="V505" s="4"/>
    </row>
    <row r="506" spans="1:22" x14ac:dyDescent="0.25">
      <c r="A506" s="740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782"/>
      <c r="P506" s="4"/>
      <c r="Q506" s="4"/>
      <c r="R506" s="4"/>
      <c r="S506" s="4"/>
      <c r="U506" s="740"/>
      <c r="V506" s="4"/>
    </row>
    <row r="507" spans="1:22" x14ac:dyDescent="0.25">
      <c r="A507" s="740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782"/>
      <c r="P507" s="4"/>
      <c r="Q507" s="4"/>
      <c r="R507" s="4"/>
      <c r="S507" s="4"/>
      <c r="U507" s="740"/>
      <c r="V507" s="4"/>
    </row>
    <row r="508" spans="1:22" x14ac:dyDescent="0.25">
      <c r="A508" s="740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782"/>
      <c r="P508" s="4"/>
      <c r="Q508" s="4"/>
      <c r="R508" s="4"/>
      <c r="S508" s="4"/>
      <c r="U508" s="740"/>
      <c r="V508" s="4"/>
    </row>
    <row r="509" spans="1:22" x14ac:dyDescent="0.25">
      <c r="A509" s="740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782"/>
      <c r="P509" s="4"/>
      <c r="Q509" s="4"/>
      <c r="R509" s="4"/>
      <c r="S509" s="4"/>
      <c r="U509" s="740"/>
      <c r="V509" s="4"/>
    </row>
    <row r="510" spans="1:22" x14ac:dyDescent="0.25">
      <c r="A510" s="740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782"/>
      <c r="P510" s="4"/>
      <c r="Q510" s="4"/>
      <c r="R510" s="4"/>
      <c r="S510" s="4"/>
      <c r="U510" s="740"/>
      <c r="V510" s="4"/>
    </row>
    <row r="511" spans="1:22" x14ac:dyDescent="0.25">
      <c r="A511" s="740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782"/>
      <c r="P511" s="4"/>
      <c r="Q511" s="4"/>
      <c r="R511" s="4"/>
      <c r="S511" s="4"/>
      <c r="U511" s="740"/>
      <c r="V511" s="4"/>
    </row>
    <row r="512" spans="1:22" x14ac:dyDescent="0.25">
      <c r="A512" s="740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782"/>
      <c r="P512" s="4"/>
      <c r="Q512" s="4"/>
      <c r="R512" s="4"/>
      <c r="S512" s="4"/>
      <c r="U512" s="740"/>
      <c r="V512" s="4"/>
    </row>
    <row r="513" spans="1:22" x14ac:dyDescent="0.25">
      <c r="A513" s="740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782"/>
      <c r="P513" s="4"/>
      <c r="Q513" s="4"/>
      <c r="R513" s="4"/>
      <c r="S513" s="4"/>
      <c r="U513" s="740"/>
      <c r="V513" s="4"/>
    </row>
    <row r="514" spans="1:22" x14ac:dyDescent="0.25">
      <c r="A514" s="740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782"/>
      <c r="P514" s="4"/>
      <c r="Q514" s="4"/>
      <c r="R514" s="4"/>
      <c r="S514" s="4"/>
      <c r="U514" s="740"/>
      <c r="V514" s="4"/>
    </row>
    <row r="515" spans="1:22" x14ac:dyDescent="0.25">
      <c r="A515" s="740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782"/>
      <c r="P515" s="4"/>
      <c r="Q515" s="4"/>
      <c r="R515" s="4"/>
      <c r="S515" s="4"/>
      <c r="U515" s="740"/>
      <c r="V515" s="4"/>
    </row>
    <row r="516" spans="1:22" x14ac:dyDescent="0.25">
      <c r="A516" s="740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782"/>
      <c r="P516" s="4"/>
      <c r="Q516" s="4"/>
      <c r="R516" s="4"/>
      <c r="S516" s="4"/>
      <c r="U516" s="740"/>
      <c r="V516" s="4"/>
    </row>
    <row r="517" spans="1:22" x14ac:dyDescent="0.25">
      <c r="A517" s="740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782"/>
      <c r="P517" s="4"/>
      <c r="Q517" s="4"/>
      <c r="R517" s="4"/>
      <c r="S517" s="4"/>
      <c r="U517" s="740"/>
      <c r="V517" s="4"/>
    </row>
    <row r="518" spans="1:22" x14ac:dyDescent="0.25">
      <c r="A518" s="740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782"/>
      <c r="P518" s="4"/>
      <c r="Q518" s="4"/>
      <c r="R518" s="4"/>
      <c r="S518" s="4"/>
      <c r="U518" s="740"/>
      <c r="V518" s="4"/>
    </row>
    <row r="519" spans="1:22" x14ac:dyDescent="0.25">
      <c r="A519" s="740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782"/>
      <c r="P519" s="4"/>
      <c r="Q519" s="4"/>
      <c r="R519" s="4"/>
      <c r="S519" s="4"/>
      <c r="U519" s="740"/>
      <c r="V519" s="4"/>
    </row>
    <row r="520" spans="1:22" x14ac:dyDescent="0.25">
      <c r="A520" s="740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782"/>
      <c r="P520" s="4"/>
      <c r="Q520" s="4"/>
      <c r="R520" s="4"/>
      <c r="S520" s="4"/>
      <c r="U520" s="740"/>
      <c r="V520" s="4"/>
    </row>
    <row r="521" spans="1:22" x14ac:dyDescent="0.25">
      <c r="A521" s="740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782"/>
      <c r="P521" s="4"/>
      <c r="Q521" s="4"/>
      <c r="R521" s="4"/>
      <c r="S521" s="4"/>
      <c r="U521" s="740"/>
      <c r="V521" s="4"/>
    </row>
    <row r="522" spans="1:22" x14ac:dyDescent="0.25">
      <c r="A522" s="740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782"/>
      <c r="P522" s="4"/>
      <c r="Q522" s="4"/>
      <c r="R522" s="4"/>
      <c r="S522" s="4"/>
      <c r="U522" s="740"/>
      <c r="V522" s="4"/>
    </row>
    <row r="523" spans="1:22" x14ac:dyDescent="0.25">
      <c r="A523" s="740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782"/>
      <c r="P523" s="4"/>
      <c r="Q523" s="4"/>
      <c r="R523" s="4"/>
      <c r="S523" s="4"/>
      <c r="U523" s="740"/>
      <c r="V523" s="4"/>
    </row>
    <row r="524" spans="1:22" x14ac:dyDescent="0.25">
      <c r="A524" s="740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782"/>
      <c r="P524" s="4"/>
      <c r="Q524" s="4"/>
      <c r="R524" s="4"/>
      <c r="S524" s="4"/>
      <c r="U524" s="740"/>
      <c r="V524" s="4"/>
    </row>
    <row r="525" spans="1:22" x14ac:dyDescent="0.25">
      <c r="A525" s="740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782"/>
      <c r="P525" s="4"/>
      <c r="Q525" s="4"/>
      <c r="R525" s="4"/>
      <c r="S525" s="4"/>
      <c r="U525" s="740"/>
      <c r="V525" s="4"/>
    </row>
    <row r="526" spans="1:22" x14ac:dyDescent="0.25">
      <c r="A526" s="740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782"/>
      <c r="P526" s="4"/>
      <c r="Q526" s="4"/>
      <c r="R526" s="4"/>
      <c r="S526" s="4"/>
      <c r="U526" s="740"/>
      <c r="V526" s="4"/>
    </row>
    <row r="527" spans="1:22" x14ac:dyDescent="0.25">
      <c r="A527" s="740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782"/>
      <c r="P527" s="4"/>
      <c r="Q527" s="4"/>
      <c r="R527" s="4"/>
      <c r="S527" s="4"/>
      <c r="U527" s="740"/>
      <c r="V527" s="4"/>
    </row>
    <row r="528" spans="1:22" x14ac:dyDescent="0.25">
      <c r="A528" s="740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782"/>
      <c r="P528" s="4"/>
      <c r="Q528" s="4"/>
      <c r="R528" s="4"/>
      <c r="S528" s="4"/>
      <c r="U528" s="740"/>
      <c r="V528" s="4"/>
    </row>
    <row r="529" spans="1:22" x14ac:dyDescent="0.25">
      <c r="A529" s="740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782"/>
      <c r="P529" s="4"/>
      <c r="Q529" s="4"/>
      <c r="R529" s="4"/>
      <c r="S529" s="4"/>
      <c r="U529" s="740"/>
      <c r="V529" s="4"/>
    </row>
    <row r="530" spans="1:22" x14ac:dyDescent="0.25">
      <c r="A530" s="740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782"/>
      <c r="P530" s="4"/>
      <c r="Q530" s="4"/>
      <c r="R530" s="4"/>
      <c r="S530" s="4"/>
      <c r="U530" s="740"/>
      <c r="V530" s="4"/>
    </row>
    <row r="531" spans="1:22" x14ac:dyDescent="0.25">
      <c r="A531" s="740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782"/>
      <c r="P531" s="4"/>
      <c r="Q531" s="4"/>
      <c r="R531" s="4"/>
      <c r="S531" s="4"/>
      <c r="U531" s="740"/>
      <c r="V531" s="4"/>
    </row>
    <row r="532" spans="1:22" x14ac:dyDescent="0.25">
      <c r="A532" s="740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782"/>
      <c r="P532" s="4"/>
      <c r="Q532" s="4"/>
      <c r="R532" s="4"/>
      <c r="S532" s="4"/>
      <c r="U532" s="740"/>
      <c r="V532" s="4"/>
    </row>
    <row r="533" spans="1:22" x14ac:dyDescent="0.25">
      <c r="A533" s="740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782"/>
      <c r="P533" s="4"/>
      <c r="Q533" s="4"/>
      <c r="R533" s="4"/>
      <c r="S533" s="4"/>
      <c r="U533" s="740"/>
      <c r="V533" s="4"/>
    </row>
    <row r="534" spans="1:22" x14ac:dyDescent="0.25">
      <c r="A534" s="740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782"/>
      <c r="P534" s="4"/>
      <c r="Q534" s="4"/>
      <c r="R534" s="4"/>
      <c r="S534" s="4"/>
      <c r="U534" s="740"/>
      <c r="V534" s="4"/>
    </row>
    <row r="535" spans="1:22" x14ac:dyDescent="0.25">
      <c r="A535" s="740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782"/>
      <c r="P535" s="4"/>
      <c r="Q535" s="4"/>
      <c r="R535" s="4"/>
      <c r="S535" s="4"/>
      <c r="U535" s="740"/>
      <c r="V535" s="4"/>
    </row>
    <row r="536" spans="1:22" x14ac:dyDescent="0.25">
      <c r="A536" s="740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782"/>
      <c r="P536" s="4"/>
      <c r="Q536" s="4"/>
      <c r="R536" s="4"/>
      <c r="S536" s="4"/>
      <c r="U536" s="740"/>
      <c r="V536" s="4"/>
    </row>
    <row r="537" spans="1:22" x14ac:dyDescent="0.25">
      <c r="A537" s="740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782"/>
      <c r="P537" s="4"/>
      <c r="Q537" s="4"/>
      <c r="R537" s="4"/>
      <c r="S537" s="4"/>
      <c r="U537" s="740"/>
      <c r="V537" s="4"/>
    </row>
    <row r="538" spans="1:22" x14ac:dyDescent="0.25">
      <c r="A538" s="740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782"/>
      <c r="P538" s="4"/>
      <c r="Q538" s="4"/>
      <c r="R538" s="4"/>
      <c r="S538" s="4"/>
      <c r="U538" s="740"/>
      <c r="V538" s="4"/>
    </row>
    <row r="539" spans="1:22" x14ac:dyDescent="0.25">
      <c r="A539" s="740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782"/>
      <c r="P539" s="4"/>
      <c r="Q539" s="4"/>
      <c r="R539" s="4"/>
      <c r="S539" s="4"/>
      <c r="U539" s="740"/>
      <c r="V539" s="4"/>
    </row>
    <row r="540" spans="1:22" x14ac:dyDescent="0.25">
      <c r="A540" s="740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782"/>
      <c r="P540" s="4"/>
      <c r="Q540" s="4"/>
      <c r="R540" s="4"/>
      <c r="S540" s="4"/>
      <c r="U540" s="740"/>
      <c r="V540" s="4"/>
    </row>
    <row r="541" spans="1:22" x14ac:dyDescent="0.25">
      <c r="A541" s="740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782"/>
      <c r="P541" s="4"/>
      <c r="Q541" s="4"/>
      <c r="R541" s="4"/>
      <c r="S541" s="4"/>
      <c r="U541" s="740"/>
      <c r="V541" s="4"/>
    </row>
    <row r="542" spans="1:22" x14ac:dyDescent="0.25">
      <c r="A542" s="740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782"/>
      <c r="P542" s="4"/>
      <c r="Q542" s="4"/>
      <c r="R542" s="4"/>
      <c r="S542" s="4"/>
      <c r="U542" s="740"/>
      <c r="V542" s="4"/>
    </row>
    <row r="543" spans="1:22" x14ac:dyDescent="0.25">
      <c r="A543" s="740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782"/>
      <c r="P543" s="4"/>
      <c r="Q543" s="4"/>
      <c r="R543" s="4"/>
      <c r="S543" s="4"/>
      <c r="U543" s="740"/>
      <c r="V543" s="4"/>
    </row>
    <row r="544" spans="1:22" x14ac:dyDescent="0.25">
      <c r="A544" s="740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782"/>
      <c r="P544" s="4"/>
      <c r="Q544" s="4"/>
      <c r="R544" s="4"/>
      <c r="S544" s="4"/>
      <c r="U544" s="740"/>
      <c r="V544" s="4"/>
    </row>
    <row r="545" spans="1:22" x14ac:dyDescent="0.25">
      <c r="A545" s="740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782"/>
      <c r="P545" s="4"/>
      <c r="Q545" s="4"/>
      <c r="R545" s="4"/>
      <c r="S545" s="4"/>
      <c r="U545" s="740"/>
      <c r="V545" s="4"/>
    </row>
    <row r="546" spans="1:22" x14ac:dyDescent="0.25">
      <c r="A546" s="740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782"/>
      <c r="P546" s="4"/>
      <c r="Q546" s="4"/>
      <c r="R546" s="4"/>
      <c r="S546" s="4"/>
      <c r="U546" s="740"/>
      <c r="V546" s="4"/>
    </row>
    <row r="547" spans="1:22" x14ac:dyDescent="0.25">
      <c r="A547" s="740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782"/>
      <c r="P547" s="4"/>
      <c r="Q547" s="4"/>
      <c r="R547" s="4"/>
      <c r="S547" s="4"/>
      <c r="U547" s="740"/>
      <c r="V547" s="4"/>
    </row>
    <row r="548" spans="1:22" x14ac:dyDescent="0.25">
      <c r="A548" s="740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782"/>
      <c r="P548" s="4"/>
      <c r="Q548" s="4"/>
      <c r="R548" s="4"/>
      <c r="S548" s="4"/>
      <c r="U548" s="740"/>
      <c r="V548" s="4"/>
    </row>
    <row r="549" spans="1:22" x14ac:dyDescent="0.25">
      <c r="A549" s="740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782"/>
      <c r="P549" s="4"/>
      <c r="Q549" s="4"/>
      <c r="R549" s="4"/>
      <c r="S549" s="4"/>
      <c r="U549" s="740"/>
      <c r="V549" s="4"/>
    </row>
    <row r="550" spans="1:22" x14ac:dyDescent="0.25">
      <c r="A550" s="740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782"/>
      <c r="P550" s="4"/>
      <c r="Q550" s="4"/>
      <c r="R550" s="4"/>
      <c r="S550" s="4"/>
      <c r="U550" s="740"/>
      <c r="V550" s="4"/>
    </row>
    <row r="551" spans="1:22" x14ac:dyDescent="0.25">
      <c r="A551" s="740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782"/>
      <c r="P551" s="4"/>
      <c r="Q551" s="4"/>
      <c r="R551" s="4"/>
      <c r="S551" s="4"/>
      <c r="U551" s="740"/>
      <c r="V551" s="4"/>
    </row>
    <row r="552" spans="1:22" x14ac:dyDescent="0.25">
      <c r="A552" s="740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782"/>
      <c r="P552" s="4"/>
      <c r="Q552" s="4"/>
      <c r="R552" s="4"/>
      <c r="S552" s="4"/>
      <c r="U552" s="740"/>
      <c r="V552" s="4"/>
    </row>
    <row r="553" spans="1:22" x14ac:dyDescent="0.25">
      <c r="A553" s="740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782"/>
      <c r="P553" s="4"/>
      <c r="Q553" s="4"/>
      <c r="R553" s="4"/>
      <c r="S553" s="4"/>
      <c r="U553" s="740"/>
      <c r="V553" s="4"/>
    </row>
    <row r="554" spans="1:22" x14ac:dyDescent="0.25">
      <c r="A554" s="740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782"/>
      <c r="P554" s="4"/>
      <c r="Q554" s="4"/>
      <c r="R554" s="4"/>
      <c r="S554" s="4"/>
      <c r="U554" s="740"/>
      <c r="V554" s="4"/>
    </row>
    <row r="555" spans="1:22" x14ac:dyDescent="0.25">
      <c r="A555" s="740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782"/>
      <c r="P555" s="4"/>
      <c r="Q555" s="4"/>
      <c r="R555" s="4"/>
      <c r="S555" s="4"/>
      <c r="U555" s="740"/>
      <c r="V555" s="4"/>
    </row>
    <row r="556" spans="1:22" x14ac:dyDescent="0.25">
      <c r="A556" s="740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782"/>
      <c r="P556" s="4"/>
      <c r="Q556" s="4"/>
      <c r="R556" s="4"/>
      <c r="S556" s="4"/>
      <c r="U556" s="740"/>
      <c r="V556" s="4"/>
    </row>
    <row r="557" spans="1:22" x14ac:dyDescent="0.25">
      <c r="A557" s="740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782"/>
      <c r="P557" s="4"/>
      <c r="Q557" s="4"/>
      <c r="R557" s="4"/>
      <c r="S557" s="4"/>
      <c r="U557" s="740"/>
      <c r="V557" s="4"/>
    </row>
    <row r="558" spans="1:22" x14ac:dyDescent="0.25">
      <c r="A558" s="740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782"/>
      <c r="P558" s="4"/>
      <c r="Q558" s="4"/>
      <c r="R558" s="4"/>
      <c r="S558" s="4"/>
      <c r="U558" s="740"/>
      <c r="V558" s="4"/>
    </row>
    <row r="559" spans="1:22" x14ac:dyDescent="0.25">
      <c r="A559" s="740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782"/>
      <c r="P559" s="4"/>
      <c r="Q559" s="4"/>
      <c r="R559" s="4"/>
      <c r="S559" s="4"/>
      <c r="U559" s="740"/>
      <c r="V559" s="4"/>
    </row>
    <row r="560" spans="1:22" x14ac:dyDescent="0.25">
      <c r="A560" s="740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782"/>
      <c r="P560" s="4"/>
      <c r="Q560" s="4"/>
      <c r="R560" s="4"/>
      <c r="S560" s="4"/>
      <c r="U560" s="740"/>
      <c r="V560" s="4"/>
    </row>
    <row r="561" spans="1:22" x14ac:dyDescent="0.25">
      <c r="A561" s="740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782"/>
      <c r="P561" s="4"/>
      <c r="Q561" s="4"/>
      <c r="R561" s="4"/>
      <c r="S561" s="4"/>
      <c r="U561" s="740"/>
      <c r="V561" s="4"/>
    </row>
    <row r="562" spans="1:22" x14ac:dyDescent="0.25">
      <c r="A562" s="740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782"/>
      <c r="P562" s="4"/>
      <c r="Q562" s="4"/>
      <c r="R562" s="4"/>
      <c r="S562" s="4"/>
      <c r="U562" s="740"/>
      <c r="V562" s="4"/>
    </row>
    <row r="563" spans="1:22" x14ac:dyDescent="0.25">
      <c r="A563" s="740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782"/>
      <c r="P563" s="4"/>
      <c r="Q563" s="4"/>
      <c r="R563" s="4"/>
      <c r="S563" s="4"/>
      <c r="U563" s="740"/>
      <c r="V563" s="4"/>
    </row>
    <row r="564" spans="1:22" x14ac:dyDescent="0.25">
      <c r="A564" s="740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782"/>
      <c r="P564" s="4"/>
      <c r="Q564" s="4"/>
      <c r="R564" s="4"/>
      <c r="S564" s="4"/>
      <c r="U564" s="740"/>
      <c r="V564" s="4"/>
    </row>
    <row r="565" spans="1:22" x14ac:dyDescent="0.25">
      <c r="A565" s="740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782"/>
      <c r="P565" s="4"/>
      <c r="Q565" s="4"/>
      <c r="R565" s="4"/>
      <c r="S565" s="4"/>
      <c r="U565" s="740"/>
      <c r="V565" s="4"/>
    </row>
    <row r="566" spans="1:22" x14ac:dyDescent="0.25">
      <c r="A566" s="740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782"/>
      <c r="P566" s="4"/>
      <c r="Q566" s="4"/>
      <c r="R566" s="4"/>
      <c r="S566" s="4"/>
      <c r="U566" s="740"/>
      <c r="V566" s="4"/>
    </row>
    <row r="567" spans="1:22" x14ac:dyDescent="0.25">
      <c r="A567" s="740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782"/>
      <c r="P567" s="4"/>
      <c r="Q567" s="4"/>
      <c r="R567" s="4"/>
      <c r="S567" s="4"/>
      <c r="U567" s="740"/>
      <c r="V567" s="4"/>
    </row>
    <row r="568" spans="1:22" x14ac:dyDescent="0.25">
      <c r="A568" s="740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782"/>
      <c r="P568" s="4"/>
      <c r="Q568" s="4"/>
      <c r="R568" s="4"/>
      <c r="S568" s="4"/>
      <c r="U568" s="740"/>
      <c r="V568" s="4"/>
    </row>
    <row r="569" spans="1:22" x14ac:dyDescent="0.25">
      <c r="A569" s="740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782"/>
      <c r="P569" s="4"/>
      <c r="Q569" s="4"/>
      <c r="R569" s="4"/>
      <c r="S569" s="4"/>
      <c r="U569" s="740"/>
      <c r="V569" s="4"/>
    </row>
    <row r="570" spans="1:22" x14ac:dyDescent="0.25">
      <c r="A570" s="740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782"/>
      <c r="P570" s="4"/>
      <c r="Q570" s="4"/>
      <c r="R570" s="4"/>
      <c r="S570" s="4"/>
      <c r="U570" s="740"/>
      <c r="V570" s="4"/>
    </row>
    <row r="571" spans="1:22" x14ac:dyDescent="0.25">
      <c r="A571" s="740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782"/>
      <c r="P571" s="4"/>
      <c r="Q571" s="4"/>
      <c r="R571" s="4"/>
      <c r="S571" s="4"/>
      <c r="U571" s="740"/>
      <c r="V571" s="4"/>
    </row>
    <row r="572" spans="1:22" x14ac:dyDescent="0.25">
      <c r="A572" s="740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782"/>
      <c r="P572" s="4"/>
      <c r="Q572" s="4"/>
      <c r="R572" s="4"/>
      <c r="S572" s="4"/>
      <c r="U572" s="740"/>
      <c r="V572" s="4"/>
    </row>
    <row r="573" spans="1:22" x14ac:dyDescent="0.25">
      <c r="A573" s="740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782"/>
      <c r="P573" s="4"/>
      <c r="Q573" s="4"/>
      <c r="R573" s="4"/>
      <c r="S573" s="4"/>
      <c r="U573" s="740"/>
      <c r="V573" s="4"/>
    </row>
    <row r="574" spans="1:22" x14ac:dyDescent="0.25">
      <c r="A574" s="740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782"/>
      <c r="P574" s="4"/>
      <c r="Q574" s="4"/>
      <c r="R574" s="4"/>
      <c r="S574" s="4"/>
      <c r="U574" s="740"/>
      <c r="V574" s="4"/>
    </row>
    <row r="575" spans="1:22" x14ac:dyDescent="0.25">
      <c r="A575" s="740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782"/>
      <c r="P575" s="4"/>
      <c r="Q575" s="4"/>
      <c r="R575" s="4"/>
      <c r="S575" s="4"/>
      <c r="U575" s="740"/>
      <c r="V575" s="4"/>
    </row>
    <row r="576" spans="1:22" x14ac:dyDescent="0.25">
      <c r="A576" s="740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782"/>
      <c r="P576" s="4"/>
      <c r="Q576" s="4"/>
      <c r="R576" s="4"/>
      <c r="S576" s="4"/>
      <c r="U576" s="740"/>
      <c r="V576" s="4"/>
    </row>
    <row r="577" spans="1:22" x14ac:dyDescent="0.25">
      <c r="A577" s="740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782"/>
      <c r="P577" s="4"/>
      <c r="Q577" s="4"/>
      <c r="R577" s="4"/>
      <c r="S577" s="4"/>
      <c r="U577" s="740"/>
      <c r="V577" s="4"/>
    </row>
    <row r="578" spans="1:22" x14ac:dyDescent="0.25">
      <c r="A578" s="740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782"/>
      <c r="P578" s="4"/>
      <c r="Q578" s="4"/>
      <c r="R578" s="4"/>
      <c r="S578" s="4"/>
      <c r="U578" s="740"/>
      <c r="V578" s="4"/>
    </row>
    <row r="579" spans="1:22" x14ac:dyDescent="0.25">
      <c r="A579" s="740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782"/>
      <c r="P579" s="4"/>
      <c r="Q579" s="4"/>
      <c r="R579" s="4"/>
      <c r="S579" s="4"/>
      <c r="U579" s="740"/>
      <c r="V579" s="4"/>
    </row>
    <row r="580" spans="1:22" x14ac:dyDescent="0.25">
      <c r="A580" s="740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782"/>
      <c r="P580" s="4"/>
      <c r="Q580" s="4"/>
      <c r="R580" s="4"/>
      <c r="S580" s="4"/>
      <c r="U580" s="740"/>
      <c r="V580" s="4"/>
    </row>
    <row r="581" spans="1:22" x14ac:dyDescent="0.25">
      <c r="A581" s="740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782"/>
      <c r="P581" s="4"/>
      <c r="Q581" s="4"/>
      <c r="R581" s="4"/>
      <c r="S581" s="4"/>
      <c r="U581" s="740"/>
      <c r="V581" s="4"/>
    </row>
    <row r="582" spans="1:22" x14ac:dyDescent="0.25">
      <c r="A582" s="740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782"/>
      <c r="P582" s="4"/>
      <c r="Q582" s="4"/>
      <c r="R582" s="4"/>
      <c r="S582" s="4"/>
      <c r="U582" s="740"/>
      <c r="V582" s="4"/>
    </row>
    <row r="583" spans="1:22" x14ac:dyDescent="0.25">
      <c r="A583" s="740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782"/>
      <c r="P583" s="4"/>
      <c r="Q583" s="4"/>
      <c r="R583" s="4"/>
      <c r="S583" s="4"/>
      <c r="U583" s="740"/>
      <c r="V583" s="4"/>
    </row>
    <row r="584" spans="1:22" x14ac:dyDescent="0.25">
      <c r="A584" s="740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782"/>
      <c r="P584" s="4"/>
      <c r="Q584" s="4"/>
      <c r="R584" s="4"/>
      <c r="S584" s="4"/>
      <c r="U584" s="740"/>
      <c r="V584" s="4"/>
    </row>
    <row r="585" spans="1:22" x14ac:dyDescent="0.25">
      <c r="A585" s="740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782"/>
      <c r="P585" s="4"/>
      <c r="Q585" s="4"/>
      <c r="R585" s="4"/>
      <c r="S585" s="4"/>
      <c r="U585" s="740"/>
      <c r="V585" s="4"/>
    </row>
    <row r="586" spans="1:22" x14ac:dyDescent="0.25">
      <c r="A586" s="740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782"/>
      <c r="P586" s="4"/>
      <c r="Q586" s="4"/>
      <c r="R586" s="4"/>
      <c r="S586" s="4"/>
      <c r="U586" s="740"/>
      <c r="V586" s="4"/>
    </row>
    <row r="587" spans="1:22" x14ac:dyDescent="0.25">
      <c r="A587" s="740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782"/>
      <c r="P587" s="4"/>
      <c r="Q587" s="4"/>
      <c r="R587" s="4"/>
      <c r="S587" s="4"/>
      <c r="U587" s="740"/>
      <c r="V587" s="4"/>
    </row>
    <row r="588" spans="1:22" x14ac:dyDescent="0.25">
      <c r="A588" s="740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782"/>
      <c r="P588" s="4"/>
      <c r="Q588" s="4"/>
      <c r="R588" s="4"/>
      <c r="S588" s="4"/>
      <c r="U588" s="740"/>
      <c r="V588" s="4"/>
    </row>
    <row r="589" spans="1:22" x14ac:dyDescent="0.25">
      <c r="A589" s="740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782"/>
      <c r="P589" s="4"/>
      <c r="Q589" s="4"/>
      <c r="R589" s="4"/>
      <c r="S589" s="4"/>
      <c r="U589" s="740"/>
      <c r="V589" s="4"/>
    </row>
    <row r="590" spans="1:22" x14ac:dyDescent="0.25">
      <c r="A590" s="740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782"/>
      <c r="P590" s="4"/>
      <c r="Q590" s="4"/>
      <c r="R590" s="4"/>
      <c r="S590" s="4"/>
      <c r="U590" s="740"/>
      <c r="V590" s="4"/>
    </row>
    <row r="591" spans="1:22" x14ac:dyDescent="0.25">
      <c r="A591" s="740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782"/>
      <c r="P591" s="4"/>
      <c r="Q591" s="4"/>
      <c r="R591" s="4"/>
      <c r="S591" s="4"/>
      <c r="U591" s="740"/>
      <c r="V591" s="4"/>
    </row>
    <row r="592" spans="1:22" x14ac:dyDescent="0.25">
      <c r="A592" s="740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782"/>
      <c r="P592" s="4"/>
      <c r="Q592" s="4"/>
      <c r="R592" s="4"/>
      <c r="S592" s="4"/>
      <c r="U592" s="740"/>
      <c r="V592" s="4"/>
    </row>
    <row r="593" spans="1:22" x14ac:dyDescent="0.25">
      <c r="A593" s="740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782"/>
      <c r="P593" s="4"/>
      <c r="Q593" s="4"/>
      <c r="R593" s="4"/>
      <c r="S593" s="4"/>
      <c r="U593" s="740"/>
      <c r="V593" s="4"/>
    </row>
    <row r="594" spans="1:22" x14ac:dyDescent="0.25">
      <c r="A594" s="740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782"/>
      <c r="P594" s="4"/>
      <c r="Q594" s="4"/>
      <c r="R594" s="4"/>
      <c r="S594" s="4"/>
      <c r="U594" s="740"/>
      <c r="V594" s="4"/>
    </row>
    <row r="595" spans="1:22" x14ac:dyDescent="0.25">
      <c r="A595" s="740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782"/>
      <c r="P595" s="4"/>
      <c r="Q595" s="4"/>
      <c r="R595" s="4"/>
      <c r="S595" s="4"/>
      <c r="U595" s="740"/>
      <c r="V595" s="4"/>
    </row>
    <row r="596" spans="1:22" x14ac:dyDescent="0.25">
      <c r="A596" s="740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782"/>
      <c r="P596" s="4"/>
      <c r="Q596" s="4"/>
      <c r="R596" s="4"/>
      <c r="S596" s="4"/>
      <c r="U596" s="740"/>
      <c r="V596" s="4"/>
    </row>
    <row r="597" spans="1:22" x14ac:dyDescent="0.25">
      <c r="A597" s="740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782"/>
      <c r="P597" s="4"/>
      <c r="Q597" s="4"/>
      <c r="R597" s="4"/>
      <c r="S597" s="4"/>
      <c r="U597" s="740"/>
      <c r="V597" s="4"/>
    </row>
    <row r="598" spans="1:22" x14ac:dyDescent="0.25">
      <c r="A598" s="740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782"/>
      <c r="P598" s="4"/>
      <c r="Q598" s="4"/>
      <c r="R598" s="4"/>
      <c r="S598" s="4"/>
      <c r="U598" s="740"/>
      <c r="V598" s="4"/>
    </row>
    <row r="599" spans="1:22" x14ac:dyDescent="0.25">
      <c r="A599" s="740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782"/>
      <c r="P599" s="4"/>
      <c r="Q599" s="4"/>
      <c r="R599" s="4"/>
      <c r="S599" s="4"/>
      <c r="U599" s="740"/>
      <c r="V599" s="4"/>
    </row>
    <row r="600" spans="1:22" x14ac:dyDescent="0.25">
      <c r="A600" s="740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782"/>
      <c r="P600" s="4"/>
      <c r="Q600" s="4"/>
      <c r="R600" s="4"/>
      <c r="S600" s="4"/>
      <c r="U600" s="740"/>
      <c r="V600" s="4"/>
    </row>
    <row r="601" spans="1:22" x14ac:dyDescent="0.25">
      <c r="A601" s="740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782"/>
      <c r="P601" s="4"/>
      <c r="Q601" s="4"/>
      <c r="R601" s="4"/>
      <c r="S601" s="4"/>
      <c r="U601" s="740"/>
      <c r="V601" s="4"/>
    </row>
    <row r="602" spans="1:22" x14ac:dyDescent="0.25">
      <c r="A602" s="740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782"/>
      <c r="P602" s="4"/>
      <c r="Q602" s="4"/>
      <c r="R602" s="4"/>
      <c r="S602" s="4"/>
      <c r="U602" s="740"/>
      <c r="V602" s="4"/>
    </row>
    <row r="603" spans="1:22" x14ac:dyDescent="0.25">
      <c r="A603" s="740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782"/>
      <c r="P603" s="4"/>
      <c r="Q603" s="4"/>
      <c r="R603" s="4"/>
      <c r="S603" s="4"/>
      <c r="U603" s="740"/>
      <c r="V603" s="4"/>
    </row>
    <row r="604" spans="1:22" x14ac:dyDescent="0.25">
      <c r="A604" s="740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782"/>
      <c r="P604" s="4"/>
      <c r="Q604" s="4"/>
      <c r="R604" s="4"/>
      <c r="S604" s="4"/>
      <c r="U604" s="740"/>
      <c r="V604" s="4"/>
    </row>
    <row r="605" spans="1:22" x14ac:dyDescent="0.25">
      <c r="A605" s="740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782"/>
      <c r="P605" s="4"/>
      <c r="Q605" s="4"/>
      <c r="R605" s="4"/>
      <c r="S605" s="4"/>
      <c r="U605" s="740"/>
      <c r="V605" s="4"/>
    </row>
    <row r="606" spans="1:22" x14ac:dyDescent="0.25">
      <c r="A606" s="740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782"/>
      <c r="P606" s="4"/>
      <c r="Q606" s="4"/>
      <c r="R606" s="4"/>
      <c r="S606" s="4"/>
      <c r="U606" s="740"/>
      <c r="V606" s="4"/>
    </row>
    <row r="607" spans="1:22" x14ac:dyDescent="0.25">
      <c r="A607" s="740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782"/>
      <c r="P607" s="4"/>
      <c r="Q607" s="4"/>
      <c r="R607" s="4"/>
      <c r="S607" s="4"/>
      <c r="U607" s="740"/>
      <c r="V607" s="4"/>
    </row>
    <row r="608" spans="1:22" x14ac:dyDescent="0.25">
      <c r="A608" s="740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782"/>
      <c r="P608" s="4"/>
      <c r="Q608" s="4"/>
      <c r="R608" s="4"/>
      <c r="S608" s="4"/>
      <c r="U608" s="740"/>
      <c r="V608" s="4"/>
    </row>
    <row r="609" spans="1:22" x14ac:dyDescent="0.25">
      <c r="A609" s="740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782"/>
      <c r="P609" s="4"/>
      <c r="Q609" s="4"/>
      <c r="R609" s="4"/>
      <c r="S609" s="4"/>
      <c r="U609" s="740"/>
      <c r="V609" s="4"/>
    </row>
    <row r="610" spans="1:22" x14ac:dyDescent="0.25">
      <c r="A610" s="740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782"/>
      <c r="P610" s="4"/>
      <c r="Q610" s="4"/>
      <c r="R610" s="4"/>
      <c r="S610" s="4"/>
      <c r="U610" s="740"/>
      <c r="V610" s="4"/>
    </row>
    <row r="611" spans="1:22" x14ac:dyDescent="0.25">
      <c r="A611" s="740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782"/>
      <c r="P611" s="4"/>
      <c r="Q611" s="4"/>
      <c r="R611" s="4"/>
      <c r="S611" s="4"/>
      <c r="U611" s="740"/>
      <c r="V611" s="4"/>
    </row>
    <row r="612" spans="1:22" x14ac:dyDescent="0.25">
      <c r="A612" s="740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782"/>
      <c r="P612" s="4"/>
      <c r="Q612" s="4"/>
      <c r="R612" s="4"/>
      <c r="S612" s="4"/>
      <c r="U612" s="740"/>
      <c r="V612" s="4"/>
    </row>
    <row r="613" spans="1:22" x14ac:dyDescent="0.25">
      <c r="A613" s="740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782"/>
      <c r="P613" s="4"/>
      <c r="Q613" s="4"/>
      <c r="R613" s="4"/>
      <c r="S613" s="4"/>
      <c r="U613" s="740"/>
      <c r="V613" s="4"/>
    </row>
    <row r="614" spans="1:22" x14ac:dyDescent="0.25">
      <c r="A614" s="740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782"/>
      <c r="P614" s="4"/>
      <c r="Q614" s="4"/>
      <c r="R614" s="4"/>
      <c r="S614" s="4"/>
      <c r="U614" s="740"/>
      <c r="V614" s="4"/>
    </row>
    <row r="615" spans="1:22" x14ac:dyDescent="0.25">
      <c r="A615" s="740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782"/>
      <c r="P615" s="4"/>
      <c r="Q615" s="4"/>
      <c r="R615" s="4"/>
      <c r="S615" s="4"/>
      <c r="U615" s="740"/>
      <c r="V615" s="4"/>
    </row>
    <row r="616" spans="1:22" x14ac:dyDescent="0.25">
      <c r="A616" s="740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782"/>
      <c r="P616" s="4"/>
      <c r="Q616" s="4"/>
      <c r="R616" s="4"/>
      <c r="S616" s="4"/>
      <c r="U616" s="740"/>
      <c r="V616" s="4"/>
    </row>
    <row r="617" spans="1:22" x14ac:dyDescent="0.25">
      <c r="A617" s="740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782"/>
      <c r="P617" s="4"/>
      <c r="Q617" s="4"/>
      <c r="R617" s="4"/>
      <c r="S617" s="4"/>
      <c r="U617" s="740"/>
      <c r="V617" s="4"/>
    </row>
    <row r="618" spans="1:22" x14ac:dyDescent="0.25">
      <c r="A618" s="740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782"/>
      <c r="P618" s="4"/>
      <c r="Q618" s="4"/>
      <c r="R618" s="4"/>
      <c r="S618" s="4"/>
      <c r="U618" s="740"/>
      <c r="V618" s="4"/>
    </row>
    <row r="619" spans="1:22" x14ac:dyDescent="0.25">
      <c r="A619" s="740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782"/>
      <c r="P619" s="4"/>
      <c r="Q619" s="4"/>
      <c r="R619" s="4"/>
      <c r="S619" s="4"/>
      <c r="U619" s="740"/>
      <c r="V619" s="4"/>
    </row>
    <row r="620" spans="1:22" x14ac:dyDescent="0.25">
      <c r="A620" s="740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782"/>
      <c r="P620" s="4"/>
      <c r="Q620" s="4"/>
      <c r="R620" s="4"/>
      <c r="S620" s="4"/>
      <c r="U620" s="740"/>
      <c r="V620" s="4"/>
    </row>
    <row r="621" spans="1:22" x14ac:dyDescent="0.25">
      <c r="A621" s="740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782"/>
      <c r="P621" s="4"/>
      <c r="Q621" s="4"/>
      <c r="R621" s="4"/>
      <c r="S621" s="4"/>
      <c r="U621" s="740"/>
      <c r="V621" s="4"/>
    </row>
    <row r="622" spans="1:22" x14ac:dyDescent="0.25">
      <c r="A622" s="740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782"/>
      <c r="P622" s="4"/>
      <c r="Q622" s="4"/>
      <c r="R622" s="4"/>
      <c r="S622" s="4"/>
      <c r="U622" s="740"/>
      <c r="V622" s="4"/>
    </row>
    <row r="623" spans="1:22" x14ac:dyDescent="0.25">
      <c r="A623" s="740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782"/>
      <c r="P623" s="4"/>
      <c r="Q623" s="4"/>
      <c r="R623" s="4"/>
      <c r="S623" s="4"/>
      <c r="U623" s="740"/>
      <c r="V623" s="4"/>
    </row>
    <row r="624" spans="1:22" x14ac:dyDescent="0.25">
      <c r="A624" s="740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782"/>
      <c r="P624" s="4"/>
      <c r="Q624" s="4"/>
      <c r="R624" s="4"/>
      <c r="S624" s="4"/>
      <c r="U624" s="740"/>
      <c r="V624" s="4"/>
    </row>
    <row r="625" spans="1:22" x14ac:dyDescent="0.25">
      <c r="A625" s="740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782"/>
      <c r="P625" s="4"/>
      <c r="Q625" s="4"/>
      <c r="R625" s="4"/>
      <c r="S625" s="4"/>
      <c r="U625" s="740"/>
      <c r="V625" s="4"/>
    </row>
    <row r="626" spans="1:22" x14ac:dyDescent="0.25">
      <c r="A626" s="740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782"/>
      <c r="P626" s="4"/>
      <c r="Q626" s="4"/>
      <c r="R626" s="4"/>
      <c r="S626" s="4"/>
      <c r="U626" s="740"/>
      <c r="V626" s="4"/>
    </row>
    <row r="627" spans="1:22" x14ac:dyDescent="0.25">
      <c r="A627" s="740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782"/>
      <c r="P627" s="4"/>
      <c r="Q627" s="4"/>
      <c r="R627" s="4"/>
      <c r="S627" s="4"/>
      <c r="U627" s="740"/>
      <c r="V627" s="4"/>
    </row>
    <row r="628" spans="1:22" x14ac:dyDescent="0.25">
      <c r="A628" s="740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782"/>
      <c r="P628" s="4"/>
      <c r="Q628" s="4"/>
      <c r="R628" s="4"/>
      <c r="S628" s="4"/>
      <c r="U628" s="740"/>
      <c r="V628" s="4"/>
    </row>
    <row r="629" spans="1:22" x14ac:dyDescent="0.25">
      <c r="A629" s="740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782"/>
      <c r="P629" s="4"/>
      <c r="Q629" s="4"/>
      <c r="R629" s="4"/>
      <c r="S629" s="4"/>
      <c r="U629" s="740"/>
      <c r="V629" s="4"/>
    </row>
    <row r="630" spans="1:22" x14ac:dyDescent="0.25">
      <c r="A630" s="740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782"/>
      <c r="P630" s="4"/>
      <c r="Q630" s="4"/>
      <c r="R630" s="4"/>
      <c r="S630" s="4"/>
      <c r="U630" s="740"/>
      <c r="V630" s="4"/>
    </row>
    <row r="631" spans="1:22" x14ac:dyDescent="0.25">
      <c r="A631" s="740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782"/>
      <c r="P631" s="4"/>
      <c r="Q631" s="4"/>
      <c r="R631" s="4"/>
      <c r="S631" s="4"/>
      <c r="U631" s="740"/>
      <c r="V631" s="4"/>
    </row>
    <row r="632" spans="1:22" x14ac:dyDescent="0.25">
      <c r="A632" s="740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782"/>
      <c r="P632" s="4"/>
      <c r="Q632" s="4"/>
      <c r="R632" s="4"/>
      <c r="S632" s="4"/>
      <c r="U632" s="740"/>
      <c r="V632" s="4"/>
    </row>
    <row r="633" spans="1:22" x14ac:dyDescent="0.25">
      <c r="A633" s="740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782"/>
      <c r="P633" s="4"/>
      <c r="Q633" s="4"/>
      <c r="R633" s="4"/>
      <c r="S633" s="4"/>
      <c r="U633" s="740"/>
      <c r="V633" s="4"/>
    </row>
    <row r="634" spans="1:22" x14ac:dyDescent="0.25">
      <c r="A634" s="740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782"/>
      <c r="P634" s="4"/>
      <c r="Q634" s="4"/>
      <c r="R634" s="4"/>
      <c r="S634" s="4"/>
      <c r="U634" s="740"/>
      <c r="V634" s="4"/>
    </row>
    <row r="635" spans="1:22" x14ac:dyDescent="0.25">
      <c r="A635" s="740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782"/>
      <c r="P635" s="4"/>
      <c r="Q635" s="4"/>
      <c r="R635" s="4"/>
      <c r="S635" s="4"/>
      <c r="U635" s="740"/>
      <c r="V635" s="4"/>
    </row>
    <row r="636" spans="1:22" x14ac:dyDescent="0.25">
      <c r="A636" s="740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782"/>
      <c r="P636" s="4"/>
      <c r="Q636" s="4"/>
      <c r="R636" s="4"/>
      <c r="S636" s="4"/>
      <c r="U636" s="740"/>
      <c r="V636" s="4"/>
    </row>
    <row r="637" spans="1:22" x14ac:dyDescent="0.25">
      <c r="A637" s="740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782"/>
      <c r="P637" s="4"/>
      <c r="Q637" s="4"/>
      <c r="R637" s="4"/>
      <c r="S637" s="4"/>
      <c r="U637" s="740"/>
      <c r="V637" s="4"/>
    </row>
    <row r="638" spans="1:22" x14ac:dyDescent="0.25">
      <c r="A638" s="740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782"/>
      <c r="P638" s="4"/>
      <c r="Q638" s="4"/>
      <c r="R638" s="4"/>
      <c r="S638" s="4"/>
      <c r="U638" s="740"/>
      <c r="V638" s="4"/>
    </row>
    <row r="639" spans="1:22" x14ac:dyDescent="0.25">
      <c r="A639" s="740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782"/>
      <c r="P639" s="4"/>
      <c r="Q639" s="4"/>
      <c r="R639" s="4"/>
      <c r="S639" s="4"/>
      <c r="U639" s="740"/>
      <c r="V639" s="4"/>
    </row>
    <row r="640" spans="1:22" x14ac:dyDescent="0.25">
      <c r="A640" s="740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782"/>
      <c r="P640" s="4"/>
      <c r="Q640" s="4"/>
      <c r="R640" s="4"/>
      <c r="S640" s="4"/>
      <c r="U640" s="740"/>
      <c r="V640" s="4"/>
    </row>
    <row r="641" spans="1:22" x14ac:dyDescent="0.25">
      <c r="A641" s="740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782"/>
      <c r="P641" s="4"/>
      <c r="Q641" s="4"/>
      <c r="R641" s="4"/>
      <c r="S641" s="4"/>
      <c r="U641" s="740"/>
      <c r="V641" s="4"/>
    </row>
    <row r="642" spans="1:22" x14ac:dyDescent="0.25">
      <c r="A642" s="740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782"/>
      <c r="P642" s="4"/>
      <c r="Q642" s="4"/>
      <c r="R642" s="4"/>
      <c r="S642" s="4"/>
      <c r="U642" s="740"/>
      <c r="V642" s="4"/>
    </row>
    <row r="643" spans="1:22" x14ac:dyDescent="0.25">
      <c r="A643" s="740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782"/>
      <c r="P643" s="4"/>
      <c r="Q643" s="4"/>
      <c r="R643" s="4"/>
      <c r="S643" s="4"/>
      <c r="U643" s="740"/>
      <c r="V643" s="4"/>
    </row>
    <row r="644" spans="1:22" x14ac:dyDescent="0.25">
      <c r="A644" s="740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782"/>
      <c r="P644" s="4"/>
      <c r="Q644" s="4"/>
      <c r="R644" s="4"/>
      <c r="S644" s="4"/>
      <c r="U644" s="740"/>
      <c r="V644" s="4"/>
    </row>
    <row r="645" spans="1:22" x14ac:dyDescent="0.25">
      <c r="A645" s="740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782"/>
      <c r="P645" s="4"/>
      <c r="Q645" s="4"/>
      <c r="R645" s="4"/>
      <c r="S645" s="4"/>
      <c r="U645" s="740"/>
      <c r="V645" s="4"/>
    </row>
    <row r="646" spans="1:22" x14ac:dyDescent="0.25">
      <c r="A646" s="740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782"/>
      <c r="P646" s="4"/>
      <c r="Q646" s="4"/>
      <c r="R646" s="4"/>
      <c r="S646" s="4"/>
      <c r="U646" s="740"/>
      <c r="V646" s="4"/>
    </row>
    <row r="647" spans="1:22" x14ac:dyDescent="0.25">
      <c r="A647" s="740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782"/>
      <c r="P647" s="4"/>
      <c r="Q647" s="4"/>
      <c r="R647" s="4"/>
      <c r="S647" s="4"/>
      <c r="U647" s="740"/>
      <c r="V647" s="4"/>
    </row>
    <row r="648" spans="1:22" x14ac:dyDescent="0.25">
      <c r="A648" s="740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782"/>
      <c r="P648" s="4"/>
      <c r="Q648" s="4"/>
      <c r="R648" s="4"/>
      <c r="S648" s="4"/>
      <c r="U648" s="740"/>
      <c r="V648" s="4"/>
    </row>
    <row r="649" spans="1:22" x14ac:dyDescent="0.25">
      <c r="A649" s="740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782"/>
      <c r="P649" s="4"/>
      <c r="Q649" s="4"/>
      <c r="R649" s="4"/>
      <c r="S649" s="4"/>
      <c r="U649" s="740"/>
      <c r="V649" s="4"/>
    </row>
    <row r="650" spans="1:22" x14ac:dyDescent="0.25">
      <c r="A650" s="740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782"/>
      <c r="P650" s="4"/>
      <c r="Q650" s="4"/>
      <c r="R650" s="4"/>
      <c r="S650" s="4"/>
      <c r="U650" s="740"/>
      <c r="V650" s="4"/>
    </row>
    <row r="651" spans="1:22" x14ac:dyDescent="0.25">
      <c r="A651" s="740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782"/>
      <c r="P651" s="4"/>
      <c r="Q651" s="4"/>
      <c r="R651" s="4"/>
      <c r="S651" s="4"/>
      <c r="U651" s="740"/>
      <c r="V651" s="4"/>
    </row>
    <row r="652" spans="1:22" x14ac:dyDescent="0.25">
      <c r="A652" s="740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782"/>
      <c r="P652" s="4"/>
      <c r="Q652" s="4"/>
      <c r="R652" s="4"/>
      <c r="S652" s="4"/>
      <c r="U652" s="740"/>
      <c r="V652" s="4"/>
    </row>
    <row r="653" spans="1:22" x14ac:dyDescent="0.25">
      <c r="A653" s="740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782"/>
      <c r="P653" s="4"/>
      <c r="Q653" s="4"/>
      <c r="R653" s="4"/>
      <c r="S653" s="4"/>
      <c r="U653" s="740"/>
      <c r="V653" s="4"/>
    </row>
    <row r="654" spans="1:22" x14ac:dyDescent="0.25">
      <c r="A654" s="740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782"/>
      <c r="P654" s="4"/>
      <c r="Q654" s="4"/>
      <c r="R654" s="4"/>
      <c r="S654" s="4"/>
      <c r="U654" s="740"/>
      <c r="V654" s="4"/>
    </row>
    <row r="655" spans="1:22" x14ac:dyDescent="0.25">
      <c r="A655" s="740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782"/>
      <c r="P655" s="4"/>
      <c r="Q655" s="4"/>
      <c r="R655" s="4"/>
      <c r="S655" s="4"/>
      <c r="U655" s="740"/>
      <c r="V655" s="4"/>
    </row>
    <row r="656" spans="1:22" x14ac:dyDescent="0.25">
      <c r="A656" s="740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782"/>
      <c r="P656" s="4"/>
      <c r="Q656" s="4"/>
      <c r="R656" s="4"/>
      <c r="S656" s="4"/>
      <c r="U656" s="740"/>
      <c r="V656" s="4"/>
    </row>
    <row r="657" spans="1:22" x14ac:dyDescent="0.25">
      <c r="A657" s="740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782"/>
      <c r="P657" s="4"/>
      <c r="Q657" s="4"/>
      <c r="R657" s="4"/>
      <c r="S657" s="4"/>
      <c r="U657" s="740"/>
      <c r="V657" s="4"/>
    </row>
    <row r="658" spans="1:22" x14ac:dyDescent="0.25">
      <c r="A658" s="740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782"/>
      <c r="P658" s="4"/>
      <c r="Q658" s="4"/>
      <c r="R658" s="4"/>
      <c r="S658" s="4"/>
      <c r="U658" s="740"/>
      <c r="V658" s="4"/>
    </row>
    <row r="659" spans="1:22" x14ac:dyDescent="0.25">
      <c r="A659" s="740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782"/>
      <c r="P659" s="4"/>
      <c r="Q659" s="4"/>
      <c r="R659" s="4"/>
      <c r="S659" s="4"/>
      <c r="U659" s="740"/>
      <c r="V659" s="4"/>
    </row>
    <row r="660" spans="1:22" x14ac:dyDescent="0.25">
      <c r="A660" s="740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782"/>
      <c r="P660" s="4"/>
      <c r="Q660" s="4"/>
      <c r="R660" s="4"/>
      <c r="S660" s="4"/>
      <c r="U660" s="740"/>
      <c r="V660" s="4"/>
    </row>
    <row r="661" spans="1:22" x14ac:dyDescent="0.25">
      <c r="A661" s="740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782"/>
      <c r="P661" s="4"/>
      <c r="Q661" s="4"/>
      <c r="R661" s="4"/>
      <c r="S661" s="4"/>
      <c r="U661" s="740"/>
      <c r="V661" s="4"/>
    </row>
    <row r="662" spans="1:22" x14ac:dyDescent="0.25">
      <c r="A662" s="740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782"/>
      <c r="P662" s="4"/>
      <c r="Q662" s="4"/>
      <c r="R662" s="4"/>
      <c r="S662" s="4"/>
      <c r="U662" s="740"/>
      <c r="V662" s="4"/>
    </row>
    <row r="663" spans="1:22" x14ac:dyDescent="0.25">
      <c r="A663" s="740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782"/>
      <c r="P663" s="4"/>
      <c r="Q663" s="4"/>
      <c r="R663" s="4"/>
      <c r="S663" s="4"/>
      <c r="U663" s="740"/>
      <c r="V663" s="4"/>
    </row>
    <row r="664" spans="1:22" x14ac:dyDescent="0.25">
      <c r="A664" s="740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782"/>
      <c r="P664" s="4"/>
      <c r="Q664" s="4"/>
      <c r="R664" s="4"/>
      <c r="S664" s="4"/>
      <c r="U664" s="740"/>
      <c r="V664" s="4"/>
    </row>
    <row r="665" spans="1:22" x14ac:dyDescent="0.25">
      <c r="A665" s="740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782"/>
      <c r="P665" s="4"/>
      <c r="Q665" s="4"/>
      <c r="R665" s="4"/>
      <c r="S665" s="4"/>
      <c r="U665" s="740"/>
      <c r="V665" s="4"/>
    </row>
    <row r="666" spans="1:22" x14ac:dyDescent="0.25">
      <c r="A666" s="740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782"/>
      <c r="P666" s="4"/>
      <c r="Q666" s="4"/>
      <c r="R666" s="4"/>
      <c r="S666" s="4"/>
      <c r="U666" s="740"/>
      <c r="V666" s="4"/>
    </row>
    <row r="667" spans="1:22" x14ac:dyDescent="0.25">
      <c r="A667" s="740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782"/>
      <c r="P667" s="4"/>
      <c r="Q667" s="4"/>
      <c r="R667" s="4"/>
      <c r="S667" s="4"/>
      <c r="U667" s="740"/>
      <c r="V667" s="4"/>
    </row>
    <row r="668" spans="1:22" x14ac:dyDescent="0.25">
      <c r="A668" s="740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782"/>
      <c r="P668" s="4"/>
      <c r="Q668" s="4"/>
      <c r="R668" s="4"/>
      <c r="S668" s="4"/>
      <c r="U668" s="740"/>
      <c r="V668" s="4"/>
    </row>
    <row r="669" spans="1:22" x14ac:dyDescent="0.25">
      <c r="A669" s="740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782"/>
      <c r="P669" s="4"/>
      <c r="Q669" s="4"/>
      <c r="R669" s="4"/>
      <c r="S669" s="4"/>
      <c r="U669" s="740"/>
      <c r="V669" s="4"/>
    </row>
    <row r="670" spans="1:22" x14ac:dyDescent="0.25">
      <c r="A670" s="740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782"/>
      <c r="P670" s="4"/>
      <c r="Q670" s="4"/>
      <c r="R670" s="4"/>
      <c r="S670" s="4"/>
      <c r="U670" s="740"/>
      <c r="V670" s="4"/>
    </row>
    <row r="671" spans="1:22" x14ac:dyDescent="0.25">
      <c r="A671" s="740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782"/>
      <c r="P671" s="4"/>
      <c r="Q671" s="4"/>
      <c r="R671" s="4"/>
      <c r="S671" s="4"/>
      <c r="U671" s="740"/>
      <c r="V671" s="4"/>
    </row>
    <row r="672" spans="1:22" x14ac:dyDescent="0.25">
      <c r="A672" s="740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782"/>
      <c r="P672" s="4"/>
      <c r="Q672" s="4"/>
      <c r="R672" s="4"/>
      <c r="S672" s="4"/>
      <c r="U672" s="740"/>
      <c r="V672" s="4"/>
    </row>
    <row r="673" spans="1:22" x14ac:dyDescent="0.25">
      <c r="A673" s="740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782"/>
      <c r="P673" s="4"/>
      <c r="Q673" s="4"/>
      <c r="R673" s="4"/>
      <c r="S673" s="4"/>
      <c r="U673" s="740"/>
      <c r="V673" s="4"/>
    </row>
    <row r="674" spans="1:22" x14ac:dyDescent="0.25">
      <c r="A674" s="740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782"/>
      <c r="P674" s="4"/>
      <c r="Q674" s="4"/>
      <c r="R674" s="4"/>
      <c r="S674" s="4"/>
      <c r="U674" s="740"/>
      <c r="V674" s="4"/>
    </row>
    <row r="675" spans="1:22" x14ac:dyDescent="0.25">
      <c r="A675" s="740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782"/>
      <c r="P675" s="4"/>
      <c r="Q675" s="4"/>
      <c r="R675" s="4"/>
      <c r="S675" s="4"/>
      <c r="U675" s="740"/>
      <c r="V675" s="4"/>
    </row>
    <row r="676" spans="1:22" x14ac:dyDescent="0.25">
      <c r="A676" s="740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782"/>
      <c r="P676" s="4"/>
      <c r="Q676" s="4"/>
      <c r="R676" s="4"/>
      <c r="S676" s="4"/>
      <c r="U676" s="740"/>
      <c r="V676" s="4"/>
    </row>
    <row r="677" spans="1:22" x14ac:dyDescent="0.25">
      <c r="A677" s="740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782"/>
      <c r="P677" s="4"/>
      <c r="Q677" s="4"/>
      <c r="R677" s="4"/>
      <c r="S677" s="4"/>
      <c r="U677" s="740"/>
      <c r="V677" s="4"/>
    </row>
    <row r="678" spans="1:22" x14ac:dyDescent="0.25">
      <c r="A678" s="740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782"/>
      <c r="P678" s="4"/>
      <c r="Q678" s="4"/>
      <c r="R678" s="4"/>
      <c r="S678" s="4"/>
      <c r="U678" s="740"/>
      <c r="V678" s="4"/>
    </row>
    <row r="679" spans="1:22" x14ac:dyDescent="0.25">
      <c r="A679" s="740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782"/>
      <c r="P679" s="4"/>
      <c r="Q679" s="4"/>
      <c r="R679" s="4"/>
      <c r="S679" s="4"/>
      <c r="U679" s="740"/>
      <c r="V679" s="4"/>
    </row>
    <row r="680" spans="1:22" x14ac:dyDescent="0.25">
      <c r="A680" s="740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782"/>
      <c r="P680" s="4"/>
      <c r="Q680" s="4"/>
      <c r="R680" s="4"/>
      <c r="S680" s="4"/>
      <c r="U680" s="740"/>
      <c r="V680" s="4"/>
    </row>
    <row r="681" spans="1:22" x14ac:dyDescent="0.25">
      <c r="A681" s="740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782"/>
      <c r="P681" s="4"/>
      <c r="Q681" s="4"/>
      <c r="R681" s="4"/>
      <c r="S681" s="4"/>
      <c r="U681" s="740"/>
      <c r="V681" s="4"/>
    </row>
    <row r="682" spans="1:22" x14ac:dyDescent="0.25">
      <c r="A682" s="740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782"/>
      <c r="P682" s="4"/>
      <c r="Q682" s="4"/>
      <c r="R682" s="4"/>
      <c r="S682" s="4"/>
      <c r="U682" s="740"/>
      <c r="V682" s="4"/>
    </row>
    <row r="683" spans="1:22" x14ac:dyDescent="0.25">
      <c r="A683" s="740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782"/>
      <c r="P683" s="4"/>
      <c r="Q683" s="4"/>
      <c r="R683" s="4"/>
      <c r="S683" s="4"/>
      <c r="U683" s="740"/>
      <c r="V683" s="4"/>
    </row>
    <row r="684" spans="1:22" x14ac:dyDescent="0.25">
      <c r="A684" s="740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782"/>
      <c r="P684" s="4"/>
      <c r="Q684" s="4"/>
      <c r="R684" s="4"/>
      <c r="S684" s="4"/>
      <c r="U684" s="740"/>
      <c r="V684" s="4"/>
    </row>
    <row r="685" spans="1:22" x14ac:dyDescent="0.25">
      <c r="A685" s="740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782"/>
      <c r="P685" s="4"/>
      <c r="Q685" s="4"/>
      <c r="R685" s="4"/>
      <c r="S685" s="4"/>
      <c r="U685" s="740"/>
      <c r="V685" s="4"/>
    </row>
    <row r="686" spans="1:22" x14ac:dyDescent="0.25">
      <c r="A686" s="740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782"/>
      <c r="P686" s="4"/>
      <c r="Q686" s="4"/>
      <c r="R686" s="4"/>
      <c r="S686" s="4"/>
      <c r="U686" s="740"/>
      <c r="V686" s="4"/>
    </row>
    <row r="687" spans="1:22" x14ac:dyDescent="0.25">
      <c r="A687" s="740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782"/>
      <c r="P687" s="4"/>
      <c r="Q687" s="4"/>
      <c r="R687" s="4"/>
      <c r="S687" s="4"/>
      <c r="U687" s="740"/>
      <c r="V687" s="4"/>
    </row>
    <row r="688" spans="1:22" x14ac:dyDescent="0.25">
      <c r="A688" s="740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782"/>
      <c r="P688" s="4"/>
      <c r="Q688" s="4"/>
      <c r="R688" s="4"/>
      <c r="S688" s="4"/>
      <c r="U688" s="740"/>
      <c r="V688" s="4"/>
    </row>
    <row r="689" spans="1:22" x14ac:dyDescent="0.25">
      <c r="A689" s="740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782"/>
      <c r="P689" s="4"/>
      <c r="Q689" s="4"/>
      <c r="R689" s="4"/>
      <c r="S689" s="4"/>
      <c r="U689" s="740"/>
      <c r="V689" s="4"/>
    </row>
    <row r="690" spans="1:22" x14ac:dyDescent="0.25">
      <c r="A690" s="740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782"/>
      <c r="P690" s="4"/>
      <c r="Q690" s="4"/>
      <c r="R690" s="4"/>
      <c r="S690" s="4"/>
      <c r="U690" s="740"/>
      <c r="V690" s="4"/>
    </row>
    <row r="691" spans="1:22" x14ac:dyDescent="0.25">
      <c r="A691" s="740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782"/>
      <c r="P691" s="4"/>
      <c r="Q691" s="4"/>
      <c r="R691" s="4"/>
      <c r="S691" s="4"/>
      <c r="U691" s="740"/>
      <c r="V691" s="4"/>
    </row>
    <row r="692" spans="1:22" x14ac:dyDescent="0.25">
      <c r="A692" s="740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782"/>
      <c r="P692" s="4"/>
      <c r="Q692" s="4"/>
      <c r="R692" s="4"/>
      <c r="S692" s="4"/>
      <c r="U692" s="740"/>
      <c r="V692" s="4"/>
    </row>
    <row r="693" spans="1:22" x14ac:dyDescent="0.25">
      <c r="A693" s="740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782"/>
      <c r="P693" s="4"/>
      <c r="Q693" s="4"/>
      <c r="R693" s="4"/>
      <c r="S693" s="4"/>
      <c r="U693" s="740"/>
      <c r="V693" s="4"/>
    </row>
    <row r="694" spans="1:22" x14ac:dyDescent="0.25">
      <c r="A694" s="740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782"/>
      <c r="P694" s="4"/>
      <c r="Q694" s="4"/>
      <c r="R694" s="4"/>
      <c r="S694" s="4"/>
      <c r="U694" s="740"/>
      <c r="V694" s="4"/>
    </row>
    <row r="695" spans="1:22" x14ac:dyDescent="0.25">
      <c r="A695" s="740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782"/>
      <c r="P695" s="4"/>
      <c r="Q695" s="4"/>
      <c r="R695" s="4"/>
      <c r="S695" s="4"/>
      <c r="U695" s="740"/>
      <c r="V695" s="4"/>
    </row>
    <row r="696" spans="1:22" x14ac:dyDescent="0.25">
      <c r="A696" s="740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782"/>
      <c r="P696" s="4"/>
      <c r="Q696" s="4"/>
      <c r="R696" s="4"/>
      <c r="S696" s="4"/>
      <c r="U696" s="740"/>
      <c r="V696" s="4"/>
    </row>
    <row r="697" spans="1:22" x14ac:dyDescent="0.25">
      <c r="A697" s="740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782"/>
      <c r="P697" s="4"/>
      <c r="Q697" s="4"/>
      <c r="R697" s="4"/>
      <c r="S697" s="4"/>
      <c r="U697" s="740"/>
      <c r="V697" s="4"/>
    </row>
    <row r="698" spans="1:22" x14ac:dyDescent="0.25">
      <c r="A698" s="740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782"/>
      <c r="P698" s="4"/>
      <c r="Q698" s="4"/>
      <c r="R698" s="4"/>
      <c r="S698" s="4"/>
      <c r="U698" s="740"/>
      <c r="V698" s="4"/>
    </row>
    <row r="699" spans="1:22" x14ac:dyDescent="0.25">
      <c r="A699" s="740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782"/>
      <c r="P699" s="4"/>
      <c r="Q699" s="4"/>
      <c r="R699" s="4"/>
      <c r="S699" s="4"/>
      <c r="U699" s="740"/>
      <c r="V699" s="4"/>
    </row>
    <row r="700" spans="1:22" x14ac:dyDescent="0.25">
      <c r="A700" s="740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782"/>
      <c r="P700" s="4"/>
      <c r="Q700" s="4"/>
      <c r="R700" s="4"/>
      <c r="S700" s="4"/>
      <c r="U700" s="740"/>
      <c r="V700" s="4"/>
    </row>
    <row r="701" spans="1:22" x14ac:dyDescent="0.25">
      <c r="A701" s="740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782"/>
      <c r="P701" s="4"/>
      <c r="Q701" s="4"/>
      <c r="R701" s="4"/>
      <c r="S701" s="4"/>
      <c r="U701" s="740"/>
      <c r="V701" s="4"/>
    </row>
    <row r="702" spans="1:22" x14ac:dyDescent="0.25">
      <c r="A702" s="740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782"/>
      <c r="P702" s="4"/>
      <c r="Q702" s="4"/>
      <c r="R702" s="4"/>
      <c r="S702" s="4"/>
      <c r="U702" s="740"/>
      <c r="V702" s="4"/>
    </row>
    <row r="703" spans="1:22" x14ac:dyDescent="0.25">
      <c r="A703" s="740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782"/>
      <c r="P703" s="4"/>
      <c r="Q703" s="4"/>
      <c r="R703" s="4"/>
      <c r="S703" s="4"/>
      <c r="U703" s="740"/>
      <c r="V703" s="4"/>
    </row>
    <row r="704" spans="1:22" x14ac:dyDescent="0.25">
      <c r="A704" s="740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782"/>
      <c r="P704" s="4"/>
      <c r="Q704" s="4"/>
      <c r="R704" s="4"/>
      <c r="S704" s="4"/>
      <c r="U704" s="740"/>
      <c r="V704" s="4"/>
    </row>
    <row r="705" spans="1:22" x14ac:dyDescent="0.25">
      <c r="A705" s="740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782"/>
      <c r="P705" s="4"/>
      <c r="Q705" s="4"/>
      <c r="R705" s="4"/>
      <c r="S705" s="4"/>
      <c r="U705" s="740"/>
      <c r="V705" s="4"/>
    </row>
    <row r="706" spans="1:22" x14ac:dyDescent="0.25">
      <c r="A706" s="740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782"/>
      <c r="P706" s="4"/>
      <c r="Q706" s="4"/>
      <c r="R706" s="4"/>
      <c r="S706" s="4"/>
      <c r="U706" s="740"/>
      <c r="V706" s="4"/>
    </row>
    <row r="707" spans="1:22" x14ac:dyDescent="0.25">
      <c r="A707" s="740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782"/>
      <c r="P707" s="4"/>
      <c r="Q707" s="4"/>
      <c r="R707" s="4"/>
      <c r="S707" s="4"/>
      <c r="U707" s="740"/>
      <c r="V707" s="4"/>
    </row>
    <row r="708" spans="1:22" x14ac:dyDescent="0.25">
      <c r="A708" s="740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782"/>
      <c r="P708" s="4"/>
      <c r="Q708" s="4"/>
      <c r="R708" s="4"/>
      <c r="S708" s="4"/>
      <c r="U708" s="740"/>
      <c r="V708" s="4"/>
    </row>
    <row r="709" spans="1:22" x14ac:dyDescent="0.25">
      <c r="A709" s="740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782"/>
      <c r="P709" s="4"/>
      <c r="Q709" s="4"/>
      <c r="R709" s="4"/>
      <c r="S709" s="4"/>
      <c r="U709" s="740"/>
      <c r="V709" s="4"/>
    </row>
    <row r="710" spans="1:22" x14ac:dyDescent="0.25">
      <c r="A710" s="740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782"/>
      <c r="P710" s="4"/>
      <c r="Q710" s="4"/>
      <c r="R710" s="4"/>
      <c r="S710" s="4"/>
      <c r="U710" s="740"/>
      <c r="V710" s="4"/>
    </row>
    <row r="711" spans="1:22" x14ac:dyDescent="0.25">
      <c r="A711" s="740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782"/>
      <c r="P711" s="4"/>
      <c r="Q711" s="4"/>
      <c r="R711" s="4"/>
      <c r="S711" s="4"/>
      <c r="U711" s="740"/>
      <c r="V711" s="4"/>
    </row>
    <row r="712" spans="1:22" x14ac:dyDescent="0.25">
      <c r="A712" s="740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782"/>
      <c r="P712" s="4"/>
      <c r="Q712" s="4"/>
      <c r="R712" s="4"/>
      <c r="S712" s="4"/>
      <c r="U712" s="740"/>
      <c r="V712" s="4"/>
    </row>
    <row r="713" spans="1:22" x14ac:dyDescent="0.25">
      <c r="A713" s="740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782"/>
      <c r="P713" s="4"/>
      <c r="Q713" s="4"/>
      <c r="R713" s="4"/>
      <c r="S713" s="4"/>
      <c r="U713" s="740"/>
      <c r="V713" s="4"/>
    </row>
    <row r="714" spans="1:22" x14ac:dyDescent="0.25">
      <c r="A714" s="740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782"/>
      <c r="P714" s="4"/>
      <c r="Q714" s="4"/>
      <c r="R714" s="4"/>
      <c r="S714" s="4"/>
      <c r="U714" s="740"/>
      <c r="V714" s="4"/>
    </row>
    <row r="715" spans="1:22" x14ac:dyDescent="0.25">
      <c r="A715" s="740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782"/>
      <c r="P715" s="4"/>
      <c r="Q715" s="4"/>
      <c r="R715" s="4"/>
      <c r="S715" s="4"/>
      <c r="U715" s="740"/>
      <c r="V715" s="4"/>
    </row>
    <row r="716" spans="1:22" x14ac:dyDescent="0.25">
      <c r="A716" s="740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782"/>
      <c r="P716" s="4"/>
      <c r="Q716" s="4"/>
      <c r="R716" s="4"/>
      <c r="S716" s="4"/>
      <c r="U716" s="740"/>
      <c r="V716" s="4"/>
    </row>
    <row r="717" spans="1:22" x14ac:dyDescent="0.25">
      <c r="A717" s="740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782"/>
      <c r="P717" s="4"/>
      <c r="Q717" s="4"/>
      <c r="R717" s="4"/>
      <c r="S717" s="4"/>
      <c r="U717" s="740"/>
      <c r="V717" s="4"/>
    </row>
    <row r="718" spans="1:22" x14ac:dyDescent="0.25">
      <c r="A718" s="740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782"/>
      <c r="P718" s="4"/>
      <c r="Q718" s="4"/>
      <c r="R718" s="4"/>
      <c r="S718" s="4"/>
      <c r="U718" s="740"/>
      <c r="V718" s="4"/>
    </row>
    <row r="719" spans="1:22" x14ac:dyDescent="0.25">
      <c r="A719" s="740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782"/>
      <c r="P719" s="4"/>
      <c r="Q719" s="4"/>
      <c r="R719" s="4"/>
      <c r="S719" s="4"/>
      <c r="U719" s="740"/>
      <c r="V719" s="4"/>
    </row>
    <row r="720" spans="1:22" x14ac:dyDescent="0.25">
      <c r="A720" s="740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782"/>
      <c r="P720" s="4"/>
      <c r="Q720" s="4"/>
      <c r="R720" s="4"/>
      <c r="S720" s="4"/>
      <c r="U720" s="740"/>
      <c r="V720" s="4"/>
    </row>
    <row r="721" spans="1:22" x14ac:dyDescent="0.25">
      <c r="A721" s="740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782"/>
      <c r="P721" s="4"/>
      <c r="Q721" s="4"/>
      <c r="R721" s="4"/>
      <c r="S721" s="4"/>
      <c r="U721" s="740"/>
      <c r="V721" s="4"/>
    </row>
    <row r="722" spans="1:22" x14ac:dyDescent="0.25">
      <c r="A722" s="740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782"/>
      <c r="P722" s="4"/>
      <c r="Q722" s="4"/>
      <c r="R722" s="4"/>
      <c r="S722" s="4"/>
      <c r="U722" s="740"/>
      <c r="V722" s="4"/>
    </row>
    <row r="723" spans="1:22" x14ac:dyDescent="0.25">
      <c r="A723" s="740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782"/>
      <c r="P723" s="4"/>
      <c r="Q723" s="4"/>
      <c r="R723" s="4"/>
      <c r="S723" s="4"/>
      <c r="U723" s="740"/>
      <c r="V723" s="4"/>
    </row>
    <row r="724" spans="1:22" x14ac:dyDescent="0.25">
      <c r="A724" s="740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782"/>
      <c r="P724" s="4"/>
      <c r="Q724" s="4"/>
      <c r="R724" s="4"/>
      <c r="S724" s="4"/>
      <c r="U724" s="740"/>
      <c r="V724" s="4"/>
    </row>
    <row r="725" spans="1:22" x14ac:dyDescent="0.25">
      <c r="A725" s="740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782"/>
      <c r="P725" s="4"/>
      <c r="Q725" s="4"/>
      <c r="R725" s="4"/>
      <c r="S725" s="4"/>
      <c r="U725" s="740"/>
      <c r="V725" s="4"/>
    </row>
    <row r="726" spans="1:22" x14ac:dyDescent="0.25">
      <c r="A726" s="740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782"/>
      <c r="P726" s="4"/>
      <c r="Q726" s="4"/>
      <c r="R726" s="4"/>
      <c r="S726" s="4"/>
      <c r="U726" s="740"/>
      <c r="V726" s="4"/>
    </row>
    <row r="727" spans="1:22" x14ac:dyDescent="0.25">
      <c r="A727" s="740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782"/>
      <c r="P727" s="4"/>
      <c r="Q727" s="4"/>
      <c r="R727" s="4"/>
      <c r="S727" s="4"/>
      <c r="U727" s="740"/>
      <c r="V727" s="4"/>
    </row>
    <row r="728" spans="1:22" x14ac:dyDescent="0.25">
      <c r="A728" s="740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782"/>
      <c r="P728" s="4"/>
      <c r="Q728" s="4"/>
      <c r="R728" s="4"/>
      <c r="S728" s="4"/>
      <c r="U728" s="740"/>
      <c r="V728" s="4"/>
    </row>
    <row r="729" spans="1:22" x14ac:dyDescent="0.25">
      <c r="A729" s="740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782"/>
      <c r="P729" s="4"/>
      <c r="Q729" s="4"/>
      <c r="R729" s="4"/>
      <c r="S729" s="4"/>
      <c r="U729" s="740"/>
      <c r="V729" s="4"/>
    </row>
    <row r="730" spans="1:22" x14ac:dyDescent="0.25">
      <c r="A730" s="740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782"/>
      <c r="P730" s="4"/>
      <c r="Q730" s="4"/>
      <c r="R730" s="4"/>
      <c r="S730" s="4"/>
      <c r="U730" s="740"/>
      <c r="V730" s="4"/>
    </row>
    <row r="731" spans="1:22" x14ac:dyDescent="0.25">
      <c r="A731" s="740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782"/>
      <c r="P731" s="4"/>
      <c r="Q731" s="4"/>
      <c r="R731" s="4"/>
      <c r="S731" s="4"/>
      <c r="U731" s="740"/>
      <c r="V731" s="4"/>
    </row>
    <row r="732" spans="1:22" x14ac:dyDescent="0.25">
      <c r="A732" s="740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782"/>
      <c r="P732" s="4"/>
      <c r="Q732" s="4"/>
      <c r="R732" s="4"/>
      <c r="S732" s="4"/>
      <c r="U732" s="740"/>
      <c r="V732" s="4"/>
    </row>
    <row r="733" spans="1:22" x14ac:dyDescent="0.25">
      <c r="A733" s="740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782"/>
      <c r="P733" s="4"/>
      <c r="Q733" s="4"/>
      <c r="R733" s="4"/>
      <c r="S733" s="4"/>
      <c r="U733" s="740"/>
      <c r="V733" s="4"/>
    </row>
    <row r="734" spans="1:22" x14ac:dyDescent="0.25">
      <c r="A734" s="740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782"/>
      <c r="P734" s="4"/>
      <c r="Q734" s="4"/>
      <c r="R734" s="4"/>
      <c r="S734" s="4"/>
      <c r="U734" s="740"/>
      <c r="V734" s="4"/>
    </row>
    <row r="735" spans="1:22" x14ac:dyDescent="0.25">
      <c r="A735" s="740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782"/>
      <c r="P735" s="4"/>
      <c r="Q735" s="4"/>
      <c r="R735" s="4"/>
      <c r="S735" s="4"/>
      <c r="U735" s="740"/>
      <c r="V735" s="4"/>
    </row>
    <row r="736" spans="1:22" x14ac:dyDescent="0.25">
      <c r="A736" s="740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782"/>
      <c r="P736" s="4"/>
      <c r="Q736" s="4"/>
      <c r="R736" s="4"/>
      <c r="S736" s="4"/>
      <c r="U736" s="740"/>
      <c r="V736" s="4"/>
    </row>
    <row r="737" spans="1:22" x14ac:dyDescent="0.25">
      <c r="A737" s="740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782"/>
      <c r="P737" s="4"/>
      <c r="Q737" s="4"/>
      <c r="R737" s="4"/>
      <c r="S737" s="4"/>
      <c r="U737" s="740"/>
      <c r="V737" s="4"/>
    </row>
    <row r="738" spans="1:22" x14ac:dyDescent="0.25">
      <c r="A738" s="740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782"/>
      <c r="P738" s="4"/>
      <c r="Q738" s="4"/>
      <c r="R738" s="4"/>
      <c r="S738" s="4"/>
      <c r="U738" s="740"/>
      <c r="V738" s="4"/>
    </row>
    <row r="739" spans="1:22" x14ac:dyDescent="0.25">
      <c r="A739" s="740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782"/>
      <c r="P739" s="4"/>
      <c r="Q739" s="4"/>
      <c r="R739" s="4"/>
      <c r="S739" s="4"/>
      <c r="U739" s="740"/>
      <c r="V739" s="4"/>
    </row>
    <row r="740" spans="1:22" x14ac:dyDescent="0.25">
      <c r="A740" s="740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782"/>
      <c r="P740" s="4"/>
      <c r="Q740" s="4"/>
      <c r="R740" s="4"/>
      <c r="S740" s="4"/>
      <c r="U740" s="740"/>
      <c r="V740" s="4"/>
    </row>
    <row r="741" spans="1:22" x14ac:dyDescent="0.25">
      <c r="A741" s="740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782"/>
      <c r="P741" s="4"/>
      <c r="Q741" s="4"/>
      <c r="R741" s="4"/>
      <c r="S741" s="4"/>
      <c r="U741" s="740"/>
      <c r="V741" s="4"/>
    </row>
    <row r="742" spans="1:22" x14ac:dyDescent="0.25">
      <c r="A742" s="740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782"/>
      <c r="P742" s="4"/>
      <c r="Q742" s="4"/>
      <c r="R742" s="4"/>
      <c r="S742" s="4"/>
      <c r="U742" s="740"/>
      <c r="V742" s="4"/>
    </row>
    <row r="743" spans="1:22" x14ac:dyDescent="0.25">
      <c r="A743" s="740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782"/>
      <c r="P743" s="4"/>
      <c r="Q743" s="4"/>
      <c r="R743" s="4"/>
      <c r="S743" s="4"/>
      <c r="U743" s="740"/>
      <c r="V743" s="4"/>
    </row>
    <row r="744" spans="1:22" x14ac:dyDescent="0.25">
      <c r="A744" s="740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782"/>
      <c r="P744" s="4"/>
      <c r="Q744" s="4"/>
      <c r="R744" s="4"/>
      <c r="S744" s="4"/>
      <c r="U744" s="740"/>
      <c r="V744" s="4"/>
    </row>
    <row r="745" spans="1:22" x14ac:dyDescent="0.25">
      <c r="A745" s="740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782"/>
      <c r="P745" s="4"/>
      <c r="Q745" s="4"/>
      <c r="R745" s="4"/>
      <c r="S745" s="4"/>
      <c r="U745" s="740"/>
      <c r="V745" s="4"/>
    </row>
    <row r="746" spans="1:22" x14ac:dyDescent="0.25">
      <c r="A746" s="740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782"/>
      <c r="P746" s="4"/>
      <c r="Q746" s="4"/>
      <c r="R746" s="4"/>
      <c r="S746" s="4"/>
      <c r="U746" s="740"/>
      <c r="V746" s="4"/>
    </row>
    <row r="747" spans="1:22" x14ac:dyDescent="0.25">
      <c r="A747" s="740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782"/>
      <c r="P747" s="4"/>
      <c r="Q747" s="4"/>
      <c r="R747" s="4"/>
      <c r="S747" s="4"/>
      <c r="U747" s="740"/>
      <c r="V747" s="4"/>
    </row>
    <row r="748" spans="1:22" x14ac:dyDescent="0.25">
      <c r="A748" s="740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782"/>
      <c r="P748" s="4"/>
      <c r="Q748" s="4"/>
      <c r="R748" s="4"/>
      <c r="S748" s="4"/>
      <c r="U748" s="740"/>
      <c r="V748" s="4"/>
    </row>
    <row r="749" spans="1:22" x14ac:dyDescent="0.25">
      <c r="A749" s="740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782"/>
      <c r="P749" s="4"/>
      <c r="Q749" s="4"/>
      <c r="R749" s="4"/>
      <c r="S749" s="4"/>
      <c r="U749" s="740"/>
      <c r="V749" s="4"/>
    </row>
    <row r="750" spans="1:22" x14ac:dyDescent="0.25">
      <c r="A750" s="740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782"/>
      <c r="P750" s="4"/>
      <c r="Q750" s="4"/>
      <c r="R750" s="4"/>
      <c r="S750" s="4"/>
      <c r="U750" s="740"/>
      <c r="V750" s="4"/>
    </row>
    <row r="751" spans="1:22" x14ac:dyDescent="0.25">
      <c r="A751" s="740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782"/>
      <c r="P751" s="4"/>
      <c r="Q751" s="4"/>
      <c r="R751" s="4"/>
      <c r="S751" s="4"/>
      <c r="U751" s="740"/>
      <c r="V751" s="4"/>
    </row>
    <row r="752" spans="1:22" x14ac:dyDescent="0.25">
      <c r="A752" s="740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782"/>
      <c r="P752" s="4"/>
      <c r="Q752" s="4"/>
      <c r="R752" s="4"/>
      <c r="S752" s="4"/>
      <c r="U752" s="740"/>
      <c r="V752" s="4"/>
    </row>
    <row r="753" spans="1:22" x14ac:dyDescent="0.25">
      <c r="A753" s="740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782"/>
      <c r="P753" s="4"/>
      <c r="Q753" s="4"/>
      <c r="R753" s="4"/>
      <c r="S753" s="4"/>
      <c r="U753" s="740"/>
      <c r="V753" s="4"/>
    </row>
    <row r="754" spans="1:22" x14ac:dyDescent="0.25">
      <c r="A754" s="740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782"/>
      <c r="P754" s="4"/>
      <c r="Q754" s="4"/>
      <c r="R754" s="4"/>
      <c r="S754" s="4"/>
      <c r="U754" s="740"/>
      <c r="V754" s="4"/>
    </row>
    <row r="755" spans="1:22" x14ac:dyDescent="0.25">
      <c r="A755" s="740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782"/>
      <c r="P755" s="4"/>
      <c r="Q755" s="4"/>
      <c r="R755" s="4"/>
      <c r="S755" s="4"/>
      <c r="U755" s="740"/>
      <c r="V755" s="4"/>
    </row>
    <row r="756" spans="1:22" x14ac:dyDescent="0.25">
      <c r="A756" s="740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782"/>
      <c r="P756" s="4"/>
      <c r="Q756" s="4"/>
      <c r="R756" s="4"/>
      <c r="S756" s="4"/>
      <c r="U756" s="740"/>
      <c r="V756" s="4"/>
    </row>
    <row r="757" spans="1:22" x14ac:dyDescent="0.25">
      <c r="A757" s="740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782"/>
      <c r="P757" s="4"/>
      <c r="Q757" s="4"/>
      <c r="R757" s="4"/>
      <c r="S757" s="4"/>
      <c r="U757" s="740"/>
      <c r="V757" s="4"/>
    </row>
    <row r="758" spans="1:22" x14ac:dyDescent="0.25">
      <c r="A758" s="740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782"/>
      <c r="P758" s="4"/>
      <c r="Q758" s="4"/>
      <c r="R758" s="4"/>
      <c r="S758" s="4"/>
      <c r="U758" s="740"/>
      <c r="V758" s="4"/>
    </row>
    <row r="759" spans="1:22" x14ac:dyDescent="0.25">
      <c r="A759" s="740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782"/>
      <c r="P759" s="4"/>
      <c r="Q759" s="4"/>
      <c r="R759" s="4"/>
      <c r="S759" s="4"/>
      <c r="U759" s="740"/>
      <c r="V759" s="4"/>
    </row>
    <row r="760" spans="1:22" x14ac:dyDescent="0.25">
      <c r="A760" s="740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782"/>
      <c r="P760" s="4"/>
      <c r="Q760" s="4"/>
      <c r="R760" s="4"/>
      <c r="S760" s="4"/>
      <c r="U760" s="740"/>
      <c r="V760" s="4"/>
    </row>
    <row r="761" spans="1:22" x14ac:dyDescent="0.25">
      <c r="A761" s="740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782"/>
      <c r="P761" s="4"/>
      <c r="Q761" s="4"/>
      <c r="R761" s="4"/>
      <c r="S761" s="4"/>
      <c r="U761" s="740"/>
      <c r="V761" s="4"/>
    </row>
    <row r="762" spans="1:22" x14ac:dyDescent="0.25">
      <c r="A762" s="740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782"/>
      <c r="P762" s="4"/>
      <c r="Q762" s="4"/>
      <c r="R762" s="4"/>
      <c r="S762" s="4"/>
      <c r="U762" s="740"/>
      <c r="V762" s="4"/>
    </row>
    <row r="763" spans="1:22" x14ac:dyDescent="0.25">
      <c r="A763" s="740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782"/>
      <c r="P763" s="4"/>
      <c r="Q763" s="4"/>
      <c r="R763" s="4"/>
      <c r="S763" s="4"/>
      <c r="U763" s="740"/>
      <c r="V763" s="4"/>
    </row>
    <row r="764" spans="1:22" x14ac:dyDescent="0.25">
      <c r="A764" s="740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782"/>
      <c r="P764" s="4"/>
      <c r="Q764" s="4"/>
      <c r="R764" s="4"/>
      <c r="S764" s="4"/>
      <c r="U764" s="740"/>
      <c r="V764" s="4"/>
    </row>
    <row r="765" spans="1:22" x14ac:dyDescent="0.25">
      <c r="A765" s="740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782"/>
      <c r="P765" s="4"/>
      <c r="Q765" s="4"/>
      <c r="R765" s="4"/>
      <c r="S765" s="4"/>
      <c r="U765" s="740"/>
      <c r="V765" s="4"/>
    </row>
    <row r="766" spans="1:22" x14ac:dyDescent="0.25">
      <c r="A766" s="740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782"/>
      <c r="P766" s="4"/>
      <c r="Q766" s="4"/>
      <c r="R766" s="4"/>
      <c r="S766" s="4"/>
      <c r="U766" s="740"/>
      <c r="V766" s="4"/>
    </row>
    <row r="767" spans="1:22" x14ac:dyDescent="0.25">
      <c r="A767" s="740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782"/>
      <c r="P767" s="4"/>
      <c r="Q767" s="4"/>
      <c r="R767" s="4"/>
      <c r="S767" s="4"/>
      <c r="U767" s="740"/>
      <c r="V767" s="4"/>
    </row>
    <row r="768" spans="1:22" x14ac:dyDescent="0.25">
      <c r="A768" s="740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782"/>
      <c r="P768" s="4"/>
      <c r="Q768" s="4"/>
      <c r="R768" s="4"/>
      <c r="S768" s="4"/>
      <c r="U768" s="740"/>
      <c r="V768" s="4"/>
    </row>
    <row r="769" spans="1:22" x14ac:dyDescent="0.25">
      <c r="A769" s="740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782"/>
      <c r="P769" s="4"/>
      <c r="Q769" s="4"/>
      <c r="R769" s="4"/>
      <c r="S769" s="4"/>
      <c r="U769" s="740"/>
      <c r="V769" s="4"/>
    </row>
    <row r="770" spans="1:22" x14ac:dyDescent="0.25">
      <c r="A770" s="740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782"/>
      <c r="P770" s="4"/>
      <c r="Q770" s="4"/>
      <c r="R770" s="4"/>
      <c r="S770" s="4"/>
      <c r="U770" s="740"/>
      <c r="V770" s="4"/>
    </row>
    <row r="771" spans="1:22" x14ac:dyDescent="0.25">
      <c r="A771" s="740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782"/>
      <c r="P771" s="4"/>
      <c r="Q771" s="4"/>
      <c r="R771" s="4"/>
      <c r="S771" s="4"/>
      <c r="U771" s="740"/>
      <c r="V771" s="4"/>
    </row>
    <row r="772" spans="1:22" x14ac:dyDescent="0.25">
      <c r="A772" s="740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782"/>
      <c r="P772" s="4"/>
      <c r="Q772" s="4"/>
      <c r="R772" s="4"/>
      <c r="S772" s="4"/>
      <c r="U772" s="740"/>
      <c r="V772" s="4"/>
    </row>
    <row r="773" spans="1:22" x14ac:dyDescent="0.25">
      <c r="A773" s="740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782"/>
      <c r="P773" s="4"/>
      <c r="Q773" s="4"/>
      <c r="R773" s="4"/>
      <c r="S773" s="4"/>
      <c r="U773" s="740"/>
      <c r="V773" s="4"/>
    </row>
    <row r="774" spans="1:22" x14ac:dyDescent="0.25">
      <c r="A774" s="740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782"/>
      <c r="P774" s="4"/>
      <c r="Q774" s="4"/>
      <c r="R774" s="4"/>
      <c r="S774" s="4"/>
      <c r="U774" s="740"/>
      <c r="V774" s="4"/>
    </row>
    <row r="775" spans="1:22" x14ac:dyDescent="0.25">
      <c r="A775" s="740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782"/>
      <c r="P775" s="4"/>
      <c r="Q775" s="4"/>
      <c r="R775" s="4"/>
      <c r="S775" s="4"/>
      <c r="U775" s="740"/>
      <c r="V775" s="4"/>
    </row>
    <row r="776" spans="1:22" x14ac:dyDescent="0.25">
      <c r="A776" s="740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782"/>
      <c r="P776" s="4"/>
      <c r="Q776" s="4"/>
      <c r="R776" s="4"/>
      <c r="S776" s="4"/>
      <c r="U776" s="740"/>
      <c r="V776" s="4"/>
    </row>
    <row r="777" spans="1:22" x14ac:dyDescent="0.25">
      <c r="A777" s="740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782"/>
      <c r="P777" s="4"/>
      <c r="Q777" s="4"/>
      <c r="R777" s="4"/>
      <c r="S777" s="4"/>
      <c r="U777" s="740"/>
      <c r="V777" s="4"/>
    </row>
    <row r="778" spans="1:22" x14ac:dyDescent="0.25">
      <c r="A778" s="740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782"/>
      <c r="P778" s="4"/>
      <c r="Q778" s="4"/>
      <c r="R778" s="4"/>
      <c r="S778" s="4"/>
      <c r="U778" s="740"/>
      <c r="V778" s="4"/>
    </row>
    <row r="779" spans="1:22" x14ac:dyDescent="0.25">
      <c r="A779" s="740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782"/>
      <c r="P779" s="4"/>
      <c r="Q779" s="4"/>
      <c r="R779" s="4"/>
      <c r="S779" s="4"/>
      <c r="U779" s="740"/>
      <c r="V779" s="4"/>
    </row>
    <row r="780" spans="1:22" x14ac:dyDescent="0.25">
      <c r="A780" s="740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782"/>
      <c r="P780" s="4"/>
      <c r="Q780" s="4"/>
      <c r="R780" s="4"/>
      <c r="S780" s="4"/>
      <c r="U780" s="740"/>
      <c r="V780" s="4"/>
    </row>
    <row r="781" spans="1:22" x14ac:dyDescent="0.25">
      <c r="A781" s="740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782"/>
      <c r="P781" s="4"/>
      <c r="Q781" s="4"/>
      <c r="R781" s="4"/>
      <c r="S781" s="4"/>
      <c r="U781" s="740"/>
      <c r="V781" s="4"/>
    </row>
    <row r="782" spans="1:22" x14ac:dyDescent="0.25">
      <c r="A782" s="740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782"/>
      <c r="P782" s="4"/>
      <c r="Q782" s="4"/>
      <c r="R782" s="4"/>
      <c r="S782" s="4"/>
      <c r="U782" s="740"/>
      <c r="V782" s="4"/>
    </row>
    <row r="783" spans="1:22" x14ac:dyDescent="0.25">
      <c r="A783" s="740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782"/>
      <c r="P783" s="4"/>
      <c r="Q783" s="4"/>
      <c r="R783" s="4"/>
      <c r="S783" s="4"/>
      <c r="U783" s="740"/>
      <c r="V783" s="4"/>
    </row>
    <row r="784" spans="1:22" x14ac:dyDescent="0.25">
      <c r="A784" s="740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782"/>
      <c r="P784" s="4"/>
      <c r="Q784" s="4"/>
      <c r="R784" s="4"/>
      <c r="S784" s="4"/>
      <c r="U784" s="740"/>
      <c r="V784" s="4"/>
    </row>
    <row r="785" spans="1:22" x14ac:dyDescent="0.25">
      <c r="A785" s="740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782"/>
      <c r="P785" s="4"/>
      <c r="Q785" s="4"/>
      <c r="R785" s="4"/>
      <c r="S785" s="4"/>
      <c r="U785" s="740"/>
      <c r="V785" s="4"/>
    </row>
    <row r="786" spans="1:22" x14ac:dyDescent="0.25">
      <c r="A786" s="740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782"/>
      <c r="P786" s="4"/>
      <c r="Q786" s="4"/>
      <c r="R786" s="4"/>
      <c r="S786" s="4"/>
      <c r="U786" s="740"/>
      <c r="V786" s="4"/>
    </row>
    <row r="787" spans="1:22" x14ac:dyDescent="0.25">
      <c r="A787" s="740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782"/>
      <c r="P787" s="4"/>
      <c r="Q787" s="4"/>
      <c r="R787" s="4"/>
      <c r="S787" s="4"/>
      <c r="U787" s="740"/>
      <c r="V787" s="4"/>
    </row>
    <row r="788" spans="1:22" x14ac:dyDescent="0.25">
      <c r="A788" s="740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782"/>
      <c r="P788" s="4"/>
      <c r="Q788" s="4"/>
      <c r="R788" s="4"/>
      <c r="S788" s="4"/>
      <c r="U788" s="740"/>
      <c r="V788" s="4"/>
    </row>
    <row r="789" spans="1:22" x14ac:dyDescent="0.25">
      <c r="A789" s="740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782"/>
      <c r="P789" s="4"/>
      <c r="Q789" s="4"/>
      <c r="R789" s="4"/>
      <c r="S789" s="4"/>
      <c r="U789" s="740"/>
      <c r="V789" s="4"/>
    </row>
    <row r="790" spans="1:22" x14ac:dyDescent="0.25">
      <c r="A790" s="740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782"/>
      <c r="P790" s="4"/>
      <c r="Q790" s="4"/>
      <c r="R790" s="4"/>
      <c r="S790" s="4"/>
      <c r="U790" s="740"/>
      <c r="V790" s="4"/>
    </row>
    <row r="791" spans="1:22" x14ac:dyDescent="0.25">
      <c r="A791" s="740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782"/>
      <c r="P791" s="4"/>
      <c r="Q791" s="4"/>
      <c r="R791" s="4"/>
      <c r="S791" s="4"/>
      <c r="U791" s="740"/>
      <c r="V791" s="4"/>
    </row>
    <row r="792" spans="1:22" x14ac:dyDescent="0.25">
      <c r="A792" s="740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782"/>
      <c r="P792" s="4"/>
      <c r="Q792" s="4"/>
      <c r="R792" s="4"/>
      <c r="S792" s="4"/>
      <c r="U792" s="740"/>
      <c r="V792" s="4"/>
    </row>
    <row r="793" spans="1:22" x14ac:dyDescent="0.25">
      <c r="A793" s="740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782"/>
      <c r="P793" s="4"/>
      <c r="Q793" s="4"/>
      <c r="R793" s="4"/>
      <c r="S793" s="4"/>
      <c r="U793" s="740"/>
      <c r="V793" s="4"/>
    </row>
    <row r="794" spans="1:22" x14ac:dyDescent="0.25">
      <c r="A794" s="740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782"/>
      <c r="P794" s="4"/>
      <c r="Q794" s="4"/>
      <c r="R794" s="4"/>
      <c r="S794" s="4"/>
      <c r="U794" s="740"/>
      <c r="V794" s="4"/>
    </row>
    <row r="795" spans="1:22" x14ac:dyDescent="0.25">
      <c r="A795" s="740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782"/>
      <c r="P795" s="4"/>
      <c r="Q795" s="4"/>
      <c r="R795" s="4"/>
      <c r="S795" s="4"/>
      <c r="U795" s="740"/>
      <c r="V795" s="4"/>
    </row>
    <row r="796" spans="1:22" x14ac:dyDescent="0.25">
      <c r="A796" s="740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782"/>
      <c r="P796" s="4"/>
      <c r="Q796" s="4"/>
      <c r="R796" s="4"/>
      <c r="S796" s="4"/>
      <c r="U796" s="740"/>
      <c r="V796" s="4"/>
    </row>
    <row r="797" spans="1:22" x14ac:dyDescent="0.25">
      <c r="A797" s="740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782"/>
      <c r="P797" s="4"/>
      <c r="Q797" s="4"/>
      <c r="R797" s="4"/>
      <c r="S797" s="4"/>
      <c r="U797" s="740"/>
      <c r="V797" s="4"/>
    </row>
    <row r="798" spans="1:22" x14ac:dyDescent="0.25">
      <c r="A798" s="740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782"/>
      <c r="P798" s="4"/>
      <c r="Q798" s="4"/>
      <c r="R798" s="4"/>
      <c r="S798" s="4"/>
      <c r="U798" s="740"/>
      <c r="V798" s="4"/>
    </row>
    <row r="799" spans="1:22" x14ac:dyDescent="0.25">
      <c r="A799" s="740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782"/>
      <c r="P799" s="4"/>
      <c r="Q799" s="4"/>
      <c r="R799" s="4"/>
      <c r="S799" s="4"/>
      <c r="U799" s="740"/>
      <c r="V799" s="4"/>
    </row>
    <row r="800" spans="1:22" x14ac:dyDescent="0.25">
      <c r="A800" s="740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782"/>
      <c r="P800" s="4"/>
      <c r="Q800" s="4"/>
      <c r="R800" s="4"/>
      <c r="S800" s="4"/>
      <c r="U800" s="740"/>
      <c r="V800" s="4"/>
    </row>
    <row r="801" spans="1:22" x14ac:dyDescent="0.25">
      <c r="A801" s="740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782"/>
      <c r="P801" s="4"/>
      <c r="Q801" s="4"/>
      <c r="R801" s="4"/>
      <c r="S801" s="4"/>
      <c r="U801" s="740"/>
      <c r="V801" s="4"/>
    </row>
    <row r="802" spans="1:22" x14ac:dyDescent="0.25">
      <c r="A802" s="740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782"/>
      <c r="P802" s="4"/>
      <c r="Q802" s="4"/>
      <c r="R802" s="4"/>
      <c r="S802" s="4"/>
      <c r="U802" s="740"/>
      <c r="V802" s="4"/>
    </row>
    <row r="803" spans="1:22" x14ac:dyDescent="0.25">
      <c r="A803" s="740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782"/>
      <c r="P803" s="4"/>
      <c r="Q803" s="4"/>
      <c r="R803" s="4"/>
      <c r="S803" s="4"/>
      <c r="U803" s="740"/>
      <c r="V803" s="4"/>
    </row>
    <row r="804" spans="1:22" x14ac:dyDescent="0.25">
      <c r="A804" s="740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782"/>
      <c r="P804" s="4"/>
      <c r="Q804" s="4"/>
      <c r="R804" s="4"/>
      <c r="S804" s="4"/>
      <c r="U804" s="740"/>
      <c r="V804" s="4"/>
    </row>
    <row r="805" spans="1:22" x14ac:dyDescent="0.25">
      <c r="A805" s="740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782"/>
      <c r="P805" s="4"/>
      <c r="Q805" s="4"/>
      <c r="R805" s="4"/>
      <c r="S805" s="4"/>
      <c r="U805" s="740"/>
      <c r="V805" s="4"/>
    </row>
    <row r="806" spans="1:22" x14ac:dyDescent="0.25">
      <c r="A806" s="740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782"/>
      <c r="P806" s="4"/>
      <c r="Q806" s="4"/>
      <c r="R806" s="4"/>
      <c r="S806" s="4"/>
      <c r="U806" s="740"/>
      <c r="V806" s="4"/>
    </row>
    <row r="807" spans="1:22" x14ac:dyDescent="0.25">
      <c r="A807" s="740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782"/>
      <c r="P807" s="4"/>
      <c r="Q807" s="4"/>
      <c r="R807" s="4"/>
      <c r="S807" s="4"/>
      <c r="U807" s="740"/>
      <c r="V807" s="4"/>
    </row>
    <row r="808" spans="1:22" x14ac:dyDescent="0.25">
      <c r="A808" s="740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782"/>
      <c r="P808" s="4"/>
      <c r="Q808" s="4"/>
      <c r="R808" s="4"/>
      <c r="S808" s="4"/>
      <c r="U808" s="740"/>
      <c r="V808" s="4"/>
    </row>
    <row r="809" spans="1:22" x14ac:dyDescent="0.25">
      <c r="A809" s="740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782"/>
      <c r="P809" s="4"/>
      <c r="Q809" s="4"/>
      <c r="R809" s="4"/>
      <c r="S809" s="4"/>
      <c r="U809" s="740"/>
      <c r="V809" s="4"/>
    </row>
    <row r="810" spans="1:22" x14ac:dyDescent="0.25">
      <c r="A810" s="740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782"/>
      <c r="P810" s="4"/>
      <c r="Q810" s="4"/>
      <c r="R810" s="4"/>
      <c r="S810" s="4"/>
      <c r="U810" s="740"/>
      <c r="V810" s="4"/>
    </row>
    <row r="811" spans="1:22" x14ac:dyDescent="0.25">
      <c r="A811" s="740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782"/>
      <c r="P811" s="4"/>
      <c r="Q811" s="4"/>
      <c r="R811" s="4"/>
      <c r="S811" s="4"/>
      <c r="U811" s="740"/>
      <c r="V811" s="4"/>
    </row>
    <row r="812" spans="1:22" x14ac:dyDescent="0.25">
      <c r="A812" s="740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782"/>
      <c r="P812" s="4"/>
      <c r="Q812" s="4"/>
      <c r="R812" s="4"/>
      <c r="S812" s="4"/>
      <c r="U812" s="740"/>
      <c r="V812" s="4"/>
    </row>
    <row r="813" spans="1:22" x14ac:dyDescent="0.25">
      <c r="A813" s="740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782"/>
      <c r="P813" s="4"/>
      <c r="Q813" s="4"/>
      <c r="R813" s="4"/>
      <c r="S813" s="4"/>
      <c r="U813" s="740"/>
      <c r="V813" s="4"/>
    </row>
    <row r="814" spans="1:22" x14ac:dyDescent="0.25">
      <c r="A814" s="740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782"/>
      <c r="P814" s="4"/>
      <c r="Q814" s="4"/>
      <c r="R814" s="4"/>
      <c r="S814" s="4"/>
      <c r="U814" s="740"/>
      <c r="V814" s="4"/>
    </row>
    <row r="815" spans="1:22" x14ac:dyDescent="0.25">
      <c r="A815" s="740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782"/>
      <c r="P815" s="4"/>
      <c r="Q815" s="4"/>
      <c r="R815" s="4"/>
      <c r="S815" s="4"/>
      <c r="U815" s="740"/>
      <c r="V815" s="4"/>
    </row>
    <row r="816" spans="1:22" x14ac:dyDescent="0.25">
      <c r="A816" s="740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782"/>
      <c r="P816" s="4"/>
      <c r="Q816" s="4"/>
      <c r="R816" s="4"/>
      <c r="S816" s="4"/>
      <c r="U816" s="740"/>
      <c r="V816" s="4"/>
    </row>
    <row r="817" spans="1:22" x14ac:dyDescent="0.25">
      <c r="A817" s="740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782"/>
      <c r="P817" s="4"/>
      <c r="Q817" s="4"/>
      <c r="R817" s="4"/>
      <c r="S817" s="4"/>
      <c r="U817" s="740"/>
      <c r="V817" s="4"/>
    </row>
    <row r="818" spans="1:22" x14ac:dyDescent="0.25">
      <c r="A818" s="740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782"/>
      <c r="P818" s="4"/>
      <c r="Q818" s="4"/>
      <c r="R818" s="4"/>
      <c r="S818" s="4"/>
      <c r="U818" s="740"/>
      <c r="V818" s="4"/>
    </row>
    <row r="819" spans="1:22" x14ac:dyDescent="0.25">
      <c r="A819" s="740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782"/>
      <c r="P819" s="4"/>
      <c r="Q819" s="4"/>
      <c r="R819" s="4"/>
      <c r="S819" s="4"/>
      <c r="U819" s="740"/>
      <c r="V819" s="4"/>
    </row>
    <row r="820" spans="1:22" x14ac:dyDescent="0.25">
      <c r="A820" s="740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782"/>
      <c r="P820" s="4"/>
      <c r="Q820" s="4"/>
      <c r="R820" s="4"/>
      <c r="S820" s="4"/>
      <c r="U820" s="740"/>
      <c r="V820" s="4"/>
    </row>
    <row r="821" spans="1:22" x14ac:dyDescent="0.25">
      <c r="A821" s="740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782"/>
      <c r="P821" s="4"/>
      <c r="Q821" s="4"/>
      <c r="R821" s="4"/>
      <c r="S821" s="4"/>
      <c r="U821" s="740"/>
      <c r="V821" s="4"/>
    </row>
    <row r="822" spans="1:22" x14ac:dyDescent="0.25">
      <c r="A822" s="740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782"/>
      <c r="P822" s="4"/>
      <c r="Q822" s="4"/>
      <c r="R822" s="4"/>
      <c r="S822" s="4"/>
      <c r="U822" s="740"/>
      <c r="V822" s="4"/>
    </row>
    <row r="823" spans="1:22" x14ac:dyDescent="0.25">
      <c r="A823" s="740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782"/>
      <c r="P823" s="4"/>
      <c r="Q823" s="4"/>
      <c r="R823" s="4"/>
      <c r="S823" s="4"/>
      <c r="U823" s="740"/>
      <c r="V823" s="4"/>
    </row>
    <row r="824" spans="1:22" x14ac:dyDescent="0.25">
      <c r="A824" s="740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782"/>
      <c r="P824" s="4"/>
      <c r="Q824" s="4"/>
      <c r="R824" s="4"/>
      <c r="S824" s="4"/>
      <c r="U824" s="740"/>
      <c r="V824" s="4"/>
    </row>
    <row r="825" spans="1:22" x14ac:dyDescent="0.25">
      <c r="A825" s="740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782"/>
      <c r="P825" s="4"/>
      <c r="Q825" s="4"/>
      <c r="R825" s="4"/>
      <c r="S825" s="4"/>
      <c r="U825" s="740"/>
      <c r="V825" s="4"/>
    </row>
    <row r="826" spans="1:22" x14ac:dyDescent="0.25">
      <c r="A826" s="740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782"/>
      <c r="P826" s="4"/>
      <c r="Q826" s="4"/>
      <c r="R826" s="4"/>
      <c r="S826" s="4"/>
      <c r="U826" s="740"/>
      <c r="V826" s="4"/>
    </row>
    <row r="827" spans="1:22" x14ac:dyDescent="0.25">
      <c r="A827" s="740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782"/>
      <c r="P827" s="4"/>
      <c r="Q827" s="4"/>
      <c r="R827" s="4"/>
      <c r="S827" s="4"/>
      <c r="U827" s="740"/>
      <c r="V827" s="4"/>
    </row>
    <row r="828" spans="1:22" x14ac:dyDescent="0.25">
      <c r="A828" s="740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782"/>
      <c r="P828" s="4"/>
      <c r="Q828" s="4"/>
      <c r="R828" s="4"/>
      <c r="S828" s="4"/>
      <c r="U828" s="740"/>
      <c r="V828" s="4"/>
    </row>
    <row r="829" spans="1:22" x14ac:dyDescent="0.25">
      <c r="A829" s="740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782"/>
      <c r="P829" s="4"/>
      <c r="Q829" s="4"/>
      <c r="R829" s="4"/>
      <c r="S829" s="4"/>
      <c r="U829" s="740"/>
      <c r="V829" s="4"/>
    </row>
    <row r="830" spans="1:22" x14ac:dyDescent="0.25">
      <c r="A830" s="740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782"/>
      <c r="P830" s="4"/>
      <c r="Q830" s="4"/>
      <c r="R830" s="4"/>
      <c r="S830" s="4"/>
      <c r="U830" s="740"/>
      <c r="V830" s="4"/>
    </row>
    <row r="831" spans="1:22" x14ac:dyDescent="0.25">
      <c r="A831" s="740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782"/>
      <c r="P831" s="4"/>
      <c r="Q831" s="4"/>
      <c r="R831" s="4"/>
      <c r="S831" s="4"/>
      <c r="U831" s="740"/>
      <c r="V831" s="4"/>
    </row>
    <row r="832" spans="1:22" x14ac:dyDescent="0.25">
      <c r="A832" s="740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782"/>
      <c r="P832" s="4"/>
      <c r="Q832" s="4"/>
      <c r="R832" s="4"/>
      <c r="S832" s="4"/>
      <c r="U832" s="740"/>
      <c r="V832" s="4"/>
    </row>
    <row r="833" spans="1:22" x14ac:dyDescent="0.25">
      <c r="A833" s="740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782"/>
      <c r="P833" s="4"/>
      <c r="Q833" s="4"/>
      <c r="R833" s="4"/>
      <c r="S833" s="4"/>
      <c r="U833" s="740"/>
      <c r="V833" s="4"/>
    </row>
    <row r="834" spans="1:22" x14ac:dyDescent="0.25">
      <c r="A834" s="740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782"/>
      <c r="P834" s="4"/>
      <c r="Q834" s="4"/>
      <c r="R834" s="4"/>
      <c r="S834" s="4"/>
      <c r="U834" s="740"/>
      <c r="V834" s="4"/>
    </row>
    <row r="835" spans="1:22" x14ac:dyDescent="0.25">
      <c r="A835" s="740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782"/>
      <c r="P835" s="4"/>
      <c r="Q835" s="4"/>
      <c r="R835" s="4"/>
      <c r="S835" s="4"/>
      <c r="U835" s="740"/>
      <c r="V835" s="4"/>
    </row>
    <row r="836" spans="1:22" x14ac:dyDescent="0.25">
      <c r="A836" s="740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782"/>
      <c r="P836" s="4"/>
      <c r="Q836" s="4"/>
      <c r="R836" s="4"/>
      <c r="S836" s="4"/>
      <c r="U836" s="740"/>
      <c r="V836" s="4"/>
    </row>
    <row r="837" spans="1:22" x14ac:dyDescent="0.25">
      <c r="A837" s="740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782"/>
      <c r="P837" s="4"/>
      <c r="Q837" s="4"/>
      <c r="R837" s="4"/>
      <c r="S837" s="4"/>
      <c r="U837" s="740"/>
      <c r="V837" s="4"/>
    </row>
    <row r="838" spans="1:22" x14ac:dyDescent="0.25">
      <c r="A838" s="740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782"/>
      <c r="P838" s="4"/>
      <c r="Q838" s="4"/>
      <c r="R838" s="4"/>
      <c r="S838" s="4"/>
      <c r="U838" s="740"/>
      <c r="V838" s="4"/>
    </row>
    <row r="839" spans="1:22" x14ac:dyDescent="0.25">
      <c r="A839" s="740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782"/>
      <c r="P839" s="4"/>
      <c r="Q839" s="4"/>
      <c r="R839" s="4"/>
      <c r="S839" s="4"/>
      <c r="U839" s="740"/>
      <c r="V839" s="4"/>
    </row>
    <row r="840" spans="1:22" x14ac:dyDescent="0.25">
      <c r="A840" s="740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782"/>
      <c r="P840" s="4"/>
      <c r="Q840" s="4"/>
      <c r="R840" s="4"/>
      <c r="S840" s="4"/>
      <c r="U840" s="740"/>
      <c r="V840" s="4"/>
    </row>
    <row r="841" spans="1:22" x14ac:dyDescent="0.25">
      <c r="A841" s="740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782"/>
      <c r="P841" s="4"/>
      <c r="Q841" s="4"/>
      <c r="R841" s="4"/>
      <c r="S841" s="4"/>
      <c r="U841" s="740"/>
      <c r="V841" s="4"/>
    </row>
    <row r="842" spans="1:22" x14ac:dyDescent="0.25">
      <c r="A842" s="740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782"/>
      <c r="P842" s="4"/>
      <c r="Q842" s="4"/>
      <c r="R842" s="4"/>
      <c r="S842" s="4"/>
      <c r="U842" s="740"/>
      <c r="V842" s="4"/>
    </row>
    <row r="843" spans="1:22" x14ac:dyDescent="0.25">
      <c r="A843" s="740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782"/>
      <c r="P843" s="4"/>
      <c r="Q843" s="4"/>
      <c r="R843" s="4"/>
      <c r="S843" s="4"/>
      <c r="U843" s="740"/>
      <c r="V843" s="4"/>
    </row>
    <row r="844" spans="1:22" x14ac:dyDescent="0.25">
      <c r="A844" s="740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782"/>
      <c r="P844" s="4"/>
      <c r="Q844" s="4"/>
      <c r="R844" s="4"/>
      <c r="S844" s="4"/>
      <c r="U844" s="740"/>
      <c r="V844" s="4"/>
    </row>
    <row r="845" spans="1:22" x14ac:dyDescent="0.25">
      <c r="A845" s="740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782"/>
      <c r="P845" s="4"/>
      <c r="Q845" s="4"/>
      <c r="R845" s="4"/>
      <c r="S845" s="4"/>
      <c r="U845" s="740"/>
      <c r="V845" s="4"/>
    </row>
    <row r="846" spans="1:22" x14ac:dyDescent="0.25">
      <c r="A846" s="740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782"/>
      <c r="P846" s="4"/>
      <c r="Q846" s="4"/>
      <c r="R846" s="4"/>
      <c r="S846" s="4"/>
      <c r="U846" s="740"/>
      <c r="V846" s="4"/>
    </row>
    <row r="847" spans="1:22" x14ac:dyDescent="0.25">
      <c r="A847" s="740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782"/>
      <c r="P847" s="4"/>
      <c r="Q847" s="4"/>
      <c r="R847" s="4"/>
      <c r="S847" s="4"/>
      <c r="U847" s="740"/>
      <c r="V847" s="4"/>
    </row>
    <row r="848" spans="1:22" x14ac:dyDescent="0.25">
      <c r="A848" s="740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782"/>
      <c r="P848" s="4"/>
      <c r="Q848" s="4"/>
      <c r="R848" s="4"/>
      <c r="S848" s="4"/>
      <c r="U848" s="740"/>
      <c r="V848" s="4"/>
    </row>
    <row r="849" spans="1:22" x14ac:dyDescent="0.25">
      <c r="A849" s="740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782"/>
      <c r="P849" s="4"/>
      <c r="Q849" s="4"/>
      <c r="R849" s="4"/>
      <c r="S849" s="4"/>
      <c r="U849" s="740"/>
      <c r="V849" s="4"/>
    </row>
    <row r="850" spans="1:22" x14ac:dyDescent="0.25">
      <c r="A850" s="740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782"/>
      <c r="P850" s="4"/>
      <c r="Q850" s="4"/>
      <c r="R850" s="4"/>
      <c r="S850" s="4"/>
      <c r="U850" s="740"/>
      <c r="V850" s="4"/>
    </row>
    <row r="851" spans="1:22" x14ac:dyDescent="0.25">
      <c r="A851" s="740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782"/>
      <c r="P851" s="4"/>
      <c r="Q851" s="4"/>
      <c r="R851" s="4"/>
      <c r="S851" s="4"/>
      <c r="U851" s="740"/>
      <c r="V851" s="4"/>
    </row>
    <row r="852" spans="1:22" x14ac:dyDescent="0.25">
      <c r="A852" s="740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782"/>
      <c r="P852" s="4"/>
      <c r="Q852" s="4"/>
      <c r="R852" s="4"/>
      <c r="S852" s="4"/>
      <c r="U852" s="740"/>
      <c r="V852" s="4"/>
    </row>
    <row r="853" spans="1:22" x14ac:dyDescent="0.25">
      <c r="A853" s="740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782"/>
      <c r="P853" s="4"/>
      <c r="Q853" s="4"/>
      <c r="R853" s="4"/>
      <c r="S853" s="4"/>
      <c r="U853" s="740"/>
      <c r="V853" s="4"/>
    </row>
    <row r="854" spans="1:22" x14ac:dyDescent="0.25">
      <c r="A854" s="740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782"/>
      <c r="P854" s="4"/>
      <c r="Q854" s="4"/>
      <c r="R854" s="4"/>
      <c r="S854" s="4"/>
      <c r="U854" s="740"/>
      <c r="V854" s="4"/>
    </row>
    <row r="855" spans="1:22" x14ac:dyDescent="0.25">
      <c r="A855" s="740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782"/>
      <c r="P855" s="4"/>
      <c r="Q855" s="4"/>
      <c r="R855" s="4"/>
      <c r="S855" s="4"/>
      <c r="U855" s="740"/>
      <c r="V855" s="4"/>
    </row>
    <row r="856" spans="1:22" x14ac:dyDescent="0.25">
      <c r="A856" s="740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782"/>
      <c r="P856" s="4"/>
      <c r="Q856" s="4"/>
      <c r="R856" s="4"/>
      <c r="S856" s="4"/>
      <c r="U856" s="740"/>
      <c r="V856" s="4"/>
    </row>
    <row r="857" spans="1:22" x14ac:dyDescent="0.25">
      <c r="A857" s="740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782"/>
      <c r="P857" s="4"/>
      <c r="Q857" s="4"/>
      <c r="R857" s="4"/>
      <c r="S857" s="4"/>
      <c r="U857" s="740"/>
      <c r="V857" s="4"/>
    </row>
    <row r="858" spans="1:22" x14ac:dyDescent="0.25">
      <c r="A858" s="740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782"/>
      <c r="P858" s="4"/>
      <c r="Q858" s="4"/>
      <c r="R858" s="4"/>
      <c r="S858" s="4"/>
      <c r="U858" s="740"/>
      <c r="V858" s="4"/>
    </row>
    <row r="859" spans="1:22" x14ac:dyDescent="0.25">
      <c r="A859" s="740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782"/>
      <c r="P859" s="4"/>
      <c r="Q859" s="4"/>
      <c r="R859" s="4"/>
      <c r="S859" s="4"/>
      <c r="U859" s="740"/>
      <c r="V859" s="4"/>
    </row>
    <row r="860" spans="1:22" x14ac:dyDescent="0.25">
      <c r="A860" s="740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782"/>
      <c r="P860" s="4"/>
      <c r="Q860" s="4"/>
      <c r="R860" s="4"/>
      <c r="S860" s="4"/>
      <c r="U860" s="740"/>
      <c r="V860" s="4"/>
    </row>
    <row r="861" spans="1:22" x14ac:dyDescent="0.25">
      <c r="A861" s="740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782"/>
      <c r="P861" s="4"/>
      <c r="Q861" s="4"/>
      <c r="R861" s="4"/>
      <c r="S861" s="4"/>
      <c r="U861" s="740"/>
      <c r="V861" s="4"/>
    </row>
    <row r="862" spans="1:22" x14ac:dyDescent="0.25">
      <c r="A862" s="740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782"/>
      <c r="P862" s="4"/>
      <c r="Q862" s="4"/>
      <c r="R862" s="4"/>
      <c r="S862" s="4"/>
      <c r="U862" s="740"/>
      <c r="V862" s="4"/>
    </row>
    <row r="863" spans="1:22" x14ac:dyDescent="0.25">
      <c r="A863" s="740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782"/>
      <c r="P863" s="4"/>
      <c r="Q863" s="4"/>
      <c r="R863" s="4"/>
      <c r="S863" s="4"/>
      <c r="U863" s="740"/>
      <c r="V863" s="4"/>
    </row>
    <row r="864" spans="1:22" x14ac:dyDescent="0.25">
      <c r="A864" s="740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782"/>
      <c r="P864" s="4"/>
      <c r="Q864" s="4"/>
      <c r="R864" s="4"/>
      <c r="S864" s="4"/>
      <c r="U864" s="740"/>
      <c r="V864" s="4"/>
    </row>
    <row r="865" spans="1:22" x14ac:dyDescent="0.25">
      <c r="A865" s="740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782"/>
      <c r="P865" s="4"/>
      <c r="Q865" s="4"/>
      <c r="R865" s="4"/>
      <c r="S865" s="4"/>
      <c r="U865" s="740"/>
      <c r="V865" s="4"/>
    </row>
    <row r="866" spans="1:22" x14ac:dyDescent="0.25">
      <c r="A866" s="740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782"/>
      <c r="P866" s="4"/>
      <c r="Q866" s="4"/>
      <c r="R866" s="4"/>
      <c r="S866" s="4"/>
      <c r="U866" s="740"/>
      <c r="V866" s="4"/>
    </row>
    <row r="867" spans="1:22" x14ac:dyDescent="0.25">
      <c r="A867" s="740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782"/>
      <c r="P867" s="4"/>
      <c r="Q867" s="4"/>
      <c r="R867" s="4"/>
      <c r="S867" s="4"/>
      <c r="U867" s="740"/>
      <c r="V867" s="4"/>
    </row>
    <row r="868" spans="1:22" x14ac:dyDescent="0.25">
      <c r="A868" s="740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782"/>
      <c r="P868" s="4"/>
      <c r="Q868" s="4"/>
      <c r="R868" s="4"/>
      <c r="S868" s="4"/>
      <c r="U868" s="740"/>
      <c r="V868" s="4"/>
    </row>
    <row r="869" spans="1:22" x14ac:dyDescent="0.25">
      <c r="A869" s="740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782"/>
      <c r="P869" s="4"/>
      <c r="Q869" s="4"/>
      <c r="R869" s="4"/>
      <c r="S869" s="4"/>
      <c r="U869" s="740"/>
      <c r="V869" s="4"/>
    </row>
    <row r="870" spans="1:22" x14ac:dyDescent="0.25">
      <c r="A870" s="740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782"/>
      <c r="P870" s="4"/>
      <c r="Q870" s="4"/>
      <c r="R870" s="4"/>
      <c r="S870" s="4"/>
      <c r="U870" s="740"/>
      <c r="V870" s="4"/>
    </row>
    <row r="871" spans="1:22" x14ac:dyDescent="0.25">
      <c r="A871" s="740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782"/>
      <c r="P871" s="4"/>
      <c r="Q871" s="4"/>
      <c r="R871" s="4"/>
      <c r="S871" s="4"/>
      <c r="U871" s="740"/>
      <c r="V871" s="4"/>
    </row>
    <row r="872" spans="1:22" x14ac:dyDescent="0.25">
      <c r="A872" s="740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782"/>
      <c r="P872" s="4"/>
      <c r="Q872" s="4"/>
      <c r="R872" s="4"/>
      <c r="S872" s="4"/>
      <c r="U872" s="740"/>
      <c r="V872" s="4"/>
    </row>
    <row r="873" spans="1:22" x14ac:dyDescent="0.25">
      <c r="A873" s="740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782"/>
      <c r="P873" s="4"/>
      <c r="Q873" s="4"/>
      <c r="R873" s="4"/>
      <c r="S873" s="4"/>
      <c r="U873" s="740"/>
      <c r="V873" s="4"/>
    </row>
    <row r="874" spans="1:22" x14ac:dyDescent="0.25">
      <c r="A874" s="740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782"/>
      <c r="P874" s="4"/>
      <c r="Q874" s="4"/>
      <c r="R874" s="4"/>
      <c r="S874" s="4"/>
      <c r="U874" s="740"/>
      <c r="V874" s="4"/>
    </row>
    <row r="875" spans="1:22" x14ac:dyDescent="0.25">
      <c r="A875" s="740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782"/>
      <c r="P875" s="4"/>
      <c r="Q875" s="4"/>
      <c r="R875" s="4"/>
      <c r="S875" s="4"/>
      <c r="U875" s="740"/>
      <c r="V875" s="4"/>
    </row>
    <row r="876" spans="1:22" x14ac:dyDescent="0.25">
      <c r="A876" s="740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782"/>
      <c r="P876" s="4"/>
      <c r="Q876" s="4"/>
      <c r="R876" s="4"/>
      <c r="S876" s="4"/>
      <c r="U876" s="740"/>
      <c r="V876" s="4"/>
    </row>
    <row r="877" spans="1:22" x14ac:dyDescent="0.25">
      <c r="A877" s="740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782"/>
      <c r="P877" s="4"/>
      <c r="Q877" s="4"/>
      <c r="R877" s="4"/>
      <c r="S877" s="4"/>
      <c r="U877" s="740"/>
      <c r="V877" s="4"/>
    </row>
    <row r="878" spans="1:22" x14ac:dyDescent="0.25">
      <c r="A878" s="740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782"/>
      <c r="P878" s="4"/>
      <c r="Q878" s="4"/>
      <c r="R878" s="4"/>
      <c r="S878" s="4"/>
      <c r="U878" s="740"/>
      <c r="V878" s="4"/>
    </row>
    <row r="879" spans="1:22" x14ac:dyDescent="0.25">
      <c r="A879" s="740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782"/>
      <c r="P879" s="4"/>
      <c r="Q879" s="4"/>
      <c r="R879" s="4"/>
      <c r="S879" s="4"/>
      <c r="U879" s="740"/>
      <c r="V879" s="4"/>
    </row>
    <row r="880" spans="1:22" x14ac:dyDescent="0.25">
      <c r="A880" s="740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782"/>
      <c r="P880" s="4"/>
      <c r="Q880" s="4"/>
      <c r="R880" s="4"/>
      <c r="S880" s="4"/>
      <c r="U880" s="740"/>
      <c r="V880" s="4"/>
    </row>
    <row r="881" spans="1:22" x14ac:dyDescent="0.25">
      <c r="A881" s="740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782"/>
      <c r="P881" s="4"/>
      <c r="Q881" s="4"/>
      <c r="R881" s="4"/>
      <c r="S881" s="4"/>
      <c r="U881" s="740"/>
      <c r="V881" s="4"/>
    </row>
    <row r="882" spans="1:22" x14ac:dyDescent="0.25">
      <c r="A882" s="740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782"/>
      <c r="P882" s="4"/>
      <c r="Q882" s="4"/>
      <c r="R882" s="4"/>
      <c r="S882" s="4"/>
      <c r="U882" s="740"/>
      <c r="V882" s="4"/>
    </row>
    <row r="883" spans="1:22" x14ac:dyDescent="0.25">
      <c r="A883" s="740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782"/>
      <c r="P883" s="4"/>
      <c r="Q883" s="4"/>
      <c r="R883" s="4"/>
      <c r="S883" s="4"/>
      <c r="U883" s="740"/>
      <c r="V883" s="4"/>
    </row>
    <row r="884" spans="1:22" x14ac:dyDescent="0.25">
      <c r="A884" s="740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782"/>
      <c r="P884" s="4"/>
      <c r="Q884" s="4"/>
      <c r="R884" s="4"/>
      <c r="S884" s="4"/>
      <c r="U884" s="740"/>
      <c r="V884" s="4"/>
    </row>
    <row r="885" spans="1:22" x14ac:dyDescent="0.25">
      <c r="A885" s="740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782"/>
      <c r="P885" s="4"/>
      <c r="Q885" s="4"/>
      <c r="R885" s="4"/>
      <c r="S885" s="4"/>
      <c r="U885" s="740"/>
      <c r="V885" s="4"/>
    </row>
    <row r="886" spans="1:22" s="7" customFormat="1" x14ac:dyDescent="0.25">
      <c r="A886" s="740"/>
      <c r="B886" s="76"/>
      <c r="O886" s="783"/>
      <c r="T886" s="853"/>
      <c r="U886" s="755"/>
    </row>
    <row r="887" spans="1:22" s="7" customFormat="1" x14ac:dyDescent="0.25">
      <c r="A887" s="740"/>
      <c r="B887" s="76"/>
      <c r="O887" s="783"/>
      <c r="T887" s="853"/>
      <c r="U887" s="755"/>
    </row>
    <row r="888" spans="1:22" s="7" customFormat="1" x14ac:dyDescent="0.25">
      <c r="A888" s="740"/>
      <c r="B888" s="76"/>
      <c r="O888" s="783"/>
      <c r="T888" s="853"/>
      <c r="U888" s="755"/>
    </row>
    <row r="889" spans="1:22" s="7" customFormat="1" x14ac:dyDescent="0.25">
      <c r="A889" s="740"/>
      <c r="B889" s="76"/>
      <c r="O889" s="783"/>
      <c r="T889" s="853"/>
      <c r="U889" s="755"/>
    </row>
    <row r="890" spans="1:22" s="7" customFormat="1" x14ac:dyDescent="0.25">
      <c r="A890" s="740"/>
      <c r="B890" s="76"/>
      <c r="O890" s="783"/>
      <c r="T890" s="853"/>
      <c r="U890" s="755"/>
    </row>
    <row r="891" spans="1:22" x14ac:dyDescent="0.25">
      <c r="A891" s="740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782"/>
      <c r="P891" s="4"/>
      <c r="Q891" s="4"/>
      <c r="R891" s="4"/>
      <c r="S891" s="4"/>
      <c r="U891" s="740"/>
      <c r="V891" s="4"/>
    </row>
    <row r="892" spans="1:22" x14ac:dyDescent="0.25">
      <c r="A892" s="740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782"/>
      <c r="P892" s="4"/>
      <c r="Q892" s="4"/>
      <c r="R892" s="4"/>
      <c r="S892" s="4"/>
      <c r="U892" s="740"/>
      <c r="V892" s="4"/>
    </row>
    <row r="893" spans="1:22" x14ac:dyDescent="0.25">
      <c r="A893" s="740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782"/>
      <c r="P893" s="4"/>
      <c r="Q893" s="4"/>
      <c r="R893" s="4"/>
      <c r="S893" s="4"/>
      <c r="U893" s="740"/>
      <c r="V893" s="4"/>
    </row>
    <row r="894" spans="1:22" x14ac:dyDescent="0.25">
      <c r="A894" s="740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782"/>
      <c r="P894" s="4"/>
      <c r="Q894" s="4"/>
      <c r="R894" s="4"/>
      <c r="S894" s="4"/>
      <c r="U894" s="740"/>
      <c r="V894" s="4"/>
    </row>
    <row r="895" spans="1:22" x14ac:dyDescent="0.25">
      <c r="A895" s="740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782"/>
      <c r="P895" s="4"/>
      <c r="Q895" s="4"/>
      <c r="R895" s="4"/>
      <c r="S895" s="4"/>
      <c r="U895" s="740"/>
      <c r="V895" s="4"/>
    </row>
    <row r="896" spans="1:22" x14ac:dyDescent="0.25">
      <c r="A896" s="740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782"/>
      <c r="P896" s="4"/>
      <c r="Q896" s="4"/>
      <c r="R896" s="4"/>
      <c r="S896" s="4"/>
      <c r="U896" s="740"/>
      <c r="V896" s="4"/>
    </row>
    <row r="897" spans="1:22" x14ac:dyDescent="0.25">
      <c r="A897" s="740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782"/>
      <c r="P897" s="4"/>
      <c r="Q897" s="4"/>
      <c r="R897" s="4"/>
      <c r="S897" s="4"/>
      <c r="U897" s="740"/>
      <c r="V897" s="4"/>
    </row>
    <row r="898" spans="1:22" x14ac:dyDescent="0.25">
      <c r="A898" s="740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782"/>
      <c r="P898" s="4"/>
      <c r="Q898" s="4"/>
      <c r="R898" s="4"/>
      <c r="S898" s="4"/>
      <c r="U898" s="740"/>
      <c r="V898" s="4"/>
    </row>
    <row r="899" spans="1:22" x14ac:dyDescent="0.25">
      <c r="A899" s="740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782"/>
      <c r="P899" s="4"/>
      <c r="Q899" s="4"/>
      <c r="R899" s="4"/>
      <c r="S899" s="4"/>
      <c r="U899" s="740"/>
      <c r="V899" s="4"/>
    </row>
    <row r="900" spans="1:22" x14ac:dyDescent="0.25">
      <c r="A900" s="740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782"/>
      <c r="P900" s="4"/>
      <c r="Q900" s="4"/>
      <c r="R900" s="4"/>
      <c r="S900" s="4"/>
      <c r="U900" s="740"/>
      <c r="V900" s="4"/>
    </row>
    <row r="901" spans="1:22" x14ac:dyDescent="0.25">
      <c r="A901" s="740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782"/>
      <c r="P901" s="4"/>
      <c r="Q901" s="4"/>
      <c r="R901" s="4"/>
      <c r="S901" s="4"/>
      <c r="U901" s="740"/>
      <c r="V901" s="4"/>
    </row>
    <row r="902" spans="1:22" x14ac:dyDescent="0.25">
      <c r="A902" s="740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782"/>
      <c r="P902" s="4"/>
      <c r="Q902" s="4"/>
      <c r="R902" s="4"/>
      <c r="S902" s="4"/>
      <c r="U902" s="740"/>
      <c r="V902" s="4"/>
    </row>
    <row r="903" spans="1:22" x14ac:dyDescent="0.25">
      <c r="A903" s="740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782"/>
      <c r="P903" s="4"/>
      <c r="Q903" s="4"/>
      <c r="R903" s="4"/>
      <c r="S903" s="4"/>
      <c r="U903" s="740"/>
      <c r="V903" s="4"/>
    </row>
    <row r="904" spans="1:22" x14ac:dyDescent="0.25">
      <c r="A904" s="740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782"/>
      <c r="P904" s="4"/>
      <c r="Q904" s="4"/>
      <c r="R904" s="4"/>
      <c r="S904" s="4"/>
      <c r="U904" s="740"/>
      <c r="V904" s="4"/>
    </row>
    <row r="905" spans="1:22" x14ac:dyDescent="0.25">
      <c r="A905" s="740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782"/>
      <c r="P905" s="4"/>
      <c r="Q905" s="4"/>
      <c r="R905" s="4"/>
      <c r="S905" s="4"/>
      <c r="U905" s="740"/>
      <c r="V905" s="4"/>
    </row>
    <row r="906" spans="1:22" x14ac:dyDescent="0.25">
      <c r="A906" s="740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782"/>
      <c r="P906" s="4"/>
      <c r="Q906" s="4"/>
      <c r="R906" s="4"/>
      <c r="S906" s="4"/>
      <c r="U906" s="740"/>
      <c r="V906" s="4"/>
    </row>
    <row r="907" spans="1:22" x14ac:dyDescent="0.25">
      <c r="A907" s="740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782"/>
      <c r="P907" s="4"/>
      <c r="Q907" s="4"/>
      <c r="R907" s="4"/>
      <c r="S907" s="4"/>
      <c r="U907" s="740"/>
      <c r="V907" s="4"/>
    </row>
    <row r="908" spans="1:22" x14ac:dyDescent="0.25">
      <c r="A908" s="740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782"/>
      <c r="P908" s="4"/>
      <c r="Q908" s="4"/>
      <c r="R908" s="4"/>
      <c r="S908" s="4"/>
      <c r="U908" s="740"/>
      <c r="V908" s="4"/>
    </row>
    <row r="909" spans="1:22" x14ac:dyDescent="0.25">
      <c r="A909" s="740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782"/>
      <c r="P909" s="4"/>
      <c r="Q909" s="4"/>
      <c r="R909" s="4"/>
      <c r="S909" s="4"/>
      <c r="U909" s="740"/>
      <c r="V909" s="4"/>
    </row>
    <row r="910" spans="1:22" x14ac:dyDescent="0.25">
      <c r="A910" s="740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782"/>
      <c r="P910" s="4"/>
      <c r="Q910" s="4"/>
      <c r="R910" s="4"/>
      <c r="S910" s="4"/>
      <c r="U910" s="740"/>
      <c r="V910" s="4"/>
    </row>
    <row r="911" spans="1:22" x14ac:dyDescent="0.25">
      <c r="A911" s="740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782"/>
      <c r="P911" s="4"/>
      <c r="Q911" s="4"/>
      <c r="R911" s="4"/>
      <c r="S911" s="4"/>
      <c r="U911" s="740"/>
      <c r="V911" s="4"/>
    </row>
    <row r="912" spans="1:22" x14ac:dyDescent="0.25">
      <c r="A912" s="740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782"/>
      <c r="P912" s="4"/>
      <c r="Q912" s="4"/>
      <c r="R912" s="4"/>
      <c r="S912" s="4"/>
      <c r="U912" s="740"/>
      <c r="V912" s="4"/>
    </row>
    <row r="913" spans="1:22" x14ac:dyDescent="0.25">
      <c r="A913" s="740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782"/>
      <c r="P913" s="4"/>
      <c r="Q913" s="4"/>
      <c r="R913" s="4"/>
      <c r="S913" s="4"/>
      <c r="U913" s="740"/>
      <c r="V913" s="4"/>
    </row>
    <row r="914" spans="1:22" x14ac:dyDescent="0.25">
      <c r="A914" s="740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782"/>
      <c r="P914" s="4"/>
      <c r="Q914" s="4"/>
      <c r="R914" s="4"/>
      <c r="S914" s="4"/>
      <c r="U914" s="740"/>
      <c r="V914" s="4"/>
    </row>
    <row r="915" spans="1:22" x14ac:dyDescent="0.25">
      <c r="A915" s="740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782"/>
      <c r="P915" s="4"/>
      <c r="Q915" s="4"/>
      <c r="R915" s="4"/>
      <c r="S915" s="4"/>
      <c r="U915" s="740"/>
      <c r="V915" s="4"/>
    </row>
    <row r="916" spans="1:22" x14ac:dyDescent="0.25">
      <c r="A916" s="740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782"/>
      <c r="P916" s="4"/>
      <c r="Q916" s="4"/>
      <c r="R916" s="4"/>
      <c r="S916" s="4"/>
      <c r="U916" s="740"/>
      <c r="V916" s="4"/>
    </row>
    <row r="917" spans="1:22" x14ac:dyDescent="0.25">
      <c r="A917" s="740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782"/>
      <c r="P917" s="4"/>
      <c r="Q917" s="4"/>
      <c r="R917" s="4"/>
      <c r="S917" s="4"/>
      <c r="U917" s="740"/>
      <c r="V917" s="4"/>
    </row>
    <row r="918" spans="1:22" x14ac:dyDescent="0.25">
      <c r="A918" s="740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782"/>
      <c r="P918" s="4"/>
      <c r="Q918" s="4"/>
      <c r="R918" s="4"/>
      <c r="S918" s="4"/>
      <c r="U918" s="740"/>
      <c r="V918" s="4"/>
    </row>
    <row r="919" spans="1:22" x14ac:dyDescent="0.25">
      <c r="A919" s="740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782"/>
      <c r="P919" s="4"/>
      <c r="Q919" s="4"/>
      <c r="R919" s="4"/>
      <c r="S919" s="4"/>
      <c r="U919" s="740"/>
      <c r="V919" s="4"/>
    </row>
    <row r="920" spans="1:22" x14ac:dyDescent="0.25">
      <c r="A920" s="740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782"/>
      <c r="P920" s="4"/>
      <c r="Q920" s="4"/>
      <c r="R920" s="4"/>
      <c r="S920" s="4"/>
      <c r="U920" s="740"/>
      <c r="V920" s="4"/>
    </row>
    <row r="921" spans="1:22" x14ac:dyDescent="0.25">
      <c r="A921" s="740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782"/>
      <c r="P921" s="4"/>
      <c r="Q921" s="4"/>
      <c r="R921" s="4"/>
      <c r="S921" s="4"/>
      <c r="U921" s="740"/>
      <c r="V921" s="4"/>
    </row>
    <row r="922" spans="1:22" x14ac:dyDescent="0.25">
      <c r="A922" s="740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782"/>
      <c r="P922" s="4"/>
      <c r="Q922" s="4"/>
      <c r="R922" s="4"/>
      <c r="S922" s="4"/>
      <c r="U922" s="740"/>
      <c r="V922" s="4"/>
    </row>
    <row r="923" spans="1:22" x14ac:dyDescent="0.25">
      <c r="A923" s="740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782"/>
      <c r="P923" s="4"/>
      <c r="Q923" s="4"/>
      <c r="R923" s="4"/>
      <c r="S923" s="4"/>
      <c r="U923" s="740"/>
      <c r="V923" s="4"/>
    </row>
    <row r="924" spans="1:22" x14ac:dyDescent="0.25">
      <c r="A924" s="740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782"/>
      <c r="P924" s="4"/>
      <c r="Q924" s="4"/>
      <c r="R924" s="4"/>
      <c r="S924" s="4"/>
      <c r="U924" s="740"/>
      <c r="V924" s="4"/>
    </row>
    <row r="925" spans="1:22" x14ac:dyDescent="0.25">
      <c r="A925" s="740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782"/>
      <c r="P925" s="4"/>
      <c r="Q925" s="4"/>
      <c r="R925" s="4"/>
      <c r="S925" s="4"/>
      <c r="U925" s="740"/>
      <c r="V925" s="4"/>
    </row>
    <row r="926" spans="1:22" x14ac:dyDescent="0.25">
      <c r="A926" s="740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782"/>
      <c r="P926" s="4"/>
      <c r="Q926" s="4"/>
      <c r="R926" s="4"/>
      <c r="S926" s="4"/>
      <c r="U926" s="740"/>
      <c r="V926" s="4"/>
    </row>
    <row r="927" spans="1:22" x14ac:dyDescent="0.25">
      <c r="A927" s="740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782"/>
      <c r="P927" s="4"/>
      <c r="Q927" s="4"/>
      <c r="R927" s="4"/>
      <c r="S927" s="4"/>
      <c r="U927" s="740"/>
      <c r="V927" s="4"/>
    </row>
    <row r="928" spans="1:22" x14ac:dyDescent="0.25">
      <c r="A928" s="740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782"/>
      <c r="P928" s="4"/>
      <c r="Q928" s="4"/>
      <c r="R928" s="4"/>
      <c r="S928" s="4"/>
      <c r="U928" s="740"/>
      <c r="V928" s="4"/>
    </row>
    <row r="929" spans="1:22" x14ac:dyDescent="0.25">
      <c r="A929" s="740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782"/>
      <c r="P929" s="4"/>
      <c r="Q929" s="4"/>
      <c r="R929" s="4"/>
      <c r="S929" s="4"/>
      <c r="U929" s="740"/>
      <c r="V929" s="4"/>
    </row>
    <row r="930" spans="1:22" x14ac:dyDescent="0.25">
      <c r="A930" s="740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782"/>
      <c r="P930" s="4"/>
      <c r="Q930" s="4"/>
      <c r="R930" s="4"/>
      <c r="S930" s="4"/>
      <c r="U930" s="740"/>
      <c r="V930" s="4"/>
    </row>
    <row r="931" spans="1:22" x14ac:dyDescent="0.25">
      <c r="A931" s="740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782"/>
      <c r="P931" s="4"/>
      <c r="Q931" s="4"/>
      <c r="R931" s="4"/>
      <c r="S931" s="4"/>
      <c r="U931" s="740"/>
      <c r="V931" s="4"/>
    </row>
    <row r="932" spans="1:22" x14ac:dyDescent="0.25">
      <c r="A932" s="740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782"/>
      <c r="P932" s="4"/>
      <c r="Q932" s="4"/>
      <c r="R932" s="4"/>
      <c r="S932" s="4"/>
      <c r="U932" s="740"/>
      <c r="V932" s="4"/>
    </row>
    <row r="933" spans="1:22" x14ac:dyDescent="0.25">
      <c r="A933" s="740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782"/>
      <c r="P933" s="4"/>
      <c r="Q933" s="4"/>
      <c r="R933" s="4"/>
      <c r="S933" s="4"/>
      <c r="U933" s="740"/>
      <c r="V933" s="4"/>
    </row>
    <row r="934" spans="1:22" x14ac:dyDescent="0.25">
      <c r="A934" s="740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782"/>
      <c r="P934" s="4"/>
      <c r="Q934" s="4"/>
      <c r="R934" s="4"/>
      <c r="S934" s="4"/>
      <c r="U934" s="740"/>
      <c r="V934" s="4"/>
    </row>
    <row r="935" spans="1:22" x14ac:dyDescent="0.25">
      <c r="A935" s="740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782"/>
      <c r="P935" s="4"/>
      <c r="Q935" s="4"/>
      <c r="R935" s="4"/>
      <c r="S935" s="4"/>
      <c r="U935" s="740"/>
      <c r="V935" s="4"/>
    </row>
    <row r="936" spans="1:22" x14ac:dyDescent="0.25">
      <c r="A936" s="740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782"/>
      <c r="P936" s="4"/>
      <c r="Q936" s="4"/>
      <c r="R936" s="4"/>
      <c r="S936" s="4"/>
      <c r="U936" s="740"/>
      <c r="V936" s="4"/>
    </row>
    <row r="937" spans="1:22" x14ac:dyDescent="0.25">
      <c r="A937" s="740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782"/>
      <c r="P937" s="4"/>
      <c r="Q937" s="4"/>
      <c r="R937" s="4"/>
      <c r="S937" s="4"/>
      <c r="U937" s="740"/>
      <c r="V937" s="4"/>
    </row>
    <row r="938" spans="1:22" x14ac:dyDescent="0.25">
      <c r="A938" s="740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782"/>
      <c r="P938" s="4"/>
      <c r="Q938" s="4"/>
      <c r="R938" s="4"/>
      <c r="S938" s="4"/>
      <c r="U938" s="740"/>
      <c r="V938" s="4"/>
    </row>
    <row r="939" spans="1:22" x14ac:dyDescent="0.25">
      <c r="A939" s="740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782"/>
      <c r="P939" s="4"/>
      <c r="Q939" s="4"/>
      <c r="R939" s="4"/>
      <c r="S939" s="4"/>
      <c r="U939" s="740"/>
      <c r="V939" s="4"/>
    </row>
    <row r="940" spans="1:22" x14ac:dyDescent="0.25">
      <c r="A940" s="740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782"/>
      <c r="P940" s="4"/>
      <c r="Q940" s="4"/>
      <c r="R940" s="4"/>
      <c r="S940" s="4"/>
      <c r="U940" s="740"/>
      <c r="V940" s="4"/>
    </row>
    <row r="941" spans="1:22" x14ac:dyDescent="0.25">
      <c r="A941" s="740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782"/>
      <c r="P941" s="4"/>
      <c r="Q941" s="4"/>
      <c r="R941" s="4"/>
      <c r="S941" s="4"/>
      <c r="U941" s="740"/>
      <c r="V941" s="4"/>
    </row>
    <row r="942" spans="1:22" x14ac:dyDescent="0.25">
      <c r="A942" s="740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782"/>
      <c r="P942" s="4"/>
      <c r="Q942" s="4"/>
      <c r="R942" s="4"/>
      <c r="S942" s="4"/>
      <c r="U942" s="740"/>
      <c r="V942" s="4"/>
    </row>
    <row r="943" spans="1:22" x14ac:dyDescent="0.25">
      <c r="A943" s="740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782"/>
      <c r="P943" s="4"/>
      <c r="Q943" s="4"/>
      <c r="R943" s="4"/>
      <c r="S943" s="4"/>
      <c r="U943" s="740"/>
      <c r="V943" s="4"/>
    </row>
    <row r="944" spans="1:22" x14ac:dyDescent="0.25">
      <c r="A944" s="740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782"/>
      <c r="P944" s="4"/>
      <c r="Q944" s="4"/>
      <c r="R944" s="4"/>
      <c r="S944" s="4"/>
      <c r="U944" s="740"/>
      <c r="V944" s="4"/>
    </row>
    <row r="945" spans="1:22" x14ac:dyDescent="0.25">
      <c r="A945" s="740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782"/>
      <c r="P945" s="4"/>
      <c r="Q945" s="4"/>
      <c r="R945" s="4"/>
      <c r="S945" s="4"/>
      <c r="U945" s="740"/>
      <c r="V945" s="4"/>
    </row>
    <row r="946" spans="1:22" x14ac:dyDescent="0.25">
      <c r="A946" s="740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782"/>
      <c r="P946" s="4"/>
      <c r="Q946" s="4"/>
      <c r="R946" s="4"/>
      <c r="S946" s="4"/>
      <c r="U946" s="740"/>
      <c r="V946" s="4"/>
    </row>
    <row r="947" spans="1:22" x14ac:dyDescent="0.25">
      <c r="A947" s="740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782"/>
      <c r="P947" s="4"/>
      <c r="Q947" s="4"/>
      <c r="R947" s="4"/>
      <c r="S947" s="4"/>
      <c r="U947" s="740"/>
      <c r="V947" s="4"/>
    </row>
    <row r="948" spans="1:22" x14ac:dyDescent="0.25">
      <c r="A948" s="740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782"/>
      <c r="P948" s="4"/>
      <c r="Q948" s="4"/>
      <c r="R948" s="4"/>
      <c r="S948" s="4"/>
      <c r="U948" s="740"/>
      <c r="V948" s="4"/>
    </row>
    <row r="949" spans="1:22" x14ac:dyDescent="0.25">
      <c r="A949" s="740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782"/>
      <c r="P949" s="4"/>
      <c r="Q949" s="4"/>
      <c r="R949" s="4"/>
      <c r="S949" s="4"/>
      <c r="U949" s="740"/>
      <c r="V949" s="4"/>
    </row>
    <row r="950" spans="1:22" x14ac:dyDescent="0.25">
      <c r="A950" s="740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782"/>
      <c r="P950" s="4"/>
      <c r="Q950" s="4"/>
      <c r="R950" s="4"/>
      <c r="S950" s="4"/>
      <c r="U950" s="740"/>
      <c r="V950" s="4"/>
    </row>
    <row r="951" spans="1:22" x14ac:dyDescent="0.25">
      <c r="A951" s="740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782"/>
      <c r="P951" s="4"/>
      <c r="Q951" s="4"/>
      <c r="R951" s="4"/>
      <c r="S951" s="4"/>
      <c r="U951" s="740"/>
      <c r="V951" s="4"/>
    </row>
    <row r="952" spans="1:22" x14ac:dyDescent="0.25">
      <c r="A952" s="740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782"/>
      <c r="P952" s="4"/>
      <c r="Q952" s="4"/>
      <c r="R952" s="4"/>
      <c r="S952" s="4"/>
      <c r="U952" s="740"/>
      <c r="V952" s="4"/>
    </row>
    <row r="953" spans="1:22" x14ac:dyDescent="0.25">
      <c r="A953" s="740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782"/>
      <c r="P953" s="4"/>
      <c r="Q953" s="4"/>
      <c r="R953" s="4"/>
      <c r="S953" s="4"/>
      <c r="U953" s="740"/>
      <c r="V953" s="4"/>
    </row>
    <row r="954" spans="1:22" x14ac:dyDescent="0.25">
      <c r="A954" s="740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782"/>
      <c r="P954" s="4"/>
      <c r="Q954" s="4"/>
      <c r="R954" s="4"/>
      <c r="S954" s="4"/>
      <c r="U954" s="740"/>
      <c r="V954" s="4"/>
    </row>
    <row r="955" spans="1:22" x14ac:dyDescent="0.25">
      <c r="A955" s="740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782"/>
      <c r="P955" s="4"/>
      <c r="Q955" s="4"/>
      <c r="R955" s="4"/>
      <c r="S955" s="4"/>
      <c r="U955" s="740"/>
      <c r="V955" s="4"/>
    </row>
    <row r="956" spans="1:22" x14ac:dyDescent="0.25">
      <c r="A956" s="740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782"/>
      <c r="P956" s="4"/>
      <c r="Q956" s="4"/>
      <c r="R956" s="4"/>
      <c r="S956" s="4"/>
      <c r="U956" s="740"/>
      <c r="V956" s="4"/>
    </row>
    <row r="957" spans="1:22" x14ac:dyDescent="0.25">
      <c r="A957" s="740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782"/>
      <c r="P957" s="4"/>
      <c r="Q957" s="4"/>
      <c r="R957" s="4"/>
      <c r="S957" s="4"/>
      <c r="U957" s="740"/>
      <c r="V957" s="4"/>
    </row>
    <row r="958" spans="1:22" x14ac:dyDescent="0.25">
      <c r="A958" s="740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782"/>
      <c r="P958" s="4"/>
      <c r="Q958" s="4"/>
      <c r="R958" s="4"/>
      <c r="S958" s="4"/>
      <c r="U958" s="740"/>
      <c r="V958" s="4"/>
    </row>
    <row r="959" spans="1:22" x14ac:dyDescent="0.25">
      <c r="A959" s="740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782"/>
      <c r="P959" s="4"/>
      <c r="Q959" s="4"/>
      <c r="R959" s="4"/>
      <c r="S959" s="4"/>
      <c r="U959" s="740"/>
      <c r="V959" s="4"/>
    </row>
    <row r="960" spans="1:22" x14ac:dyDescent="0.25">
      <c r="A960" s="740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782"/>
      <c r="P960" s="4"/>
      <c r="Q960" s="4"/>
      <c r="R960" s="4"/>
      <c r="S960" s="4"/>
      <c r="U960" s="740"/>
      <c r="V960" s="4"/>
    </row>
    <row r="961" spans="1:22" x14ac:dyDescent="0.25">
      <c r="A961" s="740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782"/>
      <c r="P961" s="4"/>
      <c r="Q961" s="4"/>
      <c r="R961" s="4"/>
      <c r="S961" s="4"/>
      <c r="U961" s="740"/>
      <c r="V961" s="4"/>
    </row>
    <row r="962" spans="1:22" x14ac:dyDescent="0.25">
      <c r="A962" s="740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782"/>
      <c r="P962" s="4"/>
      <c r="Q962" s="4"/>
      <c r="R962" s="4"/>
      <c r="S962" s="4"/>
      <c r="U962" s="740"/>
      <c r="V962" s="4"/>
    </row>
    <row r="963" spans="1:22" x14ac:dyDescent="0.25">
      <c r="A963" s="740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782"/>
      <c r="P963" s="4"/>
      <c r="Q963" s="4"/>
      <c r="R963" s="4"/>
      <c r="S963" s="4"/>
      <c r="U963" s="740"/>
      <c r="V963" s="4"/>
    </row>
    <row r="964" spans="1:22" x14ac:dyDescent="0.25">
      <c r="A964" s="740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782"/>
      <c r="P964" s="4"/>
      <c r="Q964" s="4"/>
      <c r="R964" s="4"/>
      <c r="S964" s="4"/>
      <c r="U964" s="740"/>
      <c r="V964" s="4"/>
    </row>
    <row r="965" spans="1:22" x14ac:dyDescent="0.25">
      <c r="A965" s="740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782"/>
      <c r="P965" s="4"/>
      <c r="Q965" s="4"/>
      <c r="R965" s="4"/>
      <c r="S965" s="4"/>
      <c r="U965" s="740"/>
      <c r="V965" s="4"/>
    </row>
    <row r="966" spans="1:22" x14ac:dyDescent="0.25">
      <c r="A966" s="740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782"/>
      <c r="P966" s="4"/>
      <c r="Q966" s="4"/>
      <c r="R966" s="4"/>
      <c r="S966" s="4"/>
      <c r="U966" s="740"/>
      <c r="V966" s="4"/>
    </row>
    <row r="967" spans="1:22" x14ac:dyDescent="0.25">
      <c r="A967" s="740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782"/>
      <c r="P967" s="4"/>
      <c r="Q967" s="4"/>
      <c r="R967" s="4"/>
      <c r="S967" s="4"/>
      <c r="U967" s="740"/>
      <c r="V967" s="4"/>
    </row>
    <row r="968" spans="1:22" x14ac:dyDescent="0.25">
      <c r="A968" s="740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782"/>
      <c r="P968" s="4"/>
      <c r="Q968" s="4"/>
      <c r="R968" s="4"/>
      <c r="S968" s="4"/>
      <c r="U968" s="740"/>
      <c r="V968" s="4"/>
    </row>
    <row r="969" spans="1:22" x14ac:dyDescent="0.25">
      <c r="A969" s="740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782"/>
      <c r="P969" s="4"/>
      <c r="Q969" s="4"/>
      <c r="R969" s="4"/>
      <c r="S969" s="4"/>
      <c r="U969" s="740"/>
      <c r="V969" s="4"/>
    </row>
    <row r="970" spans="1:22" x14ac:dyDescent="0.25">
      <c r="A970" s="740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782"/>
      <c r="P970" s="4"/>
      <c r="Q970" s="4"/>
      <c r="R970" s="4"/>
      <c r="S970" s="4"/>
      <c r="U970" s="740"/>
      <c r="V970" s="4"/>
    </row>
    <row r="971" spans="1:22" x14ac:dyDescent="0.25">
      <c r="A971" s="740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782"/>
      <c r="P971" s="4"/>
      <c r="Q971" s="4"/>
      <c r="R971" s="4"/>
      <c r="S971" s="4"/>
      <c r="U971" s="740"/>
      <c r="V971" s="4"/>
    </row>
    <row r="972" spans="1:22" x14ac:dyDescent="0.25">
      <c r="A972" s="740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782"/>
      <c r="P972" s="4"/>
      <c r="Q972" s="4"/>
      <c r="R972" s="4"/>
      <c r="S972" s="4"/>
      <c r="U972" s="740"/>
      <c r="V972" s="4"/>
    </row>
    <row r="973" spans="1:22" x14ac:dyDescent="0.25">
      <c r="A973" s="740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782"/>
      <c r="P973" s="4"/>
      <c r="Q973" s="4"/>
      <c r="R973" s="4"/>
      <c r="S973" s="4"/>
      <c r="U973" s="740"/>
      <c r="V973" s="4"/>
    </row>
    <row r="974" spans="1:22" x14ac:dyDescent="0.25">
      <c r="A974" s="740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782"/>
      <c r="P974" s="4"/>
      <c r="Q974" s="4"/>
      <c r="R974" s="4"/>
      <c r="S974" s="4"/>
      <c r="U974" s="740"/>
      <c r="V974" s="4"/>
    </row>
    <row r="975" spans="1:22" x14ac:dyDescent="0.25">
      <c r="A975" s="740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782"/>
      <c r="P975" s="4"/>
      <c r="Q975" s="4"/>
      <c r="R975" s="4"/>
      <c r="S975" s="4"/>
      <c r="U975" s="740"/>
      <c r="V975" s="4"/>
    </row>
    <row r="976" spans="1:22" x14ac:dyDescent="0.25">
      <c r="A976" s="740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782"/>
      <c r="P976" s="4"/>
      <c r="Q976" s="4"/>
      <c r="R976" s="4"/>
      <c r="S976" s="4"/>
      <c r="U976" s="740"/>
      <c r="V976" s="4"/>
    </row>
    <row r="977" spans="1:22" x14ac:dyDescent="0.25">
      <c r="A977" s="740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782"/>
      <c r="P977" s="4"/>
      <c r="Q977" s="4"/>
      <c r="R977" s="4"/>
      <c r="S977" s="4"/>
      <c r="U977" s="740"/>
      <c r="V977" s="4"/>
    </row>
    <row r="978" spans="1:22" x14ac:dyDescent="0.25">
      <c r="A978" s="740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782"/>
      <c r="P978" s="4"/>
      <c r="Q978" s="4"/>
      <c r="R978" s="4"/>
      <c r="S978" s="4"/>
      <c r="U978" s="740"/>
      <c r="V978" s="4"/>
    </row>
    <row r="979" spans="1:22" x14ac:dyDescent="0.25">
      <c r="A979" s="740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782"/>
      <c r="P979" s="4"/>
      <c r="Q979" s="4"/>
      <c r="R979" s="4"/>
      <c r="S979" s="4"/>
      <c r="U979" s="740"/>
      <c r="V979" s="4"/>
    </row>
    <row r="980" spans="1:22" x14ac:dyDescent="0.25">
      <c r="A980" s="740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782"/>
      <c r="P980" s="4"/>
      <c r="Q980" s="4"/>
      <c r="R980" s="4"/>
      <c r="S980" s="4"/>
      <c r="U980" s="740"/>
      <c r="V980" s="4"/>
    </row>
    <row r="981" spans="1:22" x14ac:dyDescent="0.25">
      <c r="A981" s="740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782"/>
      <c r="P981" s="4"/>
      <c r="Q981" s="4"/>
      <c r="R981" s="4"/>
      <c r="S981" s="4"/>
      <c r="U981" s="740"/>
      <c r="V981" s="4"/>
    </row>
    <row r="982" spans="1:22" x14ac:dyDescent="0.25">
      <c r="A982" s="740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782"/>
      <c r="P982" s="4"/>
      <c r="Q982" s="4"/>
      <c r="R982" s="4"/>
      <c r="S982" s="4"/>
      <c r="U982" s="740"/>
      <c r="V982" s="4"/>
    </row>
    <row r="983" spans="1:22" x14ac:dyDescent="0.25">
      <c r="A983" s="740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782"/>
      <c r="P983" s="4"/>
      <c r="Q983" s="4"/>
      <c r="R983" s="4"/>
      <c r="S983" s="4"/>
      <c r="U983" s="740"/>
      <c r="V983" s="4"/>
    </row>
    <row r="984" spans="1:22" x14ac:dyDescent="0.25">
      <c r="A984" s="740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782"/>
      <c r="P984" s="4"/>
      <c r="Q984" s="4"/>
      <c r="R984" s="4"/>
      <c r="S984" s="4"/>
      <c r="U984" s="740"/>
      <c r="V984" s="4"/>
    </row>
    <row r="985" spans="1:22" x14ac:dyDescent="0.25">
      <c r="A985" s="740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782"/>
      <c r="P985" s="4"/>
      <c r="Q985" s="4"/>
      <c r="R985" s="4"/>
      <c r="S985" s="4"/>
      <c r="U985" s="740"/>
      <c r="V985" s="4"/>
    </row>
    <row r="986" spans="1:22" x14ac:dyDescent="0.25">
      <c r="A986" s="740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782"/>
      <c r="P986" s="4"/>
      <c r="Q986" s="4"/>
      <c r="R986" s="4"/>
      <c r="S986" s="4"/>
      <c r="U986" s="740"/>
      <c r="V986" s="4"/>
    </row>
    <row r="987" spans="1:22" x14ac:dyDescent="0.25">
      <c r="A987" s="740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782"/>
      <c r="P987" s="4"/>
      <c r="Q987" s="4"/>
      <c r="R987" s="4"/>
      <c r="S987" s="4"/>
      <c r="U987" s="740"/>
      <c r="V987" s="4"/>
    </row>
    <row r="988" spans="1:22" x14ac:dyDescent="0.25">
      <c r="A988" s="740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782"/>
      <c r="P988" s="4"/>
      <c r="Q988" s="4"/>
      <c r="R988" s="4"/>
      <c r="S988" s="4"/>
      <c r="U988" s="740"/>
      <c r="V988" s="4"/>
    </row>
    <row r="989" spans="1:22" x14ac:dyDescent="0.25">
      <c r="A989" s="740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782"/>
      <c r="P989" s="4"/>
      <c r="Q989" s="4"/>
      <c r="R989" s="4"/>
      <c r="S989" s="4"/>
      <c r="U989" s="740"/>
      <c r="V989" s="4"/>
    </row>
    <row r="990" spans="1:22" x14ac:dyDescent="0.25">
      <c r="A990" s="740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782"/>
      <c r="P990" s="4"/>
      <c r="Q990" s="4"/>
      <c r="R990" s="4"/>
      <c r="S990" s="4"/>
      <c r="U990" s="740"/>
      <c r="V990" s="4"/>
    </row>
    <row r="991" spans="1:22" x14ac:dyDescent="0.25">
      <c r="A991" s="740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782"/>
      <c r="P991" s="4"/>
      <c r="Q991" s="4"/>
      <c r="R991" s="4"/>
      <c r="S991" s="4"/>
      <c r="U991" s="740"/>
      <c r="V991" s="4"/>
    </row>
    <row r="992" spans="1:22" x14ac:dyDescent="0.25">
      <c r="A992" s="740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782"/>
      <c r="P992" s="4"/>
      <c r="Q992" s="4"/>
      <c r="R992" s="4"/>
      <c r="S992" s="4"/>
      <c r="U992" s="740"/>
      <c r="V992" s="4"/>
    </row>
    <row r="993" spans="1:22" x14ac:dyDescent="0.25">
      <c r="A993" s="740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782"/>
      <c r="P993" s="4"/>
      <c r="Q993" s="4"/>
      <c r="R993" s="4"/>
      <c r="S993" s="4"/>
      <c r="U993" s="740"/>
      <c r="V993" s="4"/>
    </row>
    <row r="994" spans="1:22" x14ac:dyDescent="0.25">
      <c r="A994" s="740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782"/>
      <c r="P994" s="4"/>
      <c r="Q994" s="4"/>
      <c r="R994" s="4"/>
      <c r="S994" s="4"/>
      <c r="U994" s="740"/>
      <c r="V994" s="4"/>
    </row>
    <row r="995" spans="1:22" x14ac:dyDescent="0.25">
      <c r="A995" s="740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782"/>
      <c r="P995" s="4"/>
      <c r="Q995" s="4"/>
      <c r="R995" s="4"/>
      <c r="S995" s="4"/>
      <c r="U995" s="740"/>
      <c r="V995" s="4"/>
    </row>
    <row r="996" spans="1:22" x14ac:dyDescent="0.25">
      <c r="A996" s="740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782"/>
      <c r="P996" s="4"/>
      <c r="Q996" s="4"/>
      <c r="R996" s="4"/>
      <c r="S996" s="4"/>
      <c r="U996" s="740"/>
      <c r="V996" s="4"/>
    </row>
    <row r="997" spans="1:22" x14ac:dyDescent="0.25">
      <c r="A997" s="740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782"/>
      <c r="P997" s="4"/>
      <c r="Q997" s="4"/>
      <c r="R997" s="4"/>
      <c r="S997" s="4"/>
      <c r="U997" s="740"/>
      <c r="V997" s="4"/>
    </row>
    <row r="998" spans="1:22" x14ac:dyDescent="0.25">
      <c r="A998" s="740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782"/>
      <c r="P998" s="4"/>
      <c r="Q998" s="4"/>
      <c r="R998" s="4"/>
      <c r="S998" s="4"/>
      <c r="U998" s="740"/>
      <c r="V998" s="4"/>
    </row>
    <row r="999" spans="1:22" x14ac:dyDescent="0.25">
      <c r="A999" s="740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782"/>
      <c r="P999" s="4"/>
      <c r="Q999" s="4"/>
      <c r="R999" s="4"/>
      <c r="S999" s="4"/>
      <c r="U999" s="740"/>
      <c r="V999" s="4"/>
    </row>
    <row r="1000" spans="1:22" x14ac:dyDescent="0.25">
      <c r="A1000" s="740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782"/>
      <c r="P1000" s="4"/>
      <c r="Q1000" s="4"/>
      <c r="R1000" s="4"/>
      <c r="S1000" s="4"/>
      <c r="U1000" s="740"/>
      <c r="V1000" s="4"/>
    </row>
    <row r="1001" spans="1:22" x14ac:dyDescent="0.25">
      <c r="A1001" s="740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782"/>
      <c r="P1001" s="4"/>
      <c r="Q1001" s="4"/>
      <c r="R1001" s="4"/>
      <c r="S1001" s="4"/>
      <c r="U1001" s="740"/>
      <c r="V1001" s="4"/>
    </row>
    <row r="1002" spans="1:22" x14ac:dyDescent="0.25">
      <c r="A1002" s="740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782"/>
      <c r="P1002" s="4"/>
      <c r="Q1002" s="4"/>
      <c r="R1002" s="4"/>
      <c r="S1002" s="4"/>
      <c r="U1002" s="740"/>
      <c r="V1002" s="4"/>
    </row>
    <row r="1003" spans="1:22" x14ac:dyDescent="0.25">
      <c r="A1003" s="740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782"/>
      <c r="P1003" s="4"/>
      <c r="Q1003" s="4"/>
      <c r="R1003" s="4"/>
      <c r="S1003" s="4"/>
      <c r="U1003" s="740"/>
      <c r="V1003" s="4"/>
    </row>
    <row r="1004" spans="1:22" x14ac:dyDescent="0.25">
      <c r="A1004" s="740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782"/>
      <c r="P1004" s="4"/>
      <c r="Q1004" s="4"/>
      <c r="R1004" s="4"/>
      <c r="S1004" s="4"/>
      <c r="U1004" s="740"/>
      <c r="V1004" s="4"/>
    </row>
    <row r="1005" spans="1:22" x14ac:dyDescent="0.25">
      <c r="A1005" s="740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782"/>
      <c r="P1005" s="4"/>
      <c r="Q1005" s="4"/>
      <c r="R1005" s="4"/>
      <c r="S1005" s="4"/>
      <c r="U1005" s="740"/>
      <c r="V1005" s="4"/>
    </row>
    <row r="1006" spans="1:22" x14ac:dyDescent="0.25">
      <c r="A1006" s="740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782"/>
      <c r="P1006" s="4"/>
      <c r="Q1006" s="4"/>
      <c r="R1006" s="4"/>
      <c r="S1006" s="4"/>
      <c r="U1006" s="740"/>
      <c r="V1006" s="4"/>
    </row>
    <row r="1007" spans="1:22" x14ac:dyDescent="0.25">
      <c r="A1007" s="740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782"/>
      <c r="P1007" s="4"/>
      <c r="Q1007" s="4"/>
      <c r="R1007" s="4"/>
      <c r="S1007" s="4"/>
      <c r="U1007" s="740"/>
      <c r="V1007" s="4"/>
    </row>
    <row r="1008" spans="1:22" x14ac:dyDescent="0.25">
      <c r="A1008" s="740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782"/>
      <c r="P1008" s="4"/>
      <c r="Q1008" s="4"/>
      <c r="R1008" s="4"/>
      <c r="S1008" s="4"/>
      <c r="U1008" s="740"/>
      <c r="V1008" s="4"/>
    </row>
    <row r="1009" spans="1:22" x14ac:dyDescent="0.25">
      <c r="A1009" s="740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782"/>
      <c r="P1009" s="4"/>
      <c r="Q1009" s="4"/>
      <c r="R1009" s="4"/>
      <c r="S1009" s="4"/>
      <c r="U1009" s="740"/>
      <c r="V1009" s="4"/>
    </row>
    <row r="1010" spans="1:22" x14ac:dyDescent="0.25">
      <c r="A1010" s="740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782"/>
      <c r="P1010" s="4"/>
      <c r="Q1010" s="4"/>
      <c r="R1010" s="4"/>
      <c r="S1010" s="4"/>
      <c r="U1010" s="740"/>
      <c r="V1010" s="4"/>
    </row>
    <row r="1011" spans="1:22" x14ac:dyDescent="0.25">
      <c r="A1011" s="740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782"/>
      <c r="P1011" s="4"/>
      <c r="Q1011" s="4"/>
      <c r="R1011" s="4"/>
      <c r="S1011" s="4"/>
      <c r="U1011" s="740"/>
      <c r="V1011" s="4"/>
    </row>
    <row r="1012" spans="1:22" x14ac:dyDescent="0.25">
      <c r="A1012" s="740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782"/>
      <c r="P1012" s="4"/>
      <c r="Q1012" s="4"/>
      <c r="R1012" s="4"/>
      <c r="S1012" s="4"/>
      <c r="U1012" s="740"/>
      <c r="V1012" s="4"/>
    </row>
    <row r="1013" spans="1:22" x14ac:dyDescent="0.25">
      <c r="A1013" s="740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782"/>
      <c r="P1013" s="4"/>
      <c r="Q1013" s="4"/>
      <c r="R1013" s="4"/>
      <c r="S1013" s="4"/>
      <c r="U1013" s="740"/>
      <c r="V1013" s="4"/>
    </row>
    <row r="1014" spans="1:22" x14ac:dyDescent="0.25">
      <c r="A1014" s="740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782"/>
      <c r="P1014" s="4"/>
      <c r="Q1014" s="4"/>
      <c r="R1014" s="4"/>
      <c r="S1014" s="4"/>
      <c r="U1014" s="740"/>
      <c r="V1014" s="4"/>
    </row>
    <row r="1015" spans="1:22" x14ac:dyDescent="0.25">
      <c r="A1015" s="740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782"/>
      <c r="P1015" s="4"/>
      <c r="Q1015" s="4"/>
      <c r="R1015" s="4"/>
      <c r="S1015" s="4"/>
      <c r="U1015" s="740"/>
      <c r="V1015" s="4"/>
    </row>
    <row r="1016" spans="1:22" x14ac:dyDescent="0.25">
      <c r="A1016" s="740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782"/>
      <c r="P1016" s="4"/>
      <c r="Q1016" s="4"/>
      <c r="R1016" s="4"/>
      <c r="S1016" s="4"/>
      <c r="U1016" s="740"/>
      <c r="V1016" s="4"/>
    </row>
    <row r="1017" spans="1:22" x14ac:dyDescent="0.25">
      <c r="A1017" s="740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782"/>
      <c r="P1017" s="4"/>
      <c r="Q1017" s="4"/>
      <c r="R1017" s="4"/>
      <c r="S1017" s="4"/>
      <c r="U1017" s="740"/>
      <c r="V1017" s="4"/>
    </row>
    <row r="1018" spans="1:22" x14ac:dyDescent="0.25">
      <c r="A1018" s="740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782"/>
      <c r="P1018" s="4"/>
      <c r="Q1018" s="4"/>
      <c r="R1018" s="4"/>
      <c r="S1018" s="4"/>
      <c r="U1018" s="740"/>
      <c r="V1018" s="4"/>
    </row>
    <row r="1019" spans="1:22" x14ac:dyDescent="0.25">
      <c r="A1019" s="740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782"/>
      <c r="P1019" s="4"/>
      <c r="Q1019" s="4"/>
      <c r="R1019" s="4"/>
      <c r="S1019" s="4"/>
      <c r="U1019" s="740"/>
      <c r="V1019" s="4"/>
    </row>
    <row r="1020" spans="1:22" x14ac:dyDescent="0.25">
      <c r="A1020" s="740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782"/>
      <c r="P1020" s="4"/>
      <c r="Q1020" s="4"/>
      <c r="R1020" s="4"/>
      <c r="S1020" s="4"/>
      <c r="U1020" s="740"/>
      <c r="V1020" s="4"/>
    </row>
    <row r="1021" spans="1:22" x14ac:dyDescent="0.25">
      <c r="A1021" s="740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782"/>
      <c r="P1021" s="4"/>
      <c r="Q1021" s="4"/>
      <c r="R1021" s="4"/>
      <c r="S1021" s="4"/>
      <c r="U1021" s="740"/>
      <c r="V1021" s="4"/>
    </row>
    <row r="1022" spans="1:22" x14ac:dyDescent="0.25">
      <c r="A1022" s="740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782"/>
      <c r="P1022" s="4"/>
      <c r="Q1022" s="4"/>
      <c r="R1022" s="4"/>
      <c r="S1022" s="4"/>
      <c r="U1022" s="740"/>
      <c r="V1022" s="4"/>
    </row>
    <row r="1023" spans="1:22" x14ac:dyDescent="0.25">
      <c r="A1023" s="740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782"/>
      <c r="P1023" s="4"/>
      <c r="Q1023" s="4"/>
      <c r="R1023" s="4"/>
      <c r="S1023" s="4"/>
      <c r="U1023" s="740"/>
      <c r="V1023" s="4"/>
    </row>
    <row r="1024" spans="1:22" x14ac:dyDescent="0.25">
      <c r="A1024" s="740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782"/>
      <c r="P1024" s="4"/>
      <c r="Q1024" s="4"/>
      <c r="R1024" s="4"/>
      <c r="S1024" s="4"/>
      <c r="U1024" s="740"/>
      <c r="V1024" s="4"/>
    </row>
    <row r="1025" spans="1:22" x14ac:dyDescent="0.25">
      <c r="A1025" s="740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782"/>
      <c r="P1025" s="4"/>
      <c r="Q1025" s="4"/>
      <c r="R1025" s="4"/>
      <c r="S1025" s="4"/>
      <c r="U1025" s="740"/>
      <c r="V1025" s="4"/>
    </row>
    <row r="1026" spans="1:22" x14ac:dyDescent="0.25">
      <c r="A1026" s="740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782"/>
      <c r="P1026" s="4"/>
      <c r="Q1026" s="4"/>
      <c r="R1026" s="4"/>
      <c r="S1026" s="4"/>
      <c r="U1026" s="740"/>
      <c r="V1026" s="4"/>
    </row>
    <row r="1027" spans="1:22" x14ac:dyDescent="0.25">
      <c r="A1027" s="740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782"/>
      <c r="P1027" s="4"/>
      <c r="Q1027" s="4"/>
      <c r="R1027" s="4"/>
      <c r="S1027" s="4"/>
      <c r="U1027" s="740"/>
      <c r="V1027" s="4"/>
    </row>
    <row r="1028" spans="1:22" x14ac:dyDescent="0.25">
      <c r="A1028" s="740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782"/>
      <c r="P1028" s="4"/>
      <c r="Q1028" s="4"/>
      <c r="R1028" s="4"/>
      <c r="S1028" s="4"/>
      <c r="U1028" s="740"/>
      <c r="V1028" s="4"/>
    </row>
    <row r="1029" spans="1:22" x14ac:dyDescent="0.25">
      <c r="A1029" s="740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782"/>
      <c r="P1029" s="4"/>
      <c r="Q1029" s="4"/>
      <c r="R1029" s="4"/>
      <c r="S1029" s="4"/>
      <c r="U1029" s="740"/>
      <c r="V1029" s="4"/>
    </row>
    <row r="1030" spans="1:22" x14ac:dyDescent="0.25">
      <c r="A1030" s="740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782"/>
      <c r="P1030" s="4"/>
      <c r="Q1030" s="4"/>
      <c r="R1030" s="4"/>
      <c r="S1030" s="4"/>
      <c r="U1030" s="740"/>
      <c r="V1030" s="4"/>
    </row>
    <row r="1031" spans="1:22" x14ac:dyDescent="0.25">
      <c r="A1031" s="740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782"/>
      <c r="P1031" s="4"/>
      <c r="Q1031" s="4"/>
      <c r="R1031" s="4"/>
      <c r="S1031" s="4"/>
      <c r="U1031" s="740"/>
      <c r="V1031" s="4"/>
    </row>
    <row r="1032" spans="1:22" x14ac:dyDescent="0.25">
      <c r="A1032" s="740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782"/>
      <c r="P1032" s="4"/>
      <c r="Q1032" s="4"/>
      <c r="R1032" s="4"/>
      <c r="S1032" s="4"/>
      <c r="U1032" s="740"/>
      <c r="V1032" s="4"/>
    </row>
    <row r="1033" spans="1:22" x14ac:dyDescent="0.25">
      <c r="A1033" s="740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782"/>
      <c r="P1033" s="4"/>
      <c r="Q1033" s="4"/>
      <c r="R1033" s="4"/>
      <c r="S1033" s="4"/>
      <c r="U1033" s="740"/>
      <c r="V1033" s="4"/>
    </row>
    <row r="1034" spans="1:22" x14ac:dyDescent="0.25">
      <c r="A1034" s="740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782"/>
      <c r="P1034" s="4"/>
      <c r="Q1034" s="4"/>
      <c r="R1034" s="4"/>
      <c r="S1034" s="4"/>
      <c r="U1034" s="740"/>
      <c r="V1034" s="4"/>
    </row>
    <row r="1035" spans="1:22" x14ac:dyDescent="0.25">
      <c r="A1035" s="740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782"/>
      <c r="P1035" s="4"/>
      <c r="Q1035" s="4"/>
      <c r="R1035" s="4"/>
      <c r="S1035" s="4"/>
      <c r="U1035" s="740"/>
      <c r="V1035" s="4"/>
    </row>
    <row r="1036" spans="1:22" x14ac:dyDescent="0.25">
      <c r="A1036" s="740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782"/>
      <c r="P1036" s="4"/>
      <c r="Q1036" s="4"/>
      <c r="R1036" s="4"/>
      <c r="S1036" s="4"/>
      <c r="U1036" s="740"/>
      <c r="V1036" s="4"/>
    </row>
    <row r="1037" spans="1:22" x14ac:dyDescent="0.25">
      <c r="A1037" s="740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782"/>
      <c r="P1037" s="4"/>
      <c r="Q1037" s="4"/>
      <c r="R1037" s="4"/>
      <c r="S1037" s="4"/>
      <c r="U1037" s="740"/>
      <c r="V1037" s="4"/>
    </row>
    <row r="1038" spans="1:22" x14ac:dyDescent="0.25">
      <c r="A1038" s="740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782"/>
      <c r="P1038" s="4"/>
      <c r="Q1038" s="4"/>
      <c r="R1038" s="4"/>
      <c r="S1038" s="4"/>
      <c r="U1038" s="740"/>
      <c r="V1038" s="4"/>
    </row>
    <row r="1039" spans="1:22" x14ac:dyDescent="0.25">
      <c r="A1039" s="740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782"/>
      <c r="P1039" s="4"/>
      <c r="Q1039" s="4"/>
      <c r="R1039" s="4"/>
      <c r="S1039" s="4"/>
      <c r="U1039" s="740"/>
      <c r="V1039" s="4"/>
    </row>
    <row r="1040" spans="1:22" x14ac:dyDescent="0.25">
      <c r="A1040" s="740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782"/>
      <c r="P1040" s="4"/>
      <c r="Q1040" s="4"/>
      <c r="R1040" s="4"/>
      <c r="S1040" s="4"/>
      <c r="U1040" s="740"/>
      <c r="V1040" s="4"/>
    </row>
    <row r="1041" spans="1:22" x14ac:dyDescent="0.25">
      <c r="A1041" s="740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782"/>
      <c r="P1041" s="4"/>
      <c r="Q1041" s="4"/>
      <c r="R1041" s="4"/>
      <c r="S1041" s="4"/>
      <c r="U1041" s="740"/>
      <c r="V1041" s="4"/>
    </row>
    <row r="1042" spans="1:22" x14ac:dyDescent="0.25">
      <c r="A1042" s="740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782"/>
      <c r="P1042" s="4"/>
      <c r="Q1042" s="4"/>
      <c r="R1042" s="4"/>
      <c r="S1042" s="4"/>
      <c r="U1042" s="740"/>
      <c r="V1042" s="4"/>
    </row>
    <row r="1043" spans="1:22" x14ac:dyDescent="0.25">
      <c r="A1043" s="740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782"/>
      <c r="P1043" s="4"/>
      <c r="Q1043" s="4"/>
      <c r="R1043" s="4"/>
      <c r="S1043" s="4"/>
      <c r="U1043" s="740"/>
      <c r="V1043" s="4"/>
    </row>
    <row r="1044" spans="1:22" x14ac:dyDescent="0.25">
      <c r="A1044" s="740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782"/>
      <c r="P1044" s="4"/>
      <c r="Q1044" s="4"/>
      <c r="R1044" s="4"/>
      <c r="S1044" s="4"/>
      <c r="U1044" s="740"/>
      <c r="V1044" s="4"/>
    </row>
    <row r="1045" spans="1:22" x14ac:dyDescent="0.25">
      <c r="A1045" s="740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782"/>
      <c r="P1045" s="4"/>
      <c r="Q1045" s="4"/>
      <c r="R1045" s="4"/>
      <c r="S1045" s="4"/>
      <c r="U1045" s="740"/>
      <c r="V1045" s="4"/>
    </row>
    <row r="1046" spans="1:22" x14ac:dyDescent="0.25">
      <c r="A1046" s="740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782"/>
      <c r="P1046" s="4"/>
      <c r="Q1046" s="4"/>
      <c r="R1046" s="4"/>
      <c r="S1046" s="4"/>
      <c r="U1046" s="740"/>
      <c r="V1046" s="4"/>
    </row>
    <row r="1047" spans="1:22" x14ac:dyDescent="0.25">
      <c r="A1047" s="740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782"/>
      <c r="P1047" s="4"/>
      <c r="Q1047" s="4"/>
      <c r="R1047" s="4"/>
      <c r="S1047" s="4"/>
      <c r="U1047" s="740"/>
      <c r="V1047" s="4"/>
    </row>
    <row r="1048" spans="1:22" x14ac:dyDescent="0.25">
      <c r="A1048" s="740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782"/>
      <c r="P1048" s="4"/>
      <c r="Q1048" s="4"/>
      <c r="R1048" s="4"/>
      <c r="S1048" s="4"/>
      <c r="U1048" s="740"/>
      <c r="V1048" s="4"/>
    </row>
    <row r="1049" spans="1:22" x14ac:dyDescent="0.25">
      <c r="A1049" s="740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782"/>
      <c r="P1049" s="4"/>
      <c r="Q1049" s="4"/>
      <c r="R1049" s="4"/>
      <c r="S1049" s="4"/>
      <c r="U1049" s="740"/>
      <c r="V1049" s="4"/>
    </row>
    <row r="1050" spans="1:22" x14ac:dyDescent="0.25">
      <c r="A1050" s="740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782"/>
      <c r="P1050" s="4"/>
      <c r="Q1050" s="4"/>
      <c r="R1050" s="4"/>
      <c r="S1050" s="4"/>
      <c r="U1050" s="740"/>
      <c r="V1050" s="4"/>
    </row>
    <row r="1051" spans="1:22" x14ac:dyDescent="0.25">
      <c r="A1051" s="740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782"/>
      <c r="P1051" s="4"/>
      <c r="Q1051" s="4"/>
      <c r="R1051" s="4"/>
      <c r="S1051" s="4"/>
      <c r="U1051" s="740"/>
      <c r="V1051" s="4"/>
    </row>
    <row r="1052" spans="1:22" x14ac:dyDescent="0.25">
      <c r="A1052" s="740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782"/>
      <c r="P1052" s="4"/>
      <c r="Q1052" s="4"/>
      <c r="R1052" s="4"/>
      <c r="S1052" s="4"/>
      <c r="U1052" s="740"/>
      <c r="V1052" s="4"/>
    </row>
    <row r="1053" spans="1:22" x14ac:dyDescent="0.25">
      <c r="A1053" s="740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782"/>
      <c r="P1053" s="4"/>
      <c r="Q1053" s="4"/>
      <c r="R1053" s="4"/>
      <c r="S1053" s="4"/>
      <c r="U1053" s="740"/>
      <c r="V1053" s="4"/>
    </row>
    <row r="1054" spans="1:22" x14ac:dyDescent="0.25">
      <c r="A1054" s="740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782"/>
      <c r="P1054" s="4"/>
      <c r="Q1054" s="4"/>
      <c r="R1054" s="4"/>
      <c r="S1054" s="4"/>
      <c r="U1054" s="740"/>
      <c r="V1054" s="4"/>
    </row>
    <row r="1055" spans="1:22" x14ac:dyDescent="0.25">
      <c r="A1055" s="740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782"/>
      <c r="P1055" s="4"/>
      <c r="Q1055" s="4"/>
      <c r="R1055" s="4"/>
      <c r="S1055" s="4"/>
      <c r="U1055" s="740"/>
      <c r="V1055" s="4"/>
    </row>
    <row r="1056" spans="1:22" x14ac:dyDescent="0.25">
      <c r="A1056" s="740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782"/>
      <c r="P1056" s="4"/>
      <c r="Q1056" s="4"/>
      <c r="R1056" s="4"/>
      <c r="S1056" s="4"/>
      <c r="U1056" s="740"/>
      <c r="V1056" s="4"/>
    </row>
    <row r="1057" spans="1:22" x14ac:dyDescent="0.25">
      <c r="A1057" s="740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782"/>
      <c r="P1057" s="4"/>
      <c r="Q1057" s="4"/>
      <c r="R1057" s="4"/>
      <c r="S1057" s="4"/>
      <c r="U1057" s="740"/>
      <c r="V1057" s="4"/>
    </row>
    <row r="1058" spans="1:22" x14ac:dyDescent="0.25">
      <c r="A1058" s="740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782"/>
      <c r="P1058" s="4"/>
      <c r="Q1058" s="4"/>
      <c r="R1058" s="4"/>
      <c r="S1058" s="4"/>
      <c r="U1058" s="740"/>
      <c r="V1058" s="4"/>
    </row>
    <row r="1059" spans="1:22" x14ac:dyDescent="0.25">
      <c r="A1059" s="740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782"/>
      <c r="P1059" s="4"/>
      <c r="Q1059" s="4"/>
      <c r="R1059" s="4"/>
      <c r="S1059" s="4"/>
      <c r="U1059" s="740"/>
      <c r="V1059" s="4"/>
    </row>
    <row r="1060" spans="1:22" x14ac:dyDescent="0.25">
      <c r="A1060" s="740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782"/>
      <c r="P1060" s="4"/>
      <c r="Q1060" s="4"/>
      <c r="R1060" s="4"/>
      <c r="S1060" s="4"/>
      <c r="U1060" s="740"/>
      <c r="V1060" s="4"/>
    </row>
    <row r="1061" spans="1:22" x14ac:dyDescent="0.25">
      <c r="A1061" s="740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782"/>
      <c r="P1061" s="4"/>
      <c r="Q1061" s="4"/>
      <c r="R1061" s="4"/>
      <c r="S1061" s="4"/>
      <c r="U1061" s="740"/>
      <c r="V1061" s="4"/>
    </row>
    <row r="1062" spans="1:22" x14ac:dyDescent="0.25">
      <c r="A1062" s="740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782"/>
      <c r="P1062" s="4"/>
      <c r="Q1062" s="4"/>
      <c r="R1062" s="4"/>
      <c r="S1062" s="4"/>
      <c r="U1062" s="740"/>
      <c r="V1062" s="4"/>
    </row>
    <row r="1063" spans="1:22" x14ac:dyDescent="0.25">
      <c r="A1063" s="740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782"/>
      <c r="P1063" s="4"/>
      <c r="Q1063" s="4"/>
      <c r="R1063" s="4"/>
      <c r="S1063" s="4"/>
      <c r="U1063" s="740"/>
      <c r="V1063" s="4"/>
    </row>
    <row r="1064" spans="1:22" x14ac:dyDescent="0.25">
      <c r="A1064" s="740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782"/>
      <c r="P1064" s="4"/>
      <c r="Q1064" s="4"/>
      <c r="R1064" s="4"/>
      <c r="S1064" s="4"/>
      <c r="U1064" s="740"/>
      <c r="V1064" s="4"/>
    </row>
    <row r="1065" spans="1:22" x14ac:dyDescent="0.25">
      <c r="A1065" s="740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782"/>
      <c r="P1065" s="4"/>
      <c r="Q1065" s="4"/>
      <c r="R1065" s="4"/>
      <c r="S1065" s="4"/>
      <c r="U1065" s="740"/>
      <c r="V1065" s="4"/>
    </row>
    <row r="1066" spans="1:22" x14ac:dyDescent="0.25">
      <c r="A1066" s="740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782"/>
      <c r="P1066" s="4"/>
      <c r="Q1066" s="4"/>
      <c r="R1066" s="4"/>
      <c r="S1066" s="4"/>
      <c r="U1066" s="740"/>
      <c r="V1066" s="4"/>
    </row>
    <row r="1067" spans="1:22" x14ac:dyDescent="0.25">
      <c r="A1067" s="740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782"/>
      <c r="P1067" s="4"/>
      <c r="Q1067" s="4"/>
      <c r="R1067" s="4"/>
      <c r="S1067" s="4"/>
      <c r="U1067" s="740"/>
      <c r="V1067" s="4"/>
    </row>
    <row r="1068" spans="1:22" x14ac:dyDescent="0.25">
      <c r="A1068" s="740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782"/>
      <c r="P1068" s="4"/>
      <c r="Q1068" s="4"/>
      <c r="R1068" s="4"/>
      <c r="S1068" s="4"/>
      <c r="U1068" s="740"/>
      <c r="V1068" s="4"/>
    </row>
    <row r="1069" spans="1:22" x14ac:dyDescent="0.25">
      <c r="A1069" s="740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782"/>
      <c r="P1069" s="4"/>
      <c r="Q1069" s="4"/>
      <c r="R1069" s="4"/>
      <c r="S1069" s="4"/>
      <c r="U1069" s="740"/>
      <c r="V1069" s="4"/>
    </row>
    <row r="1070" spans="1:22" x14ac:dyDescent="0.25">
      <c r="A1070" s="740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782"/>
      <c r="P1070" s="4"/>
      <c r="Q1070" s="4"/>
      <c r="R1070" s="4"/>
      <c r="S1070" s="4"/>
      <c r="U1070" s="740"/>
      <c r="V1070" s="4"/>
    </row>
    <row r="1071" spans="1:22" x14ac:dyDescent="0.25">
      <c r="A1071" s="740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782"/>
      <c r="P1071" s="4"/>
      <c r="Q1071" s="4"/>
      <c r="R1071" s="4"/>
      <c r="S1071" s="4"/>
      <c r="U1071" s="740"/>
      <c r="V1071" s="4"/>
    </row>
    <row r="1072" spans="1:22" x14ac:dyDescent="0.25">
      <c r="A1072" s="740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782"/>
      <c r="P1072" s="4"/>
      <c r="Q1072" s="4"/>
      <c r="R1072" s="4"/>
      <c r="S1072" s="4"/>
      <c r="U1072" s="740"/>
      <c r="V1072" s="4"/>
    </row>
    <row r="1073" spans="1:22" x14ac:dyDescent="0.25">
      <c r="A1073" s="740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782"/>
      <c r="P1073" s="4"/>
      <c r="Q1073" s="4"/>
      <c r="R1073" s="4"/>
      <c r="S1073" s="4"/>
      <c r="U1073" s="740"/>
      <c r="V1073" s="4"/>
    </row>
    <row r="1074" spans="1:22" x14ac:dyDescent="0.25">
      <c r="A1074" s="740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782"/>
      <c r="P1074" s="4"/>
      <c r="Q1074" s="4"/>
      <c r="R1074" s="4"/>
      <c r="S1074" s="4"/>
      <c r="U1074" s="740"/>
      <c r="V1074" s="4"/>
    </row>
    <row r="1075" spans="1:22" x14ac:dyDescent="0.25">
      <c r="A1075" s="740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782"/>
      <c r="P1075" s="4"/>
      <c r="Q1075" s="4"/>
      <c r="R1075" s="4"/>
      <c r="S1075" s="4"/>
      <c r="U1075" s="740"/>
      <c r="V1075" s="4"/>
    </row>
    <row r="1076" spans="1:22" x14ac:dyDescent="0.25">
      <c r="A1076" s="740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782"/>
      <c r="P1076" s="4"/>
      <c r="Q1076" s="4"/>
      <c r="R1076" s="4"/>
      <c r="S1076" s="4"/>
      <c r="U1076" s="740"/>
      <c r="V1076" s="4"/>
    </row>
    <row r="1077" spans="1:22" x14ac:dyDescent="0.25">
      <c r="A1077" s="740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782"/>
      <c r="P1077" s="4"/>
      <c r="Q1077" s="4"/>
      <c r="R1077" s="4"/>
      <c r="S1077" s="4"/>
      <c r="U1077" s="740"/>
      <c r="V1077" s="4"/>
    </row>
    <row r="1078" spans="1:22" x14ac:dyDescent="0.25">
      <c r="A1078" s="740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782"/>
      <c r="P1078" s="4"/>
      <c r="Q1078" s="4"/>
      <c r="R1078" s="4"/>
      <c r="S1078" s="4"/>
      <c r="U1078" s="740"/>
      <c r="V1078" s="4"/>
    </row>
    <row r="1079" spans="1:22" x14ac:dyDescent="0.25">
      <c r="A1079" s="740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782"/>
      <c r="P1079" s="4"/>
      <c r="Q1079" s="4"/>
      <c r="R1079" s="4"/>
      <c r="S1079" s="4"/>
      <c r="U1079" s="740"/>
      <c r="V1079" s="4"/>
    </row>
    <row r="1080" spans="1:22" x14ac:dyDescent="0.25">
      <c r="A1080" s="740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782"/>
      <c r="P1080" s="4"/>
      <c r="Q1080" s="4"/>
      <c r="R1080" s="4"/>
      <c r="S1080" s="4"/>
      <c r="U1080" s="740"/>
      <c r="V1080" s="4"/>
    </row>
    <row r="1081" spans="1:22" x14ac:dyDescent="0.25">
      <c r="A1081" s="740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782"/>
      <c r="P1081" s="4"/>
      <c r="Q1081" s="4"/>
      <c r="R1081" s="4"/>
      <c r="S1081" s="4"/>
      <c r="U1081" s="740"/>
      <c r="V1081" s="4"/>
    </row>
    <row r="1082" spans="1:22" x14ac:dyDescent="0.25">
      <c r="A1082" s="740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782"/>
      <c r="P1082" s="4"/>
      <c r="Q1082" s="4"/>
      <c r="R1082" s="4"/>
      <c r="S1082" s="4"/>
      <c r="U1082" s="740"/>
      <c r="V1082" s="4"/>
    </row>
    <row r="1083" spans="1:22" x14ac:dyDescent="0.25">
      <c r="A1083" s="740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782"/>
      <c r="P1083" s="4"/>
      <c r="Q1083" s="4"/>
      <c r="R1083" s="4"/>
      <c r="S1083" s="4"/>
      <c r="U1083" s="740"/>
      <c r="V1083" s="4"/>
    </row>
    <row r="1084" spans="1:22" x14ac:dyDescent="0.25">
      <c r="A1084" s="740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782"/>
      <c r="P1084" s="4"/>
      <c r="Q1084" s="4"/>
      <c r="R1084" s="4"/>
      <c r="S1084" s="4"/>
      <c r="U1084" s="740"/>
      <c r="V1084" s="4"/>
    </row>
    <row r="1085" spans="1:22" x14ac:dyDescent="0.25">
      <c r="A1085" s="740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782"/>
      <c r="P1085" s="4"/>
      <c r="Q1085" s="4"/>
      <c r="R1085" s="4"/>
      <c r="S1085" s="4"/>
      <c r="U1085" s="740"/>
      <c r="V1085" s="4"/>
    </row>
    <row r="1086" spans="1:22" x14ac:dyDescent="0.25">
      <c r="A1086" s="740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782"/>
      <c r="P1086" s="4"/>
      <c r="Q1086" s="4"/>
      <c r="R1086" s="4"/>
      <c r="S1086" s="4"/>
      <c r="U1086" s="740"/>
      <c r="V1086" s="4"/>
    </row>
    <row r="1087" spans="1:22" x14ac:dyDescent="0.25">
      <c r="A1087" s="740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782"/>
      <c r="P1087" s="4"/>
      <c r="Q1087" s="4"/>
      <c r="R1087" s="4"/>
      <c r="S1087" s="4"/>
      <c r="U1087" s="740"/>
      <c r="V1087" s="4"/>
    </row>
    <row r="1088" spans="1:22" x14ac:dyDescent="0.25">
      <c r="A1088" s="740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782"/>
      <c r="P1088" s="4"/>
      <c r="Q1088" s="4"/>
      <c r="R1088" s="4"/>
      <c r="S1088" s="4"/>
      <c r="U1088" s="740"/>
      <c r="V1088" s="4"/>
    </row>
    <row r="1089" spans="1:22" x14ac:dyDescent="0.25">
      <c r="A1089" s="740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782"/>
      <c r="P1089" s="4"/>
      <c r="Q1089" s="4"/>
      <c r="R1089" s="4"/>
      <c r="S1089" s="4"/>
      <c r="U1089" s="740"/>
      <c r="V1089" s="4"/>
    </row>
    <row r="1090" spans="1:22" x14ac:dyDescent="0.25">
      <c r="A1090" s="740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782"/>
      <c r="P1090" s="4"/>
      <c r="Q1090" s="4"/>
      <c r="R1090" s="4"/>
      <c r="S1090" s="4"/>
      <c r="U1090" s="740"/>
      <c r="V1090" s="4"/>
    </row>
    <row r="1091" spans="1:22" x14ac:dyDescent="0.25">
      <c r="A1091" s="740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782"/>
      <c r="P1091" s="4"/>
      <c r="Q1091" s="4"/>
      <c r="R1091" s="4"/>
      <c r="S1091" s="4"/>
      <c r="U1091" s="740"/>
      <c r="V1091" s="4"/>
    </row>
    <row r="1092" spans="1:22" x14ac:dyDescent="0.25">
      <c r="A1092" s="740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782"/>
      <c r="P1092" s="4"/>
      <c r="Q1092" s="4"/>
      <c r="R1092" s="4"/>
      <c r="S1092" s="4"/>
      <c r="U1092" s="740"/>
      <c r="V1092" s="4"/>
    </row>
    <row r="1093" spans="1:22" x14ac:dyDescent="0.25">
      <c r="A1093" s="740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782"/>
      <c r="P1093" s="4"/>
      <c r="Q1093" s="4"/>
      <c r="R1093" s="4"/>
      <c r="S1093" s="4"/>
      <c r="U1093" s="740"/>
      <c r="V1093" s="4"/>
    </row>
    <row r="1094" spans="1:22" x14ac:dyDescent="0.25">
      <c r="A1094" s="740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782"/>
      <c r="P1094" s="4"/>
      <c r="Q1094" s="4"/>
      <c r="R1094" s="4"/>
      <c r="S1094" s="4"/>
      <c r="U1094" s="740"/>
      <c r="V1094" s="4"/>
    </row>
    <row r="1095" spans="1:22" x14ac:dyDescent="0.25">
      <c r="A1095" s="740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782"/>
      <c r="P1095" s="4"/>
      <c r="Q1095" s="4"/>
      <c r="R1095" s="4"/>
      <c r="S1095" s="4"/>
      <c r="U1095" s="740"/>
      <c r="V1095" s="4"/>
    </row>
    <row r="1096" spans="1:22" x14ac:dyDescent="0.25">
      <c r="A1096" s="740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782"/>
      <c r="P1096" s="4"/>
      <c r="Q1096" s="4"/>
      <c r="R1096" s="4"/>
      <c r="S1096" s="4"/>
      <c r="U1096" s="740"/>
      <c r="V1096" s="4"/>
    </row>
    <row r="1097" spans="1:22" x14ac:dyDescent="0.25">
      <c r="A1097" s="740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782"/>
      <c r="P1097" s="4"/>
      <c r="Q1097" s="4"/>
      <c r="R1097" s="4"/>
      <c r="S1097" s="4"/>
      <c r="U1097" s="740"/>
      <c r="V1097" s="4"/>
    </row>
    <row r="1098" spans="1:22" x14ac:dyDescent="0.25">
      <c r="A1098" s="740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782"/>
      <c r="P1098" s="4"/>
      <c r="Q1098" s="4"/>
      <c r="R1098" s="4"/>
      <c r="S1098" s="4"/>
      <c r="U1098" s="740"/>
      <c r="V1098" s="4"/>
    </row>
    <row r="1099" spans="1:22" x14ac:dyDescent="0.25">
      <c r="A1099" s="740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782"/>
      <c r="P1099" s="4"/>
      <c r="Q1099" s="4"/>
      <c r="R1099" s="4"/>
      <c r="S1099" s="4"/>
      <c r="U1099" s="740"/>
      <c r="V1099" s="4"/>
    </row>
    <row r="1100" spans="1:22" x14ac:dyDescent="0.25">
      <c r="A1100" s="740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782"/>
      <c r="P1100" s="4"/>
      <c r="Q1100" s="4"/>
      <c r="R1100" s="4"/>
      <c r="S1100" s="4"/>
      <c r="U1100" s="740"/>
      <c r="V1100" s="4"/>
    </row>
    <row r="1101" spans="1:22" x14ac:dyDescent="0.25">
      <c r="A1101" s="740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782"/>
      <c r="P1101" s="4"/>
      <c r="Q1101" s="4"/>
      <c r="R1101" s="4"/>
      <c r="S1101" s="4"/>
      <c r="U1101" s="740"/>
      <c r="V1101" s="4"/>
    </row>
    <row r="1102" spans="1:22" x14ac:dyDescent="0.25">
      <c r="A1102" s="740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782"/>
      <c r="P1102" s="4"/>
      <c r="Q1102" s="4"/>
      <c r="R1102" s="4"/>
      <c r="S1102" s="4"/>
      <c r="U1102" s="740"/>
      <c r="V1102" s="4"/>
    </row>
    <row r="1103" spans="1:22" x14ac:dyDescent="0.25">
      <c r="A1103" s="740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782"/>
      <c r="P1103" s="4"/>
      <c r="Q1103" s="4"/>
      <c r="R1103" s="4"/>
      <c r="S1103" s="4"/>
      <c r="U1103" s="740"/>
      <c r="V1103" s="4"/>
    </row>
    <row r="1104" spans="1:22" x14ac:dyDescent="0.25">
      <c r="A1104" s="740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782"/>
      <c r="P1104" s="4"/>
      <c r="Q1104" s="4"/>
      <c r="R1104" s="4"/>
      <c r="S1104" s="4"/>
      <c r="U1104" s="740"/>
      <c r="V1104" s="4"/>
    </row>
    <row r="1105" spans="1:22" x14ac:dyDescent="0.25">
      <c r="A1105" s="740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782"/>
      <c r="P1105" s="4"/>
      <c r="Q1105" s="4"/>
      <c r="R1105" s="4"/>
      <c r="S1105" s="4"/>
      <c r="U1105" s="740"/>
      <c r="V1105" s="4"/>
    </row>
    <row r="1106" spans="1:22" x14ac:dyDescent="0.25">
      <c r="A1106" s="740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782"/>
      <c r="P1106" s="4"/>
      <c r="Q1106" s="4"/>
      <c r="R1106" s="4"/>
      <c r="S1106" s="4"/>
      <c r="U1106" s="740"/>
      <c r="V1106" s="4"/>
    </row>
    <row r="1107" spans="1:22" x14ac:dyDescent="0.25">
      <c r="A1107" s="740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782"/>
      <c r="P1107" s="4"/>
      <c r="Q1107" s="4"/>
      <c r="R1107" s="4"/>
      <c r="S1107" s="4"/>
      <c r="U1107" s="740"/>
      <c r="V1107" s="4"/>
    </row>
    <row r="1108" spans="1:22" x14ac:dyDescent="0.25">
      <c r="A1108" s="740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782"/>
      <c r="P1108" s="4"/>
      <c r="Q1108" s="4"/>
      <c r="R1108" s="4"/>
      <c r="S1108" s="4"/>
      <c r="U1108" s="740"/>
      <c r="V1108" s="4"/>
    </row>
    <row r="1109" spans="1:22" x14ac:dyDescent="0.25">
      <c r="A1109" s="740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782"/>
      <c r="P1109" s="4"/>
      <c r="Q1109" s="4"/>
      <c r="R1109" s="4"/>
      <c r="S1109" s="4"/>
      <c r="U1109" s="740"/>
      <c r="V1109" s="4"/>
    </row>
    <row r="1110" spans="1:22" x14ac:dyDescent="0.25">
      <c r="A1110" s="740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782"/>
      <c r="P1110" s="4"/>
      <c r="Q1110" s="4"/>
      <c r="R1110" s="4"/>
      <c r="S1110" s="4"/>
      <c r="U1110" s="740"/>
      <c r="V1110" s="4"/>
    </row>
    <row r="1111" spans="1:22" x14ac:dyDescent="0.25">
      <c r="A1111" s="740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782"/>
      <c r="P1111" s="4"/>
      <c r="Q1111" s="4"/>
      <c r="R1111" s="4"/>
      <c r="S1111" s="4"/>
      <c r="U1111" s="740"/>
      <c r="V1111" s="4"/>
    </row>
    <row r="1112" spans="1:22" x14ac:dyDescent="0.25">
      <c r="A1112" s="740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782"/>
      <c r="P1112" s="4"/>
      <c r="Q1112" s="4"/>
      <c r="R1112" s="4"/>
      <c r="S1112" s="4"/>
      <c r="U1112" s="740"/>
      <c r="V1112" s="4"/>
    </row>
    <row r="1113" spans="1:22" x14ac:dyDescent="0.25">
      <c r="A1113" s="740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782"/>
      <c r="P1113" s="4"/>
      <c r="Q1113" s="4"/>
      <c r="R1113" s="4"/>
      <c r="S1113" s="4"/>
      <c r="U1113" s="740"/>
      <c r="V1113" s="4"/>
    </row>
    <row r="1114" spans="1:22" x14ac:dyDescent="0.25">
      <c r="A1114" s="740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782"/>
      <c r="P1114" s="4"/>
      <c r="Q1114" s="4"/>
      <c r="R1114" s="4"/>
      <c r="S1114" s="4"/>
      <c r="U1114" s="740"/>
      <c r="V1114" s="4"/>
    </row>
    <row r="1115" spans="1:22" x14ac:dyDescent="0.25">
      <c r="A1115" s="740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782"/>
      <c r="P1115" s="4"/>
      <c r="Q1115" s="4"/>
      <c r="R1115" s="4"/>
      <c r="S1115" s="4"/>
      <c r="U1115" s="740"/>
      <c r="V1115" s="4"/>
    </row>
    <row r="1116" spans="1:22" x14ac:dyDescent="0.25">
      <c r="A1116" s="740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782"/>
      <c r="P1116" s="4"/>
      <c r="Q1116" s="4"/>
      <c r="R1116" s="4"/>
      <c r="S1116" s="4"/>
      <c r="U1116" s="740"/>
      <c r="V1116" s="4"/>
    </row>
    <row r="1117" spans="1:22" x14ac:dyDescent="0.25">
      <c r="A1117" s="740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782"/>
      <c r="P1117" s="4"/>
      <c r="Q1117" s="4"/>
      <c r="R1117" s="4"/>
      <c r="S1117" s="4"/>
      <c r="U1117" s="740"/>
      <c r="V1117" s="4"/>
    </row>
    <row r="1118" spans="1:22" x14ac:dyDescent="0.25">
      <c r="A1118" s="740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782"/>
      <c r="P1118" s="4"/>
      <c r="Q1118" s="4"/>
      <c r="R1118" s="4"/>
      <c r="S1118" s="4"/>
      <c r="U1118" s="740"/>
      <c r="V1118" s="4"/>
    </row>
    <row r="1119" spans="1:22" x14ac:dyDescent="0.25">
      <c r="A1119" s="740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782"/>
      <c r="P1119" s="4"/>
      <c r="Q1119" s="4"/>
      <c r="R1119" s="4"/>
      <c r="S1119" s="4"/>
      <c r="U1119" s="740"/>
      <c r="V1119" s="4"/>
    </row>
    <row r="1120" spans="1:22" x14ac:dyDescent="0.25">
      <c r="A1120" s="740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782"/>
      <c r="P1120" s="4"/>
      <c r="Q1120" s="4"/>
      <c r="R1120" s="4"/>
      <c r="S1120" s="4"/>
      <c r="U1120" s="740"/>
      <c r="V1120" s="4"/>
    </row>
    <row r="1121" spans="1:22" x14ac:dyDescent="0.25">
      <c r="A1121" s="740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782"/>
      <c r="P1121" s="4"/>
      <c r="Q1121" s="4"/>
      <c r="R1121" s="4"/>
      <c r="S1121" s="4"/>
      <c r="U1121" s="740"/>
      <c r="V1121" s="4"/>
    </row>
    <row r="1122" spans="1:22" x14ac:dyDescent="0.25">
      <c r="A1122" s="740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782"/>
      <c r="P1122" s="4"/>
      <c r="Q1122" s="4"/>
      <c r="R1122" s="4"/>
      <c r="S1122" s="4"/>
      <c r="U1122" s="740"/>
      <c r="V1122" s="4"/>
    </row>
    <row r="1123" spans="1:22" x14ac:dyDescent="0.25">
      <c r="A1123" s="740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782"/>
      <c r="P1123" s="4"/>
      <c r="Q1123" s="4"/>
      <c r="R1123" s="4"/>
      <c r="S1123" s="4"/>
      <c r="U1123" s="740"/>
      <c r="V1123" s="4"/>
    </row>
    <row r="1124" spans="1:22" x14ac:dyDescent="0.25">
      <c r="A1124" s="740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782"/>
      <c r="P1124" s="4"/>
      <c r="Q1124" s="4"/>
      <c r="R1124" s="4"/>
      <c r="S1124" s="4"/>
      <c r="U1124" s="740"/>
      <c r="V1124" s="4"/>
    </row>
    <row r="1125" spans="1:22" x14ac:dyDescent="0.25">
      <c r="A1125" s="740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782"/>
      <c r="P1125" s="4"/>
      <c r="Q1125" s="4"/>
      <c r="R1125" s="4"/>
      <c r="S1125" s="4"/>
      <c r="U1125" s="740"/>
      <c r="V1125" s="4"/>
    </row>
    <row r="1126" spans="1:22" x14ac:dyDescent="0.25">
      <c r="A1126" s="740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782"/>
      <c r="P1126" s="4"/>
      <c r="Q1126" s="4"/>
      <c r="R1126" s="4"/>
      <c r="S1126" s="4"/>
      <c r="U1126" s="740"/>
      <c r="V1126" s="4"/>
    </row>
    <row r="1127" spans="1:22" x14ac:dyDescent="0.25">
      <c r="A1127" s="740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782"/>
      <c r="P1127" s="4"/>
      <c r="Q1127" s="4"/>
      <c r="R1127" s="4"/>
      <c r="S1127" s="4"/>
      <c r="U1127" s="740"/>
      <c r="V1127" s="4"/>
    </row>
    <row r="1128" spans="1:22" x14ac:dyDescent="0.25">
      <c r="A1128" s="740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782"/>
      <c r="P1128" s="4"/>
      <c r="Q1128" s="4"/>
      <c r="R1128" s="4"/>
      <c r="S1128" s="4"/>
      <c r="U1128" s="740"/>
      <c r="V1128" s="4"/>
    </row>
    <row r="1129" spans="1:22" x14ac:dyDescent="0.25">
      <c r="A1129" s="740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782"/>
      <c r="P1129" s="4"/>
      <c r="Q1129" s="4"/>
      <c r="R1129" s="4"/>
      <c r="S1129" s="4"/>
      <c r="U1129" s="740"/>
      <c r="V1129" s="4"/>
    </row>
    <row r="1130" spans="1:22" x14ac:dyDescent="0.25">
      <c r="A1130" s="740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782"/>
      <c r="P1130" s="4"/>
      <c r="Q1130" s="4"/>
      <c r="R1130" s="4"/>
      <c r="S1130" s="4"/>
      <c r="U1130" s="740"/>
      <c r="V1130" s="4"/>
    </row>
    <row r="1131" spans="1:22" x14ac:dyDescent="0.25">
      <c r="A1131" s="740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782"/>
      <c r="P1131" s="4"/>
      <c r="Q1131" s="4"/>
      <c r="R1131" s="4"/>
      <c r="S1131" s="4"/>
      <c r="U1131" s="740"/>
      <c r="V1131" s="4"/>
    </row>
    <row r="1132" spans="1:22" x14ac:dyDescent="0.25">
      <c r="A1132" s="740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782"/>
      <c r="P1132" s="4"/>
      <c r="Q1132" s="4"/>
      <c r="R1132" s="4"/>
      <c r="S1132" s="4"/>
      <c r="U1132" s="740"/>
      <c r="V1132" s="4"/>
    </row>
    <row r="1133" spans="1:22" x14ac:dyDescent="0.25">
      <c r="A1133" s="740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782"/>
      <c r="P1133" s="4"/>
      <c r="Q1133" s="4"/>
      <c r="R1133" s="4"/>
      <c r="S1133" s="4"/>
      <c r="U1133" s="740"/>
      <c r="V1133" s="4"/>
    </row>
    <row r="1134" spans="1:22" x14ac:dyDescent="0.25">
      <c r="A1134" s="740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782"/>
      <c r="P1134" s="4"/>
      <c r="Q1134" s="4"/>
      <c r="R1134" s="4"/>
      <c r="S1134" s="4"/>
      <c r="U1134" s="740"/>
      <c r="V1134" s="4"/>
    </row>
    <row r="1135" spans="1:22" x14ac:dyDescent="0.25">
      <c r="A1135" s="740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782"/>
      <c r="P1135" s="4"/>
      <c r="Q1135" s="4"/>
      <c r="R1135" s="4"/>
      <c r="S1135" s="4"/>
      <c r="U1135" s="740"/>
      <c r="V1135" s="4"/>
    </row>
    <row r="1136" spans="1:22" x14ac:dyDescent="0.25">
      <c r="A1136" s="740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782"/>
      <c r="P1136" s="4"/>
      <c r="Q1136" s="4"/>
      <c r="R1136" s="4"/>
      <c r="S1136" s="4"/>
      <c r="U1136" s="740"/>
      <c r="V1136" s="4"/>
    </row>
    <row r="1137" spans="1:22" x14ac:dyDescent="0.25">
      <c r="A1137" s="740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782"/>
      <c r="P1137" s="4"/>
      <c r="Q1137" s="4"/>
      <c r="R1137" s="4"/>
      <c r="S1137" s="4"/>
      <c r="U1137" s="740"/>
      <c r="V1137" s="4"/>
    </row>
    <row r="1138" spans="1:22" x14ac:dyDescent="0.25">
      <c r="A1138" s="740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782"/>
      <c r="P1138" s="4"/>
      <c r="Q1138" s="4"/>
      <c r="R1138" s="4"/>
      <c r="S1138" s="4"/>
      <c r="U1138" s="740"/>
      <c r="V1138" s="4"/>
    </row>
    <row r="1139" spans="1:22" x14ac:dyDescent="0.25">
      <c r="A1139" s="740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782"/>
      <c r="P1139" s="4"/>
      <c r="Q1139" s="4"/>
      <c r="R1139" s="4"/>
      <c r="S1139" s="4"/>
      <c r="U1139" s="740"/>
      <c r="V1139" s="4"/>
    </row>
    <row r="1140" spans="1:22" x14ac:dyDescent="0.25">
      <c r="A1140" s="740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782"/>
      <c r="P1140" s="4"/>
      <c r="Q1140" s="4"/>
      <c r="R1140" s="4"/>
      <c r="S1140" s="4"/>
      <c r="U1140" s="740"/>
      <c r="V1140" s="4"/>
    </row>
    <row r="1141" spans="1:22" x14ac:dyDescent="0.25">
      <c r="A1141" s="740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782"/>
      <c r="P1141" s="4"/>
      <c r="Q1141" s="4"/>
      <c r="R1141" s="4"/>
      <c r="S1141" s="4"/>
      <c r="U1141" s="740"/>
      <c r="V1141" s="4"/>
    </row>
    <row r="1142" spans="1:22" x14ac:dyDescent="0.25">
      <c r="A1142" s="740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782"/>
      <c r="P1142" s="4"/>
      <c r="Q1142" s="4"/>
      <c r="R1142" s="4"/>
      <c r="S1142" s="4"/>
      <c r="U1142" s="740"/>
      <c r="V1142" s="4"/>
    </row>
    <row r="1143" spans="1:22" x14ac:dyDescent="0.25">
      <c r="A1143" s="740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782"/>
      <c r="P1143" s="4"/>
      <c r="Q1143" s="4"/>
      <c r="R1143" s="4"/>
      <c r="S1143" s="4"/>
      <c r="U1143" s="740"/>
      <c r="V1143" s="4"/>
    </row>
    <row r="1144" spans="1:22" x14ac:dyDescent="0.25">
      <c r="A1144" s="740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782"/>
      <c r="P1144" s="4"/>
      <c r="Q1144" s="4"/>
      <c r="R1144" s="4"/>
      <c r="S1144" s="4"/>
      <c r="U1144" s="740"/>
      <c r="V1144" s="4"/>
    </row>
    <row r="1145" spans="1:22" x14ac:dyDescent="0.25">
      <c r="A1145" s="740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782"/>
      <c r="P1145" s="4"/>
      <c r="Q1145" s="4"/>
      <c r="R1145" s="4"/>
      <c r="S1145" s="4"/>
      <c r="U1145" s="740"/>
      <c r="V1145" s="4"/>
    </row>
    <row r="1146" spans="1:22" x14ac:dyDescent="0.25">
      <c r="A1146" s="740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782"/>
      <c r="P1146" s="4"/>
      <c r="Q1146" s="4"/>
      <c r="R1146" s="4"/>
      <c r="S1146" s="4"/>
      <c r="U1146" s="740"/>
      <c r="V1146" s="4"/>
    </row>
    <row r="1147" spans="1:22" x14ac:dyDescent="0.25">
      <c r="A1147" s="740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782"/>
      <c r="P1147" s="4"/>
      <c r="Q1147" s="4"/>
      <c r="R1147" s="4"/>
      <c r="S1147" s="4"/>
      <c r="U1147" s="740"/>
      <c r="V1147" s="4"/>
    </row>
    <row r="1148" spans="1:22" x14ac:dyDescent="0.25">
      <c r="A1148" s="740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782"/>
      <c r="P1148" s="4"/>
      <c r="Q1148" s="4"/>
      <c r="R1148" s="4"/>
      <c r="S1148" s="4"/>
      <c r="U1148" s="740"/>
      <c r="V1148" s="4"/>
    </row>
    <row r="1149" spans="1:22" x14ac:dyDescent="0.25">
      <c r="A1149" s="740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782"/>
      <c r="P1149" s="4"/>
      <c r="Q1149" s="4"/>
      <c r="R1149" s="4"/>
      <c r="S1149" s="4"/>
      <c r="U1149" s="740"/>
      <c r="V1149" s="4"/>
    </row>
    <row r="1150" spans="1:22" x14ac:dyDescent="0.25">
      <c r="A1150" s="740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782"/>
      <c r="P1150" s="4"/>
      <c r="Q1150" s="4"/>
      <c r="R1150" s="4"/>
      <c r="S1150" s="4"/>
      <c r="U1150" s="740"/>
      <c r="V1150" s="4"/>
    </row>
    <row r="1151" spans="1:22" x14ac:dyDescent="0.25">
      <c r="A1151" s="740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782"/>
      <c r="P1151" s="4"/>
      <c r="Q1151" s="4"/>
      <c r="R1151" s="4"/>
      <c r="S1151" s="4"/>
      <c r="U1151" s="740"/>
      <c r="V1151" s="4"/>
    </row>
    <row r="1152" spans="1:22" x14ac:dyDescent="0.25">
      <c r="A1152" s="740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782"/>
      <c r="P1152" s="4"/>
      <c r="Q1152" s="4"/>
      <c r="R1152" s="4"/>
      <c r="S1152" s="4"/>
      <c r="U1152" s="740"/>
      <c r="V1152" s="4"/>
    </row>
    <row r="1153" spans="1:22" x14ac:dyDescent="0.25">
      <c r="A1153" s="740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782"/>
      <c r="P1153" s="4"/>
      <c r="Q1153" s="4"/>
      <c r="R1153" s="4"/>
      <c r="S1153" s="4"/>
      <c r="U1153" s="740"/>
      <c r="V1153" s="4"/>
    </row>
    <row r="1154" spans="1:22" x14ac:dyDescent="0.25">
      <c r="A1154" s="740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782"/>
      <c r="P1154" s="4"/>
      <c r="Q1154" s="4"/>
      <c r="R1154" s="4"/>
      <c r="S1154" s="4"/>
      <c r="U1154" s="740"/>
      <c r="V1154" s="4"/>
    </row>
    <row r="1155" spans="1:22" x14ac:dyDescent="0.25">
      <c r="A1155" s="740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782"/>
      <c r="P1155" s="4"/>
      <c r="Q1155" s="4"/>
      <c r="R1155" s="4"/>
      <c r="S1155" s="4"/>
      <c r="U1155" s="740"/>
      <c r="V1155" s="4"/>
    </row>
    <row r="1156" spans="1:22" x14ac:dyDescent="0.25">
      <c r="A1156" s="740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782"/>
      <c r="P1156" s="4"/>
      <c r="Q1156" s="4"/>
      <c r="R1156" s="4"/>
      <c r="S1156" s="4"/>
      <c r="U1156" s="740"/>
      <c r="V1156" s="4"/>
    </row>
    <row r="1157" spans="1:22" x14ac:dyDescent="0.25">
      <c r="A1157" s="740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782"/>
      <c r="P1157" s="4"/>
      <c r="Q1157" s="4"/>
      <c r="R1157" s="4"/>
      <c r="S1157" s="4"/>
      <c r="U1157" s="740"/>
      <c r="V1157" s="4"/>
    </row>
    <row r="1158" spans="1:22" x14ac:dyDescent="0.25">
      <c r="A1158" s="740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782"/>
      <c r="P1158" s="4"/>
      <c r="Q1158" s="4"/>
      <c r="R1158" s="4"/>
      <c r="S1158" s="4"/>
      <c r="U1158" s="740"/>
      <c r="V1158" s="4"/>
    </row>
    <row r="1159" spans="1:22" x14ac:dyDescent="0.25">
      <c r="A1159" s="740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782"/>
      <c r="P1159" s="4"/>
      <c r="Q1159" s="4"/>
      <c r="R1159" s="4"/>
      <c r="S1159" s="4"/>
      <c r="U1159" s="740"/>
      <c r="V1159" s="4"/>
    </row>
    <row r="1160" spans="1:22" x14ac:dyDescent="0.25">
      <c r="A1160" s="740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782"/>
      <c r="P1160" s="4"/>
      <c r="Q1160" s="4"/>
      <c r="R1160" s="4"/>
      <c r="S1160" s="4"/>
      <c r="U1160" s="740"/>
      <c r="V1160" s="4"/>
    </row>
    <row r="1161" spans="1:22" x14ac:dyDescent="0.25">
      <c r="A1161" s="740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782"/>
      <c r="P1161" s="4"/>
      <c r="Q1161" s="4"/>
      <c r="R1161" s="4"/>
      <c r="S1161" s="4"/>
      <c r="U1161" s="740"/>
      <c r="V1161" s="4"/>
    </row>
    <row r="1162" spans="1:22" x14ac:dyDescent="0.25">
      <c r="A1162" s="740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782"/>
      <c r="P1162" s="4"/>
      <c r="Q1162" s="4"/>
      <c r="R1162" s="4"/>
      <c r="S1162" s="4"/>
      <c r="U1162" s="740"/>
      <c r="V1162" s="4"/>
    </row>
    <row r="1163" spans="1:22" x14ac:dyDescent="0.25">
      <c r="A1163" s="740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782"/>
      <c r="P1163" s="4"/>
      <c r="Q1163" s="4"/>
      <c r="R1163" s="4"/>
      <c r="S1163" s="4"/>
      <c r="U1163" s="740"/>
      <c r="V1163" s="4"/>
    </row>
    <row r="1164" spans="1:22" x14ac:dyDescent="0.25">
      <c r="A1164" s="740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782"/>
      <c r="P1164" s="4"/>
      <c r="Q1164" s="4"/>
      <c r="R1164" s="4"/>
      <c r="S1164" s="4"/>
      <c r="U1164" s="740"/>
      <c r="V1164" s="4"/>
    </row>
    <row r="1165" spans="1:22" x14ac:dyDescent="0.25">
      <c r="A1165" s="740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782"/>
      <c r="P1165" s="4"/>
      <c r="Q1165" s="4"/>
      <c r="R1165" s="4"/>
      <c r="S1165" s="4"/>
      <c r="U1165" s="740"/>
      <c r="V1165" s="4"/>
    </row>
    <row r="1166" spans="1:22" x14ac:dyDescent="0.25">
      <c r="A1166" s="740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782"/>
      <c r="P1166" s="4"/>
      <c r="Q1166" s="4"/>
      <c r="R1166" s="4"/>
      <c r="S1166" s="4"/>
      <c r="U1166" s="740"/>
      <c r="V1166" s="4"/>
    </row>
    <row r="1167" spans="1:22" x14ac:dyDescent="0.25">
      <c r="A1167" s="740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782"/>
      <c r="P1167" s="4"/>
      <c r="Q1167" s="4"/>
      <c r="R1167" s="4"/>
      <c r="S1167" s="4"/>
      <c r="U1167" s="740"/>
      <c r="V1167" s="4"/>
    </row>
    <row r="1168" spans="1:22" x14ac:dyDescent="0.25">
      <c r="A1168" s="740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782"/>
      <c r="P1168" s="4"/>
      <c r="Q1168" s="4"/>
      <c r="R1168" s="4"/>
      <c r="S1168" s="4"/>
      <c r="U1168" s="740"/>
      <c r="V1168" s="4"/>
    </row>
    <row r="1169" spans="1:22" x14ac:dyDescent="0.25">
      <c r="A1169" s="740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782"/>
      <c r="P1169" s="4"/>
      <c r="Q1169" s="4"/>
      <c r="R1169" s="4"/>
      <c r="S1169" s="4"/>
      <c r="U1169" s="740"/>
      <c r="V1169" s="4"/>
    </row>
    <row r="1170" spans="1:22" x14ac:dyDescent="0.25">
      <c r="A1170" s="740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782"/>
      <c r="P1170" s="4"/>
      <c r="Q1170" s="4"/>
      <c r="R1170" s="4"/>
      <c r="S1170" s="4"/>
      <c r="U1170" s="740"/>
      <c r="V1170" s="4"/>
    </row>
    <row r="1171" spans="1:22" x14ac:dyDescent="0.25">
      <c r="A1171" s="740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782"/>
      <c r="P1171" s="4"/>
      <c r="Q1171" s="4"/>
      <c r="R1171" s="4"/>
      <c r="S1171" s="4"/>
      <c r="U1171" s="740"/>
      <c r="V1171" s="4"/>
    </row>
    <row r="1172" spans="1:22" x14ac:dyDescent="0.25">
      <c r="A1172" s="740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782"/>
      <c r="P1172" s="4"/>
      <c r="Q1172" s="4"/>
      <c r="R1172" s="4"/>
      <c r="S1172" s="4"/>
      <c r="U1172" s="740"/>
      <c r="V1172" s="4"/>
    </row>
    <row r="1173" spans="1:22" x14ac:dyDescent="0.25">
      <c r="A1173" s="740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782"/>
      <c r="P1173" s="4"/>
      <c r="Q1173" s="4"/>
      <c r="R1173" s="4"/>
      <c r="S1173" s="4"/>
      <c r="U1173" s="740"/>
      <c r="V1173" s="4"/>
    </row>
    <row r="1174" spans="1:22" x14ac:dyDescent="0.25">
      <c r="A1174" s="740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782"/>
      <c r="P1174" s="4"/>
      <c r="Q1174" s="4"/>
      <c r="R1174" s="4"/>
      <c r="S1174" s="4"/>
      <c r="U1174" s="740"/>
      <c r="V1174" s="4"/>
    </row>
    <row r="1175" spans="1:22" x14ac:dyDescent="0.25">
      <c r="A1175" s="740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782"/>
      <c r="P1175" s="4"/>
      <c r="Q1175" s="4"/>
      <c r="R1175" s="4"/>
      <c r="S1175" s="4"/>
      <c r="U1175" s="740"/>
      <c r="V1175" s="4"/>
    </row>
    <row r="1176" spans="1:22" x14ac:dyDescent="0.25">
      <c r="A1176" s="740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782"/>
      <c r="P1176" s="4"/>
      <c r="Q1176" s="4"/>
      <c r="R1176" s="4"/>
      <c r="S1176" s="4"/>
      <c r="U1176" s="740"/>
      <c r="V1176" s="4"/>
    </row>
    <row r="1177" spans="1:22" x14ac:dyDescent="0.25">
      <c r="A1177" s="740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782"/>
      <c r="P1177" s="4"/>
      <c r="Q1177" s="4"/>
      <c r="R1177" s="4"/>
      <c r="S1177" s="4"/>
      <c r="U1177" s="740"/>
      <c r="V1177" s="4"/>
    </row>
    <row r="1178" spans="1:22" x14ac:dyDescent="0.25">
      <c r="A1178" s="740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782"/>
      <c r="P1178" s="4"/>
      <c r="Q1178" s="4"/>
      <c r="R1178" s="4"/>
      <c r="S1178" s="4"/>
      <c r="U1178" s="740"/>
      <c r="V1178" s="4"/>
    </row>
    <row r="1179" spans="1:22" x14ac:dyDescent="0.25">
      <c r="A1179" s="740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782"/>
      <c r="P1179" s="4"/>
      <c r="Q1179" s="4"/>
      <c r="R1179" s="4"/>
      <c r="S1179" s="4"/>
      <c r="U1179" s="740"/>
      <c r="V1179" s="4"/>
    </row>
    <row r="1180" spans="1:22" x14ac:dyDescent="0.25">
      <c r="A1180" s="740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782"/>
      <c r="P1180" s="4"/>
      <c r="Q1180" s="4"/>
      <c r="R1180" s="4"/>
      <c r="S1180" s="4"/>
      <c r="U1180" s="740"/>
      <c r="V1180" s="4"/>
    </row>
    <row r="1181" spans="1:22" x14ac:dyDescent="0.25">
      <c r="A1181" s="740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782"/>
      <c r="P1181" s="4"/>
      <c r="Q1181" s="4"/>
      <c r="R1181" s="4"/>
      <c r="S1181" s="4"/>
      <c r="U1181" s="740"/>
      <c r="V1181" s="4"/>
    </row>
    <row r="1182" spans="1:22" x14ac:dyDescent="0.25">
      <c r="A1182" s="740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782"/>
      <c r="P1182" s="4"/>
      <c r="Q1182" s="4"/>
      <c r="R1182" s="4"/>
      <c r="S1182" s="4"/>
      <c r="U1182" s="740"/>
      <c r="V1182" s="4"/>
    </row>
    <row r="1183" spans="1:22" x14ac:dyDescent="0.25">
      <c r="A1183" s="740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782"/>
      <c r="P1183" s="4"/>
      <c r="Q1183" s="4"/>
      <c r="R1183" s="4"/>
      <c r="S1183" s="4"/>
      <c r="U1183" s="740"/>
      <c r="V1183" s="4"/>
    </row>
    <row r="1184" spans="1:22" x14ac:dyDescent="0.25">
      <c r="A1184" s="740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782"/>
      <c r="P1184" s="4"/>
      <c r="Q1184" s="4"/>
      <c r="R1184" s="4"/>
      <c r="S1184" s="4"/>
      <c r="U1184" s="740"/>
      <c r="V1184" s="4"/>
    </row>
    <row r="1185" spans="1:22" x14ac:dyDescent="0.25">
      <c r="A1185" s="740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782"/>
      <c r="P1185" s="4"/>
      <c r="Q1185" s="4"/>
      <c r="R1185" s="4"/>
      <c r="S1185" s="4"/>
      <c r="U1185" s="740"/>
      <c r="V1185" s="4"/>
    </row>
    <row r="1186" spans="1:22" x14ac:dyDescent="0.25">
      <c r="A1186" s="740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782"/>
      <c r="P1186" s="4"/>
      <c r="Q1186" s="4"/>
      <c r="R1186" s="4"/>
      <c r="S1186" s="4"/>
      <c r="U1186" s="740"/>
      <c r="V1186" s="4"/>
    </row>
    <row r="1187" spans="1:22" x14ac:dyDescent="0.25">
      <c r="A1187" s="740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782"/>
      <c r="P1187" s="4"/>
      <c r="Q1187" s="4"/>
      <c r="R1187" s="4"/>
      <c r="S1187" s="4"/>
      <c r="U1187" s="740"/>
      <c r="V1187" s="4"/>
    </row>
    <row r="1188" spans="1:22" x14ac:dyDescent="0.25">
      <c r="A1188" s="740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782"/>
      <c r="P1188" s="4"/>
      <c r="Q1188" s="4"/>
      <c r="R1188" s="4"/>
      <c r="S1188" s="4"/>
      <c r="U1188" s="740"/>
      <c r="V1188" s="4"/>
    </row>
    <row r="1189" spans="1:22" x14ac:dyDescent="0.25">
      <c r="A1189" s="740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782"/>
      <c r="P1189" s="4"/>
      <c r="Q1189" s="4"/>
      <c r="R1189" s="4"/>
      <c r="S1189" s="4"/>
      <c r="U1189" s="740"/>
      <c r="V1189" s="4"/>
    </row>
    <row r="1190" spans="1:22" x14ac:dyDescent="0.25">
      <c r="A1190" s="740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782"/>
      <c r="P1190" s="4"/>
      <c r="Q1190" s="4"/>
      <c r="R1190" s="4"/>
      <c r="S1190" s="4"/>
      <c r="U1190" s="740"/>
      <c r="V1190" s="4"/>
    </row>
    <row r="1191" spans="1:22" x14ac:dyDescent="0.25">
      <c r="A1191" s="740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782"/>
      <c r="P1191" s="4"/>
      <c r="Q1191" s="4"/>
      <c r="R1191" s="4"/>
      <c r="S1191" s="4"/>
      <c r="U1191" s="740"/>
      <c r="V1191" s="4"/>
    </row>
    <row r="1192" spans="1:22" x14ac:dyDescent="0.25">
      <c r="A1192" s="740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782"/>
      <c r="P1192" s="4"/>
      <c r="Q1192" s="4"/>
      <c r="R1192" s="4"/>
      <c r="S1192" s="4"/>
      <c r="U1192" s="740"/>
      <c r="V1192" s="4"/>
    </row>
    <row r="1193" spans="1:22" x14ac:dyDescent="0.25">
      <c r="A1193" s="740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782"/>
      <c r="P1193" s="4"/>
      <c r="Q1193" s="4"/>
      <c r="R1193" s="4"/>
      <c r="S1193" s="4"/>
      <c r="U1193" s="740"/>
      <c r="V1193" s="4"/>
    </row>
    <row r="1194" spans="1:22" x14ac:dyDescent="0.25">
      <c r="A1194" s="740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782"/>
      <c r="P1194" s="4"/>
      <c r="Q1194" s="4"/>
      <c r="R1194" s="4"/>
      <c r="S1194" s="4"/>
      <c r="U1194" s="740"/>
      <c r="V1194" s="4"/>
    </row>
    <row r="1195" spans="1:22" x14ac:dyDescent="0.25">
      <c r="A1195" s="740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782"/>
      <c r="P1195" s="4"/>
      <c r="Q1195" s="4"/>
      <c r="R1195" s="4"/>
      <c r="S1195" s="4"/>
      <c r="U1195" s="740"/>
      <c r="V1195" s="4"/>
    </row>
    <row r="1196" spans="1:22" x14ac:dyDescent="0.25">
      <c r="A1196" s="740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782"/>
      <c r="P1196" s="4"/>
      <c r="Q1196" s="4"/>
      <c r="R1196" s="4"/>
      <c r="S1196" s="4"/>
      <c r="U1196" s="740"/>
      <c r="V1196" s="4"/>
    </row>
    <row r="1197" spans="1:22" x14ac:dyDescent="0.25">
      <c r="A1197" s="740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782"/>
      <c r="P1197" s="4"/>
      <c r="Q1197" s="4"/>
      <c r="R1197" s="4"/>
      <c r="S1197" s="4"/>
      <c r="U1197" s="740"/>
      <c r="V1197" s="4"/>
    </row>
    <row r="1198" spans="1:22" x14ac:dyDescent="0.25">
      <c r="A1198" s="740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782"/>
      <c r="P1198" s="4"/>
      <c r="Q1198" s="4"/>
      <c r="R1198" s="4"/>
      <c r="S1198" s="4"/>
      <c r="U1198" s="740"/>
      <c r="V1198" s="4"/>
    </row>
    <row r="1199" spans="1:22" x14ac:dyDescent="0.25">
      <c r="A1199" s="740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782"/>
      <c r="P1199" s="4"/>
      <c r="Q1199" s="4"/>
      <c r="R1199" s="4"/>
      <c r="S1199" s="4"/>
      <c r="U1199" s="740"/>
      <c r="V1199" s="4"/>
    </row>
    <row r="1200" spans="1:22" x14ac:dyDescent="0.25">
      <c r="A1200" s="740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782"/>
      <c r="P1200" s="4"/>
      <c r="Q1200" s="4"/>
      <c r="R1200" s="4"/>
      <c r="S1200" s="4"/>
      <c r="U1200" s="740"/>
      <c r="V1200" s="4"/>
    </row>
    <row r="1201" spans="1:22" x14ac:dyDescent="0.25">
      <c r="A1201" s="740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782"/>
      <c r="P1201" s="4"/>
      <c r="Q1201" s="4"/>
      <c r="R1201" s="4"/>
      <c r="S1201" s="4"/>
      <c r="U1201" s="740"/>
      <c r="V1201" s="4"/>
    </row>
    <row r="1202" spans="1:22" x14ac:dyDescent="0.25">
      <c r="A1202" s="740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782"/>
      <c r="P1202" s="4"/>
      <c r="Q1202" s="4"/>
      <c r="R1202" s="4"/>
      <c r="S1202" s="4"/>
      <c r="U1202" s="740"/>
      <c r="V1202" s="4"/>
    </row>
    <row r="1203" spans="1:22" x14ac:dyDescent="0.25">
      <c r="A1203" s="740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782"/>
      <c r="P1203" s="4"/>
      <c r="Q1203" s="4"/>
      <c r="R1203" s="4"/>
      <c r="S1203" s="4"/>
      <c r="U1203" s="740"/>
      <c r="V1203" s="4"/>
    </row>
    <row r="1204" spans="1:22" x14ac:dyDescent="0.25">
      <c r="A1204" s="740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782"/>
      <c r="P1204" s="4"/>
      <c r="Q1204" s="4"/>
      <c r="R1204" s="4"/>
      <c r="S1204" s="4"/>
      <c r="U1204" s="740"/>
      <c r="V1204" s="4"/>
    </row>
    <row r="1205" spans="1:22" x14ac:dyDescent="0.25">
      <c r="A1205" s="740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782"/>
      <c r="P1205" s="4"/>
      <c r="Q1205" s="4"/>
      <c r="R1205" s="4"/>
      <c r="S1205" s="4"/>
      <c r="U1205" s="740"/>
      <c r="V1205" s="4"/>
    </row>
    <row r="1206" spans="1:22" x14ac:dyDescent="0.25">
      <c r="A1206" s="740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782"/>
      <c r="P1206" s="4"/>
      <c r="Q1206" s="4"/>
      <c r="R1206" s="4"/>
      <c r="S1206" s="4"/>
      <c r="U1206" s="740"/>
      <c r="V1206" s="4"/>
    </row>
    <row r="1207" spans="1:22" x14ac:dyDescent="0.25">
      <c r="A1207" s="740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782"/>
      <c r="P1207" s="4"/>
      <c r="Q1207" s="4"/>
      <c r="R1207" s="4"/>
      <c r="S1207" s="4"/>
      <c r="U1207" s="740"/>
      <c r="V1207" s="4"/>
    </row>
    <row r="1208" spans="1:22" x14ac:dyDescent="0.25">
      <c r="A1208" s="740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782"/>
      <c r="P1208" s="4"/>
      <c r="Q1208" s="4"/>
      <c r="R1208" s="4"/>
      <c r="S1208" s="4"/>
      <c r="U1208" s="740"/>
      <c r="V1208" s="4"/>
    </row>
    <row r="1209" spans="1:22" x14ac:dyDescent="0.25">
      <c r="A1209" s="740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782"/>
      <c r="P1209" s="4"/>
      <c r="Q1209" s="4"/>
      <c r="R1209" s="4"/>
      <c r="S1209" s="4"/>
      <c r="U1209" s="740"/>
      <c r="V1209" s="4"/>
    </row>
    <row r="1210" spans="1:22" x14ac:dyDescent="0.25">
      <c r="A1210" s="740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782"/>
      <c r="P1210" s="4"/>
      <c r="Q1210" s="4"/>
      <c r="R1210" s="4"/>
      <c r="S1210" s="4"/>
      <c r="U1210" s="740"/>
      <c r="V1210" s="4"/>
    </row>
    <row r="1211" spans="1:22" x14ac:dyDescent="0.25">
      <c r="A1211" s="740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782"/>
      <c r="P1211" s="4"/>
      <c r="Q1211" s="4"/>
      <c r="R1211" s="4"/>
      <c r="S1211" s="4"/>
      <c r="U1211" s="740"/>
      <c r="V1211" s="4"/>
    </row>
    <row r="1212" spans="1:22" x14ac:dyDescent="0.25">
      <c r="A1212" s="740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782"/>
      <c r="P1212" s="4"/>
      <c r="Q1212" s="4"/>
      <c r="R1212" s="4"/>
      <c r="S1212" s="4"/>
      <c r="U1212" s="740"/>
      <c r="V1212" s="4"/>
    </row>
    <row r="1213" spans="1:22" x14ac:dyDescent="0.25">
      <c r="A1213" s="740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782"/>
      <c r="P1213" s="4"/>
      <c r="Q1213" s="4"/>
      <c r="R1213" s="4"/>
      <c r="S1213" s="4"/>
      <c r="U1213" s="740"/>
      <c r="V1213" s="4"/>
    </row>
    <row r="1214" spans="1:22" x14ac:dyDescent="0.25">
      <c r="A1214" s="740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782"/>
      <c r="P1214" s="4"/>
      <c r="Q1214" s="4"/>
      <c r="R1214" s="4"/>
      <c r="S1214" s="4"/>
      <c r="U1214" s="740"/>
      <c r="V1214" s="4"/>
    </row>
    <row r="1215" spans="1:22" x14ac:dyDescent="0.25">
      <c r="A1215" s="740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782"/>
      <c r="P1215" s="4"/>
      <c r="Q1215" s="4"/>
      <c r="R1215" s="4"/>
      <c r="S1215" s="4"/>
      <c r="U1215" s="740"/>
      <c r="V1215" s="4"/>
    </row>
    <row r="1216" spans="1:22" x14ac:dyDescent="0.25">
      <c r="A1216" s="740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782"/>
      <c r="P1216" s="4"/>
      <c r="Q1216" s="4"/>
      <c r="R1216" s="4"/>
      <c r="S1216" s="4"/>
      <c r="U1216" s="740"/>
      <c r="V1216" s="4"/>
    </row>
    <row r="1217" spans="1:22" x14ac:dyDescent="0.25">
      <c r="A1217" s="740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782"/>
      <c r="P1217" s="4"/>
      <c r="Q1217" s="4"/>
      <c r="R1217" s="4"/>
      <c r="S1217" s="4"/>
      <c r="U1217" s="740"/>
      <c r="V1217" s="4"/>
    </row>
    <row r="1218" spans="1:22" x14ac:dyDescent="0.25">
      <c r="A1218" s="740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782"/>
      <c r="P1218" s="4"/>
      <c r="Q1218" s="4"/>
      <c r="R1218" s="4"/>
      <c r="S1218" s="4"/>
      <c r="U1218" s="740"/>
      <c r="V1218" s="4"/>
    </row>
    <row r="1219" spans="1:22" x14ac:dyDescent="0.25">
      <c r="A1219" s="740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782"/>
      <c r="P1219" s="4"/>
      <c r="Q1219" s="4"/>
      <c r="R1219" s="4"/>
      <c r="S1219" s="4"/>
      <c r="U1219" s="740"/>
      <c r="V1219" s="4"/>
    </row>
    <row r="1220" spans="1:22" x14ac:dyDescent="0.25">
      <c r="A1220" s="740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782"/>
      <c r="P1220" s="4"/>
      <c r="Q1220" s="4"/>
      <c r="R1220" s="4"/>
      <c r="S1220" s="4"/>
      <c r="U1220" s="740"/>
      <c r="V1220" s="4"/>
    </row>
    <row r="1221" spans="1:22" x14ac:dyDescent="0.25">
      <c r="A1221" s="740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782"/>
      <c r="P1221" s="4"/>
      <c r="Q1221" s="4"/>
      <c r="R1221" s="4"/>
      <c r="S1221" s="4"/>
      <c r="U1221" s="740"/>
      <c r="V1221" s="4"/>
    </row>
    <row r="1222" spans="1:22" x14ac:dyDescent="0.25">
      <c r="A1222" s="740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782"/>
      <c r="P1222" s="4"/>
      <c r="Q1222" s="4"/>
      <c r="R1222" s="4"/>
      <c r="S1222" s="4"/>
      <c r="U1222" s="740"/>
      <c r="V1222" s="4"/>
    </row>
    <row r="1223" spans="1:22" x14ac:dyDescent="0.25">
      <c r="A1223" s="740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782"/>
      <c r="P1223" s="4"/>
      <c r="Q1223" s="4"/>
      <c r="R1223" s="4"/>
      <c r="S1223" s="4"/>
      <c r="U1223" s="740"/>
      <c r="V1223" s="4"/>
    </row>
    <row r="1224" spans="1:22" x14ac:dyDescent="0.25">
      <c r="A1224" s="740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782"/>
      <c r="P1224" s="4"/>
      <c r="Q1224" s="4"/>
      <c r="R1224" s="4"/>
      <c r="S1224" s="4"/>
      <c r="U1224" s="740"/>
      <c r="V1224" s="4"/>
    </row>
    <row r="1225" spans="1:22" x14ac:dyDescent="0.25">
      <c r="A1225" s="740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782"/>
      <c r="P1225" s="4"/>
      <c r="Q1225" s="4"/>
      <c r="R1225" s="4"/>
      <c r="S1225" s="4"/>
      <c r="U1225" s="740"/>
      <c r="V1225" s="4"/>
    </row>
    <row r="1226" spans="1:22" x14ac:dyDescent="0.25">
      <c r="A1226" s="740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782"/>
      <c r="P1226" s="4"/>
      <c r="Q1226" s="4"/>
      <c r="R1226" s="4"/>
      <c r="S1226" s="4"/>
      <c r="U1226" s="740"/>
      <c r="V1226" s="4"/>
    </row>
    <row r="1227" spans="1:22" x14ac:dyDescent="0.25">
      <c r="A1227" s="740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782"/>
      <c r="P1227" s="4"/>
      <c r="Q1227" s="4"/>
      <c r="R1227" s="4"/>
      <c r="S1227" s="4"/>
      <c r="U1227" s="740"/>
      <c r="V1227" s="4"/>
    </row>
    <row r="1228" spans="1:22" x14ac:dyDescent="0.25">
      <c r="A1228" s="740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782"/>
      <c r="P1228" s="4"/>
      <c r="Q1228" s="4"/>
      <c r="R1228" s="4"/>
      <c r="S1228" s="4"/>
      <c r="U1228" s="740"/>
      <c r="V1228" s="4"/>
    </row>
    <row r="1229" spans="1:22" x14ac:dyDescent="0.25">
      <c r="A1229" s="740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782"/>
      <c r="P1229" s="4"/>
      <c r="Q1229" s="4"/>
      <c r="R1229" s="4"/>
      <c r="S1229" s="4"/>
      <c r="U1229" s="740"/>
      <c r="V1229" s="4"/>
    </row>
    <row r="1230" spans="1:22" x14ac:dyDescent="0.25">
      <c r="A1230" s="740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782"/>
      <c r="P1230" s="4"/>
      <c r="Q1230" s="4"/>
      <c r="R1230" s="4"/>
      <c r="S1230" s="4"/>
      <c r="U1230" s="740"/>
      <c r="V1230" s="4"/>
    </row>
    <row r="1231" spans="1:22" x14ac:dyDescent="0.25">
      <c r="A1231" s="740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782"/>
      <c r="P1231" s="4"/>
      <c r="Q1231" s="4"/>
      <c r="R1231" s="4"/>
      <c r="S1231" s="4"/>
      <c r="U1231" s="740"/>
      <c r="V1231" s="4"/>
    </row>
    <row r="1232" spans="1:22" x14ac:dyDescent="0.25">
      <c r="A1232" s="740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782"/>
      <c r="P1232" s="4"/>
      <c r="Q1232" s="4"/>
      <c r="R1232" s="4"/>
      <c r="S1232" s="4"/>
      <c r="U1232" s="740"/>
      <c r="V1232" s="4"/>
    </row>
    <row r="1233" spans="1:22" x14ac:dyDescent="0.25">
      <c r="A1233" s="740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782"/>
      <c r="P1233" s="4"/>
      <c r="Q1233" s="4"/>
      <c r="R1233" s="4"/>
      <c r="S1233" s="4"/>
      <c r="U1233" s="740"/>
      <c r="V1233" s="4"/>
    </row>
    <row r="1234" spans="1:22" x14ac:dyDescent="0.25">
      <c r="A1234" s="740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782"/>
      <c r="P1234" s="4"/>
      <c r="Q1234" s="4"/>
      <c r="R1234" s="4"/>
      <c r="S1234" s="4"/>
      <c r="U1234" s="740"/>
      <c r="V1234" s="4"/>
    </row>
    <row r="1235" spans="1:22" x14ac:dyDescent="0.25">
      <c r="A1235" s="740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782"/>
      <c r="P1235" s="4"/>
      <c r="Q1235" s="4"/>
      <c r="R1235" s="4"/>
      <c r="S1235" s="4"/>
      <c r="U1235" s="740"/>
      <c r="V1235" s="4"/>
    </row>
    <row r="1236" spans="1:22" x14ac:dyDescent="0.25">
      <c r="A1236" s="740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782"/>
      <c r="P1236" s="4"/>
      <c r="Q1236" s="4"/>
      <c r="R1236" s="4"/>
      <c r="S1236" s="4"/>
      <c r="U1236" s="740"/>
      <c r="V1236" s="4"/>
    </row>
    <row r="1237" spans="1:22" x14ac:dyDescent="0.25">
      <c r="A1237" s="740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782"/>
      <c r="P1237" s="4"/>
      <c r="Q1237" s="4"/>
      <c r="R1237" s="4"/>
      <c r="S1237" s="4"/>
      <c r="U1237" s="740"/>
      <c r="V1237" s="4"/>
    </row>
    <row r="1238" spans="1:22" x14ac:dyDescent="0.25">
      <c r="A1238" s="740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782"/>
      <c r="P1238" s="4"/>
      <c r="Q1238" s="4"/>
      <c r="R1238" s="4"/>
      <c r="S1238" s="4"/>
      <c r="U1238" s="740"/>
      <c r="V1238" s="4"/>
    </row>
    <row r="1239" spans="1:22" x14ac:dyDescent="0.25">
      <c r="A1239" s="740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782"/>
      <c r="P1239" s="4"/>
      <c r="Q1239" s="4"/>
      <c r="R1239" s="4"/>
      <c r="S1239" s="4"/>
      <c r="U1239" s="740"/>
      <c r="V1239" s="4"/>
    </row>
    <row r="1240" spans="1:22" x14ac:dyDescent="0.25">
      <c r="A1240" s="740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782"/>
      <c r="P1240" s="4"/>
      <c r="Q1240" s="4"/>
      <c r="R1240" s="4"/>
      <c r="S1240" s="4"/>
      <c r="U1240" s="740"/>
      <c r="V1240" s="4"/>
    </row>
    <row r="1241" spans="1:22" x14ac:dyDescent="0.25">
      <c r="A1241" s="740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782"/>
      <c r="P1241" s="4"/>
      <c r="Q1241" s="4"/>
      <c r="R1241" s="4"/>
      <c r="S1241" s="4"/>
      <c r="U1241" s="740"/>
      <c r="V1241" s="4"/>
    </row>
    <row r="1242" spans="1:22" x14ac:dyDescent="0.25">
      <c r="A1242" s="740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782"/>
      <c r="P1242" s="4"/>
      <c r="Q1242" s="4"/>
      <c r="R1242" s="4"/>
      <c r="S1242" s="4"/>
      <c r="U1242" s="740"/>
      <c r="V1242" s="4"/>
    </row>
    <row r="1243" spans="1:22" x14ac:dyDescent="0.25">
      <c r="A1243" s="740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782"/>
      <c r="P1243" s="4"/>
      <c r="Q1243" s="4"/>
      <c r="R1243" s="4"/>
      <c r="S1243" s="4"/>
      <c r="U1243" s="740"/>
      <c r="V1243" s="4"/>
    </row>
    <row r="1244" spans="1:22" x14ac:dyDescent="0.25">
      <c r="A1244" s="740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782"/>
      <c r="P1244" s="4"/>
      <c r="Q1244" s="4"/>
      <c r="R1244" s="4"/>
      <c r="S1244" s="4"/>
      <c r="U1244" s="740"/>
      <c r="V1244" s="4"/>
    </row>
    <row r="1245" spans="1:22" x14ac:dyDescent="0.25">
      <c r="A1245" s="740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782"/>
      <c r="P1245" s="4"/>
      <c r="Q1245" s="4"/>
      <c r="R1245" s="4"/>
      <c r="S1245" s="4"/>
      <c r="U1245" s="740"/>
      <c r="V1245" s="4"/>
    </row>
    <row r="1246" spans="1:22" x14ac:dyDescent="0.25">
      <c r="A1246" s="740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782"/>
      <c r="P1246" s="4"/>
      <c r="Q1246" s="4"/>
      <c r="R1246" s="4"/>
      <c r="S1246" s="4"/>
      <c r="U1246" s="740"/>
      <c r="V1246" s="4"/>
    </row>
    <row r="1247" spans="1:22" x14ac:dyDescent="0.25">
      <c r="A1247" s="740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782"/>
      <c r="P1247" s="4"/>
      <c r="Q1247" s="4"/>
      <c r="R1247" s="4"/>
      <c r="S1247" s="4"/>
      <c r="U1247" s="740"/>
      <c r="V1247" s="4"/>
    </row>
    <row r="1248" spans="1:22" x14ac:dyDescent="0.25">
      <c r="A1248" s="740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782"/>
      <c r="P1248" s="4"/>
      <c r="Q1248" s="4"/>
      <c r="R1248" s="4"/>
      <c r="S1248" s="4"/>
      <c r="U1248" s="740"/>
      <c r="V1248" s="4"/>
    </row>
    <row r="1249" spans="1:22" x14ac:dyDescent="0.25">
      <c r="A1249" s="740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782"/>
      <c r="P1249" s="4"/>
      <c r="Q1249" s="4"/>
      <c r="R1249" s="4"/>
      <c r="S1249" s="4"/>
      <c r="U1249" s="740"/>
      <c r="V1249" s="4"/>
    </row>
    <row r="1250" spans="1:22" x14ac:dyDescent="0.25">
      <c r="A1250" s="740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782"/>
      <c r="P1250" s="4"/>
      <c r="Q1250" s="4"/>
      <c r="R1250" s="4"/>
      <c r="S1250" s="4"/>
      <c r="U1250" s="740"/>
      <c r="V1250" s="4"/>
    </row>
    <row r="1251" spans="1:22" x14ac:dyDescent="0.25">
      <c r="A1251" s="740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782"/>
      <c r="P1251" s="4"/>
      <c r="Q1251" s="4"/>
      <c r="R1251" s="4"/>
      <c r="S1251" s="4"/>
      <c r="U1251" s="740"/>
      <c r="V1251" s="4"/>
    </row>
    <row r="1252" spans="1:22" x14ac:dyDescent="0.25">
      <c r="A1252" s="740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782"/>
      <c r="P1252" s="4"/>
      <c r="Q1252" s="4"/>
      <c r="R1252" s="4"/>
      <c r="S1252" s="4"/>
      <c r="U1252" s="740"/>
      <c r="V1252" s="4"/>
    </row>
    <row r="1253" spans="1:22" x14ac:dyDescent="0.25">
      <c r="A1253" s="740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782"/>
      <c r="P1253" s="4"/>
      <c r="Q1253" s="4"/>
      <c r="R1253" s="4"/>
      <c r="S1253" s="4"/>
      <c r="U1253" s="740"/>
      <c r="V1253" s="4"/>
    </row>
    <row r="1254" spans="1:22" x14ac:dyDescent="0.25">
      <c r="A1254" s="740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782"/>
      <c r="P1254" s="4"/>
      <c r="Q1254" s="4"/>
      <c r="R1254" s="4"/>
      <c r="S1254" s="4"/>
      <c r="U1254" s="740"/>
      <c r="V1254" s="4"/>
    </row>
    <row r="1255" spans="1:22" x14ac:dyDescent="0.25">
      <c r="A1255" s="740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782"/>
      <c r="P1255" s="4"/>
      <c r="Q1255" s="4"/>
      <c r="R1255" s="4"/>
      <c r="S1255" s="4"/>
      <c r="U1255" s="740"/>
      <c r="V1255" s="4"/>
    </row>
    <row r="1256" spans="1:22" x14ac:dyDescent="0.25">
      <c r="A1256" s="740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782"/>
      <c r="P1256" s="4"/>
      <c r="Q1256" s="4"/>
      <c r="R1256" s="4"/>
      <c r="S1256" s="4"/>
      <c r="U1256" s="740"/>
      <c r="V1256" s="4"/>
    </row>
    <row r="1257" spans="1:22" x14ac:dyDescent="0.25">
      <c r="A1257" s="740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782"/>
      <c r="P1257" s="4"/>
      <c r="Q1257" s="4"/>
      <c r="R1257" s="4"/>
      <c r="S1257" s="4"/>
      <c r="U1257" s="740"/>
      <c r="V1257" s="4"/>
    </row>
    <row r="1258" spans="1:22" x14ac:dyDescent="0.25">
      <c r="A1258" s="740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782"/>
      <c r="P1258" s="4"/>
      <c r="Q1258" s="4"/>
      <c r="R1258" s="4"/>
      <c r="S1258" s="4"/>
      <c r="U1258" s="740"/>
      <c r="V1258" s="4"/>
    </row>
    <row r="1259" spans="1:22" x14ac:dyDescent="0.25">
      <c r="A1259" s="740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782"/>
      <c r="P1259" s="4"/>
      <c r="Q1259" s="4"/>
      <c r="R1259" s="4"/>
      <c r="S1259" s="4"/>
      <c r="U1259" s="740"/>
      <c r="V1259" s="4"/>
    </row>
    <row r="1260" spans="1:22" x14ac:dyDescent="0.25">
      <c r="A1260" s="740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782"/>
      <c r="P1260" s="4"/>
      <c r="Q1260" s="4"/>
      <c r="R1260" s="4"/>
      <c r="S1260" s="4"/>
      <c r="U1260" s="740"/>
      <c r="V1260" s="4"/>
    </row>
    <row r="1261" spans="1:22" x14ac:dyDescent="0.25">
      <c r="A1261" s="740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782"/>
      <c r="P1261" s="4"/>
      <c r="Q1261" s="4"/>
      <c r="R1261" s="4"/>
      <c r="S1261" s="4"/>
      <c r="U1261" s="740"/>
      <c r="V1261" s="4"/>
    </row>
    <row r="1262" spans="1:22" x14ac:dyDescent="0.25">
      <c r="A1262" s="740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782"/>
      <c r="P1262" s="4"/>
      <c r="Q1262" s="4"/>
      <c r="R1262" s="4"/>
      <c r="S1262" s="4"/>
      <c r="U1262" s="740"/>
      <c r="V1262" s="4"/>
    </row>
    <row r="1263" spans="1:22" x14ac:dyDescent="0.25">
      <c r="A1263" s="740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782"/>
      <c r="P1263" s="4"/>
      <c r="Q1263" s="4"/>
      <c r="R1263" s="4"/>
      <c r="S1263" s="4"/>
      <c r="U1263" s="740"/>
      <c r="V1263" s="4"/>
    </row>
    <row r="1264" spans="1:22" x14ac:dyDescent="0.25">
      <c r="A1264" s="740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782"/>
      <c r="P1264" s="4"/>
      <c r="Q1264" s="4"/>
      <c r="R1264" s="4"/>
      <c r="S1264" s="4"/>
      <c r="U1264" s="740"/>
      <c r="V1264" s="4"/>
    </row>
    <row r="1265" spans="1:22" x14ac:dyDescent="0.25">
      <c r="A1265" s="740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782"/>
      <c r="P1265" s="4"/>
      <c r="Q1265" s="4"/>
      <c r="R1265" s="4"/>
      <c r="S1265" s="4"/>
      <c r="U1265" s="740"/>
      <c r="V1265" s="4"/>
    </row>
    <row r="1266" spans="1:22" x14ac:dyDescent="0.25">
      <c r="A1266" s="740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782"/>
      <c r="P1266" s="4"/>
      <c r="Q1266" s="4"/>
      <c r="R1266" s="4"/>
      <c r="S1266" s="4"/>
      <c r="U1266" s="740"/>
      <c r="V1266" s="4"/>
    </row>
    <row r="1267" spans="1:22" x14ac:dyDescent="0.25">
      <c r="A1267" s="740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782"/>
      <c r="P1267" s="4"/>
      <c r="Q1267" s="4"/>
      <c r="R1267" s="4"/>
      <c r="S1267" s="4"/>
      <c r="U1267" s="740"/>
      <c r="V1267" s="4"/>
    </row>
    <row r="1268" spans="1:22" x14ac:dyDescent="0.25">
      <c r="A1268" s="740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782"/>
      <c r="P1268" s="4"/>
      <c r="Q1268" s="4"/>
      <c r="R1268" s="4"/>
      <c r="S1268" s="4"/>
      <c r="U1268" s="740"/>
      <c r="V1268" s="4"/>
    </row>
    <row r="1269" spans="1:22" x14ac:dyDescent="0.25">
      <c r="A1269" s="740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782"/>
      <c r="P1269" s="4"/>
      <c r="Q1269" s="4"/>
      <c r="R1269" s="4"/>
      <c r="S1269" s="4"/>
      <c r="U1269" s="740"/>
      <c r="V1269" s="4"/>
    </row>
    <row r="1270" spans="1:22" x14ac:dyDescent="0.25">
      <c r="A1270" s="740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782"/>
      <c r="P1270" s="4"/>
      <c r="Q1270" s="4"/>
      <c r="R1270" s="4"/>
      <c r="S1270" s="4"/>
      <c r="U1270" s="740"/>
      <c r="V1270" s="4"/>
    </row>
    <row r="1271" spans="1:22" x14ac:dyDescent="0.25">
      <c r="A1271" s="740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782"/>
      <c r="P1271" s="4"/>
      <c r="Q1271" s="4"/>
      <c r="R1271" s="4"/>
      <c r="S1271" s="4"/>
      <c r="U1271" s="740"/>
      <c r="V1271" s="4"/>
    </row>
    <row r="1272" spans="1:22" x14ac:dyDescent="0.25">
      <c r="A1272" s="740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782"/>
      <c r="P1272" s="4"/>
      <c r="Q1272" s="4"/>
      <c r="R1272" s="4"/>
      <c r="S1272" s="4"/>
      <c r="U1272" s="740"/>
      <c r="V1272" s="4"/>
    </row>
    <row r="1273" spans="1:22" x14ac:dyDescent="0.25">
      <c r="A1273" s="740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782"/>
      <c r="P1273" s="4"/>
      <c r="Q1273" s="4"/>
      <c r="R1273" s="4"/>
      <c r="S1273" s="4"/>
      <c r="U1273" s="740"/>
      <c r="V1273" s="4"/>
    </row>
    <row r="1274" spans="1:22" x14ac:dyDescent="0.25">
      <c r="A1274" s="740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782"/>
      <c r="P1274" s="4"/>
      <c r="Q1274" s="4"/>
      <c r="R1274" s="4"/>
      <c r="S1274" s="4"/>
      <c r="U1274" s="740"/>
      <c r="V1274" s="4"/>
    </row>
    <row r="1275" spans="1:22" x14ac:dyDescent="0.25">
      <c r="A1275" s="740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782"/>
      <c r="P1275" s="4"/>
      <c r="Q1275" s="4"/>
      <c r="R1275" s="4"/>
      <c r="S1275" s="4"/>
      <c r="U1275" s="740"/>
      <c r="V1275" s="4"/>
    </row>
    <row r="1276" spans="1:22" x14ac:dyDescent="0.25">
      <c r="A1276" s="740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782"/>
      <c r="P1276" s="4"/>
      <c r="Q1276" s="4"/>
      <c r="R1276" s="4"/>
      <c r="S1276" s="4"/>
      <c r="U1276" s="740"/>
      <c r="V1276" s="4"/>
    </row>
    <row r="1277" spans="1:22" x14ac:dyDescent="0.25">
      <c r="A1277" s="740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782"/>
      <c r="P1277" s="4"/>
      <c r="Q1277" s="4"/>
      <c r="R1277" s="4"/>
      <c r="S1277" s="4"/>
      <c r="U1277" s="740"/>
      <c r="V1277" s="4"/>
    </row>
    <row r="1278" spans="1:22" x14ac:dyDescent="0.25">
      <c r="A1278" s="740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782"/>
      <c r="P1278" s="4"/>
      <c r="Q1278" s="4"/>
      <c r="R1278" s="4"/>
      <c r="S1278" s="4"/>
      <c r="U1278" s="740"/>
      <c r="V1278" s="4"/>
    </row>
    <row r="1279" spans="1:22" x14ac:dyDescent="0.25">
      <c r="A1279" s="740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782"/>
      <c r="P1279" s="4"/>
      <c r="Q1279" s="4"/>
      <c r="R1279" s="4"/>
      <c r="S1279" s="4"/>
      <c r="U1279" s="740"/>
      <c r="V1279" s="4"/>
    </row>
    <row r="1280" spans="1:22" x14ac:dyDescent="0.25">
      <c r="A1280" s="740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782"/>
      <c r="P1280" s="4"/>
      <c r="Q1280" s="4"/>
      <c r="R1280" s="4"/>
      <c r="S1280" s="4"/>
      <c r="U1280" s="740"/>
      <c r="V1280" s="4"/>
    </row>
    <row r="1281" spans="1:22" x14ac:dyDescent="0.25">
      <c r="A1281" s="740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782"/>
      <c r="P1281" s="4"/>
      <c r="Q1281" s="4"/>
      <c r="R1281" s="4"/>
      <c r="S1281" s="4"/>
      <c r="U1281" s="740"/>
      <c r="V1281" s="4"/>
    </row>
    <row r="1282" spans="1:22" x14ac:dyDescent="0.25">
      <c r="A1282" s="740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782"/>
      <c r="P1282" s="4"/>
      <c r="Q1282" s="4"/>
      <c r="R1282" s="4"/>
      <c r="S1282" s="4"/>
      <c r="U1282" s="740"/>
      <c r="V1282" s="4"/>
    </row>
    <row r="1283" spans="1:22" x14ac:dyDescent="0.25">
      <c r="A1283" s="740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782"/>
      <c r="P1283" s="4"/>
      <c r="Q1283" s="4"/>
      <c r="R1283" s="4"/>
      <c r="S1283" s="4"/>
      <c r="U1283" s="740"/>
      <c r="V1283" s="4"/>
    </row>
    <row r="1284" spans="1:22" x14ac:dyDescent="0.25">
      <c r="A1284" s="740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782"/>
      <c r="P1284" s="4"/>
      <c r="Q1284" s="4"/>
      <c r="R1284" s="4"/>
      <c r="S1284" s="4"/>
      <c r="U1284" s="740"/>
      <c r="V1284" s="4"/>
    </row>
    <row r="1285" spans="1:22" x14ac:dyDescent="0.25">
      <c r="A1285" s="740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782"/>
      <c r="P1285" s="4"/>
      <c r="Q1285" s="4"/>
      <c r="R1285" s="4"/>
      <c r="S1285" s="4"/>
      <c r="U1285" s="740"/>
      <c r="V1285" s="4"/>
    </row>
    <row r="1286" spans="1:22" x14ac:dyDescent="0.25">
      <c r="A1286" s="740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782"/>
      <c r="P1286" s="4"/>
      <c r="Q1286" s="4"/>
      <c r="R1286" s="4"/>
      <c r="S1286" s="4"/>
      <c r="U1286" s="740"/>
      <c r="V1286" s="4"/>
    </row>
    <row r="1287" spans="1:22" x14ac:dyDescent="0.25">
      <c r="A1287" s="740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782"/>
      <c r="P1287" s="4"/>
      <c r="Q1287" s="4"/>
      <c r="R1287" s="4"/>
      <c r="S1287" s="4"/>
      <c r="U1287" s="740"/>
      <c r="V1287" s="4"/>
    </row>
    <row r="1288" spans="1:22" x14ac:dyDescent="0.25">
      <c r="A1288" s="740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782"/>
      <c r="P1288" s="4"/>
      <c r="Q1288" s="4"/>
      <c r="R1288" s="4"/>
      <c r="S1288" s="4"/>
      <c r="U1288" s="740"/>
      <c r="V1288" s="4"/>
    </row>
    <row r="1289" spans="1:22" x14ac:dyDescent="0.25">
      <c r="A1289" s="740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782"/>
      <c r="P1289" s="4"/>
      <c r="Q1289" s="4"/>
      <c r="R1289" s="4"/>
      <c r="S1289" s="4"/>
      <c r="U1289" s="740"/>
      <c r="V1289" s="4"/>
    </row>
    <row r="1290" spans="1:22" x14ac:dyDescent="0.25">
      <c r="A1290" s="740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782"/>
      <c r="P1290" s="4"/>
      <c r="Q1290" s="4"/>
      <c r="R1290" s="4"/>
      <c r="S1290" s="4"/>
      <c r="U1290" s="740"/>
      <c r="V1290" s="4"/>
    </row>
    <row r="1291" spans="1:22" x14ac:dyDescent="0.25">
      <c r="A1291" s="740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782"/>
      <c r="P1291" s="4"/>
      <c r="Q1291" s="4"/>
      <c r="R1291" s="4"/>
      <c r="S1291" s="4"/>
      <c r="U1291" s="740"/>
      <c r="V1291" s="4"/>
    </row>
    <row r="1292" spans="1:22" x14ac:dyDescent="0.25">
      <c r="A1292" s="740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782"/>
      <c r="P1292" s="4"/>
      <c r="Q1292" s="4"/>
      <c r="R1292" s="4"/>
      <c r="S1292" s="4"/>
      <c r="U1292" s="740"/>
      <c r="V1292" s="4"/>
    </row>
    <row r="1293" spans="1:22" x14ac:dyDescent="0.25">
      <c r="A1293" s="740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782"/>
      <c r="P1293" s="4"/>
      <c r="Q1293" s="4"/>
      <c r="R1293" s="4"/>
      <c r="S1293" s="4"/>
      <c r="U1293" s="740"/>
      <c r="V1293" s="4"/>
    </row>
    <row r="1294" spans="1:22" x14ac:dyDescent="0.25">
      <c r="A1294" s="740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782"/>
      <c r="P1294" s="4"/>
      <c r="Q1294" s="4"/>
      <c r="R1294" s="4"/>
      <c r="S1294" s="4"/>
      <c r="U1294" s="740"/>
      <c r="V1294" s="4"/>
    </row>
    <row r="1295" spans="1:22" x14ac:dyDescent="0.25">
      <c r="A1295" s="740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782"/>
      <c r="P1295" s="4"/>
      <c r="Q1295" s="4"/>
      <c r="R1295" s="4"/>
      <c r="S1295" s="4"/>
      <c r="U1295" s="740"/>
      <c r="V1295" s="4"/>
    </row>
    <row r="1296" spans="1:22" x14ac:dyDescent="0.25">
      <c r="A1296" s="740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782"/>
      <c r="P1296" s="4"/>
      <c r="Q1296" s="4"/>
      <c r="R1296" s="4"/>
      <c r="S1296" s="4"/>
      <c r="U1296" s="740"/>
      <c r="V1296" s="4"/>
    </row>
    <row r="1297" spans="1:22" x14ac:dyDescent="0.25">
      <c r="A1297" s="740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782"/>
      <c r="P1297" s="4"/>
      <c r="Q1297" s="4"/>
      <c r="R1297" s="4"/>
      <c r="S1297" s="4"/>
      <c r="U1297" s="740"/>
      <c r="V1297" s="4"/>
    </row>
    <row r="1298" spans="1:22" x14ac:dyDescent="0.25">
      <c r="A1298" s="740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782"/>
      <c r="P1298" s="4"/>
      <c r="Q1298" s="4"/>
      <c r="R1298" s="4"/>
      <c r="S1298" s="4"/>
      <c r="U1298" s="740"/>
      <c r="V1298" s="4"/>
    </row>
    <row r="1299" spans="1:22" x14ac:dyDescent="0.25">
      <c r="A1299" s="740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782"/>
      <c r="P1299" s="4"/>
      <c r="Q1299" s="4"/>
      <c r="R1299" s="4"/>
      <c r="S1299" s="4"/>
      <c r="U1299" s="740"/>
      <c r="V1299" s="4"/>
    </row>
    <row r="1300" spans="1:22" x14ac:dyDescent="0.25">
      <c r="A1300" s="740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782"/>
      <c r="P1300" s="4"/>
      <c r="Q1300" s="4"/>
      <c r="R1300" s="4"/>
      <c r="S1300" s="4"/>
      <c r="U1300" s="740"/>
      <c r="V1300" s="4"/>
    </row>
    <row r="1301" spans="1:22" x14ac:dyDescent="0.25">
      <c r="A1301" s="740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782"/>
      <c r="P1301" s="4"/>
      <c r="Q1301" s="4"/>
      <c r="R1301" s="4"/>
      <c r="S1301" s="4"/>
      <c r="U1301" s="740"/>
      <c r="V1301" s="4"/>
    </row>
    <row r="1302" spans="1:22" x14ac:dyDescent="0.25">
      <c r="A1302" s="740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782"/>
      <c r="P1302" s="4"/>
      <c r="Q1302" s="4"/>
      <c r="R1302" s="4"/>
      <c r="S1302" s="4"/>
      <c r="U1302" s="740"/>
      <c r="V1302" s="4"/>
    </row>
    <row r="1303" spans="1:22" x14ac:dyDescent="0.25">
      <c r="A1303" s="740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782"/>
      <c r="P1303" s="4"/>
      <c r="Q1303" s="4"/>
      <c r="R1303" s="4"/>
      <c r="S1303" s="4"/>
      <c r="U1303" s="740"/>
      <c r="V1303" s="4"/>
    </row>
    <row r="1304" spans="1:22" x14ac:dyDescent="0.25">
      <c r="A1304" s="740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782"/>
      <c r="P1304" s="4"/>
      <c r="Q1304" s="4"/>
      <c r="R1304" s="4"/>
      <c r="S1304" s="4"/>
      <c r="U1304" s="740"/>
      <c r="V1304" s="4"/>
    </row>
    <row r="1305" spans="1:22" x14ac:dyDescent="0.25">
      <c r="A1305" s="740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782"/>
      <c r="P1305" s="4"/>
      <c r="Q1305" s="4"/>
      <c r="R1305" s="4"/>
      <c r="S1305" s="4"/>
      <c r="U1305" s="740"/>
      <c r="V1305" s="4"/>
    </row>
    <row r="1306" spans="1:22" x14ac:dyDescent="0.25">
      <c r="A1306" s="740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782"/>
      <c r="P1306" s="4"/>
      <c r="Q1306" s="4"/>
      <c r="R1306" s="4"/>
      <c r="S1306" s="4"/>
      <c r="U1306" s="740"/>
      <c r="V1306" s="4"/>
    </row>
    <row r="1307" spans="1:22" x14ac:dyDescent="0.25">
      <c r="A1307" s="740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782"/>
      <c r="P1307" s="4"/>
      <c r="Q1307" s="4"/>
      <c r="R1307" s="4"/>
      <c r="S1307" s="4"/>
      <c r="U1307" s="740"/>
      <c r="V1307" s="4"/>
    </row>
    <row r="1308" spans="1:22" x14ac:dyDescent="0.25">
      <c r="A1308" s="740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782"/>
      <c r="P1308" s="4"/>
      <c r="Q1308" s="4"/>
      <c r="R1308" s="4"/>
      <c r="S1308" s="4"/>
      <c r="U1308" s="740"/>
      <c r="V1308" s="4"/>
    </row>
    <row r="1309" spans="1:22" x14ac:dyDescent="0.25">
      <c r="A1309" s="740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782"/>
      <c r="P1309" s="4"/>
      <c r="Q1309" s="4"/>
      <c r="R1309" s="4"/>
      <c r="S1309" s="4"/>
      <c r="U1309" s="740"/>
      <c r="V1309" s="4"/>
    </row>
    <row r="1310" spans="1:22" x14ac:dyDescent="0.25">
      <c r="A1310" s="740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782"/>
      <c r="P1310" s="4"/>
      <c r="Q1310" s="4"/>
      <c r="R1310" s="4"/>
      <c r="S1310" s="4"/>
      <c r="U1310" s="740"/>
      <c r="V1310" s="4"/>
    </row>
    <row r="1311" spans="1:22" x14ac:dyDescent="0.25">
      <c r="A1311" s="740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782"/>
      <c r="P1311" s="4"/>
      <c r="Q1311" s="4"/>
      <c r="R1311" s="4"/>
      <c r="S1311" s="4"/>
      <c r="U1311" s="740"/>
      <c r="V1311" s="4"/>
    </row>
    <row r="1312" spans="1:22" x14ac:dyDescent="0.25">
      <c r="A1312" s="740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782"/>
      <c r="P1312" s="4"/>
      <c r="Q1312" s="4"/>
      <c r="R1312" s="4"/>
      <c r="S1312" s="4"/>
      <c r="U1312" s="740"/>
      <c r="V1312" s="4"/>
    </row>
    <row r="1313" spans="1:22" x14ac:dyDescent="0.25">
      <c r="A1313" s="740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782"/>
      <c r="P1313" s="4"/>
      <c r="Q1313" s="4"/>
      <c r="R1313" s="4"/>
      <c r="S1313" s="4"/>
      <c r="U1313" s="740"/>
      <c r="V1313" s="4"/>
    </row>
    <row r="1314" spans="1:22" x14ac:dyDescent="0.25">
      <c r="A1314" s="740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782"/>
      <c r="P1314" s="4"/>
      <c r="Q1314" s="4"/>
      <c r="R1314" s="4"/>
      <c r="S1314" s="4"/>
      <c r="U1314" s="740"/>
      <c r="V1314" s="4"/>
    </row>
    <row r="1315" spans="1:22" x14ac:dyDescent="0.25">
      <c r="A1315" s="740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782"/>
      <c r="P1315" s="4"/>
      <c r="Q1315" s="4"/>
      <c r="R1315" s="4"/>
      <c r="S1315" s="4"/>
      <c r="U1315" s="740"/>
      <c r="V1315" s="4"/>
    </row>
    <row r="1316" spans="1:22" x14ac:dyDescent="0.25">
      <c r="A1316" s="740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782"/>
      <c r="P1316" s="4"/>
      <c r="Q1316" s="4"/>
      <c r="R1316" s="4"/>
      <c r="S1316" s="4"/>
      <c r="U1316" s="740"/>
      <c r="V1316" s="4"/>
    </row>
    <row r="1317" spans="1:22" x14ac:dyDescent="0.25">
      <c r="A1317" s="740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782"/>
      <c r="P1317" s="4"/>
      <c r="Q1317" s="4"/>
      <c r="R1317" s="4"/>
      <c r="S1317" s="4"/>
      <c r="U1317" s="740"/>
      <c r="V1317" s="4"/>
    </row>
    <row r="1318" spans="1:22" x14ac:dyDescent="0.25">
      <c r="A1318" s="740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782"/>
      <c r="P1318" s="4"/>
      <c r="Q1318" s="4"/>
      <c r="R1318" s="4"/>
      <c r="S1318" s="4"/>
      <c r="U1318" s="740"/>
      <c r="V1318" s="4"/>
    </row>
    <row r="1319" spans="1:22" x14ac:dyDescent="0.25">
      <c r="A1319" s="740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782"/>
      <c r="P1319" s="4"/>
      <c r="Q1319" s="4"/>
      <c r="R1319" s="4"/>
      <c r="S1319" s="4"/>
      <c r="U1319" s="740"/>
      <c r="V1319" s="4"/>
    </row>
    <row r="1320" spans="1:22" x14ac:dyDescent="0.25">
      <c r="A1320" s="740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782"/>
      <c r="P1320" s="4"/>
      <c r="Q1320" s="4"/>
      <c r="R1320" s="4"/>
      <c r="S1320" s="4"/>
      <c r="U1320" s="740"/>
      <c r="V1320" s="4"/>
    </row>
    <row r="1321" spans="1:22" x14ac:dyDescent="0.25">
      <c r="A1321" s="740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782"/>
      <c r="P1321" s="4"/>
      <c r="Q1321" s="4"/>
      <c r="R1321" s="4"/>
      <c r="S1321" s="4"/>
      <c r="U1321" s="740"/>
      <c r="V1321" s="4"/>
    </row>
    <row r="1322" spans="1:22" x14ac:dyDescent="0.25">
      <c r="A1322" s="740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782"/>
      <c r="P1322" s="4"/>
      <c r="Q1322" s="4"/>
      <c r="R1322" s="4"/>
      <c r="S1322" s="4"/>
      <c r="U1322" s="740"/>
      <c r="V1322" s="4"/>
    </row>
    <row r="1323" spans="1:22" x14ac:dyDescent="0.25">
      <c r="A1323" s="740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782"/>
      <c r="P1323" s="4"/>
      <c r="Q1323" s="4"/>
      <c r="R1323" s="4"/>
      <c r="S1323" s="4"/>
      <c r="U1323" s="740"/>
      <c r="V1323" s="4"/>
    </row>
    <row r="1324" spans="1:22" x14ac:dyDescent="0.25">
      <c r="A1324" s="740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782"/>
      <c r="P1324" s="4"/>
      <c r="Q1324" s="4"/>
      <c r="R1324" s="4"/>
      <c r="S1324" s="4"/>
      <c r="U1324" s="740"/>
      <c r="V1324" s="4"/>
    </row>
    <row r="1325" spans="1:22" x14ac:dyDescent="0.25">
      <c r="A1325" s="740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782"/>
      <c r="P1325" s="4"/>
      <c r="Q1325" s="4"/>
      <c r="R1325" s="4"/>
      <c r="S1325" s="4"/>
      <c r="U1325" s="740"/>
      <c r="V1325" s="4"/>
    </row>
    <row r="1326" spans="1:22" x14ac:dyDescent="0.25">
      <c r="A1326" s="740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782"/>
      <c r="P1326" s="4"/>
      <c r="Q1326" s="4"/>
      <c r="R1326" s="4"/>
      <c r="S1326" s="4"/>
      <c r="U1326" s="740"/>
      <c r="V1326" s="4"/>
    </row>
    <row r="1327" spans="1:22" x14ac:dyDescent="0.25">
      <c r="A1327" s="740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782"/>
      <c r="P1327" s="4"/>
      <c r="Q1327" s="4"/>
      <c r="R1327" s="4"/>
      <c r="S1327" s="4"/>
      <c r="U1327" s="740"/>
      <c r="V1327" s="4"/>
    </row>
    <row r="1328" spans="1:22" x14ac:dyDescent="0.25">
      <c r="A1328" s="740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782"/>
      <c r="P1328" s="4"/>
      <c r="Q1328" s="4"/>
      <c r="R1328" s="4"/>
      <c r="S1328" s="4"/>
      <c r="U1328" s="740"/>
      <c r="V1328" s="4"/>
    </row>
    <row r="1329" spans="1:22" x14ac:dyDescent="0.25">
      <c r="A1329" s="740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782"/>
      <c r="P1329" s="4"/>
      <c r="Q1329" s="4"/>
      <c r="R1329" s="4"/>
      <c r="S1329" s="4"/>
      <c r="U1329" s="740"/>
      <c r="V1329" s="4"/>
    </row>
    <row r="1330" spans="1:22" x14ac:dyDescent="0.25">
      <c r="A1330" s="740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782"/>
      <c r="P1330" s="4"/>
      <c r="Q1330" s="4"/>
      <c r="R1330" s="4"/>
      <c r="S1330" s="4"/>
      <c r="U1330" s="740"/>
      <c r="V1330" s="4"/>
    </row>
    <row r="1331" spans="1:22" x14ac:dyDescent="0.25">
      <c r="A1331" s="740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782"/>
      <c r="P1331" s="4"/>
      <c r="Q1331" s="4"/>
      <c r="R1331" s="4"/>
      <c r="S1331" s="4"/>
      <c r="U1331" s="740"/>
      <c r="V1331" s="4"/>
    </row>
    <row r="1332" spans="1:22" x14ac:dyDescent="0.25">
      <c r="A1332" s="740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782"/>
      <c r="P1332" s="4"/>
      <c r="Q1332" s="4"/>
      <c r="R1332" s="4"/>
      <c r="S1332" s="4"/>
      <c r="U1332" s="740"/>
      <c r="V1332" s="4"/>
    </row>
    <row r="1333" spans="1:22" x14ac:dyDescent="0.25">
      <c r="A1333" s="740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782"/>
      <c r="P1333" s="4"/>
      <c r="Q1333" s="4"/>
      <c r="R1333" s="4"/>
      <c r="S1333" s="4"/>
      <c r="U1333" s="740"/>
      <c r="V1333" s="4"/>
    </row>
    <row r="1334" spans="1:22" x14ac:dyDescent="0.25">
      <c r="A1334" s="740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782"/>
      <c r="P1334" s="4"/>
      <c r="Q1334" s="4"/>
      <c r="R1334" s="4"/>
      <c r="S1334" s="4"/>
      <c r="U1334" s="740"/>
      <c r="V1334" s="4"/>
    </row>
    <row r="1335" spans="1:22" x14ac:dyDescent="0.25">
      <c r="A1335" s="740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782"/>
      <c r="P1335" s="4"/>
      <c r="Q1335" s="4"/>
      <c r="R1335" s="4"/>
      <c r="S1335" s="4"/>
      <c r="U1335" s="740"/>
      <c r="V1335" s="4"/>
    </row>
    <row r="1336" spans="1:22" x14ac:dyDescent="0.25">
      <c r="A1336" s="740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782"/>
      <c r="P1336" s="4"/>
      <c r="Q1336" s="4"/>
      <c r="R1336" s="4"/>
      <c r="S1336" s="4"/>
      <c r="U1336" s="740"/>
      <c r="V1336" s="4"/>
    </row>
    <row r="1337" spans="1:22" x14ac:dyDescent="0.25">
      <c r="A1337" s="740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782"/>
      <c r="P1337" s="4"/>
      <c r="Q1337" s="4"/>
      <c r="R1337" s="4"/>
      <c r="S1337" s="4"/>
      <c r="U1337" s="740"/>
      <c r="V1337" s="4"/>
    </row>
    <row r="1338" spans="1:22" x14ac:dyDescent="0.25">
      <c r="A1338" s="740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782"/>
      <c r="P1338" s="4"/>
      <c r="Q1338" s="4"/>
      <c r="R1338" s="4"/>
      <c r="S1338" s="4"/>
      <c r="U1338" s="740"/>
      <c r="V1338" s="4"/>
    </row>
    <row r="1339" spans="1:22" x14ac:dyDescent="0.25">
      <c r="A1339" s="740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782"/>
      <c r="P1339" s="4"/>
      <c r="Q1339" s="4"/>
      <c r="R1339" s="4"/>
      <c r="S1339" s="4"/>
      <c r="U1339" s="740"/>
      <c r="V1339" s="4"/>
    </row>
    <row r="1340" spans="1:22" x14ac:dyDescent="0.25">
      <c r="A1340" s="740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782"/>
      <c r="P1340" s="4"/>
      <c r="Q1340" s="4"/>
      <c r="R1340" s="4"/>
      <c r="S1340" s="4"/>
      <c r="U1340" s="740"/>
      <c r="V1340" s="4"/>
    </row>
    <row r="1341" spans="1:22" x14ac:dyDescent="0.25">
      <c r="A1341" s="740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782"/>
      <c r="P1341" s="4"/>
      <c r="Q1341" s="4"/>
      <c r="R1341" s="4"/>
      <c r="S1341" s="4"/>
      <c r="U1341" s="740"/>
      <c r="V1341" s="4"/>
    </row>
    <row r="1342" spans="1:22" x14ac:dyDescent="0.25">
      <c r="A1342" s="740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782"/>
      <c r="P1342" s="4"/>
      <c r="Q1342" s="4"/>
      <c r="R1342" s="4"/>
      <c r="S1342" s="4"/>
      <c r="U1342" s="740"/>
      <c r="V1342" s="4"/>
    </row>
    <row r="1343" spans="1:22" x14ac:dyDescent="0.25">
      <c r="A1343" s="740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782"/>
      <c r="P1343" s="4"/>
      <c r="Q1343" s="4"/>
      <c r="R1343" s="4"/>
      <c r="S1343" s="4"/>
      <c r="U1343" s="740"/>
      <c r="V1343" s="4"/>
    </row>
    <row r="1344" spans="1:22" x14ac:dyDescent="0.25">
      <c r="A1344" s="740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782"/>
      <c r="P1344" s="4"/>
      <c r="Q1344" s="4"/>
      <c r="R1344" s="4"/>
      <c r="S1344" s="4"/>
      <c r="U1344" s="740"/>
      <c r="V1344" s="4"/>
    </row>
    <row r="1345" spans="1:22" x14ac:dyDescent="0.25">
      <c r="A1345" s="740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782"/>
      <c r="P1345" s="4"/>
      <c r="Q1345" s="4"/>
      <c r="R1345" s="4"/>
      <c r="S1345" s="4"/>
      <c r="U1345" s="740"/>
      <c r="V1345" s="4"/>
    </row>
    <row r="1346" spans="1:22" x14ac:dyDescent="0.25">
      <c r="A1346" s="740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782"/>
      <c r="P1346" s="4"/>
      <c r="Q1346" s="4"/>
      <c r="R1346" s="4"/>
      <c r="S1346" s="4"/>
      <c r="U1346" s="740"/>
      <c r="V1346" s="4"/>
    </row>
    <row r="1347" spans="1:22" x14ac:dyDescent="0.25">
      <c r="A1347" s="740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782"/>
      <c r="P1347" s="4"/>
      <c r="Q1347" s="4"/>
      <c r="R1347" s="4"/>
      <c r="S1347" s="4"/>
      <c r="U1347" s="740"/>
      <c r="V1347" s="4"/>
    </row>
    <row r="1348" spans="1:22" x14ac:dyDescent="0.25">
      <c r="A1348" s="740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782"/>
      <c r="P1348" s="4"/>
      <c r="Q1348" s="4"/>
      <c r="R1348" s="4"/>
      <c r="S1348" s="4"/>
      <c r="U1348" s="740"/>
      <c r="V1348" s="4"/>
    </row>
    <row r="1349" spans="1:22" x14ac:dyDescent="0.25">
      <c r="A1349" s="740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782"/>
      <c r="P1349" s="4"/>
      <c r="Q1349" s="4"/>
      <c r="R1349" s="4"/>
      <c r="S1349" s="4"/>
      <c r="U1349" s="740"/>
      <c r="V1349" s="4"/>
    </row>
    <row r="1350" spans="1:22" x14ac:dyDescent="0.25">
      <c r="A1350" s="740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782"/>
      <c r="P1350" s="4"/>
      <c r="Q1350" s="4"/>
      <c r="R1350" s="4"/>
      <c r="S1350" s="4"/>
      <c r="U1350" s="740"/>
      <c r="V1350" s="4"/>
    </row>
    <row r="1351" spans="1:22" x14ac:dyDescent="0.25">
      <c r="A1351" s="740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782"/>
      <c r="P1351" s="4"/>
      <c r="Q1351" s="4"/>
      <c r="R1351" s="4"/>
      <c r="S1351" s="4"/>
      <c r="U1351" s="740"/>
      <c r="V1351" s="4"/>
    </row>
    <row r="1352" spans="1:22" x14ac:dyDescent="0.25">
      <c r="A1352" s="740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782"/>
      <c r="P1352" s="4"/>
      <c r="Q1352" s="4"/>
      <c r="R1352" s="4"/>
      <c r="S1352" s="4"/>
      <c r="U1352" s="740"/>
      <c r="V1352" s="4"/>
    </row>
    <row r="1353" spans="1:22" x14ac:dyDescent="0.25">
      <c r="A1353" s="740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782"/>
      <c r="P1353" s="4"/>
      <c r="Q1353" s="4"/>
      <c r="R1353" s="4"/>
      <c r="S1353" s="4"/>
      <c r="U1353" s="740"/>
      <c r="V1353" s="4"/>
    </row>
    <row r="1354" spans="1:22" x14ac:dyDescent="0.25">
      <c r="A1354" s="740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782"/>
      <c r="P1354" s="4"/>
      <c r="Q1354" s="4"/>
      <c r="R1354" s="4"/>
      <c r="S1354" s="4"/>
      <c r="U1354" s="740"/>
      <c r="V1354" s="4"/>
    </row>
    <row r="1355" spans="1:22" x14ac:dyDescent="0.25">
      <c r="A1355" s="740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782"/>
      <c r="P1355" s="4"/>
      <c r="Q1355" s="4"/>
      <c r="R1355" s="4"/>
      <c r="S1355" s="4"/>
      <c r="U1355" s="740"/>
      <c r="V1355" s="4"/>
    </row>
    <row r="1356" spans="1:22" x14ac:dyDescent="0.25">
      <c r="A1356" s="740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782"/>
      <c r="P1356" s="4"/>
      <c r="Q1356" s="4"/>
      <c r="R1356" s="4"/>
      <c r="S1356" s="4"/>
      <c r="U1356" s="740"/>
      <c r="V1356" s="4"/>
    </row>
    <row r="1357" spans="1:22" x14ac:dyDescent="0.25">
      <c r="A1357" s="740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782"/>
      <c r="P1357" s="4"/>
      <c r="Q1357" s="4"/>
      <c r="R1357" s="4"/>
      <c r="S1357" s="4"/>
      <c r="U1357" s="740"/>
      <c r="V1357" s="4"/>
    </row>
    <row r="1358" spans="1:22" x14ac:dyDescent="0.25">
      <c r="A1358" s="740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782"/>
      <c r="P1358" s="4"/>
      <c r="Q1358" s="4"/>
      <c r="R1358" s="4"/>
      <c r="S1358" s="4"/>
      <c r="U1358" s="740"/>
      <c r="V1358" s="4"/>
    </row>
    <row r="1359" spans="1:22" x14ac:dyDescent="0.25">
      <c r="A1359" s="740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782"/>
      <c r="P1359" s="4"/>
      <c r="Q1359" s="4"/>
      <c r="R1359" s="4"/>
      <c r="S1359" s="4"/>
      <c r="U1359" s="740"/>
      <c r="V1359" s="4"/>
    </row>
    <row r="1360" spans="1:22" x14ac:dyDescent="0.25">
      <c r="A1360" s="740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782"/>
      <c r="P1360" s="4"/>
      <c r="Q1360" s="4"/>
      <c r="R1360" s="4"/>
      <c r="S1360" s="4"/>
      <c r="U1360" s="740"/>
      <c r="V1360" s="4"/>
    </row>
    <row r="1361" spans="1:22" x14ac:dyDescent="0.25">
      <c r="A1361" s="740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782"/>
      <c r="P1361" s="4"/>
      <c r="Q1361" s="4"/>
      <c r="R1361" s="4"/>
      <c r="S1361" s="4"/>
      <c r="U1361" s="740"/>
      <c r="V1361" s="4"/>
    </row>
    <row r="1362" spans="1:22" x14ac:dyDescent="0.25">
      <c r="A1362" s="740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782"/>
      <c r="P1362" s="4"/>
      <c r="Q1362" s="4"/>
      <c r="R1362" s="4"/>
      <c r="S1362" s="4"/>
      <c r="U1362" s="740"/>
      <c r="V1362" s="4"/>
    </row>
    <row r="1363" spans="1:22" x14ac:dyDescent="0.25">
      <c r="A1363" s="740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782"/>
      <c r="P1363" s="4"/>
      <c r="Q1363" s="4"/>
      <c r="R1363" s="4"/>
      <c r="S1363" s="4"/>
      <c r="U1363" s="740"/>
      <c r="V1363" s="4"/>
    </row>
    <row r="1364" spans="1:22" x14ac:dyDescent="0.25">
      <c r="A1364" s="740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782"/>
      <c r="P1364" s="4"/>
      <c r="Q1364" s="4"/>
      <c r="R1364" s="4"/>
      <c r="S1364" s="4"/>
      <c r="U1364" s="740"/>
      <c r="V1364" s="4"/>
    </row>
    <row r="1365" spans="1:22" x14ac:dyDescent="0.25">
      <c r="A1365" s="740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782"/>
      <c r="P1365" s="4"/>
      <c r="Q1365" s="4"/>
      <c r="R1365" s="4"/>
      <c r="S1365" s="4"/>
      <c r="U1365" s="740"/>
      <c r="V1365" s="4"/>
    </row>
    <row r="1366" spans="1:22" x14ac:dyDescent="0.25">
      <c r="A1366" s="740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782"/>
      <c r="P1366" s="4"/>
      <c r="Q1366" s="4"/>
      <c r="R1366" s="4"/>
      <c r="S1366" s="4"/>
      <c r="U1366" s="740"/>
      <c r="V1366" s="4"/>
    </row>
    <row r="1367" spans="1:22" x14ac:dyDescent="0.25">
      <c r="A1367" s="740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782"/>
      <c r="P1367" s="4"/>
      <c r="Q1367" s="4"/>
      <c r="R1367" s="4"/>
      <c r="S1367" s="4"/>
      <c r="U1367" s="740"/>
      <c r="V1367" s="4"/>
    </row>
    <row r="1368" spans="1:22" x14ac:dyDescent="0.25">
      <c r="A1368" s="740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782"/>
      <c r="P1368" s="4"/>
      <c r="Q1368" s="4"/>
      <c r="R1368" s="4"/>
      <c r="S1368" s="4"/>
      <c r="U1368" s="740"/>
      <c r="V1368" s="4"/>
    </row>
    <row r="1369" spans="1:22" x14ac:dyDescent="0.25">
      <c r="A1369" s="740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782"/>
      <c r="P1369" s="4"/>
      <c r="Q1369" s="4"/>
      <c r="R1369" s="4"/>
      <c r="S1369" s="4"/>
      <c r="U1369" s="740"/>
      <c r="V1369" s="4"/>
    </row>
    <row r="1370" spans="1:22" x14ac:dyDescent="0.25">
      <c r="A1370" s="740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782"/>
      <c r="P1370" s="4"/>
      <c r="Q1370" s="4"/>
      <c r="R1370" s="4"/>
      <c r="S1370" s="4"/>
      <c r="U1370" s="740"/>
      <c r="V1370" s="4"/>
    </row>
    <row r="1371" spans="1:22" x14ac:dyDescent="0.25">
      <c r="A1371" s="740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782"/>
      <c r="P1371" s="4"/>
      <c r="Q1371" s="4"/>
      <c r="R1371" s="4"/>
      <c r="S1371" s="4"/>
      <c r="U1371" s="740"/>
      <c r="V1371" s="4"/>
    </row>
    <row r="1372" spans="1:22" x14ac:dyDescent="0.25">
      <c r="A1372" s="740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782"/>
      <c r="P1372" s="4"/>
      <c r="Q1372" s="4"/>
      <c r="R1372" s="4"/>
      <c r="S1372" s="4"/>
      <c r="U1372" s="740"/>
      <c r="V1372" s="4"/>
    </row>
    <row r="1373" spans="1:22" x14ac:dyDescent="0.25">
      <c r="A1373" s="740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782"/>
      <c r="P1373" s="4"/>
      <c r="Q1373" s="4"/>
      <c r="R1373" s="4"/>
      <c r="S1373" s="4"/>
      <c r="U1373" s="740"/>
      <c r="V1373" s="4"/>
    </row>
    <row r="1374" spans="1:22" x14ac:dyDescent="0.25">
      <c r="A1374" s="740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782"/>
      <c r="P1374" s="4"/>
      <c r="Q1374" s="4"/>
      <c r="R1374" s="4"/>
      <c r="S1374" s="4"/>
      <c r="U1374" s="740"/>
      <c r="V1374" s="4"/>
    </row>
    <row r="1375" spans="1:22" x14ac:dyDescent="0.25">
      <c r="A1375" s="740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782"/>
      <c r="P1375" s="4"/>
      <c r="Q1375" s="4"/>
      <c r="R1375" s="4"/>
      <c r="S1375" s="4"/>
      <c r="U1375" s="740"/>
      <c r="V1375" s="4"/>
    </row>
    <row r="1376" spans="1:22" x14ac:dyDescent="0.25">
      <c r="A1376" s="740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782"/>
      <c r="P1376" s="4"/>
      <c r="Q1376" s="4"/>
      <c r="R1376" s="4"/>
      <c r="S1376" s="4"/>
      <c r="U1376" s="740"/>
      <c r="V1376" s="4"/>
    </row>
    <row r="1377" spans="1:22" x14ac:dyDescent="0.25">
      <c r="A1377" s="740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782"/>
      <c r="P1377" s="4"/>
      <c r="Q1377" s="4"/>
      <c r="R1377" s="4"/>
      <c r="S1377" s="4"/>
      <c r="U1377" s="740"/>
      <c r="V1377" s="4"/>
    </row>
    <row r="1378" spans="1:22" x14ac:dyDescent="0.25">
      <c r="A1378" s="740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782"/>
      <c r="P1378" s="4"/>
      <c r="Q1378" s="4"/>
      <c r="R1378" s="4"/>
      <c r="S1378" s="4"/>
      <c r="U1378" s="740"/>
      <c r="V1378" s="4"/>
    </row>
    <row r="1379" spans="1:22" x14ac:dyDescent="0.25">
      <c r="A1379" s="740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782"/>
      <c r="P1379" s="4"/>
      <c r="Q1379" s="4"/>
      <c r="R1379" s="4"/>
      <c r="S1379" s="4"/>
      <c r="U1379" s="740"/>
      <c r="V1379" s="4"/>
    </row>
    <row r="1380" spans="1:22" x14ac:dyDescent="0.25">
      <c r="A1380" s="740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782"/>
      <c r="P1380" s="4"/>
      <c r="Q1380" s="4"/>
      <c r="R1380" s="4"/>
      <c r="S1380" s="4"/>
      <c r="U1380" s="740"/>
      <c r="V1380" s="4"/>
    </row>
    <row r="1381" spans="1:22" x14ac:dyDescent="0.25">
      <c r="A1381" s="740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782"/>
      <c r="P1381" s="4"/>
      <c r="Q1381" s="4"/>
      <c r="R1381" s="4"/>
      <c r="S1381" s="4"/>
      <c r="U1381" s="740"/>
      <c r="V1381" s="4"/>
    </row>
    <row r="1382" spans="1:22" x14ac:dyDescent="0.25">
      <c r="A1382" s="740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782"/>
      <c r="P1382" s="4"/>
      <c r="Q1382" s="4"/>
      <c r="R1382" s="4"/>
      <c r="S1382" s="4"/>
      <c r="U1382" s="740"/>
      <c r="V1382" s="4"/>
    </row>
    <row r="1383" spans="1:22" x14ac:dyDescent="0.25">
      <c r="A1383" s="740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782"/>
      <c r="P1383" s="4"/>
      <c r="Q1383" s="4"/>
      <c r="R1383" s="4"/>
      <c r="S1383" s="4"/>
      <c r="U1383" s="740"/>
      <c r="V1383" s="4"/>
    </row>
    <row r="1384" spans="1:22" x14ac:dyDescent="0.25">
      <c r="A1384" s="740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782"/>
      <c r="P1384" s="4"/>
      <c r="Q1384" s="4"/>
      <c r="R1384" s="4"/>
      <c r="S1384" s="4"/>
      <c r="U1384" s="740"/>
      <c r="V1384" s="4"/>
    </row>
    <row r="1385" spans="1:22" x14ac:dyDescent="0.25">
      <c r="A1385" s="740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782"/>
      <c r="P1385" s="4"/>
      <c r="Q1385" s="4"/>
      <c r="R1385" s="4"/>
      <c r="S1385" s="4"/>
      <c r="U1385" s="740"/>
      <c r="V1385" s="4"/>
    </row>
    <row r="1386" spans="1:22" x14ac:dyDescent="0.25">
      <c r="A1386" s="740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782"/>
      <c r="P1386" s="4"/>
      <c r="Q1386" s="4"/>
      <c r="R1386" s="4"/>
      <c r="S1386" s="4"/>
      <c r="U1386" s="740"/>
      <c r="V1386" s="4"/>
    </row>
    <row r="1387" spans="1:22" x14ac:dyDescent="0.25">
      <c r="A1387" s="740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782"/>
      <c r="P1387" s="4"/>
      <c r="Q1387" s="4"/>
      <c r="R1387" s="4"/>
      <c r="S1387" s="4"/>
      <c r="U1387" s="740"/>
      <c r="V1387" s="4"/>
    </row>
    <row r="1388" spans="1:22" x14ac:dyDescent="0.25">
      <c r="A1388" s="740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782"/>
      <c r="P1388" s="4"/>
      <c r="Q1388" s="4"/>
      <c r="R1388" s="4"/>
      <c r="S1388" s="4"/>
      <c r="U1388" s="740"/>
      <c r="V1388" s="4"/>
    </row>
    <row r="1389" spans="1:22" x14ac:dyDescent="0.25">
      <c r="A1389" s="740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782"/>
      <c r="P1389" s="4"/>
      <c r="Q1389" s="4"/>
      <c r="R1389" s="4"/>
      <c r="S1389" s="4"/>
      <c r="U1389" s="740"/>
      <c r="V1389" s="4"/>
    </row>
    <row r="1390" spans="1:22" x14ac:dyDescent="0.25">
      <c r="A1390" s="740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782"/>
      <c r="P1390" s="4"/>
      <c r="Q1390" s="4"/>
      <c r="R1390" s="4"/>
      <c r="S1390" s="4"/>
      <c r="U1390" s="740"/>
      <c r="V1390" s="4"/>
    </row>
    <row r="1391" spans="1:22" x14ac:dyDescent="0.25">
      <c r="A1391" s="740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782"/>
      <c r="P1391" s="4"/>
      <c r="Q1391" s="4"/>
      <c r="R1391" s="4"/>
      <c r="S1391" s="4"/>
      <c r="U1391" s="740"/>
      <c r="V1391" s="4"/>
    </row>
    <row r="1392" spans="1:22" x14ac:dyDescent="0.25">
      <c r="A1392" s="740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782"/>
      <c r="P1392" s="4"/>
      <c r="Q1392" s="4"/>
      <c r="R1392" s="4"/>
      <c r="S1392" s="4"/>
      <c r="U1392" s="740"/>
      <c r="V1392" s="4"/>
    </row>
    <row r="1393" spans="1:22" x14ac:dyDescent="0.25">
      <c r="A1393" s="740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782"/>
      <c r="P1393" s="4"/>
      <c r="Q1393" s="4"/>
      <c r="R1393" s="4"/>
      <c r="S1393" s="4"/>
      <c r="U1393" s="740"/>
      <c r="V1393" s="4"/>
    </row>
    <row r="1394" spans="1:22" x14ac:dyDescent="0.25">
      <c r="A1394" s="740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782"/>
      <c r="P1394" s="4"/>
      <c r="Q1394" s="4"/>
      <c r="R1394" s="4"/>
      <c r="S1394" s="4"/>
      <c r="U1394" s="740"/>
      <c r="V1394" s="4"/>
    </row>
    <row r="1395" spans="1:22" x14ac:dyDescent="0.25">
      <c r="A1395" s="740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782"/>
      <c r="P1395" s="4"/>
      <c r="Q1395" s="4"/>
      <c r="R1395" s="4"/>
      <c r="S1395" s="4"/>
      <c r="U1395" s="740"/>
      <c r="V1395" s="4"/>
    </row>
    <row r="1396" spans="1:22" x14ac:dyDescent="0.25">
      <c r="A1396" s="740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782"/>
      <c r="P1396" s="4"/>
      <c r="Q1396" s="4"/>
      <c r="R1396" s="4"/>
      <c r="S1396" s="4"/>
      <c r="U1396" s="740"/>
      <c r="V1396" s="4"/>
    </row>
    <row r="1397" spans="1:22" x14ac:dyDescent="0.25">
      <c r="A1397" s="740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782"/>
      <c r="P1397" s="4"/>
      <c r="Q1397" s="4"/>
      <c r="R1397" s="4"/>
      <c r="S1397" s="4"/>
      <c r="U1397" s="740"/>
      <c r="V1397" s="4"/>
    </row>
    <row r="1398" spans="1:22" x14ac:dyDescent="0.25">
      <c r="A1398" s="740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782"/>
      <c r="P1398" s="4"/>
      <c r="Q1398" s="4"/>
      <c r="R1398" s="4"/>
      <c r="S1398" s="4"/>
      <c r="U1398" s="740"/>
      <c r="V1398" s="4"/>
    </row>
    <row r="1399" spans="1:22" x14ac:dyDescent="0.25">
      <c r="A1399" s="740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782"/>
      <c r="P1399" s="4"/>
      <c r="Q1399" s="4"/>
      <c r="R1399" s="4"/>
      <c r="S1399" s="4"/>
      <c r="U1399" s="740"/>
      <c r="V1399" s="4"/>
    </row>
    <row r="1400" spans="1:22" x14ac:dyDescent="0.25">
      <c r="A1400" s="740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782"/>
      <c r="P1400" s="4"/>
      <c r="Q1400" s="4"/>
      <c r="R1400" s="4"/>
      <c r="S1400" s="4"/>
      <c r="U1400" s="740"/>
      <c r="V1400" s="4"/>
    </row>
    <row r="1401" spans="1:22" x14ac:dyDescent="0.25">
      <c r="A1401" s="740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782"/>
      <c r="P1401" s="4"/>
      <c r="Q1401" s="4"/>
      <c r="R1401" s="4"/>
      <c r="S1401" s="4"/>
      <c r="U1401" s="740"/>
      <c r="V1401" s="4"/>
    </row>
    <row r="1402" spans="1:22" x14ac:dyDescent="0.25">
      <c r="A1402" s="740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782"/>
      <c r="P1402" s="4"/>
      <c r="Q1402" s="4"/>
      <c r="R1402" s="4"/>
      <c r="S1402" s="4"/>
      <c r="U1402" s="740"/>
      <c r="V1402" s="4"/>
    </row>
    <row r="1403" spans="1:22" x14ac:dyDescent="0.25">
      <c r="A1403" s="740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782"/>
      <c r="P1403" s="4"/>
      <c r="Q1403" s="4"/>
      <c r="R1403" s="4"/>
      <c r="S1403" s="4"/>
      <c r="U1403" s="740"/>
      <c r="V1403" s="4"/>
    </row>
    <row r="1404" spans="1:22" x14ac:dyDescent="0.25">
      <c r="A1404" s="740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782"/>
      <c r="P1404" s="4"/>
      <c r="Q1404" s="4"/>
      <c r="R1404" s="4"/>
      <c r="S1404" s="4"/>
      <c r="U1404" s="740"/>
      <c r="V1404" s="4"/>
    </row>
    <row r="1405" spans="1:22" x14ac:dyDescent="0.25">
      <c r="A1405" s="740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782"/>
      <c r="P1405" s="4"/>
      <c r="Q1405" s="4"/>
      <c r="R1405" s="4"/>
      <c r="S1405" s="4"/>
      <c r="U1405" s="740"/>
      <c r="V1405" s="4"/>
    </row>
    <row r="1406" spans="1:22" x14ac:dyDescent="0.25">
      <c r="A1406" s="740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782"/>
      <c r="P1406" s="4"/>
      <c r="Q1406" s="4"/>
      <c r="R1406" s="4"/>
      <c r="S1406" s="4"/>
      <c r="U1406" s="740"/>
      <c r="V1406" s="4"/>
    </row>
    <row r="1407" spans="1:22" x14ac:dyDescent="0.25">
      <c r="A1407" s="740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782"/>
      <c r="P1407" s="4"/>
      <c r="Q1407" s="4"/>
      <c r="R1407" s="4"/>
      <c r="S1407" s="4"/>
      <c r="U1407" s="740"/>
      <c r="V1407" s="4"/>
    </row>
    <row r="1408" spans="1:22" x14ac:dyDescent="0.25">
      <c r="A1408" s="740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782"/>
      <c r="P1408" s="4"/>
      <c r="Q1408" s="4"/>
      <c r="R1408" s="4"/>
      <c r="S1408" s="4"/>
      <c r="U1408" s="740"/>
      <c r="V1408" s="4"/>
    </row>
    <row r="1409" spans="1:22" x14ac:dyDescent="0.25">
      <c r="A1409" s="740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782"/>
      <c r="P1409" s="4"/>
      <c r="Q1409" s="4"/>
      <c r="R1409" s="4"/>
      <c r="S1409" s="4"/>
      <c r="U1409" s="740"/>
      <c r="V1409" s="4"/>
    </row>
    <row r="1410" spans="1:22" x14ac:dyDescent="0.25">
      <c r="A1410" s="740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782"/>
      <c r="P1410" s="4"/>
      <c r="Q1410" s="4"/>
      <c r="R1410" s="4"/>
      <c r="S1410" s="4"/>
      <c r="U1410" s="740"/>
      <c r="V1410" s="4"/>
    </row>
    <row r="1411" spans="1:22" x14ac:dyDescent="0.25">
      <c r="A1411" s="740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782"/>
      <c r="P1411" s="4"/>
      <c r="Q1411" s="4"/>
      <c r="R1411" s="4"/>
      <c r="S1411" s="4"/>
      <c r="U1411" s="740"/>
      <c r="V1411" s="4"/>
    </row>
    <row r="1412" spans="1:22" x14ac:dyDescent="0.25">
      <c r="A1412" s="740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782"/>
      <c r="P1412" s="4"/>
      <c r="Q1412" s="4"/>
      <c r="R1412" s="4"/>
      <c r="S1412" s="4"/>
      <c r="U1412" s="740"/>
      <c r="V1412" s="4"/>
    </row>
    <row r="1413" spans="1:22" x14ac:dyDescent="0.25">
      <c r="A1413" s="740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782"/>
      <c r="P1413" s="4"/>
      <c r="Q1413" s="4"/>
      <c r="R1413" s="4"/>
      <c r="S1413" s="4"/>
      <c r="U1413" s="740"/>
      <c r="V1413" s="4"/>
    </row>
    <row r="1414" spans="1:22" x14ac:dyDescent="0.25">
      <c r="A1414" s="740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782"/>
      <c r="P1414" s="4"/>
      <c r="Q1414" s="4"/>
      <c r="R1414" s="4"/>
      <c r="S1414" s="4"/>
      <c r="U1414" s="740"/>
      <c r="V1414" s="4"/>
    </row>
    <row r="1415" spans="1:22" x14ac:dyDescent="0.25">
      <c r="A1415" s="740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782"/>
      <c r="P1415" s="4"/>
      <c r="Q1415" s="4"/>
      <c r="R1415" s="4"/>
      <c r="S1415" s="4"/>
      <c r="U1415" s="740"/>
      <c r="V1415" s="4"/>
    </row>
    <row r="1416" spans="1:22" x14ac:dyDescent="0.25">
      <c r="A1416" s="740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782"/>
      <c r="P1416" s="4"/>
      <c r="Q1416" s="4"/>
      <c r="R1416" s="4"/>
      <c r="S1416" s="4"/>
      <c r="U1416" s="740"/>
      <c r="V1416" s="4"/>
    </row>
    <row r="1417" spans="1:22" x14ac:dyDescent="0.25">
      <c r="A1417" s="740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782"/>
      <c r="P1417" s="4"/>
      <c r="Q1417" s="4"/>
      <c r="R1417" s="4"/>
      <c r="S1417" s="4"/>
      <c r="U1417" s="740"/>
      <c r="V1417" s="4"/>
    </row>
    <row r="1418" spans="1:22" x14ac:dyDescent="0.25">
      <c r="A1418" s="740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782"/>
      <c r="P1418" s="4"/>
      <c r="Q1418" s="4"/>
      <c r="R1418" s="4"/>
      <c r="S1418" s="4"/>
      <c r="U1418" s="740"/>
      <c r="V1418" s="4"/>
    </row>
    <row r="1419" spans="1:22" x14ac:dyDescent="0.25">
      <c r="A1419" s="740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782"/>
      <c r="P1419" s="4"/>
      <c r="Q1419" s="4"/>
      <c r="R1419" s="4"/>
      <c r="S1419" s="4"/>
      <c r="U1419" s="740"/>
      <c r="V1419" s="4"/>
    </row>
    <row r="1420" spans="1:22" x14ac:dyDescent="0.25">
      <c r="A1420" s="740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782"/>
      <c r="P1420" s="4"/>
      <c r="Q1420" s="4"/>
      <c r="R1420" s="4"/>
      <c r="S1420" s="4"/>
      <c r="U1420" s="740"/>
      <c r="V1420" s="4"/>
    </row>
    <row r="1421" spans="1:22" x14ac:dyDescent="0.25">
      <c r="A1421" s="740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782"/>
      <c r="P1421" s="4"/>
      <c r="Q1421" s="4"/>
      <c r="R1421" s="4"/>
      <c r="S1421" s="4"/>
      <c r="U1421" s="740"/>
      <c r="V1421" s="4"/>
    </row>
    <row r="1422" spans="1:22" x14ac:dyDescent="0.25">
      <c r="A1422" s="740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782"/>
      <c r="P1422" s="4"/>
      <c r="Q1422" s="4"/>
      <c r="R1422" s="4"/>
      <c r="S1422" s="4"/>
      <c r="U1422" s="740"/>
      <c r="V1422" s="4"/>
    </row>
    <row r="1423" spans="1:22" x14ac:dyDescent="0.25">
      <c r="A1423" s="740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782"/>
      <c r="P1423" s="4"/>
      <c r="Q1423" s="4"/>
      <c r="R1423" s="4"/>
      <c r="S1423" s="4"/>
      <c r="U1423" s="740"/>
      <c r="V1423" s="4"/>
    </row>
    <row r="1424" spans="1:22" x14ac:dyDescent="0.25">
      <c r="A1424" s="740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782"/>
      <c r="P1424" s="4"/>
      <c r="Q1424" s="4"/>
      <c r="R1424" s="4"/>
      <c r="S1424" s="4"/>
      <c r="U1424" s="740"/>
      <c r="V1424" s="4"/>
    </row>
    <row r="1425" spans="1:22" x14ac:dyDescent="0.25">
      <c r="A1425" s="740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782"/>
      <c r="P1425" s="4"/>
      <c r="Q1425" s="4"/>
      <c r="R1425" s="4"/>
      <c r="S1425" s="4"/>
      <c r="U1425" s="740"/>
      <c r="V1425" s="4"/>
    </row>
    <row r="1426" spans="1:22" x14ac:dyDescent="0.25">
      <c r="A1426" s="740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782"/>
      <c r="P1426" s="4"/>
      <c r="Q1426" s="4"/>
      <c r="R1426" s="4"/>
      <c r="S1426" s="4"/>
      <c r="U1426" s="740"/>
      <c r="V1426" s="4"/>
    </row>
    <row r="1427" spans="1:22" x14ac:dyDescent="0.25">
      <c r="A1427" s="740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782"/>
      <c r="P1427" s="4"/>
      <c r="Q1427" s="4"/>
      <c r="R1427" s="4"/>
      <c r="S1427" s="4"/>
      <c r="U1427" s="740"/>
      <c r="V1427" s="4"/>
    </row>
    <row r="1428" spans="1:22" x14ac:dyDescent="0.25">
      <c r="A1428" s="740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782"/>
      <c r="P1428" s="4"/>
      <c r="Q1428" s="4"/>
      <c r="R1428" s="4"/>
      <c r="S1428" s="4"/>
      <c r="U1428" s="740"/>
      <c r="V1428" s="4"/>
    </row>
    <row r="1429" spans="1:22" x14ac:dyDescent="0.25">
      <c r="A1429" s="740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782"/>
      <c r="P1429" s="4"/>
      <c r="Q1429" s="4"/>
      <c r="R1429" s="4"/>
      <c r="S1429" s="4"/>
      <c r="U1429" s="740"/>
      <c r="V1429" s="4"/>
    </row>
    <row r="1430" spans="1:22" x14ac:dyDescent="0.25">
      <c r="A1430" s="740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782"/>
      <c r="P1430" s="4"/>
      <c r="Q1430" s="4"/>
      <c r="R1430" s="4"/>
      <c r="S1430" s="4"/>
      <c r="U1430" s="740"/>
      <c r="V1430" s="4"/>
    </row>
    <row r="1431" spans="1:22" x14ac:dyDescent="0.25">
      <c r="A1431" s="740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782"/>
      <c r="P1431" s="4"/>
      <c r="Q1431" s="4"/>
      <c r="R1431" s="4"/>
      <c r="S1431" s="4"/>
      <c r="U1431" s="740"/>
      <c r="V1431" s="4"/>
    </row>
    <row r="1432" spans="1:22" x14ac:dyDescent="0.25">
      <c r="A1432" s="740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782"/>
      <c r="P1432" s="4"/>
      <c r="Q1432" s="4"/>
      <c r="R1432" s="4"/>
      <c r="S1432" s="4"/>
      <c r="U1432" s="740"/>
      <c r="V1432" s="4"/>
    </row>
    <row r="1433" spans="1:22" x14ac:dyDescent="0.25">
      <c r="A1433" s="740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782"/>
      <c r="P1433" s="4"/>
      <c r="Q1433" s="4"/>
      <c r="R1433" s="4"/>
      <c r="S1433" s="4"/>
      <c r="U1433" s="740"/>
      <c r="V1433" s="4"/>
    </row>
    <row r="1434" spans="1:22" x14ac:dyDescent="0.25">
      <c r="A1434" s="740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782"/>
      <c r="P1434" s="4"/>
      <c r="Q1434" s="4"/>
      <c r="R1434" s="4"/>
      <c r="S1434" s="4"/>
      <c r="U1434" s="740"/>
      <c r="V1434" s="4"/>
    </row>
    <row r="1435" spans="1:22" x14ac:dyDescent="0.25">
      <c r="A1435" s="740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782"/>
      <c r="P1435" s="4"/>
      <c r="Q1435" s="4"/>
      <c r="R1435" s="4"/>
      <c r="S1435" s="4"/>
      <c r="U1435" s="740"/>
      <c r="V1435" s="4"/>
    </row>
    <row r="1436" spans="1:22" x14ac:dyDescent="0.25">
      <c r="A1436" s="740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782"/>
      <c r="P1436" s="4"/>
      <c r="Q1436" s="4"/>
      <c r="R1436" s="4"/>
      <c r="S1436" s="4"/>
      <c r="U1436" s="740"/>
      <c r="V1436" s="4"/>
    </row>
    <row r="1437" spans="1:22" x14ac:dyDescent="0.25">
      <c r="A1437" s="740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782"/>
      <c r="P1437" s="4"/>
      <c r="Q1437" s="4"/>
      <c r="R1437" s="4"/>
      <c r="S1437" s="4"/>
      <c r="U1437" s="740"/>
      <c r="V1437" s="4"/>
    </row>
    <row r="1438" spans="1:22" x14ac:dyDescent="0.25">
      <c r="A1438" s="740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782"/>
      <c r="P1438" s="4"/>
      <c r="Q1438" s="4"/>
      <c r="R1438" s="4"/>
      <c r="S1438" s="4"/>
      <c r="U1438" s="740"/>
      <c r="V1438" s="4"/>
    </row>
    <row r="1439" spans="1:22" x14ac:dyDescent="0.25">
      <c r="A1439" s="740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782"/>
      <c r="P1439" s="4"/>
      <c r="Q1439" s="4"/>
      <c r="R1439" s="4"/>
      <c r="S1439" s="4"/>
      <c r="U1439" s="740"/>
      <c r="V1439" s="4"/>
    </row>
    <row r="1440" spans="1:22" x14ac:dyDescent="0.25">
      <c r="A1440" s="740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782"/>
      <c r="P1440" s="4"/>
      <c r="Q1440" s="4"/>
      <c r="R1440" s="4"/>
      <c r="S1440" s="4"/>
      <c r="U1440" s="740"/>
      <c r="V1440" s="4"/>
    </row>
    <row r="1441" spans="1:22" x14ac:dyDescent="0.25">
      <c r="A1441" s="740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782"/>
      <c r="P1441" s="4"/>
      <c r="Q1441" s="4"/>
      <c r="R1441" s="4"/>
      <c r="S1441" s="4"/>
      <c r="U1441" s="740"/>
      <c r="V1441" s="4"/>
    </row>
    <row r="1442" spans="1:22" x14ac:dyDescent="0.25">
      <c r="A1442" s="740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782"/>
      <c r="P1442" s="4"/>
      <c r="Q1442" s="4"/>
      <c r="R1442" s="4"/>
      <c r="S1442" s="4"/>
      <c r="U1442" s="740"/>
      <c r="V1442" s="4"/>
    </row>
    <row r="1443" spans="1:22" x14ac:dyDescent="0.25">
      <c r="A1443" s="740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782"/>
      <c r="P1443" s="4"/>
      <c r="Q1443" s="4"/>
      <c r="R1443" s="4"/>
      <c r="S1443" s="4"/>
      <c r="U1443" s="740"/>
      <c r="V1443" s="4"/>
    </row>
    <row r="1444" spans="1:22" x14ac:dyDescent="0.25">
      <c r="A1444" s="740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782"/>
      <c r="P1444" s="4"/>
      <c r="Q1444" s="4"/>
      <c r="R1444" s="4"/>
      <c r="S1444" s="4"/>
      <c r="U1444" s="740"/>
      <c r="V1444" s="4"/>
    </row>
    <row r="1445" spans="1:22" x14ac:dyDescent="0.25">
      <c r="A1445" s="740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782"/>
      <c r="P1445" s="4"/>
      <c r="Q1445" s="4"/>
      <c r="R1445" s="4"/>
      <c r="S1445" s="4"/>
      <c r="U1445" s="740"/>
      <c r="V1445" s="4"/>
    </row>
    <row r="1446" spans="1:22" x14ac:dyDescent="0.25">
      <c r="A1446" s="740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782"/>
      <c r="P1446" s="4"/>
      <c r="Q1446" s="4"/>
      <c r="R1446" s="4"/>
      <c r="S1446" s="4"/>
      <c r="U1446" s="740"/>
      <c r="V1446" s="4"/>
    </row>
    <row r="1447" spans="1:22" x14ac:dyDescent="0.25">
      <c r="A1447" s="740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782"/>
      <c r="P1447" s="4"/>
      <c r="Q1447" s="4"/>
      <c r="R1447" s="4"/>
      <c r="S1447" s="4"/>
      <c r="U1447" s="740"/>
      <c r="V1447" s="4"/>
    </row>
    <row r="1448" spans="1:22" x14ac:dyDescent="0.25">
      <c r="A1448" s="740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782"/>
      <c r="P1448" s="4"/>
      <c r="Q1448" s="4"/>
      <c r="R1448" s="4"/>
      <c r="S1448" s="4"/>
      <c r="U1448" s="740"/>
      <c r="V1448" s="4"/>
    </row>
    <row r="1449" spans="1:22" x14ac:dyDescent="0.25">
      <c r="A1449" s="740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782"/>
      <c r="P1449" s="4"/>
      <c r="Q1449" s="4"/>
      <c r="R1449" s="4"/>
      <c r="S1449" s="4"/>
      <c r="U1449" s="740"/>
      <c r="V1449" s="4"/>
    </row>
    <row r="1450" spans="1:22" x14ac:dyDescent="0.25">
      <c r="A1450" s="740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782"/>
      <c r="P1450" s="4"/>
      <c r="Q1450" s="4"/>
      <c r="R1450" s="4"/>
      <c r="S1450" s="4"/>
      <c r="U1450" s="740"/>
      <c r="V1450" s="4"/>
    </row>
    <row r="1451" spans="1:22" x14ac:dyDescent="0.25">
      <c r="A1451" s="740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782"/>
      <c r="P1451" s="4"/>
      <c r="Q1451" s="4"/>
      <c r="R1451" s="4"/>
      <c r="S1451" s="4"/>
      <c r="U1451" s="740"/>
      <c r="V1451" s="4"/>
    </row>
    <row r="1452" spans="1:22" x14ac:dyDescent="0.25">
      <c r="A1452" s="740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782"/>
      <c r="P1452" s="4"/>
      <c r="Q1452" s="4"/>
      <c r="R1452" s="4"/>
      <c r="S1452" s="4"/>
      <c r="U1452" s="740"/>
      <c r="V1452" s="4"/>
    </row>
    <row r="1453" spans="1:22" x14ac:dyDescent="0.25">
      <c r="A1453" s="740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782"/>
      <c r="P1453" s="4"/>
      <c r="Q1453" s="4"/>
      <c r="R1453" s="4"/>
      <c r="S1453" s="4"/>
      <c r="U1453" s="740"/>
      <c r="V1453" s="4"/>
    </row>
    <row r="1454" spans="1:22" x14ac:dyDescent="0.25">
      <c r="A1454" s="740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782"/>
      <c r="P1454" s="4"/>
      <c r="Q1454" s="4"/>
      <c r="R1454" s="4"/>
      <c r="S1454" s="4"/>
      <c r="U1454" s="740"/>
      <c r="V1454" s="4"/>
    </row>
    <row r="1455" spans="1:22" x14ac:dyDescent="0.25">
      <c r="A1455" s="740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782"/>
      <c r="P1455" s="4"/>
      <c r="Q1455" s="4"/>
      <c r="R1455" s="4"/>
      <c r="S1455" s="4"/>
      <c r="U1455" s="740"/>
      <c r="V1455" s="4"/>
    </row>
    <row r="1456" spans="1:22" x14ac:dyDescent="0.25">
      <c r="A1456" s="740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782"/>
      <c r="P1456" s="4"/>
      <c r="Q1456" s="4"/>
      <c r="R1456" s="4"/>
      <c r="S1456" s="4"/>
      <c r="U1456" s="740"/>
      <c r="V1456" s="4"/>
    </row>
    <row r="1457" spans="1:22" x14ac:dyDescent="0.25">
      <c r="A1457" s="740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782"/>
      <c r="P1457" s="4"/>
      <c r="Q1457" s="4"/>
      <c r="R1457" s="4"/>
      <c r="S1457" s="4"/>
      <c r="U1457" s="740"/>
      <c r="V1457" s="4"/>
    </row>
    <row r="1458" spans="1:22" x14ac:dyDescent="0.25">
      <c r="A1458" s="740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782"/>
      <c r="P1458" s="4"/>
      <c r="Q1458" s="4"/>
      <c r="R1458" s="4"/>
      <c r="S1458" s="4"/>
      <c r="U1458" s="740"/>
      <c r="V1458" s="4"/>
    </row>
    <row r="1459" spans="1:22" x14ac:dyDescent="0.25">
      <c r="A1459" s="740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782"/>
      <c r="P1459" s="4"/>
      <c r="Q1459" s="4"/>
      <c r="R1459" s="4"/>
      <c r="S1459" s="4"/>
      <c r="U1459" s="740"/>
      <c r="V1459" s="4"/>
    </row>
    <row r="1460" spans="1:22" x14ac:dyDescent="0.25">
      <c r="A1460" s="740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782"/>
      <c r="P1460" s="4"/>
      <c r="Q1460" s="4"/>
      <c r="R1460" s="4"/>
      <c r="S1460" s="4"/>
      <c r="U1460" s="740"/>
      <c r="V1460" s="4"/>
    </row>
    <row r="1461" spans="1:22" x14ac:dyDescent="0.25">
      <c r="A1461" s="740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782"/>
      <c r="P1461" s="4"/>
      <c r="Q1461" s="4"/>
      <c r="R1461" s="4"/>
      <c r="S1461" s="4"/>
      <c r="U1461" s="740"/>
      <c r="V1461" s="4"/>
    </row>
    <row r="1462" spans="1:22" x14ac:dyDescent="0.25">
      <c r="A1462" s="740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782"/>
      <c r="P1462" s="4"/>
      <c r="Q1462" s="4"/>
      <c r="R1462" s="4"/>
      <c r="S1462" s="4"/>
      <c r="U1462" s="740"/>
      <c r="V1462" s="4"/>
    </row>
    <row r="1463" spans="1:22" x14ac:dyDescent="0.25">
      <c r="A1463" s="740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782"/>
      <c r="P1463" s="4"/>
      <c r="Q1463" s="4"/>
      <c r="R1463" s="4"/>
      <c r="S1463" s="4"/>
      <c r="U1463" s="740"/>
      <c r="V1463" s="4"/>
    </row>
    <row r="1464" spans="1:22" x14ac:dyDescent="0.25">
      <c r="A1464" s="740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782"/>
      <c r="P1464" s="4"/>
      <c r="Q1464" s="4"/>
      <c r="R1464" s="4"/>
      <c r="S1464" s="4"/>
      <c r="U1464" s="740"/>
      <c r="V1464" s="4"/>
    </row>
    <row r="1465" spans="1:22" x14ac:dyDescent="0.25">
      <c r="A1465" s="740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782"/>
      <c r="P1465" s="4"/>
      <c r="Q1465" s="4"/>
      <c r="R1465" s="4"/>
      <c r="S1465" s="4"/>
      <c r="U1465" s="740"/>
      <c r="V1465" s="4"/>
    </row>
    <row r="1466" spans="1:22" x14ac:dyDescent="0.25">
      <c r="A1466" s="740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782"/>
      <c r="P1466" s="4"/>
      <c r="Q1466" s="4"/>
      <c r="R1466" s="4"/>
      <c r="S1466" s="4"/>
      <c r="U1466" s="740"/>
      <c r="V1466" s="4"/>
    </row>
    <row r="1467" spans="1:22" x14ac:dyDescent="0.25">
      <c r="A1467" s="740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782"/>
      <c r="P1467" s="4"/>
      <c r="Q1467" s="4"/>
      <c r="R1467" s="4"/>
      <c r="S1467" s="4"/>
      <c r="U1467" s="740"/>
      <c r="V1467" s="4"/>
    </row>
    <row r="1468" spans="1:22" x14ac:dyDescent="0.25">
      <c r="A1468" s="740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782"/>
      <c r="P1468" s="4"/>
      <c r="Q1468" s="4"/>
      <c r="R1468" s="4"/>
      <c r="S1468" s="4"/>
      <c r="U1468" s="740"/>
      <c r="V1468" s="4"/>
    </row>
    <row r="1469" spans="1:22" x14ac:dyDescent="0.25">
      <c r="A1469" s="740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782"/>
      <c r="P1469" s="4"/>
      <c r="Q1469" s="4"/>
      <c r="R1469" s="4"/>
      <c r="S1469" s="4"/>
      <c r="U1469" s="740"/>
      <c r="V1469" s="4"/>
    </row>
    <row r="1470" spans="1:22" x14ac:dyDescent="0.25">
      <c r="A1470" s="740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782"/>
      <c r="P1470" s="4"/>
      <c r="Q1470" s="4"/>
      <c r="R1470" s="4"/>
      <c r="S1470" s="4"/>
      <c r="U1470" s="740"/>
      <c r="V1470" s="4"/>
    </row>
    <row r="1471" spans="1:22" x14ac:dyDescent="0.25">
      <c r="A1471" s="740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782"/>
      <c r="P1471" s="4"/>
      <c r="Q1471" s="4"/>
      <c r="R1471" s="4"/>
      <c r="S1471" s="4"/>
      <c r="U1471" s="740"/>
      <c r="V1471" s="4"/>
    </row>
    <row r="1472" spans="1:22" x14ac:dyDescent="0.25">
      <c r="A1472" s="740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782"/>
      <c r="P1472" s="4"/>
      <c r="Q1472" s="4"/>
      <c r="R1472" s="4"/>
      <c r="S1472" s="4"/>
      <c r="U1472" s="740"/>
      <c r="V1472" s="4"/>
    </row>
    <row r="1473" spans="1:22" x14ac:dyDescent="0.25">
      <c r="A1473" s="740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782"/>
      <c r="P1473" s="4"/>
      <c r="Q1473" s="4"/>
      <c r="R1473" s="4"/>
      <c r="S1473" s="4"/>
      <c r="U1473" s="740"/>
      <c r="V1473" s="4"/>
    </row>
    <row r="1474" spans="1:22" x14ac:dyDescent="0.25">
      <c r="A1474" s="740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782"/>
      <c r="P1474" s="4"/>
      <c r="Q1474" s="4"/>
      <c r="R1474" s="4"/>
      <c r="S1474" s="4"/>
      <c r="U1474" s="740"/>
      <c r="V1474" s="4"/>
    </row>
    <row r="1475" spans="1:22" x14ac:dyDescent="0.25">
      <c r="A1475" s="740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782"/>
      <c r="P1475" s="4"/>
      <c r="Q1475" s="4"/>
      <c r="R1475" s="4"/>
      <c r="S1475" s="4"/>
      <c r="U1475" s="740"/>
      <c r="V1475" s="4"/>
    </row>
    <row r="1476" spans="1:22" x14ac:dyDescent="0.25">
      <c r="A1476" s="740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782"/>
      <c r="P1476" s="4"/>
      <c r="Q1476" s="4"/>
      <c r="R1476" s="4"/>
      <c r="S1476" s="4"/>
      <c r="U1476" s="740"/>
      <c r="V1476" s="4"/>
    </row>
    <row r="1477" spans="1:22" x14ac:dyDescent="0.25">
      <c r="A1477" s="740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782"/>
      <c r="P1477" s="4"/>
      <c r="Q1477" s="4"/>
      <c r="R1477" s="4"/>
      <c r="S1477" s="4"/>
      <c r="U1477" s="740"/>
      <c r="V1477" s="4"/>
    </row>
    <row r="1478" spans="1:22" x14ac:dyDescent="0.25">
      <c r="A1478" s="740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782"/>
      <c r="P1478" s="4"/>
      <c r="Q1478" s="4"/>
      <c r="R1478" s="4"/>
      <c r="S1478" s="4"/>
      <c r="U1478" s="740"/>
      <c r="V1478" s="4"/>
    </row>
    <row r="1479" spans="1:22" x14ac:dyDescent="0.25">
      <c r="A1479" s="740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782"/>
      <c r="P1479" s="4"/>
      <c r="Q1479" s="4"/>
      <c r="R1479" s="4"/>
      <c r="S1479" s="4"/>
      <c r="U1479" s="740"/>
      <c r="V1479" s="4"/>
    </row>
    <row r="1480" spans="1:22" x14ac:dyDescent="0.25">
      <c r="A1480" s="740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782"/>
      <c r="P1480" s="4"/>
      <c r="Q1480" s="4"/>
      <c r="R1480" s="4"/>
      <c r="S1480" s="4"/>
      <c r="U1480" s="740"/>
      <c r="V1480" s="4"/>
    </row>
    <row r="1481" spans="1:22" x14ac:dyDescent="0.25">
      <c r="A1481" s="740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782"/>
      <c r="P1481" s="4"/>
      <c r="Q1481" s="4"/>
      <c r="R1481" s="4"/>
      <c r="S1481" s="4"/>
      <c r="U1481" s="740"/>
      <c r="V1481" s="4"/>
    </row>
    <row r="1482" spans="1:22" x14ac:dyDescent="0.25">
      <c r="A1482" s="740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782"/>
      <c r="P1482" s="4"/>
      <c r="Q1482" s="4"/>
      <c r="R1482" s="4"/>
      <c r="S1482" s="4"/>
      <c r="U1482" s="740"/>
      <c r="V1482" s="4"/>
    </row>
    <row r="1483" spans="1:22" x14ac:dyDescent="0.25">
      <c r="A1483" s="740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782"/>
      <c r="P1483" s="4"/>
      <c r="Q1483" s="4"/>
      <c r="R1483" s="4"/>
      <c r="S1483" s="4"/>
      <c r="U1483" s="740"/>
      <c r="V1483" s="4"/>
    </row>
    <row r="1484" spans="1:22" x14ac:dyDescent="0.25">
      <c r="A1484" s="740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782"/>
      <c r="P1484" s="4"/>
      <c r="Q1484" s="4"/>
      <c r="R1484" s="4"/>
      <c r="S1484" s="4"/>
      <c r="U1484" s="740"/>
      <c r="V1484" s="4"/>
    </row>
    <row r="1485" spans="1:22" x14ac:dyDescent="0.25">
      <c r="A1485" s="740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782"/>
      <c r="P1485" s="4"/>
      <c r="Q1485" s="4"/>
      <c r="R1485" s="4"/>
      <c r="S1485" s="4"/>
      <c r="U1485" s="740"/>
      <c r="V1485" s="4"/>
    </row>
    <row r="1486" spans="1:22" x14ac:dyDescent="0.25">
      <c r="A1486" s="740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782"/>
      <c r="P1486" s="4"/>
      <c r="Q1486" s="4"/>
      <c r="R1486" s="4"/>
      <c r="S1486" s="4"/>
      <c r="U1486" s="740"/>
      <c r="V1486" s="4"/>
    </row>
    <row r="1487" spans="1:22" x14ac:dyDescent="0.25">
      <c r="A1487" s="740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782"/>
      <c r="P1487" s="4"/>
      <c r="Q1487" s="4"/>
      <c r="R1487" s="4"/>
      <c r="S1487" s="4"/>
      <c r="U1487" s="740"/>
      <c r="V1487" s="4"/>
    </row>
    <row r="1488" spans="1:22" x14ac:dyDescent="0.25">
      <c r="A1488" s="740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782"/>
      <c r="P1488" s="4"/>
      <c r="Q1488" s="4"/>
      <c r="R1488" s="4"/>
      <c r="S1488" s="4"/>
      <c r="U1488" s="740"/>
      <c r="V1488" s="4"/>
    </row>
    <row r="1489" spans="1:22" x14ac:dyDescent="0.25">
      <c r="A1489" s="740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782"/>
      <c r="P1489" s="4"/>
      <c r="Q1489" s="4"/>
      <c r="R1489" s="4"/>
      <c r="S1489" s="4"/>
      <c r="U1489" s="740"/>
      <c r="V1489" s="4"/>
    </row>
    <row r="1490" spans="1:22" x14ac:dyDescent="0.25">
      <c r="A1490" s="740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782"/>
      <c r="P1490" s="4"/>
      <c r="Q1490" s="4"/>
      <c r="R1490" s="4"/>
      <c r="S1490" s="4"/>
      <c r="U1490" s="740"/>
      <c r="V1490" s="4"/>
    </row>
    <row r="1491" spans="1:22" x14ac:dyDescent="0.25">
      <c r="A1491" s="740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782"/>
      <c r="P1491" s="4"/>
      <c r="Q1491" s="4"/>
      <c r="R1491" s="4"/>
      <c r="S1491" s="4"/>
      <c r="U1491" s="740"/>
      <c r="V1491" s="4"/>
    </row>
    <row r="1492" spans="1:22" x14ac:dyDescent="0.25">
      <c r="A1492" s="740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782"/>
      <c r="P1492" s="4"/>
      <c r="Q1492" s="4"/>
      <c r="R1492" s="4"/>
      <c r="S1492" s="4"/>
      <c r="U1492" s="740"/>
      <c r="V1492" s="4"/>
    </row>
    <row r="1493" spans="1:22" x14ac:dyDescent="0.25">
      <c r="A1493" s="740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782"/>
      <c r="P1493" s="4"/>
      <c r="Q1493" s="4"/>
      <c r="R1493" s="4"/>
      <c r="S1493" s="4"/>
      <c r="U1493" s="740"/>
      <c r="V1493" s="4"/>
    </row>
    <row r="1494" spans="1:22" x14ac:dyDescent="0.25">
      <c r="A1494" s="740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782"/>
      <c r="P1494" s="4"/>
      <c r="Q1494" s="4"/>
      <c r="R1494" s="4"/>
      <c r="S1494" s="4"/>
      <c r="U1494" s="740"/>
      <c r="V1494" s="4"/>
    </row>
    <row r="1495" spans="1:22" x14ac:dyDescent="0.25">
      <c r="A1495" s="740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782"/>
      <c r="P1495" s="4"/>
      <c r="Q1495" s="4"/>
      <c r="R1495" s="4"/>
      <c r="S1495" s="4"/>
      <c r="U1495" s="740"/>
      <c r="V1495" s="4"/>
    </row>
    <row r="1496" spans="1:22" x14ac:dyDescent="0.25">
      <c r="A1496" s="740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782"/>
      <c r="P1496" s="4"/>
      <c r="Q1496" s="4"/>
      <c r="R1496" s="4"/>
      <c r="S1496" s="4"/>
      <c r="U1496" s="740"/>
      <c r="V1496" s="4"/>
    </row>
    <row r="1497" spans="1:22" x14ac:dyDescent="0.25">
      <c r="A1497" s="740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782"/>
      <c r="P1497" s="4"/>
      <c r="Q1497" s="4"/>
      <c r="R1497" s="4"/>
      <c r="S1497" s="4"/>
      <c r="U1497" s="740"/>
      <c r="V1497" s="4"/>
    </row>
    <row r="1498" spans="1:22" x14ac:dyDescent="0.25">
      <c r="A1498" s="740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782"/>
      <c r="P1498" s="4"/>
      <c r="Q1498" s="4"/>
      <c r="R1498" s="4"/>
      <c r="S1498" s="4"/>
      <c r="U1498" s="740"/>
      <c r="V1498" s="4"/>
    </row>
    <row r="1499" spans="1:22" x14ac:dyDescent="0.25">
      <c r="A1499" s="740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782"/>
      <c r="P1499" s="4"/>
      <c r="Q1499" s="4"/>
      <c r="R1499" s="4"/>
      <c r="S1499" s="4"/>
      <c r="U1499" s="740"/>
      <c r="V1499" s="4"/>
    </row>
    <row r="1500" spans="1:22" x14ac:dyDescent="0.25">
      <c r="A1500" s="740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782"/>
      <c r="P1500" s="4"/>
      <c r="Q1500" s="4"/>
      <c r="R1500" s="4"/>
      <c r="S1500" s="4"/>
      <c r="U1500" s="740"/>
      <c r="V1500" s="4"/>
    </row>
    <row r="1501" spans="1:22" x14ac:dyDescent="0.25">
      <c r="A1501" s="740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782"/>
      <c r="P1501" s="4"/>
      <c r="Q1501" s="4"/>
      <c r="R1501" s="4"/>
      <c r="S1501" s="4"/>
      <c r="U1501" s="740"/>
      <c r="V1501" s="4"/>
    </row>
    <row r="1502" spans="1:22" x14ac:dyDescent="0.25">
      <c r="A1502" s="740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782"/>
      <c r="P1502" s="4"/>
      <c r="Q1502" s="4"/>
      <c r="R1502" s="4"/>
      <c r="S1502" s="4"/>
      <c r="U1502" s="740"/>
      <c r="V1502" s="4"/>
    </row>
    <row r="1503" spans="1:22" x14ac:dyDescent="0.25">
      <c r="A1503" s="740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782"/>
      <c r="P1503" s="4"/>
      <c r="Q1503" s="4"/>
      <c r="R1503" s="4"/>
      <c r="S1503" s="4"/>
      <c r="U1503" s="740"/>
      <c r="V1503" s="4"/>
    </row>
    <row r="1504" spans="1:22" x14ac:dyDescent="0.25">
      <c r="A1504" s="740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782"/>
      <c r="P1504" s="4"/>
      <c r="Q1504" s="4"/>
      <c r="R1504" s="4"/>
      <c r="S1504" s="4"/>
      <c r="U1504" s="740"/>
      <c r="V1504" s="4"/>
    </row>
    <row r="1505" spans="1:22" x14ac:dyDescent="0.25">
      <c r="A1505" s="740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782"/>
      <c r="P1505" s="4"/>
      <c r="Q1505" s="4"/>
      <c r="R1505" s="4"/>
      <c r="S1505" s="4"/>
      <c r="U1505" s="740"/>
      <c r="V1505" s="4"/>
    </row>
    <row r="1506" spans="1:22" x14ac:dyDescent="0.25">
      <c r="A1506" s="740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782"/>
      <c r="P1506" s="4"/>
      <c r="Q1506" s="4"/>
      <c r="R1506" s="4"/>
      <c r="S1506" s="4"/>
      <c r="U1506" s="740"/>
      <c r="V1506" s="4"/>
    </row>
    <row r="1507" spans="1:22" x14ac:dyDescent="0.25">
      <c r="A1507" s="740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782"/>
      <c r="P1507" s="4"/>
      <c r="Q1507" s="4"/>
      <c r="R1507" s="4"/>
      <c r="S1507" s="4"/>
      <c r="U1507" s="740"/>
      <c r="V1507" s="4"/>
    </row>
    <row r="1508" spans="1:22" x14ac:dyDescent="0.25">
      <c r="A1508" s="740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782"/>
      <c r="P1508" s="4"/>
      <c r="Q1508" s="4"/>
      <c r="R1508" s="4"/>
      <c r="S1508" s="4"/>
      <c r="U1508" s="740"/>
      <c r="V1508" s="4"/>
    </row>
    <row r="1509" spans="1:22" x14ac:dyDescent="0.25">
      <c r="A1509" s="740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782"/>
      <c r="P1509" s="4"/>
      <c r="Q1509" s="4"/>
      <c r="R1509" s="4"/>
      <c r="S1509" s="4"/>
      <c r="U1509" s="740"/>
      <c r="V1509" s="4"/>
    </row>
    <row r="1510" spans="1:22" x14ac:dyDescent="0.25">
      <c r="A1510" s="740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782"/>
      <c r="P1510" s="4"/>
      <c r="Q1510" s="4"/>
      <c r="R1510" s="4"/>
      <c r="S1510" s="4"/>
      <c r="U1510" s="740"/>
      <c r="V1510" s="4"/>
    </row>
    <row r="1511" spans="1:22" x14ac:dyDescent="0.25">
      <c r="A1511" s="740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782"/>
      <c r="P1511" s="4"/>
      <c r="Q1511" s="4"/>
      <c r="R1511" s="4"/>
      <c r="S1511" s="4"/>
      <c r="U1511" s="740"/>
      <c r="V1511" s="4"/>
    </row>
    <row r="1512" spans="1:22" x14ac:dyDescent="0.25">
      <c r="A1512" s="740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782"/>
      <c r="P1512" s="4"/>
      <c r="Q1512" s="4"/>
      <c r="R1512" s="4"/>
      <c r="S1512" s="4"/>
      <c r="U1512" s="740"/>
      <c r="V1512" s="4"/>
    </row>
    <row r="1513" spans="1:22" x14ac:dyDescent="0.25">
      <c r="A1513" s="740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782"/>
      <c r="P1513" s="4"/>
      <c r="Q1513" s="4"/>
      <c r="R1513" s="4"/>
      <c r="S1513" s="4"/>
      <c r="U1513" s="740"/>
      <c r="V1513" s="4"/>
    </row>
    <row r="1514" spans="1:22" x14ac:dyDescent="0.25">
      <c r="A1514" s="740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782"/>
      <c r="P1514" s="4"/>
      <c r="Q1514" s="4"/>
      <c r="R1514" s="4"/>
      <c r="S1514" s="4"/>
      <c r="U1514" s="740"/>
      <c r="V1514" s="4"/>
    </row>
    <row r="1515" spans="1:22" x14ac:dyDescent="0.25">
      <c r="A1515" s="740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782"/>
      <c r="P1515" s="4"/>
      <c r="Q1515" s="4"/>
      <c r="R1515" s="4"/>
      <c r="S1515" s="4"/>
      <c r="U1515" s="740"/>
      <c r="V1515" s="4"/>
    </row>
    <row r="1516" spans="1:22" x14ac:dyDescent="0.25">
      <c r="A1516" s="740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782"/>
      <c r="P1516" s="4"/>
      <c r="Q1516" s="4"/>
      <c r="R1516" s="4"/>
      <c r="S1516" s="4"/>
      <c r="U1516" s="740"/>
      <c r="V1516" s="4"/>
    </row>
    <row r="1517" spans="1:22" x14ac:dyDescent="0.25">
      <c r="A1517" s="740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782"/>
      <c r="P1517" s="4"/>
      <c r="Q1517" s="4"/>
      <c r="R1517" s="4"/>
      <c r="S1517" s="4"/>
      <c r="U1517" s="740"/>
      <c r="V1517" s="4"/>
    </row>
    <row r="1518" spans="1:22" x14ac:dyDescent="0.25">
      <c r="A1518" s="740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782"/>
      <c r="P1518" s="4"/>
      <c r="Q1518" s="4"/>
      <c r="R1518" s="4"/>
      <c r="S1518" s="4"/>
      <c r="U1518" s="740"/>
      <c r="V1518" s="4"/>
    </row>
    <row r="1519" spans="1:22" x14ac:dyDescent="0.25">
      <c r="A1519" s="740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782"/>
      <c r="P1519" s="4"/>
      <c r="Q1519" s="4"/>
      <c r="R1519" s="4"/>
      <c r="S1519" s="4"/>
      <c r="U1519" s="740"/>
      <c r="V1519" s="4"/>
    </row>
    <row r="1520" spans="1:22" x14ac:dyDescent="0.25">
      <c r="A1520" s="740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782"/>
      <c r="P1520" s="4"/>
      <c r="Q1520" s="4"/>
      <c r="R1520" s="4"/>
      <c r="S1520" s="4"/>
      <c r="U1520" s="740"/>
      <c r="V1520" s="4"/>
    </row>
    <row r="1521" spans="1:22" x14ac:dyDescent="0.25">
      <c r="A1521" s="740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782"/>
      <c r="P1521" s="4"/>
      <c r="Q1521" s="4"/>
      <c r="R1521" s="4"/>
      <c r="S1521" s="4"/>
      <c r="U1521" s="740"/>
      <c r="V1521" s="4"/>
    </row>
    <row r="1522" spans="1:22" x14ac:dyDescent="0.25">
      <c r="A1522" s="740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782"/>
      <c r="P1522" s="4"/>
      <c r="Q1522" s="4"/>
      <c r="R1522" s="4"/>
      <c r="S1522" s="4"/>
      <c r="U1522" s="740"/>
      <c r="V1522" s="4"/>
    </row>
    <row r="1523" spans="1:22" x14ac:dyDescent="0.25">
      <c r="A1523" s="740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782"/>
      <c r="P1523" s="4"/>
      <c r="Q1523" s="4"/>
      <c r="R1523" s="4"/>
      <c r="S1523" s="4"/>
      <c r="U1523" s="740"/>
      <c r="V1523" s="4"/>
    </row>
    <row r="1524" spans="1:22" x14ac:dyDescent="0.25">
      <c r="A1524" s="740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782"/>
      <c r="P1524" s="4"/>
      <c r="Q1524" s="4"/>
      <c r="R1524" s="4"/>
      <c r="S1524" s="4"/>
      <c r="U1524" s="740"/>
      <c r="V1524" s="4"/>
    </row>
    <row r="1525" spans="1:22" x14ac:dyDescent="0.25">
      <c r="A1525" s="740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782"/>
      <c r="P1525" s="4"/>
      <c r="Q1525" s="4"/>
      <c r="R1525" s="4"/>
      <c r="S1525" s="4"/>
      <c r="U1525" s="740"/>
      <c r="V1525" s="4"/>
    </row>
    <row r="1526" spans="1:22" x14ac:dyDescent="0.25">
      <c r="A1526" s="740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782"/>
      <c r="P1526" s="4"/>
      <c r="Q1526" s="4"/>
      <c r="R1526" s="4"/>
      <c r="S1526" s="4"/>
      <c r="U1526" s="740"/>
      <c r="V1526" s="4"/>
    </row>
    <row r="1527" spans="1:22" x14ac:dyDescent="0.25">
      <c r="A1527" s="740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782"/>
      <c r="P1527" s="4"/>
      <c r="Q1527" s="4"/>
      <c r="R1527" s="4"/>
      <c r="S1527" s="4"/>
      <c r="U1527" s="740"/>
      <c r="V1527" s="4"/>
    </row>
    <row r="1528" spans="1:22" x14ac:dyDescent="0.25">
      <c r="A1528" s="740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782"/>
      <c r="P1528" s="4"/>
      <c r="Q1528" s="4"/>
      <c r="R1528" s="4"/>
      <c r="S1528" s="4"/>
      <c r="U1528" s="740"/>
      <c r="V1528" s="4"/>
    </row>
    <row r="1529" spans="1:22" x14ac:dyDescent="0.25">
      <c r="A1529" s="740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782"/>
      <c r="P1529" s="4"/>
      <c r="Q1529" s="4"/>
      <c r="R1529" s="4"/>
      <c r="S1529" s="4"/>
      <c r="U1529" s="740"/>
      <c r="V1529" s="4"/>
    </row>
    <row r="1530" spans="1:22" x14ac:dyDescent="0.25">
      <c r="A1530" s="740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782"/>
      <c r="P1530" s="4"/>
      <c r="Q1530" s="4"/>
      <c r="R1530" s="4"/>
      <c r="S1530" s="4"/>
      <c r="U1530" s="740"/>
      <c r="V1530" s="4"/>
    </row>
    <row r="1531" spans="1:22" x14ac:dyDescent="0.25">
      <c r="A1531" s="740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782"/>
      <c r="P1531" s="4"/>
      <c r="Q1531" s="4"/>
      <c r="R1531" s="4"/>
      <c r="S1531" s="4"/>
      <c r="U1531" s="740"/>
      <c r="V1531" s="4"/>
    </row>
    <row r="1532" spans="1:22" x14ac:dyDescent="0.25">
      <c r="A1532" s="740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782"/>
      <c r="P1532" s="4"/>
      <c r="Q1532" s="4"/>
      <c r="R1532" s="4"/>
      <c r="S1532" s="4"/>
      <c r="U1532" s="740"/>
      <c r="V1532" s="4"/>
    </row>
    <row r="1533" spans="1:22" x14ac:dyDescent="0.25">
      <c r="A1533" s="740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782"/>
      <c r="P1533" s="4"/>
      <c r="Q1533" s="4"/>
      <c r="R1533" s="4"/>
      <c r="S1533" s="4"/>
      <c r="U1533" s="740"/>
      <c r="V1533" s="4"/>
    </row>
    <row r="1534" spans="1:22" x14ac:dyDescent="0.25">
      <c r="A1534" s="740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782"/>
      <c r="P1534" s="4"/>
      <c r="Q1534" s="4"/>
      <c r="R1534" s="4"/>
      <c r="S1534" s="4"/>
      <c r="U1534" s="740"/>
      <c r="V1534" s="4"/>
    </row>
    <row r="1535" spans="1:22" x14ac:dyDescent="0.25">
      <c r="A1535" s="740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782"/>
      <c r="P1535" s="4"/>
      <c r="Q1535" s="4"/>
      <c r="R1535" s="4"/>
      <c r="S1535" s="4"/>
      <c r="U1535" s="740"/>
      <c r="V1535" s="4"/>
    </row>
    <row r="1536" spans="1:22" x14ac:dyDescent="0.25">
      <c r="A1536" s="740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782"/>
      <c r="P1536" s="4"/>
      <c r="Q1536" s="4"/>
      <c r="R1536" s="4"/>
      <c r="S1536" s="4"/>
      <c r="U1536" s="740"/>
      <c r="V1536" s="4"/>
    </row>
    <row r="1537" spans="1:22" x14ac:dyDescent="0.25">
      <c r="A1537" s="740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782"/>
      <c r="P1537" s="4"/>
      <c r="Q1537" s="4"/>
      <c r="R1537" s="4"/>
      <c r="S1537" s="4"/>
      <c r="U1537" s="740"/>
      <c r="V1537" s="4"/>
    </row>
    <row r="1538" spans="1:22" x14ac:dyDescent="0.25">
      <c r="A1538" s="740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782"/>
      <c r="P1538" s="4"/>
      <c r="Q1538" s="4"/>
      <c r="R1538" s="4"/>
      <c r="S1538" s="4"/>
      <c r="U1538" s="740"/>
      <c r="V1538" s="4"/>
    </row>
    <row r="1539" spans="1:22" x14ac:dyDescent="0.25">
      <c r="A1539" s="740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782"/>
      <c r="P1539" s="4"/>
      <c r="Q1539" s="4"/>
      <c r="R1539" s="4"/>
      <c r="S1539" s="4"/>
      <c r="U1539" s="740"/>
      <c r="V1539" s="4"/>
    </row>
    <row r="1540" spans="1:22" x14ac:dyDescent="0.25">
      <c r="A1540" s="740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782"/>
      <c r="P1540" s="4"/>
      <c r="Q1540" s="4"/>
      <c r="R1540" s="4"/>
      <c r="S1540" s="4"/>
      <c r="U1540" s="740"/>
      <c r="V1540" s="4"/>
    </row>
    <row r="1541" spans="1:22" x14ac:dyDescent="0.25">
      <c r="A1541" s="740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782"/>
      <c r="P1541" s="4"/>
      <c r="Q1541" s="4"/>
      <c r="R1541" s="4"/>
      <c r="S1541" s="4"/>
      <c r="U1541" s="740"/>
      <c r="V1541" s="4"/>
    </row>
    <row r="1542" spans="1:22" x14ac:dyDescent="0.25">
      <c r="A1542" s="740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782"/>
      <c r="P1542" s="4"/>
      <c r="Q1542" s="4"/>
      <c r="R1542" s="4"/>
      <c r="S1542" s="4"/>
      <c r="U1542" s="740"/>
      <c r="V1542" s="4"/>
    </row>
    <row r="1543" spans="1:22" x14ac:dyDescent="0.25">
      <c r="A1543" s="740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782"/>
      <c r="P1543" s="4"/>
      <c r="Q1543" s="4"/>
      <c r="R1543" s="4"/>
      <c r="S1543" s="4"/>
      <c r="U1543" s="740"/>
      <c r="V1543" s="4"/>
    </row>
    <row r="1544" spans="1:22" x14ac:dyDescent="0.25">
      <c r="A1544" s="740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782"/>
      <c r="P1544" s="4"/>
      <c r="Q1544" s="4"/>
      <c r="R1544" s="4"/>
      <c r="S1544" s="4"/>
      <c r="U1544" s="740"/>
      <c r="V1544" s="4"/>
    </row>
    <row r="1545" spans="1:22" x14ac:dyDescent="0.25">
      <c r="A1545" s="740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782"/>
      <c r="P1545" s="4"/>
      <c r="Q1545" s="4"/>
      <c r="R1545" s="4"/>
      <c r="S1545" s="4"/>
      <c r="U1545" s="740"/>
      <c r="V1545" s="4"/>
    </row>
    <row r="1546" spans="1:22" x14ac:dyDescent="0.25">
      <c r="A1546" s="740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782"/>
      <c r="P1546" s="4"/>
      <c r="Q1546" s="4"/>
      <c r="R1546" s="4"/>
      <c r="S1546" s="4"/>
      <c r="U1546" s="740"/>
      <c r="V1546" s="4"/>
    </row>
    <row r="1547" spans="1:22" x14ac:dyDescent="0.25">
      <c r="A1547" s="740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782"/>
      <c r="P1547" s="4"/>
      <c r="Q1547" s="4"/>
      <c r="R1547" s="4"/>
      <c r="S1547" s="4"/>
      <c r="U1547" s="740"/>
      <c r="V1547" s="4"/>
    </row>
    <row r="1548" spans="1:22" x14ac:dyDescent="0.25">
      <c r="A1548" s="740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782"/>
      <c r="P1548" s="4"/>
      <c r="Q1548" s="4"/>
      <c r="R1548" s="4"/>
      <c r="S1548" s="4"/>
      <c r="U1548" s="740"/>
      <c r="V1548" s="4"/>
    </row>
    <row r="1549" spans="1:22" x14ac:dyDescent="0.25">
      <c r="A1549" s="740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782"/>
      <c r="P1549" s="4"/>
      <c r="Q1549" s="4"/>
      <c r="R1549" s="4"/>
      <c r="S1549" s="4"/>
      <c r="U1549" s="740"/>
      <c r="V1549" s="4"/>
    </row>
    <row r="1550" spans="1:22" x14ac:dyDescent="0.25">
      <c r="A1550" s="740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782"/>
      <c r="P1550" s="4"/>
      <c r="Q1550" s="4"/>
      <c r="R1550" s="4"/>
      <c r="S1550" s="4"/>
      <c r="U1550" s="740"/>
      <c r="V1550" s="4"/>
    </row>
    <row r="1551" spans="1:22" x14ac:dyDescent="0.25">
      <c r="A1551" s="740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782"/>
      <c r="P1551" s="4"/>
      <c r="Q1551" s="4"/>
      <c r="R1551" s="4"/>
      <c r="S1551" s="4"/>
      <c r="U1551" s="740"/>
      <c r="V1551" s="4"/>
    </row>
    <row r="1552" spans="1:22" x14ac:dyDescent="0.25">
      <c r="A1552" s="740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782"/>
      <c r="P1552" s="4"/>
      <c r="Q1552" s="4"/>
      <c r="R1552" s="4"/>
      <c r="S1552" s="4"/>
      <c r="U1552" s="740"/>
      <c r="V1552" s="4"/>
    </row>
    <row r="1553" spans="1:22" x14ac:dyDescent="0.25">
      <c r="A1553" s="740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782"/>
      <c r="P1553" s="4"/>
      <c r="Q1553" s="4"/>
      <c r="R1553" s="4"/>
      <c r="S1553" s="4"/>
      <c r="U1553" s="740"/>
      <c r="V1553" s="4"/>
    </row>
    <row r="1554" spans="1:22" x14ac:dyDescent="0.25">
      <c r="A1554" s="740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782"/>
      <c r="P1554" s="4"/>
      <c r="Q1554" s="4"/>
      <c r="R1554" s="4"/>
      <c r="S1554" s="4"/>
      <c r="U1554" s="740"/>
      <c r="V1554" s="4"/>
    </row>
    <row r="1555" spans="1:22" x14ac:dyDescent="0.25">
      <c r="A1555" s="740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782"/>
      <c r="P1555" s="4"/>
      <c r="Q1555" s="4"/>
      <c r="R1555" s="4"/>
      <c r="S1555" s="4"/>
      <c r="U1555" s="740"/>
      <c r="V1555" s="4"/>
    </row>
    <row r="1556" spans="1:22" x14ac:dyDescent="0.25">
      <c r="A1556" s="740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782"/>
      <c r="P1556" s="4"/>
      <c r="Q1556" s="4"/>
      <c r="R1556" s="4"/>
      <c r="S1556" s="4"/>
      <c r="U1556" s="740"/>
      <c r="V1556" s="4"/>
    </row>
    <row r="1557" spans="1:22" x14ac:dyDescent="0.25">
      <c r="A1557" s="740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782"/>
      <c r="P1557" s="4"/>
      <c r="Q1557" s="4"/>
      <c r="R1557" s="4"/>
      <c r="S1557" s="4"/>
      <c r="U1557" s="740"/>
      <c r="V1557" s="4"/>
    </row>
    <row r="1558" spans="1:22" x14ac:dyDescent="0.25">
      <c r="A1558" s="740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782"/>
      <c r="P1558" s="4"/>
      <c r="Q1558" s="4"/>
      <c r="R1558" s="4"/>
      <c r="S1558" s="4"/>
      <c r="U1558" s="740"/>
      <c r="V1558" s="4"/>
    </row>
    <row r="1559" spans="1:22" x14ac:dyDescent="0.25">
      <c r="A1559" s="740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782"/>
      <c r="P1559" s="4"/>
      <c r="Q1559" s="4"/>
      <c r="R1559" s="4"/>
      <c r="S1559" s="4"/>
      <c r="U1559" s="740"/>
      <c r="V1559" s="4"/>
    </row>
    <row r="1560" spans="1:22" x14ac:dyDescent="0.25">
      <c r="A1560" s="740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782"/>
      <c r="P1560" s="4"/>
      <c r="Q1560" s="4"/>
      <c r="R1560" s="4"/>
      <c r="S1560" s="4"/>
      <c r="U1560" s="740"/>
      <c r="V1560" s="4"/>
    </row>
    <row r="1561" spans="1:22" x14ac:dyDescent="0.25">
      <c r="A1561" s="740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782"/>
      <c r="P1561" s="4"/>
      <c r="Q1561" s="4"/>
      <c r="R1561" s="4"/>
      <c r="S1561" s="4"/>
      <c r="U1561" s="740"/>
      <c r="V1561" s="4"/>
    </row>
    <row r="1562" spans="1:22" x14ac:dyDescent="0.25">
      <c r="A1562" s="740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782"/>
      <c r="P1562" s="4"/>
      <c r="Q1562" s="4"/>
      <c r="R1562" s="4"/>
      <c r="S1562" s="4"/>
      <c r="U1562" s="740"/>
      <c r="V1562" s="4"/>
    </row>
    <row r="1563" spans="1:22" x14ac:dyDescent="0.25">
      <c r="A1563" s="740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782"/>
      <c r="P1563" s="4"/>
      <c r="Q1563" s="4"/>
      <c r="R1563" s="4"/>
      <c r="S1563" s="4"/>
      <c r="U1563" s="740"/>
      <c r="V1563" s="4"/>
    </row>
    <row r="1564" spans="1:22" x14ac:dyDescent="0.25">
      <c r="A1564" s="740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782"/>
      <c r="P1564" s="4"/>
      <c r="Q1564" s="4"/>
      <c r="R1564" s="4"/>
      <c r="S1564" s="4"/>
      <c r="U1564" s="740"/>
      <c r="V1564" s="4"/>
    </row>
    <row r="1565" spans="1:22" x14ac:dyDescent="0.25">
      <c r="A1565" s="740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782"/>
      <c r="P1565" s="4"/>
      <c r="Q1565" s="4"/>
      <c r="R1565" s="4"/>
      <c r="S1565" s="4"/>
      <c r="U1565" s="740"/>
      <c r="V1565" s="4"/>
    </row>
    <row r="1566" spans="1:22" x14ac:dyDescent="0.25">
      <c r="A1566" s="740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782"/>
      <c r="P1566" s="4"/>
      <c r="Q1566" s="4"/>
      <c r="R1566" s="4"/>
      <c r="S1566" s="4"/>
      <c r="U1566" s="740"/>
      <c r="V1566" s="4"/>
    </row>
    <row r="1567" spans="1:22" x14ac:dyDescent="0.25">
      <c r="A1567" s="740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782"/>
      <c r="P1567" s="4"/>
      <c r="Q1567" s="4"/>
      <c r="R1567" s="4"/>
      <c r="S1567" s="4"/>
      <c r="U1567" s="740"/>
      <c r="V1567" s="4"/>
    </row>
    <row r="1568" spans="1:22" x14ac:dyDescent="0.25">
      <c r="A1568" s="740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782"/>
      <c r="P1568" s="4"/>
      <c r="Q1568" s="4"/>
      <c r="R1568" s="4"/>
      <c r="S1568" s="4"/>
      <c r="U1568" s="740"/>
      <c r="V1568" s="4"/>
    </row>
    <row r="1569" spans="1:22" x14ac:dyDescent="0.25">
      <c r="A1569" s="740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782"/>
      <c r="P1569" s="4"/>
      <c r="Q1569" s="4"/>
      <c r="R1569" s="4"/>
      <c r="S1569" s="4"/>
      <c r="U1569" s="740"/>
      <c r="V1569" s="4"/>
    </row>
    <row r="1570" spans="1:22" x14ac:dyDescent="0.25">
      <c r="A1570" s="740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782"/>
      <c r="P1570" s="4"/>
      <c r="Q1570" s="4"/>
      <c r="R1570" s="4"/>
      <c r="S1570" s="4"/>
      <c r="U1570" s="740"/>
      <c r="V1570" s="4"/>
    </row>
    <row r="1571" spans="1:22" x14ac:dyDescent="0.25">
      <c r="A1571" s="740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782"/>
      <c r="P1571" s="4"/>
      <c r="Q1571" s="4"/>
      <c r="R1571" s="4"/>
      <c r="S1571" s="4"/>
      <c r="U1571" s="740"/>
      <c r="V1571" s="4"/>
    </row>
    <row r="1572" spans="1:22" x14ac:dyDescent="0.25">
      <c r="A1572" s="740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782"/>
      <c r="P1572" s="4"/>
      <c r="Q1572" s="4"/>
      <c r="R1572" s="4"/>
      <c r="S1572" s="4"/>
      <c r="U1572" s="740"/>
      <c r="V1572" s="4"/>
    </row>
    <row r="1573" spans="1:22" x14ac:dyDescent="0.25">
      <c r="A1573" s="740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782"/>
      <c r="P1573" s="4"/>
      <c r="Q1573" s="4"/>
      <c r="R1573" s="4"/>
      <c r="S1573" s="4"/>
      <c r="U1573" s="740"/>
      <c r="V1573" s="4"/>
    </row>
    <row r="1574" spans="1:22" x14ac:dyDescent="0.25">
      <c r="A1574" s="740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782"/>
      <c r="P1574" s="4"/>
      <c r="Q1574" s="4"/>
      <c r="R1574" s="4"/>
      <c r="S1574" s="4"/>
      <c r="U1574" s="740"/>
      <c r="V1574" s="4"/>
    </row>
    <row r="1575" spans="1:22" x14ac:dyDescent="0.25">
      <c r="A1575" s="740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782"/>
      <c r="P1575" s="4"/>
      <c r="Q1575" s="4"/>
      <c r="R1575" s="4"/>
      <c r="S1575" s="4"/>
      <c r="U1575" s="740"/>
      <c r="V1575" s="4"/>
    </row>
    <row r="1576" spans="1:22" x14ac:dyDescent="0.25">
      <c r="A1576" s="740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782"/>
      <c r="P1576" s="4"/>
      <c r="Q1576" s="4"/>
      <c r="R1576" s="4"/>
      <c r="S1576" s="4"/>
      <c r="U1576" s="740"/>
      <c r="V1576" s="4"/>
    </row>
    <row r="1577" spans="1:22" x14ac:dyDescent="0.25">
      <c r="A1577" s="740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782"/>
      <c r="P1577" s="4"/>
      <c r="Q1577" s="4"/>
      <c r="R1577" s="4"/>
      <c r="S1577" s="4"/>
      <c r="U1577" s="740"/>
      <c r="V1577" s="4"/>
    </row>
    <row r="1578" spans="1:22" x14ac:dyDescent="0.25">
      <c r="A1578" s="740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782"/>
      <c r="P1578" s="4"/>
      <c r="Q1578" s="4"/>
      <c r="R1578" s="4"/>
      <c r="S1578" s="4"/>
      <c r="U1578" s="740"/>
      <c r="V1578" s="4"/>
    </row>
    <row r="1579" spans="1:22" x14ac:dyDescent="0.25">
      <c r="A1579" s="740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782"/>
      <c r="P1579" s="4"/>
      <c r="Q1579" s="4"/>
      <c r="R1579" s="4"/>
      <c r="S1579" s="4"/>
      <c r="U1579" s="740"/>
      <c r="V1579" s="4"/>
    </row>
    <row r="1580" spans="1:22" x14ac:dyDescent="0.25">
      <c r="A1580" s="740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782"/>
      <c r="P1580" s="4"/>
      <c r="Q1580" s="4"/>
      <c r="R1580" s="4"/>
      <c r="S1580" s="4"/>
      <c r="U1580" s="740"/>
      <c r="V1580" s="4"/>
    </row>
    <row r="1581" spans="1:22" x14ac:dyDescent="0.25">
      <c r="A1581" s="740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782"/>
      <c r="P1581" s="4"/>
      <c r="Q1581" s="4"/>
      <c r="R1581" s="4"/>
      <c r="S1581" s="4"/>
      <c r="U1581" s="740"/>
      <c r="V1581" s="4"/>
    </row>
    <row r="1582" spans="1:22" x14ac:dyDescent="0.25">
      <c r="A1582" s="740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782"/>
      <c r="P1582" s="4"/>
      <c r="Q1582" s="4"/>
      <c r="R1582" s="4"/>
      <c r="S1582" s="4"/>
      <c r="U1582" s="740"/>
      <c r="V1582" s="4"/>
    </row>
    <row r="1583" spans="1:22" x14ac:dyDescent="0.25">
      <c r="A1583" s="740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782"/>
      <c r="P1583" s="4"/>
      <c r="Q1583" s="4"/>
      <c r="R1583" s="4"/>
      <c r="S1583" s="4"/>
      <c r="U1583" s="740"/>
      <c r="V1583" s="4"/>
    </row>
    <row r="1584" spans="1:22" x14ac:dyDescent="0.25">
      <c r="A1584" s="740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782"/>
      <c r="P1584" s="4"/>
      <c r="Q1584" s="4"/>
      <c r="R1584" s="4"/>
      <c r="S1584" s="4"/>
      <c r="U1584" s="740"/>
      <c r="V1584" s="4"/>
    </row>
    <row r="1585" spans="1:22" x14ac:dyDescent="0.25">
      <c r="A1585" s="740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782"/>
      <c r="P1585" s="4"/>
      <c r="Q1585" s="4"/>
      <c r="R1585" s="4"/>
      <c r="S1585" s="4"/>
      <c r="U1585" s="740"/>
      <c r="V1585" s="4"/>
    </row>
    <row r="1586" spans="1:22" x14ac:dyDescent="0.25">
      <c r="A1586" s="740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782"/>
      <c r="P1586" s="4"/>
      <c r="Q1586" s="4"/>
      <c r="R1586" s="4"/>
      <c r="S1586" s="4"/>
      <c r="U1586" s="740"/>
      <c r="V1586" s="4"/>
    </row>
    <row r="1587" spans="1:22" x14ac:dyDescent="0.25">
      <c r="A1587" s="740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782"/>
      <c r="P1587" s="4"/>
      <c r="Q1587" s="4"/>
      <c r="R1587" s="4"/>
      <c r="S1587" s="4"/>
      <c r="U1587" s="740"/>
      <c r="V1587" s="4"/>
    </row>
    <row r="1588" spans="1:22" x14ac:dyDescent="0.25">
      <c r="A1588" s="740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782"/>
      <c r="P1588" s="4"/>
      <c r="Q1588" s="4"/>
      <c r="R1588" s="4"/>
      <c r="S1588" s="4"/>
      <c r="U1588" s="740"/>
      <c r="V1588" s="4"/>
    </row>
    <row r="1589" spans="1:22" x14ac:dyDescent="0.25">
      <c r="A1589" s="740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782"/>
      <c r="P1589" s="4"/>
      <c r="Q1589" s="4"/>
      <c r="R1589" s="4"/>
      <c r="S1589" s="4"/>
      <c r="U1589" s="740"/>
      <c r="V1589" s="4"/>
    </row>
    <row r="1590" spans="1:22" x14ac:dyDescent="0.25">
      <c r="A1590" s="740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782"/>
      <c r="P1590" s="4"/>
      <c r="Q1590" s="4"/>
      <c r="R1590" s="4"/>
      <c r="S1590" s="4"/>
      <c r="U1590" s="740"/>
      <c r="V1590" s="4"/>
    </row>
    <row r="1591" spans="1:22" x14ac:dyDescent="0.25">
      <c r="A1591" s="740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782"/>
      <c r="P1591" s="4"/>
      <c r="Q1591" s="4"/>
      <c r="R1591" s="4"/>
      <c r="S1591" s="4"/>
      <c r="U1591" s="740"/>
      <c r="V1591" s="4"/>
    </row>
    <row r="1592" spans="1:22" x14ac:dyDescent="0.25">
      <c r="A1592" s="740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782"/>
      <c r="P1592" s="4"/>
      <c r="Q1592" s="4"/>
      <c r="R1592" s="4"/>
      <c r="S1592" s="4"/>
      <c r="U1592" s="740"/>
      <c r="V1592" s="4"/>
    </row>
    <row r="1593" spans="1:22" x14ac:dyDescent="0.25">
      <c r="A1593" s="740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782"/>
      <c r="P1593" s="4"/>
      <c r="Q1593" s="4"/>
      <c r="R1593" s="4"/>
      <c r="S1593" s="4"/>
      <c r="U1593" s="740"/>
      <c r="V1593" s="4"/>
    </row>
    <row r="1594" spans="1:22" x14ac:dyDescent="0.25">
      <c r="A1594" s="740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782"/>
      <c r="P1594" s="4"/>
      <c r="Q1594" s="4"/>
      <c r="R1594" s="4"/>
      <c r="S1594" s="4"/>
      <c r="U1594" s="740"/>
      <c r="V1594" s="4"/>
    </row>
    <row r="1595" spans="1:22" x14ac:dyDescent="0.25">
      <c r="A1595" s="740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782"/>
      <c r="P1595" s="4"/>
      <c r="Q1595" s="4"/>
      <c r="R1595" s="4"/>
      <c r="S1595" s="4"/>
      <c r="U1595" s="740"/>
      <c r="V1595" s="4"/>
    </row>
    <row r="1596" spans="1:22" x14ac:dyDescent="0.25">
      <c r="A1596" s="740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782"/>
      <c r="P1596" s="4"/>
      <c r="Q1596" s="4"/>
      <c r="R1596" s="4"/>
      <c r="S1596" s="4"/>
      <c r="U1596" s="740"/>
      <c r="V1596" s="4"/>
    </row>
    <row r="1597" spans="1:22" x14ac:dyDescent="0.25">
      <c r="A1597" s="740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782"/>
      <c r="P1597" s="4"/>
      <c r="Q1597" s="4"/>
      <c r="R1597" s="4"/>
      <c r="S1597" s="4"/>
      <c r="U1597" s="740"/>
      <c r="V1597" s="4"/>
    </row>
    <row r="1598" spans="1:22" x14ac:dyDescent="0.25">
      <c r="A1598" s="740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782"/>
      <c r="P1598" s="4"/>
      <c r="Q1598" s="4"/>
      <c r="R1598" s="4"/>
      <c r="S1598" s="4"/>
      <c r="U1598" s="740"/>
      <c r="V1598" s="4"/>
    </row>
    <row r="1599" spans="1:22" x14ac:dyDescent="0.25">
      <c r="A1599" s="740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782"/>
      <c r="P1599" s="4"/>
      <c r="Q1599" s="4"/>
      <c r="R1599" s="4"/>
      <c r="S1599" s="4"/>
      <c r="U1599" s="740"/>
      <c r="V1599" s="4"/>
    </row>
    <row r="1600" spans="1:22" x14ac:dyDescent="0.25">
      <c r="A1600" s="740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782"/>
      <c r="P1600" s="4"/>
      <c r="Q1600" s="4"/>
      <c r="R1600" s="4"/>
      <c r="S1600" s="4"/>
      <c r="U1600" s="740"/>
      <c r="V1600" s="4"/>
    </row>
    <row r="1601" spans="1:22" x14ac:dyDescent="0.25">
      <c r="A1601" s="740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782"/>
      <c r="P1601" s="4"/>
      <c r="Q1601" s="4"/>
      <c r="R1601" s="4"/>
      <c r="S1601" s="4"/>
      <c r="U1601" s="740"/>
      <c r="V1601" s="4"/>
    </row>
    <row r="1602" spans="1:22" x14ac:dyDescent="0.25">
      <c r="A1602" s="740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782"/>
      <c r="P1602" s="4"/>
      <c r="Q1602" s="4"/>
      <c r="R1602" s="4"/>
      <c r="S1602" s="4"/>
      <c r="U1602" s="740"/>
      <c r="V1602" s="4"/>
    </row>
    <row r="1603" spans="1:22" x14ac:dyDescent="0.25">
      <c r="A1603" s="740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782"/>
      <c r="P1603" s="4"/>
      <c r="Q1603" s="4"/>
      <c r="R1603" s="4"/>
      <c r="S1603" s="4"/>
      <c r="U1603" s="740"/>
      <c r="V1603" s="4"/>
    </row>
    <row r="1604" spans="1:22" x14ac:dyDescent="0.25">
      <c r="A1604" s="740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782"/>
      <c r="P1604" s="4"/>
      <c r="Q1604" s="4"/>
      <c r="R1604" s="4"/>
      <c r="S1604" s="4"/>
      <c r="U1604" s="740"/>
      <c r="V1604" s="4"/>
    </row>
    <row r="1605" spans="1:22" x14ac:dyDescent="0.25">
      <c r="A1605" s="740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782"/>
      <c r="P1605" s="4"/>
      <c r="Q1605" s="4"/>
      <c r="R1605" s="4"/>
      <c r="S1605" s="4"/>
      <c r="U1605" s="740"/>
      <c r="V1605" s="4"/>
    </row>
    <row r="1606" spans="1:22" x14ac:dyDescent="0.25">
      <c r="A1606" s="740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782"/>
      <c r="P1606" s="4"/>
      <c r="Q1606" s="4"/>
      <c r="R1606" s="4"/>
      <c r="S1606" s="4"/>
      <c r="U1606" s="740"/>
      <c r="V1606" s="4"/>
    </row>
    <row r="1607" spans="1:22" x14ac:dyDescent="0.25">
      <c r="A1607" s="740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782"/>
      <c r="P1607" s="4"/>
      <c r="Q1607" s="4"/>
      <c r="R1607" s="4"/>
      <c r="S1607" s="4"/>
      <c r="U1607" s="740"/>
      <c r="V1607" s="4"/>
    </row>
    <row r="1608" spans="1:22" x14ac:dyDescent="0.25">
      <c r="A1608" s="740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782"/>
      <c r="P1608" s="4"/>
      <c r="Q1608" s="4"/>
      <c r="R1608" s="4"/>
      <c r="S1608" s="4"/>
      <c r="U1608" s="740"/>
      <c r="V1608" s="4"/>
    </row>
    <row r="1609" spans="1:22" x14ac:dyDescent="0.25">
      <c r="A1609" s="740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782"/>
      <c r="P1609" s="4"/>
      <c r="Q1609" s="4"/>
      <c r="R1609" s="4"/>
      <c r="S1609" s="4"/>
      <c r="U1609" s="740"/>
      <c r="V1609" s="4"/>
    </row>
    <row r="1610" spans="1:22" x14ac:dyDescent="0.25">
      <c r="A1610" s="740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782"/>
      <c r="P1610" s="4"/>
      <c r="Q1610" s="4"/>
      <c r="R1610" s="4"/>
      <c r="S1610" s="4"/>
      <c r="U1610" s="740"/>
      <c r="V1610" s="4"/>
    </row>
    <row r="1611" spans="1:22" x14ac:dyDescent="0.25">
      <c r="A1611" s="740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782"/>
      <c r="P1611" s="4"/>
      <c r="Q1611" s="4"/>
      <c r="R1611" s="4"/>
      <c r="S1611" s="4"/>
      <c r="U1611" s="740"/>
      <c r="V1611" s="4"/>
    </row>
    <row r="1612" spans="1:22" x14ac:dyDescent="0.25">
      <c r="A1612" s="740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782"/>
      <c r="P1612" s="4"/>
      <c r="Q1612" s="4"/>
      <c r="R1612" s="4"/>
      <c r="S1612" s="4"/>
      <c r="U1612" s="740"/>
      <c r="V1612" s="4"/>
    </row>
    <row r="1613" spans="1:22" x14ac:dyDescent="0.25">
      <c r="A1613" s="740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782"/>
      <c r="P1613" s="4"/>
      <c r="Q1613" s="4"/>
      <c r="R1613" s="4"/>
      <c r="S1613" s="4"/>
      <c r="U1613" s="740"/>
      <c r="V1613" s="4"/>
    </row>
    <row r="1614" spans="1:22" x14ac:dyDescent="0.25">
      <c r="A1614" s="740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782"/>
      <c r="P1614" s="4"/>
      <c r="Q1614" s="4"/>
      <c r="R1614" s="4"/>
      <c r="S1614" s="4"/>
      <c r="U1614" s="740"/>
      <c r="V1614" s="4"/>
    </row>
    <row r="1615" spans="1:22" x14ac:dyDescent="0.25">
      <c r="A1615" s="740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782"/>
      <c r="P1615" s="4"/>
      <c r="Q1615" s="4"/>
      <c r="R1615" s="4"/>
      <c r="S1615" s="4"/>
      <c r="U1615" s="740"/>
      <c r="V1615" s="4"/>
    </row>
    <row r="1616" spans="1:22" x14ac:dyDescent="0.25">
      <c r="A1616" s="740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782"/>
      <c r="P1616" s="4"/>
      <c r="Q1616" s="4"/>
      <c r="R1616" s="4"/>
      <c r="S1616" s="4"/>
      <c r="U1616" s="740"/>
      <c r="V1616" s="4"/>
    </row>
    <row r="1617" spans="1:22" x14ac:dyDescent="0.25">
      <c r="A1617" s="740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782"/>
      <c r="P1617" s="4"/>
      <c r="Q1617" s="4"/>
      <c r="R1617" s="4"/>
      <c r="S1617" s="4"/>
      <c r="U1617" s="740"/>
      <c r="V1617" s="4"/>
    </row>
    <row r="1618" spans="1:22" x14ac:dyDescent="0.25">
      <c r="A1618" s="740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782"/>
      <c r="P1618" s="4"/>
      <c r="Q1618" s="4"/>
      <c r="R1618" s="4"/>
      <c r="S1618" s="4"/>
      <c r="U1618" s="740"/>
      <c r="V1618" s="4"/>
    </row>
    <row r="1619" spans="1:22" x14ac:dyDescent="0.25">
      <c r="A1619" s="740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782"/>
      <c r="P1619" s="4"/>
      <c r="Q1619" s="4"/>
      <c r="R1619" s="4"/>
      <c r="S1619" s="4"/>
      <c r="U1619" s="740"/>
      <c r="V1619" s="4"/>
    </row>
    <row r="1620" spans="1:22" x14ac:dyDescent="0.25">
      <c r="A1620" s="740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782"/>
      <c r="P1620" s="4"/>
      <c r="Q1620" s="4"/>
      <c r="R1620" s="4"/>
      <c r="S1620" s="4"/>
      <c r="U1620" s="740"/>
      <c r="V1620" s="4"/>
    </row>
    <row r="1621" spans="1:22" x14ac:dyDescent="0.25">
      <c r="A1621" s="740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782"/>
      <c r="P1621" s="4"/>
      <c r="Q1621" s="4"/>
      <c r="R1621" s="4"/>
      <c r="S1621" s="4"/>
      <c r="U1621" s="740"/>
      <c r="V1621" s="4"/>
    </row>
    <row r="1622" spans="1:22" x14ac:dyDescent="0.25">
      <c r="A1622" s="740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782"/>
      <c r="P1622" s="4"/>
      <c r="Q1622" s="4"/>
      <c r="R1622" s="4"/>
      <c r="S1622" s="4"/>
      <c r="U1622" s="740"/>
      <c r="V1622" s="4"/>
    </row>
    <row r="1623" spans="1:22" x14ac:dyDescent="0.25">
      <c r="A1623" s="740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782"/>
      <c r="P1623" s="4"/>
      <c r="Q1623" s="4"/>
      <c r="R1623" s="4"/>
      <c r="S1623" s="4"/>
      <c r="U1623" s="740"/>
      <c r="V1623" s="4"/>
    </row>
    <row r="1624" spans="1:22" x14ac:dyDescent="0.25">
      <c r="A1624" s="740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782"/>
      <c r="P1624" s="4"/>
      <c r="Q1624" s="4"/>
      <c r="R1624" s="4"/>
      <c r="S1624" s="4"/>
      <c r="U1624" s="740"/>
      <c r="V1624" s="4"/>
    </row>
    <row r="1625" spans="1:22" x14ac:dyDescent="0.25">
      <c r="A1625" s="740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782"/>
      <c r="P1625" s="4"/>
      <c r="Q1625" s="4"/>
      <c r="R1625" s="4"/>
      <c r="S1625" s="4"/>
      <c r="U1625" s="740"/>
      <c r="V1625" s="4"/>
    </row>
    <row r="1626" spans="1:22" x14ac:dyDescent="0.25">
      <c r="A1626" s="740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782"/>
      <c r="P1626" s="4"/>
      <c r="Q1626" s="4"/>
      <c r="R1626" s="4"/>
      <c r="S1626" s="4"/>
      <c r="U1626" s="740"/>
      <c r="V1626" s="4"/>
    </row>
    <row r="1627" spans="1:22" x14ac:dyDescent="0.25">
      <c r="A1627" s="740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782"/>
      <c r="P1627" s="4"/>
      <c r="Q1627" s="4"/>
      <c r="R1627" s="4"/>
      <c r="S1627" s="4"/>
      <c r="U1627" s="740"/>
      <c r="V1627" s="4"/>
    </row>
    <row r="1628" spans="1:22" x14ac:dyDescent="0.25">
      <c r="A1628" s="740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782"/>
      <c r="P1628" s="4"/>
      <c r="Q1628" s="4"/>
      <c r="R1628" s="4"/>
      <c r="S1628" s="4"/>
      <c r="U1628" s="740"/>
      <c r="V1628" s="4"/>
    </row>
    <row r="1629" spans="1:22" x14ac:dyDescent="0.25">
      <c r="A1629" s="740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782"/>
      <c r="P1629" s="4"/>
      <c r="Q1629" s="4"/>
      <c r="R1629" s="4"/>
      <c r="S1629" s="4"/>
      <c r="U1629" s="740"/>
      <c r="V1629" s="4"/>
    </row>
    <row r="1630" spans="1:22" x14ac:dyDescent="0.25">
      <c r="A1630" s="740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782"/>
      <c r="P1630" s="4"/>
      <c r="Q1630" s="4"/>
      <c r="R1630" s="4"/>
      <c r="S1630" s="4"/>
      <c r="U1630" s="740"/>
      <c r="V1630" s="4"/>
    </row>
    <row r="1631" spans="1:22" x14ac:dyDescent="0.25">
      <c r="A1631" s="740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782"/>
      <c r="P1631" s="4"/>
      <c r="Q1631" s="4"/>
      <c r="R1631" s="4"/>
      <c r="S1631" s="4"/>
      <c r="U1631" s="740"/>
      <c r="V1631" s="4"/>
    </row>
    <row r="1632" spans="1:22" x14ac:dyDescent="0.25">
      <c r="A1632" s="740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782"/>
      <c r="P1632" s="4"/>
      <c r="Q1632" s="4"/>
      <c r="R1632" s="4"/>
      <c r="S1632" s="4"/>
      <c r="U1632" s="740"/>
      <c r="V1632" s="4"/>
    </row>
    <row r="1633" spans="1:22" x14ac:dyDescent="0.25">
      <c r="A1633" s="740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782"/>
      <c r="P1633" s="4"/>
      <c r="Q1633" s="4"/>
      <c r="R1633" s="4"/>
      <c r="S1633" s="4"/>
      <c r="U1633" s="740"/>
      <c r="V1633" s="4"/>
    </row>
    <row r="1634" spans="1:22" x14ac:dyDescent="0.25">
      <c r="A1634" s="740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782"/>
      <c r="P1634" s="4"/>
      <c r="Q1634" s="4"/>
      <c r="R1634" s="4"/>
      <c r="S1634" s="4"/>
      <c r="U1634" s="740"/>
      <c r="V1634" s="4"/>
    </row>
    <row r="1635" spans="1:22" x14ac:dyDescent="0.25">
      <c r="A1635" s="740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782"/>
      <c r="P1635" s="4"/>
      <c r="Q1635" s="4"/>
      <c r="R1635" s="4"/>
      <c r="S1635" s="4"/>
      <c r="U1635" s="740"/>
      <c r="V1635" s="4"/>
    </row>
    <row r="1636" spans="1:22" x14ac:dyDescent="0.25">
      <c r="A1636" s="740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782"/>
      <c r="P1636" s="4"/>
      <c r="Q1636" s="4"/>
      <c r="R1636" s="4"/>
      <c r="S1636" s="4"/>
      <c r="U1636" s="740"/>
      <c r="V1636" s="4"/>
    </row>
    <row r="1637" spans="1:22" x14ac:dyDescent="0.25">
      <c r="A1637" s="740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782"/>
      <c r="P1637" s="4"/>
      <c r="Q1637" s="4"/>
      <c r="R1637" s="4"/>
      <c r="S1637" s="4"/>
      <c r="U1637" s="740"/>
      <c r="V1637" s="4"/>
    </row>
    <row r="1638" spans="1:22" x14ac:dyDescent="0.25">
      <c r="A1638" s="740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782"/>
      <c r="P1638" s="4"/>
      <c r="Q1638" s="4"/>
      <c r="R1638" s="4"/>
      <c r="S1638" s="4"/>
      <c r="U1638" s="740"/>
      <c r="V1638" s="4"/>
    </row>
    <row r="1639" spans="1:22" x14ac:dyDescent="0.25">
      <c r="A1639" s="740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782"/>
      <c r="P1639" s="4"/>
      <c r="Q1639" s="4"/>
      <c r="R1639" s="4"/>
      <c r="S1639" s="4"/>
      <c r="U1639" s="740"/>
      <c r="V1639" s="4"/>
    </row>
    <row r="1640" spans="1:22" x14ac:dyDescent="0.25">
      <c r="A1640" s="740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782"/>
      <c r="P1640" s="4"/>
      <c r="Q1640" s="4"/>
      <c r="R1640" s="4"/>
      <c r="S1640" s="4"/>
      <c r="U1640" s="740"/>
      <c r="V1640" s="4"/>
    </row>
    <row r="1641" spans="1:22" x14ac:dyDescent="0.25">
      <c r="A1641" s="740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782"/>
      <c r="P1641" s="4"/>
      <c r="Q1641" s="4"/>
      <c r="R1641" s="4"/>
      <c r="S1641" s="4"/>
      <c r="U1641" s="740"/>
      <c r="V1641" s="4"/>
    </row>
    <row r="1642" spans="1:22" x14ac:dyDescent="0.25">
      <c r="A1642" s="740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782"/>
      <c r="P1642" s="4"/>
      <c r="Q1642" s="4"/>
      <c r="R1642" s="4"/>
      <c r="S1642" s="4"/>
      <c r="U1642" s="740"/>
      <c r="V1642" s="4"/>
    </row>
    <row r="1643" spans="1:22" x14ac:dyDescent="0.25">
      <c r="A1643" s="740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782"/>
      <c r="P1643" s="4"/>
      <c r="Q1643" s="4"/>
      <c r="R1643" s="4"/>
      <c r="S1643" s="4"/>
      <c r="U1643" s="740"/>
      <c r="V1643" s="4"/>
    </row>
    <row r="1644" spans="1:22" x14ac:dyDescent="0.25">
      <c r="A1644" s="740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782"/>
      <c r="P1644" s="4"/>
      <c r="Q1644" s="4"/>
      <c r="R1644" s="4"/>
      <c r="S1644" s="4"/>
      <c r="U1644" s="740"/>
      <c r="V1644" s="4"/>
    </row>
    <row r="1645" spans="1:22" x14ac:dyDescent="0.25">
      <c r="A1645" s="740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782"/>
      <c r="P1645" s="4"/>
      <c r="Q1645" s="4"/>
      <c r="R1645" s="4"/>
      <c r="S1645" s="4"/>
      <c r="U1645" s="740"/>
      <c r="V1645" s="4"/>
    </row>
    <row r="1646" spans="1:22" x14ac:dyDescent="0.25">
      <c r="A1646" s="740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782"/>
      <c r="P1646" s="4"/>
      <c r="Q1646" s="4"/>
      <c r="R1646" s="4"/>
      <c r="S1646" s="4"/>
      <c r="U1646" s="740"/>
      <c r="V1646" s="4"/>
    </row>
    <row r="1647" spans="1:22" x14ac:dyDescent="0.25">
      <c r="A1647" s="740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782"/>
      <c r="P1647" s="4"/>
      <c r="Q1647" s="4"/>
      <c r="R1647" s="4"/>
      <c r="S1647" s="4"/>
      <c r="U1647" s="740"/>
      <c r="V1647" s="4"/>
    </row>
    <row r="1648" spans="1:22" x14ac:dyDescent="0.25">
      <c r="A1648" s="740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782"/>
      <c r="P1648" s="4"/>
      <c r="Q1648" s="4"/>
      <c r="R1648" s="4"/>
      <c r="S1648" s="4"/>
      <c r="U1648" s="740"/>
      <c r="V1648" s="4"/>
    </row>
    <row r="1649" spans="1:22" x14ac:dyDescent="0.25">
      <c r="A1649" s="740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782"/>
      <c r="P1649" s="4"/>
      <c r="Q1649" s="4"/>
      <c r="R1649" s="4"/>
      <c r="S1649" s="4"/>
      <c r="U1649" s="740"/>
      <c r="V1649" s="4"/>
    </row>
    <row r="1650" spans="1:22" x14ac:dyDescent="0.25">
      <c r="A1650" s="740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782"/>
      <c r="P1650" s="4"/>
      <c r="Q1650" s="4"/>
      <c r="R1650" s="4"/>
      <c r="S1650" s="4"/>
      <c r="U1650" s="740"/>
      <c r="V1650" s="4"/>
    </row>
    <row r="1651" spans="1:22" x14ac:dyDescent="0.25">
      <c r="A1651" s="740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782"/>
      <c r="P1651" s="4"/>
      <c r="Q1651" s="4"/>
      <c r="R1651" s="4"/>
      <c r="S1651" s="4"/>
      <c r="U1651" s="740"/>
      <c r="V1651" s="4"/>
    </row>
    <row r="1652" spans="1:22" x14ac:dyDescent="0.25">
      <c r="A1652" s="740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782"/>
      <c r="P1652" s="4"/>
      <c r="Q1652" s="4"/>
      <c r="R1652" s="4"/>
      <c r="S1652" s="4"/>
      <c r="U1652" s="740"/>
      <c r="V1652" s="4"/>
    </row>
    <row r="1653" spans="1:22" x14ac:dyDescent="0.25">
      <c r="A1653" s="740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782"/>
      <c r="P1653" s="4"/>
      <c r="Q1653" s="4"/>
      <c r="R1653" s="4"/>
      <c r="S1653" s="4"/>
      <c r="U1653" s="740"/>
      <c r="V1653" s="4"/>
    </row>
    <row r="1654" spans="1:22" x14ac:dyDescent="0.25">
      <c r="A1654" s="740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782"/>
      <c r="P1654" s="4"/>
      <c r="Q1654" s="4"/>
      <c r="R1654" s="4"/>
      <c r="S1654" s="4"/>
      <c r="U1654" s="740"/>
      <c r="V1654" s="4"/>
    </row>
    <row r="1655" spans="1:22" x14ac:dyDescent="0.25">
      <c r="A1655" s="740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782"/>
      <c r="P1655" s="4"/>
      <c r="Q1655" s="4"/>
      <c r="R1655" s="4"/>
      <c r="S1655" s="4"/>
      <c r="U1655" s="740"/>
      <c r="V1655" s="4"/>
    </row>
    <row r="1656" spans="1:22" x14ac:dyDescent="0.25">
      <c r="A1656" s="740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782"/>
      <c r="P1656" s="4"/>
      <c r="Q1656" s="4"/>
      <c r="R1656" s="4"/>
      <c r="S1656" s="4"/>
      <c r="U1656" s="740"/>
      <c r="V1656" s="4"/>
    </row>
    <row r="1657" spans="1:22" x14ac:dyDescent="0.25">
      <c r="A1657" s="740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782"/>
      <c r="P1657" s="4"/>
      <c r="Q1657" s="4"/>
      <c r="R1657" s="4"/>
      <c r="S1657" s="4"/>
      <c r="U1657" s="740"/>
      <c r="V1657" s="4"/>
    </row>
    <row r="1658" spans="1:22" x14ac:dyDescent="0.25">
      <c r="A1658" s="740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782"/>
      <c r="P1658" s="4"/>
      <c r="Q1658" s="4"/>
      <c r="R1658" s="4"/>
      <c r="S1658" s="4"/>
      <c r="U1658" s="740"/>
      <c r="V1658" s="4"/>
    </row>
    <row r="1659" spans="1:22" x14ac:dyDescent="0.25">
      <c r="A1659" s="740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782"/>
      <c r="P1659" s="4"/>
      <c r="Q1659" s="4"/>
      <c r="R1659" s="4"/>
      <c r="S1659" s="4"/>
      <c r="U1659" s="740"/>
      <c r="V1659" s="4"/>
    </row>
    <row r="1660" spans="1:22" x14ac:dyDescent="0.25">
      <c r="A1660" s="740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782"/>
      <c r="P1660" s="4"/>
      <c r="Q1660" s="4"/>
      <c r="R1660" s="4"/>
      <c r="S1660" s="4"/>
      <c r="U1660" s="740"/>
      <c r="V1660" s="4"/>
    </row>
    <row r="1661" spans="1:22" x14ac:dyDescent="0.25">
      <c r="A1661" s="740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782"/>
      <c r="P1661" s="4"/>
      <c r="Q1661" s="4"/>
      <c r="R1661" s="4"/>
      <c r="S1661" s="4"/>
      <c r="U1661" s="740"/>
      <c r="V1661" s="4"/>
    </row>
    <row r="1662" spans="1:22" x14ac:dyDescent="0.25">
      <c r="A1662" s="740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782"/>
      <c r="P1662" s="4"/>
      <c r="Q1662" s="4"/>
      <c r="R1662" s="4"/>
      <c r="S1662" s="4"/>
      <c r="U1662" s="740"/>
      <c r="V1662" s="4"/>
    </row>
    <row r="1663" spans="1:22" x14ac:dyDescent="0.25">
      <c r="A1663" s="740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782"/>
      <c r="P1663" s="4"/>
      <c r="Q1663" s="4"/>
      <c r="R1663" s="4"/>
      <c r="S1663" s="4"/>
      <c r="U1663" s="740"/>
      <c r="V1663" s="4"/>
    </row>
    <row r="1664" spans="1:22" x14ac:dyDescent="0.25">
      <c r="A1664" s="740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782"/>
      <c r="P1664" s="4"/>
      <c r="Q1664" s="4"/>
      <c r="R1664" s="4"/>
      <c r="S1664" s="4"/>
      <c r="U1664" s="740"/>
      <c r="V1664" s="4"/>
    </row>
    <row r="1665" spans="1:22" x14ac:dyDescent="0.25">
      <c r="A1665" s="740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782"/>
      <c r="P1665" s="4"/>
      <c r="Q1665" s="4"/>
      <c r="R1665" s="4"/>
      <c r="S1665" s="4"/>
      <c r="U1665" s="740"/>
      <c r="V1665" s="4"/>
    </row>
    <row r="1666" spans="1:22" x14ac:dyDescent="0.25">
      <c r="A1666" s="740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782"/>
      <c r="P1666" s="4"/>
      <c r="Q1666" s="4"/>
      <c r="R1666" s="4"/>
      <c r="S1666" s="4"/>
      <c r="U1666" s="740"/>
      <c r="V1666" s="4"/>
    </row>
    <row r="1667" spans="1:22" x14ac:dyDescent="0.25">
      <c r="A1667" s="740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782"/>
      <c r="P1667" s="4"/>
      <c r="Q1667" s="4"/>
      <c r="R1667" s="4"/>
      <c r="S1667" s="4"/>
      <c r="U1667" s="740"/>
      <c r="V1667" s="4"/>
    </row>
    <row r="1668" spans="1:22" x14ac:dyDescent="0.25">
      <c r="A1668" s="740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782"/>
      <c r="P1668" s="4"/>
      <c r="Q1668" s="4"/>
      <c r="R1668" s="4"/>
      <c r="S1668" s="4"/>
      <c r="U1668" s="740"/>
      <c r="V1668" s="4"/>
    </row>
    <row r="1669" spans="1:22" x14ac:dyDescent="0.25">
      <c r="A1669" s="740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782"/>
      <c r="P1669" s="4"/>
      <c r="Q1669" s="4"/>
      <c r="R1669" s="4"/>
      <c r="S1669" s="4"/>
      <c r="U1669" s="740"/>
      <c r="V1669" s="4"/>
    </row>
    <row r="1670" spans="1:22" x14ac:dyDescent="0.25">
      <c r="A1670" s="740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782"/>
      <c r="P1670" s="4"/>
      <c r="Q1670" s="4"/>
      <c r="R1670" s="4"/>
      <c r="S1670" s="4"/>
      <c r="U1670" s="740"/>
      <c r="V1670" s="4"/>
    </row>
    <row r="1671" spans="1:22" x14ac:dyDescent="0.25">
      <c r="A1671" s="740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782"/>
      <c r="P1671" s="4"/>
      <c r="Q1671" s="4"/>
      <c r="R1671" s="4"/>
      <c r="S1671" s="4"/>
      <c r="U1671" s="740"/>
      <c r="V1671" s="4"/>
    </row>
    <row r="1672" spans="1:22" x14ac:dyDescent="0.25">
      <c r="A1672" s="740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782"/>
      <c r="P1672" s="4"/>
      <c r="Q1672" s="4"/>
      <c r="R1672" s="4"/>
      <c r="S1672" s="4"/>
      <c r="U1672" s="740"/>
      <c r="V1672" s="4"/>
    </row>
    <row r="1673" spans="1:22" x14ac:dyDescent="0.25">
      <c r="A1673" s="740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782"/>
      <c r="P1673" s="4"/>
      <c r="Q1673" s="4"/>
      <c r="R1673" s="4"/>
      <c r="S1673" s="4"/>
      <c r="U1673" s="740"/>
      <c r="V1673" s="4"/>
    </row>
    <row r="1674" spans="1:22" x14ac:dyDescent="0.25">
      <c r="A1674" s="740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782"/>
      <c r="P1674" s="4"/>
      <c r="Q1674" s="4"/>
      <c r="R1674" s="4"/>
      <c r="S1674" s="4"/>
      <c r="U1674" s="740"/>
      <c r="V1674" s="4"/>
    </row>
    <row r="1675" spans="1:22" x14ac:dyDescent="0.25">
      <c r="A1675" s="740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782"/>
      <c r="P1675" s="4"/>
      <c r="Q1675" s="4"/>
      <c r="R1675" s="4"/>
      <c r="S1675" s="4"/>
      <c r="U1675" s="740"/>
      <c r="V1675" s="4"/>
    </row>
    <row r="1676" spans="1:22" x14ac:dyDescent="0.25">
      <c r="A1676" s="740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782"/>
      <c r="P1676" s="4"/>
      <c r="Q1676" s="4"/>
      <c r="R1676" s="4"/>
      <c r="S1676" s="4"/>
      <c r="U1676" s="740"/>
      <c r="V1676" s="4"/>
    </row>
    <row r="1677" spans="1:22" x14ac:dyDescent="0.25">
      <c r="A1677" s="740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782"/>
      <c r="P1677" s="4"/>
      <c r="Q1677" s="4"/>
      <c r="R1677" s="4"/>
      <c r="S1677" s="4"/>
      <c r="U1677" s="740"/>
      <c r="V1677" s="4"/>
    </row>
    <row r="1678" spans="1:22" x14ac:dyDescent="0.25">
      <c r="A1678" s="740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782"/>
      <c r="P1678" s="4"/>
      <c r="Q1678" s="4"/>
      <c r="R1678" s="4"/>
      <c r="S1678" s="4"/>
      <c r="U1678" s="740"/>
      <c r="V1678" s="4"/>
    </row>
    <row r="1679" spans="1:22" x14ac:dyDescent="0.25">
      <c r="A1679" s="740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782"/>
      <c r="P1679" s="4"/>
      <c r="Q1679" s="4"/>
      <c r="R1679" s="4"/>
      <c r="S1679" s="4"/>
      <c r="U1679" s="740"/>
      <c r="V1679" s="4"/>
    </row>
    <row r="1680" spans="1:22" x14ac:dyDescent="0.25">
      <c r="A1680" s="740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782"/>
      <c r="P1680" s="4"/>
      <c r="Q1680" s="4"/>
      <c r="R1680" s="4"/>
      <c r="S1680" s="4"/>
      <c r="U1680" s="740"/>
      <c r="V1680" s="4"/>
    </row>
    <row r="1681" spans="1:22" x14ac:dyDescent="0.25">
      <c r="A1681" s="740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782"/>
      <c r="P1681" s="4"/>
      <c r="Q1681" s="4"/>
      <c r="R1681" s="4"/>
      <c r="S1681" s="4"/>
      <c r="U1681" s="740"/>
      <c r="V1681" s="4"/>
    </row>
    <row r="1682" spans="1:22" x14ac:dyDescent="0.25">
      <c r="A1682" s="740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782"/>
      <c r="P1682" s="4"/>
      <c r="Q1682" s="4"/>
      <c r="R1682" s="4"/>
      <c r="S1682" s="4"/>
      <c r="U1682" s="740"/>
      <c r="V1682" s="4"/>
    </row>
    <row r="1683" spans="1:22" x14ac:dyDescent="0.25">
      <c r="A1683" s="740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782"/>
      <c r="P1683" s="4"/>
      <c r="Q1683" s="4"/>
      <c r="R1683" s="4"/>
      <c r="S1683" s="4"/>
      <c r="U1683" s="740"/>
      <c r="V1683" s="4"/>
    </row>
    <row r="1684" spans="1:22" x14ac:dyDescent="0.25">
      <c r="A1684" s="740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782"/>
      <c r="P1684" s="4"/>
      <c r="Q1684" s="4"/>
      <c r="R1684" s="4"/>
      <c r="S1684" s="4"/>
      <c r="U1684" s="740"/>
      <c r="V1684" s="4"/>
    </row>
    <row r="1685" spans="1:22" x14ac:dyDescent="0.25">
      <c r="A1685" s="740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782"/>
      <c r="P1685" s="4"/>
      <c r="Q1685" s="4"/>
      <c r="R1685" s="4"/>
      <c r="S1685" s="4"/>
      <c r="U1685" s="740"/>
      <c r="V1685" s="4"/>
    </row>
    <row r="1686" spans="1:22" x14ac:dyDescent="0.25">
      <c r="A1686" s="740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782"/>
      <c r="P1686" s="4"/>
      <c r="Q1686" s="4"/>
      <c r="R1686" s="4"/>
      <c r="S1686" s="4"/>
      <c r="U1686" s="740"/>
      <c r="V1686" s="4"/>
    </row>
    <row r="1687" spans="1:22" x14ac:dyDescent="0.25">
      <c r="A1687" s="740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782"/>
      <c r="P1687" s="4"/>
      <c r="Q1687" s="4"/>
      <c r="R1687" s="4"/>
      <c r="S1687" s="4"/>
      <c r="U1687" s="740"/>
      <c r="V1687" s="4"/>
    </row>
    <row r="1688" spans="1:22" x14ac:dyDescent="0.25">
      <c r="A1688" s="740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782"/>
      <c r="P1688" s="4"/>
      <c r="Q1688" s="4"/>
      <c r="R1688" s="4"/>
      <c r="S1688" s="4"/>
      <c r="U1688" s="740"/>
      <c r="V1688" s="4"/>
    </row>
    <row r="1689" spans="1:22" x14ac:dyDescent="0.25">
      <c r="A1689" s="740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782"/>
      <c r="P1689" s="4"/>
      <c r="Q1689" s="4"/>
      <c r="R1689" s="4"/>
      <c r="S1689" s="4"/>
      <c r="U1689" s="740"/>
      <c r="V1689" s="4"/>
    </row>
    <row r="1690" spans="1:22" x14ac:dyDescent="0.25">
      <c r="A1690" s="740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782"/>
      <c r="P1690" s="4"/>
      <c r="Q1690" s="4"/>
      <c r="R1690" s="4"/>
      <c r="S1690" s="4"/>
      <c r="U1690" s="740"/>
      <c r="V1690" s="4"/>
    </row>
    <row r="1691" spans="1:22" x14ac:dyDescent="0.25">
      <c r="A1691" s="740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782"/>
      <c r="P1691" s="4"/>
      <c r="Q1691" s="4"/>
      <c r="R1691" s="4"/>
      <c r="S1691" s="4"/>
      <c r="U1691" s="740"/>
      <c r="V1691" s="4"/>
    </row>
    <row r="1692" spans="1:22" x14ac:dyDescent="0.25">
      <c r="A1692" s="740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782"/>
      <c r="P1692" s="4"/>
      <c r="Q1692" s="4"/>
      <c r="R1692" s="4"/>
      <c r="S1692" s="4"/>
      <c r="U1692" s="740"/>
      <c r="V1692" s="4"/>
    </row>
    <row r="1693" spans="1:22" x14ac:dyDescent="0.25">
      <c r="A1693" s="740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782"/>
      <c r="P1693" s="4"/>
      <c r="Q1693" s="4"/>
      <c r="R1693" s="4"/>
      <c r="S1693" s="4"/>
      <c r="U1693" s="740"/>
      <c r="V1693" s="4"/>
    </row>
    <row r="1694" spans="1:22" x14ac:dyDescent="0.25">
      <c r="A1694" s="740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782"/>
      <c r="P1694" s="4"/>
      <c r="Q1694" s="4"/>
      <c r="R1694" s="4"/>
      <c r="S1694" s="4"/>
      <c r="U1694" s="740"/>
      <c r="V1694" s="4"/>
    </row>
    <row r="1695" spans="1:22" x14ac:dyDescent="0.25">
      <c r="A1695" s="740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782"/>
      <c r="P1695" s="4"/>
      <c r="Q1695" s="4"/>
      <c r="R1695" s="4"/>
      <c r="S1695" s="4"/>
      <c r="U1695" s="740"/>
      <c r="V1695" s="4"/>
    </row>
    <row r="1696" spans="1:22" x14ac:dyDescent="0.25">
      <c r="A1696" s="740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782"/>
      <c r="P1696" s="4"/>
      <c r="Q1696" s="4"/>
      <c r="R1696" s="4"/>
      <c r="S1696" s="4"/>
      <c r="U1696" s="740"/>
      <c r="V1696" s="4"/>
    </row>
    <row r="1697" spans="1:22" x14ac:dyDescent="0.25">
      <c r="A1697" s="740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782"/>
      <c r="P1697" s="4"/>
      <c r="Q1697" s="4"/>
      <c r="R1697" s="4"/>
      <c r="S1697" s="4"/>
      <c r="U1697" s="740"/>
      <c r="V1697" s="4"/>
    </row>
    <row r="1698" spans="1:22" x14ac:dyDescent="0.25">
      <c r="A1698" s="740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782"/>
      <c r="P1698" s="4"/>
      <c r="Q1698" s="4"/>
      <c r="R1698" s="4"/>
      <c r="S1698" s="4"/>
      <c r="U1698" s="740"/>
      <c r="V1698" s="4"/>
    </row>
    <row r="1699" spans="1:22" x14ac:dyDescent="0.25">
      <c r="A1699" s="740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782"/>
      <c r="P1699" s="4"/>
      <c r="Q1699" s="4"/>
      <c r="R1699" s="4"/>
      <c r="S1699" s="4"/>
      <c r="U1699" s="740"/>
      <c r="V1699" s="4"/>
    </row>
    <row r="1700" spans="1:22" x14ac:dyDescent="0.25">
      <c r="A1700" s="740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782"/>
      <c r="P1700" s="4"/>
      <c r="Q1700" s="4"/>
      <c r="R1700" s="4"/>
      <c r="S1700" s="4"/>
      <c r="U1700" s="740"/>
      <c r="V1700" s="4"/>
    </row>
    <row r="1701" spans="1:22" x14ac:dyDescent="0.25">
      <c r="A1701" s="740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782"/>
      <c r="P1701" s="4"/>
      <c r="Q1701" s="4"/>
      <c r="R1701" s="4"/>
      <c r="S1701" s="4"/>
      <c r="U1701" s="740"/>
      <c r="V1701" s="4"/>
    </row>
    <row r="1702" spans="1:22" x14ac:dyDescent="0.25">
      <c r="A1702" s="740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782"/>
      <c r="P1702" s="4"/>
      <c r="Q1702" s="4"/>
      <c r="R1702" s="4"/>
      <c r="S1702" s="4"/>
      <c r="U1702" s="740"/>
      <c r="V1702" s="4"/>
    </row>
    <row r="1703" spans="1:22" x14ac:dyDescent="0.25">
      <c r="A1703" s="740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782"/>
      <c r="P1703" s="4"/>
      <c r="Q1703" s="4"/>
      <c r="R1703" s="4"/>
      <c r="S1703" s="4"/>
      <c r="U1703" s="740"/>
      <c r="V1703" s="4"/>
    </row>
    <row r="1704" spans="1:22" x14ac:dyDescent="0.25">
      <c r="A1704" s="740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782"/>
      <c r="P1704" s="4"/>
      <c r="Q1704" s="4"/>
      <c r="R1704" s="4"/>
      <c r="S1704" s="4"/>
      <c r="U1704" s="740"/>
      <c r="V1704" s="4"/>
    </row>
    <row r="1705" spans="1:22" x14ac:dyDescent="0.25">
      <c r="A1705" s="740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782"/>
      <c r="P1705" s="4"/>
      <c r="Q1705" s="4"/>
      <c r="R1705" s="4"/>
      <c r="S1705" s="4"/>
      <c r="U1705" s="740"/>
      <c r="V1705" s="4"/>
    </row>
    <row r="1706" spans="1:22" x14ac:dyDescent="0.25">
      <c r="A1706" s="740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782"/>
      <c r="P1706" s="4"/>
      <c r="Q1706" s="4"/>
      <c r="R1706" s="4"/>
      <c r="S1706" s="4"/>
      <c r="U1706" s="740"/>
      <c r="V1706" s="4"/>
    </row>
    <row r="1707" spans="1:22" x14ac:dyDescent="0.25">
      <c r="A1707" s="740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782"/>
      <c r="P1707" s="4"/>
      <c r="Q1707" s="4"/>
      <c r="R1707" s="4"/>
      <c r="S1707" s="4"/>
      <c r="U1707" s="740"/>
      <c r="V1707" s="4"/>
    </row>
    <row r="1708" spans="1:22" x14ac:dyDescent="0.25">
      <c r="A1708" s="740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782"/>
      <c r="P1708" s="4"/>
      <c r="Q1708" s="4"/>
      <c r="R1708" s="4"/>
      <c r="S1708" s="4"/>
      <c r="U1708" s="740"/>
      <c r="V1708" s="4"/>
    </row>
    <row r="1709" spans="1:22" x14ac:dyDescent="0.25">
      <c r="A1709" s="740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782"/>
      <c r="P1709" s="4"/>
      <c r="Q1709" s="4"/>
      <c r="R1709" s="4"/>
      <c r="S1709" s="4"/>
      <c r="U1709" s="740"/>
      <c r="V1709" s="4"/>
    </row>
    <row r="1710" spans="1:22" x14ac:dyDescent="0.25">
      <c r="A1710" s="740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782"/>
      <c r="P1710" s="4"/>
      <c r="Q1710" s="4"/>
      <c r="R1710" s="4"/>
      <c r="S1710" s="4"/>
      <c r="U1710" s="740"/>
      <c r="V1710" s="4"/>
    </row>
    <row r="1711" spans="1:22" x14ac:dyDescent="0.25">
      <c r="A1711" s="740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782"/>
      <c r="P1711" s="4"/>
      <c r="Q1711" s="4"/>
      <c r="R1711" s="4"/>
      <c r="S1711" s="4"/>
      <c r="U1711" s="740"/>
      <c r="V1711" s="4"/>
    </row>
    <row r="1712" spans="1:22" x14ac:dyDescent="0.25">
      <c r="A1712" s="740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782"/>
      <c r="P1712" s="4"/>
      <c r="Q1712" s="4"/>
      <c r="R1712" s="4"/>
      <c r="S1712" s="4"/>
      <c r="U1712" s="740"/>
      <c r="V1712" s="4"/>
    </row>
    <row r="1713" spans="1:22" x14ac:dyDescent="0.25">
      <c r="A1713" s="740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782"/>
      <c r="P1713" s="4"/>
      <c r="Q1713" s="4"/>
      <c r="R1713" s="4"/>
      <c r="S1713" s="4"/>
      <c r="U1713" s="740"/>
      <c r="V1713" s="4"/>
    </row>
    <row r="1714" spans="1:22" x14ac:dyDescent="0.25">
      <c r="A1714" s="740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782"/>
      <c r="P1714" s="4"/>
      <c r="Q1714" s="4"/>
      <c r="R1714" s="4"/>
      <c r="S1714" s="4"/>
      <c r="U1714" s="740"/>
      <c r="V1714" s="4"/>
    </row>
    <row r="1715" spans="1:22" x14ac:dyDescent="0.25">
      <c r="A1715" s="740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782"/>
      <c r="P1715" s="4"/>
      <c r="Q1715" s="4"/>
      <c r="R1715" s="4"/>
      <c r="S1715" s="4"/>
      <c r="U1715" s="740"/>
      <c r="V1715" s="4"/>
    </row>
    <row r="1716" spans="1:22" x14ac:dyDescent="0.25">
      <c r="A1716" s="740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782"/>
      <c r="P1716" s="4"/>
      <c r="Q1716" s="4"/>
      <c r="R1716" s="4"/>
      <c r="S1716" s="4"/>
      <c r="U1716" s="740"/>
      <c r="V1716" s="4"/>
    </row>
    <row r="1717" spans="1:22" x14ac:dyDescent="0.25">
      <c r="A1717" s="740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782"/>
      <c r="P1717" s="4"/>
      <c r="Q1717" s="4"/>
      <c r="R1717" s="4"/>
      <c r="S1717" s="4"/>
      <c r="U1717" s="740"/>
      <c r="V1717" s="4"/>
    </row>
    <row r="1718" spans="1:22" x14ac:dyDescent="0.25">
      <c r="A1718" s="740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782"/>
      <c r="P1718" s="4"/>
      <c r="Q1718" s="4"/>
      <c r="R1718" s="4"/>
      <c r="S1718" s="4"/>
      <c r="U1718" s="740"/>
      <c r="V1718" s="4"/>
    </row>
  </sheetData>
  <sheetProtection algorithmName="SHA-512" hashValue="KYDgvgwOLzhmAnqQqy6W7ZBnLmgFnJQj4L2IsJj+Lq4nIoywDDYljvqWxMe9c37Lt674VCq+XCjkpxcoiYpXjw==" saltValue="KOnhdN5p2pLP7K3NSSPWKQ==" spinCount="100000" sheet="1" objects="1" scenarios="1"/>
  <sortState ref="C21:T492">
    <sortCondition descending="1" ref="C21:C492"/>
  </sortState>
  <mergeCells count="12">
    <mergeCell ref="J19:K19"/>
    <mergeCell ref="L19:N19"/>
    <mergeCell ref="P19:Q19"/>
    <mergeCell ref="A1:S12"/>
    <mergeCell ref="D13:K13"/>
    <mergeCell ref="L13:U18"/>
    <mergeCell ref="A14:C18"/>
    <mergeCell ref="D14:K14"/>
    <mergeCell ref="D15:D18"/>
    <mergeCell ref="E15:J16"/>
    <mergeCell ref="K15:K18"/>
    <mergeCell ref="E17:J17"/>
  </mergeCells>
  <dataValidations count="5">
    <dataValidation type="list" operator="equal" allowBlank="1" showErrorMessage="1" sqref="F377:F393">
      <formula1>$AB$26:$AB$27</formula1>
      <formula2>0</formula2>
    </dataValidation>
    <dataValidation type="list" operator="equal" allowBlank="1" showErrorMessage="1" sqref="G363:G393">
      <formula1>$AB$30:$AB$31</formula1>
      <formula2>0</formula2>
    </dataValidation>
    <dataValidation type="list" operator="equal" allowBlank="1" showErrorMessage="1" sqref="H488:H492">
      <formula1>$W$7:$W$187</formula1>
      <formula2>0</formula2>
    </dataValidation>
    <dataValidation type="list" operator="greaterThan" allowBlank="1" showErrorMessage="1" sqref="G488:G492">
      <formula1>$AA$15:$AA$19</formula1>
      <formula2>12/30/1899</formula2>
    </dataValidation>
    <dataValidation operator="equal" allowBlank="1" showErrorMessage="1" sqref="I488:K492">
      <formula1>0</formula1>
      <formula2>0</formula2>
    </dataValidation>
  </dataValidations>
  <pageMargins left="0.25" right="0.25" top="0.75" bottom="0.75" header="0.3" footer="0.3"/>
  <pageSetup scale="6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W1786"/>
  <sheetViews>
    <sheetView topLeftCell="A273" zoomScaleNormal="100" workbookViewId="0">
      <selection activeCell="L13" sqref="L13:U18"/>
    </sheetView>
  </sheetViews>
  <sheetFormatPr defaultColWidth="11.42578125" defaultRowHeight="15.75" x14ac:dyDescent="0.25"/>
  <cols>
    <col min="1" max="1" width="3.7109375" style="741" customWidth="1"/>
    <col min="2" max="2" width="4.7109375" style="392" customWidth="1"/>
    <col min="3" max="3" width="5.7109375" style="3" customWidth="1"/>
    <col min="4" max="4" width="18.7109375" style="138" customWidth="1"/>
    <col min="5" max="5" width="20.7109375" style="169" customWidth="1"/>
    <col min="6" max="6" width="5.7109375" style="67" customWidth="1"/>
    <col min="7" max="7" width="4.7109375" style="67" customWidth="1"/>
    <col min="8" max="8" width="5.7109375" style="68" customWidth="1"/>
    <col min="9" max="9" width="35.7109375" style="67" customWidth="1"/>
    <col min="10" max="10" width="30.7109375" style="67" customWidth="1"/>
    <col min="11" max="11" width="10.7109375" style="83" customWidth="1"/>
    <col min="12" max="12" width="2.7109375" style="638" customWidth="1"/>
    <col min="13" max="14" width="3.7109375" style="639" customWidth="1"/>
    <col min="15" max="15" width="4.7109375" style="9" customWidth="1"/>
    <col min="16" max="16" width="2.7109375" style="638" customWidth="1"/>
    <col min="17" max="17" width="3.7109375" style="639" customWidth="1"/>
    <col min="18" max="18" width="4.7109375" style="72" customWidth="1"/>
    <col min="19" max="19" width="5.7109375" style="67" customWidth="1"/>
    <col min="20" max="20" width="4.7109375" style="863" customWidth="1"/>
    <col min="21" max="21" width="3.7109375" style="741" customWidth="1"/>
    <col min="23" max="16384" width="11.42578125" style="4"/>
  </cols>
  <sheetData>
    <row r="1" spans="1:23" x14ac:dyDescent="0.25">
      <c r="A1" s="3699" t="s">
        <v>6</v>
      </c>
      <c r="B1" s="3699"/>
      <c r="C1" s="3700"/>
      <c r="D1" s="3700"/>
      <c r="E1" s="3700"/>
      <c r="F1" s="3700"/>
      <c r="G1" s="3700"/>
      <c r="H1" s="3700"/>
      <c r="I1" s="3700"/>
      <c r="J1" s="3700"/>
      <c r="K1" s="3700"/>
      <c r="L1" s="3700"/>
      <c r="M1" s="3700"/>
      <c r="N1" s="3700"/>
      <c r="O1" s="3700"/>
      <c r="P1" s="3700"/>
      <c r="Q1" s="3700"/>
      <c r="R1" s="3700"/>
      <c r="S1" s="3700"/>
      <c r="T1" s="861"/>
      <c r="U1" s="742"/>
      <c r="W1"/>
    </row>
    <row r="2" spans="1:23" x14ac:dyDescent="0.25">
      <c r="A2" s="3701"/>
      <c r="B2" s="3701"/>
      <c r="C2" s="3702"/>
      <c r="D2" s="3702"/>
      <c r="E2" s="3702"/>
      <c r="F2" s="3702"/>
      <c r="G2" s="3702"/>
      <c r="H2" s="3702"/>
      <c r="I2" s="3702"/>
      <c r="J2" s="3702"/>
      <c r="K2" s="3702"/>
      <c r="L2" s="3702"/>
      <c r="M2" s="3702"/>
      <c r="N2" s="3702"/>
      <c r="O2" s="3702"/>
      <c r="P2" s="3702"/>
      <c r="Q2" s="3702"/>
      <c r="R2" s="3702"/>
      <c r="S2" s="3702"/>
      <c r="T2" s="862"/>
      <c r="U2" s="743"/>
      <c r="W2"/>
    </row>
    <row r="3" spans="1:23" x14ac:dyDescent="0.25">
      <c r="A3" s="3701"/>
      <c r="B3" s="3701"/>
      <c r="C3" s="3702"/>
      <c r="D3" s="3702"/>
      <c r="E3" s="3702"/>
      <c r="F3" s="3702"/>
      <c r="G3" s="3702"/>
      <c r="H3" s="3702"/>
      <c r="I3" s="3702"/>
      <c r="J3" s="3702"/>
      <c r="K3" s="3702"/>
      <c r="L3" s="3702"/>
      <c r="M3" s="3702"/>
      <c r="N3" s="3702"/>
      <c r="O3" s="3702"/>
      <c r="P3" s="3702"/>
      <c r="Q3" s="3702"/>
      <c r="R3" s="3702"/>
      <c r="S3" s="3702"/>
      <c r="T3" s="862"/>
      <c r="U3" s="743"/>
      <c r="W3"/>
    </row>
    <row r="4" spans="1:23" x14ac:dyDescent="0.25">
      <c r="A4" s="3701"/>
      <c r="B4" s="3701"/>
      <c r="C4" s="3702"/>
      <c r="D4" s="3702"/>
      <c r="E4" s="3702"/>
      <c r="F4" s="3702"/>
      <c r="G4" s="3702"/>
      <c r="H4" s="3702"/>
      <c r="I4" s="3702"/>
      <c r="J4" s="3702"/>
      <c r="K4" s="3702"/>
      <c r="L4" s="3702"/>
      <c r="M4" s="3702"/>
      <c r="N4" s="3702"/>
      <c r="O4" s="3702"/>
      <c r="P4" s="3702"/>
      <c r="Q4" s="3702"/>
      <c r="R4" s="3702"/>
      <c r="S4" s="3702"/>
      <c r="T4" s="862"/>
      <c r="U4" s="743"/>
      <c r="W4"/>
    </row>
    <row r="5" spans="1:23" x14ac:dyDescent="0.25">
      <c r="A5" s="3701"/>
      <c r="B5" s="3701"/>
      <c r="C5" s="3702"/>
      <c r="D5" s="3702"/>
      <c r="E5" s="3702"/>
      <c r="F5" s="3702"/>
      <c r="G5" s="3702"/>
      <c r="H5" s="3702"/>
      <c r="I5" s="3702"/>
      <c r="J5" s="3702"/>
      <c r="K5" s="3702"/>
      <c r="L5" s="3702"/>
      <c r="M5" s="3702"/>
      <c r="N5" s="3702"/>
      <c r="O5" s="3702"/>
      <c r="P5" s="3702"/>
      <c r="Q5" s="3702"/>
      <c r="R5" s="3702"/>
      <c r="S5" s="3702"/>
      <c r="T5" s="862"/>
      <c r="U5" s="743"/>
      <c r="W5"/>
    </row>
    <row r="6" spans="1:23" x14ac:dyDescent="0.25">
      <c r="A6" s="3701"/>
      <c r="B6" s="3701"/>
      <c r="C6" s="3702"/>
      <c r="D6" s="3702"/>
      <c r="E6" s="3702"/>
      <c r="F6" s="3702"/>
      <c r="G6" s="3702"/>
      <c r="H6" s="3702"/>
      <c r="I6" s="3702"/>
      <c r="J6" s="3702"/>
      <c r="K6" s="3702"/>
      <c r="L6" s="3702"/>
      <c r="M6" s="3702"/>
      <c r="N6" s="3702"/>
      <c r="O6" s="3702"/>
      <c r="P6" s="3702"/>
      <c r="Q6" s="3702"/>
      <c r="R6" s="3702"/>
      <c r="S6" s="3702"/>
      <c r="T6" s="862"/>
      <c r="U6" s="743"/>
      <c r="W6"/>
    </row>
    <row r="7" spans="1:23" x14ac:dyDescent="0.25">
      <c r="A7" s="3701"/>
      <c r="B7" s="3701"/>
      <c r="C7" s="3702"/>
      <c r="D7" s="3702"/>
      <c r="E7" s="3702"/>
      <c r="F7" s="3702"/>
      <c r="G7" s="3702"/>
      <c r="H7" s="3702"/>
      <c r="I7" s="3702"/>
      <c r="J7" s="3702"/>
      <c r="K7" s="3702"/>
      <c r="L7" s="3702"/>
      <c r="M7" s="3702"/>
      <c r="N7" s="3702"/>
      <c r="O7" s="3702"/>
      <c r="P7" s="3702"/>
      <c r="Q7" s="3702"/>
      <c r="R7" s="3702"/>
      <c r="S7" s="3702"/>
      <c r="T7" s="862"/>
      <c r="U7" s="743"/>
      <c r="W7"/>
    </row>
    <row r="8" spans="1:23" x14ac:dyDescent="0.25">
      <c r="A8" s="3701"/>
      <c r="B8" s="3701"/>
      <c r="C8" s="3702"/>
      <c r="D8" s="3702"/>
      <c r="E8" s="3702"/>
      <c r="F8" s="3702"/>
      <c r="G8" s="3702"/>
      <c r="H8" s="3702"/>
      <c r="I8" s="3702"/>
      <c r="J8" s="3702"/>
      <c r="K8" s="3702"/>
      <c r="L8" s="3702"/>
      <c r="M8" s="3702"/>
      <c r="N8" s="3702"/>
      <c r="O8" s="3702"/>
      <c r="P8" s="3702"/>
      <c r="Q8" s="3702"/>
      <c r="R8" s="3702"/>
      <c r="S8" s="3702"/>
      <c r="T8" s="862"/>
      <c r="U8" s="743"/>
      <c r="W8"/>
    </row>
    <row r="9" spans="1:23" x14ac:dyDescent="0.25">
      <c r="A9" s="3701"/>
      <c r="B9" s="3701"/>
      <c r="C9" s="3702"/>
      <c r="D9" s="3702"/>
      <c r="E9" s="3702"/>
      <c r="F9" s="3702"/>
      <c r="G9" s="3702"/>
      <c r="H9" s="3702"/>
      <c r="I9" s="3702"/>
      <c r="J9" s="3702"/>
      <c r="K9" s="3702"/>
      <c r="L9" s="3702"/>
      <c r="M9" s="3702"/>
      <c r="N9" s="3702"/>
      <c r="O9" s="3702"/>
      <c r="P9" s="3702"/>
      <c r="Q9" s="3702"/>
      <c r="R9" s="3702"/>
      <c r="S9" s="3702"/>
      <c r="T9" s="862"/>
      <c r="U9" s="743"/>
      <c r="W9"/>
    </row>
    <row r="10" spans="1:23" x14ac:dyDescent="0.25">
      <c r="A10" s="3701"/>
      <c r="B10" s="3701"/>
      <c r="C10" s="3702"/>
      <c r="D10" s="3702"/>
      <c r="E10" s="3702"/>
      <c r="F10" s="3702"/>
      <c r="G10" s="3702"/>
      <c r="H10" s="3702"/>
      <c r="I10" s="3702"/>
      <c r="J10" s="3702"/>
      <c r="K10" s="3702"/>
      <c r="L10" s="3702"/>
      <c r="M10" s="3702"/>
      <c r="N10" s="3702"/>
      <c r="O10" s="3702"/>
      <c r="P10" s="3702"/>
      <c r="Q10" s="3702"/>
      <c r="R10" s="3702"/>
      <c r="S10" s="3702"/>
      <c r="T10" s="862"/>
      <c r="U10" s="743"/>
      <c r="W10"/>
    </row>
    <row r="11" spans="1:23" x14ac:dyDescent="0.25">
      <c r="A11" s="3701"/>
      <c r="B11" s="3701"/>
      <c r="C11" s="3702"/>
      <c r="D11" s="3702"/>
      <c r="E11" s="3702"/>
      <c r="F11" s="3702"/>
      <c r="G11" s="3702"/>
      <c r="H11" s="3702"/>
      <c r="I11" s="3702"/>
      <c r="J11" s="3702"/>
      <c r="K11" s="3702"/>
      <c r="L11" s="3702"/>
      <c r="M11" s="3702"/>
      <c r="N11" s="3702"/>
      <c r="O11" s="3702"/>
      <c r="P11" s="3702"/>
      <c r="Q11" s="3702"/>
      <c r="R11" s="3702"/>
      <c r="S11" s="3702"/>
      <c r="T11" s="862"/>
      <c r="U11" s="743"/>
      <c r="W11"/>
    </row>
    <row r="12" spans="1:23" x14ac:dyDescent="0.25">
      <c r="A12" s="3701"/>
      <c r="B12" s="3701"/>
      <c r="C12" s="3702"/>
      <c r="D12" s="3702"/>
      <c r="E12" s="3702"/>
      <c r="F12" s="3702"/>
      <c r="G12" s="3702"/>
      <c r="H12" s="3702"/>
      <c r="I12" s="3702"/>
      <c r="J12" s="3702"/>
      <c r="K12" s="3702"/>
      <c r="L12" s="3702"/>
      <c r="M12" s="3702"/>
      <c r="N12" s="3702"/>
      <c r="O12" s="3702"/>
      <c r="P12" s="3702"/>
      <c r="Q12" s="3702"/>
      <c r="R12" s="3702"/>
      <c r="S12" s="3702"/>
      <c r="T12" s="862"/>
      <c r="U12" s="744"/>
      <c r="W12"/>
    </row>
    <row r="13" spans="1:23" ht="16.5" customHeight="1" thickBot="1" x14ac:dyDescent="0.3">
      <c r="A13" s="771"/>
      <c r="B13" s="3104"/>
      <c r="C13" s="712"/>
      <c r="D13" s="3703"/>
      <c r="E13" s="3703"/>
      <c r="F13" s="3703"/>
      <c r="G13" s="3703"/>
      <c r="H13" s="3703"/>
      <c r="I13" s="3703"/>
      <c r="J13" s="3703"/>
      <c r="K13" s="3703"/>
      <c r="L13" s="3704"/>
      <c r="M13" s="3704"/>
      <c r="N13" s="3704"/>
      <c r="O13" s="3704"/>
      <c r="P13" s="3704"/>
      <c r="Q13" s="3704"/>
      <c r="R13" s="3704"/>
      <c r="S13" s="3704"/>
      <c r="T13" s="3704"/>
      <c r="U13" s="3705"/>
      <c r="W13"/>
    </row>
    <row r="14" spans="1:23" ht="16.5" customHeight="1" thickBot="1" x14ac:dyDescent="0.3">
      <c r="A14" s="3708"/>
      <c r="B14" s="3709"/>
      <c r="C14" s="3709"/>
      <c r="D14" s="3710" t="s">
        <v>2490</v>
      </c>
      <c r="E14" s="3711"/>
      <c r="F14" s="3711"/>
      <c r="G14" s="3711"/>
      <c r="H14" s="3711"/>
      <c r="I14" s="3711"/>
      <c r="J14" s="3711"/>
      <c r="K14" s="3712"/>
      <c r="L14" s="3706"/>
      <c r="M14" s="3706"/>
      <c r="N14" s="3706"/>
      <c r="O14" s="3706"/>
      <c r="P14" s="3706"/>
      <c r="Q14" s="3706"/>
      <c r="R14" s="3706"/>
      <c r="S14" s="3706"/>
      <c r="T14" s="3706"/>
      <c r="U14" s="3707"/>
      <c r="W14"/>
    </row>
    <row r="15" spans="1:23" ht="16.5" customHeight="1" x14ac:dyDescent="0.25">
      <c r="A15" s="3708"/>
      <c r="B15" s="3709"/>
      <c r="C15" s="3709"/>
      <c r="D15" s="3713" t="s">
        <v>6</v>
      </c>
      <c r="E15" s="3716"/>
      <c r="F15" s="3716"/>
      <c r="G15" s="3716"/>
      <c r="H15" s="3716"/>
      <c r="I15" s="3716"/>
      <c r="J15" s="3716"/>
      <c r="K15" s="3716"/>
      <c r="L15" s="3706"/>
      <c r="M15" s="3706"/>
      <c r="N15" s="3706"/>
      <c r="O15" s="3706"/>
      <c r="P15" s="3706"/>
      <c r="Q15" s="3706"/>
      <c r="R15" s="3706"/>
      <c r="S15" s="3706"/>
      <c r="T15" s="3706"/>
      <c r="U15" s="3707"/>
      <c r="W15"/>
    </row>
    <row r="16" spans="1:23" ht="16.5" thickBot="1" x14ac:dyDescent="0.3">
      <c r="A16" s="3708"/>
      <c r="B16" s="3709"/>
      <c r="C16" s="3709"/>
      <c r="D16" s="3714"/>
      <c r="E16" s="3717"/>
      <c r="F16" s="3717"/>
      <c r="G16" s="3717"/>
      <c r="H16" s="3717"/>
      <c r="I16" s="3717"/>
      <c r="J16" s="3717"/>
      <c r="K16" s="3718"/>
      <c r="L16" s="3706"/>
      <c r="M16" s="3706"/>
      <c r="N16" s="3706"/>
      <c r="O16" s="3706"/>
      <c r="P16" s="3706"/>
      <c r="Q16" s="3706"/>
      <c r="R16" s="3706"/>
      <c r="S16" s="3706"/>
      <c r="T16" s="3706"/>
      <c r="U16" s="3707"/>
      <c r="W16"/>
    </row>
    <row r="17" spans="1:23" ht="16.5" customHeight="1" thickBot="1" x14ac:dyDescent="0.3">
      <c r="A17" s="3708"/>
      <c r="B17" s="3709"/>
      <c r="C17" s="3709"/>
      <c r="D17" s="3714"/>
      <c r="E17" s="3719" t="s">
        <v>2606</v>
      </c>
      <c r="F17" s="3720"/>
      <c r="G17" s="3720"/>
      <c r="H17" s="3720"/>
      <c r="I17" s="3720"/>
      <c r="J17" s="3721"/>
      <c r="K17" s="3718"/>
      <c r="L17" s="3706"/>
      <c r="M17" s="3706"/>
      <c r="N17" s="3706"/>
      <c r="O17" s="3706"/>
      <c r="P17" s="3706"/>
      <c r="Q17" s="3706"/>
      <c r="R17" s="3706"/>
      <c r="S17" s="3706"/>
      <c r="T17" s="3706"/>
      <c r="U17" s="3707"/>
      <c r="W17"/>
    </row>
    <row r="18" spans="1:23" ht="16.5" thickBot="1" x14ac:dyDescent="0.3">
      <c r="A18" s="3708"/>
      <c r="B18" s="3709"/>
      <c r="C18" s="3709"/>
      <c r="D18" s="3715"/>
      <c r="E18" s="10"/>
      <c r="F18" s="10"/>
      <c r="G18" s="10"/>
      <c r="H18" s="10"/>
      <c r="I18" s="10"/>
      <c r="J18" s="10"/>
      <c r="K18" s="3717"/>
      <c r="L18" s="3706"/>
      <c r="M18" s="3706"/>
      <c r="N18" s="3706"/>
      <c r="O18" s="3706"/>
      <c r="P18" s="3706"/>
      <c r="Q18" s="3706"/>
      <c r="R18" s="3706"/>
      <c r="S18" s="3706"/>
      <c r="T18" s="3706"/>
      <c r="U18" s="3707"/>
      <c r="W18"/>
    </row>
    <row r="19" spans="1:23" ht="16.5" customHeight="1" thickBot="1" x14ac:dyDescent="0.3">
      <c r="A19" s="745"/>
      <c r="B19" s="3091" t="s">
        <v>5</v>
      </c>
      <c r="C19" s="720" t="s">
        <v>4</v>
      </c>
      <c r="D19" s="721"/>
      <c r="E19" s="722"/>
      <c r="F19" s="723" t="s">
        <v>43</v>
      </c>
      <c r="G19" s="717"/>
      <c r="H19" s="724"/>
      <c r="I19" s="154"/>
      <c r="J19" s="3696" t="s">
        <v>47</v>
      </c>
      <c r="K19" s="3697"/>
      <c r="L19" s="3698" t="s">
        <v>2875</v>
      </c>
      <c r="M19" s="3698"/>
      <c r="N19" s="3728"/>
      <c r="O19" s="888" t="s">
        <v>2598</v>
      </c>
      <c r="P19" s="3698" t="s">
        <v>2876</v>
      </c>
      <c r="Q19" s="3728"/>
      <c r="R19" s="1140">
        <v>1600</v>
      </c>
      <c r="S19" s="720" t="s">
        <v>4</v>
      </c>
      <c r="T19" s="3408" t="s">
        <v>251</v>
      </c>
      <c r="U19" s="745"/>
      <c r="W19"/>
    </row>
    <row r="20" spans="1:23" ht="16.5" thickBot="1" x14ac:dyDescent="0.3">
      <c r="A20" s="746" t="s">
        <v>0</v>
      </c>
      <c r="B20" s="3092" t="s">
        <v>42</v>
      </c>
      <c r="C20" s="725" t="s">
        <v>3</v>
      </c>
      <c r="D20" s="719" t="s">
        <v>40</v>
      </c>
      <c r="E20" s="154" t="s">
        <v>2245</v>
      </c>
      <c r="F20" s="728" t="s">
        <v>44</v>
      </c>
      <c r="G20" s="756"/>
      <c r="H20" s="729" t="s">
        <v>2</v>
      </c>
      <c r="I20" s="728" t="s">
        <v>292</v>
      </c>
      <c r="J20" s="730" t="s">
        <v>48</v>
      </c>
      <c r="K20" s="154" t="s">
        <v>49</v>
      </c>
      <c r="L20" s="789" t="s">
        <v>8</v>
      </c>
      <c r="M20" s="790" t="s">
        <v>9</v>
      </c>
      <c r="N20" s="815" t="s">
        <v>3347</v>
      </c>
      <c r="O20" s="889" t="s">
        <v>3</v>
      </c>
      <c r="P20" s="789" t="s">
        <v>8</v>
      </c>
      <c r="Q20" s="815" t="s">
        <v>9</v>
      </c>
      <c r="R20" s="1140" t="s">
        <v>3</v>
      </c>
      <c r="S20" s="725" t="s">
        <v>3</v>
      </c>
      <c r="T20" s="3409" t="s">
        <v>42</v>
      </c>
      <c r="U20" s="746" t="s">
        <v>0</v>
      </c>
      <c r="W20"/>
    </row>
    <row r="21" spans="1:23" x14ac:dyDescent="0.25">
      <c r="A21" s="3098">
        <v>1</v>
      </c>
      <c r="B21" s="401" t="s">
        <v>13</v>
      </c>
      <c r="C21" s="441" t="s">
        <v>3292</v>
      </c>
      <c r="D21" s="872" t="s">
        <v>2411</v>
      </c>
      <c r="E21" s="824" t="s">
        <v>2373</v>
      </c>
      <c r="F21" s="648">
        <v>1999</v>
      </c>
      <c r="G21" s="769"/>
      <c r="H21" s="329" t="s">
        <v>7</v>
      </c>
      <c r="I21" s="824" t="s">
        <v>625</v>
      </c>
      <c r="J21" s="810" t="s">
        <v>2634</v>
      </c>
      <c r="K21" s="883">
        <v>41734</v>
      </c>
      <c r="L21" s="884">
        <v>2</v>
      </c>
      <c r="M21" s="885" t="s">
        <v>140</v>
      </c>
      <c r="N21" s="776" t="s">
        <v>71</v>
      </c>
      <c r="O21" s="766" t="s">
        <v>3278</v>
      </c>
      <c r="P21" s="3328">
        <v>4</v>
      </c>
      <c r="Q21" s="326" t="s">
        <v>72</v>
      </c>
      <c r="R21" s="3568">
        <f t="shared" ref="R21:R37" si="0">IF(AND(OR(ISBLANK(P21),P21=0),OR(ISBLANK(Q21),Q21=0)),0,IF(250+360-(60*P21+Q21)&lt;=0,0,250+360-(60*P21+Q21)))</f>
        <v>313</v>
      </c>
      <c r="S21" s="785" t="s">
        <v>3292</v>
      </c>
      <c r="T21" s="3410" t="s">
        <v>14</v>
      </c>
      <c r="U21" s="3115">
        <v>1</v>
      </c>
      <c r="W21"/>
    </row>
    <row r="22" spans="1:23" x14ac:dyDescent="0.25">
      <c r="A22" s="3098">
        <v>2</v>
      </c>
      <c r="B22" s="401" t="s">
        <v>111</v>
      </c>
      <c r="C22" s="441" t="s">
        <v>2892</v>
      </c>
      <c r="D22" s="872" t="s">
        <v>142</v>
      </c>
      <c r="E22" s="824" t="s">
        <v>698</v>
      </c>
      <c r="F22" s="648">
        <v>1999</v>
      </c>
      <c r="G22" s="769"/>
      <c r="H22" s="329" t="s">
        <v>7</v>
      </c>
      <c r="I22" s="824" t="s">
        <v>2381</v>
      </c>
      <c r="J22" s="810" t="s">
        <v>2634</v>
      </c>
      <c r="K22" s="883">
        <v>41734</v>
      </c>
      <c r="L22" s="884">
        <v>2</v>
      </c>
      <c r="M22" s="885" t="s">
        <v>73</v>
      </c>
      <c r="N22" s="776" t="s">
        <v>75</v>
      </c>
      <c r="O22" s="766" t="s">
        <v>2712</v>
      </c>
      <c r="P22" s="884">
        <v>5</v>
      </c>
      <c r="Q22" s="776" t="s">
        <v>69</v>
      </c>
      <c r="R22" s="1181">
        <f t="shared" si="0"/>
        <v>290</v>
      </c>
      <c r="S22" s="785" t="s">
        <v>2892</v>
      </c>
      <c r="T22" s="3411" t="s">
        <v>63</v>
      </c>
      <c r="U22" s="3098">
        <v>2</v>
      </c>
      <c r="W22"/>
    </row>
    <row r="23" spans="1:23" x14ac:dyDescent="0.25">
      <c r="A23" s="3098">
        <v>3</v>
      </c>
      <c r="B23" s="401" t="s">
        <v>112</v>
      </c>
      <c r="C23" s="441" t="s">
        <v>3293</v>
      </c>
      <c r="D23" s="872" t="s">
        <v>1565</v>
      </c>
      <c r="E23" s="824" t="s">
        <v>3178</v>
      </c>
      <c r="F23" s="648">
        <v>1999</v>
      </c>
      <c r="G23" s="769"/>
      <c r="H23" s="329" t="s">
        <v>7</v>
      </c>
      <c r="I23" s="824" t="s">
        <v>3124</v>
      </c>
      <c r="J23" s="810" t="s">
        <v>2634</v>
      </c>
      <c r="K23" s="883">
        <v>41734</v>
      </c>
      <c r="L23" s="884">
        <v>2</v>
      </c>
      <c r="M23" s="885" t="s">
        <v>110</v>
      </c>
      <c r="N23" s="776" t="s">
        <v>134</v>
      </c>
      <c r="O23" s="766" t="s">
        <v>2987</v>
      </c>
      <c r="P23" s="884">
        <v>5</v>
      </c>
      <c r="Q23" s="776" t="s">
        <v>69</v>
      </c>
      <c r="R23" s="1181">
        <f t="shared" si="0"/>
        <v>290</v>
      </c>
      <c r="S23" s="785" t="s">
        <v>3293</v>
      </c>
      <c r="T23" s="3411" t="s">
        <v>109</v>
      </c>
      <c r="U23" s="3098">
        <v>3</v>
      </c>
      <c r="W23"/>
    </row>
    <row r="24" spans="1:23" x14ac:dyDescent="0.25">
      <c r="A24" s="3098">
        <v>4</v>
      </c>
      <c r="B24" s="401" t="s">
        <v>340</v>
      </c>
      <c r="C24" s="441" t="s">
        <v>3298</v>
      </c>
      <c r="D24" s="872" t="s">
        <v>330</v>
      </c>
      <c r="E24" s="824" t="s">
        <v>2133</v>
      </c>
      <c r="F24" s="648">
        <v>1999</v>
      </c>
      <c r="G24" s="769"/>
      <c r="H24" s="329" t="s">
        <v>7</v>
      </c>
      <c r="I24" s="824" t="s">
        <v>3128</v>
      </c>
      <c r="J24" s="810" t="s">
        <v>2792</v>
      </c>
      <c r="K24" s="883">
        <v>41917</v>
      </c>
      <c r="L24" s="3328">
        <v>2</v>
      </c>
      <c r="M24" s="218" t="s">
        <v>117</v>
      </c>
      <c r="N24" s="326" t="s">
        <v>71</v>
      </c>
      <c r="O24" s="441" t="s">
        <v>3297</v>
      </c>
      <c r="P24" s="884">
        <v>5</v>
      </c>
      <c r="Q24" s="776" t="s">
        <v>186</v>
      </c>
      <c r="R24" s="1181">
        <f t="shared" si="0"/>
        <v>260</v>
      </c>
      <c r="S24" s="785" t="s">
        <v>3298</v>
      </c>
      <c r="T24" s="3411" t="s">
        <v>139</v>
      </c>
      <c r="U24" s="3098">
        <v>4</v>
      </c>
      <c r="W24"/>
    </row>
    <row r="25" spans="1:23" x14ac:dyDescent="0.25">
      <c r="A25" s="3098">
        <v>5</v>
      </c>
      <c r="B25" s="401" t="s">
        <v>377</v>
      </c>
      <c r="C25" s="441" t="s">
        <v>2798</v>
      </c>
      <c r="D25" s="872" t="s">
        <v>855</v>
      </c>
      <c r="E25" s="824" t="s">
        <v>3024</v>
      </c>
      <c r="F25" s="648">
        <v>1998</v>
      </c>
      <c r="G25" s="769"/>
      <c r="H25" s="329" t="s">
        <v>7</v>
      </c>
      <c r="I25" s="824" t="s">
        <v>625</v>
      </c>
      <c r="J25" s="810" t="s">
        <v>2634</v>
      </c>
      <c r="K25" s="883">
        <v>41734</v>
      </c>
      <c r="L25" s="884">
        <v>2</v>
      </c>
      <c r="M25" s="885" t="s">
        <v>61</v>
      </c>
      <c r="N25" s="776" t="s">
        <v>134</v>
      </c>
      <c r="O25" s="766" t="s">
        <v>2525</v>
      </c>
      <c r="P25" s="884">
        <v>5</v>
      </c>
      <c r="Q25" s="776" t="s">
        <v>77</v>
      </c>
      <c r="R25" s="1181">
        <f t="shared" si="0"/>
        <v>295</v>
      </c>
      <c r="S25" s="785" t="s">
        <v>2798</v>
      </c>
      <c r="T25" s="3411" t="s">
        <v>117</v>
      </c>
      <c r="U25" s="3098">
        <v>5</v>
      </c>
      <c r="W25"/>
    </row>
    <row r="26" spans="1:23" x14ac:dyDescent="0.25">
      <c r="A26" s="750">
        <v>6</v>
      </c>
      <c r="B26" s="1441" t="s">
        <v>366</v>
      </c>
      <c r="C26" s="441" t="s">
        <v>2980</v>
      </c>
      <c r="D26" s="872" t="s">
        <v>282</v>
      </c>
      <c r="E26" s="824" t="s">
        <v>1155</v>
      </c>
      <c r="F26" s="648">
        <v>1999</v>
      </c>
      <c r="G26" s="769"/>
      <c r="H26" s="329" t="s">
        <v>7</v>
      </c>
      <c r="I26" s="824" t="s">
        <v>3125</v>
      </c>
      <c r="J26" s="810" t="s">
        <v>2751</v>
      </c>
      <c r="K26" s="883">
        <v>41924</v>
      </c>
      <c r="L26" s="884">
        <v>2</v>
      </c>
      <c r="M26" s="885" t="s">
        <v>127</v>
      </c>
      <c r="N26" s="776" t="s">
        <v>75</v>
      </c>
      <c r="O26" s="766" t="s">
        <v>2890</v>
      </c>
      <c r="P26" s="884">
        <v>5</v>
      </c>
      <c r="Q26" s="776" t="s">
        <v>129</v>
      </c>
      <c r="R26" s="1181">
        <f t="shared" si="0"/>
        <v>297</v>
      </c>
      <c r="S26" s="785" t="s">
        <v>2980</v>
      </c>
      <c r="T26" s="3410" t="s">
        <v>121</v>
      </c>
      <c r="U26" s="750">
        <v>6</v>
      </c>
      <c r="W26"/>
    </row>
    <row r="27" spans="1:23" x14ac:dyDescent="0.25">
      <c r="A27" s="3098">
        <v>7</v>
      </c>
      <c r="B27" s="401" t="s">
        <v>379</v>
      </c>
      <c r="C27" s="441" t="s">
        <v>3299</v>
      </c>
      <c r="D27" s="872" t="s">
        <v>1092</v>
      </c>
      <c r="E27" s="824" t="s">
        <v>3181</v>
      </c>
      <c r="F27" s="648">
        <v>1999</v>
      </c>
      <c r="G27" s="769"/>
      <c r="H27" s="329" t="s">
        <v>7</v>
      </c>
      <c r="I27" s="824" t="s">
        <v>3129</v>
      </c>
      <c r="J27" s="810" t="s">
        <v>2634</v>
      </c>
      <c r="K27" s="883">
        <v>41734</v>
      </c>
      <c r="L27" s="884">
        <v>2</v>
      </c>
      <c r="M27" s="885" t="s">
        <v>137</v>
      </c>
      <c r="N27" s="776" t="s">
        <v>71</v>
      </c>
      <c r="O27" s="766" t="s">
        <v>2976</v>
      </c>
      <c r="P27" s="884">
        <v>5</v>
      </c>
      <c r="Q27" s="776" t="s">
        <v>26</v>
      </c>
      <c r="R27" s="1181">
        <f t="shared" si="0"/>
        <v>263</v>
      </c>
      <c r="S27" s="785" t="s">
        <v>3299</v>
      </c>
      <c r="T27" s="3363" t="s">
        <v>113</v>
      </c>
      <c r="U27" s="3098">
        <v>7</v>
      </c>
      <c r="W27"/>
    </row>
    <row r="28" spans="1:23" x14ac:dyDescent="0.25">
      <c r="A28" s="3098">
        <v>8</v>
      </c>
      <c r="B28" s="401" t="s">
        <v>2369</v>
      </c>
      <c r="C28" s="441" t="s">
        <v>3294</v>
      </c>
      <c r="D28" s="872" t="s">
        <v>281</v>
      </c>
      <c r="E28" s="824" t="s">
        <v>1399</v>
      </c>
      <c r="F28" s="648">
        <v>1999</v>
      </c>
      <c r="G28" s="769"/>
      <c r="H28" s="329" t="s">
        <v>7</v>
      </c>
      <c r="I28" s="824" t="s">
        <v>3126</v>
      </c>
      <c r="J28" s="810" t="s">
        <v>2751</v>
      </c>
      <c r="K28" s="883">
        <v>41924</v>
      </c>
      <c r="L28" s="884">
        <v>2</v>
      </c>
      <c r="M28" s="885" t="s">
        <v>140</v>
      </c>
      <c r="N28" s="776" t="s">
        <v>134</v>
      </c>
      <c r="O28" s="766" t="s">
        <v>3019</v>
      </c>
      <c r="P28" s="884">
        <v>5</v>
      </c>
      <c r="Q28" s="776" t="s">
        <v>136</v>
      </c>
      <c r="R28" s="1181">
        <f t="shared" si="0"/>
        <v>287</v>
      </c>
      <c r="S28" s="785" t="s">
        <v>3294</v>
      </c>
      <c r="T28" s="3411" t="s">
        <v>137</v>
      </c>
      <c r="U28" s="3098">
        <v>8</v>
      </c>
      <c r="W28"/>
    </row>
    <row r="29" spans="1:23" x14ac:dyDescent="0.25">
      <c r="A29" s="3098">
        <v>9</v>
      </c>
      <c r="B29" s="401" t="s">
        <v>2370</v>
      </c>
      <c r="C29" s="441" t="s">
        <v>3296</v>
      </c>
      <c r="D29" s="872" t="s">
        <v>3179</v>
      </c>
      <c r="E29" s="824" t="s">
        <v>3180</v>
      </c>
      <c r="F29" s="648">
        <v>1999</v>
      </c>
      <c r="G29" s="769"/>
      <c r="H29" s="329" t="s">
        <v>7</v>
      </c>
      <c r="I29" s="824" t="s">
        <v>3127</v>
      </c>
      <c r="J29" s="810" t="s">
        <v>2634</v>
      </c>
      <c r="K29" s="883">
        <v>41734</v>
      </c>
      <c r="L29" s="884">
        <v>2</v>
      </c>
      <c r="M29" s="885" t="s">
        <v>77</v>
      </c>
      <c r="N29" s="776" t="s">
        <v>75</v>
      </c>
      <c r="O29" s="766" t="s">
        <v>2539</v>
      </c>
      <c r="P29" s="884">
        <v>5</v>
      </c>
      <c r="Q29" s="776" t="s">
        <v>190</v>
      </c>
      <c r="R29" s="1181">
        <f t="shared" si="0"/>
        <v>280</v>
      </c>
      <c r="S29" s="785" t="s">
        <v>3296</v>
      </c>
      <c r="T29" s="3411" t="s">
        <v>126</v>
      </c>
      <c r="U29" s="3098">
        <v>9</v>
      </c>
      <c r="W29"/>
    </row>
    <row r="30" spans="1:23" x14ac:dyDescent="0.25">
      <c r="A30" s="3098">
        <v>10</v>
      </c>
      <c r="B30" s="401" t="s">
        <v>128</v>
      </c>
      <c r="C30" s="441" t="s">
        <v>2986</v>
      </c>
      <c r="D30" s="872" t="s">
        <v>852</v>
      </c>
      <c r="E30" s="824" t="s">
        <v>1026</v>
      </c>
      <c r="F30" s="648">
        <v>1999</v>
      </c>
      <c r="G30" s="769"/>
      <c r="H30" s="329" t="s">
        <v>7</v>
      </c>
      <c r="I30" s="824" t="s">
        <v>2376</v>
      </c>
      <c r="J30" s="810" t="s">
        <v>2634</v>
      </c>
      <c r="K30" s="883">
        <v>41734</v>
      </c>
      <c r="L30" s="884">
        <v>2</v>
      </c>
      <c r="M30" s="885" t="s">
        <v>135</v>
      </c>
      <c r="N30" s="776" t="s">
        <v>71</v>
      </c>
      <c r="O30" s="766" t="s">
        <v>3295</v>
      </c>
      <c r="P30" s="884">
        <v>5</v>
      </c>
      <c r="Q30" s="776" t="s">
        <v>17</v>
      </c>
      <c r="R30" s="1181">
        <f t="shared" si="0"/>
        <v>289</v>
      </c>
      <c r="S30" s="785" t="s">
        <v>2986</v>
      </c>
      <c r="T30" s="3411">
        <v>10</v>
      </c>
      <c r="U30" s="3098">
        <v>10</v>
      </c>
      <c r="W30"/>
    </row>
    <row r="31" spans="1:23" x14ac:dyDescent="0.25">
      <c r="A31" s="3098">
        <v>11</v>
      </c>
      <c r="B31" s="401" t="s">
        <v>108</v>
      </c>
      <c r="C31" s="441" t="s">
        <v>3301</v>
      </c>
      <c r="D31" s="872" t="s">
        <v>345</v>
      </c>
      <c r="E31" s="824" t="s">
        <v>3182</v>
      </c>
      <c r="F31" s="648">
        <v>1999</v>
      </c>
      <c r="G31" s="769"/>
      <c r="H31" s="329" t="s">
        <v>7</v>
      </c>
      <c r="I31" s="824" t="s">
        <v>3021</v>
      </c>
      <c r="J31" s="810" t="s">
        <v>2751</v>
      </c>
      <c r="K31" s="883">
        <v>41924</v>
      </c>
      <c r="L31" s="884">
        <v>2</v>
      </c>
      <c r="M31" s="885" t="s">
        <v>61</v>
      </c>
      <c r="N31" s="776" t="s">
        <v>71</v>
      </c>
      <c r="O31" s="766" t="s">
        <v>3300</v>
      </c>
      <c r="P31" s="884">
        <v>5</v>
      </c>
      <c r="Q31" s="776" t="s">
        <v>190</v>
      </c>
      <c r="R31" s="1181">
        <f t="shared" si="0"/>
        <v>280</v>
      </c>
      <c r="S31" s="785" t="s">
        <v>3301</v>
      </c>
      <c r="T31" s="3411">
        <v>11</v>
      </c>
      <c r="U31" s="3098">
        <v>11</v>
      </c>
      <c r="W31"/>
    </row>
    <row r="32" spans="1:23" x14ac:dyDescent="0.25">
      <c r="A32" s="3098">
        <v>12</v>
      </c>
      <c r="B32" s="401" t="s">
        <v>108</v>
      </c>
      <c r="C32" s="441" t="s">
        <v>3301</v>
      </c>
      <c r="D32" s="872" t="s">
        <v>372</v>
      </c>
      <c r="E32" s="824" t="s">
        <v>2412</v>
      </c>
      <c r="F32" s="648">
        <v>1999</v>
      </c>
      <c r="G32" s="769"/>
      <c r="H32" s="329" t="s">
        <v>7</v>
      </c>
      <c r="I32" s="824" t="s">
        <v>3130</v>
      </c>
      <c r="J32" s="810" t="s">
        <v>2747</v>
      </c>
      <c r="K32" s="883">
        <v>41903</v>
      </c>
      <c r="L32" s="884">
        <v>2</v>
      </c>
      <c r="M32" s="885" t="s">
        <v>140</v>
      </c>
      <c r="N32" s="776" t="s">
        <v>71</v>
      </c>
      <c r="O32" s="766" t="s">
        <v>3278</v>
      </c>
      <c r="P32" s="884">
        <v>5</v>
      </c>
      <c r="Q32" s="776" t="s">
        <v>71</v>
      </c>
      <c r="R32" s="1181">
        <f t="shared" si="0"/>
        <v>277</v>
      </c>
      <c r="S32" s="785" t="s">
        <v>3301</v>
      </c>
      <c r="T32" s="3411">
        <v>11</v>
      </c>
      <c r="U32" s="3098">
        <v>12</v>
      </c>
      <c r="W32"/>
    </row>
    <row r="33" spans="1:23" x14ac:dyDescent="0.25">
      <c r="A33" s="3098">
        <v>13</v>
      </c>
      <c r="B33" s="401" t="s">
        <v>129</v>
      </c>
      <c r="C33" s="441" t="s">
        <v>2802</v>
      </c>
      <c r="D33" s="872" t="s">
        <v>2074</v>
      </c>
      <c r="E33" s="824" t="s">
        <v>1494</v>
      </c>
      <c r="F33" s="648">
        <v>1998</v>
      </c>
      <c r="G33" s="769"/>
      <c r="H33" s="329" t="s">
        <v>7</v>
      </c>
      <c r="I33" s="824" t="s">
        <v>2381</v>
      </c>
      <c r="J33" s="810" t="s">
        <v>2634</v>
      </c>
      <c r="K33" s="883">
        <v>41734</v>
      </c>
      <c r="L33" s="884">
        <v>2</v>
      </c>
      <c r="M33" s="885" t="s">
        <v>129</v>
      </c>
      <c r="N33" s="776" t="s">
        <v>134</v>
      </c>
      <c r="O33" s="766" t="s">
        <v>2523</v>
      </c>
      <c r="P33" s="884">
        <v>5</v>
      </c>
      <c r="Q33" s="776" t="s">
        <v>26</v>
      </c>
      <c r="R33" s="1181">
        <f t="shared" si="0"/>
        <v>263</v>
      </c>
      <c r="S33" s="785" t="s">
        <v>2802</v>
      </c>
      <c r="T33" s="3411">
        <v>13</v>
      </c>
      <c r="U33" s="3098">
        <v>13</v>
      </c>
      <c r="W33"/>
    </row>
    <row r="34" spans="1:23" x14ac:dyDescent="0.25">
      <c r="A34" s="2963">
        <v>14</v>
      </c>
      <c r="B34" s="768" t="s">
        <v>110</v>
      </c>
      <c r="C34" s="441" t="s">
        <v>3306</v>
      </c>
      <c r="D34" s="872" t="s">
        <v>3186</v>
      </c>
      <c r="E34" s="824" t="s">
        <v>3187</v>
      </c>
      <c r="F34" s="648">
        <v>1999</v>
      </c>
      <c r="G34" s="769"/>
      <c r="H34" s="329" t="s">
        <v>7</v>
      </c>
      <c r="I34" s="824" t="s">
        <v>3135</v>
      </c>
      <c r="J34" s="810" t="s">
        <v>2634</v>
      </c>
      <c r="K34" s="883">
        <v>41734</v>
      </c>
      <c r="L34" s="884">
        <v>2</v>
      </c>
      <c r="M34" s="885" t="s">
        <v>121</v>
      </c>
      <c r="N34" s="776" t="s">
        <v>75</v>
      </c>
      <c r="O34" s="766" t="s">
        <v>2831</v>
      </c>
      <c r="P34" s="884">
        <v>6</v>
      </c>
      <c r="Q34" s="776" t="s">
        <v>77</v>
      </c>
      <c r="R34" s="1181">
        <f t="shared" si="0"/>
        <v>235</v>
      </c>
      <c r="S34" s="785" t="s">
        <v>3306</v>
      </c>
      <c r="T34" s="3411">
        <v>14</v>
      </c>
      <c r="U34" s="2963">
        <v>14</v>
      </c>
      <c r="W34"/>
    </row>
    <row r="35" spans="1:23" x14ac:dyDescent="0.25">
      <c r="A35" s="3098">
        <v>15</v>
      </c>
      <c r="B35" s="401" t="s">
        <v>77</v>
      </c>
      <c r="C35" s="441" t="s">
        <v>2991</v>
      </c>
      <c r="D35" s="872" t="s">
        <v>984</v>
      </c>
      <c r="E35" s="824" t="s">
        <v>1919</v>
      </c>
      <c r="F35" s="648">
        <v>1999</v>
      </c>
      <c r="G35" s="769"/>
      <c r="H35" s="329" t="s">
        <v>7</v>
      </c>
      <c r="I35" s="824" t="s">
        <v>3132</v>
      </c>
      <c r="J35" s="810" t="s">
        <v>2377</v>
      </c>
      <c r="K35" s="883">
        <v>41931</v>
      </c>
      <c r="L35" s="884">
        <v>2</v>
      </c>
      <c r="M35" s="885" t="s">
        <v>58</v>
      </c>
      <c r="N35" s="776" t="s">
        <v>134</v>
      </c>
      <c r="O35" s="766" t="s">
        <v>3281</v>
      </c>
      <c r="P35" s="884">
        <v>5</v>
      </c>
      <c r="Q35" s="776" t="s">
        <v>61</v>
      </c>
      <c r="R35" s="1181">
        <f t="shared" si="0"/>
        <v>293</v>
      </c>
      <c r="S35" s="785" t="s">
        <v>2991</v>
      </c>
      <c r="T35" s="3411">
        <v>15</v>
      </c>
      <c r="U35" s="3098">
        <v>15</v>
      </c>
      <c r="W35"/>
    </row>
    <row r="36" spans="1:23" x14ac:dyDescent="0.25">
      <c r="A36" s="3098">
        <v>16</v>
      </c>
      <c r="B36" s="401" t="s">
        <v>140</v>
      </c>
      <c r="C36" s="441" t="s">
        <v>3305</v>
      </c>
      <c r="D36" s="872" t="s">
        <v>639</v>
      </c>
      <c r="E36" s="824" t="s">
        <v>3185</v>
      </c>
      <c r="F36" s="648">
        <v>1999</v>
      </c>
      <c r="G36" s="769"/>
      <c r="H36" s="329" t="s">
        <v>7</v>
      </c>
      <c r="I36" s="824" t="s">
        <v>3134</v>
      </c>
      <c r="J36" s="810" t="s">
        <v>3005</v>
      </c>
      <c r="K36" s="883">
        <v>41916</v>
      </c>
      <c r="L36" s="884">
        <v>2</v>
      </c>
      <c r="M36" s="885" t="s">
        <v>129</v>
      </c>
      <c r="N36" s="776" t="s">
        <v>75</v>
      </c>
      <c r="O36" s="766" t="s">
        <v>2824</v>
      </c>
      <c r="P36" s="884">
        <v>6</v>
      </c>
      <c r="Q36" s="776" t="s">
        <v>75</v>
      </c>
      <c r="R36" s="1181">
        <f t="shared" si="0"/>
        <v>250</v>
      </c>
      <c r="S36" s="785" t="s">
        <v>3305</v>
      </c>
      <c r="T36" s="3363" t="s">
        <v>140</v>
      </c>
      <c r="U36" s="3098">
        <v>16</v>
      </c>
      <c r="W36"/>
    </row>
    <row r="37" spans="1:23" x14ac:dyDescent="0.25">
      <c r="A37" s="3098">
        <v>17</v>
      </c>
      <c r="B37" s="401" t="s">
        <v>61</v>
      </c>
      <c r="C37" s="441" t="s">
        <v>3302</v>
      </c>
      <c r="D37" s="872" t="s">
        <v>1038</v>
      </c>
      <c r="E37" s="824" t="s">
        <v>3183</v>
      </c>
      <c r="F37" s="648">
        <v>1999</v>
      </c>
      <c r="G37" s="769"/>
      <c r="H37" s="329" t="s">
        <v>7</v>
      </c>
      <c r="I37" s="824" t="s">
        <v>3131</v>
      </c>
      <c r="J37" s="810" t="s">
        <v>2634</v>
      </c>
      <c r="K37" s="883">
        <v>41734</v>
      </c>
      <c r="L37" s="884">
        <v>2</v>
      </c>
      <c r="M37" s="885" t="s">
        <v>78</v>
      </c>
      <c r="N37" s="776" t="s">
        <v>71</v>
      </c>
      <c r="O37" s="766" t="s">
        <v>2888</v>
      </c>
      <c r="P37" s="884">
        <v>5</v>
      </c>
      <c r="Q37" s="776" t="s">
        <v>140</v>
      </c>
      <c r="R37" s="1181">
        <f t="shared" si="0"/>
        <v>294</v>
      </c>
      <c r="S37" s="785" t="s">
        <v>3302</v>
      </c>
      <c r="T37" s="3363">
        <v>17</v>
      </c>
      <c r="U37" s="3098">
        <v>17</v>
      </c>
      <c r="W37"/>
    </row>
    <row r="38" spans="1:23" x14ac:dyDescent="0.25">
      <c r="A38" s="3098">
        <v>18</v>
      </c>
      <c r="B38" s="401" t="s">
        <v>135</v>
      </c>
      <c r="C38" s="441" t="s">
        <v>3785</v>
      </c>
      <c r="D38" s="872" t="s">
        <v>5988</v>
      </c>
      <c r="E38" s="824" t="s">
        <v>5787</v>
      </c>
      <c r="F38" s="643" t="s">
        <v>5989</v>
      </c>
      <c r="G38" s="909"/>
      <c r="H38" s="858" t="s">
        <v>479</v>
      </c>
      <c r="I38" s="893" t="s">
        <v>5738</v>
      </c>
      <c r="J38" s="879" t="s">
        <v>5714</v>
      </c>
      <c r="K38" s="913" t="s">
        <v>5715</v>
      </c>
      <c r="L38" s="880">
        <v>2</v>
      </c>
      <c r="M38" s="829">
        <v>18</v>
      </c>
      <c r="N38" s="814" t="s">
        <v>71</v>
      </c>
      <c r="O38" s="778" t="s">
        <v>3295</v>
      </c>
      <c r="P38" s="880">
        <v>5</v>
      </c>
      <c r="Q38" s="814">
        <v>48</v>
      </c>
      <c r="R38" s="1066">
        <v>262</v>
      </c>
      <c r="S38" s="785" t="s">
        <v>3785</v>
      </c>
      <c r="T38" s="3354" t="s">
        <v>14</v>
      </c>
      <c r="U38" s="3098">
        <v>18</v>
      </c>
      <c r="W38"/>
    </row>
    <row r="39" spans="1:23" x14ac:dyDescent="0.25">
      <c r="A39" s="3098">
        <v>19</v>
      </c>
      <c r="B39" s="401" t="s">
        <v>127</v>
      </c>
      <c r="C39" s="441" t="s">
        <v>3303</v>
      </c>
      <c r="D39" s="872" t="s">
        <v>183</v>
      </c>
      <c r="E39" s="824" t="s">
        <v>1093</v>
      </c>
      <c r="F39" s="648">
        <v>1999</v>
      </c>
      <c r="G39" s="769"/>
      <c r="H39" s="329" t="s">
        <v>7</v>
      </c>
      <c r="I39" s="824" t="s">
        <v>2374</v>
      </c>
      <c r="J39" s="810" t="s">
        <v>2760</v>
      </c>
      <c r="K39" s="883">
        <v>41924</v>
      </c>
      <c r="L39" s="884">
        <v>2</v>
      </c>
      <c r="M39" s="885" t="s">
        <v>108</v>
      </c>
      <c r="N39" s="776" t="s">
        <v>75</v>
      </c>
      <c r="O39" s="766" t="s">
        <v>2711</v>
      </c>
      <c r="P39" s="884">
        <v>5</v>
      </c>
      <c r="Q39" s="776" t="s">
        <v>205</v>
      </c>
      <c r="R39" s="1181">
        <f>IF(AND(OR(ISBLANK(P39),P39=0),OR(ISBLANK(Q39),Q39=0)),0,IF(250+360-(60*P39+Q39)&lt;=0,0,250+360-(60*P39+Q39)))</f>
        <v>251</v>
      </c>
      <c r="S39" s="785" t="s">
        <v>3303</v>
      </c>
      <c r="T39" s="3411">
        <v>18</v>
      </c>
      <c r="U39" s="3098">
        <v>19</v>
      </c>
      <c r="W39"/>
    </row>
    <row r="40" spans="1:23" x14ac:dyDescent="0.25">
      <c r="A40" s="3098">
        <v>20</v>
      </c>
      <c r="B40" s="401" t="s">
        <v>127</v>
      </c>
      <c r="C40" s="441" t="s">
        <v>3303</v>
      </c>
      <c r="D40" s="872" t="s">
        <v>1019</v>
      </c>
      <c r="E40" s="824" t="s">
        <v>3184</v>
      </c>
      <c r="F40" s="648">
        <v>1999</v>
      </c>
      <c r="G40" s="769"/>
      <c r="H40" s="329" t="s">
        <v>7</v>
      </c>
      <c r="I40" s="824" t="s">
        <v>3133</v>
      </c>
      <c r="J40" s="810" t="s">
        <v>2747</v>
      </c>
      <c r="K40" s="883">
        <v>41903</v>
      </c>
      <c r="L40" s="884">
        <v>2</v>
      </c>
      <c r="M40" s="885" t="s">
        <v>135</v>
      </c>
      <c r="N40" s="776" t="s">
        <v>75</v>
      </c>
      <c r="O40" s="766" t="s">
        <v>3304</v>
      </c>
      <c r="P40" s="884">
        <v>5</v>
      </c>
      <c r="Q40" s="776" t="s">
        <v>186</v>
      </c>
      <c r="R40" s="1227">
        <f>IF(AND(OR(ISBLANK(P40),P40=0),OR(ISBLANK(Q40),Q40=0)),0,IF(250+360-(60*P40+Q40)&lt;=0,0,250+360-(60*P40+Q40)))</f>
        <v>260</v>
      </c>
      <c r="S40" s="785" t="s">
        <v>3303</v>
      </c>
      <c r="T40" s="3411">
        <v>18</v>
      </c>
      <c r="U40" s="3098">
        <v>20</v>
      </c>
      <c r="W40"/>
    </row>
    <row r="41" spans="1:23" x14ac:dyDescent="0.25">
      <c r="A41" s="3098">
        <v>21</v>
      </c>
      <c r="B41" s="401" t="s">
        <v>17</v>
      </c>
      <c r="C41" s="441" t="s">
        <v>2814</v>
      </c>
      <c r="D41" s="872" t="s">
        <v>3191</v>
      </c>
      <c r="E41" s="824" t="s">
        <v>3187</v>
      </c>
      <c r="F41" s="648">
        <v>1999</v>
      </c>
      <c r="G41" s="769"/>
      <c r="H41" s="329" t="s">
        <v>7</v>
      </c>
      <c r="I41" s="824" t="s">
        <v>3135</v>
      </c>
      <c r="J41" s="810" t="s">
        <v>2769</v>
      </c>
      <c r="K41" s="883">
        <v>41931</v>
      </c>
      <c r="L41" s="884">
        <v>2</v>
      </c>
      <c r="M41" s="885" t="s">
        <v>110</v>
      </c>
      <c r="N41" s="776" t="s">
        <v>71</v>
      </c>
      <c r="O41" s="766" t="s">
        <v>3307</v>
      </c>
      <c r="P41" s="884">
        <v>6</v>
      </c>
      <c r="Q41" s="776" t="s">
        <v>63</v>
      </c>
      <c r="R41" s="1181">
        <f>IF(AND(OR(ISBLANK(P41),P41=0),OR(ISBLANK(Q41),Q41=0)),0,IF(250+360-(60*P41+Q41)&lt;=0,0,250+360-(60*P41+Q41)))</f>
        <v>248</v>
      </c>
      <c r="S41" s="785" t="s">
        <v>2814</v>
      </c>
      <c r="T41" s="3411">
        <v>20</v>
      </c>
      <c r="U41" s="3098">
        <v>21</v>
      </c>
      <c r="W41"/>
    </row>
    <row r="42" spans="1:23" x14ac:dyDescent="0.25">
      <c r="A42" s="3098">
        <v>22</v>
      </c>
      <c r="B42" s="401" t="s">
        <v>130</v>
      </c>
      <c r="C42" s="441" t="s">
        <v>389</v>
      </c>
      <c r="D42" s="872" t="s">
        <v>613</v>
      </c>
      <c r="E42" s="824" t="s">
        <v>3031</v>
      </c>
      <c r="F42" s="648">
        <v>1998</v>
      </c>
      <c r="G42" s="769"/>
      <c r="H42" s="329" t="s">
        <v>7</v>
      </c>
      <c r="I42" s="824" t="s">
        <v>2376</v>
      </c>
      <c r="J42" s="810" t="s">
        <v>2634</v>
      </c>
      <c r="K42" s="883">
        <v>41734</v>
      </c>
      <c r="L42" s="884">
        <v>2</v>
      </c>
      <c r="M42" s="885" t="s">
        <v>140</v>
      </c>
      <c r="N42" s="776" t="s">
        <v>71</v>
      </c>
      <c r="O42" s="766" t="s">
        <v>3278</v>
      </c>
      <c r="P42" s="884">
        <v>5</v>
      </c>
      <c r="Q42" s="776" t="s">
        <v>72</v>
      </c>
      <c r="R42" s="1181">
        <v>253</v>
      </c>
      <c r="S42" s="785" t="s">
        <v>389</v>
      </c>
      <c r="T42" s="3411">
        <v>21</v>
      </c>
      <c r="U42" s="3098">
        <v>22</v>
      </c>
      <c r="W42"/>
    </row>
    <row r="43" spans="1:23" x14ac:dyDescent="0.25">
      <c r="A43" s="3098">
        <v>23</v>
      </c>
      <c r="B43" s="401" t="s">
        <v>130</v>
      </c>
      <c r="C43" s="441" t="s">
        <v>389</v>
      </c>
      <c r="D43" s="872" t="s">
        <v>324</v>
      </c>
      <c r="E43" s="824" t="s">
        <v>3190</v>
      </c>
      <c r="F43" s="648">
        <v>1999</v>
      </c>
      <c r="G43" s="769"/>
      <c r="H43" s="329" t="s">
        <v>7</v>
      </c>
      <c r="I43" s="824" t="s">
        <v>3137</v>
      </c>
      <c r="J43" s="810" t="s">
        <v>2634</v>
      </c>
      <c r="K43" s="883">
        <v>41734</v>
      </c>
      <c r="L43" s="884">
        <v>2</v>
      </c>
      <c r="M43" s="885" t="s">
        <v>129</v>
      </c>
      <c r="N43" s="776" t="s">
        <v>134</v>
      </c>
      <c r="O43" s="766" t="s">
        <v>2523</v>
      </c>
      <c r="P43" s="884">
        <v>6</v>
      </c>
      <c r="Q43" s="776" t="s">
        <v>117</v>
      </c>
      <c r="R43" s="1181">
        <f>IF(AND(OR(ISBLANK(P43),P43=0),OR(ISBLANK(Q43),Q43=0)),0,IF(250+360-(60*P43+Q43)&lt;=0,0,250+360-(60*P43+Q43)))</f>
        <v>245</v>
      </c>
      <c r="S43" s="785" t="s">
        <v>389</v>
      </c>
      <c r="T43" s="3411">
        <v>21</v>
      </c>
      <c r="U43" s="3098">
        <v>23</v>
      </c>
      <c r="W43"/>
    </row>
    <row r="44" spans="1:23" x14ac:dyDescent="0.25">
      <c r="A44" s="3098">
        <v>24</v>
      </c>
      <c r="B44" s="401" t="s">
        <v>12</v>
      </c>
      <c r="C44" s="441">
        <v>542</v>
      </c>
      <c r="D44" s="872" t="s">
        <v>5990</v>
      </c>
      <c r="E44" s="824" t="s">
        <v>5712</v>
      </c>
      <c r="F44" s="643">
        <v>1999</v>
      </c>
      <c r="G44" s="909"/>
      <c r="H44" s="858" t="s">
        <v>479</v>
      </c>
      <c r="I44" s="893" t="s">
        <v>5723</v>
      </c>
      <c r="J44" s="879" t="s">
        <v>5714</v>
      </c>
      <c r="K44" s="913" t="s">
        <v>5715</v>
      </c>
      <c r="L44" s="880">
        <v>2</v>
      </c>
      <c r="M44" s="829">
        <v>20</v>
      </c>
      <c r="N44" s="814" t="s">
        <v>75</v>
      </c>
      <c r="O44" s="778">
        <v>280</v>
      </c>
      <c r="P44" s="880">
        <v>5</v>
      </c>
      <c r="Q44" s="814">
        <v>48</v>
      </c>
      <c r="R44" s="1066">
        <v>262</v>
      </c>
      <c r="S44" s="785">
        <v>542</v>
      </c>
      <c r="T44" s="3354" t="s">
        <v>63</v>
      </c>
      <c r="U44" s="3098">
        <v>24</v>
      </c>
      <c r="W44"/>
    </row>
    <row r="45" spans="1:23" x14ac:dyDescent="0.25">
      <c r="A45" s="3098">
        <v>25</v>
      </c>
      <c r="B45" s="401" t="s">
        <v>57</v>
      </c>
      <c r="C45" s="441" t="s">
        <v>3035</v>
      </c>
      <c r="D45" s="872" t="s">
        <v>378</v>
      </c>
      <c r="E45" s="824" t="s">
        <v>3033</v>
      </c>
      <c r="F45" s="648">
        <v>1998</v>
      </c>
      <c r="G45" s="769"/>
      <c r="H45" s="329" t="s">
        <v>7</v>
      </c>
      <c r="I45" s="824" t="s">
        <v>3021</v>
      </c>
      <c r="J45" s="810" t="s">
        <v>2751</v>
      </c>
      <c r="K45" s="883">
        <v>41924</v>
      </c>
      <c r="L45" s="884">
        <v>2</v>
      </c>
      <c r="M45" s="885" t="s">
        <v>126</v>
      </c>
      <c r="N45" s="776" t="s">
        <v>134</v>
      </c>
      <c r="O45" s="766" t="s">
        <v>2965</v>
      </c>
      <c r="P45" s="884">
        <v>6</v>
      </c>
      <c r="Q45" s="776" t="s">
        <v>17</v>
      </c>
      <c r="R45" s="1181">
        <f t="shared" ref="R45:R57" si="1">IF(AND(OR(ISBLANK(P45),P45=0),OR(ISBLANK(Q45),Q45=0)),0,IF(250+360-(60*P45+Q45)&lt;=0,0,250+360-(60*P45+Q45)))</f>
        <v>229</v>
      </c>
      <c r="S45" s="785" t="s">
        <v>3035</v>
      </c>
      <c r="T45" s="3411">
        <v>23</v>
      </c>
      <c r="U45" s="3098">
        <v>25</v>
      </c>
      <c r="W45"/>
    </row>
    <row r="46" spans="1:23" x14ac:dyDescent="0.25">
      <c r="A46" s="3098">
        <v>26</v>
      </c>
      <c r="B46" s="401" t="s">
        <v>58</v>
      </c>
      <c r="C46" s="441" t="s">
        <v>3025</v>
      </c>
      <c r="D46" s="872" t="s">
        <v>965</v>
      </c>
      <c r="E46" s="824" t="s">
        <v>3026</v>
      </c>
      <c r="F46" s="648">
        <v>1998</v>
      </c>
      <c r="G46" s="769"/>
      <c r="H46" s="329" t="s">
        <v>7</v>
      </c>
      <c r="I46" s="824" t="s">
        <v>3124</v>
      </c>
      <c r="J46" s="810" t="s">
        <v>2634</v>
      </c>
      <c r="K46" s="883">
        <v>41734</v>
      </c>
      <c r="L46" s="884">
        <v>2</v>
      </c>
      <c r="M46" s="885" t="s">
        <v>190</v>
      </c>
      <c r="N46" s="776" t="s">
        <v>71</v>
      </c>
      <c r="O46" s="766" t="s">
        <v>2731</v>
      </c>
      <c r="P46" s="884">
        <v>5</v>
      </c>
      <c r="Q46" s="776" t="s">
        <v>69</v>
      </c>
      <c r="R46" s="1181">
        <f t="shared" si="1"/>
        <v>290</v>
      </c>
      <c r="S46" s="785" t="s">
        <v>3025</v>
      </c>
      <c r="T46" s="3363">
        <v>24</v>
      </c>
      <c r="U46" s="3098">
        <v>26</v>
      </c>
      <c r="W46"/>
    </row>
    <row r="47" spans="1:23" x14ac:dyDescent="0.25">
      <c r="A47" s="3098">
        <v>27</v>
      </c>
      <c r="B47" s="401" t="s">
        <v>59</v>
      </c>
      <c r="C47" s="441" t="s">
        <v>3028</v>
      </c>
      <c r="D47" s="872" t="s">
        <v>3029</v>
      </c>
      <c r="E47" s="824" t="s">
        <v>3030</v>
      </c>
      <c r="F47" s="648">
        <v>1998</v>
      </c>
      <c r="G47" s="769"/>
      <c r="H47" s="329" t="s">
        <v>7</v>
      </c>
      <c r="I47" s="824" t="s">
        <v>3126</v>
      </c>
      <c r="J47" s="810" t="s">
        <v>2751</v>
      </c>
      <c r="K47" s="883">
        <v>41924</v>
      </c>
      <c r="L47" s="884">
        <v>2</v>
      </c>
      <c r="M47" s="885" t="s">
        <v>136</v>
      </c>
      <c r="N47" s="776" t="s">
        <v>75</v>
      </c>
      <c r="O47" s="766" t="s">
        <v>2718</v>
      </c>
      <c r="P47" s="884">
        <v>5</v>
      </c>
      <c r="Q47" s="776" t="s">
        <v>143</v>
      </c>
      <c r="R47" s="1181">
        <f t="shared" si="1"/>
        <v>267</v>
      </c>
      <c r="S47" s="785" t="s">
        <v>3028</v>
      </c>
      <c r="T47" s="3363" t="s">
        <v>57</v>
      </c>
      <c r="U47" s="3098">
        <v>27</v>
      </c>
      <c r="W47"/>
    </row>
    <row r="48" spans="1:23" x14ac:dyDescent="0.25">
      <c r="A48" s="3098">
        <v>28</v>
      </c>
      <c r="B48" s="401" t="s">
        <v>59</v>
      </c>
      <c r="C48" s="441" t="s">
        <v>3028</v>
      </c>
      <c r="D48" s="872" t="s">
        <v>729</v>
      </c>
      <c r="E48" s="824" t="s">
        <v>3032</v>
      </c>
      <c r="F48" s="648">
        <v>1998</v>
      </c>
      <c r="G48" s="769"/>
      <c r="H48" s="329" t="s">
        <v>7</v>
      </c>
      <c r="I48" s="824" t="s">
        <v>3127</v>
      </c>
      <c r="J48" s="810" t="s">
        <v>2634</v>
      </c>
      <c r="K48" s="883">
        <v>41734</v>
      </c>
      <c r="L48" s="884">
        <v>2</v>
      </c>
      <c r="M48" s="885" t="s">
        <v>128</v>
      </c>
      <c r="N48" s="776" t="s">
        <v>134</v>
      </c>
      <c r="O48" s="766" t="s">
        <v>3279</v>
      </c>
      <c r="P48" s="884">
        <v>6</v>
      </c>
      <c r="Q48" s="776" t="s">
        <v>69</v>
      </c>
      <c r="R48" s="1181">
        <f t="shared" si="1"/>
        <v>230</v>
      </c>
      <c r="S48" s="785" t="s">
        <v>3028</v>
      </c>
      <c r="T48" s="3411">
        <v>25</v>
      </c>
      <c r="U48" s="3098">
        <v>28</v>
      </c>
      <c r="W48"/>
    </row>
    <row r="49" spans="1:23" x14ac:dyDescent="0.25">
      <c r="A49" s="3098">
        <v>29</v>
      </c>
      <c r="B49" s="401" t="s">
        <v>59</v>
      </c>
      <c r="C49" s="441" t="s">
        <v>3028</v>
      </c>
      <c r="D49" s="872" t="s">
        <v>378</v>
      </c>
      <c r="E49" s="824" t="s">
        <v>3033</v>
      </c>
      <c r="F49" s="648">
        <v>1998</v>
      </c>
      <c r="G49" s="769"/>
      <c r="H49" s="329" t="s">
        <v>7</v>
      </c>
      <c r="I49" s="824" t="s">
        <v>3128</v>
      </c>
      <c r="J49" s="810" t="s">
        <v>2792</v>
      </c>
      <c r="K49" s="883">
        <v>41917</v>
      </c>
      <c r="L49" s="884">
        <v>2</v>
      </c>
      <c r="M49" s="885" t="s">
        <v>137</v>
      </c>
      <c r="N49" s="776" t="s">
        <v>134</v>
      </c>
      <c r="O49" s="766" t="s">
        <v>2709</v>
      </c>
      <c r="P49" s="884">
        <v>6</v>
      </c>
      <c r="Q49" s="776" t="s">
        <v>58</v>
      </c>
      <c r="R49" s="1181">
        <f t="shared" si="1"/>
        <v>224</v>
      </c>
      <c r="S49" s="785" t="s">
        <v>3028</v>
      </c>
      <c r="T49" s="3411">
        <v>25</v>
      </c>
      <c r="U49" s="3098">
        <v>29</v>
      </c>
      <c r="W49"/>
    </row>
    <row r="50" spans="1:23" x14ac:dyDescent="0.25">
      <c r="A50" s="3098">
        <v>30</v>
      </c>
      <c r="B50" s="401" t="s">
        <v>190</v>
      </c>
      <c r="C50" s="441" t="s">
        <v>2903</v>
      </c>
      <c r="D50" s="872" t="s">
        <v>1019</v>
      </c>
      <c r="E50" s="824" t="s">
        <v>3027</v>
      </c>
      <c r="F50" s="648">
        <v>1998</v>
      </c>
      <c r="G50" s="769"/>
      <c r="H50" s="329" t="s">
        <v>7</v>
      </c>
      <c r="I50" s="824" t="s">
        <v>3125</v>
      </c>
      <c r="J50" s="810" t="s">
        <v>2751</v>
      </c>
      <c r="K50" s="883">
        <v>41924</v>
      </c>
      <c r="L50" s="884">
        <v>2</v>
      </c>
      <c r="M50" s="885" t="s">
        <v>76</v>
      </c>
      <c r="N50" s="776" t="s">
        <v>71</v>
      </c>
      <c r="O50" s="766" t="s">
        <v>3277</v>
      </c>
      <c r="P50" s="884">
        <v>5</v>
      </c>
      <c r="Q50" s="776" t="s">
        <v>76</v>
      </c>
      <c r="R50" s="1181">
        <f t="shared" si="1"/>
        <v>281</v>
      </c>
      <c r="S50" s="785" t="s">
        <v>2903</v>
      </c>
      <c r="T50" s="3411">
        <v>28</v>
      </c>
      <c r="U50" s="3098">
        <v>30</v>
      </c>
      <c r="W50"/>
    </row>
    <row r="51" spans="1:23" x14ac:dyDescent="0.25">
      <c r="A51" s="3098">
        <v>31</v>
      </c>
      <c r="B51" s="401" t="s">
        <v>190</v>
      </c>
      <c r="C51" s="441" t="s">
        <v>2903</v>
      </c>
      <c r="D51" s="872" t="s">
        <v>1419</v>
      </c>
      <c r="E51" s="824" t="s">
        <v>747</v>
      </c>
      <c r="F51" s="648">
        <v>1999</v>
      </c>
      <c r="G51" s="769"/>
      <c r="H51" s="329" t="s">
        <v>7</v>
      </c>
      <c r="I51" s="824" t="s">
        <v>2377</v>
      </c>
      <c r="J51" s="810" t="s">
        <v>2634</v>
      </c>
      <c r="K51" s="883">
        <v>41734</v>
      </c>
      <c r="L51" s="884">
        <v>2</v>
      </c>
      <c r="M51" s="885" t="s">
        <v>61</v>
      </c>
      <c r="N51" s="776" t="s">
        <v>134</v>
      </c>
      <c r="O51" s="766" t="s">
        <v>2525</v>
      </c>
      <c r="P51" s="884">
        <v>6</v>
      </c>
      <c r="Q51" s="776" t="s">
        <v>139</v>
      </c>
      <c r="R51" s="1181">
        <f t="shared" si="1"/>
        <v>246</v>
      </c>
      <c r="S51" s="785" t="s">
        <v>2903</v>
      </c>
      <c r="T51" s="3411">
        <v>28</v>
      </c>
      <c r="U51" s="3098">
        <v>31</v>
      </c>
      <c r="W51"/>
    </row>
    <row r="52" spans="1:23" x14ac:dyDescent="0.25">
      <c r="A52" s="3098">
        <v>32</v>
      </c>
      <c r="B52" s="401" t="s">
        <v>190</v>
      </c>
      <c r="C52" s="441" t="s">
        <v>2903</v>
      </c>
      <c r="D52" s="872" t="s">
        <v>256</v>
      </c>
      <c r="E52" s="824" t="s">
        <v>3198</v>
      </c>
      <c r="F52" s="648">
        <v>1999</v>
      </c>
      <c r="G52" s="769"/>
      <c r="H52" s="329" t="s">
        <v>7</v>
      </c>
      <c r="I52" s="824" t="s">
        <v>3140</v>
      </c>
      <c r="J52" s="810" t="s">
        <v>2768</v>
      </c>
      <c r="K52" s="883">
        <v>41931</v>
      </c>
      <c r="L52" s="884">
        <v>2</v>
      </c>
      <c r="M52" s="885" t="s">
        <v>129</v>
      </c>
      <c r="N52" s="776" t="s">
        <v>75</v>
      </c>
      <c r="O52" s="766" t="s">
        <v>2824</v>
      </c>
      <c r="P52" s="884">
        <v>6</v>
      </c>
      <c r="Q52" s="776" t="s">
        <v>135</v>
      </c>
      <c r="R52" s="1181">
        <f t="shared" si="1"/>
        <v>232</v>
      </c>
      <c r="S52" s="785" t="s">
        <v>2903</v>
      </c>
      <c r="T52" s="3411">
        <v>28</v>
      </c>
      <c r="U52" s="3098">
        <v>32</v>
      </c>
      <c r="W52"/>
    </row>
    <row r="53" spans="1:23" x14ac:dyDescent="0.25">
      <c r="A53" s="3098">
        <v>33</v>
      </c>
      <c r="B53" s="401" t="s">
        <v>71</v>
      </c>
      <c r="C53" s="441" t="s">
        <v>2567</v>
      </c>
      <c r="D53" s="872" t="s">
        <v>613</v>
      </c>
      <c r="E53" s="824" t="s">
        <v>3188</v>
      </c>
      <c r="F53" s="648">
        <v>1999</v>
      </c>
      <c r="G53" s="769"/>
      <c r="H53" s="329" t="s">
        <v>7</v>
      </c>
      <c r="I53" s="824" t="s">
        <v>3136</v>
      </c>
      <c r="J53" s="810" t="s">
        <v>2634</v>
      </c>
      <c r="K53" s="883">
        <v>41734</v>
      </c>
      <c r="L53" s="884">
        <v>2</v>
      </c>
      <c r="M53" s="885" t="s">
        <v>70</v>
      </c>
      <c r="N53" s="776" t="s">
        <v>134</v>
      </c>
      <c r="O53" s="766" t="s">
        <v>2497</v>
      </c>
      <c r="P53" s="884">
        <v>5</v>
      </c>
      <c r="Q53" s="776" t="s">
        <v>12</v>
      </c>
      <c r="R53" s="1181">
        <f t="shared" si="1"/>
        <v>286</v>
      </c>
      <c r="S53" s="785" t="s">
        <v>2567</v>
      </c>
      <c r="T53" s="3411">
        <v>31</v>
      </c>
      <c r="U53" s="3098">
        <v>33</v>
      </c>
      <c r="W53"/>
    </row>
    <row r="54" spans="1:23" x14ac:dyDescent="0.25">
      <c r="A54" s="3098">
        <v>34</v>
      </c>
      <c r="B54" s="401" t="s">
        <v>71</v>
      </c>
      <c r="C54" s="441" t="s">
        <v>2567</v>
      </c>
      <c r="D54" s="872" t="s">
        <v>330</v>
      </c>
      <c r="E54" s="824" t="s">
        <v>3189</v>
      </c>
      <c r="F54" s="648">
        <v>1999</v>
      </c>
      <c r="G54" s="769"/>
      <c r="H54" s="329" t="s">
        <v>7</v>
      </c>
      <c r="I54" s="824" t="s">
        <v>915</v>
      </c>
      <c r="J54" s="810" t="s">
        <v>2769</v>
      </c>
      <c r="K54" s="883">
        <v>41931</v>
      </c>
      <c r="L54" s="884">
        <v>2</v>
      </c>
      <c r="M54" s="885" t="s">
        <v>70</v>
      </c>
      <c r="N54" s="776" t="s">
        <v>134</v>
      </c>
      <c r="O54" s="766" t="s">
        <v>2497</v>
      </c>
      <c r="P54" s="884">
        <v>5</v>
      </c>
      <c r="Q54" s="776" t="s">
        <v>12</v>
      </c>
      <c r="R54" s="1181">
        <f t="shared" si="1"/>
        <v>286</v>
      </c>
      <c r="S54" s="785" t="s">
        <v>2567</v>
      </c>
      <c r="T54" s="3411">
        <v>31</v>
      </c>
      <c r="U54" s="3098">
        <v>34</v>
      </c>
      <c r="W54"/>
    </row>
    <row r="55" spans="1:23" customFormat="1" ht="15" x14ac:dyDescent="0.25">
      <c r="A55" s="750">
        <v>35</v>
      </c>
      <c r="B55" s="1441" t="s">
        <v>19</v>
      </c>
      <c r="C55" s="441" t="s">
        <v>3002</v>
      </c>
      <c r="D55" s="872" t="s">
        <v>1024</v>
      </c>
      <c r="E55" s="824" t="s">
        <v>798</v>
      </c>
      <c r="F55" s="648">
        <v>1999</v>
      </c>
      <c r="G55" s="769"/>
      <c r="H55" s="329" t="s">
        <v>7</v>
      </c>
      <c r="I55" s="824" t="s">
        <v>2376</v>
      </c>
      <c r="J55" s="810" t="s">
        <v>2377</v>
      </c>
      <c r="K55" s="883">
        <v>41931</v>
      </c>
      <c r="L55" s="884">
        <v>2</v>
      </c>
      <c r="M55" s="885" t="s">
        <v>57</v>
      </c>
      <c r="N55" s="776" t="s">
        <v>75</v>
      </c>
      <c r="O55" s="766" t="s">
        <v>2722</v>
      </c>
      <c r="P55" s="884">
        <v>5</v>
      </c>
      <c r="Q55" s="776" t="s">
        <v>180</v>
      </c>
      <c r="R55" s="1181">
        <f t="shared" si="1"/>
        <v>264</v>
      </c>
      <c r="S55" s="785" t="s">
        <v>3002</v>
      </c>
      <c r="T55" s="3412">
        <v>33</v>
      </c>
      <c r="U55" s="750">
        <v>35</v>
      </c>
    </row>
    <row r="56" spans="1:23" x14ac:dyDescent="0.25">
      <c r="A56" s="3098">
        <v>36</v>
      </c>
      <c r="B56" s="401" t="s">
        <v>25</v>
      </c>
      <c r="C56" s="441" t="s">
        <v>3309</v>
      </c>
      <c r="D56" s="872" t="s">
        <v>2409</v>
      </c>
      <c r="E56" s="824" t="s">
        <v>3199</v>
      </c>
      <c r="F56" s="648">
        <v>1999</v>
      </c>
      <c r="G56" s="769"/>
      <c r="H56" s="329" t="s">
        <v>7</v>
      </c>
      <c r="I56" s="824" t="s">
        <v>3141</v>
      </c>
      <c r="J56" s="810" t="s">
        <v>2751</v>
      </c>
      <c r="K56" s="883">
        <v>41924</v>
      </c>
      <c r="L56" s="884">
        <v>2</v>
      </c>
      <c r="M56" s="885" t="s">
        <v>135</v>
      </c>
      <c r="N56" s="776" t="s">
        <v>134</v>
      </c>
      <c r="O56" s="766" t="s">
        <v>2894</v>
      </c>
      <c r="P56" s="884">
        <v>6</v>
      </c>
      <c r="Q56" s="776" t="s">
        <v>137</v>
      </c>
      <c r="R56" s="1181">
        <f t="shared" si="1"/>
        <v>242</v>
      </c>
      <c r="S56" s="785" t="s">
        <v>3309</v>
      </c>
      <c r="T56" s="3411">
        <v>34</v>
      </c>
      <c r="U56" s="3098">
        <v>36</v>
      </c>
      <c r="W56"/>
    </row>
    <row r="57" spans="1:23" x14ac:dyDescent="0.25">
      <c r="A57" s="3098">
        <v>37</v>
      </c>
      <c r="B57" s="401" t="s">
        <v>15</v>
      </c>
      <c r="C57" s="441" t="s">
        <v>2807</v>
      </c>
      <c r="D57" s="872" t="s">
        <v>335</v>
      </c>
      <c r="E57" s="824" t="s">
        <v>2113</v>
      </c>
      <c r="F57" s="648">
        <v>1999</v>
      </c>
      <c r="G57" s="769"/>
      <c r="H57" s="329" t="s">
        <v>7</v>
      </c>
      <c r="I57" s="824" t="s">
        <v>3138</v>
      </c>
      <c r="J57" s="810" t="s">
        <v>2751</v>
      </c>
      <c r="K57" s="883">
        <v>41924</v>
      </c>
      <c r="L57" s="884">
        <v>2</v>
      </c>
      <c r="M57" s="885" t="s">
        <v>57</v>
      </c>
      <c r="N57" s="776" t="s">
        <v>134</v>
      </c>
      <c r="O57" s="766" t="s">
        <v>2723</v>
      </c>
      <c r="P57" s="884">
        <v>5</v>
      </c>
      <c r="Q57" s="776" t="s">
        <v>186</v>
      </c>
      <c r="R57" s="1181">
        <f t="shared" si="1"/>
        <v>260</v>
      </c>
      <c r="S57" s="785" t="s">
        <v>2807</v>
      </c>
      <c r="T57" s="3363">
        <v>35</v>
      </c>
      <c r="U57" s="3098">
        <v>37</v>
      </c>
      <c r="W57"/>
    </row>
    <row r="58" spans="1:23" x14ac:dyDescent="0.25">
      <c r="A58" s="3098">
        <v>38</v>
      </c>
      <c r="B58" s="401" t="s">
        <v>23</v>
      </c>
      <c r="C58" s="441" t="s">
        <v>2800</v>
      </c>
      <c r="D58" s="872" t="s">
        <v>287</v>
      </c>
      <c r="E58" s="824" t="s">
        <v>3041</v>
      </c>
      <c r="F58" s="648">
        <v>1998</v>
      </c>
      <c r="G58" s="769"/>
      <c r="H58" s="329" t="s">
        <v>7</v>
      </c>
      <c r="I58" s="824" t="s">
        <v>3133</v>
      </c>
      <c r="J58" s="810" t="s">
        <v>2747</v>
      </c>
      <c r="K58" s="883">
        <v>41903</v>
      </c>
      <c r="L58" s="884">
        <v>2</v>
      </c>
      <c r="M58" s="885" t="s">
        <v>77</v>
      </c>
      <c r="N58" s="776" t="s">
        <v>134</v>
      </c>
      <c r="O58" s="766" t="s">
        <v>2591</v>
      </c>
      <c r="P58" s="884">
        <v>6</v>
      </c>
      <c r="Q58" s="776" t="s">
        <v>17</v>
      </c>
      <c r="R58" s="1181">
        <v>229</v>
      </c>
      <c r="S58" s="785" t="s">
        <v>2800</v>
      </c>
      <c r="T58" s="3411">
        <v>36</v>
      </c>
      <c r="U58" s="3098">
        <v>38</v>
      </c>
      <c r="W58"/>
    </row>
    <row r="59" spans="1:23" x14ac:dyDescent="0.25">
      <c r="A59" s="3098">
        <v>39</v>
      </c>
      <c r="B59" s="401" t="s">
        <v>23</v>
      </c>
      <c r="C59" s="441" t="s">
        <v>2800</v>
      </c>
      <c r="D59" s="872" t="s">
        <v>852</v>
      </c>
      <c r="E59" s="824" t="s">
        <v>3200</v>
      </c>
      <c r="F59" s="648">
        <v>1999</v>
      </c>
      <c r="G59" s="769"/>
      <c r="H59" s="329" t="s">
        <v>7</v>
      </c>
      <c r="I59" s="824" t="s">
        <v>1156</v>
      </c>
      <c r="J59" s="810" t="s">
        <v>2634</v>
      </c>
      <c r="K59" s="883">
        <v>41734</v>
      </c>
      <c r="L59" s="884">
        <v>2</v>
      </c>
      <c r="M59" s="885" t="s">
        <v>136</v>
      </c>
      <c r="N59" s="776" t="s">
        <v>71</v>
      </c>
      <c r="O59" s="766" t="s">
        <v>2979</v>
      </c>
      <c r="P59" s="884">
        <v>5</v>
      </c>
      <c r="Q59" s="776" t="s">
        <v>107</v>
      </c>
      <c r="R59" s="1181">
        <f t="shared" ref="R59:R69" si="2">IF(AND(OR(ISBLANK(P59),P59=0),OR(ISBLANK(Q59),Q59=0)),0,IF(250+360-(60*P59+Q59)&lt;=0,0,250+360-(60*P59+Q59)))</f>
        <v>252</v>
      </c>
      <c r="S59" s="785" t="s">
        <v>2800</v>
      </c>
      <c r="T59" s="3411">
        <v>36</v>
      </c>
      <c r="U59" s="3098">
        <v>39</v>
      </c>
      <c r="W59"/>
    </row>
    <row r="60" spans="1:23" x14ac:dyDescent="0.25">
      <c r="A60" s="2963">
        <v>40</v>
      </c>
      <c r="B60" s="768" t="s">
        <v>20</v>
      </c>
      <c r="C60" s="827" t="s">
        <v>2569</v>
      </c>
      <c r="D60" s="873" t="s">
        <v>281</v>
      </c>
      <c r="E60" s="874" t="s">
        <v>3034</v>
      </c>
      <c r="F60" s="649">
        <v>1998</v>
      </c>
      <c r="G60" s="769"/>
      <c r="H60" s="329" t="s">
        <v>7</v>
      </c>
      <c r="I60" s="824" t="s">
        <v>3129</v>
      </c>
      <c r="J60" s="810" t="s">
        <v>2634</v>
      </c>
      <c r="K60" s="883">
        <v>41734</v>
      </c>
      <c r="L60" s="884">
        <v>2</v>
      </c>
      <c r="M60" s="885" t="s">
        <v>76</v>
      </c>
      <c r="N60" s="776" t="s">
        <v>134</v>
      </c>
      <c r="O60" s="766" t="s">
        <v>3280</v>
      </c>
      <c r="P60" s="884">
        <v>5</v>
      </c>
      <c r="Q60" s="776" t="s">
        <v>20</v>
      </c>
      <c r="R60" s="1227">
        <f t="shared" si="2"/>
        <v>270</v>
      </c>
      <c r="S60" s="785" t="s">
        <v>2569</v>
      </c>
      <c r="T60" s="3413">
        <v>38</v>
      </c>
      <c r="U60" s="2963">
        <v>40</v>
      </c>
      <c r="W60"/>
    </row>
    <row r="61" spans="1:23" x14ac:dyDescent="0.25">
      <c r="A61" s="3098">
        <v>41</v>
      </c>
      <c r="B61" s="401" t="s">
        <v>20</v>
      </c>
      <c r="C61" s="441" t="s">
        <v>2569</v>
      </c>
      <c r="D61" s="872" t="s">
        <v>3036</v>
      </c>
      <c r="E61" s="824" t="s">
        <v>3037</v>
      </c>
      <c r="F61" s="648">
        <v>1998</v>
      </c>
      <c r="G61" s="769"/>
      <c r="H61" s="329" t="s">
        <v>7</v>
      </c>
      <c r="I61" s="886" t="s">
        <v>3130</v>
      </c>
      <c r="J61" s="810" t="s">
        <v>2747</v>
      </c>
      <c r="K61" s="883">
        <v>41903</v>
      </c>
      <c r="L61" s="884">
        <v>2</v>
      </c>
      <c r="M61" s="885" t="s">
        <v>58</v>
      </c>
      <c r="N61" s="776" t="s">
        <v>134</v>
      </c>
      <c r="O61" s="766" t="s">
        <v>3281</v>
      </c>
      <c r="P61" s="884">
        <v>5</v>
      </c>
      <c r="Q61" s="776" t="s">
        <v>187</v>
      </c>
      <c r="R61" s="1181">
        <f t="shared" si="2"/>
        <v>261</v>
      </c>
      <c r="S61" s="785" t="s">
        <v>2569</v>
      </c>
      <c r="T61" s="3363">
        <v>38</v>
      </c>
      <c r="U61" s="3098">
        <v>41</v>
      </c>
      <c r="W61"/>
    </row>
    <row r="62" spans="1:23" x14ac:dyDescent="0.25">
      <c r="A62" s="3098">
        <v>42</v>
      </c>
      <c r="B62" s="401" t="s">
        <v>133</v>
      </c>
      <c r="C62" s="441" t="s">
        <v>2810</v>
      </c>
      <c r="D62" s="872" t="s">
        <v>3192</v>
      </c>
      <c r="E62" s="824" t="s">
        <v>3193</v>
      </c>
      <c r="F62" s="648">
        <v>1999</v>
      </c>
      <c r="G62" s="769"/>
      <c r="H62" s="329" t="s">
        <v>7</v>
      </c>
      <c r="I62" s="824" t="s">
        <v>2763</v>
      </c>
      <c r="J62" s="810" t="s">
        <v>2634</v>
      </c>
      <c r="K62" s="883">
        <v>41734</v>
      </c>
      <c r="L62" s="884">
        <v>2</v>
      </c>
      <c r="M62" s="885" t="s">
        <v>78</v>
      </c>
      <c r="N62" s="776" t="s">
        <v>75</v>
      </c>
      <c r="O62" s="766" t="s">
        <v>2729</v>
      </c>
      <c r="P62" s="884">
        <v>5</v>
      </c>
      <c r="Q62" s="776" t="s">
        <v>180</v>
      </c>
      <c r="R62" s="1181">
        <f t="shared" si="2"/>
        <v>264</v>
      </c>
      <c r="S62" s="785" t="s">
        <v>2810</v>
      </c>
      <c r="T62" s="3411">
        <v>40</v>
      </c>
      <c r="U62" s="3098">
        <v>42</v>
      </c>
      <c r="V62" s="4"/>
    </row>
    <row r="63" spans="1:23" x14ac:dyDescent="0.25">
      <c r="A63" s="3098">
        <v>43</v>
      </c>
      <c r="B63" s="401" t="s">
        <v>133</v>
      </c>
      <c r="C63" s="441" t="s">
        <v>2810</v>
      </c>
      <c r="D63" s="872" t="s">
        <v>308</v>
      </c>
      <c r="E63" s="824" t="s">
        <v>885</v>
      </c>
      <c r="F63" s="648">
        <v>1999</v>
      </c>
      <c r="G63" s="769"/>
      <c r="H63" s="329" t="s">
        <v>7</v>
      </c>
      <c r="I63" s="824" t="s">
        <v>2763</v>
      </c>
      <c r="J63" s="810" t="s">
        <v>2634</v>
      </c>
      <c r="K63" s="883">
        <v>41734</v>
      </c>
      <c r="L63" s="884">
        <v>2</v>
      </c>
      <c r="M63" s="885" t="s">
        <v>135</v>
      </c>
      <c r="N63" s="776" t="s">
        <v>134</v>
      </c>
      <c r="O63" s="766" t="s">
        <v>2894</v>
      </c>
      <c r="P63" s="884">
        <v>6</v>
      </c>
      <c r="Q63" s="776" t="s">
        <v>110</v>
      </c>
      <c r="R63" s="1181">
        <f t="shared" si="2"/>
        <v>236</v>
      </c>
      <c r="S63" s="785" t="s">
        <v>2810</v>
      </c>
      <c r="T63" s="3411">
        <v>40</v>
      </c>
      <c r="U63" s="3098">
        <v>43</v>
      </c>
      <c r="V63" s="4"/>
    </row>
    <row r="64" spans="1:23" x14ac:dyDescent="0.25">
      <c r="A64" s="3098">
        <v>44</v>
      </c>
      <c r="B64" s="401" t="s">
        <v>133</v>
      </c>
      <c r="C64" s="441" t="s">
        <v>2810</v>
      </c>
      <c r="D64" s="872" t="s">
        <v>777</v>
      </c>
      <c r="E64" s="824" t="s">
        <v>3203</v>
      </c>
      <c r="F64" s="648">
        <v>1999</v>
      </c>
      <c r="G64" s="769"/>
      <c r="H64" s="329" t="s">
        <v>7</v>
      </c>
      <c r="I64" s="824" t="s">
        <v>3013</v>
      </c>
      <c r="J64" s="810" t="s">
        <v>2751</v>
      </c>
      <c r="K64" s="883">
        <v>41924</v>
      </c>
      <c r="L64" s="884">
        <v>2</v>
      </c>
      <c r="M64" s="885" t="s">
        <v>129</v>
      </c>
      <c r="N64" s="776" t="s">
        <v>75</v>
      </c>
      <c r="O64" s="766" t="s">
        <v>2824</v>
      </c>
      <c r="P64" s="884">
        <v>6</v>
      </c>
      <c r="Q64" s="776" t="s">
        <v>70</v>
      </c>
      <c r="R64" s="1181">
        <f t="shared" si="2"/>
        <v>219</v>
      </c>
      <c r="S64" s="785" t="s">
        <v>2810</v>
      </c>
      <c r="T64" s="3411">
        <v>40</v>
      </c>
      <c r="U64" s="3098">
        <v>44</v>
      </c>
      <c r="V64" s="4"/>
    </row>
    <row r="65" spans="1:22" x14ac:dyDescent="0.25">
      <c r="A65" s="3098">
        <v>45</v>
      </c>
      <c r="B65" s="401" t="s">
        <v>22</v>
      </c>
      <c r="C65" s="441" t="s">
        <v>2570</v>
      </c>
      <c r="D65" s="872" t="s">
        <v>335</v>
      </c>
      <c r="E65" s="824" t="s">
        <v>718</v>
      </c>
      <c r="F65" s="648">
        <v>1999</v>
      </c>
      <c r="G65" s="769"/>
      <c r="H65" s="329" t="s">
        <v>7</v>
      </c>
      <c r="I65" s="824" t="s">
        <v>915</v>
      </c>
      <c r="J65" s="810" t="s">
        <v>2769</v>
      </c>
      <c r="K65" s="883">
        <v>41931</v>
      </c>
      <c r="L65" s="884">
        <v>2</v>
      </c>
      <c r="M65" s="885" t="s">
        <v>136</v>
      </c>
      <c r="N65" s="776" t="s">
        <v>75</v>
      </c>
      <c r="O65" s="766" t="s">
        <v>2718</v>
      </c>
      <c r="P65" s="884">
        <v>6</v>
      </c>
      <c r="Q65" s="776" t="s">
        <v>63</v>
      </c>
      <c r="R65" s="1181">
        <f t="shared" si="2"/>
        <v>248</v>
      </c>
      <c r="S65" s="785" t="s">
        <v>2570</v>
      </c>
      <c r="T65" s="3411">
        <v>43</v>
      </c>
      <c r="U65" s="3098">
        <v>45</v>
      </c>
      <c r="V65" s="4"/>
    </row>
    <row r="66" spans="1:22" x14ac:dyDescent="0.25">
      <c r="A66" s="3098">
        <v>46</v>
      </c>
      <c r="B66" s="401" t="s">
        <v>22</v>
      </c>
      <c r="C66" s="441" t="s">
        <v>2570</v>
      </c>
      <c r="D66" s="872" t="s">
        <v>330</v>
      </c>
      <c r="E66" s="824" t="s">
        <v>3207</v>
      </c>
      <c r="F66" s="648">
        <v>1999</v>
      </c>
      <c r="G66" s="769"/>
      <c r="H66" s="329" t="s">
        <v>7</v>
      </c>
      <c r="I66" s="824" t="s">
        <v>2767</v>
      </c>
      <c r="J66" s="810" t="s">
        <v>2634</v>
      </c>
      <c r="K66" s="883">
        <v>41734</v>
      </c>
      <c r="L66" s="884">
        <v>2</v>
      </c>
      <c r="M66" s="885" t="s">
        <v>77</v>
      </c>
      <c r="N66" s="776" t="s">
        <v>75</v>
      </c>
      <c r="O66" s="766" t="s">
        <v>2539</v>
      </c>
      <c r="P66" s="884">
        <v>6</v>
      </c>
      <c r="Q66" s="776" t="s">
        <v>58</v>
      </c>
      <c r="R66" s="1181">
        <f t="shared" si="2"/>
        <v>224</v>
      </c>
      <c r="S66" s="785" t="s">
        <v>2570</v>
      </c>
      <c r="T66" s="3411">
        <v>43</v>
      </c>
      <c r="U66" s="3098">
        <v>46</v>
      </c>
      <c r="V66" s="4"/>
    </row>
    <row r="67" spans="1:22" x14ac:dyDescent="0.25">
      <c r="A67" s="3098">
        <v>47</v>
      </c>
      <c r="B67" s="401" t="s">
        <v>26</v>
      </c>
      <c r="C67" s="441" t="s">
        <v>2803</v>
      </c>
      <c r="D67" s="872" t="s">
        <v>1512</v>
      </c>
      <c r="E67" s="824" t="s">
        <v>3039</v>
      </c>
      <c r="F67" s="648">
        <v>1998</v>
      </c>
      <c r="G67" s="769"/>
      <c r="H67" s="329" t="s">
        <v>7</v>
      </c>
      <c r="I67" s="824" t="s">
        <v>3132</v>
      </c>
      <c r="J67" s="810" t="s">
        <v>2377</v>
      </c>
      <c r="K67" s="883">
        <v>41931</v>
      </c>
      <c r="L67" s="884">
        <v>2</v>
      </c>
      <c r="M67" s="885" t="s">
        <v>130</v>
      </c>
      <c r="N67" s="776" t="s">
        <v>134</v>
      </c>
      <c r="O67" s="766" t="s">
        <v>2717</v>
      </c>
      <c r="P67" s="884">
        <v>6</v>
      </c>
      <c r="Q67" s="776" t="s">
        <v>139</v>
      </c>
      <c r="R67" s="1181">
        <f t="shared" si="2"/>
        <v>246</v>
      </c>
      <c r="S67" s="785" t="s">
        <v>2803</v>
      </c>
      <c r="T67" s="3411">
        <v>45</v>
      </c>
      <c r="U67" s="3098">
        <v>47</v>
      </c>
      <c r="V67" s="4"/>
    </row>
    <row r="68" spans="1:22" x14ac:dyDescent="0.25">
      <c r="A68" s="3098">
        <v>48</v>
      </c>
      <c r="B68" s="401" t="s">
        <v>26</v>
      </c>
      <c r="C68" s="441" t="s">
        <v>2803</v>
      </c>
      <c r="D68" s="872" t="s">
        <v>3196</v>
      </c>
      <c r="E68" s="824" t="s">
        <v>3197</v>
      </c>
      <c r="F68" s="648">
        <v>1999</v>
      </c>
      <c r="G68" s="769"/>
      <c r="H68" s="329" t="s">
        <v>7</v>
      </c>
      <c r="I68" s="824" t="s">
        <v>2984</v>
      </c>
      <c r="J68" s="810" t="s">
        <v>2792</v>
      </c>
      <c r="K68" s="883">
        <v>41917</v>
      </c>
      <c r="L68" s="884">
        <v>2</v>
      </c>
      <c r="M68" s="885" t="s">
        <v>78</v>
      </c>
      <c r="N68" s="776" t="s">
        <v>71</v>
      </c>
      <c r="O68" s="766" t="s">
        <v>2888</v>
      </c>
      <c r="P68" s="884">
        <v>5</v>
      </c>
      <c r="Q68" s="776" t="s">
        <v>26</v>
      </c>
      <c r="R68" s="1181">
        <f t="shared" si="2"/>
        <v>263</v>
      </c>
      <c r="S68" s="785" t="s">
        <v>2803</v>
      </c>
      <c r="T68" s="3411">
        <v>45</v>
      </c>
      <c r="U68" s="3098">
        <v>48</v>
      </c>
      <c r="V68" s="4"/>
    </row>
    <row r="69" spans="1:22" x14ac:dyDescent="0.25">
      <c r="A69" s="3098">
        <v>49</v>
      </c>
      <c r="B69" s="401" t="s">
        <v>26</v>
      </c>
      <c r="C69" s="441" t="s">
        <v>2803</v>
      </c>
      <c r="D69" s="872" t="s">
        <v>855</v>
      </c>
      <c r="E69" s="824" t="s">
        <v>3201</v>
      </c>
      <c r="F69" s="648">
        <v>1999</v>
      </c>
      <c r="G69" s="769"/>
      <c r="H69" s="329" t="s">
        <v>7</v>
      </c>
      <c r="I69" s="824" t="s">
        <v>3142</v>
      </c>
      <c r="J69" s="810" t="s">
        <v>2749</v>
      </c>
      <c r="K69" s="883">
        <v>41931</v>
      </c>
      <c r="L69" s="884">
        <v>2</v>
      </c>
      <c r="M69" s="885" t="s">
        <v>135</v>
      </c>
      <c r="N69" s="776" t="s">
        <v>75</v>
      </c>
      <c r="O69" s="766" t="s">
        <v>3304</v>
      </c>
      <c r="P69" s="884">
        <v>6</v>
      </c>
      <c r="Q69" s="776" t="s">
        <v>135</v>
      </c>
      <c r="R69" s="1181">
        <f t="shared" si="2"/>
        <v>232</v>
      </c>
      <c r="S69" s="785" t="s">
        <v>2803</v>
      </c>
      <c r="T69" s="3411">
        <v>45</v>
      </c>
      <c r="U69" s="3098">
        <v>49</v>
      </c>
      <c r="V69" s="4"/>
    </row>
    <row r="70" spans="1:22" x14ac:dyDescent="0.25">
      <c r="A70" s="3098">
        <v>50</v>
      </c>
      <c r="B70" s="401" t="s">
        <v>26</v>
      </c>
      <c r="C70" s="713">
        <v>518</v>
      </c>
      <c r="D70" s="872" t="s">
        <v>7070</v>
      </c>
      <c r="E70" s="824" t="s">
        <v>7071</v>
      </c>
      <c r="F70" s="1217">
        <v>1998</v>
      </c>
      <c r="G70" s="1948"/>
      <c r="H70" s="1239" t="s">
        <v>310</v>
      </c>
      <c r="I70" s="1240" t="s">
        <v>7025</v>
      </c>
      <c r="J70" s="2048" t="s">
        <v>7072</v>
      </c>
      <c r="K70" s="855" t="s">
        <v>7030</v>
      </c>
      <c r="L70" s="880" t="s">
        <v>111</v>
      </c>
      <c r="M70" s="829" t="s">
        <v>110</v>
      </c>
      <c r="N70" s="814" t="s">
        <v>75</v>
      </c>
      <c r="O70" s="766" t="s">
        <v>2994</v>
      </c>
      <c r="P70" s="880" t="s">
        <v>366</v>
      </c>
      <c r="Q70" s="814" t="s">
        <v>190</v>
      </c>
      <c r="R70" s="1066" t="s">
        <v>2499</v>
      </c>
      <c r="S70" s="807">
        <v>518</v>
      </c>
      <c r="T70" s="3354" t="s">
        <v>14</v>
      </c>
      <c r="U70" s="3098">
        <v>50</v>
      </c>
      <c r="V70" s="4"/>
    </row>
    <row r="71" spans="1:22" x14ac:dyDescent="0.25">
      <c r="A71" s="3098">
        <v>51</v>
      </c>
      <c r="B71" s="401" t="s">
        <v>132</v>
      </c>
      <c r="C71" s="441" t="s">
        <v>2571</v>
      </c>
      <c r="D71" s="872" t="s">
        <v>684</v>
      </c>
      <c r="E71" s="824" t="s">
        <v>3038</v>
      </c>
      <c r="F71" s="648">
        <v>1998</v>
      </c>
      <c r="G71" s="769"/>
      <c r="H71" s="329" t="s">
        <v>7</v>
      </c>
      <c r="I71" s="824" t="s">
        <v>3131</v>
      </c>
      <c r="J71" s="810" t="s">
        <v>2634</v>
      </c>
      <c r="K71" s="883">
        <v>41734</v>
      </c>
      <c r="L71" s="884">
        <v>2</v>
      </c>
      <c r="M71" s="885" t="s">
        <v>190</v>
      </c>
      <c r="N71" s="776" t="s">
        <v>71</v>
      </c>
      <c r="O71" s="766" t="s">
        <v>2731</v>
      </c>
      <c r="P71" s="884">
        <v>5</v>
      </c>
      <c r="Q71" s="776" t="s">
        <v>133</v>
      </c>
      <c r="R71" s="1181">
        <f>IF(AND(OR(ISBLANK(P71),P71=0),OR(ISBLANK(Q71),Q71=0)),0,IF(250+360-(60*P71+Q71)&lt;=0,0,250+360-(60*P71+Q71)))</f>
        <v>268</v>
      </c>
      <c r="S71" s="785" t="s">
        <v>2571</v>
      </c>
      <c r="T71" s="3411">
        <v>48</v>
      </c>
      <c r="U71" s="3098">
        <v>51</v>
      </c>
      <c r="V71" s="4"/>
    </row>
    <row r="72" spans="1:22" x14ac:dyDescent="0.25">
      <c r="A72" s="3098">
        <v>52</v>
      </c>
      <c r="B72" s="401" t="s">
        <v>115</v>
      </c>
      <c r="C72" s="441" t="s">
        <v>3308</v>
      </c>
      <c r="D72" s="872" t="s">
        <v>3194</v>
      </c>
      <c r="E72" s="824" t="s">
        <v>3195</v>
      </c>
      <c r="F72" s="648">
        <v>1999</v>
      </c>
      <c r="G72" s="769"/>
      <c r="H72" s="329" t="s">
        <v>7</v>
      </c>
      <c r="I72" s="824" t="s">
        <v>3139</v>
      </c>
      <c r="J72" s="810" t="s">
        <v>2634</v>
      </c>
      <c r="K72" s="883">
        <v>41734</v>
      </c>
      <c r="L72" s="884">
        <v>2</v>
      </c>
      <c r="M72" s="885" t="s">
        <v>24</v>
      </c>
      <c r="N72" s="776" t="s">
        <v>75</v>
      </c>
      <c r="O72" s="766" t="s">
        <v>2732</v>
      </c>
      <c r="P72" s="884">
        <v>5</v>
      </c>
      <c r="Q72" s="776" t="s">
        <v>147</v>
      </c>
      <c r="R72" s="1181">
        <f>IF(AND(OR(ISBLANK(P72),P72=0),OR(ISBLANK(Q72),Q72=0)),0,IF(250+360-(60*P72+Q72)&lt;=0,0,250+360-(60*P72+Q72)))</f>
        <v>271</v>
      </c>
      <c r="S72" s="785" t="s">
        <v>3308</v>
      </c>
      <c r="T72" s="3411">
        <v>49</v>
      </c>
      <c r="U72" s="3098">
        <v>52</v>
      </c>
      <c r="V72" s="4"/>
    </row>
    <row r="73" spans="1:22" x14ac:dyDescent="0.25">
      <c r="A73" s="3098">
        <v>53</v>
      </c>
      <c r="B73" s="401" t="s">
        <v>62</v>
      </c>
      <c r="C73" s="441" t="s">
        <v>3040</v>
      </c>
      <c r="D73" s="872" t="s">
        <v>1092</v>
      </c>
      <c r="E73" s="824" t="s">
        <v>2685</v>
      </c>
      <c r="F73" s="648">
        <v>1998</v>
      </c>
      <c r="G73" s="769"/>
      <c r="H73" s="329" t="s">
        <v>7</v>
      </c>
      <c r="I73" s="824" t="s">
        <v>2374</v>
      </c>
      <c r="J73" s="810" t="s">
        <v>2760</v>
      </c>
      <c r="K73" s="883">
        <v>41924</v>
      </c>
      <c r="L73" s="884">
        <v>2</v>
      </c>
      <c r="M73" s="885" t="s">
        <v>58</v>
      </c>
      <c r="N73" s="776" t="s">
        <v>75</v>
      </c>
      <c r="O73" s="766" t="s">
        <v>2725</v>
      </c>
      <c r="P73" s="884">
        <v>5</v>
      </c>
      <c r="Q73" s="776" t="s">
        <v>107</v>
      </c>
      <c r="R73" s="1181">
        <f>IF(AND(OR(ISBLANK(P73),P73=0),OR(ISBLANK(Q73),Q73=0)),0,IF(250+360-(60*P73+Q73)&lt;=0,0,250+360-(60*P73+Q73)))</f>
        <v>252</v>
      </c>
      <c r="S73" s="785" t="s">
        <v>3040</v>
      </c>
      <c r="T73" s="3411">
        <v>50</v>
      </c>
      <c r="U73" s="3098">
        <v>53</v>
      </c>
      <c r="V73" s="4"/>
    </row>
    <row r="74" spans="1:22" x14ac:dyDescent="0.25">
      <c r="A74" s="3098">
        <v>54</v>
      </c>
      <c r="B74" s="401" t="s">
        <v>60</v>
      </c>
      <c r="C74" s="441" t="s">
        <v>3310</v>
      </c>
      <c r="D74" s="872" t="s">
        <v>254</v>
      </c>
      <c r="E74" s="824" t="s">
        <v>2685</v>
      </c>
      <c r="F74" s="648">
        <v>1999</v>
      </c>
      <c r="G74" s="769"/>
      <c r="H74" s="329" t="s">
        <v>7</v>
      </c>
      <c r="I74" s="824" t="s">
        <v>1108</v>
      </c>
      <c r="J74" s="810" t="s">
        <v>2634</v>
      </c>
      <c r="K74" s="883">
        <v>41734</v>
      </c>
      <c r="L74" s="884">
        <v>2</v>
      </c>
      <c r="M74" s="885" t="s">
        <v>59</v>
      </c>
      <c r="N74" s="776" t="s">
        <v>134</v>
      </c>
      <c r="O74" s="766" t="s">
        <v>2727</v>
      </c>
      <c r="P74" s="884">
        <v>5</v>
      </c>
      <c r="Q74" s="776" t="s">
        <v>68</v>
      </c>
      <c r="R74" s="1181">
        <f>IF(AND(OR(ISBLANK(P74),P74=0),OR(ISBLANK(Q74),Q74=0)),0,IF(250+360-(60*P74+Q74)&lt;=0,0,250+360-(60*P74+Q74)))</f>
        <v>254</v>
      </c>
      <c r="S74" s="785" t="s">
        <v>3310</v>
      </c>
      <c r="T74" s="3411">
        <v>51</v>
      </c>
      <c r="U74" s="3098">
        <v>54</v>
      </c>
      <c r="V74" s="4"/>
    </row>
    <row r="75" spans="1:22" x14ac:dyDescent="0.25">
      <c r="A75" s="3098">
        <v>55</v>
      </c>
      <c r="B75" s="401" t="s">
        <v>60</v>
      </c>
      <c r="C75" s="441" t="s">
        <v>3310</v>
      </c>
      <c r="D75" s="872" t="s">
        <v>639</v>
      </c>
      <c r="E75" s="824" t="s">
        <v>1366</v>
      </c>
      <c r="F75" s="648">
        <v>1999</v>
      </c>
      <c r="G75" s="769"/>
      <c r="H75" s="329" t="s">
        <v>7</v>
      </c>
      <c r="I75" s="824" t="s">
        <v>3145</v>
      </c>
      <c r="J75" s="810" t="s">
        <v>2634</v>
      </c>
      <c r="K75" s="883">
        <v>41734</v>
      </c>
      <c r="L75" s="884">
        <v>2</v>
      </c>
      <c r="M75" s="885" t="s">
        <v>135</v>
      </c>
      <c r="N75" s="776" t="s">
        <v>71</v>
      </c>
      <c r="O75" s="766" t="s">
        <v>3295</v>
      </c>
      <c r="P75" s="884">
        <v>6</v>
      </c>
      <c r="Q75" s="776" t="s">
        <v>12</v>
      </c>
      <c r="R75" s="1181">
        <f>IF(AND(OR(ISBLANK(P75),P75=0),OR(ISBLANK(Q75),Q75=0)),0,IF(250+360-(60*P75+Q75)&lt;=0,0,250+360-(60*P75+Q75)))</f>
        <v>226</v>
      </c>
      <c r="S75" s="785" t="s">
        <v>3310</v>
      </c>
      <c r="T75" s="3411">
        <v>51</v>
      </c>
      <c r="U75" s="3098">
        <v>55</v>
      </c>
      <c r="V75" s="4"/>
    </row>
    <row r="76" spans="1:22" x14ac:dyDescent="0.25">
      <c r="A76" s="3098">
        <v>56</v>
      </c>
      <c r="B76" s="401" t="s">
        <v>60</v>
      </c>
      <c r="C76" s="441">
        <v>511</v>
      </c>
      <c r="D76" s="872" t="s">
        <v>5755</v>
      </c>
      <c r="E76" s="824" t="s">
        <v>5720</v>
      </c>
      <c r="F76" s="643">
        <v>1999</v>
      </c>
      <c r="G76" s="909"/>
      <c r="H76" s="858" t="s">
        <v>479</v>
      </c>
      <c r="I76" s="893" t="s">
        <v>5738</v>
      </c>
      <c r="J76" s="879" t="s">
        <v>5714</v>
      </c>
      <c r="K76" s="913" t="s">
        <v>5715</v>
      </c>
      <c r="L76" s="880">
        <v>2</v>
      </c>
      <c r="M76" s="829">
        <v>31</v>
      </c>
      <c r="N76" s="814" t="s">
        <v>75</v>
      </c>
      <c r="O76" s="778">
        <v>247</v>
      </c>
      <c r="P76" s="880">
        <v>5</v>
      </c>
      <c r="Q76" s="814">
        <v>46</v>
      </c>
      <c r="R76" s="1066">
        <v>264</v>
      </c>
      <c r="S76" s="785">
        <v>511</v>
      </c>
      <c r="T76" s="3354" t="s">
        <v>109</v>
      </c>
      <c r="U76" s="3098">
        <v>56</v>
      </c>
      <c r="V76" s="4"/>
    </row>
    <row r="77" spans="1:22" x14ac:dyDescent="0.25">
      <c r="A77" s="3098">
        <v>57</v>
      </c>
      <c r="B77" s="401" t="s">
        <v>60</v>
      </c>
      <c r="C77" s="441" t="s">
        <v>3310</v>
      </c>
      <c r="D77" s="953" t="s">
        <v>6661</v>
      </c>
      <c r="E77" s="905" t="s">
        <v>6981</v>
      </c>
      <c r="F77" s="1213">
        <v>1998</v>
      </c>
      <c r="G77" s="2378"/>
      <c r="H77" s="1692" t="s">
        <v>2550</v>
      </c>
      <c r="I77" s="893" t="s">
        <v>6516</v>
      </c>
      <c r="J77" s="943" t="s">
        <v>6517</v>
      </c>
      <c r="K77" s="1474" t="s">
        <v>6469</v>
      </c>
      <c r="L77" s="880" t="s">
        <v>111</v>
      </c>
      <c r="M77" s="829" t="s">
        <v>17</v>
      </c>
      <c r="N77" s="814" t="s">
        <v>75</v>
      </c>
      <c r="O77" s="778" t="s">
        <v>2716</v>
      </c>
      <c r="P77" s="880" t="s">
        <v>366</v>
      </c>
      <c r="Q77" s="814" t="s">
        <v>77</v>
      </c>
      <c r="R77" s="1066">
        <v>235</v>
      </c>
      <c r="S77" s="785" t="s">
        <v>3310</v>
      </c>
      <c r="T77" s="3354" t="s">
        <v>14</v>
      </c>
      <c r="U77" s="3098">
        <v>57</v>
      </c>
      <c r="V77" s="4"/>
    </row>
    <row r="78" spans="1:22" x14ac:dyDescent="0.25">
      <c r="A78" s="3098">
        <v>58</v>
      </c>
      <c r="B78" s="401" t="s">
        <v>107</v>
      </c>
      <c r="C78" s="441" t="s">
        <v>2573</v>
      </c>
      <c r="D78" s="872" t="s">
        <v>1080</v>
      </c>
      <c r="E78" s="824" t="s">
        <v>1180</v>
      </c>
      <c r="F78" s="648">
        <v>1999</v>
      </c>
      <c r="G78" s="769"/>
      <c r="H78" s="329" t="s">
        <v>7</v>
      </c>
      <c r="I78" s="824" t="s">
        <v>1108</v>
      </c>
      <c r="J78" s="810" t="s">
        <v>2634</v>
      </c>
      <c r="K78" s="883">
        <v>41734</v>
      </c>
      <c r="L78" s="884">
        <v>2</v>
      </c>
      <c r="M78" s="885" t="s">
        <v>73</v>
      </c>
      <c r="N78" s="776" t="s">
        <v>134</v>
      </c>
      <c r="O78" s="766" t="s">
        <v>2520</v>
      </c>
      <c r="P78" s="884">
        <v>6</v>
      </c>
      <c r="Q78" s="776" t="s">
        <v>133</v>
      </c>
      <c r="R78" s="1181">
        <f>IF(AND(OR(ISBLANK(P78),P78=0),OR(ISBLANK(Q78),Q78=0)),0,IF(250+360-(60*P78+Q78)&lt;=0,0,250+360-(60*P78+Q78)))</f>
        <v>208</v>
      </c>
      <c r="S78" s="785" t="s">
        <v>2573</v>
      </c>
      <c r="T78" s="3411">
        <v>53</v>
      </c>
      <c r="U78" s="3098">
        <v>58</v>
      </c>
      <c r="V78" s="4"/>
    </row>
    <row r="79" spans="1:22" x14ac:dyDescent="0.25">
      <c r="A79" s="3098">
        <v>59</v>
      </c>
      <c r="B79" s="401" t="s">
        <v>107</v>
      </c>
      <c r="C79" s="441">
        <v>510</v>
      </c>
      <c r="D79" s="872" t="s">
        <v>5794</v>
      </c>
      <c r="E79" s="824" t="s">
        <v>5743</v>
      </c>
      <c r="F79" s="643">
        <v>1998</v>
      </c>
      <c r="G79" s="909"/>
      <c r="H79" s="858" t="s">
        <v>479</v>
      </c>
      <c r="I79" s="893" t="s">
        <v>5721</v>
      </c>
      <c r="J79" s="879" t="s">
        <v>5714</v>
      </c>
      <c r="K79" s="913" t="s">
        <v>5715</v>
      </c>
      <c r="L79" s="880">
        <v>2</v>
      </c>
      <c r="M79" s="829">
        <v>33</v>
      </c>
      <c r="N79" s="814" t="s">
        <v>75</v>
      </c>
      <c r="O79" s="778">
        <v>241</v>
      </c>
      <c r="P79" s="880">
        <v>5</v>
      </c>
      <c r="Q79" s="814">
        <v>41</v>
      </c>
      <c r="R79" s="1066">
        <v>269</v>
      </c>
      <c r="S79" s="785">
        <v>510</v>
      </c>
      <c r="T79" s="3354" t="s">
        <v>139</v>
      </c>
      <c r="U79" s="3098">
        <v>59</v>
      </c>
      <c r="V79" s="4"/>
    </row>
    <row r="80" spans="1:22" x14ac:dyDescent="0.25">
      <c r="A80" s="3098">
        <v>60</v>
      </c>
      <c r="B80" s="401" t="s">
        <v>107</v>
      </c>
      <c r="C80" s="441">
        <v>510</v>
      </c>
      <c r="D80" s="872" t="s">
        <v>5994</v>
      </c>
      <c r="E80" s="824" t="s">
        <v>5995</v>
      </c>
      <c r="F80" s="643">
        <v>1999</v>
      </c>
      <c r="G80" s="909"/>
      <c r="H80" s="858" t="s">
        <v>479</v>
      </c>
      <c r="I80" s="893" t="s">
        <v>5738</v>
      </c>
      <c r="J80" s="879" t="s">
        <v>5714</v>
      </c>
      <c r="K80" s="913" t="s">
        <v>5715</v>
      </c>
      <c r="L80" s="880">
        <v>2</v>
      </c>
      <c r="M80" s="829">
        <v>24</v>
      </c>
      <c r="N80" s="814" t="s">
        <v>75</v>
      </c>
      <c r="O80" s="778">
        <v>268</v>
      </c>
      <c r="P80" s="880">
        <v>6</v>
      </c>
      <c r="Q80" s="814" t="s">
        <v>137</v>
      </c>
      <c r="R80" s="1914">
        <v>242</v>
      </c>
      <c r="S80" s="785">
        <v>510</v>
      </c>
      <c r="T80" s="3354" t="s">
        <v>113</v>
      </c>
      <c r="U80" s="3098">
        <v>60</v>
      </c>
      <c r="V80" s="4"/>
    </row>
    <row r="81" spans="1:22" x14ac:dyDescent="0.25">
      <c r="A81" s="3098">
        <v>61</v>
      </c>
      <c r="B81" s="401" t="s">
        <v>2351</v>
      </c>
      <c r="C81" s="441" t="s">
        <v>2809</v>
      </c>
      <c r="D81" s="872" t="s">
        <v>1202</v>
      </c>
      <c r="E81" s="824" t="s">
        <v>3202</v>
      </c>
      <c r="F81" s="648">
        <v>1999</v>
      </c>
      <c r="G81" s="769"/>
      <c r="H81" s="329" t="s">
        <v>7</v>
      </c>
      <c r="I81" s="824" t="s">
        <v>3143</v>
      </c>
      <c r="J81" s="810" t="s">
        <v>2756</v>
      </c>
      <c r="K81" s="883">
        <v>41924</v>
      </c>
      <c r="L81" s="884">
        <v>2</v>
      </c>
      <c r="M81" s="885" t="s">
        <v>57</v>
      </c>
      <c r="N81" s="776" t="s">
        <v>75</v>
      </c>
      <c r="O81" s="766" t="s">
        <v>2722</v>
      </c>
      <c r="P81" s="884">
        <v>6</v>
      </c>
      <c r="Q81" s="776" t="s">
        <v>121</v>
      </c>
      <c r="R81" s="1181">
        <f>IF(AND(OR(ISBLANK(P81),P81=0),OR(ISBLANK(Q81),Q81=0)),0,IF(250+360-(60*P81+Q81)&lt;=0,0,250+360-(60*P81+Q81)))</f>
        <v>244</v>
      </c>
      <c r="S81" s="785" t="s">
        <v>2809</v>
      </c>
      <c r="T81" s="3411">
        <v>54</v>
      </c>
      <c r="U81" s="3098">
        <v>61</v>
      </c>
      <c r="V81" s="4"/>
    </row>
    <row r="82" spans="1:22" x14ac:dyDescent="0.25">
      <c r="A82" s="3098">
        <v>62</v>
      </c>
      <c r="B82" s="401" t="s">
        <v>2351</v>
      </c>
      <c r="C82" s="441">
        <v>509</v>
      </c>
      <c r="D82" s="872" t="s">
        <v>5991</v>
      </c>
      <c r="E82" s="824" t="s">
        <v>5992</v>
      </c>
      <c r="F82" s="643">
        <v>1999</v>
      </c>
      <c r="G82" s="909"/>
      <c r="H82" s="858" t="s">
        <v>479</v>
      </c>
      <c r="I82" s="893" t="s">
        <v>5723</v>
      </c>
      <c r="J82" s="879" t="s">
        <v>5714</v>
      </c>
      <c r="K82" s="913" t="s">
        <v>5715</v>
      </c>
      <c r="L82" s="880">
        <v>2</v>
      </c>
      <c r="M82" s="829">
        <v>31</v>
      </c>
      <c r="N82" s="814" t="s">
        <v>75</v>
      </c>
      <c r="O82" s="778">
        <v>247</v>
      </c>
      <c r="P82" s="880">
        <v>5</v>
      </c>
      <c r="Q82" s="814">
        <v>48</v>
      </c>
      <c r="R82" s="1066">
        <v>262</v>
      </c>
      <c r="S82" s="785">
        <v>509</v>
      </c>
      <c r="T82" s="3354" t="s">
        <v>117</v>
      </c>
      <c r="U82" s="3098">
        <v>62</v>
      </c>
      <c r="V82" s="4"/>
    </row>
    <row r="83" spans="1:22" x14ac:dyDescent="0.25">
      <c r="A83" s="3098">
        <v>63</v>
      </c>
      <c r="B83" s="401" t="s">
        <v>2351</v>
      </c>
      <c r="C83" s="441">
        <v>509</v>
      </c>
      <c r="D83" s="872" t="s">
        <v>5993</v>
      </c>
      <c r="E83" s="824" t="s">
        <v>5720</v>
      </c>
      <c r="F83" s="643">
        <v>1999</v>
      </c>
      <c r="G83" s="909"/>
      <c r="H83" s="858" t="s">
        <v>479</v>
      </c>
      <c r="I83" s="893" t="s">
        <v>5723</v>
      </c>
      <c r="J83" s="879" t="s">
        <v>5714</v>
      </c>
      <c r="K83" s="913" t="s">
        <v>5715</v>
      </c>
      <c r="L83" s="880">
        <v>2</v>
      </c>
      <c r="M83" s="829">
        <v>22</v>
      </c>
      <c r="N83" s="814" t="s">
        <v>75</v>
      </c>
      <c r="O83" s="778">
        <v>274</v>
      </c>
      <c r="P83" s="880">
        <v>6</v>
      </c>
      <c r="Q83" s="814" t="s">
        <v>77</v>
      </c>
      <c r="R83" s="1066">
        <v>235</v>
      </c>
      <c r="S83" s="785">
        <v>509</v>
      </c>
      <c r="T83" s="3354" t="s">
        <v>117</v>
      </c>
      <c r="U83" s="3098">
        <v>63</v>
      </c>
      <c r="V83" s="4"/>
    </row>
    <row r="84" spans="1:22" x14ac:dyDescent="0.25">
      <c r="A84" s="3098">
        <v>64</v>
      </c>
      <c r="B84" s="401" t="s">
        <v>2354</v>
      </c>
      <c r="C84" s="441" t="s">
        <v>2805</v>
      </c>
      <c r="D84" s="872" t="s">
        <v>3205</v>
      </c>
      <c r="E84" s="824" t="s">
        <v>3206</v>
      </c>
      <c r="F84" s="648">
        <v>1999</v>
      </c>
      <c r="G84" s="769"/>
      <c r="H84" s="329" t="s">
        <v>7</v>
      </c>
      <c r="I84" s="824" t="s">
        <v>2763</v>
      </c>
      <c r="J84" s="810" t="s">
        <v>2377</v>
      </c>
      <c r="K84" s="883">
        <v>41931</v>
      </c>
      <c r="L84" s="884">
        <v>2</v>
      </c>
      <c r="M84" s="885" t="s">
        <v>71</v>
      </c>
      <c r="N84" s="776" t="s">
        <v>134</v>
      </c>
      <c r="O84" s="766" t="s">
        <v>2457</v>
      </c>
      <c r="P84" s="884">
        <v>5</v>
      </c>
      <c r="Q84" s="776" t="s">
        <v>143</v>
      </c>
      <c r="R84" s="1181">
        <f t="shared" ref="R84:R90" si="3">IF(AND(OR(ISBLANK(P84),P84=0),OR(ISBLANK(Q84),Q84=0)),0,IF(250+360-(60*P84+Q84)&lt;=0,0,250+360-(60*P84+Q84)))</f>
        <v>267</v>
      </c>
      <c r="S84" s="785" t="s">
        <v>2805</v>
      </c>
      <c r="T84" s="3411">
        <v>55</v>
      </c>
      <c r="U84" s="3098">
        <v>64</v>
      </c>
      <c r="V84" s="4"/>
    </row>
    <row r="85" spans="1:22" x14ac:dyDescent="0.25">
      <c r="A85" s="3098">
        <v>65</v>
      </c>
      <c r="B85" s="401" t="s">
        <v>299</v>
      </c>
      <c r="C85" s="441" t="s">
        <v>2574</v>
      </c>
      <c r="D85" s="872" t="s">
        <v>1297</v>
      </c>
      <c r="E85" s="824" t="s">
        <v>3208</v>
      </c>
      <c r="F85" s="648">
        <v>1999</v>
      </c>
      <c r="G85" s="769"/>
      <c r="H85" s="329" t="s">
        <v>7</v>
      </c>
      <c r="I85" s="824" t="s">
        <v>2776</v>
      </c>
      <c r="J85" s="810" t="s">
        <v>2377</v>
      </c>
      <c r="K85" s="883">
        <v>41931</v>
      </c>
      <c r="L85" s="884">
        <v>2</v>
      </c>
      <c r="M85" s="885" t="s">
        <v>76</v>
      </c>
      <c r="N85" s="776" t="s">
        <v>134</v>
      </c>
      <c r="O85" s="766" t="s">
        <v>3280</v>
      </c>
      <c r="P85" s="884">
        <v>5</v>
      </c>
      <c r="Q85" s="776" t="s">
        <v>68</v>
      </c>
      <c r="R85" s="1181">
        <f t="shared" si="3"/>
        <v>254</v>
      </c>
      <c r="S85" s="785" t="s">
        <v>2574</v>
      </c>
      <c r="T85" s="3411">
        <v>56</v>
      </c>
      <c r="U85" s="3098">
        <v>65</v>
      </c>
      <c r="V85" s="4"/>
    </row>
    <row r="86" spans="1:22" x14ac:dyDescent="0.25">
      <c r="A86" s="3098">
        <v>66</v>
      </c>
      <c r="B86" s="401" t="s">
        <v>134</v>
      </c>
      <c r="C86" s="441" t="s">
        <v>2575</v>
      </c>
      <c r="D86" s="872" t="s">
        <v>1072</v>
      </c>
      <c r="E86" s="824" t="s">
        <v>3209</v>
      </c>
      <c r="F86" s="648">
        <v>1999</v>
      </c>
      <c r="G86" s="769"/>
      <c r="H86" s="329" t="s">
        <v>7</v>
      </c>
      <c r="I86" s="824" t="s">
        <v>3146</v>
      </c>
      <c r="J86" s="810" t="s">
        <v>2768</v>
      </c>
      <c r="K86" s="883">
        <v>41931</v>
      </c>
      <c r="L86" s="884">
        <v>2</v>
      </c>
      <c r="M86" s="885" t="s">
        <v>12</v>
      </c>
      <c r="N86" s="776" t="s">
        <v>71</v>
      </c>
      <c r="O86" s="766" t="s">
        <v>2719</v>
      </c>
      <c r="P86" s="884">
        <v>6</v>
      </c>
      <c r="Q86" s="776" t="s">
        <v>77</v>
      </c>
      <c r="R86" s="1181">
        <f t="shared" si="3"/>
        <v>235</v>
      </c>
      <c r="S86" s="785" t="s">
        <v>2575</v>
      </c>
      <c r="T86" s="3411">
        <v>57</v>
      </c>
      <c r="U86" s="3098">
        <v>66</v>
      </c>
      <c r="V86" s="4"/>
    </row>
    <row r="87" spans="1:22" x14ac:dyDescent="0.25">
      <c r="A87" s="3098">
        <v>67</v>
      </c>
      <c r="B87" s="401" t="s">
        <v>118</v>
      </c>
      <c r="C87" s="441" t="s">
        <v>3042</v>
      </c>
      <c r="D87" s="872" t="s">
        <v>3043</v>
      </c>
      <c r="E87" s="824" t="s">
        <v>3044</v>
      </c>
      <c r="F87" s="648">
        <v>1998</v>
      </c>
      <c r="G87" s="769"/>
      <c r="H87" s="329" t="s">
        <v>7</v>
      </c>
      <c r="I87" s="824" t="s">
        <v>3135</v>
      </c>
      <c r="J87" s="810" t="s">
        <v>2634</v>
      </c>
      <c r="K87" s="883">
        <v>41734</v>
      </c>
      <c r="L87" s="884">
        <v>2</v>
      </c>
      <c r="M87" s="885" t="s">
        <v>130</v>
      </c>
      <c r="N87" s="776" t="s">
        <v>134</v>
      </c>
      <c r="O87" s="766" t="s">
        <v>2717</v>
      </c>
      <c r="P87" s="884">
        <v>6</v>
      </c>
      <c r="Q87" s="776" t="s">
        <v>17</v>
      </c>
      <c r="R87" s="1181">
        <f t="shared" si="3"/>
        <v>229</v>
      </c>
      <c r="S87" s="785" t="s">
        <v>3042</v>
      </c>
      <c r="T87" s="3411">
        <v>58</v>
      </c>
      <c r="U87" s="3098">
        <v>67</v>
      </c>
      <c r="V87" s="4"/>
    </row>
    <row r="88" spans="1:22" x14ac:dyDescent="0.25">
      <c r="A88" s="3098">
        <v>68</v>
      </c>
      <c r="B88" s="401" t="s">
        <v>453</v>
      </c>
      <c r="C88" s="441" t="s">
        <v>3050</v>
      </c>
      <c r="D88" s="872" t="s">
        <v>1759</v>
      </c>
      <c r="E88" s="824" t="s">
        <v>981</v>
      </c>
      <c r="F88" s="648">
        <v>1998</v>
      </c>
      <c r="G88" s="769"/>
      <c r="H88" s="329" t="s">
        <v>7</v>
      </c>
      <c r="I88" s="824" t="s">
        <v>2376</v>
      </c>
      <c r="J88" s="810" t="s">
        <v>2377</v>
      </c>
      <c r="K88" s="883">
        <v>41931</v>
      </c>
      <c r="L88" s="884">
        <v>2</v>
      </c>
      <c r="M88" s="885" t="s">
        <v>110</v>
      </c>
      <c r="N88" s="776" t="s">
        <v>75</v>
      </c>
      <c r="O88" s="766" t="s">
        <v>2994</v>
      </c>
      <c r="P88" s="884">
        <v>6</v>
      </c>
      <c r="Q88" s="776" t="s">
        <v>188</v>
      </c>
      <c r="R88" s="1181">
        <f t="shared" si="3"/>
        <v>202</v>
      </c>
      <c r="S88" s="785" t="s">
        <v>3050</v>
      </c>
      <c r="T88" s="3411">
        <v>59</v>
      </c>
      <c r="U88" s="3098">
        <v>68</v>
      </c>
      <c r="V88" s="4"/>
    </row>
    <row r="89" spans="1:22" x14ac:dyDescent="0.25">
      <c r="A89" s="3098">
        <v>69</v>
      </c>
      <c r="B89" s="401" t="s">
        <v>2340</v>
      </c>
      <c r="C89" s="441" t="s">
        <v>2560</v>
      </c>
      <c r="D89" s="872" t="s">
        <v>256</v>
      </c>
      <c r="E89" s="824" t="s">
        <v>3210</v>
      </c>
      <c r="F89" s="648">
        <v>1999</v>
      </c>
      <c r="G89" s="769"/>
      <c r="H89" s="329" t="s">
        <v>7</v>
      </c>
      <c r="I89" s="824" t="s">
        <v>3147</v>
      </c>
      <c r="J89" s="810" t="s">
        <v>2769</v>
      </c>
      <c r="K89" s="883">
        <v>41931</v>
      </c>
      <c r="L89" s="884">
        <v>2</v>
      </c>
      <c r="M89" s="885" t="s">
        <v>70</v>
      </c>
      <c r="N89" s="776" t="s">
        <v>134</v>
      </c>
      <c r="O89" s="766" t="s">
        <v>2497</v>
      </c>
      <c r="P89" s="884">
        <v>5</v>
      </c>
      <c r="Q89" s="776" t="s">
        <v>68</v>
      </c>
      <c r="R89" s="1181">
        <f t="shared" si="3"/>
        <v>254</v>
      </c>
      <c r="S89" s="785" t="s">
        <v>2560</v>
      </c>
      <c r="T89" s="3411">
        <v>60</v>
      </c>
      <c r="U89" s="3098">
        <v>69</v>
      </c>
      <c r="V89" s="4"/>
    </row>
    <row r="90" spans="1:22" x14ac:dyDescent="0.25">
      <c r="A90" s="3098">
        <v>70</v>
      </c>
      <c r="B90" s="401" t="s">
        <v>2340</v>
      </c>
      <c r="C90" s="441" t="s">
        <v>2560</v>
      </c>
      <c r="D90" s="872" t="s">
        <v>951</v>
      </c>
      <c r="E90" s="824" t="s">
        <v>718</v>
      </c>
      <c r="F90" s="648">
        <v>1999</v>
      </c>
      <c r="G90" s="769"/>
      <c r="H90" s="329" t="s">
        <v>7</v>
      </c>
      <c r="I90" s="824" t="s">
        <v>2377</v>
      </c>
      <c r="J90" s="810" t="s">
        <v>2634</v>
      </c>
      <c r="K90" s="883">
        <v>41734</v>
      </c>
      <c r="L90" s="884">
        <v>2</v>
      </c>
      <c r="M90" s="885" t="s">
        <v>12</v>
      </c>
      <c r="N90" s="776" t="s">
        <v>71</v>
      </c>
      <c r="O90" s="766" t="s">
        <v>2719</v>
      </c>
      <c r="P90" s="884">
        <v>6</v>
      </c>
      <c r="Q90" s="776" t="s">
        <v>135</v>
      </c>
      <c r="R90" s="1181">
        <f t="shared" si="3"/>
        <v>232</v>
      </c>
      <c r="S90" s="785" t="s">
        <v>2560</v>
      </c>
      <c r="T90" s="3411">
        <v>60</v>
      </c>
      <c r="U90" s="3098">
        <v>70</v>
      </c>
      <c r="V90" s="4"/>
    </row>
    <row r="91" spans="1:22" x14ac:dyDescent="0.25">
      <c r="A91" s="3098">
        <v>71</v>
      </c>
      <c r="B91" s="401" t="s">
        <v>2340</v>
      </c>
      <c r="C91" s="441" t="s">
        <v>2560</v>
      </c>
      <c r="D91" s="872" t="s">
        <v>5996</v>
      </c>
      <c r="E91" s="824" t="s">
        <v>5745</v>
      </c>
      <c r="F91" s="643">
        <v>1999</v>
      </c>
      <c r="G91" s="909"/>
      <c r="H91" s="858" t="s">
        <v>479</v>
      </c>
      <c r="I91" s="893" t="s">
        <v>5997</v>
      </c>
      <c r="J91" s="879" t="s">
        <v>5714</v>
      </c>
      <c r="K91" s="913" t="s">
        <v>5715</v>
      </c>
      <c r="L91" s="880">
        <v>2</v>
      </c>
      <c r="M91" s="829">
        <v>31</v>
      </c>
      <c r="N91" s="814" t="s">
        <v>71</v>
      </c>
      <c r="O91" s="778" t="s">
        <v>3006</v>
      </c>
      <c r="P91" s="880">
        <v>5</v>
      </c>
      <c r="Q91" s="814">
        <v>57</v>
      </c>
      <c r="R91" s="1066">
        <v>253</v>
      </c>
      <c r="S91" s="785" t="s">
        <v>2560</v>
      </c>
      <c r="T91" s="3354" t="s">
        <v>137</v>
      </c>
      <c r="U91" s="3098">
        <v>71</v>
      </c>
      <c r="V91" s="4"/>
    </row>
    <row r="92" spans="1:22" x14ac:dyDescent="0.25">
      <c r="A92" s="3098">
        <v>72</v>
      </c>
      <c r="B92" s="401" t="s">
        <v>182</v>
      </c>
      <c r="C92" s="441" t="s">
        <v>2576</v>
      </c>
      <c r="D92" s="872" t="s">
        <v>3073</v>
      </c>
      <c r="E92" s="824" t="s">
        <v>2647</v>
      </c>
      <c r="F92" s="648">
        <v>1999</v>
      </c>
      <c r="G92" s="769"/>
      <c r="H92" s="329" t="s">
        <v>7</v>
      </c>
      <c r="I92" s="824" t="s">
        <v>2762</v>
      </c>
      <c r="J92" s="810" t="s">
        <v>2634</v>
      </c>
      <c r="K92" s="883">
        <v>41734</v>
      </c>
      <c r="L92" s="884">
        <v>2</v>
      </c>
      <c r="M92" s="885" t="s">
        <v>24</v>
      </c>
      <c r="N92" s="776" t="s">
        <v>71</v>
      </c>
      <c r="O92" s="766" t="s">
        <v>2500</v>
      </c>
      <c r="P92" s="884">
        <v>5</v>
      </c>
      <c r="Q92" s="776" t="s">
        <v>79</v>
      </c>
      <c r="R92" s="1181">
        <f>IF(AND(OR(ISBLANK(P92),P92=0),OR(ISBLANK(Q92),Q92=0)),0,IF(250+360-(60*P92+Q92)&lt;=0,0,250+360-(60*P92+Q92)))</f>
        <v>255</v>
      </c>
      <c r="S92" s="785" t="s">
        <v>2576</v>
      </c>
      <c r="T92" s="3411">
        <v>62</v>
      </c>
      <c r="U92" s="3098">
        <v>72</v>
      </c>
      <c r="V92" s="4"/>
    </row>
    <row r="93" spans="1:22" x14ac:dyDescent="0.25">
      <c r="A93" s="3098">
        <v>73</v>
      </c>
      <c r="B93" s="401" t="s">
        <v>182</v>
      </c>
      <c r="C93" s="441" t="s">
        <v>2576</v>
      </c>
      <c r="D93" s="872" t="s">
        <v>613</v>
      </c>
      <c r="E93" s="824" t="s">
        <v>3215</v>
      </c>
      <c r="F93" s="648">
        <v>1999</v>
      </c>
      <c r="G93" s="769"/>
      <c r="H93" s="329" t="s">
        <v>7</v>
      </c>
      <c r="I93" s="824" t="s">
        <v>2775</v>
      </c>
      <c r="J93" s="810" t="s">
        <v>2634</v>
      </c>
      <c r="K93" s="883">
        <v>41734</v>
      </c>
      <c r="L93" s="884">
        <v>2</v>
      </c>
      <c r="M93" s="885" t="s">
        <v>69</v>
      </c>
      <c r="N93" s="776" t="s">
        <v>75</v>
      </c>
      <c r="O93" s="766" t="s">
        <v>2714</v>
      </c>
      <c r="P93" s="884">
        <v>6</v>
      </c>
      <c r="Q93" s="776" t="s">
        <v>24</v>
      </c>
      <c r="R93" s="1181">
        <f>IF(AND(OR(ISBLANK(P93),P93=0),OR(ISBLANK(Q93),Q93=0)),0,IF(250+360-(60*P93+Q93)&lt;=0,0,250+360-(60*P93+Q93)))</f>
        <v>218</v>
      </c>
      <c r="S93" s="785" t="s">
        <v>2576</v>
      </c>
      <c r="T93" s="3411">
        <v>62</v>
      </c>
      <c r="U93" s="3098">
        <v>73</v>
      </c>
      <c r="V93" s="4"/>
    </row>
    <row r="94" spans="1:22" x14ac:dyDescent="0.25">
      <c r="A94" s="3098">
        <v>74</v>
      </c>
      <c r="B94" s="401" t="s">
        <v>182</v>
      </c>
      <c r="C94" s="441">
        <v>498</v>
      </c>
      <c r="D94" s="872" t="s">
        <v>5801</v>
      </c>
      <c r="E94" s="824" t="s">
        <v>5787</v>
      </c>
      <c r="F94" s="643">
        <v>1998</v>
      </c>
      <c r="G94" s="909"/>
      <c r="H94" s="858" t="s">
        <v>479</v>
      </c>
      <c r="I94" s="893" t="s">
        <v>5723</v>
      </c>
      <c r="J94" s="879" t="s">
        <v>5714</v>
      </c>
      <c r="K94" s="913" t="s">
        <v>5715</v>
      </c>
      <c r="L94" s="880">
        <v>2</v>
      </c>
      <c r="M94" s="829">
        <v>29</v>
      </c>
      <c r="N94" s="814" t="s">
        <v>75</v>
      </c>
      <c r="O94" s="778">
        <v>253</v>
      </c>
      <c r="P94" s="880">
        <v>6</v>
      </c>
      <c r="Q94" s="814" t="s">
        <v>117</v>
      </c>
      <c r="R94" s="1066">
        <v>245</v>
      </c>
      <c r="S94" s="785">
        <v>498</v>
      </c>
      <c r="T94" s="3354" t="s">
        <v>126</v>
      </c>
      <c r="U94" s="3098">
        <v>74</v>
      </c>
      <c r="V94" s="4"/>
    </row>
    <row r="95" spans="1:22" x14ac:dyDescent="0.25">
      <c r="A95" s="3098">
        <v>75</v>
      </c>
      <c r="B95" s="401" t="s">
        <v>535</v>
      </c>
      <c r="C95" s="441" t="s">
        <v>2561</v>
      </c>
      <c r="D95" s="872" t="s">
        <v>965</v>
      </c>
      <c r="E95" s="824" t="s">
        <v>3045</v>
      </c>
      <c r="F95" s="648">
        <v>1998</v>
      </c>
      <c r="G95" s="769"/>
      <c r="H95" s="329" t="s">
        <v>7</v>
      </c>
      <c r="I95" s="824" t="s">
        <v>3136</v>
      </c>
      <c r="J95" s="810" t="s">
        <v>2634</v>
      </c>
      <c r="K95" s="883">
        <v>41734</v>
      </c>
      <c r="L95" s="884">
        <v>2</v>
      </c>
      <c r="M95" s="885" t="s">
        <v>57</v>
      </c>
      <c r="N95" s="776" t="s">
        <v>71</v>
      </c>
      <c r="O95" s="766" t="s">
        <v>2724</v>
      </c>
      <c r="P95" s="884">
        <v>6</v>
      </c>
      <c r="Q95" s="776" t="s">
        <v>61</v>
      </c>
      <c r="R95" s="1181">
        <f t="shared" ref="R95:R118" si="4">IF(AND(OR(ISBLANK(P95),P95=0),OR(ISBLANK(Q95),Q95=0)),0,IF(250+360-(60*P95+Q95)&lt;=0,0,250+360-(60*P95+Q95)))</f>
        <v>233</v>
      </c>
      <c r="S95" s="785" t="s">
        <v>2561</v>
      </c>
      <c r="T95" s="3411">
        <v>64</v>
      </c>
      <c r="U95" s="3098">
        <v>75</v>
      </c>
      <c r="V95" s="4"/>
    </row>
    <row r="96" spans="1:22" x14ac:dyDescent="0.25">
      <c r="A96" s="3098">
        <v>76</v>
      </c>
      <c r="B96" s="401" t="s">
        <v>535</v>
      </c>
      <c r="C96" s="441" t="s">
        <v>2561</v>
      </c>
      <c r="D96" s="872" t="s">
        <v>1627</v>
      </c>
      <c r="E96" s="824" t="s">
        <v>1029</v>
      </c>
      <c r="F96" s="648">
        <v>1999</v>
      </c>
      <c r="G96" s="769"/>
      <c r="H96" s="329" t="s">
        <v>7</v>
      </c>
      <c r="I96" s="824" t="s">
        <v>3151</v>
      </c>
      <c r="J96" s="810" t="s">
        <v>2634</v>
      </c>
      <c r="K96" s="883">
        <v>41734</v>
      </c>
      <c r="L96" s="884">
        <v>2</v>
      </c>
      <c r="M96" s="885" t="s">
        <v>135</v>
      </c>
      <c r="N96" s="776" t="s">
        <v>134</v>
      </c>
      <c r="O96" s="766" t="s">
        <v>2894</v>
      </c>
      <c r="P96" s="884">
        <v>6</v>
      </c>
      <c r="Q96" s="776" t="s">
        <v>15</v>
      </c>
      <c r="R96" s="1181">
        <f t="shared" si="4"/>
        <v>213</v>
      </c>
      <c r="S96" s="785" t="s">
        <v>2561</v>
      </c>
      <c r="T96" s="3411">
        <v>64</v>
      </c>
      <c r="U96" s="3098">
        <v>76</v>
      </c>
      <c r="V96" s="4"/>
    </row>
    <row r="97" spans="1:22" x14ac:dyDescent="0.25">
      <c r="A97" s="3098">
        <v>77</v>
      </c>
      <c r="B97" s="401" t="s">
        <v>206</v>
      </c>
      <c r="C97" s="441" t="s">
        <v>3003</v>
      </c>
      <c r="D97" s="872" t="s">
        <v>1092</v>
      </c>
      <c r="E97" s="824" t="s">
        <v>1441</v>
      </c>
      <c r="F97" s="648">
        <v>1998</v>
      </c>
      <c r="G97" s="769"/>
      <c r="H97" s="329" t="s">
        <v>7</v>
      </c>
      <c r="I97" s="824" t="s">
        <v>3134</v>
      </c>
      <c r="J97" s="810" t="s">
        <v>3005</v>
      </c>
      <c r="K97" s="883">
        <v>41916</v>
      </c>
      <c r="L97" s="884">
        <v>2</v>
      </c>
      <c r="M97" s="885" t="s">
        <v>76</v>
      </c>
      <c r="N97" s="776" t="s">
        <v>75</v>
      </c>
      <c r="O97" s="766" t="s">
        <v>2730</v>
      </c>
      <c r="P97" s="884">
        <v>6</v>
      </c>
      <c r="Q97" s="776" t="s">
        <v>137</v>
      </c>
      <c r="R97" s="1181">
        <f t="shared" si="4"/>
        <v>242</v>
      </c>
      <c r="S97" s="785" t="s">
        <v>3003</v>
      </c>
      <c r="T97" s="3411">
        <v>66</v>
      </c>
      <c r="U97" s="3098">
        <v>77</v>
      </c>
      <c r="V97" s="4"/>
    </row>
    <row r="98" spans="1:22" x14ac:dyDescent="0.25">
      <c r="A98" s="3098">
        <v>78</v>
      </c>
      <c r="B98" s="401" t="s">
        <v>206</v>
      </c>
      <c r="C98" s="441" t="s">
        <v>3003</v>
      </c>
      <c r="D98" s="872" t="s">
        <v>378</v>
      </c>
      <c r="E98" s="824" t="s">
        <v>3049</v>
      </c>
      <c r="F98" s="648">
        <v>1998</v>
      </c>
      <c r="G98" s="769"/>
      <c r="H98" s="329" t="s">
        <v>7</v>
      </c>
      <c r="I98" s="824" t="s">
        <v>2377</v>
      </c>
      <c r="J98" s="810" t="s">
        <v>2634</v>
      </c>
      <c r="K98" s="883">
        <v>41734</v>
      </c>
      <c r="L98" s="884">
        <v>2</v>
      </c>
      <c r="M98" s="885" t="s">
        <v>130</v>
      </c>
      <c r="N98" s="776" t="s">
        <v>75</v>
      </c>
      <c r="O98" s="766" t="s">
        <v>2985</v>
      </c>
      <c r="P98" s="884">
        <v>6</v>
      </c>
      <c r="Q98" s="776" t="s">
        <v>76</v>
      </c>
      <c r="R98" s="1181">
        <f t="shared" si="4"/>
        <v>221</v>
      </c>
      <c r="S98" s="785" t="s">
        <v>3003</v>
      </c>
      <c r="T98" s="3411">
        <v>66</v>
      </c>
      <c r="U98" s="3098">
        <v>78</v>
      </c>
      <c r="V98" s="4"/>
    </row>
    <row r="99" spans="1:22" x14ac:dyDescent="0.25">
      <c r="A99" s="3098">
        <v>79</v>
      </c>
      <c r="B99" s="401" t="s">
        <v>2356</v>
      </c>
      <c r="C99" s="441" t="s">
        <v>3312</v>
      </c>
      <c r="D99" s="872" t="s">
        <v>1080</v>
      </c>
      <c r="E99" s="824" t="s">
        <v>1331</v>
      </c>
      <c r="F99" s="648">
        <v>1999</v>
      </c>
      <c r="G99" s="769"/>
      <c r="H99" s="329" t="s">
        <v>7</v>
      </c>
      <c r="I99" s="824" t="s">
        <v>1156</v>
      </c>
      <c r="J99" s="810" t="s">
        <v>2760</v>
      </c>
      <c r="K99" s="883">
        <v>41924</v>
      </c>
      <c r="L99" s="884">
        <v>2</v>
      </c>
      <c r="M99" s="885" t="s">
        <v>78</v>
      </c>
      <c r="N99" s="776" t="s">
        <v>134</v>
      </c>
      <c r="O99" s="766" t="s">
        <v>3282</v>
      </c>
      <c r="P99" s="884">
        <v>6</v>
      </c>
      <c r="Q99" s="776" t="s">
        <v>128</v>
      </c>
      <c r="R99" s="1181">
        <f t="shared" si="4"/>
        <v>240</v>
      </c>
      <c r="S99" s="785" t="s">
        <v>3312</v>
      </c>
      <c r="T99" s="3411">
        <v>68</v>
      </c>
      <c r="U99" s="3098">
        <v>79</v>
      </c>
      <c r="V99" s="4"/>
    </row>
    <row r="100" spans="1:22" x14ac:dyDescent="0.25">
      <c r="A100" s="3098">
        <v>80</v>
      </c>
      <c r="B100" s="401" t="s">
        <v>2356</v>
      </c>
      <c r="C100" s="441" t="s">
        <v>3312</v>
      </c>
      <c r="D100" s="872" t="s">
        <v>804</v>
      </c>
      <c r="E100" s="824" t="s">
        <v>3212</v>
      </c>
      <c r="F100" s="648">
        <v>1999</v>
      </c>
      <c r="G100" s="769"/>
      <c r="H100" s="329" t="s">
        <v>7</v>
      </c>
      <c r="I100" s="824" t="s">
        <v>2775</v>
      </c>
      <c r="J100" s="810" t="s">
        <v>2634</v>
      </c>
      <c r="K100" s="883">
        <v>41734</v>
      </c>
      <c r="L100" s="884">
        <v>2</v>
      </c>
      <c r="M100" s="885" t="s">
        <v>59</v>
      </c>
      <c r="N100" s="776" t="s">
        <v>75</v>
      </c>
      <c r="O100" s="766" t="s">
        <v>2726</v>
      </c>
      <c r="P100" s="884">
        <v>6</v>
      </c>
      <c r="Q100" s="776" t="s">
        <v>77</v>
      </c>
      <c r="R100" s="1227">
        <f t="shared" si="4"/>
        <v>235</v>
      </c>
      <c r="S100" s="785" t="s">
        <v>3312</v>
      </c>
      <c r="T100" s="3411">
        <v>68</v>
      </c>
      <c r="U100" s="3098">
        <v>80</v>
      </c>
      <c r="V100" s="4"/>
    </row>
    <row r="101" spans="1:22" x14ac:dyDescent="0.25">
      <c r="A101" s="3098">
        <v>81</v>
      </c>
      <c r="B101" s="401" t="s">
        <v>181</v>
      </c>
      <c r="C101" s="441" t="s">
        <v>3316</v>
      </c>
      <c r="D101" s="872" t="s">
        <v>2074</v>
      </c>
      <c r="E101" s="824" t="s">
        <v>1758</v>
      </c>
      <c r="F101" s="648">
        <v>1999</v>
      </c>
      <c r="G101" s="769"/>
      <c r="H101" s="329" t="s">
        <v>7</v>
      </c>
      <c r="I101" s="824" t="s">
        <v>3149</v>
      </c>
      <c r="J101" s="810" t="s">
        <v>2634</v>
      </c>
      <c r="K101" s="883">
        <v>41734</v>
      </c>
      <c r="L101" s="884">
        <v>2</v>
      </c>
      <c r="M101" s="885" t="s">
        <v>58</v>
      </c>
      <c r="N101" s="776" t="s">
        <v>75</v>
      </c>
      <c r="O101" s="766" t="s">
        <v>2725</v>
      </c>
      <c r="P101" s="884">
        <v>6</v>
      </c>
      <c r="Q101" s="776" t="s">
        <v>127</v>
      </c>
      <c r="R101" s="1181">
        <f t="shared" si="4"/>
        <v>231</v>
      </c>
      <c r="S101" s="785" t="s">
        <v>3316</v>
      </c>
      <c r="T101" s="3411">
        <v>70</v>
      </c>
      <c r="U101" s="3098">
        <v>81</v>
      </c>
      <c r="V101" s="4"/>
    </row>
    <row r="102" spans="1:22" x14ac:dyDescent="0.25">
      <c r="A102" s="3098">
        <v>82</v>
      </c>
      <c r="B102" s="401" t="s">
        <v>2352</v>
      </c>
      <c r="C102" s="441" t="s">
        <v>2562</v>
      </c>
      <c r="D102" s="872" t="s">
        <v>1795</v>
      </c>
      <c r="E102" s="824" t="s">
        <v>3047</v>
      </c>
      <c r="F102" s="648">
        <v>1998</v>
      </c>
      <c r="G102" s="769"/>
      <c r="H102" s="329" t="s">
        <v>7</v>
      </c>
      <c r="I102" s="824" t="s">
        <v>3137</v>
      </c>
      <c r="J102" s="810" t="s">
        <v>2634</v>
      </c>
      <c r="K102" s="883">
        <v>41734</v>
      </c>
      <c r="L102" s="884">
        <v>2</v>
      </c>
      <c r="M102" s="885" t="s">
        <v>78</v>
      </c>
      <c r="N102" s="776" t="s">
        <v>134</v>
      </c>
      <c r="O102" s="766" t="s">
        <v>3282</v>
      </c>
      <c r="P102" s="884">
        <v>6</v>
      </c>
      <c r="Q102" s="776" t="s">
        <v>73</v>
      </c>
      <c r="R102" s="1181">
        <f t="shared" si="4"/>
        <v>238</v>
      </c>
      <c r="S102" s="785" t="s">
        <v>2562</v>
      </c>
      <c r="T102" s="3411">
        <v>71</v>
      </c>
      <c r="U102" s="3098">
        <v>82</v>
      </c>
      <c r="V102" s="4"/>
    </row>
    <row r="103" spans="1:22" x14ac:dyDescent="0.25">
      <c r="A103" s="3098">
        <v>83</v>
      </c>
      <c r="B103" s="401" t="s">
        <v>2352</v>
      </c>
      <c r="C103" s="441" t="s">
        <v>2562</v>
      </c>
      <c r="D103" s="872" t="s">
        <v>1080</v>
      </c>
      <c r="E103" s="824" t="s">
        <v>3204</v>
      </c>
      <c r="F103" s="648">
        <v>1999</v>
      </c>
      <c r="G103" s="769"/>
      <c r="H103" s="329" t="s">
        <v>7</v>
      </c>
      <c r="I103" s="824" t="s">
        <v>3144</v>
      </c>
      <c r="J103" s="810" t="s">
        <v>3428</v>
      </c>
      <c r="K103" s="883">
        <v>41930</v>
      </c>
      <c r="L103" s="884">
        <v>2</v>
      </c>
      <c r="M103" s="885" t="s">
        <v>11</v>
      </c>
      <c r="N103" s="776" t="s">
        <v>75</v>
      </c>
      <c r="O103" s="766" t="s">
        <v>3311</v>
      </c>
      <c r="P103" s="884">
        <v>5</v>
      </c>
      <c r="Q103" s="776" t="s">
        <v>19</v>
      </c>
      <c r="R103" s="1181">
        <f t="shared" si="4"/>
        <v>275</v>
      </c>
      <c r="S103" s="785" t="s">
        <v>2562</v>
      </c>
      <c r="T103" s="3411">
        <v>71</v>
      </c>
      <c r="U103" s="3098">
        <v>83</v>
      </c>
      <c r="V103" s="4"/>
    </row>
    <row r="104" spans="1:22" x14ac:dyDescent="0.25">
      <c r="A104" s="3098">
        <v>84</v>
      </c>
      <c r="B104" s="401" t="s">
        <v>144</v>
      </c>
      <c r="C104" s="441" t="s">
        <v>3314</v>
      </c>
      <c r="D104" s="872" t="s">
        <v>405</v>
      </c>
      <c r="E104" s="824" t="s">
        <v>1539</v>
      </c>
      <c r="F104" s="648">
        <v>1999</v>
      </c>
      <c r="G104" s="769"/>
      <c r="H104" s="329" t="s">
        <v>7</v>
      </c>
      <c r="I104" s="824" t="s">
        <v>3148</v>
      </c>
      <c r="J104" s="810" t="s">
        <v>2634</v>
      </c>
      <c r="K104" s="883">
        <v>41734</v>
      </c>
      <c r="L104" s="884">
        <v>2</v>
      </c>
      <c r="M104" s="885" t="s">
        <v>78</v>
      </c>
      <c r="N104" s="776" t="s">
        <v>134</v>
      </c>
      <c r="O104" s="766" t="s">
        <v>3282</v>
      </c>
      <c r="P104" s="884">
        <v>6</v>
      </c>
      <c r="Q104" s="776" t="s">
        <v>129</v>
      </c>
      <c r="R104" s="1181">
        <f t="shared" si="4"/>
        <v>237</v>
      </c>
      <c r="S104" s="785" t="s">
        <v>3314</v>
      </c>
      <c r="T104" s="3411">
        <v>73</v>
      </c>
      <c r="U104" s="3098">
        <v>84</v>
      </c>
      <c r="V104" s="4"/>
    </row>
    <row r="105" spans="1:22" x14ac:dyDescent="0.25">
      <c r="A105" s="3098">
        <v>85</v>
      </c>
      <c r="B105" s="401" t="s">
        <v>491</v>
      </c>
      <c r="C105" s="441" t="s">
        <v>2904</v>
      </c>
      <c r="D105" s="872" t="s">
        <v>3061</v>
      </c>
      <c r="E105" s="824" t="s">
        <v>3062</v>
      </c>
      <c r="F105" s="648">
        <v>1998</v>
      </c>
      <c r="G105" s="769"/>
      <c r="H105" s="329" t="s">
        <v>7</v>
      </c>
      <c r="I105" s="824" t="s">
        <v>915</v>
      </c>
      <c r="J105" s="810" t="s">
        <v>2769</v>
      </c>
      <c r="K105" s="883">
        <v>41931</v>
      </c>
      <c r="L105" s="884">
        <v>2</v>
      </c>
      <c r="M105" s="885" t="s">
        <v>73</v>
      </c>
      <c r="N105" s="776" t="s">
        <v>134</v>
      </c>
      <c r="O105" s="766" t="s">
        <v>2520</v>
      </c>
      <c r="P105" s="884">
        <v>7</v>
      </c>
      <c r="Q105" s="776" t="s">
        <v>63</v>
      </c>
      <c r="R105" s="1181">
        <f t="shared" si="4"/>
        <v>188</v>
      </c>
      <c r="S105" s="785" t="s">
        <v>2904</v>
      </c>
      <c r="T105" s="3411">
        <v>74</v>
      </c>
      <c r="U105" s="3098">
        <v>85</v>
      </c>
      <c r="V105" s="4"/>
    </row>
    <row r="106" spans="1:22" x14ac:dyDescent="0.25">
      <c r="A106" s="3098">
        <v>86</v>
      </c>
      <c r="B106" s="401" t="s">
        <v>491</v>
      </c>
      <c r="C106" s="441" t="s">
        <v>2904</v>
      </c>
      <c r="D106" s="872" t="s">
        <v>1177</v>
      </c>
      <c r="E106" s="824" t="s">
        <v>3213</v>
      </c>
      <c r="F106" s="648">
        <v>1999</v>
      </c>
      <c r="G106" s="769"/>
      <c r="H106" s="329" t="s">
        <v>7</v>
      </c>
      <c r="I106" s="824" t="s">
        <v>2993</v>
      </c>
      <c r="J106" s="810" t="s">
        <v>2634</v>
      </c>
      <c r="K106" s="883">
        <v>41734</v>
      </c>
      <c r="L106" s="884">
        <v>2</v>
      </c>
      <c r="M106" s="885" t="s">
        <v>190</v>
      </c>
      <c r="N106" s="776" t="s">
        <v>75</v>
      </c>
      <c r="O106" s="766" t="s">
        <v>3315</v>
      </c>
      <c r="P106" s="884">
        <v>6</v>
      </c>
      <c r="Q106" s="776" t="s">
        <v>128</v>
      </c>
      <c r="R106" s="1181">
        <f t="shared" si="4"/>
        <v>240</v>
      </c>
      <c r="S106" s="785" t="s">
        <v>2904</v>
      </c>
      <c r="T106" s="3411">
        <v>74</v>
      </c>
      <c r="U106" s="3098">
        <v>86</v>
      </c>
      <c r="V106" s="4"/>
    </row>
    <row r="107" spans="1:22" x14ac:dyDescent="0.25">
      <c r="A107" s="3098">
        <v>87</v>
      </c>
      <c r="B107" s="401" t="s">
        <v>491</v>
      </c>
      <c r="C107" s="441" t="s">
        <v>2904</v>
      </c>
      <c r="D107" s="872" t="s">
        <v>142</v>
      </c>
      <c r="E107" s="824" t="s">
        <v>2657</v>
      </c>
      <c r="F107" s="648">
        <v>1999</v>
      </c>
      <c r="G107" s="769"/>
      <c r="H107" s="329" t="s">
        <v>7</v>
      </c>
      <c r="I107" s="824" t="s">
        <v>2763</v>
      </c>
      <c r="J107" s="810" t="s">
        <v>2634</v>
      </c>
      <c r="K107" s="883">
        <v>41734</v>
      </c>
      <c r="L107" s="884">
        <v>2</v>
      </c>
      <c r="M107" s="885" t="s">
        <v>58</v>
      </c>
      <c r="N107" s="776" t="s">
        <v>71</v>
      </c>
      <c r="O107" s="766" t="s">
        <v>2997</v>
      </c>
      <c r="P107" s="884">
        <v>6</v>
      </c>
      <c r="Q107" s="776" t="s">
        <v>17</v>
      </c>
      <c r="R107" s="1181">
        <f t="shared" si="4"/>
        <v>229</v>
      </c>
      <c r="S107" s="785" t="s">
        <v>2904</v>
      </c>
      <c r="T107" s="3411">
        <v>74</v>
      </c>
      <c r="U107" s="3098">
        <v>87</v>
      </c>
      <c r="V107" s="4"/>
    </row>
    <row r="108" spans="1:22" x14ac:dyDescent="0.25">
      <c r="A108" s="3098">
        <v>88</v>
      </c>
      <c r="B108" s="401" t="s">
        <v>491</v>
      </c>
      <c r="C108" s="441" t="s">
        <v>2904</v>
      </c>
      <c r="D108" s="872" t="s">
        <v>613</v>
      </c>
      <c r="E108" s="824" t="s">
        <v>3216</v>
      </c>
      <c r="F108" s="648">
        <v>1999</v>
      </c>
      <c r="G108" s="769"/>
      <c r="H108" s="329" t="s">
        <v>7</v>
      </c>
      <c r="I108" s="824" t="s">
        <v>3150</v>
      </c>
      <c r="J108" s="810" t="s">
        <v>2768</v>
      </c>
      <c r="K108" s="883">
        <v>41931</v>
      </c>
      <c r="L108" s="884">
        <v>2</v>
      </c>
      <c r="M108" s="885" t="s">
        <v>57</v>
      </c>
      <c r="N108" s="776" t="s">
        <v>71</v>
      </c>
      <c r="O108" s="766" t="s">
        <v>2724</v>
      </c>
      <c r="P108" s="884">
        <v>6</v>
      </c>
      <c r="Q108" s="776" t="s">
        <v>12</v>
      </c>
      <c r="R108" s="1181">
        <f t="shared" si="4"/>
        <v>226</v>
      </c>
      <c r="S108" s="785" t="s">
        <v>2904</v>
      </c>
      <c r="T108" s="3411">
        <v>74</v>
      </c>
      <c r="U108" s="3098">
        <v>88</v>
      </c>
      <c r="V108" s="4"/>
    </row>
    <row r="109" spans="1:22" x14ac:dyDescent="0.25">
      <c r="A109" s="3098">
        <v>89</v>
      </c>
      <c r="B109" s="401" t="s">
        <v>2908</v>
      </c>
      <c r="C109" s="441" t="s">
        <v>3317</v>
      </c>
      <c r="D109" s="872" t="s">
        <v>378</v>
      </c>
      <c r="E109" s="824" t="s">
        <v>803</v>
      </c>
      <c r="F109" s="648">
        <v>1999</v>
      </c>
      <c r="G109" s="769"/>
      <c r="H109" s="329" t="s">
        <v>7</v>
      </c>
      <c r="I109" s="824" t="s">
        <v>2775</v>
      </c>
      <c r="J109" s="810" t="s">
        <v>2377</v>
      </c>
      <c r="K109" s="883">
        <v>41931</v>
      </c>
      <c r="L109" s="884">
        <v>2</v>
      </c>
      <c r="M109" s="885" t="s">
        <v>59</v>
      </c>
      <c r="N109" s="776" t="s">
        <v>75</v>
      </c>
      <c r="O109" s="766" t="s">
        <v>2726</v>
      </c>
      <c r="P109" s="884">
        <v>6</v>
      </c>
      <c r="Q109" s="776" t="s">
        <v>69</v>
      </c>
      <c r="R109" s="1181">
        <f t="shared" si="4"/>
        <v>230</v>
      </c>
      <c r="S109" s="785" t="s">
        <v>3317</v>
      </c>
      <c r="T109" s="3411">
        <v>78</v>
      </c>
      <c r="U109" s="3098">
        <v>89</v>
      </c>
      <c r="V109" s="4"/>
    </row>
    <row r="110" spans="1:22" x14ac:dyDescent="0.25">
      <c r="A110" s="3098">
        <v>90</v>
      </c>
      <c r="B110" s="401" t="s">
        <v>262</v>
      </c>
      <c r="C110" s="441" t="s">
        <v>2577</v>
      </c>
      <c r="D110" s="872" t="s">
        <v>217</v>
      </c>
      <c r="E110" s="824" t="s">
        <v>2657</v>
      </c>
      <c r="F110" s="648">
        <v>1999</v>
      </c>
      <c r="G110" s="769"/>
      <c r="H110" s="329" t="s">
        <v>7</v>
      </c>
      <c r="I110" s="824" t="s">
        <v>2626</v>
      </c>
      <c r="J110" s="810" t="s">
        <v>2634</v>
      </c>
      <c r="K110" s="883">
        <v>41734</v>
      </c>
      <c r="L110" s="884">
        <v>2</v>
      </c>
      <c r="M110" s="885" t="s">
        <v>12</v>
      </c>
      <c r="N110" s="776" t="s">
        <v>75</v>
      </c>
      <c r="O110" s="766" t="s">
        <v>2721</v>
      </c>
      <c r="P110" s="884">
        <v>6</v>
      </c>
      <c r="Q110" s="776" t="s">
        <v>190</v>
      </c>
      <c r="R110" s="1181">
        <f t="shared" si="4"/>
        <v>220</v>
      </c>
      <c r="S110" s="785" t="s">
        <v>2577</v>
      </c>
      <c r="T110" s="3411">
        <v>79</v>
      </c>
      <c r="U110" s="3098">
        <v>90</v>
      </c>
      <c r="V110" s="4"/>
    </row>
    <row r="111" spans="1:22" x14ac:dyDescent="0.25">
      <c r="A111" s="3098">
        <v>91</v>
      </c>
      <c r="B111" s="401" t="s">
        <v>146</v>
      </c>
      <c r="C111" s="441" t="s">
        <v>2578</v>
      </c>
      <c r="D111" s="872" t="s">
        <v>906</v>
      </c>
      <c r="E111" s="824" t="s">
        <v>3048</v>
      </c>
      <c r="F111" s="648">
        <v>1998</v>
      </c>
      <c r="G111" s="769"/>
      <c r="H111" s="329" t="s">
        <v>7</v>
      </c>
      <c r="I111" s="824" t="s">
        <v>3135</v>
      </c>
      <c r="J111" s="810" t="s">
        <v>2769</v>
      </c>
      <c r="K111" s="883">
        <v>41931</v>
      </c>
      <c r="L111" s="884">
        <v>2</v>
      </c>
      <c r="M111" s="885" t="s">
        <v>71</v>
      </c>
      <c r="N111" s="776" t="s">
        <v>75</v>
      </c>
      <c r="O111" s="766" t="s">
        <v>2733</v>
      </c>
      <c r="P111" s="884">
        <v>6</v>
      </c>
      <c r="Q111" s="776" t="s">
        <v>139</v>
      </c>
      <c r="R111" s="1181">
        <f t="shared" si="4"/>
        <v>246</v>
      </c>
      <c r="S111" s="785" t="s">
        <v>2578</v>
      </c>
      <c r="T111" s="3411">
        <v>80</v>
      </c>
      <c r="U111" s="3098">
        <v>91</v>
      </c>
      <c r="V111" s="4"/>
    </row>
    <row r="112" spans="1:22" x14ac:dyDescent="0.25">
      <c r="A112" s="3098">
        <v>92</v>
      </c>
      <c r="B112" s="401" t="s">
        <v>191</v>
      </c>
      <c r="C112" s="441" t="s">
        <v>2815</v>
      </c>
      <c r="D112" s="872" t="s">
        <v>183</v>
      </c>
      <c r="E112" s="824" t="s">
        <v>3054</v>
      </c>
      <c r="F112" s="648">
        <v>1998</v>
      </c>
      <c r="G112" s="769"/>
      <c r="H112" s="329" t="s">
        <v>7</v>
      </c>
      <c r="I112" s="824" t="s">
        <v>2984</v>
      </c>
      <c r="J112" s="810" t="s">
        <v>2792</v>
      </c>
      <c r="K112" s="883">
        <v>41917</v>
      </c>
      <c r="L112" s="884">
        <v>2</v>
      </c>
      <c r="M112" s="885" t="s">
        <v>135</v>
      </c>
      <c r="N112" s="776" t="s">
        <v>134</v>
      </c>
      <c r="O112" s="766" t="s">
        <v>2894</v>
      </c>
      <c r="P112" s="884">
        <v>6</v>
      </c>
      <c r="Q112" s="776" t="s">
        <v>188</v>
      </c>
      <c r="R112" s="1181">
        <f t="shared" si="4"/>
        <v>202</v>
      </c>
      <c r="S112" s="785" t="s">
        <v>2815</v>
      </c>
      <c r="T112" s="3411">
        <v>81</v>
      </c>
      <c r="U112" s="3098">
        <v>92</v>
      </c>
      <c r="V112" s="4"/>
    </row>
    <row r="113" spans="1:22" x14ac:dyDescent="0.25">
      <c r="A113" s="3098">
        <v>93</v>
      </c>
      <c r="B113" s="401" t="s">
        <v>191</v>
      </c>
      <c r="C113" s="441" t="s">
        <v>2815</v>
      </c>
      <c r="D113" s="872" t="s">
        <v>3063</v>
      </c>
      <c r="E113" s="824" t="s">
        <v>3064</v>
      </c>
      <c r="F113" s="648">
        <v>1998</v>
      </c>
      <c r="G113" s="769"/>
      <c r="H113" s="329" t="s">
        <v>7</v>
      </c>
      <c r="I113" s="824" t="s">
        <v>3142</v>
      </c>
      <c r="J113" s="810" t="s">
        <v>2749</v>
      </c>
      <c r="K113" s="883">
        <v>41931</v>
      </c>
      <c r="L113" s="884">
        <v>2</v>
      </c>
      <c r="M113" s="885" t="s">
        <v>61</v>
      </c>
      <c r="N113" s="776" t="s">
        <v>75</v>
      </c>
      <c r="O113" s="766" t="s">
        <v>3285</v>
      </c>
      <c r="P113" s="884">
        <v>6</v>
      </c>
      <c r="Q113" s="776" t="s">
        <v>62</v>
      </c>
      <c r="R113" s="1181">
        <f t="shared" si="4"/>
        <v>197</v>
      </c>
      <c r="S113" s="785" t="s">
        <v>2815</v>
      </c>
      <c r="T113" s="3411">
        <v>81</v>
      </c>
      <c r="U113" s="3098">
        <v>93</v>
      </c>
      <c r="V113" s="4"/>
    </row>
    <row r="114" spans="1:22" x14ac:dyDescent="0.25">
      <c r="A114" s="3098">
        <v>94</v>
      </c>
      <c r="B114" s="401" t="s">
        <v>191</v>
      </c>
      <c r="C114" s="441" t="s">
        <v>2815</v>
      </c>
      <c r="D114" s="872" t="s">
        <v>3092</v>
      </c>
      <c r="E114" s="824" t="s">
        <v>3214</v>
      </c>
      <c r="F114" s="648">
        <v>1999</v>
      </c>
      <c r="G114" s="769"/>
      <c r="H114" s="329" t="s">
        <v>7</v>
      </c>
      <c r="I114" s="824" t="s">
        <v>2767</v>
      </c>
      <c r="J114" s="810" t="s">
        <v>2634</v>
      </c>
      <c r="K114" s="883">
        <v>41734</v>
      </c>
      <c r="L114" s="884">
        <v>2</v>
      </c>
      <c r="M114" s="885" t="s">
        <v>71</v>
      </c>
      <c r="N114" s="776" t="s">
        <v>134</v>
      </c>
      <c r="O114" s="766" t="s">
        <v>2457</v>
      </c>
      <c r="P114" s="884">
        <v>6</v>
      </c>
      <c r="Q114" s="776" t="s">
        <v>109</v>
      </c>
      <c r="R114" s="1181">
        <f t="shared" si="4"/>
        <v>247</v>
      </c>
      <c r="S114" s="785" t="s">
        <v>2815</v>
      </c>
      <c r="T114" s="3411">
        <v>81</v>
      </c>
      <c r="U114" s="3098">
        <v>94</v>
      </c>
      <c r="V114" s="4"/>
    </row>
    <row r="115" spans="1:22" x14ac:dyDescent="0.25">
      <c r="A115" s="3098">
        <v>95</v>
      </c>
      <c r="B115" s="401" t="s">
        <v>191</v>
      </c>
      <c r="C115" s="441" t="s">
        <v>2815</v>
      </c>
      <c r="D115" s="872" t="s">
        <v>3220</v>
      </c>
      <c r="E115" s="824" t="s">
        <v>3221</v>
      </c>
      <c r="F115" s="648">
        <v>1999</v>
      </c>
      <c r="G115" s="769"/>
      <c r="H115" s="329" t="s">
        <v>7</v>
      </c>
      <c r="I115" s="824" t="s">
        <v>2778</v>
      </c>
      <c r="J115" s="810" t="s">
        <v>2779</v>
      </c>
      <c r="K115" s="883">
        <v>41949</v>
      </c>
      <c r="L115" s="884">
        <v>2</v>
      </c>
      <c r="M115" s="885" t="s">
        <v>77</v>
      </c>
      <c r="N115" s="776" t="s">
        <v>75</v>
      </c>
      <c r="O115" s="766" t="s">
        <v>2539</v>
      </c>
      <c r="P115" s="884">
        <v>6</v>
      </c>
      <c r="Q115" s="776" t="s">
        <v>205</v>
      </c>
      <c r="R115" s="1181">
        <f t="shared" si="4"/>
        <v>191</v>
      </c>
      <c r="S115" s="785" t="s">
        <v>2815</v>
      </c>
      <c r="T115" s="3411">
        <v>81</v>
      </c>
      <c r="U115" s="3098">
        <v>95</v>
      </c>
      <c r="V115" s="4"/>
    </row>
    <row r="116" spans="1:22" x14ac:dyDescent="0.25">
      <c r="A116" s="3063">
        <v>96</v>
      </c>
      <c r="B116" s="401" t="s">
        <v>485</v>
      </c>
      <c r="C116" s="441" t="s">
        <v>2811</v>
      </c>
      <c r="D116" s="872" t="s">
        <v>2048</v>
      </c>
      <c r="E116" s="824" t="s">
        <v>1615</v>
      </c>
      <c r="F116" s="648">
        <v>1998</v>
      </c>
      <c r="G116" s="769"/>
      <c r="H116" s="329" t="s">
        <v>7</v>
      </c>
      <c r="I116" s="824" t="s">
        <v>3138</v>
      </c>
      <c r="J116" s="810" t="s">
        <v>2751</v>
      </c>
      <c r="K116" s="883">
        <v>41924</v>
      </c>
      <c r="L116" s="884">
        <v>2</v>
      </c>
      <c r="M116" s="885" t="s">
        <v>70</v>
      </c>
      <c r="N116" s="776" t="s">
        <v>134</v>
      </c>
      <c r="O116" s="766" t="s">
        <v>2497</v>
      </c>
      <c r="P116" s="884">
        <v>6</v>
      </c>
      <c r="Q116" s="776" t="s">
        <v>128</v>
      </c>
      <c r="R116" s="1181">
        <f t="shared" si="4"/>
        <v>240</v>
      </c>
      <c r="S116" s="785" t="s">
        <v>2811</v>
      </c>
      <c r="T116" s="3411">
        <v>85</v>
      </c>
      <c r="U116" s="3063">
        <v>96</v>
      </c>
      <c r="V116" s="4"/>
    </row>
    <row r="117" spans="1:22" x14ac:dyDescent="0.25">
      <c r="A117" s="3098">
        <v>97</v>
      </c>
      <c r="B117" s="401" t="s">
        <v>485</v>
      </c>
      <c r="C117" s="441" t="s">
        <v>2811</v>
      </c>
      <c r="D117" s="872" t="s">
        <v>335</v>
      </c>
      <c r="E117" s="824" t="s">
        <v>718</v>
      </c>
      <c r="F117" s="648">
        <v>1999</v>
      </c>
      <c r="G117" s="769"/>
      <c r="H117" s="329" t="s">
        <v>7</v>
      </c>
      <c r="I117" s="824" t="s">
        <v>2767</v>
      </c>
      <c r="J117" s="810" t="s">
        <v>2634</v>
      </c>
      <c r="K117" s="883">
        <v>41734</v>
      </c>
      <c r="L117" s="884">
        <v>2</v>
      </c>
      <c r="M117" s="885" t="s">
        <v>135</v>
      </c>
      <c r="N117" s="776" t="s">
        <v>71</v>
      </c>
      <c r="O117" s="766" t="s">
        <v>3295</v>
      </c>
      <c r="P117" s="884">
        <v>6</v>
      </c>
      <c r="Q117" s="776" t="s">
        <v>186</v>
      </c>
      <c r="R117" s="1181">
        <f t="shared" si="4"/>
        <v>200</v>
      </c>
      <c r="S117" s="785" t="s">
        <v>2811</v>
      </c>
      <c r="T117" s="3411">
        <v>85</v>
      </c>
      <c r="U117" s="3098">
        <v>97</v>
      </c>
      <c r="V117" s="4"/>
    </row>
    <row r="118" spans="1:22" x14ac:dyDescent="0.25">
      <c r="A118" s="3098">
        <v>98</v>
      </c>
      <c r="B118" s="401" t="s">
        <v>145</v>
      </c>
      <c r="C118" s="441" t="s">
        <v>2804</v>
      </c>
      <c r="D118" s="872" t="s">
        <v>855</v>
      </c>
      <c r="E118" s="824" t="s">
        <v>1451</v>
      </c>
      <c r="F118" s="648">
        <v>1999</v>
      </c>
      <c r="G118" s="769"/>
      <c r="H118" s="329" t="s">
        <v>7</v>
      </c>
      <c r="I118" s="824" t="s">
        <v>2773</v>
      </c>
      <c r="J118" s="810" t="s">
        <v>2795</v>
      </c>
      <c r="K118" s="883">
        <v>41917</v>
      </c>
      <c r="L118" s="884">
        <v>2</v>
      </c>
      <c r="M118" s="885" t="s">
        <v>135</v>
      </c>
      <c r="N118" s="776" t="s">
        <v>134</v>
      </c>
      <c r="O118" s="766" t="s">
        <v>2894</v>
      </c>
      <c r="P118" s="884">
        <v>6</v>
      </c>
      <c r="Q118" s="776" t="s">
        <v>186</v>
      </c>
      <c r="R118" s="1181">
        <f t="shared" si="4"/>
        <v>200</v>
      </c>
      <c r="S118" s="785" t="s">
        <v>2804</v>
      </c>
      <c r="T118" s="3411">
        <v>87</v>
      </c>
      <c r="U118" s="3098">
        <v>98</v>
      </c>
      <c r="V118" s="4"/>
    </row>
    <row r="119" spans="1:22" x14ac:dyDescent="0.25">
      <c r="A119" s="3098">
        <v>99</v>
      </c>
      <c r="B119" s="401" t="s">
        <v>145</v>
      </c>
      <c r="C119" s="441" t="s">
        <v>2804</v>
      </c>
      <c r="D119" s="872" t="s">
        <v>5998</v>
      </c>
      <c r="E119" s="824" t="s">
        <v>5999</v>
      </c>
      <c r="F119" s="643">
        <v>1998</v>
      </c>
      <c r="G119" s="909"/>
      <c r="H119" s="858" t="s">
        <v>479</v>
      </c>
      <c r="I119" s="893" t="s">
        <v>5738</v>
      </c>
      <c r="J119" s="879" t="s">
        <v>5714</v>
      </c>
      <c r="K119" s="913" t="s">
        <v>5715</v>
      </c>
      <c r="L119" s="880">
        <v>2</v>
      </c>
      <c r="M119" s="829">
        <v>33</v>
      </c>
      <c r="N119" s="814" t="s">
        <v>134</v>
      </c>
      <c r="O119" s="778" t="s">
        <v>2457</v>
      </c>
      <c r="P119" s="880">
        <v>6</v>
      </c>
      <c r="Q119" s="814" t="s">
        <v>117</v>
      </c>
      <c r="R119" s="1066">
        <v>245</v>
      </c>
      <c r="S119" s="785" t="s">
        <v>2804</v>
      </c>
      <c r="T119" s="3354" t="s">
        <v>128</v>
      </c>
      <c r="U119" s="3098">
        <v>99</v>
      </c>
      <c r="V119" s="4"/>
    </row>
    <row r="120" spans="1:22" x14ac:dyDescent="0.25">
      <c r="A120" s="3098">
        <v>100</v>
      </c>
      <c r="B120" s="401" t="s">
        <v>145</v>
      </c>
      <c r="C120" s="441" t="s">
        <v>2804</v>
      </c>
      <c r="D120" s="872" t="s">
        <v>6000</v>
      </c>
      <c r="E120" s="824" t="s">
        <v>5999</v>
      </c>
      <c r="F120" s="643">
        <v>1999</v>
      </c>
      <c r="G120" s="909"/>
      <c r="H120" s="858" t="s">
        <v>479</v>
      </c>
      <c r="I120" s="893" t="s">
        <v>5738</v>
      </c>
      <c r="J120" s="879" t="s">
        <v>5714</v>
      </c>
      <c r="K120" s="913" t="s">
        <v>5715</v>
      </c>
      <c r="L120" s="880">
        <v>2</v>
      </c>
      <c r="M120" s="829">
        <v>33</v>
      </c>
      <c r="N120" s="814" t="s">
        <v>134</v>
      </c>
      <c r="O120" s="778" t="s">
        <v>2457</v>
      </c>
      <c r="P120" s="880">
        <v>6</v>
      </c>
      <c r="Q120" s="814" t="s">
        <v>117</v>
      </c>
      <c r="R120" s="1066">
        <v>245</v>
      </c>
      <c r="S120" s="785" t="s">
        <v>2804</v>
      </c>
      <c r="T120" s="3354" t="s">
        <v>128</v>
      </c>
      <c r="U120" s="3098">
        <v>100</v>
      </c>
      <c r="V120" s="4"/>
    </row>
    <row r="121" spans="1:22" x14ac:dyDescent="0.25">
      <c r="A121" s="3098">
        <v>101</v>
      </c>
      <c r="B121" s="401" t="s">
        <v>145</v>
      </c>
      <c r="C121" s="441" t="s">
        <v>2804</v>
      </c>
      <c r="D121" s="872" t="s">
        <v>5763</v>
      </c>
      <c r="E121" s="824" t="s">
        <v>5777</v>
      </c>
      <c r="F121" s="643">
        <v>1998</v>
      </c>
      <c r="G121" s="909"/>
      <c r="H121" s="858" t="s">
        <v>479</v>
      </c>
      <c r="I121" s="893" t="s">
        <v>5723</v>
      </c>
      <c r="J121" s="879" t="s">
        <v>5714</v>
      </c>
      <c r="K121" s="913" t="s">
        <v>5715</v>
      </c>
      <c r="L121" s="880">
        <v>2</v>
      </c>
      <c r="M121" s="829">
        <v>33</v>
      </c>
      <c r="N121" s="814" t="s">
        <v>134</v>
      </c>
      <c r="O121" s="778" t="s">
        <v>2457</v>
      </c>
      <c r="P121" s="880">
        <v>6</v>
      </c>
      <c r="Q121" s="814" t="s">
        <v>117</v>
      </c>
      <c r="R121" s="1066">
        <v>245</v>
      </c>
      <c r="S121" s="785" t="s">
        <v>2804</v>
      </c>
      <c r="T121" s="3354" t="s">
        <v>128</v>
      </c>
      <c r="U121" s="3098">
        <v>101</v>
      </c>
      <c r="V121" s="4"/>
    </row>
    <row r="122" spans="1:22" x14ac:dyDescent="0.25">
      <c r="A122" s="3098">
        <v>102</v>
      </c>
      <c r="B122" s="401" t="s">
        <v>2338</v>
      </c>
      <c r="C122" s="914" t="s">
        <v>3450</v>
      </c>
      <c r="D122" s="2011" t="s">
        <v>590</v>
      </c>
      <c r="E122" s="1031" t="s">
        <v>6433</v>
      </c>
      <c r="F122" s="1102">
        <v>1999</v>
      </c>
      <c r="G122" s="1027"/>
      <c r="H122" s="329" t="s">
        <v>6235</v>
      </c>
      <c r="I122" s="1099" t="s">
        <v>6240</v>
      </c>
      <c r="J122" s="1123" t="s">
        <v>6241</v>
      </c>
      <c r="K122" s="1105" t="s">
        <v>6242</v>
      </c>
      <c r="L122" s="1106">
        <v>2</v>
      </c>
      <c r="M122" s="1037">
        <v>30</v>
      </c>
      <c r="N122" s="1149">
        <v>67</v>
      </c>
      <c r="O122" s="1083">
        <f>IF(AND(OR(ISBLANK(L122),L122=0),OR(ISBLANK(M122),M122=0),OR(ISBLANK(N122),N122=0)),0,IF(250+(150-(M122+60*L122))*3-IF(N122&lt;33,0,IF(N122&lt;66,1,2))&lt;=0,0,250+(150-(M122+60*L122))*3-IF(N122&lt;33,0,IF(N122&lt;66,1,2))))</f>
        <v>248</v>
      </c>
      <c r="P122" s="1039">
        <v>6</v>
      </c>
      <c r="Q122" s="1040">
        <v>15</v>
      </c>
      <c r="R122" s="1049">
        <f>IF(AND(OR(ISBLANK(P122),P122=0),OR(ISBLANK(Q122),Q122=0)),0,IF(250+360-(60*P122+Q122)&lt;=0,0,250+360-(60*P122+Q122)))</f>
        <v>235</v>
      </c>
      <c r="S122" s="1107">
        <f>SUM(O122,R122)</f>
        <v>483</v>
      </c>
      <c r="T122" s="3354" t="s">
        <v>14</v>
      </c>
      <c r="U122" s="3098">
        <v>102</v>
      </c>
      <c r="V122" s="4"/>
    </row>
    <row r="123" spans="1:22" x14ac:dyDescent="0.25">
      <c r="A123" s="3098">
        <v>103</v>
      </c>
      <c r="B123" s="401" t="s">
        <v>4606</v>
      </c>
      <c r="C123" s="441" t="s">
        <v>2806</v>
      </c>
      <c r="D123" s="872" t="s">
        <v>330</v>
      </c>
      <c r="E123" s="824" t="s">
        <v>3046</v>
      </c>
      <c r="F123" s="648">
        <v>1998</v>
      </c>
      <c r="G123" s="769"/>
      <c r="H123" s="329" t="s">
        <v>7</v>
      </c>
      <c r="I123" s="824" t="s">
        <v>915</v>
      </c>
      <c r="J123" s="810" t="s">
        <v>2769</v>
      </c>
      <c r="K123" s="883">
        <v>41931</v>
      </c>
      <c r="L123" s="884">
        <v>2</v>
      </c>
      <c r="M123" s="885" t="s">
        <v>71</v>
      </c>
      <c r="N123" s="776" t="s">
        <v>75</v>
      </c>
      <c r="O123" s="766" t="s">
        <v>2733</v>
      </c>
      <c r="P123" s="884">
        <v>6</v>
      </c>
      <c r="Q123" s="776" t="s">
        <v>126</v>
      </c>
      <c r="R123" s="1181">
        <f>IF(AND(OR(ISBLANK(P123),P123=0),OR(ISBLANK(Q123),Q123=0)),0,IF(250+360-(60*P123+Q123)&lt;=0,0,250+360-(60*P123+Q123)))</f>
        <v>241</v>
      </c>
      <c r="S123" s="785" t="s">
        <v>2806</v>
      </c>
      <c r="T123" s="3411">
        <v>88</v>
      </c>
      <c r="U123" s="3098">
        <v>103</v>
      </c>
      <c r="V123" s="4"/>
    </row>
    <row r="124" spans="1:22" x14ac:dyDescent="0.25">
      <c r="A124" s="3098">
        <v>104</v>
      </c>
      <c r="B124" s="401" t="s">
        <v>4606</v>
      </c>
      <c r="C124" s="441" t="s">
        <v>2806</v>
      </c>
      <c r="D124" s="872" t="s">
        <v>694</v>
      </c>
      <c r="E124" s="824" t="s">
        <v>830</v>
      </c>
      <c r="F124" s="648">
        <v>1999</v>
      </c>
      <c r="G124" s="769"/>
      <c r="H124" s="329" t="s">
        <v>7</v>
      </c>
      <c r="I124" s="824" t="s">
        <v>2410</v>
      </c>
      <c r="J124" s="810" t="s">
        <v>2634</v>
      </c>
      <c r="K124" s="883">
        <v>41734</v>
      </c>
      <c r="L124" s="884">
        <v>2</v>
      </c>
      <c r="M124" s="885" t="s">
        <v>136</v>
      </c>
      <c r="N124" s="776" t="s">
        <v>75</v>
      </c>
      <c r="O124" s="766" t="s">
        <v>2718</v>
      </c>
      <c r="P124" s="884">
        <v>6</v>
      </c>
      <c r="Q124" s="776" t="s">
        <v>147</v>
      </c>
      <c r="R124" s="1227">
        <f>IF(AND(OR(ISBLANK(P124),P124=0),OR(ISBLANK(Q124),Q124=0)),0,IF(250+360-(60*P124+Q124)&lt;=0,0,250+360-(60*P124+Q124)))</f>
        <v>211</v>
      </c>
      <c r="S124" s="785" t="s">
        <v>2806</v>
      </c>
      <c r="T124" s="3411">
        <v>88</v>
      </c>
      <c r="U124" s="3098">
        <v>104</v>
      </c>
      <c r="V124" s="4"/>
    </row>
    <row r="125" spans="1:22" x14ac:dyDescent="0.25">
      <c r="A125" s="3098">
        <v>105</v>
      </c>
      <c r="B125" s="401" t="s">
        <v>2432</v>
      </c>
      <c r="C125" s="914" t="s">
        <v>3630</v>
      </c>
      <c r="D125" s="2601" t="s">
        <v>1159</v>
      </c>
      <c r="E125" s="1002" t="s">
        <v>6095</v>
      </c>
      <c r="F125" s="1003">
        <v>1998</v>
      </c>
      <c r="G125" s="958"/>
      <c r="H125" s="964" t="s">
        <v>350</v>
      </c>
      <c r="I125" s="1017" t="s">
        <v>6096</v>
      </c>
      <c r="J125" s="1019" t="s">
        <v>6097</v>
      </c>
      <c r="K125" s="1003" t="s">
        <v>2558</v>
      </c>
      <c r="L125" s="970" t="s">
        <v>111</v>
      </c>
      <c r="M125" s="968" t="s">
        <v>71</v>
      </c>
      <c r="N125" s="969" t="s">
        <v>134</v>
      </c>
      <c r="O125" s="983">
        <v>239</v>
      </c>
      <c r="P125" s="970" t="s">
        <v>366</v>
      </c>
      <c r="Q125" s="969" t="s">
        <v>137</v>
      </c>
      <c r="R125" s="2670">
        <v>242</v>
      </c>
      <c r="S125" s="2004" t="s">
        <v>3630</v>
      </c>
      <c r="T125" s="3354" t="s">
        <v>14</v>
      </c>
      <c r="U125" s="3098">
        <v>105</v>
      </c>
      <c r="V125" s="4"/>
    </row>
    <row r="126" spans="1:22" x14ac:dyDescent="0.25">
      <c r="A126" s="3098">
        <v>106</v>
      </c>
      <c r="B126" s="401" t="s">
        <v>5675</v>
      </c>
      <c r="C126" s="441" t="s">
        <v>2579</v>
      </c>
      <c r="D126" s="872" t="s">
        <v>3066</v>
      </c>
      <c r="E126" s="824" t="s">
        <v>3067</v>
      </c>
      <c r="F126" s="648">
        <v>1998</v>
      </c>
      <c r="G126" s="769"/>
      <c r="H126" s="329" t="s">
        <v>7</v>
      </c>
      <c r="I126" s="824" t="s">
        <v>3013</v>
      </c>
      <c r="J126" s="810" t="s">
        <v>2751</v>
      </c>
      <c r="K126" s="883">
        <v>41924</v>
      </c>
      <c r="L126" s="884">
        <v>2</v>
      </c>
      <c r="M126" s="885" t="s">
        <v>69</v>
      </c>
      <c r="N126" s="776" t="s">
        <v>75</v>
      </c>
      <c r="O126" s="766" t="s">
        <v>2714</v>
      </c>
      <c r="P126" s="884">
        <v>6</v>
      </c>
      <c r="Q126" s="776" t="s">
        <v>60</v>
      </c>
      <c r="R126" s="1181">
        <f>IF(AND(OR(ISBLANK(P126),P126=0),OR(ISBLANK(Q126),Q126=0)),0,IF(250+360-(60*P126+Q126)&lt;=0,0,250+360-(60*P126+Q126)))</f>
        <v>196</v>
      </c>
      <c r="S126" s="785" t="s">
        <v>2579</v>
      </c>
      <c r="T126" s="3411">
        <v>90</v>
      </c>
      <c r="U126" s="3098">
        <v>106</v>
      </c>
      <c r="V126" s="4"/>
    </row>
    <row r="127" spans="1:22" x14ac:dyDescent="0.25">
      <c r="A127" s="3098">
        <v>107</v>
      </c>
      <c r="B127" s="401" t="s">
        <v>5675</v>
      </c>
      <c r="C127" s="441" t="s">
        <v>2579</v>
      </c>
      <c r="D127" s="872" t="s">
        <v>6002</v>
      </c>
      <c r="E127" s="824" t="s">
        <v>5743</v>
      </c>
      <c r="F127" s="643">
        <v>1998</v>
      </c>
      <c r="G127" s="909"/>
      <c r="H127" s="858" t="s">
        <v>479</v>
      </c>
      <c r="I127" s="893" t="s">
        <v>5733</v>
      </c>
      <c r="J127" s="879" t="s">
        <v>5714</v>
      </c>
      <c r="K127" s="913" t="s">
        <v>5715</v>
      </c>
      <c r="L127" s="880">
        <v>2</v>
      </c>
      <c r="M127" s="829">
        <v>24</v>
      </c>
      <c r="N127" s="814" t="s">
        <v>71</v>
      </c>
      <c r="O127" s="778" t="s">
        <v>2719</v>
      </c>
      <c r="P127" s="880">
        <v>6</v>
      </c>
      <c r="Q127" s="814">
        <v>41</v>
      </c>
      <c r="R127" s="1066">
        <v>209</v>
      </c>
      <c r="S127" s="785" t="s">
        <v>2579</v>
      </c>
      <c r="T127" s="3354" t="s">
        <v>77</v>
      </c>
      <c r="U127" s="3098">
        <v>107</v>
      </c>
      <c r="V127" s="4"/>
    </row>
    <row r="128" spans="1:22" x14ac:dyDescent="0.25">
      <c r="A128" s="3098">
        <v>108</v>
      </c>
      <c r="B128" s="401" t="s">
        <v>4970</v>
      </c>
      <c r="C128" s="441" t="s">
        <v>3313</v>
      </c>
      <c r="D128" s="872" t="s">
        <v>823</v>
      </c>
      <c r="E128" s="824" t="s">
        <v>3211</v>
      </c>
      <c r="F128" s="648">
        <v>1999</v>
      </c>
      <c r="G128" s="769"/>
      <c r="H128" s="329" t="s">
        <v>7</v>
      </c>
      <c r="I128" s="824" t="s">
        <v>2377</v>
      </c>
      <c r="J128" s="810" t="s">
        <v>2634</v>
      </c>
      <c r="K128" s="883">
        <v>41734</v>
      </c>
      <c r="L128" s="884">
        <v>2</v>
      </c>
      <c r="M128" s="885" t="s">
        <v>26</v>
      </c>
      <c r="N128" s="776" t="s">
        <v>75</v>
      </c>
      <c r="O128" s="766" t="s">
        <v>2483</v>
      </c>
      <c r="P128" s="884">
        <v>5</v>
      </c>
      <c r="Q128" s="776" t="s">
        <v>114</v>
      </c>
      <c r="R128" s="1181">
        <f>IF(AND(OR(ISBLANK(P128),P128=0),OR(ISBLANK(Q128),Q128=0)),0,IF(250+360-(60*P128+Q128)&lt;=0,0,250+360-(60*P128+Q128)))</f>
        <v>276</v>
      </c>
      <c r="S128" s="785" t="s">
        <v>3313</v>
      </c>
      <c r="T128" s="3411">
        <v>91</v>
      </c>
      <c r="U128" s="3098">
        <v>108</v>
      </c>
      <c r="V128" s="4"/>
    </row>
    <row r="129" spans="1:22" x14ac:dyDescent="0.25">
      <c r="A129" s="3098">
        <v>109</v>
      </c>
      <c r="B129" s="401" t="s">
        <v>4970</v>
      </c>
      <c r="C129" s="441" t="s">
        <v>3313</v>
      </c>
      <c r="D129" s="872" t="s">
        <v>823</v>
      </c>
      <c r="E129" s="824" t="s">
        <v>3217</v>
      </c>
      <c r="F129" s="648">
        <v>1999</v>
      </c>
      <c r="G129" s="769"/>
      <c r="H129" s="329" t="s">
        <v>7</v>
      </c>
      <c r="I129" s="824" t="s">
        <v>2780</v>
      </c>
      <c r="J129" s="810" t="s">
        <v>2772</v>
      </c>
      <c r="K129" s="883">
        <v>41924</v>
      </c>
      <c r="L129" s="884">
        <v>2</v>
      </c>
      <c r="M129" s="885" t="s">
        <v>25</v>
      </c>
      <c r="N129" s="776" t="s">
        <v>134</v>
      </c>
      <c r="O129" s="766" t="s">
        <v>2905</v>
      </c>
      <c r="P129" s="884">
        <v>6</v>
      </c>
      <c r="Q129" s="776" t="s">
        <v>117</v>
      </c>
      <c r="R129" s="1181">
        <f>IF(AND(OR(ISBLANK(P129),P129=0),OR(ISBLANK(Q129),Q129=0)),0,IF(250+360-(60*P129+Q129)&lt;=0,0,250+360-(60*P129+Q129)))</f>
        <v>245</v>
      </c>
      <c r="S129" s="785" t="s">
        <v>3313</v>
      </c>
      <c r="T129" s="3411">
        <v>91</v>
      </c>
      <c r="U129" s="3098">
        <v>109</v>
      </c>
      <c r="V129" s="4"/>
    </row>
    <row r="130" spans="1:22" x14ac:dyDescent="0.25">
      <c r="A130" s="3098">
        <v>110</v>
      </c>
      <c r="B130" s="401" t="s">
        <v>5621</v>
      </c>
      <c r="C130" s="441" t="s">
        <v>2808</v>
      </c>
      <c r="D130" s="872" t="s">
        <v>405</v>
      </c>
      <c r="E130" s="824" t="s">
        <v>3058</v>
      </c>
      <c r="F130" s="648">
        <v>1998</v>
      </c>
      <c r="G130" s="769"/>
      <c r="H130" s="329" t="s">
        <v>7</v>
      </c>
      <c r="I130" s="824" t="s">
        <v>1156</v>
      </c>
      <c r="J130" s="810" t="s">
        <v>2634</v>
      </c>
      <c r="K130" s="883">
        <v>41734</v>
      </c>
      <c r="L130" s="884">
        <v>2</v>
      </c>
      <c r="M130" s="885" t="s">
        <v>70</v>
      </c>
      <c r="N130" s="776" t="s">
        <v>134</v>
      </c>
      <c r="O130" s="766" t="s">
        <v>2497</v>
      </c>
      <c r="P130" s="884">
        <v>6</v>
      </c>
      <c r="Q130" s="776" t="s">
        <v>17</v>
      </c>
      <c r="R130" s="1181">
        <f>IF(AND(OR(ISBLANK(P130),P130=0),OR(ISBLANK(Q130),Q130=0)),0,IF(250+360-(60*P130+Q130)&lt;=0,0,250+360-(60*P130+Q130)))</f>
        <v>229</v>
      </c>
      <c r="S130" s="785" t="s">
        <v>2808</v>
      </c>
      <c r="T130" s="3411">
        <v>93</v>
      </c>
      <c r="U130" s="3098">
        <v>110</v>
      </c>
      <c r="V130" s="4"/>
    </row>
    <row r="131" spans="1:22" x14ac:dyDescent="0.25">
      <c r="A131" s="3098">
        <v>111</v>
      </c>
      <c r="B131" s="401" t="s">
        <v>5621</v>
      </c>
      <c r="C131" s="441" t="s">
        <v>2808</v>
      </c>
      <c r="D131" s="872" t="s">
        <v>5801</v>
      </c>
      <c r="E131" s="824" t="s">
        <v>6001</v>
      </c>
      <c r="F131" s="643">
        <v>1998</v>
      </c>
      <c r="G131" s="909"/>
      <c r="H131" s="858" t="s">
        <v>479</v>
      </c>
      <c r="I131" s="893" t="s">
        <v>5738</v>
      </c>
      <c r="J131" s="879" t="s">
        <v>5714</v>
      </c>
      <c r="K131" s="913" t="s">
        <v>5715</v>
      </c>
      <c r="L131" s="880">
        <v>2</v>
      </c>
      <c r="M131" s="829">
        <v>43</v>
      </c>
      <c r="N131" s="814" t="s">
        <v>71</v>
      </c>
      <c r="O131" s="778" t="s">
        <v>2834</v>
      </c>
      <c r="P131" s="880">
        <v>5</v>
      </c>
      <c r="Q131" s="814">
        <v>46</v>
      </c>
      <c r="R131" s="1066">
        <v>264</v>
      </c>
      <c r="S131" s="785" t="s">
        <v>2808</v>
      </c>
      <c r="T131" s="3354" t="s">
        <v>110</v>
      </c>
      <c r="U131" s="3098">
        <v>111</v>
      </c>
      <c r="V131" s="4"/>
    </row>
    <row r="132" spans="1:22" x14ac:dyDescent="0.25">
      <c r="A132" s="3098">
        <v>112</v>
      </c>
      <c r="B132" s="401" t="s">
        <v>2337</v>
      </c>
      <c r="C132" s="441" t="s">
        <v>2592</v>
      </c>
      <c r="D132" s="872" t="s">
        <v>282</v>
      </c>
      <c r="E132" s="824" t="s">
        <v>3218</v>
      </c>
      <c r="F132" s="648">
        <v>1999</v>
      </c>
      <c r="G132" s="769"/>
      <c r="H132" s="329" t="s">
        <v>7</v>
      </c>
      <c r="I132" s="824" t="s">
        <v>2747</v>
      </c>
      <c r="J132" s="810" t="s">
        <v>2377</v>
      </c>
      <c r="K132" s="883">
        <v>41931</v>
      </c>
      <c r="L132" s="884">
        <v>2</v>
      </c>
      <c r="M132" s="885" t="s">
        <v>20</v>
      </c>
      <c r="N132" s="776" t="s">
        <v>71</v>
      </c>
      <c r="O132" s="766" t="s">
        <v>3318</v>
      </c>
      <c r="P132" s="884">
        <v>5</v>
      </c>
      <c r="Q132" s="776" t="s">
        <v>68</v>
      </c>
      <c r="R132" s="1181">
        <f>IF(AND(OR(ISBLANK(P132),P132=0),OR(ISBLANK(Q132),Q132=0)),0,IF(250+360-(60*P132+Q132)&lt;=0,0,250+360-(60*P132+Q132)))</f>
        <v>254</v>
      </c>
      <c r="S132" s="785" t="s">
        <v>2592</v>
      </c>
      <c r="T132" s="3411">
        <v>94</v>
      </c>
      <c r="U132" s="3098">
        <v>112</v>
      </c>
      <c r="V132" s="4"/>
    </row>
    <row r="133" spans="1:22" x14ac:dyDescent="0.25">
      <c r="A133" s="3098">
        <v>113</v>
      </c>
      <c r="B133" s="401" t="s">
        <v>2337</v>
      </c>
      <c r="C133" s="441" t="s">
        <v>2592</v>
      </c>
      <c r="D133" s="872" t="s">
        <v>906</v>
      </c>
      <c r="E133" s="824" t="s">
        <v>3223</v>
      </c>
      <c r="F133" s="648">
        <v>1999</v>
      </c>
      <c r="G133" s="769"/>
      <c r="H133" s="329" t="s">
        <v>7</v>
      </c>
      <c r="I133" s="824" t="s">
        <v>1054</v>
      </c>
      <c r="J133" s="810" t="s">
        <v>2634</v>
      </c>
      <c r="K133" s="883">
        <v>41734</v>
      </c>
      <c r="L133" s="884">
        <v>2</v>
      </c>
      <c r="M133" s="885" t="s">
        <v>136</v>
      </c>
      <c r="N133" s="776" t="s">
        <v>134</v>
      </c>
      <c r="O133" s="766" t="s">
        <v>2424</v>
      </c>
      <c r="P133" s="884">
        <v>6</v>
      </c>
      <c r="Q133" s="776" t="s">
        <v>180</v>
      </c>
      <c r="R133" s="1181">
        <f>IF(AND(OR(ISBLANK(P133),P133=0),OR(ISBLANK(Q133),Q133=0)),0,IF(250+360-(60*P133+Q133)&lt;=0,0,250+360-(60*P133+Q133)))</f>
        <v>204</v>
      </c>
      <c r="S133" s="785" t="s">
        <v>2592</v>
      </c>
      <c r="T133" s="3411">
        <v>94</v>
      </c>
      <c r="U133" s="3098">
        <v>113</v>
      </c>
      <c r="V133" s="4"/>
    </row>
    <row r="134" spans="1:22" x14ac:dyDescent="0.25">
      <c r="A134" s="3098">
        <v>114</v>
      </c>
      <c r="B134" s="401" t="s">
        <v>2337</v>
      </c>
      <c r="C134" s="441" t="s">
        <v>2592</v>
      </c>
      <c r="D134" s="872" t="s">
        <v>3225</v>
      </c>
      <c r="E134" s="824" t="s">
        <v>3226</v>
      </c>
      <c r="F134" s="648">
        <v>1999</v>
      </c>
      <c r="G134" s="769"/>
      <c r="H134" s="329" t="s">
        <v>7</v>
      </c>
      <c r="I134" s="824" t="s">
        <v>2376</v>
      </c>
      <c r="J134" s="810" t="s">
        <v>2377</v>
      </c>
      <c r="K134" s="883">
        <v>41931</v>
      </c>
      <c r="L134" s="884">
        <v>2</v>
      </c>
      <c r="M134" s="885" t="s">
        <v>58</v>
      </c>
      <c r="N134" s="776" t="s">
        <v>71</v>
      </c>
      <c r="O134" s="766" t="s">
        <v>2997</v>
      </c>
      <c r="P134" s="884">
        <v>6</v>
      </c>
      <c r="Q134" s="776" t="s">
        <v>23</v>
      </c>
      <c r="R134" s="1181">
        <f>IF(AND(OR(ISBLANK(P134),P134=0),OR(ISBLANK(Q134),Q134=0)),0,IF(250+360-(60*P134+Q134)&lt;=0,0,250+360-(60*P134+Q134)))</f>
        <v>212</v>
      </c>
      <c r="S134" s="785" t="s">
        <v>2592</v>
      </c>
      <c r="T134" s="3411">
        <v>94</v>
      </c>
      <c r="U134" s="3098">
        <v>114</v>
      </c>
      <c r="V134" s="4"/>
    </row>
    <row r="135" spans="1:22" x14ac:dyDescent="0.25">
      <c r="A135" s="3098">
        <v>115</v>
      </c>
      <c r="B135" s="401" t="s">
        <v>2460</v>
      </c>
      <c r="C135" s="441" t="s">
        <v>2580</v>
      </c>
      <c r="D135" s="872" t="s">
        <v>1126</v>
      </c>
      <c r="E135" s="824" t="s">
        <v>3053</v>
      </c>
      <c r="F135" s="648">
        <v>1998</v>
      </c>
      <c r="G135" s="769"/>
      <c r="H135" s="329" t="s">
        <v>7</v>
      </c>
      <c r="I135" s="824" t="s">
        <v>3139</v>
      </c>
      <c r="J135" s="810" t="s">
        <v>2634</v>
      </c>
      <c r="K135" s="883">
        <v>41734</v>
      </c>
      <c r="L135" s="884">
        <v>2</v>
      </c>
      <c r="M135" s="885" t="s">
        <v>71</v>
      </c>
      <c r="N135" s="776" t="s">
        <v>71</v>
      </c>
      <c r="O135" s="766" t="s">
        <v>2734</v>
      </c>
      <c r="P135" s="884">
        <v>6</v>
      </c>
      <c r="Q135" s="776" t="s">
        <v>135</v>
      </c>
      <c r="R135" s="1181">
        <f>IF(AND(OR(ISBLANK(P135),P135=0),OR(ISBLANK(Q135),Q135=0)),0,IF(250+360-(60*P135+Q135)&lt;=0,0,250+360-(60*P135+Q135)))</f>
        <v>232</v>
      </c>
      <c r="S135" s="785" t="s">
        <v>2580</v>
      </c>
      <c r="T135" s="3411">
        <v>97</v>
      </c>
      <c r="U135" s="3098">
        <v>115</v>
      </c>
      <c r="V135" s="4"/>
    </row>
    <row r="136" spans="1:22" x14ac:dyDescent="0.25">
      <c r="A136" s="3098">
        <v>116</v>
      </c>
      <c r="B136" s="401" t="s">
        <v>5548</v>
      </c>
      <c r="C136" s="441" t="s">
        <v>3074</v>
      </c>
      <c r="D136" s="872" t="s">
        <v>183</v>
      </c>
      <c r="E136" s="824" t="s">
        <v>846</v>
      </c>
      <c r="F136" s="648">
        <v>1998</v>
      </c>
      <c r="G136" s="769"/>
      <c r="H136" s="329" t="s">
        <v>7</v>
      </c>
      <c r="I136" s="824" t="s">
        <v>3146</v>
      </c>
      <c r="J136" s="810" t="s">
        <v>2768</v>
      </c>
      <c r="K136" s="883">
        <v>41931</v>
      </c>
      <c r="L136" s="884">
        <v>2</v>
      </c>
      <c r="M136" s="885" t="s">
        <v>77</v>
      </c>
      <c r="N136" s="776" t="s">
        <v>71</v>
      </c>
      <c r="O136" s="766" t="s">
        <v>3287</v>
      </c>
      <c r="P136" s="884">
        <v>7</v>
      </c>
      <c r="Q136" s="776" t="s">
        <v>129</v>
      </c>
      <c r="R136" s="1181">
        <f>IF(AND(OR(ISBLANK(P136),P136=0),OR(ISBLANK(Q136),Q136=0)),0,IF(250+360-(60*P136+Q136)&lt;=0,0,250+360-(60*P136+Q136)))</f>
        <v>177</v>
      </c>
      <c r="S136" s="785" t="s">
        <v>3074</v>
      </c>
      <c r="T136" s="3411">
        <v>98</v>
      </c>
      <c r="U136" s="3098">
        <v>116</v>
      </c>
      <c r="V136" s="4"/>
    </row>
    <row r="137" spans="1:22" x14ac:dyDescent="0.25">
      <c r="A137" s="3098">
        <v>117</v>
      </c>
      <c r="B137" s="401" t="s">
        <v>5548</v>
      </c>
      <c r="C137" s="441" t="s">
        <v>3074</v>
      </c>
      <c r="D137" s="872" t="s">
        <v>344</v>
      </c>
      <c r="E137" s="824" t="s">
        <v>3219</v>
      </c>
      <c r="F137" s="648">
        <v>1999</v>
      </c>
      <c r="G137" s="769"/>
      <c r="H137" s="329" t="s">
        <v>7</v>
      </c>
      <c r="I137" s="824" t="s">
        <v>3152</v>
      </c>
      <c r="J137" s="810" t="s">
        <v>2634</v>
      </c>
      <c r="K137" s="883">
        <v>41734</v>
      </c>
      <c r="L137" s="884">
        <v>2</v>
      </c>
      <c r="M137" s="885" t="s">
        <v>71</v>
      </c>
      <c r="N137" s="776" t="s">
        <v>71</v>
      </c>
      <c r="O137" s="766" t="s">
        <v>2734</v>
      </c>
      <c r="P137" s="884">
        <v>6</v>
      </c>
      <c r="Q137" s="776" t="s">
        <v>127</v>
      </c>
      <c r="R137" s="1181">
        <v>231</v>
      </c>
      <c r="S137" s="785" t="s">
        <v>3074</v>
      </c>
      <c r="T137" s="3411">
        <v>98</v>
      </c>
      <c r="U137" s="3098">
        <v>117</v>
      </c>
      <c r="V137" s="4"/>
    </row>
    <row r="138" spans="1:22" x14ac:dyDescent="0.25">
      <c r="A138" s="3098">
        <v>118</v>
      </c>
      <c r="B138" s="401" t="s">
        <v>5680</v>
      </c>
      <c r="C138" s="441" t="s">
        <v>2581</v>
      </c>
      <c r="D138" s="872" t="s">
        <v>3056</v>
      </c>
      <c r="E138" s="824" t="s">
        <v>3057</v>
      </c>
      <c r="F138" s="648">
        <v>1998</v>
      </c>
      <c r="G138" s="769"/>
      <c r="H138" s="329" t="s">
        <v>7</v>
      </c>
      <c r="I138" s="824" t="s">
        <v>3141</v>
      </c>
      <c r="J138" s="810" t="s">
        <v>2751</v>
      </c>
      <c r="K138" s="883">
        <v>41924</v>
      </c>
      <c r="L138" s="884">
        <v>2</v>
      </c>
      <c r="M138" s="885" t="s">
        <v>25</v>
      </c>
      <c r="N138" s="776" t="s">
        <v>71</v>
      </c>
      <c r="O138" s="766" t="s">
        <v>2426</v>
      </c>
      <c r="P138" s="884">
        <v>6</v>
      </c>
      <c r="Q138" s="776" t="s">
        <v>108</v>
      </c>
      <c r="R138" s="1181">
        <f>IF(AND(OR(ISBLANK(P138),P138=0),OR(ISBLANK(Q138),Q138=0)),0,IF(250+360-(60*P138+Q138)&lt;=0,0,250+360-(60*P138+Q138)))</f>
        <v>239</v>
      </c>
      <c r="S138" s="785" t="s">
        <v>2581</v>
      </c>
      <c r="T138" s="3411">
        <v>100</v>
      </c>
      <c r="U138" s="3098">
        <v>118</v>
      </c>
      <c r="V138" s="4"/>
    </row>
    <row r="139" spans="1:22" x14ac:dyDescent="0.25">
      <c r="A139" s="3098">
        <v>119</v>
      </c>
      <c r="B139" s="401" t="s">
        <v>2461</v>
      </c>
      <c r="C139" s="441" t="s">
        <v>2582</v>
      </c>
      <c r="D139" s="872" t="s">
        <v>704</v>
      </c>
      <c r="E139" s="824" t="s">
        <v>1155</v>
      </c>
      <c r="F139" s="648">
        <v>1999</v>
      </c>
      <c r="G139" s="769"/>
      <c r="H139" s="329" t="s">
        <v>7</v>
      </c>
      <c r="I139" s="824" t="s">
        <v>1156</v>
      </c>
      <c r="J139" s="810" t="s">
        <v>2634</v>
      </c>
      <c r="K139" s="883">
        <v>41734</v>
      </c>
      <c r="L139" s="884">
        <v>2</v>
      </c>
      <c r="M139" s="885" t="s">
        <v>147</v>
      </c>
      <c r="N139" s="776" t="s">
        <v>134</v>
      </c>
      <c r="O139" s="766" t="s">
        <v>3320</v>
      </c>
      <c r="P139" s="884">
        <v>6</v>
      </c>
      <c r="Q139" s="776" t="s">
        <v>63</v>
      </c>
      <c r="R139" s="1181">
        <f>IF(AND(OR(ISBLANK(P139),P139=0),OR(ISBLANK(Q139),Q139=0)),0,IF(250+360-(60*P139+Q139)&lt;=0,0,250+360-(60*P139+Q139)))</f>
        <v>248</v>
      </c>
      <c r="S139" s="785" t="s">
        <v>2582</v>
      </c>
      <c r="T139" s="3411">
        <v>101</v>
      </c>
      <c r="U139" s="3098">
        <v>119</v>
      </c>
      <c r="V139" s="4"/>
    </row>
    <row r="140" spans="1:22" x14ac:dyDescent="0.25">
      <c r="A140" s="3098">
        <v>120</v>
      </c>
      <c r="B140" s="401" t="s">
        <v>2462</v>
      </c>
      <c r="C140" s="441" t="s">
        <v>3051</v>
      </c>
      <c r="D140" s="872" t="s">
        <v>183</v>
      </c>
      <c r="E140" s="824" t="s">
        <v>3052</v>
      </c>
      <c r="F140" s="648">
        <v>1998</v>
      </c>
      <c r="G140" s="769"/>
      <c r="H140" s="329" t="s">
        <v>7</v>
      </c>
      <c r="I140" s="824" t="s">
        <v>2763</v>
      </c>
      <c r="J140" s="810" t="s">
        <v>2634</v>
      </c>
      <c r="K140" s="883">
        <v>41734</v>
      </c>
      <c r="L140" s="884">
        <v>2</v>
      </c>
      <c r="M140" s="885" t="s">
        <v>147</v>
      </c>
      <c r="N140" s="776" t="s">
        <v>75</v>
      </c>
      <c r="O140" s="766" t="s">
        <v>3283</v>
      </c>
      <c r="P140" s="884">
        <v>6</v>
      </c>
      <c r="Q140" s="776" t="s">
        <v>121</v>
      </c>
      <c r="R140" s="1181">
        <f>IF(AND(OR(ISBLANK(P140),P140=0),OR(ISBLANK(Q140),Q140=0)),0,IF(250+360-(60*P140+Q140)&lt;=0,0,250+360-(60*P140+Q140)))</f>
        <v>244</v>
      </c>
      <c r="S140" s="785" t="s">
        <v>3051</v>
      </c>
      <c r="T140" s="3411">
        <v>102</v>
      </c>
      <c r="U140" s="3098">
        <v>120</v>
      </c>
      <c r="V140" s="4"/>
    </row>
    <row r="141" spans="1:22" x14ac:dyDescent="0.25">
      <c r="A141" s="3098">
        <v>121</v>
      </c>
      <c r="B141" s="401" t="s">
        <v>2462</v>
      </c>
      <c r="C141" s="441" t="s">
        <v>3051</v>
      </c>
      <c r="D141" s="872" t="s">
        <v>2114</v>
      </c>
      <c r="E141" s="824" t="s">
        <v>713</v>
      </c>
      <c r="F141" s="648">
        <v>1998</v>
      </c>
      <c r="G141" s="769"/>
      <c r="H141" s="329" t="s">
        <v>7</v>
      </c>
      <c r="I141" s="824" t="s">
        <v>2763</v>
      </c>
      <c r="J141" s="810" t="s">
        <v>2377</v>
      </c>
      <c r="K141" s="883">
        <v>41931</v>
      </c>
      <c r="L141" s="884">
        <v>2</v>
      </c>
      <c r="M141" s="885" t="s">
        <v>57</v>
      </c>
      <c r="N141" s="776" t="s">
        <v>134</v>
      </c>
      <c r="O141" s="766" t="s">
        <v>2723</v>
      </c>
      <c r="P141" s="884">
        <v>6</v>
      </c>
      <c r="Q141" s="776" t="s">
        <v>180</v>
      </c>
      <c r="R141" s="1181">
        <f>IF(AND(OR(ISBLANK(P141),P141=0),OR(ISBLANK(Q141),Q141=0)),0,IF(250+360-(60*P141+Q141)&lt;=0,0,250+360-(60*P141+Q141)))</f>
        <v>204</v>
      </c>
      <c r="S141" s="785" t="s">
        <v>3051</v>
      </c>
      <c r="T141" s="3411">
        <v>102</v>
      </c>
      <c r="U141" s="3098">
        <v>121</v>
      </c>
      <c r="V141" s="4"/>
    </row>
    <row r="142" spans="1:22" x14ac:dyDescent="0.25">
      <c r="A142" s="3098">
        <v>122</v>
      </c>
      <c r="B142" s="401" t="s">
        <v>2462</v>
      </c>
      <c r="C142" s="441" t="s">
        <v>3051</v>
      </c>
      <c r="D142" s="872" t="s">
        <v>5791</v>
      </c>
      <c r="E142" s="824" t="s">
        <v>5944</v>
      </c>
      <c r="F142" s="643">
        <v>1999</v>
      </c>
      <c r="G142" s="909"/>
      <c r="H142" s="858" t="s">
        <v>479</v>
      </c>
      <c r="I142" s="893" t="s">
        <v>5718</v>
      </c>
      <c r="J142" s="879" t="s">
        <v>5714</v>
      </c>
      <c r="K142" s="913" t="s">
        <v>5715</v>
      </c>
      <c r="L142" s="880">
        <v>2</v>
      </c>
      <c r="M142" s="829">
        <v>52</v>
      </c>
      <c r="N142" s="814" t="s">
        <v>71</v>
      </c>
      <c r="O142" s="778" t="s">
        <v>2536</v>
      </c>
      <c r="P142" s="880">
        <v>5</v>
      </c>
      <c r="Q142" s="814">
        <v>26</v>
      </c>
      <c r="R142" s="1066">
        <v>284</v>
      </c>
      <c r="S142" s="785" t="s">
        <v>3051</v>
      </c>
      <c r="T142" s="3354" t="s">
        <v>129</v>
      </c>
      <c r="U142" s="3098">
        <v>122</v>
      </c>
      <c r="V142" s="4"/>
    </row>
    <row r="143" spans="1:22" x14ac:dyDescent="0.25">
      <c r="A143" s="3098">
        <v>123</v>
      </c>
      <c r="B143" s="401" t="s">
        <v>5671</v>
      </c>
      <c r="C143" s="441" t="s">
        <v>2563</v>
      </c>
      <c r="D143" s="872" t="s">
        <v>3059</v>
      </c>
      <c r="E143" s="824" t="s">
        <v>2413</v>
      </c>
      <c r="F143" s="648">
        <v>1998</v>
      </c>
      <c r="G143" s="769"/>
      <c r="H143" s="329" t="s">
        <v>7</v>
      </c>
      <c r="I143" s="824" t="s">
        <v>1108</v>
      </c>
      <c r="J143" s="810" t="s">
        <v>2634</v>
      </c>
      <c r="K143" s="883">
        <v>41734</v>
      </c>
      <c r="L143" s="884">
        <v>2</v>
      </c>
      <c r="M143" s="885" t="s">
        <v>71</v>
      </c>
      <c r="N143" s="776" t="s">
        <v>75</v>
      </c>
      <c r="O143" s="766" t="s">
        <v>2733</v>
      </c>
      <c r="P143" s="884">
        <v>6</v>
      </c>
      <c r="Q143" s="776" t="s">
        <v>57</v>
      </c>
      <c r="R143" s="1181">
        <f t="shared" ref="R143:R151" si="5">IF(AND(OR(ISBLANK(P143),P143=0),OR(ISBLANK(Q143),Q143=0)),0,IF(250+360-(60*P143+Q143)&lt;=0,0,250+360-(60*P143+Q143)))</f>
        <v>225</v>
      </c>
      <c r="S143" s="785" t="s">
        <v>2563</v>
      </c>
      <c r="T143" s="3411">
        <v>104</v>
      </c>
      <c r="U143" s="3098">
        <v>123</v>
      </c>
      <c r="V143" s="4"/>
    </row>
    <row r="144" spans="1:22" x14ac:dyDescent="0.25">
      <c r="A144" s="3098">
        <v>124</v>
      </c>
      <c r="B144" s="401" t="s">
        <v>3382</v>
      </c>
      <c r="C144" s="441" t="s">
        <v>3014</v>
      </c>
      <c r="D144" s="872" t="s">
        <v>906</v>
      </c>
      <c r="E144" s="824" t="s">
        <v>3055</v>
      </c>
      <c r="F144" s="648">
        <v>1998</v>
      </c>
      <c r="G144" s="769"/>
      <c r="H144" s="329" t="s">
        <v>7</v>
      </c>
      <c r="I144" s="824" t="s">
        <v>3140</v>
      </c>
      <c r="J144" s="810" t="s">
        <v>2768</v>
      </c>
      <c r="K144" s="883">
        <v>41931</v>
      </c>
      <c r="L144" s="884">
        <v>2</v>
      </c>
      <c r="M144" s="885" t="s">
        <v>25</v>
      </c>
      <c r="N144" s="776" t="s">
        <v>75</v>
      </c>
      <c r="O144" s="766" t="s">
        <v>3284</v>
      </c>
      <c r="P144" s="884">
        <v>6</v>
      </c>
      <c r="Q144" s="776" t="s">
        <v>61</v>
      </c>
      <c r="R144" s="1227">
        <f t="shared" si="5"/>
        <v>233</v>
      </c>
      <c r="S144" s="785" t="s">
        <v>3014</v>
      </c>
      <c r="T144" s="3411">
        <v>105</v>
      </c>
      <c r="U144" s="3098">
        <v>124</v>
      </c>
      <c r="V144" s="4"/>
    </row>
    <row r="145" spans="1:22" x14ac:dyDescent="0.25">
      <c r="A145" s="3098">
        <v>125</v>
      </c>
      <c r="B145" s="401" t="s">
        <v>3382</v>
      </c>
      <c r="C145" s="441" t="s">
        <v>3014</v>
      </c>
      <c r="D145" s="872" t="s">
        <v>3227</v>
      </c>
      <c r="E145" s="824" t="s">
        <v>2649</v>
      </c>
      <c r="F145" s="648">
        <v>1999</v>
      </c>
      <c r="G145" s="769"/>
      <c r="H145" s="329" t="s">
        <v>7</v>
      </c>
      <c r="I145" s="824" t="s">
        <v>2759</v>
      </c>
      <c r="J145" s="810" t="s">
        <v>2634</v>
      </c>
      <c r="K145" s="883">
        <v>41734</v>
      </c>
      <c r="L145" s="884">
        <v>2</v>
      </c>
      <c r="M145" s="885" t="s">
        <v>59</v>
      </c>
      <c r="N145" s="776" t="s">
        <v>75</v>
      </c>
      <c r="O145" s="766" t="s">
        <v>2726</v>
      </c>
      <c r="P145" s="884">
        <v>6</v>
      </c>
      <c r="Q145" s="776" t="s">
        <v>16</v>
      </c>
      <c r="R145" s="1181">
        <f t="shared" si="5"/>
        <v>206</v>
      </c>
      <c r="S145" s="785" t="s">
        <v>3014</v>
      </c>
      <c r="T145" s="3411">
        <v>105</v>
      </c>
      <c r="U145" s="3098">
        <v>125</v>
      </c>
      <c r="V145" s="4"/>
    </row>
    <row r="146" spans="1:22" x14ac:dyDescent="0.25">
      <c r="A146" s="3098">
        <v>126</v>
      </c>
      <c r="B146" s="401" t="s">
        <v>3382</v>
      </c>
      <c r="C146" s="441" t="s">
        <v>3014</v>
      </c>
      <c r="D146" s="872" t="s">
        <v>1102</v>
      </c>
      <c r="E146" s="824" t="s">
        <v>1856</v>
      </c>
      <c r="F146" s="648">
        <v>1999</v>
      </c>
      <c r="G146" s="769"/>
      <c r="H146" s="329" t="s">
        <v>7</v>
      </c>
      <c r="I146" s="824" t="s">
        <v>2777</v>
      </c>
      <c r="J146" s="810" t="s">
        <v>2634</v>
      </c>
      <c r="K146" s="883">
        <v>41734</v>
      </c>
      <c r="L146" s="884">
        <v>2</v>
      </c>
      <c r="M146" s="885" t="s">
        <v>58</v>
      </c>
      <c r="N146" s="776" t="s">
        <v>75</v>
      </c>
      <c r="O146" s="766" t="s">
        <v>2725</v>
      </c>
      <c r="P146" s="884">
        <v>6</v>
      </c>
      <c r="Q146" s="776" t="s">
        <v>26</v>
      </c>
      <c r="R146" s="1181">
        <f t="shared" si="5"/>
        <v>203</v>
      </c>
      <c r="S146" s="785" t="s">
        <v>3014</v>
      </c>
      <c r="T146" s="3411">
        <v>105</v>
      </c>
      <c r="U146" s="3098">
        <v>126</v>
      </c>
      <c r="V146" s="4"/>
    </row>
    <row r="147" spans="1:22" x14ac:dyDescent="0.25">
      <c r="A147" s="3098">
        <v>127</v>
      </c>
      <c r="B147" s="401" t="s">
        <v>5622</v>
      </c>
      <c r="C147" s="441" t="s">
        <v>2368</v>
      </c>
      <c r="D147" s="872" t="s">
        <v>3073</v>
      </c>
      <c r="E147" s="824" t="s">
        <v>2043</v>
      </c>
      <c r="F147" s="648">
        <v>1998</v>
      </c>
      <c r="G147" s="769"/>
      <c r="H147" s="329" t="s">
        <v>7</v>
      </c>
      <c r="I147" s="824" t="s">
        <v>3145</v>
      </c>
      <c r="J147" s="810" t="s">
        <v>2634</v>
      </c>
      <c r="K147" s="883">
        <v>41734</v>
      </c>
      <c r="L147" s="884">
        <v>2</v>
      </c>
      <c r="M147" s="885" t="s">
        <v>59</v>
      </c>
      <c r="N147" s="776" t="s">
        <v>75</v>
      </c>
      <c r="O147" s="766" t="s">
        <v>2726</v>
      </c>
      <c r="P147" s="884">
        <v>6</v>
      </c>
      <c r="Q147" s="776" t="s">
        <v>22</v>
      </c>
      <c r="R147" s="1181">
        <f t="shared" si="5"/>
        <v>205</v>
      </c>
      <c r="S147" s="785" t="s">
        <v>2368</v>
      </c>
      <c r="T147" s="3411">
        <v>108</v>
      </c>
      <c r="U147" s="3098">
        <v>127</v>
      </c>
      <c r="V147" s="4"/>
    </row>
    <row r="148" spans="1:22" x14ac:dyDescent="0.25">
      <c r="A148" s="3098">
        <v>128</v>
      </c>
      <c r="B148" s="401" t="s">
        <v>5622</v>
      </c>
      <c r="C148" s="441" t="s">
        <v>2368</v>
      </c>
      <c r="D148" s="872" t="s">
        <v>876</v>
      </c>
      <c r="E148" s="824" t="s">
        <v>3224</v>
      </c>
      <c r="F148" s="648">
        <v>1999</v>
      </c>
      <c r="G148" s="769"/>
      <c r="H148" s="329" t="s">
        <v>7</v>
      </c>
      <c r="I148" s="824" t="s">
        <v>3153</v>
      </c>
      <c r="J148" s="810" t="s">
        <v>2792</v>
      </c>
      <c r="K148" s="883">
        <v>41917</v>
      </c>
      <c r="L148" s="884">
        <v>2</v>
      </c>
      <c r="M148" s="885" t="s">
        <v>76</v>
      </c>
      <c r="N148" s="776" t="s">
        <v>134</v>
      </c>
      <c r="O148" s="766" t="s">
        <v>3280</v>
      </c>
      <c r="P148" s="884">
        <v>6</v>
      </c>
      <c r="Q148" s="776" t="s">
        <v>15</v>
      </c>
      <c r="R148" s="1181">
        <f t="shared" si="5"/>
        <v>213</v>
      </c>
      <c r="S148" s="785" t="s">
        <v>2368</v>
      </c>
      <c r="T148" s="3411">
        <v>108</v>
      </c>
      <c r="U148" s="3098">
        <v>128</v>
      </c>
      <c r="V148" s="4"/>
    </row>
    <row r="149" spans="1:22" x14ac:dyDescent="0.25">
      <c r="A149" s="3098">
        <v>129</v>
      </c>
      <c r="B149" s="401" t="s">
        <v>4586</v>
      </c>
      <c r="C149" s="441" t="s">
        <v>2593</v>
      </c>
      <c r="D149" s="872" t="s">
        <v>1927</v>
      </c>
      <c r="E149" s="824" t="s">
        <v>3231</v>
      </c>
      <c r="F149" s="648">
        <v>1999</v>
      </c>
      <c r="G149" s="769"/>
      <c r="H149" s="329" t="s">
        <v>7</v>
      </c>
      <c r="I149" s="824" t="s">
        <v>3155</v>
      </c>
      <c r="J149" s="810" t="s">
        <v>2634</v>
      </c>
      <c r="K149" s="883">
        <v>41734</v>
      </c>
      <c r="L149" s="884">
        <v>2</v>
      </c>
      <c r="M149" s="885" t="s">
        <v>12</v>
      </c>
      <c r="N149" s="776" t="s">
        <v>134</v>
      </c>
      <c r="O149" s="766" t="s">
        <v>2720</v>
      </c>
      <c r="P149" s="884">
        <v>6</v>
      </c>
      <c r="Q149" s="776" t="s">
        <v>62</v>
      </c>
      <c r="R149" s="1181">
        <f t="shared" si="5"/>
        <v>197</v>
      </c>
      <c r="S149" s="785" t="s">
        <v>2593</v>
      </c>
      <c r="T149" s="3411">
        <v>110</v>
      </c>
      <c r="U149" s="3098">
        <v>129</v>
      </c>
      <c r="V149" s="4"/>
    </row>
    <row r="150" spans="1:22" x14ac:dyDescent="0.25">
      <c r="A150" s="3098">
        <v>130</v>
      </c>
      <c r="B150" s="401" t="s">
        <v>2358</v>
      </c>
      <c r="C150" s="441" t="s">
        <v>3328</v>
      </c>
      <c r="D150" s="872" t="s">
        <v>755</v>
      </c>
      <c r="E150" s="824" t="s">
        <v>3239</v>
      </c>
      <c r="F150" s="648">
        <v>1999</v>
      </c>
      <c r="G150" s="769"/>
      <c r="H150" s="329" t="s">
        <v>7</v>
      </c>
      <c r="I150" s="824" t="s">
        <v>3164</v>
      </c>
      <c r="J150" s="810" t="s">
        <v>2751</v>
      </c>
      <c r="K150" s="883">
        <v>41924</v>
      </c>
      <c r="L150" s="884">
        <v>2</v>
      </c>
      <c r="M150" s="885" t="s">
        <v>108</v>
      </c>
      <c r="N150" s="776" t="s">
        <v>71</v>
      </c>
      <c r="O150" s="766" t="s">
        <v>2897</v>
      </c>
      <c r="P150" s="884">
        <v>7</v>
      </c>
      <c r="Q150" s="776" t="s">
        <v>25</v>
      </c>
      <c r="R150" s="1181">
        <f t="shared" si="5"/>
        <v>154</v>
      </c>
      <c r="S150" s="785" t="s">
        <v>3328</v>
      </c>
      <c r="T150" s="3411">
        <v>111</v>
      </c>
      <c r="U150" s="3098">
        <v>130</v>
      </c>
      <c r="V150" s="4"/>
    </row>
    <row r="151" spans="1:22" x14ac:dyDescent="0.25">
      <c r="A151" s="3098">
        <v>131</v>
      </c>
      <c r="B151" s="401" t="s">
        <v>2464</v>
      </c>
      <c r="C151" s="441" t="s">
        <v>3060</v>
      </c>
      <c r="D151" s="872" t="s">
        <v>2048</v>
      </c>
      <c r="E151" s="824" t="s">
        <v>1129</v>
      </c>
      <c r="F151" s="648">
        <v>1998</v>
      </c>
      <c r="G151" s="769"/>
      <c r="H151" s="329" t="s">
        <v>7</v>
      </c>
      <c r="I151" s="824" t="s">
        <v>2763</v>
      </c>
      <c r="J151" s="810" t="s">
        <v>2634</v>
      </c>
      <c r="K151" s="883">
        <v>41734</v>
      </c>
      <c r="L151" s="884">
        <v>2</v>
      </c>
      <c r="M151" s="885" t="s">
        <v>188</v>
      </c>
      <c r="N151" s="776" t="s">
        <v>75</v>
      </c>
      <c r="O151" s="766" t="s">
        <v>2366</v>
      </c>
      <c r="P151" s="884">
        <v>5</v>
      </c>
      <c r="Q151" s="776" t="s">
        <v>186</v>
      </c>
      <c r="R151" s="1181">
        <f t="shared" si="5"/>
        <v>260</v>
      </c>
      <c r="S151" s="785" t="s">
        <v>3060</v>
      </c>
      <c r="T151" s="3411">
        <v>112</v>
      </c>
      <c r="U151" s="3098">
        <v>131</v>
      </c>
      <c r="V151" s="4"/>
    </row>
    <row r="152" spans="1:22" x14ac:dyDescent="0.25">
      <c r="A152" s="3098">
        <v>132</v>
      </c>
      <c r="B152" s="401" t="s">
        <v>5340</v>
      </c>
      <c r="C152" s="914" t="s">
        <v>3763</v>
      </c>
      <c r="D152" s="2601" t="s">
        <v>6098</v>
      </c>
      <c r="E152" s="1002" t="s">
        <v>6099</v>
      </c>
      <c r="F152" s="1003">
        <v>1998</v>
      </c>
      <c r="G152" s="958"/>
      <c r="H152" s="964" t="s">
        <v>350</v>
      </c>
      <c r="I152" s="1017" t="s">
        <v>6096</v>
      </c>
      <c r="J152" s="1019" t="s">
        <v>6097</v>
      </c>
      <c r="K152" s="1003" t="s">
        <v>2558</v>
      </c>
      <c r="L152" s="970" t="s">
        <v>111</v>
      </c>
      <c r="M152" s="968" t="s">
        <v>133</v>
      </c>
      <c r="N152" s="969" t="s">
        <v>134</v>
      </c>
      <c r="O152" s="983">
        <v>212</v>
      </c>
      <c r="P152" s="970" t="s">
        <v>366</v>
      </c>
      <c r="Q152" s="969" t="s">
        <v>113</v>
      </c>
      <c r="R152" s="2670">
        <v>243</v>
      </c>
      <c r="S152" s="2004" t="s">
        <v>3763</v>
      </c>
      <c r="T152" s="3353" t="s">
        <v>63</v>
      </c>
      <c r="U152" s="3098">
        <v>132</v>
      </c>
      <c r="V152" s="4"/>
    </row>
    <row r="153" spans="1:22" x14ac:dyDescent="0.25">
      <c r="A153" s="3098">
        <v>133</v>
      </c>
      <c r="B153" s="401" t="s">
        <v>2415</v>
      </c>
      <c r="C153" s="441" t="s">
        <v>3069</v>
      </c>
      <c r="D153" s="872" t="s">
        <v>1334</v>
      </c>
      <c r="E153" s="824" t="s">
        <v>3070</v>
      </c>
      <c r="F153" s="648">
        <v>1998</v>
      </c>
      <c r="G153" s="769"/>
      <c r="H153" s="329" t="s">
        <v>7</v>
      </c>
      <c r="I153" s="824" t="s">
        <v>2767</v>
      </c>
      <c r="J153" s="810" t="s">
        <v>2634</v>
      </c>
      <c r="K153" s="883">
        <v>41734</v>
      </c>
      <c r="L153" s="884">
        <v>2</v>
      </c>
      <c r="M153" s="885" t="s">
        <v>19</v>
      </c>
      <c r="N153" s="776" t="s">
        <v>75</v>
      </c>
      <c r="O153" s="766" t="s">
        <v>2901</v>
      </c>
      <c r="P153" s="884">
        <v>6</v>
      </c>
      <c r="Q153" s="776" t="s">
        <v>70</v>
      </c>
      <c r="R153" s="1181">
        <f t="shared" ref="R153:R176" si="6">IF(AND(OR(ISBLANK(P153),P153=0),OR(ISBLANK(Q153),Q153=0)),0,IF(250+360-(60*P153+Q153)&lt;=0,0,250+360-(60*P153+Q153)))</f>
        <v>219</v>
      </c>
      <c r="S153" s="785" t="s">
        <v>3069</v>
      </c>
      <c r="T153" s="3411">
        <v>113</v>
      </c>
      <c r="U153" s="3098">
        <v>133</v>
      </c>
      <c r="V153" s="4"/>
    </row>
    <row r="154" spans="1:22" x14ac:dyDescent="0.25">
      <c r="A154" s="3098">
        <v>134</v>
      </c>
      <c r="B154" s="401" t="s">
        <v>2415</v>
      </c>
      <c r="C154" s="441" t="s">
        <v>3069</v>
      </c>
      <c r="D154" s="872" t="s">
        <v>3079</v>
      </c>
      <c r="E154" s="824" t="s">
        <v>3080</v>
      </c>
      <c r="F154" s="648">
        <v>1998</v>
      </c>
      <c r="G154" s="769"/>
      <c r="H154" s="329" t="s">
        <v>7</v>
      </c>
      <c r="I154" s="824" t="s">
        <v>1108</v>
      </c>
      <c r="J154" s="810" t="s">
        <v>2634</v>
      </c>
      <c r="K154" s="883">
        <v>41734</v>
      </c>
      <c r="L154" s="884">
        <v>2</v>
      </c>
      <c r="M154" s="885" t="s">
        <v>57</v>
      </c>
      <c r="N154" s="776" t="s">
        <v>75</v>
      </c>
      <c r="O154" s="766" t="s">
        <v>2722</v>
      </c>
      <c r="P154" s="884">
        <v>7</v>
      </c>
      <c r="Q154" s="776" t="s">
        <v>14</v>
      </c>
      <c r="R154" s="1181">
        <f t="shared" si="6"/>
        <v>189</v>
      </c>
      <c r="S154" s="785" t="s">
        <v>3069</v>
      </c>
      <c r="T154" s="3411">
        <v>113</v>
      </c>
      <c r="U154" s="3098">
        <v>134</v>
      </c>
      <c r="V154" s="4"/>
    </row>
    <row r="155" spans="1:22" x14ac:dyDescent="0.25">
      <c r="A155" s="3098">
        <v>135</v>
      </c>
      <c r="B155" s="401" t="s">
        <v>2415</v>
      </c>
      <c r="C155" s="441" t="s">
        <v>3069</v>
      </c>
      <c r="D155" s="872" t="s">
        <v>2610</v>
      </c>
      <c r="E155" s="824" t="s">
        <v>3228</v>
      </c>
      <c r="F155" s="648">
        <v>1999</v>
      </c>
      <c r="G155" s="769"/>
      <c r="H155" s="329" t="s">
        <v>7</v>
      </c>
      <c r="I155" s="824" t="s">
        <v>3154</v>
      </c>
      <c r="J155" s="810" t="s">
        <v>2792</v>
      </c>
      <c r="K155" s="883">
        <v>41917</v>
      </c>
      <c r="L155" s="884">
        <v>2</v>
      </c>
      <c r="M155" s="885" t="s">
        <v>25</v>
      </c>
      <c r="N155" s="776" t="s">
        <v>134</v>
      </c>
      <c r="O155" s="766" t="s">
        <v>2905</v>
      </c>
      <c r="P155" s="884">
        <v>6</v>
      </c>
      <c r="Q155" s="776" t="s">
        <v>58</v>
      </c>
      <c r="R155" s="1181">
        <f t="shared" si="6"/>
        <v>224</v>
      </c>
      <c r="S155" s="785" t="s">
        <v>3069</v>
      </c>
      <c r="T155" s="3411">
        <v>113</v>
      </c>
      <c r="U155" s="3098">
        <v>135</v>
      </c>
      <c r="V155" s="4"/>
    </row>
    <row r="156" spans="1:22" x14ac:dyDescent="0.25">
      <c r="A156" s="3098">
        <v>136</v>
      </c>
      <c r="B156" s="401" t="s">
        <v>4963</v>
      </c>
      <c r="C156" s="441" t="s">
        <v>3323</v>
      </c>
      <c r="D156" s="872" t="s">
        <v>684</v>
      </c>
      <c r="E156" s="824" t="s">
        <v>3233</v>
      </c>
      <c r="F156" s="648">
        <v>1999</v>
      </c>
      <c r="G156" s="769"/>
      <c r="H156" s="329" t="s">
        <v>7</v>
      </c>
      <c r="I156" s="824" t="s">
        <v>2775</v>
      </c>
      <c r="J156" s="810" t="s">
        <v>2634</v>
      </c>
      <c r="K156" s="883">
        <v>41734</v>
      </c>
      <c r="L156" s="884">
        <v>2</v>
      </c>
      <c r="M156" s="885" t="s">
        <v>24</v>
      </c>
      <c r="N156" s="776" t="s">
        <v>71</v>
      </c>
      <c r="O156" s="766" t="s">
        <v>2500</v>
      </c>
      <c r="P156" s="884">
        <v>6</v>
      </c>
      <c r="Q156" s="776" t="s">
        <v>20</v>
      </c>
      <c r="R156" s="1181">
        <f t="shared" si="6"/>
        <v>210</v>
      </c>
      <c r="S156" s="785" t="s">
        <v>3323</v>
      </c>
      <c r="T156" s="3411">
        <v>116</v>
      </c>
      <c r="U156" s="3098">
        <v>136</v>
      </c>
      <c r="V156" s="4"/>
    </row>
    <row r="157" spans="1:22" x14ac:dyDescent="0.25">
      <c r="A157" s="3098">
        <v>137</v>
      </c>
      <c r="B157" s="401" t="s">
        <v>5678</v>
      </c>
      <c r="C157" s="441" t="s">
        <v>3065</v>
      </c>
      <c r="D157" s="872" t="s">
        <v>926</v>
      </c>
      <c r="E157" s="824" t="s">
        <v>759</v>
      </c>
      <c r="F157" s="648">
        <v>1998</v>
      </c>
      <c r="G157" s="769"/>
      <c r="H157" s="329" t="s">
        <v>7</v>
      </c>
      <c r="I157" s="824" t="s">
        <v>3143</v>
      </c>
      <c r="J157" s="810" t="s">
        <v>2756</v>
      </c>
      <c r="K157" s="883">
        <v>41924</v>
      </c>
      <c r="L157" s="884">
        <v>2</v>
      </c>
      <c r="M157" s="885" t="s">
        <v>180</v>
      </c>
      <c r="N157" s="776" t="s">
        <v>75</v>
      </c>
      <c r="O157" s="766" t="s">
        <v>2486</v>
      </c>
      <c r="P157" s="884">
        <v>6</v>
      </c>
      <c r="Q157" s="776" t="s">
        <v>63</v>
      </c>
      <c r="R157" s="1181">
        <f t="shared" si="6"/>
        <v>248</v>
      </c>
      <c r="S157" s="785" t="s">
        <v>3065</v>
      </c>
      <c r="T157" s="3411">
        <v>117</v>
      </c>
      <c r="U157" s="3098">
        <v>137</v>
      </c>
      <c r="V157" s="4"/>
    </row>
    <row r="158" spans="1:22" x14ac:dyDescent="0.25">
      <c r="A158" s="3098">
        <v>138</v>
      </c>
      <c r="B158" s="401" t="s">
        <v>5679</v>
      </c>
      <c r="C158" s="441" t="s">
        <v>3072</v>
      </c>
      <c r="D158" s="872" t="s">
        <v>183</v>
      </c>
      <c r="E158" s="824" t="s">
        <v>3052</v>
      </c>
      <c r="F158" s="648">
        <v>1998</v>
      </c>
      <c r="G158" s="769"/>
      <c r="H158" s="329" t="s">
        <v>7</v>
      </c>
      <c r="I158" s="824" t="s">
        <v>2776</v>
      </c>
      <c r="J158" s="810" t="s">
        <v>2377</v>
      </c>
      <c r="K158" s="883">
        <v>41931</v>
      </c>
      <c r="L158" s="884">
        <v>2</v>
      </c>
      <c r="M158" s="885" t="s">
        <v>16</v>
      </c>
      <c r="N158" s="776" t="s">
        <v>75</v>
      </c>
      <c r="O158" s="766" t="s">
        <v>3286</v>
      </c>
      <c r="P158" s="884">
        <v>6</v>
      </c>
      <c r="Q158" s="776" t="s">
        <v>126</v>
      </c>
      <c r="R158" s="1181">
        <f t="shared" si="6"/>
        <v>241</v>
      </c>
      <c r="S158" s="785" t="s">
        <v>3072</v>
      </c>
      <c r="T158" s="3411">
        <v>118</v>
      </c>
      <c r="U158" s="3098">
        <v>138</v>
      </c>
      <c r="V158" s="4"/>
    </row>
    <row r="159" spans="1:22" x14ac:dyDescent="0.25">
      <c r="A159" s="3098">
        <v>139</v>
      </c>
      <c r="B159" s="401" t="s">
        <v>5679</v>
      </c>
      <c r="C159" s="441" t="s">
        <v>3072</v>
      </c>
      <c r="D159" s="872" t="s">
        <v>405</v>
      </c>
      <c r="E159" s="824" t="s">
        <v>2618</v>
      </c>
      <c r="F159" s="648">
        <v>1998</v>
      </c>
      <c r="G159" s="769"/>
      <c r="H159" s="329" t="s">
        <v>7</v>
      </c>
      <c r="I159" s="824" t="s">
        <v>2775</v>
      </c>
      <c r="J159" s="810" t="s">
        <v>2634</v>
      </c>
      <c r="K159" s="883">
        <v>41734</v>
      </c>
      <c r="L159" s="884">
        <v>2</v>
      </c>
      <c r="M159" s="885" t="s">
        <v>17</v>
      </c>
      <c r="N159" s="776" t="s">
        <v>134</v>
      </c>
      <c r="O159" s="766" t="s">
        <v>2715</v>
      </c>
      <c r="P159" s="884">
        <v>7</v>
      </c>
      <c r="Q159" s="776" t="s">
        <v>140</v>
      </c>
      <c r="R159" s="1181">
        <f t="shared" si="6"/>
        <v>174</v>
      </c>
      <c r="S159" s="785" t="s">
        <v>3072</v>
      </c>
      <c r="T159" s="3411">
        <v>118</v>
      </c>
      <c r="U159" s="3098">
        <v>139</v>
      </c>
      <c r="V159" s="4"/>
    </row>
    <row r="160" spans="1:22" x14ac:dyDescent="0.25">
      <c r="A160" s="3098">
        <v>140</v>
      </c>
      <c r="B160" s="401" t="s">
        <v>4943</v>
      </c>
      <c r="C160" s="441" t="s">
        <v>3075</v>
      </c>
      <c r="D160" s="872" t="s">
        <v>3076</v>
      </c>
      <c r="E160" s="824" t="s">
        <v>30</v>
      </c>
      <c r="F160" s="648">
        <v>1998</v>
      </c>
      <c r="G160" s="769"/>
      <c r="H160" s="329" t="s">
        <v>7</v>
      </c>
      <c r="I160" s="824" t="s">
        <v>3147</v>
      </c>
      <c r="J160" s="810" t="s">
        <v>2769</v>
      </c>
      <c r="K160" s="883">
        <v>41931</v>
      </c>
      <c r="L160" s="884">
        <v>2</v>
      </c>
      <c r="M160" s="885" t="s">
        <v>19</v>
      </c>
      <c r="N160" s="776" t="s">
        <v>134</v>
      </c>
      <c r="O160" s="766" t="s">
        <v>2498</v>
      </c>
      <c r="P160" s="884">
        <v>6</v>
      </c>
      <c r="Q160" s="776" t="s">
        <v>19</v>
      </c>
      <c r="R160" s="1181">
        <f t="shared" si="6"/>
        <v>215</v>
      </c>
      <c r="S160" s="785" t="s">
        <v>3075</v>
      </c>
      <c r="T160" s="3411">
        <v>120</v>
      </c>
      <c r="U160" s="3098">
        <v>140</v>
      </c>
      <c r="V160" s="4"/>
    </row>
    <row r="161" spans="1:22" x14ac:dyDescent="0.25">
      <c r="A161" s="3098">
        <v>141</v>
      </c>
      <c r="B161" s="401" t="s">
        <v>4943</v>
      </c>
      <c r="C161" s="441" t="s">
        <v>3075</v>
      </c>
      <c r="D161" s="872" t="s">
        <v>3077</v>
      </c>
      <c r="E161" s="824" t="s">
        <v>3078</v>
      </c>
      <c r="F161" s="648">
        <v>1998</v>
      </c>
      <c r="G161" s="769"/>
      <c r="H161" s="329" t="s">
        <v>7</v>
      </c>
      <c r="I161" s="824" t="s">
        <v>1156</v>
      </c>
      <c r="J161" s="810" t="s">
        <v>2760</v>
      </c>
      <c r="K161" s="883">
        <v>41924</v>
      </c>
      <c r="L161" s="884">
        <v>2</v>
      </c>
      <c r="M161" s="885" t="s">
        <v>78</v>
      </c>
      <c r="N161" s="776" t="s">
        <v>75</v>
      </c>
      <c r="O161" s="766" t="s">
        <v>2729</v>
      </c>
      <c r="P161" s="884">
        <v>6</v>
      </c>
      <c r="Q161" s="776" t="s">
        <v>107</v>
      </c>
      <c r="R161" s="1181">
        <f t="shared" si="6"/>
        <v>192</v>
      </c>
      <c r="S161" s="785" t="s">
        <v>3075</v>
      </c>
      <c r="T161" s="3411">
        <v>120</v>
      </c>
      <c r="U161" s="3098">
        <v>141</v>
      </c>
      <c r="V161" s="4"/>
    </row>
    <row r="162" spans="1:22" x14ac:dyDescent="0.25">
      <c r="A162" s="3098">
        <v>142</v>
      </c>
      <c r="B162" s="401" t="s">
        <v>2465</v>
      </c>
      <c r="C162" s="441" t="s">
        <v>3319</v>
      </c>
      <c r="D162" s="872" t="s">
        <v>677</v>
      </c>
      <c r="E162" s="824" t="s">
        <v>3222</v>
      </c>
      <c r="F162" s="648">
        <v>1999</v>
      </c>
      <c r="G162" s="769"/>
      <c r="H162" s="329" t="s">
        <v>7</v>
      </c>
      <c r="I162" s="824" t="s">
        <v>2780</v>
      </c>
      <c r="J162" s="810" t="s">
        <v>2772</v>
      </c>
      <c r="K162" s="883">
        <v>41924</v>
      </c>
      <c r="L162" s="884">
        <v>2</v>
      </c>
      <c r="M162" s="885" t="s">
        <v>79</v>
      </c>
      <c r="N162" s="776" t="s">
        <v>75</v>
      </c>
      <c r="O162" s="766" t="s">
        <v>2475</v>
      </c>
      <c r="P162" s="884">
        <v>5</v>
      </c>
      <c r="Q162" s="776" t="s">
        <v>23</v>
      </c>
      <c r="R162" s="1181">
        <f t="shared" si="6"/>
        <v>272</v>
      </c>
      <c r="S162" s="785" t="s">
        <v>3319</v>
      </c>
      <c r="T162" s="3411">
        <v>122</v>
      </c>
      <c r="U162" s="3098">
        <v>142</v>
      </c>
      <c r="V162" s="4"/>
    </row>
    <row r="163" spans="1:22" x14ac:dyDescent="0.25">
      <c r="A163" s="3098">
        <v>143</v>
      </c>
      <c r="B163" s="401" t="s">
        <v>3866</v>
      </c>
      <c r="C163" s="441" t="s">
        <v>2818</v>
      </c>
      <c r="D163" s="872" t="s">
        <v>3071</v>
      </c>
      <c r="E163" s="824" t="s">
        <v>798</v>
      </c>
      <c r="F163" s="648">
        <v>1998</v>
      </c>
      <c r="G163" s="769"/>
      <c r="H163" s="329" t="s">
        <v>7</v>
      </c>
      <c r="I163" s="824" t="s">
        <v>2762</v>
      </c>
      <c r="J163" s="810" t="s">
        <v>2634</v>
      </c>
      <c r="K163" s="883">
        <v>41734</v>
      </c>
      <c r="L163" s="884">
        <v>2</v>
      </c>
      <c r="M163" s="885" t="s">
        <v>20</v>
      </c>
      <c r="N163" s="776" t="s">
        <v>75</v>
      </c>
      <c r="O163" s="766" t="s">
        <v>2499</v>
      </c>
      <c r="P163" s="884">
        <v>6</v>
      </c>
      <c r="Q163" s="776" t="s">
        <v>12</v>
      </c>
      <c r="R163" s="1181">
        <f t="shared" si="6"/>
        <v>226</v>
      </c>
      <c r="S163" s="785" t="s">
        <v>2818</v>
      </c>
      <c r="T163" s="3411">
        <v>123</v>
      </c>
      <c r="U163" s="3098">
        <v>143</v>
      </c>
      <c r="V163" s="4"/>
    </row>
    <row r="164" spans="1:22" x14ac:dyDescent="0.25">
      <c r="A164" s="3098">
        <v>144</v>
      </c>
      <c r="B164" s="401" t="s">
        <v>3866</v>
      </c>
      <c r="C164" s="441" t="s">
        <v>2818</v>
      </c>
      <c r="D164" s="872" t="s">
        <v>823</v>
      </c>
      <c r="E164" s="824" t="s">
        <v>3230</v>
      </c>
      <c r="F164" s="648">
        <v>1999</v>
      </c>
      <c r="G164" s="769"/>
      <c r="H164" s="329" t="s">
        <v>7</v>
      </c>
      <c r="I164" s="824" t="s">
        <v>3150</v>
      </c>
      <c r="J164" s="810" t="s">
        <v>2768</v>
      </c>
      <c r="K164" s="883">
        <v>41931</v>
      </c>
      <c r="L164" s="884">
        <v>2</v>
      </c>
      <c r="M164" s="885" t="s">
        <v>11</v>
      </c>
      <c r="N164" s="776" t="s">
        <v>75</v>
      </c>
      <c r="O164" s="766" t="s">
        <v>3311</v>
      </c>
      <c r="P164" s="884">
        <v>6</v>
      </c>
      <c r="Q164" s="776" t="s">
        <v>17</v>
      </c>
      <c r="R164" s="1227">
        <f t="shared" si="6"/>
        <v>229</v>
      </c>
      <c r="S164" s="785" t="s">
        <v>2818</v>
      </c>
      <c r="T164" s="3411">
        <v>123</v>
      </c>
      <c r="U164" s="3098">
        <v>144</v>
      </c>
      <c r="V164" s="4"/>
    </row>
    <row r="165" spans="1:22" x14ac:dyDescent="0.25">
      <c r="A165" s="3098">
        <v>145</v>
      </c>
      <c r="B165" s="401" t="s">
        <v>3866</v>
      </c>
      <c r="C165" s="441" t="s">
        <v>2818</v>
      </c>
      <c r="D165" s="872" t="s">
        <v>3232</v>
      </c>
      <c r="E165" s="824" t="s">
        <v>713</v>
      </c>
      <c r="F165" s="648">
        <v>1999</v>
      </c>
      <c r="G165" s="769"/>
      <c r="H165" s="329" t="s">
        <v>7</v>
      </c>
      <c r="I165" s="824" t="s">
        <v>3156</v>
      </c>
      <c r="J165" s="810" t="s">
        <v>2634</v>
      </c>
      <c r="K165" s="883">
        <v>41734</v>
      </c>
      <c r="L165" s="884">
        <v>2</v>
      </c>
      <c r="M165" s="885" t="s">
        <v>147</v>
      </c>
      <c r="N165" s="776" t="s">
        <v>134</v>
      </c>
      <c r="O165" s="766" t="s">
        <v>3320</v>
      </c>
      <c r="P165" s="884">
        <v>6</v>
      </c>
      <c r="Q165" s="776" t="s">
        <v>57</v>
      </c>
      <c r="R165" s="1181">
        <f t="shared" si="6"/>
        <v>225</v>
      </c>
      <c r="S165" s="785" t="s">
        <v>2818</v>
      </c>
      <c r="T165" s="3411">
        <v>123</v>
      </c>
      <c r="U165" s="3098">
        <v>145</v>
      </c>
      <c r="V165" s="4"/>
    </row>
    <row r="166" spans="1:22" x14ac:dyDescent="0.25">
      <c r="A166" s="3098">
        <v>146</v>
      </c>
      <c r="B166" s="401" t="s">
        <v>2466</v>
      </c>
      <c r="C166" s="441" t="s">
        <v>3322</v>
      </c>
      <c r="D166" s="872" t="s">
        <v>282</v>
      </c>
      <c r="E166" s="824" t="s">
        <v>3229</v>
      </c>
      <c r="F166" s="648">
        <v>1999</v>
      </c>
      <c r="G166" s="769"/>
      <c r="H166" s="329" t="s">
        <v>7</v>
      </c>
      <c r="I166" s="824" t="s">
        <v>2780</v>
      </c>
      <c r="J166" s="810" t="s">
        <v>2772</v>
      </c>
      <c r="K166" s="883">
        <v>41924</v>
      </c>
      <c r="L166" s="884">
        <v>2</v>
      </c>
      <c r="M166" s="885" t="s">
        <v>143</v>
      </c>
      <c r="N166" s="776" t="s">
        <v>75</v>
      </c>
      <c r="O166" s="766" t="s">
        <v>3321</v>
      </c>
      <c r="P166" s="884">
        <v>6</v>
      </c>
      <c r="Q166" s="776" t="s">
        <v>140</v>
      </c>
      <c r="R166" s="1181">
        <f t="shared" si="6"/>
        <v>234</v>
      </c>
      <c r="S166" s="785" t="s">
        <v>3322</v>
      </c>
      <c r="T166" s="3411">
        <v>126</v>
      </c>
      <c r="U166" s="3098">
        <v>146</v>
      </c>
      <c r="V166" s="4"/>
    </row>
    <row r="167" spans="1:22" x14ac:dyDescent="0.25">
      <c r="A167" s="3098">
        <v>147</v>
      </c>
      <c r="B167" s="401" t="s">
        <v>2466</v>
      </c>
      <c r="C167" s="441" t="s">
        <v>3322</v>
      </c>
      <c r="D167" s="872" t="s">
        <v>309</v>
      </c>
      <c r="E167" s="824" t="s">
        <v>803</v>
      </c>
      <c r="F167" s="648">
        <v>1999</v>
      </c>
      <c r="G167" s="769"/>
      <c r="H167" s="329" t="s">
        <v>7</v>
      </c>
      <c r="I167" s="824" t="s">
        <v>3158</v>
      </c>
      <c r="J167" s="810" t="s">
        <v>2760</v>
      </c>
      <c r="K167" s="883">
        <v>41924</v>
      </c>
      <c r="L167" s="884">
        <v>2</v>
      </c>
      <c r="M167" s="885" t="s">
        <v>71</v>
      </c>
      <c r="N167" s="776" t="s">
        <v>75</v>
      </c>
      <c r="O167" s="766" t="s">
        <v>2733</v>
      </c>
      <c r="P167" s="884">
        <v>6</v>
      </c>
      <c r="Q167" s="776" t="s">
        <v>180</v>
      </c>
      <c r="R167" s="1181">
        <f t="shared" si="6"/>
        <v>204</v>
      </c>
      <c r="S167" s="785" t="s">
        <v>3322</v>
      </c>
      <c r="T167" s="3411">
        <v>126</v>
      </c>
      <c r="U167" s="3098">
        <v>147</v>
      </c>
      <c r="V167" s="4"/>
    </row>
    <row r="168" spans="1:22" x14ac:dyDescent="0.25">
      <c r="A168" s="3098">
        <v>148</v>
      </c>
      <c r="B168" s="401" t="s">
        <v>2466</v>
      </c>
      <c r="C168" s="441" t="s">
        <v>3322</v>
      </c>
      <c r="D168" s="872" t="s">
        <v>1102</v>
      </c>
      <c r="E168" s="824" t="s">
        <v>3240</v>
      </c>
      <c r="F168" s="648">
        <v>1999</v>
      </c>
      <c r="G168" s="769"/>
      <c r="H168" s="329" t="s">
        <v>7</v>
      </c>
      <c r="I168" s="824" t="s">
        <v>2377</v>
      </c>
      <c r="J168" s="810" t="s">
        <v>2747</v>
      </c>
      <c r="K168" s="883">
        <v>41903</v>
      </c>
      <c r="L168" s="884">
        <v>2</v>
      </c>
      <c r="M168" s="885" t="s">
        <v>136</v>
      </c>
      <c r="N168" s="776" t="s">
        <v>134</v>
      </c>
      <c r="O168" s="766" t="s">
        <v>2424</v>
      </c>
      <c r="P168" s="884">
        <v>7</v>
      </c>
      <c r="Q168" s="776" t="s">
        <v>110</v>
      </c>
      <c r="R168" s="1181">
        <f t="shared" si="6"/>
        <v>176</v>
      </c>
      <c r="S168" s="785" t="s">
        <v>3322</v>
      </c>
      <c r="T168" s="3411">
        <v>126</v>
      </c>
      <c r="U168" s="3098">
        <v>148</v>
      </c>
      <c r="V168" s="4"/>
    </row>
    <row r="169" spans="1:22" x14ac:dyDescent="0.25">
      <c r="A169" s="3098">
        <v>149</v>
      </c>
      <c r="B169" s="401" t="s">
        <v>3865</v>
      </c>
      <c r="C169" s="441" t="s">
        <v>3325</v>
      </c>
      <c r="D169" s="872" t="s">
        <v>826</v>
      </c>
      <c r="E169" s="824" t="s">
        <v>3236</v>
      </c>
      <c r="F169" s="648">
        <v>1999</v>
      </c>
      <c r="G169" s="769"/>
      <c r="H169" s="329" t="s">
        <v>7</v>
      </c>
      <c r="I169" s="824" t="s">
        <v>3161</v>
      </c>
      <c r="J169" s="810" t="s">
        <v>2634</v>
      </c>
      <c r="K169" s="883">
        <v>41734</v>
      </c>
      <c r="L169" s="884">
        <v>2</v>
      </c>
      <c r="M169" s="885" t="s">
        <v>71</v>
      </c>
      <c r="N169" s="776" t="s">
        <v>134</v>
      </c>
      <c r="O169" s="766" t="s">
        <v>2457</v>
      </c>
      <c r="P169" s="884">
        <v>6</v>
      </c>
      <c r="Q169" s="776" t="s">
        <v>180</v>
      </c>
      <c r="R169" s="1181">
        <f t="shared" si="6"/>
        <v>204</v>
      </c>
      <c r="S169" s="785" t="s">
        <v>3325</v>
      </c>
      <c r="T169" s="3411">
        <v>129</v>
      </c>
      <c r="U169" s="3098">
        <v>149</v>
      </c>
      <c r="V169" s="4"/>
    </row>
    <row r="170" spans="1:22" x14ac:dyDescent="0.25">
      <c r="A170" s="3098">
        <v>150</v>
      </c>
      <c r="B170" s="401" t="s">
        <v>4950</v>
      </c>
      <c r="C170" s="441" t="s">
        <v>2594</v>
      </c>
      <c r="D170" s="872" t="s">
        <v>804</v>
      </c>
      <c r="E170" s="824" t="s">
        <v>3068</v>
      </c>
      <c r="F170" s="648">
        <v>1998</v>
      </c>
      <c r="G170" s="769"/>
      <c r="H170" s="329" t="s">
        <v>7</v>
      </c>
      <c r="I170" s="824" t="s">
        <v>3144</v>
      </c>
      <c r="J170" s="810" t="s">
        <v>3428</v>
      </c>
      <c r="K170" s="883">
        <v>41930</v>
      </c>
      <c r="L170" s="884">
        <v>2</v>
      </c>
      <c r="M170" s="885" t="s">
        <v>62</v>
      </c>
      <c r="N170" s="776" t="s">
        <v>75</v>
      </c>
      <c r="O170" s="766" t="s">
        <v>2528</v>
      </c>
      <c r="P170" s="884">
        <v>5</v>
      </c>
      <c r="Q170" s="776" t="s">
        <v>186</v>
      </c>
      <c r="R170" s="1181">
        <f t="shared" si="6"/>
        <v>260</v>
      </c>
      <c r="S170" s="785" t="s">
        <v>2594</v>
      </c>
      <c r="T170" s="3411">
        <v>130</v>
      </c>
      <c r="U170" s="3098">
        <v>150</v>
      </c>
      <c r="V170" s="4"/>
    </row>
    <row r="171" spans="1:22" x14ac:dyDescent="0.25">
      <c r="A171" s="3098">
        <v>151</v>
      </c>
      <c r="B171" s="401" t="s">
        <v>4950</v>
      </c>
      <c r="C171" s="441" t="s">
        <v>2594</v>
      </c>
      <c r="D171" s="872" t="s">
        <v>613</v>
      </c>
      <c r="E171" s="824" t="s">
        <v>3237</v>
      </c>
      <c r="F171" s="648">
        <v>1999</v>
      </c>
      <c r="G171" s="769"/>
      <c r="H171" s="329" t="s">
        <v>7</v>
      </c>
      <c r="I171" s="824" t="s">
        <v>3021</v>
      </c>
      <c r="J171" s="810" t="s">
        <v>2751</v>
      </c>
      <c r="K171" s="883">
        <v>41924</v>
      </c>
      <c r="L171" s="884">
        <v>2</v>
      </c>
      <c r="M171" s="885" t="s">
        <v>114</v>
      </c>
      <c r="N171" s="776" t="s">
        <v>75</v>
      </c>
      <c r="O171" s="766" t="s">
        <v>3327</v>
      </c>
      <c r="P171" s="884">
        <v>6</v>
      </c>
      <c r="Q171" s="776" t="s">
        <v>26</v>
      </c>
      <c r="R171" s="1181">
        <f t="shared" si="6"/>
        <v>203</v>
      </c>
      <c r="S171" s="785" t="s">
        <v>2594</v>
      </c>
      <c r="T171" s="3411">
        <v>130</v>
      </c>
      <c r="U171" s="3098">
        <v>151</v>
      </c>
      <c r="V171" s="4"/>
    </row>
    <row r="172" spans="1:22" x14ac:dyDescent="0.25">
      <c r="A172" s="3098">
        <v>152</v>
      </c>
      <c r="B172" s="401" t="s">
        <v>3589</v>
      </c>
      <c r="C172" s="441" t="s">
        <v>2583</v>
      </c>
      <c r="D172" s="872" t="s">
        <v>771</v>
      </c>
      <c r="E172" s="824" t="s">
        <v>2845</v>
      </c>
      <c r="F172" s="648">
        <v>1998</v>
      </c>
      <c r="G172" s="769"/>
      <c r="H172" s="329" t="s">
        <v>7</v>
      </c>
      <c r="I172" s="824" t="s">
        <v>2377</v>
      </c>
      <c r="J172" s="810" t="s">
        <v>2634</v>
      </c>
      <c r="K172" s="883">
        <v>41734</v>
      </c>
      <c r="L172" s="884">
        <v>2</v>
      </c>
      <c r="M172" s="885" t="s">
        <v>23</v>
      </c>
      <c r="N172" s="776" t="s">
        <v>134</v>
      </c>
      <c r="O172" s="766" t="s">
        <v>2736</v>
      </c>
      <c r="P172" s="884">
        <v>6</v>
      </c>
      <c r="Q172" s="776" t="s">
        <v>25</v>
      </c>
      <c r="R172" s="1181">
        <f t="shared" si="6"/>
        <v>214</v>
      </c>
      <c r="S172" s="785" t="s">
        <v>2583</v>
      </c>
      <c r="T172" s="3411">
        <v>132</v>
      </c>
      <c r="U172" s="3098">
        <v>152</v>
      </c>
      <c r="V172" s="4"/>
    </row>
    <row r="173" spans="1:22" x14ac:dyDescent="0.25">
      <c r="A173" s="3098">
        <v>153</v>
      </c>
      <c r="B173" s="401" t="s">
        <v>2469</v>
      </c>
      <c r="C173" s="441" t="s">
        <v>2825</v>
      </c>
      <c r="D173" s="872" t="s">
        <v>1010</v>
      </c>
      <c r="E173" s="824" t="s">
        <v>3081</v>
      </c>
      <c r="F173" s="648">
        <v>1998</v>
      </c>
      <c r="G173" s="769"/>
      <c r="H173" s="329" t="s">
        <v>7</v>
      </c>
      <c r="I173" s="824" t="s">
        <v>2377</v>
      </c>
      <c r="J173" s="810" t="s">
        <v>2634</v>
      </c>
      <c r="K173" s="883">
        <v>41734</v>
      </c>
      <c r="L173" s="884">
        <v>2</v>
      </c>
      <c r="M173" s="885" t="s">
        <v>147</v>
      </c>
      <c r="N173" s="776" t="s">
        <v>75</v>
      </c>
      <c r="O173" s="766" t="s">
        <v>3283</v>
      </c>
      <c r="P173" s="884">
        <v>6</v>
      </c>
      <c r="Q173" s="776" t="s">
        <v>25</v>
      </c>
      <c r="R173" s="1181">
        <f t="shared" si="6"/>
        <v>214</v>
      </c>
      <c r="S173" s="785" t="s">
        <v>2825</v>
      </c>
      <c r="T173" s="3411">
        <v>133</v>
      </c>
      <c r="U173" s="3098">
        <v>153</v>
      </c>
      <c r="V173" s="4"/>
    </row>
    <row r="174" spans="1:22" x14ac:dyDescent="0.25">
      <c r="A174" s="3098">
        <v>154</v>
      </c>
      <c r="B174" s="401" t="s">
        <v>2469</v>
      </c>
      <c r="C174" s="441" t="s">
        <v>2825</v>
      </c>
      <c r="D174" s="872" t="s">
        <v>986</v>
      </c>
      <c r="E174" s="824" t="s">
        <v>3089</v>
      </c>
      <c r="F174" s="648">
        <v>1998</v>
      </c>
      <c r="G174" s="769"/>
      <c r="H174" s="329" t="s">
        <v>7</v>
      </c>
      <c r="I174" s="824" t="s">
        <v>2763</v>
      </c>
      <c r="J174" s="810" t="s">
        <v>2634</v>
      </c>
      <c r="K174" s="883">
        <v>41734</v>
      </c>
      <c r="L174" s="884">
        <v>2</v>
      </c>
      <c r="M174" s="885" t="s">
        <v>57</v>
      </c>
      <c r="N174" s="776" t="s">
        <v>75</v>
      </c>
      <c r="O174" s="766" t="s">
        <v>2722</v>
      </c>
      <c r="P174" s="884">
        <v>7</v>
      </c>
      <c r="Q174" s="776" t="s">
        <v>135</v>
      </c>
      <c r="R174" s="1181">
        <f t="shared" si="6"/>
        <v>172</v>
      </c>
      <c r="S174" s="785" t="s">
        <v>2825</v>
      </c>
      <c r="T174" s="3411">
        <v>133</v>
      </c>
      <c r="U174" s="3098">
        <v>154</v>
      </c>
      <c r="V174" s="4"/>
    </row>
    <row r="175" spans="1:22" x14ac:dyDescent="0.25">
      <c r="A175" s="3098">
        <v>155</v>
      </c>
      <c r="B175" s="401" t="s">
        <v>2469</v>
      </c>
      <c r="C175" s="441" t="s">
        <v>2825</v>
      </c>
      <c r="D175" s="872" t="s">
        <v>1419</v>
      </c>
      <c r="E175" s="824" t="s">
        <v>3234</v>
      </c>
      <c r="F175" s="648">
        <v>1999</v>
      </c>
      <c r="G175" s="769"/>
      <c r="H175" s="329" t="s">
        <v>7</v>
      </c>
      <c r="I175" s="824" t="s">
        <v>3150</v>
      </c>
      <c r="J175" s="810" t="s">
        <v>2634</v>
      </c>
      <c r="K175" s="883">
        <v>41734</v>
      </c>
      <c r="L175" s="884">
        <v>2</v>
      </c>
      <c r="M175" s="885" t="s">
        <v>22</v>
      </c>
      <c r="N175" s="776" t="s">
        <v>134</v>
      </c>
      <c r="O175" s="766" t="s">
        <v>2421</v>
      </c>
      <c r="P175" s="884">
        <v>6</v>
      </c>
      <c r="Q175" s="776" t="s">
        <v>140</v>
      </c>
      <c r="R175" s="1181">
        <f t="shared" si="6"/>
        <v>234</v>
      </c>
      <c r="S175" s="785" t="s">
        <v>2825</v>
      </c>
      <c r="T175" s="3411">
        <v>133</v>
      </c>
      <c r="U175" s="3098">
        <v>155</v>
      </c>
      <c r="V175" s="4"/>
    </row>
    <row r="176" spans="1:22" x14ac:dyDescent="0.25">
      <c r="A176" s="3098">
        <v>156</v>
      </c>
      <c r="B176" s="401" t="s">
        <v>2363</v>
      </c>
      <c r="C176" s="441" t="s">
        <v>3324</v>
      </c>
      <c r="D176" s="872" t="s">
        <v>1092</v>
      </c>
      <c r="E176" s="824" t="s">
        <v>1587</v>
      </c>
      <c r="F176" s="648">
        <v>1999</v>
      </c>
      <c r="G176" s="769"/>
      <c r="H176" s="329" t="s">
        <v>7</v>
      </c>
      <c r="I176" s="824" t="s">
        <v>2780</v>
      </c>
      <c r="J176" s="810" t="s">
        <v>2772</v>
      </c>
      <c r="K176" s="883">
        <v>41924</v>
      </c>
      <c r="L176" s="884">
        <v>2</v>
      </c>
      <c r="M176" s="885" t="s">
        <v>180</v>
      </c>
      <c r="N176" s="776" t="s">
        <v>75</v>
      </c>
      <c r="O176" s="766" t="s">
        <v>2486</v>
      </c>
      <c r="P176" s="884">
        <v>6</v>
      </c>
      <c r="Q176" s="776" t="s">
        <v>140</v>
      </c>
      <c r="R176" s="1181">
        <f t="shared" si="6"/>
        <v>234</v>
      </c>
      <c r="S176" s="785" t="s">
        <v>3324</v>
      </c>
      <c r="T176" s="3411">
        <v>136</v>
      </c>
      <c r="U176" s="3098">
        <v>156</v>
      </c>
      <c r="V176" s="4"/>
    </row>
    <row r="177" spans="1:22" x14ac:dyDescent="0.25">
      <c r="A177" s="3098">
        <v>157</v>
      </c>
      <c r="B177" s="401" t="s">
        <v>2363</v>
      </c>
      <c r="C177" s="411">
        <v>436</v>
      </c>
      <c r="D177" s="872" t="s">
        <v>850</v>
      </c>
      <c r="E177" s="824" t="s">
        <v>7073</v>
      </c>
      <c r="F177" s="939">
        <v>1998</v>
      </c>
      <c r="G177" s="1948"/>
      <c r="H177" s="1239" t="s">
        <v>310</v>
      </c>
      <c r="I177" s="1343" t="s">
        <v>7037</v>
      </c>
      <c r="J177" s="2050" t="s">
        <v>7001</v>
      </c>
      <c r="K177" s="1645" t="s">
        <v>7002</v>
      </c>
      <c r="L177" s="898">
        <v>2</v>
      </c>
      <c r="M177" s="899" t="s">
        <v>70</v>
      </c>
      <c r="N177" s="900" t="s">
        <v>75</v>
      </c>
      <c r="O177" s="822">
        <v>247</v>
      </c>
      <c r="P177" s="898">
        <v>7</v>
      </c>
      <c r="Q177" s="900" t="s">
        <v>14</v>
      </c>
      <c r="R177" s="1156">
        <v>189</v>
      </c>
      <c r="S177" s="2363">
        <v>436</v>
      </c>
      <c r="T177" s="3353" t="s">
        <v>63</v>
      </c>
      <c r="U177" s="3098">
        <v>157</v>
      </c>
      <c r="V177" s="4"/>
    </row>
    <row r="178" spans="1:22" x14ac:dyDescent="0.25">
      <c r="A178" s="3098">
        <v>158</v>
      </c>
      <c r="B178" s="401" t="s">
        <v>2471</v>
      </c>
      <c r="C178" s="441" t="s">
        <v>3329</v>
      </c>
      <c r="D178" s="872" t="s">
        <v>1010</v>
      </c>
      <c r="E178" s="824" t="s">
        <v>1963</v>
      </c>
      <c r="F178" s="648">
        <v>1999</v>
      </c>
      <c r="G178" s="769"/>
      <c r="H178" s="329" t="s">
        <v>7</v>
      </c>
      <c r="I178" s="824" t="s">
        <v>2410</v>
      </c>
      <c r="J178" s="810" t="s">
        <v>2756</v>
      </c>
      <c r="K178" s="883">
        <v>41924</v>
      </c>
      <c r="L178" s="884">
        <v>2</v>
      </c>
      <c r="M178" s="885" t="s">
        <v>114</v>
      </c>
      <c r="N178" s="776" t="s">
        <v>71</v>
      </c>
      <c r="O178" s="766" t="s">
        <v>2735</v>
      </c>
      <c r="P178" s="884">
        <v>6</v>
      </c>
      <c r="Q178" s="776" t="s">
        <v>115</v>
      </c>
      <c r="R178" s="1181">
        <f>IF(AND(OR(ISBLANK(P178),P178=0),OR(ISBLANK(Q178),Q178=0)),0,IF(250+360-(60*P178+Q178)&lt;=0,0,250+360-(60*P178+Q178)))</f>
        <v>198</v>
      </c>
      <c r="S178" s="785" t="s">
        <v>3329</v>
      </c>
      <c r="T178" s="3411">
        <v>137</v>
      </c>
      <c r="U178" s="3098">
        <v>158</v>
      </c>
      <c r="V178" s="4"/>
    </row>
    <row r="179" spans="1:22" x14ac:dyDescent="0.25">
      <c r="A179" s="3098">
        <v>159</v>
      </c>
      <c r="B179" s="401" t="s">
        <v>3504</v>
      </c>
      <c r="C179" s="441" t="s">
        <v>2595</v>
      </c>
      <c r="D179" s="872" t="s">
        <v>2020</v>
      </c>
      <c r="E179" s="824" t="s">
        <v>2172</v>
      </c>
      <c r="F179" s="648">
        <v>1999</v>
      </c>
      <c r="G179" s="769"/>
      <c r="H179" s="329" t="s">
        <v>7</v>
      </c>
      <c r="I179" s="824" t="s">
        <v>3157</v>
      </c>
      <c r="J179" s="810" t="s">
        <v>2769</v>
      </c>
      <c r="K179" s="883">
        <v>41931</v>
      </c>
      <c r="L179" s="884">
        <v>2</v>
      </c>
      <c r="M179" s="885" t="s">
        <v>115</v>
      </c>
      <c r="N179" s="776" t="s">
        <v>71</v>
      </c>
      <c r="O179" s="766" t="s">
        <v>2536</v>
      </c>
      <c r="P179" s="884">
        <v>5</v>
      </c>
      <c r="Q179" s="776" t="s">
        <v>205</v>
      </c>
      <c r="R179" s="1181">
        <f>IF(AND(OR(ISBLANK(P179),P179=0),OR(ISBLANK(Q179),Q179=0)),0,IF(250+360-(60*P179+Q179)&lt;=0,0,250+360-(60*P179+Q179)))</f>
        <v>251</v>
      </c>
      <c r="S179" s="785" t="s">
        <v>2595</v>
      </c>
      <c r="T179" s="3411">
        <v>138</v>
      </c>
      <c r="U179" s="3098">
        <v>159</v>
      </c>
      <c r="V179" s="4"/>
    </row>
    <row r="180" spans="1:22" x14ac:dyDescent="0.25">
      <c r="A180" s="3098">
        <v>160</v>
      </c>
      <c r="B180" s="401" t="s">
        <v>3504</v>
      </c>
      <c r="C180" s="441" t="s">
        <v>2595</v>
      </c>
      <c r="D180" s="872" t="s">
        <v>308</v>
      </c>
      <c r="E180" s="824" t="s">
        <v>1124</v>
      </c>
      <c r="F180" s="648">
        <v>1999</v>
      </c>
      <c r="G180" s="769"/>
      <c r="H180" s="329" t="s">
        <v>7</v>
      </c>
      <c r="I180" s="824" t="s">
        <v>1066</v>
      </c>
      <c r="J180" s="810" t="s">
        <v>2634</v>
      </c>
      <c r="K180" s="883">
        <v>41734</v>
      </c>
      <c r="L180" s="884">
        <v>2</v>
      </c>
      <c r="M180" s="885" t="s">
        <v>133</v>
      </c>
      <c r="N180" s="776" t="s">
        <v>134</v>
      </c>
      <c r="O180" s="766" t="s">
        <v>3326</v>
      </c>
      <c r="P180" s="884">
        <v>6</v>
      </c>
      <c r="Q180" s="776" t="s">
        <v>78</v>
      </c>
      <c r="R180" s="1181">
        <f>IF(AND(OR(ISBLANK(P180),P180=0),OR(ISBLANK(Q180),Q180=0)),0,IF(250+360-(60*P180+Q180)&lt;=0,0,250+360-(60*P180+Q180)))</f>
        <v>222</v>
      </c>
      <c r="S180" s="785" t="s">
        <v>2595</v>
      </c>
      <c r="T180" s="3411">
        <v>138</v>
      </c>
      <c r="U180" s="3098">
        <v>160</v>
      </c>
      <c r="V180" s="4"/>
    </row>
    <row r="181" spans="1:22" x14ac:dyDescent="0.25">
      <c r="A181" s="3098">
        <v>161</v>
      </c>
      <c r="B181" s="401" t="s">
        <v>2487</v>
      </c>
      <c r="C181" s="441" t="s">
        <v>3330</v>
      </c>
      <c r="D181" s="872" t="s">
        <v>2074</v>
      </c>
      <c r="E181" s="824" t="s">
        <v>1615</v>
      </c>
      <c r="F181" s="648">
        <v>1999</v>
      </c>
      <c r="G181" s="769"/>
      <c r="H181" s="329" t="s">
        <v>7</v>
      </c>
      <c r="I181" s="824" t="s">
        <v>2778</v>
      </c>
      <c r="J181" s="810" t="s">
        <v>2779</v>
      </c>
      <c r="K181" s="883">
        <v>41949</v>
      </c>
      <c r="L181" s="884">
        <v>2</v>
      </c>
      <c r="M181" s="885" t="s">
        <v>70</v>
      </c>
      <c r="N181" s="776" t="s">
        <v>71</v>
      </c>
      <c r="O181" s="766" t="s">
        <v>3006</v>
      </c>
      <c r="P181" s="884">
        <v>7</v>
      </c>
      <c r="Q181" s="776" t="s">
        <v>109</v>
      </c>
      <c r="R181" s="1181">
        <f>IF(AND(OR(ISBLANK(P181),P181=0),OR(ISBLANK(Q181),Q181=0)),0,IF(250+360-(60*P181+Q181)&lt;=0,0,250+360-(60*P181+Q181)))</f>
        <v>187</v>
      </c>
      <c r="S181" s="785" t="s">
        <v>3330</v>
      </c>
      <c r="T181" s="3411">
        <v>140</v>
      </c>
      <c r="U181" s="3098">
        <v>161</v>
      </c>
      <c r="V181" s="4"/>
    </row>
    <row r="182" spans="1:22" x14ac:dyDescent="0.25">
      <c r="A182" s="3098">
        <v>162</v>
      </c>
      <c r="B182" s="401" t="s">
        <v>2472</v>
      </c>
      <c r="C182" s="441" t="s">
        <v>2584</v>
      </c>
      <c r="D182" s="872" t="s">
        <v>986</v>
      </c>
      <c r="E182" s="824" t="s">
        <v>640</v>
      </c>
      <c r="F182" s="648">
        <v>1999</v>
      </c>
      <c r="G182" s="769"/>
      <c r="H182" s="329" t="s">
        <v>7</v>
      </c>
      <c r="I182" s="824" t="s">
        <v>3159</v>
      </c>
      <c r="J182" s="810" t="s">
        <v>2634</v>
      </c>
      <c r="K182" s="883">
        <v>41734</v>
      </c>
      <c r="L182" s="884">
        <v>2</v>
      </c>
      <c r="M182" s="885" t="s">
        <v>26</v>
      </c>
      <c r="N182" s="776" t="s">
        <v>71</v>
      </c>
      <c r="O182" s="766" t="s">
        <v>2482</v>
      </c>
      <c r="P182" s="884">
        <v>6</v>
      </c>
      <c r="Q182" s="776" t="s">
        <v>61</v>
      </c>
      <c r="R182" s="1181">
        <f>IF(AND(OR(ISBLANK(P182),P182=0),OR(ISBLANK(Q182),Q182=0)),0,IF(250+360-(60*P182+Q182)&lt;=0,0,250+360-(60*P182+Q182)))</f>
        <v>233</v>
      </c>
      <c r="S182" s="785" t="s">
        <v>2584</v>
      </c>
      <c r="T182" s="3411">
        <v>141</v>
      </c>
      <c r="U182" s="3098">
        <v>162</v>
      </c>
      <c r="V182" s="4"/>
    </row>
    <row r="183" spans="1:22" x14ac:dyDescent="0.25">
      <c r="A183" s="3098">
        <v>163</v>
      </c>
      <c r="B183" s="401" t="s">
        <v>2488</v>
      </c>
      <c r="C183" s="441" t="s">
        <v>2511</v>
      </c>
      <c r="D183" s="872" t="s">
        <v>6003</v>
      </c>
      <c r="E183" s="824" t="s">
        <v>6004</v>
      </c>
      <c r="F183" s="643">
        <v>1999</v>
      </c>
      <c r="G183" s="909"/>
      <c r="H183" s="858" t="s">
        <v>479</v>
      </c>
      <c r="I183" s="893" t="s">
        <v>5713</v>
      </c>
      <c r="J183" s="879" t="s">
        <v>5714</v>
      </c>
      <c r="K183" s="913" t="s">
        <v>5715</v>
      </c>
      <c r="L183" s="880">
        <v>2</v>
      </c>
      <c r="M183" s="829">
        <v>39</v>
      </c>
      <c r="N183" s="814" t="s">
        <v>75</v>
      </c>
      <c r="O183" s="778" t="s">
        <v>2421</v>
      </c>
      <c r="P183" s="880">
        <v>6</v>
      </c>
      <c r="Q183" s="814">
        <v>41</v>
      </c>
      <c r="R183" s="1066">
        <v>209</v>
      </c>
      <c r="S183" s="785" t="s">
        <v>2511</v>
      </c>
      <c r="T183" s="3354" t="s">
        <v>61</v>
      </c>
      <c r="U183" s="3098">
        <v>163</v>
      </c>
      <c r="V183" s="4"/>
    </row>
    <row r="184" spans="1:22" x14ac:dyDescent="0.25">
      <c r="A184" s="3098">
        <v>164</v>
      </c>
      <c r="B184" s="401" t="s">
        <v>2488</v>
      </c>
      <c r="C184" s="914" t="s">
        <v>2511</v>
      </c>
      <c r="D184" s="2601" t="s">
        <v>6100</v>
      </c>
      <c r="E184" s="1002" t="s">
        <v>6101</v>
      </c>
      <c r="F184" s="1003">
        <v>1998</v>
      </c>
      <c r="G184" s="958"/>
      <c r="H184" s="964" t="s">
        <v>350</v>
      </c>
      <c r="I184" s="1017" t="s">
        <v>6102</v>
      </c>
      <c r="J184" s="1019" t="s">
        <v>6103</v>
      </c>
      <c r="K184" s="1003" t="s">
        <v>2558</v>
      </c>
      <c r="L184" s="974" t="s">
        <v>111</v>
      </c>
      <c r="M184" s="972" t="s">
        <v>180</v>
      </c>
      <c r="N184" s="973" t="s">
        <v>134</v>
      </c>
      <c r="O184" s="984">
        <v>200</v>
      </c>
      <c r="P184" s="974" t="s">
        <v>366</v>
      </c>
      <c r="Q184" s="973" t="s">
        <v>69</v>
      </c>
      <c r="R184" s="2675">
        <v>230</v>
      </c>
      <c r="S184" s="2004" t="s">
        <v>2511</v>
      </c>
      <c r="T184" s="3353" t="s">
        <v>109</v>
      </c>
      <c r="U184" s="3098">
        <v>164</v>
      </c>
      <c r="V184" s="4"/>
    </row>
    <row r="185" spans="1:22" x14ac:dyDescent="0.25">
      <c r="A185" s="3098">
        <v>165</v>
      </c>
      <c r="B185" s="401" t="s">
        <v>5114</v>
      </c>
      <c r="C185" s="441" t="s">
        <v>3367</v>
      </c>
      <c r="D185" s="872" t="s">
        <v>5736</v>
      </c>
      <c r="E185" s="824" t="s">
        <v>5712</v>
      </c>
      <c r="F185" s="643">
        <v>1998</v>
      </c>
      <c r="G185" s="909"/>
      <c r="H185" s="858" t="s">
        <v>479</v>
      </c>
      <c r="I185" s="893" t="s">
        <v>5721</v>
      </c>
      <c r="J185" s="879" t="s">
        <v>5714</v>
      </c>
      <c r="K185" s="913" t="s">
        <v>5715</v>
      </c>
      <c r="L185" s="880">
        <v>2</v>
      </c>
      <c r="M185" s="829">
        <v>54</v>
      </c>
      <c r="N185" s="814" t="s">
        <v>134</v>
      </c>
      <c r="O185" s="778" t="s">
        <v>2739</v>
      </c>
      <c r="P185" s="880">
        <v>5</v>
      </c>
      <c r="Q185" s="814">
        <v>57</v>
      </c>
      <c r="R185" s="1066">
        <v>253</v>
      </c>
      <c r="S185" s="785" t="s">
        <v>3367</v>
      </c>
      <c r="T185" s="3354" t="s">
        <v>140</v>
      </c>
      <c r="U185" s="3098">
        <v>165</v>
      </c>
      <c r="V185" s="4"/>
    </row>
    <row r="186" spans="1:22" x14ac:dyDescent="0.25">
      <c r="A186" s="3098">
        <v>166</v>
      </c>
      <c r="B186" s="401" t="s">
        <v>2473</v>
      </c>
      <c r="C186" s="441" t="s">
        <v>2365</v>
      </c>
      <c r="D186" s="872" t="s">
        <v>3235</v>
      </c>
      <c r="E186" s="824" t="s">
        <v>3097</v>
      </c>
      <c r="F186" s="648">
        <v>1999</v>
      </c>
      <c r="G186" s="769"/>
      <c r="H186" s="329" t="s">
        <v>7</v>
      </c>
      <c r="I186" s="824" t="s">
        <v>3160</v>
      </c>
      <c r="J186" s="810" t="s">
        <v>2634</v>
      </c>
      <c r="K186" s="883">
        <v>41734</v>
      </c>
      <c r="L186" s="884">
        <v>2</v>
      </c>
      <c r="M186" s="885" t="s">
        <v>186</v>
      </c>
      <c r="N186" s="776" t="s">
        <v>75</v>
      </c>
      <c r="O186" s="766" t="s">
        <v>2430</v>
      </c>
      <c r="P186" s="884">
        <v>6</v>
      </c>
      <c r="Q186" s="776" t="s">
        <v>73</v>
      </c>
      <c r="R186" s="1181">
        <f>IF(AND(OR(ISBLANK(P186),P186=0),OR(ISBLANK(Q186),Q186=0)),0,IF(250+360-(60*P186+Q186)&lt;=0,0,250+360-(60*P186+Q186)))</f>
        <v>238</v>
      </c>
      <c r="S186" s="785" t="s">
        <v>2365</v>
      </c>
      <c r="T186" s="3411">
        <v>142</v>
      </c>
      <c r="U186" s="3098">
        <v>166</v>
      </c>
      <c r="V186" s="4"/>
    </row>
    <row r="187" spans="1:22" x14ac:dyDescent="0.25">
      <c r="A187" s="3098">
        <v>167</v>
      </c>
      <c r="B187" s="401" t="s">
        <v>2473</v>
      </c>
      <c r="C187" s="441" t="s">
        <v>2365</v>
      </c>
      <c r="D187" s="872" t="s">
        <v>1263</v>
      </c>
      <c r="E187" s="824" t="s">
        <v>1569</v>
      </c>
      <c r="F187" s="648">
        <v>1999</v>
      </c>
      <c r="G187" s="769"/>
      <c r="H187" s="329" t="s">
        <v>7</v>
      </c>
      <c r="I187" s="824" t="s">
        <v>2790</v>
      </c>
      <c r="J187" s="810" t="s">
        <v>2634</v>
      </c>
      <c r="K187" s="883">
        <v>41734</v>
      </c>
      <c r="L187" s="884">
        <v>2</v>
      </c>
      <c r="M187" s="885" t="s">
        <v>187</v>
      </c>
      <c r="N187" s="776" t="s">
        <v>75</v>
      </c>
      <c r="O187" s="766" t="s">
        <v>2481</v>
      </c>
      <c r="P187" s="884">
        <v>6</v>
      </c>
      <c r="Q187" s="776" t="s">
        <v>77</v>
      </c>
      <c r="R187" s="1181">
        <f>IF(AND(OR(ISBLANK(P187),P187=0),OR(ISBLANK(Q187),Q187=0)),0,IF(250+360-(60*P187+Q187)&lt;=0,0,250+360-(60*P187+Q187)))</f>
        <v>235</v>
      </c>
      <c r="S187" s="785" t="s">
        <v>2365</v>
      </c>
      <c r="T187" s="3411">
        <v>142</v>
      </c>
      <c r="U187" s="3098">
        <v>167</v>
      </c>
      <c r="V187" s="4"/>
    </row>
    <row r="188" spans="1:22" x14ac:dyDescent="0.25">
      <c r="A188" s="3098">
        <v>168</v>
      </c>
      <c r="B188" s="401" t="s">
        <v>3778</v>
      </c>
      <c r="C188" s="441" t="s">
        <v>3017</v>
      </c>
      <c r="D188" s="872" t="s">
        <v>2208</v>
      </c>
      <c r="E188" s="824" t="s">
        <v>3097</v>
      </c>
      <c r="F188" s="648">
        <v>1998</v>
      </c>
      <c r="G188" s="769"/>
      <c r="H188" s="329" t="s">
        <v>7</v>
      </c>
      <c r="I188" s="824" t="s">
        <v>2775</v>
      </c>
      <c r="J188" s="810" t="s">
        <v>2377</v>
      </c>
      <c r="K188" s="883">
        <v>41931</v>
      </c>
      <c r="L188" s="884">
        <v>2</v>
      </c>
      <c r="M188" s="885" t="s">
        <v>17</v>
      </c>
      <c r="N188" s="776" t="s">
        <v>75</v>
      </c>
      <c r="O188" s="766" t="s">
        <v>2716</v>
      </c>
      <c r="P188" s="884">
        <v>7</v>
      </c>
      <c r="Q188" s="776" t="s">
        <v>11</v>
      </c>
      <c r="R188" s="1181">
        <f>IF(AND(OR(ISBLANK(P188),P188=0),OR(ISBLANK(Q188),Q188=0)),0,IF(250+360-(60*P188+Q188)&lt;=0,0,250+360-(60*P188+Q188)))</f>
        <v>149</v>
      </c>
      <c r="S188" s="785" t="s">
        <v>3017</v>
      </c>
      <c r="T188" s="3411">
        <v>144</v>
      </c>
      <c r="U188" s="3098">
        <v>168</v>
      </c>
      <c r="V188" s="4"/>
    </row>
    <row r="189" spans="1:22" x14ac:dyDescent="0.25">
      <c r="A189" s="3098">
        <v>169</v>
      </c>
      <c r="B189" s="401" t="s">
        <v>3343</v>
      </c>
      <c r="C189" s="441">
        <v>423</v>
      </c>
      <c r="D189" s="872" t="s">
        <v>5990</v>
      </c>
      <c r="E189" s="824" t="s">
        <v>5745</v>
      </c>
      <c r="F189" s="643">
        <v>1999</v>
      </c>
      <c r="G189" s="909"/>
      <c r="H189" s="858" t="s">
        <v>479</v>
      </c>
      <c r="I189" s="893" t="s">
        <v>5738</v>
      </c>
      <c r="J189" s="879" t="s">
        <v>5714</v>
      </c>
      <c r="K189" s="913" t="s">
        <v>5715</v>
      </c>
      <c r="L189" s="880">
        <v>2</v>
      </c>
      <c r="M189" s="829">
        <v>45</v>
      </c>
      <c r="N189" s="814" t="s">
        <v>75</v>
      </c>
      <c r="O189" s="778">
        <v>205</v>
      </c>
      <c r="P189" s="880">
        <v>6</v>
      </c>
      <c r="Q189" s="814">
        <v>32</v>
      </c>
      <c r="R189" s="1066">
        <v>218</v>
      </c>
      <c r="S189" s="785">
        <v>423</v>
      </c>
      <c r="T189" s="3354" t="s">
        <v>135</v>
      </c>
      <c r="U189" s="3098">
        <v>169</v>
      </c>
      <c r="V189" s="4"/>
    </row>
    <row r="190" spans="1:22" x14ac:dyDescent="0.25">
      <c r="A190" s="3098">
        <v>170</v>
      </c>
      <c r="B190" s="401" t="s">
        <v>3344</v>
      </c>
      <c r="C190" s="441" t="s">
        <v>3334</v>
      </c>
      <c r="D190" s="872" t="s">
        <v>1080</v>
      </c>
      <c r="E190" s="824" t="s">
        <v>3244</v>
      </c>
      <c r="F190" s="648">
        <v>1999</v>
      </c>
      <c r="G190" s="769"/>
      <c r="H190" s="329" t="s">
        <v>7</v>
      </c>
      <c r="I190" s="824" t="s">
        <v>3166</v>
      </c>
      <c r="J190" s="810" t="s">
        <v>2760</v>
      </c>
      <c r="K190" s="883">
        <v>41924</v>
      </c>
      <c r="L190" s="884">
        <v>2</v>
      </c>
      <c r="M190" s="885" t="s">
        <v>114</v>
      </c>
      <c r="N190" s="776" t="s">
        <v>134</v>
      </c>
      <c r="O190" s="766" t="s">
        <v>3333</v>
      </c>
      <c r="P190" s="884">
        <v>7</v>
      </c>
      <c r="Q190" s="776" t="s">
        <v>117</v>
      </c>
      <c r="R190" s="1181">
        <f t="shared" ref="R190:R195" si="7">IF(AND(OR(ISBLANK(P190),P190=0),OR(ISBLANK(Q190),Q190=0)),0,IF(250+360-(60*P190+Q190)&lt;=0,0,250+360-(60*P190+Q190)))</f>
        <v>185</v>
      </c>
      <c r="S190" s="785" t="s">
        <v>3334</v>
      </c>
      <c r="T190" s="3411">
        <v>145</v>
      </c>
      <c r="U190" s="3098">
        <v>170</v>
      </c>
      <c r="V190" s="4"/>
    </row>
    <row r="191" spans="1:22" x14ac:dyDescent="0.25">
      <c r="A191" s="3098">
        <v>171</v>
      </c>
      <c r="B191" s="401" t="s">
        <v>2740</v>
      </c>
      <c r="C191" s="441" t="s">
        <v>2586</v>
      </c>
      <c r="D191" s="872" t="s">
        <v>1092</v>
      </c>
      <c r="E191" s="824" t="s">
        <v>3238</v>
      </c>
      <c r="F191" s="648">
        <v>1999</v>
      </c>
      <c r="G191" s="769"/>
      <c r="H191" s="329" t="s">
        <v>7</v>
      </c>
      <c r="I191" s="824" t="s">
        <v>3162</v>
      </c>
      <c r="J191" s="810" t="s">
        <v>3163</v>
      </c>
      <c r="K191" s="883">
        <v>41930</v>
      </c>
      <c r="L191" s="884">
        <v>2</v>
      </c>
      <c r="M191" s="885" t="s">
        <v>62</v>
      </c>
      <c r="N191" s="776" t="s">
        <v>75</v>
      </c>
      <c r="O191" s="766" t="s">
        <v>2528</v>
      </c>
      <c r="P191" s="884">
        <v>6</v>
      </c>
      <c r="Q191" s="776" t="s">
        <v>73</v>
      </c>
      <c r="R191" s="1181">
        <f t="shared" si="7"/>
        <v>238</v>
      </c>
      <c r="S191" s="785" t="s">
        <v>2586</v>
      </c>
      <c r="T191" s="3411">
        <v>146</v>
      </c>
      <c r="U191" s="3098">
        <v>171</v>
      </c>
      <c r="V191" s="4"/>
    </row>
    <row r="192" spans="1:22" x14ac:dyDescent="0.25">
      <c r="A192" s="3098">
        <v>172</v>
      </c>
      <c r="B192" s="401" t="s">
        <v>2740</v>
      </c>
      <c r="C192" s="441" t="s">
        <v>2586</v>
      </c>
      <c r="D192" s="872" t="s">
        <v>1102</v>
      </c>
      <c r="E192" s="824" t="s">
        <v>3241</v>
      </c>
      <c r="F192" s="648">
        <v>1999</v>
      </c>
      <c r="G192" s="769"/>
      <c r="H192" s="329" t="s">
        <v>7</v>
      </c>
      <c r="I192" s="824" t="s">
        <v>3165</v>
      </c>
      <c r="J192" s="810" t="s">
        <v>2792</v>
      </c>
      <c r="K192" s="883">
        <v>41917</v>
      </c>
      <c r="L192" s="884">
        <v>2</v>
      </c>
      <c r="M192" s="885" t="s">
        <v>143</v>
      </c>
      <c r="N192" s="776" t="s">
        <v>134</v>
      </c>
      <c r="O192" s="766" t="s">
        <v>2737</v>
      </c>
      <c r="P192" s="884">
        <v>6</v>
      </c>
      <c r="Q192" s="776" t="s">
        <v>20</v>
      </c>
      <c r="R192" s="1181">
        <f t="shared" si="7"/>
        <v>210</v>
      </c>
      <c r="S192" s="785" t="s">
        <v>2586</v>
      </c>
      <c r="T192" s="3411">
        <v>146</v>
      </c>
      <c r="U192" s="3098">
        <v>172</v>
      </c>
      <c r="V192" s="4"/>
    </row>
    <row r="193" spans="1:22" x14ac:dyDescent="0.25">
      <c r="A193" s="3098">
        <v>173</v>
      </c>
      <c r="B193" s="401" t="s">
        <v>2474</v>
      </c>
      <c r="C193" s="441" t="s">
        <v>3082</v>
      </c>
      <c r="D193" s="872" t="s">
        <v>306</v>
      </c>
      <c r="E193" s="824" t="s">
        <v>3083</v>
      </c>
      <c r="F193" s="648">
        <v>1998</v>
      </c>
      <c r="G193" s="769"/>
      <c r="H193" s="329" t="s">
        <v>7</v>
      </c>
      <c r="I193" s="824" t="s">
        <v>3148</v>
      </c>
      <c r="J193" s="810" t="s">
        <v>2634</v>
      </c>
      <c r="K193" s="883">
        <v>41734</v>
      </c>
      <c r="L193" s="884">
        <v>2</v>
      </c>
      <c r="M193" s="885" t="s">
        <v>143</v>
      </c>
      <c r="N193" s="776" t="s">
        <v>134</v>
      </c>
      <c r="O193" s="766" t="s">
        <v>2737</v>
      </c>
      <c r="P193" s="884">
        <v>6</v>
      </c>
      <c r="Q193" s="776" t="s">
        <v>133</v>
      </c>
      <c r="R193" s="1181">
        <f t="shared" si="7"/>
        <v>208</v>
      </c>
      <c r="S193" s="785" t="s">
        <v>3082</v>
      </c>
      <c r="T193" s="3411">
        <v>148</v>
      </c>
      <c r="U193" s="3098">
        <v>173</v>
      </c>
      <c r="V193" s="4"/>
    </row>
    <row r="194" spans="1:22" x14ac:dyDescent="0.25">
      <c r="A194" s="3098">
        <v>174</v>
      </c>
      <c r="B194" s="401" t="s">
        <v>2420</v>
      </c>
      <c r="C194" s="441" t="s">
        <v>2812</v>
      </c>
      <c r="D194" s="872" t="s">
        <v>287</v>
      </c>
      <c r="E194" s="824" t="s">
        <v>762</v>
      </c>
      <c r="F194" s="648">
        <v>1998</v>
      </c>
      <c r="G194" s="769"/>
      <c r="H194" s="329" t="s">
        <v>7</v>
      </c>
      <c r="I194" s="824" t="s">
        <v>2993</v>
      </c>
      <c r="J194" s="810" t="s">
        <v>2634</v>
      </c>
      <c r="K194" s="883">
        <v>41734</v>
      </c>
      <c r="L194" s="884">
        <v>2</v>
      </c>
      <c r="M194" s="885" t="s">
        <v>132</v>
      </c>
      <c r="N194" s="776" t="s">
        <v>134</v>
      </c>
      <c r="O194" s="766" t="s">
        <v>3288</v>
      </c>
      <c r="P194" s="884">
        <v>6</v>
      </c>
      <c r="Q194" s="776" t="s">
        <v>69</v>
      </c>
      <c r="R194" s="1181">
        <f t="shared" si="7"/>
        <v>230</v>
      </c>
      <c r="S194" s="785" t="s">
        <v>2812</v>
      </c>
      <c r="T194" s="3411">
        <v>149</v>
      </c>
      <c r="U194" s="3098">
        <v>174</v>
      </c>
      <c r="V194" s="4"/>
    </row>
    <row r="195" spans="1:22" x14ac:dyDescent="0.25">
      <c r="A195" s="3098">
        <v>175</v>
      </c>
      <c r="B195" s="401" t="s">
        <v>2475</v>
      </c>
      <c r="C195" s="441" t="s">
        <v>2587</v>
      </c>
      <c r="D195" s="872" t="s">
        <v>3246</v>
      </c>
      <c r="E195" s="824" t="s">
        <v>3247</v>
      </c>
      <c r="F195" s="648">
        <v>1999</v>
      </c>
      <c r="G195" s="769"/>
      <c r="H195" s="329" t="s">
        <v>7</v>
      </c>
      <c r="I195" s="824" t="s">
        <v>2783</v>
      </c>
      <c r="J195" s="810" t="s">
        <v>2791</v>
      </c>
      <c r="K195" s="883">
        <v>41935</v>
      </c>
      <c r="L195" s="884">
        <v>2</v>
      </c>
      <c r="M195" s="885" t="s">
        <v>78</v>
      </c>
      <c r="N195" s="776" t="s">
        <v>134</v>
      </c>
      <c r="O195" s="766" t="s">
        <v>3282</v>
      </c>
      <c r="P195" s="884">
        <v>7</v>
      </c>
      <c r="Q195" s="776" t="s">
        <v>190</v>
      </c>
      <c r="R195" s="1181">
        <f t="shared" si="7"/>
        <v>160</v>
      </c>
      <c r="S195" s="785" t="s">
        <v>2587</v>
      </c>
      <c r="T195" s="3411">
        <v>150</v>
      </c>
      <c r="U195" s="3098">
        <v>175</v>
      </c>
      <c r="V195" s="4"/>
    </row>
    <row r="196" spans="1:22" x14ac:dyDescent="0.25">
      <c r="A196" s="3098">
        <v>176</v>
      </c>
      <c r="B196" s="401" t="s">
        <v>2475</v>
      </c>
      <c r="C196" s="441" t="s">
        <v>2587</v>
      </c>
      <c r="D196" s="953" t="s">
        <v>6664</v>
      </c>
      <c r="E196" s="905" t="s">
        <v>6519</v>
      </c>
      <c r="F196" s="1524">
        <v>1999</v>
      </c>
      <c r="G196" s="2378"/>
      <c r="H196" s="1692" t="s">
        <v>2550</v>
      </c>
      <c r="I196" s="907" t="s">
        <v>2551</v>
      </c>
      <c r="J196" s="2396" t="s">
        <v>2551</v>
      </c>
      <c r="K196" s="1474" t="s">
        <v>6469</v>
      </c>
      <c r="L196" s="880" t="s">
        <v>111</v>
      </c>
      <c r="M196" s="829" t="s">
        <v>114</v>
      </c>
      <c r="N196" s="814" t="s">
        <v>75</v>
      </c>
      <c r="O196" s="766" t="s">
        <v>3327</v>
      </c>
      <c r="P196" s="880" t="s">
        <v>379</v>
      </c>
      <c r="Q196" s="814" t="s">
        <v>110</v>
      </c>
      <c r="R196" s="1066" t="s">
        <v>2739</v>
      </c>
      <c r="S196" s="785" t="s">
        <v>2587</v>
      </c>
      <c r="T196" s="3354" t="s">
        <v>63</v>
      </c>
      <c r="U196" s="3098">
        <v>176</v>
      </c>
      <c r="V196" s="4"/>
    </row>
    <row r="197" spans="1:22" x14ac:dyDescent="0.25">
      <c r="A197" s="3098">
        <v>177</v>
      </c>
      <c r="B197" s="401" t="s">
        <v>2535</v>
      </c>
      <c r="C197" s="441" t="s">
        <v>3331</v>
      </c>
      <c r="D197" s="872" t="s">
        <v>930</v>
      </c>
      <c r="E197" s="824" t="s">
        <v>3242</v>
      </c>
      <c r="F197" s="648">
        <v>1999</v>
      </c>
      <c r="G197" s="769"/>
      <c r="H197" s="329" t="s">
        <v>7</v>
      </c>
      <c r="I197" s="824" t="s">
        <v>2871</v>
      </c>
      <c r="J197" s="810" t="s">
        <v>2634</v>
      </c>
      <c r="K197" s="883">
        <v>41734</v>
      </c>
      <c r="L197" s="884">
        <v>2</v>
      </c>
      <c r="M197" s="885" t="s">
        <v>188</v>
      </c>
      <c r="N197" s="776" t="s">
        <v>75</v>
      </c>
      <c r="O197" s="766" t="s">
        <v>2366</v>
      </c>
      <c r="P197" s="884">
        <v>6</v>
      </c>
      <c r="Q197" s="776" t="s">
        <v>19</v>
      </c>
      <c r="R197" s="1181">
        <f>IF(AND(OR(ISBLANK(P197),P197=0),OR(ISBLANK(Q197),Q197=0)),0,IF(250+360-(60*P197+Q197)&lt;=0,0,250+360-(60*P197+Q197)))</f>
        <v>215</v>
      </c>
      <c r="S197" s="785" t="s">
        <v>3331</v>
      </c>
      <c r="T197" s="3411">
        <v>151</v>
      </c>
      <c r="U197" s="3098">
        <v>177</v>
      </c>
      <c r="V197" s="4"/>
    </row>
    <row r="198" spans="1:22" x14ac:dyDescent="0.25">
      <c r="A198" s="3098">
        <v>178</v>
      </c>
      <c r="B198" s="401" t="s">
        <v>2535</v>
      </c>
      <c r="C198" s="914" t="s">
        <v>3331</v>
      </c>
      <c r="D198" s="2601" t="s">
        <v>6104</v>
      </c>
      <c r="E198" s="1002" t="s">
        <v>6105</v>
      </c>
      <c r="F198" s="1003">
        <v>1998</v>
      </c>
      <c r="G198" s="958"/>
      <c r="H198" s="964" t="s">
        <v>350</v>
      </c>
      <c r="I198" s="1017" t="s">
        <v>6106</v>
      </c>
      <c r="J198" s="1019" t="s">
        <v>6107</v>
      </c>
      <c r="K198" s="1003" t="s">
        <v>2558</v>
      </c>
      <c r="L198" s="974" t="s">
        <v>111</v>
      </c>
      <c r="M198" s="972" t="s">
        <v>11</v>
      </c>
      <c r="N198" s="973" t="s">
        <v>71</v>
      </c>
      <c r="O198" s="984">
        <v>216</v>
      </c>
      <c r="P198" s="974" t="s">
        <v>366</v>
      </c>
      <c r="Q198" s="973" t="s">
        <v>79</v>
      </c>
      <c r="R198" s="2670">
        <v>195</v>
      </c>
      <c r="S198" s="2004" t="s">
        <v>3331</v>
      </c>
      <c r="T198" s="3353" t="s">
        <v>139</v>
      </c>
      <c r="U198" s="3098">
        <v>178</v>
      </c>
      <c r="V198" s="4"/>
    </row>
    <row r="199" spans="1:22" x14ac:dyDescent="0.25">
      <c r="A199" s="3098">
        <v>179</v>
      </c>
      <c r="B199" s="401" t="s">
        <v>3581</v>
      </c>
      <c r="C199" s="441" t="s">
        <v>3088</v>
      </c>
      <c r="D199" s="872" t="s">
        <v>2046</v>
      </c>
      <c r="E199" s="824" t="s">
        <v>1271</v>
      </c>
      <c r="F199" s="648">
        <v>1998</v>
      </c>
      <c r="G199" s="769"/>
      <c r="H199" s="329" t="s">
        <v>7</v>
      </c>
      <c r="I199" s="824" t="s">
        <v>2775</v>
      </c>
      <c r="J199" s="810" t="s">
        <v>2634</v>
      </c>
      <c r="K199" s="883">
        <v>41734</v>
      </c>
      <c r="L199" s="884">
        <v>2</v>
      </c>
      <c r="M199" s="885" t="s">
        <v>188</v>
      </c>
      <c r="N199" s="776" t="s">
        <v>75</v>
      </c>
      <c r="O199" s="766" t="s">
        <v>2366</v>
      </c>
      <c r="P199" s="884">
        <v>6</v>
      </c>
      <c r="Q199" s="776" t="s">
        <v>25</v>
      </c>
      <c r="R199" s="1181">
        <f>IF(AND(OR(ISBLANK(P199),P199=0),OR(ISBLANK(Q199),Q199=0)),0,IF(250+360-(60*P199+Q199)&lt;=0,0,250+360-(60*P199+Q199)))</f>
        <v>214</v>
      </c>
      <c r="S199" s="785" t="s">
        <v>3088</v>
      </c>
      <c r="T199" s="3411">
        <v>152</v>
      </c>
      <c r="U199" s="3098">
        <v>179</v>
      </c>
      <c r="V199" s="4"/>
    </row>
    <row r="200" spans="1:22" x14ac:dyDescent="0.25">
      <c r="A200" s="3098">
        <v>180</v>
      </c>
      <c r="B200" s="401" t="s">
        <v>2509</v>
      </c>
      <c r="C200" s="713">
        <v>408</v>
      </c>
      <c r="D200" s="872" t="s">
        <v>7074</v>
      </c>
      <c r="E200" s="824" t="s">
        <v>7075</v>
      </c>
      <c r="F200" s="648">
        <v>1998</v>
      </c>
      <c r="G200" s="1948"/>
      <c r="H200" s="1239" t="s">
        <v>310</v>
      </c>
      <c r="I200" s="878" t="s">
        <v>7037</v>
      </c>
      <c r="J200" s="879" t="s">
        <v>7001</v>
      </c>
      <c r="K200" s="855" t="s">
        <v>7008</v>
      </c>
      <c r="L200" s="880" t="s">
        <v>111</v>
      </c>
      <c r="M200" s="829" t="s">
        <v>61</v>
      </c>
      <c r="N200" s="814" t="s">
        <v>71</v>
      </c>
      <c r="O200" s="766" t="s">
        <v>3300</v>
      </c>
      <c r="P200" s="880" t="s">
        <v>2369</v>
      </c>
      <c r="Q200" s="814" t="s">
        <v>128</v>
      </c>
      <c r="R200" s="1066" t="s">
        <v>2462</v>
      </c>
      <c r="S200" s="807">
        <v>408</v>
      </c>
      <c r="T200" s="3354" t="s">
        <v>109</v>
      </c>
      <c r="U200" s="3098">
        <v>180</v>
      </c>
      <c r="V200" s="4"/>
    </row>
    <row r="201" spans="1:22" x14ac:dyDescent="0.25">
      <c r="A201" s="3098">
        <v>181</v>
      </c>
      <c r="B201" s="401" t="s">
        <v>2528</v>
      </c>
      <c r="C201" s="441" t="s">
        <v>3085</v>
      </c>
      <c r="D201" s="872" t="s">
        <v>3086</v>
      </c>
      <c r="E201" s="824" t="s">
        <v>3087</v>
      </c>
      <c r="F201" s="648">
        <v>1998</v>
      </c>
      <c r="G201" s="769"/>
      <c r="H201" s="329" t="s">
        <v>7</v>
      </c>
      <c r="I201" s="824" t="s">
        <v>2767</v>
      </c>
      <c r="J201" s="810" t="s">
        <v>2634</v>
      </c>
      <c r="K201" s="883">
        <v>41734</v>
      </c>
      <c r="L201" s="884">
        <v>3</v>
      </c>
      <c r="M201" s="885" t="s">
        <v>121</v>
      </c>
      <c r="N201" s="776" t="s">
        <v>71</v>
      </c>
      <c r="O201" s="766" t="s">
        <v>2433</v>
      </c>
      <c r="P201" s="884">
        <v>5</v>
      </c>
      <c r="Q201" s="776" t="s">
        <v>22</v>
      </c>
      <c r="R201" s="1181">
        <f>IF(AND(OR(ISBLANK(P201),P201=0),OR(ISBLANK(Q201),Q201=0)),0,IF(250+360-(60*P201+Q201)&lt;=0,0,250+360-(60*P201+Q201)))</f>
        <v>265</v>
      </c>
      <c r="S201" s="785" t="s">
        <v>3085</v>
      </c>
      <c r="T201" s="3411">
        <v>153</v>
      </c>
      <c r="U201" s="3098">
        <v>181</v>
      </c>
      <c r="V201" s="4"/>
    </row>
    <row r="202" spans="1:22" x14ac:dyDescent="0.25">
      <c r="A202" s="3098">
        <v>182</v>
      </c>
      <c r="B202" s="401" t="s">
        <v>2528</v>
      </c>
      <c r="C202" s="441" t="s">
        <v>3085</v>
      </c>
      <c r="D202" s="872" t="s">
        <v>6005</v>
      </c>
      <c r="E202" s="824" t="s">
        <v>5712</v>
      </c>
      <c r="F202" s="643">
        <v>1998</v>
      </c>
      <c r="G202" s="909"/>
      <c r="H202" s="858" t="s">
        <v>479</v>
      </c>
      <c r="I202" s="893" t="s">
        <v>5733</v>
      </c>
      <c r="J202" s="879" t="s">
        <v>5714</v>
      </c>
      <c r="K202" s="913" t="s">
        <v>5715</v>
      </c>
      <c r="L202" s="880">
        <v>2</v>
      </c>
      <c r="M202" s="829">
        <v>50</v>
      </c>
      <c r="N202" s="814" t="s">
        <v>134</v>
      </c>
      <c r="O202" s="778" t="s">
        <v>2479</v>
      </c>
      <c r="P202" s="880">
        <v>6</v>
      </c>
      <c r="Q202" s="814">
        <v>32</v>
      </c>
      <c r="R202" s="1066">
        <v>218</v>
      </c>
      <c r="S202" s="785" t="s">
        <v>3085</v>
      </c>
      <c r="T202" s="3354" t="s">
        <v>127</v>
      </c>
      <c r="U202" s="3098">
        <v>182</v>
      </c>
      <c r="V202" s="4"/>
    </row>
    <row r="203" spans="1:22" x14ac:dyDescent="0.25">
      <c r="A203" s="3098">
        <v>183</v>
      </c>
      <c r="B203" s="401" t="s">
        <v>2528</v>
      </c>
      <c r="C203" s="914" t="s">
        <v>3085</v>
      </c>
      <c r="D203" s="2011" t="s">
        <v>6434</v>
      </c>
      <c r="E203" s="1031" t="s">
        <v>415</v>
      </c>
      <c r="F203" s="1094">
        <v>1998</v>
      </c>
      <c r="G203" s="1027"/>
      <c r="H203" s="329" t="s">
        <v>6235</v>
      </c>
      <c r="I203" s="1160" t="s">
        <v>6435</v>
      </c>
      <c r="J203" s="1123" t="s">
        <v>6241</v>
      </c>
      <c r="K203" s="1105" t="s">
        <v>6242</v>
      </c>
      <c r="L203" s="1106">
        <v>2</v>
      </c>
      <c r="M203" s="1037">
        <v>55</v>
      </c>
      <c r="N203" s="1149">
        <v>22</v>
      </c>
      <c r="O203" s="1083">
        <f>IF(AND(OR(ISBLANK(L203),L203=0),OR(ISBLANK(M203),M203=0),OR(ISBLANK(N203),N203=0)),0,IF(250+(150-(M203+60*L203))*3-IF(N203&lt;33,0,IF(N203&lt;66,1,2))&lt;=0,0,250+(150-(M203+60*L203))*3-IF(N203&lt;33,0,IF(N203&lt;66,1,2))))</f>
        <v>175</v>
      </c>
      <c r="P203" s="1039">
        <v>6</v>
      </c>
      <c r="Q203" s="1040">
        <v>19</v>
      </c>
      <c r="R203" s="1049">
        <f>IF(AND(OR(ISBLANK(P203),P203=0),OR(ISBLANK(Q203),Q203=0)),0,IF(250+360-(60*P203+Q203)&lt;=0,0,250+360-(60*P203+Q203)))</f>
        <v>231</v>
      </c>
      <c r="S203" s="1107">
        <f>SUM(O203,R203)</f>
        <v>406</v>
      </c>
      <c r="T203" s="3354" t="s">
        <v>63</v>
      </c>
      <c r="U203" s="3098">
        <v>183</v>
      </c>
      <c r="V203" s="4"/>
    </row>
    <row r="204" spans="1:22" x14ac:dyDescent="0.25">
      <c r="A204" s="3098">
        <v>184</v>
      </c>
      <c r="B204" s="401" t="s">
        <v>2477</v>
      </c>
      <c r="C204" s="914" t="s">
        <v>3571</v>
      </c>
      <c r="D204" s="2601" t="s">
        <v>6108</v>
      </c>
      <c r="E204" s="1016" t="s">
        <v>6109</v>
      </c>
      <c r="F204" s="906">
        <v>1999</v>
      </c>
      <c r="G204" s="958"/>
      <c r="H204" s="964" t="s">
        <v>350</v>
      </c>
      <c r="I204" s="2618" t="s">
        <v>6102</v>
      </c>
      <c r="J204" s="1019" t="s">
        <v>6103</v>
      </c>
      <c r="K204" s="1003" t="s">
        <v>2558</v>
      </c>
      <c r="L204" s="970" t="s">
        <v>112</v>
      </c>
      <c r="M204" s="968" t="s">
        <v>137</v>
      </c>
      <c r="N204" s="969" t="s">
        <v>71</v>
      </c>
      <c r="O204" s="983">
        <v>135</v>
      </c>
      <c r="P204" s="970" t="s">
        <v>377</v>
      </c>
      <c r="Q204" s="969" t="s">
        <v>20</v>
      </c>
      <c r="R204" s="2673">
        <v>270</v>
      </c>
      <c r="S204" s="2004" t="s">
        <v>3571</v>
      </c>
      <c r="T204" s="3353" t="s">
        <v>117</v>
      </c>
      <c r="U204" s="3098">
        <v>184</v>
      </c>
      <c r="V204" s="4"/>
    </row>
    <row r="205" spans="1:22" x14ac:dyDescent="0.25">
      <c r="A205" s="3098">
        <v>185</v>
      </c>
      <c r="B205" s="401" t="s">
        <v>3288</v>
      </c>
      <c r="C205" s="441" t="s">
        <v>2906</v>
      </c>
      <c r="D205" s="872" t="s">
        <v>761</v>
      </c>
      <c r="E205" s="824" t="s">
        <v>3084</v>
      </c>
      <c r="F205" s="648">
        <v>1998</v>
      </c>
      <c r="G205" s="769"/>
      <c r="H205" s="329" t="s">
        <v>7</v>
      </c>
      <c r="I205" s="824" t="s">
        <v>3149</v>
      </c>
      <c r="J205" s="810" t="s">
        <v>2634</v>
      </c>
      <c r="K205" s="883">
        <v>41734</v>
      </c>
      <c r="L205" s="884">
        <v>2</v>
      </c>
      <c r="M205" s="885" t="s">
        <v>60</v>
      </c>
      <c r="N205" s="776" t="s">
        <v>75</v>
      </c>
      <c r="O205" s="766" t="s">
        <v>2476</v>
      </c>
      <c r="P205" s="884">
        <v>6</v>
      </c>
      <c r="Q205" s="776" t="s">
        <v>12</v>
      </c>
      <c r="R205" s="1181">
        <f>IF(AND(OR(ISBLANK(P205),P205=0),OR(ISBLANK(Q205),Q205=0)),0,IF(250+360-(60*P205+Q205)&lt;=0,0,250+360-(60*P205+Q205)))</f>
        <v>226</v>
      </c>
      <c r="S205" s="785" t="s">
        <v>2906</v>
      </c>
      <c r="T205" s="3411">
        <v>154</v>
      </c>
      <c r="U205" s="3098">
        <v>185</v>
      </c>
      <c r="V205" s="4"/>
    </row>
    <row r="206" spans="1:22" x14ac:dyDescent="0.25">
      <c r="A206" s="3098">
        <v>186</v>
      </c>
      <c r="B206" s="401" t="s">
        <v>3494</v>
      </c>
      <c r="C206" s="441" t="s">
        <v>3332</v>
      </c>
      <c r="D206" s="872" t="s">
        <v>304</v>
      </c>
      <c r="E206" s="824" t="s">
        <v>3243</v>
      </c>
      <c r="F206" s="648">
        <v>1999</v>
      </c>
      <c r="G206" s="769"/>
      <c r="H206" s="329" t="s">
        <v>7</v>
      </c>
      <c r="I206" s="824" t="s">
        <v>2795</v>
      </c>
      <c r="J206" s="810" t="s">
        <v>2795</v>
      </c>
      <c r="K206" s="883">
        <v>41917</v>
      </c>
      <c r="L206" s="884">
        <v>2</v>
      </c>
      <c r="M206" s="885" t="s">
        <v>60</v>
      </c>
      <c r="N206" s="776" t="s">
        <v>71</v>
      </c>
      <c r="O206" s="766" t="s">
        <v>2535</v>
      </c>
      <c r="P206" s="884">
        <v>6</v>
      </c>
      <c r="Q206" s="776" t="s">
        <v>57</v>
      </c>
      <c r="R206" s="1181">
        <f>IF(AND(OR(ISBLANK(P206),P206=0),OR(ISBLANK(Q206),Q206=0)),0,IF(250+360-(60*P206+Q206)&lt;=0,0,250+360-(60*P206+Q206)))</f>
        <v>225</v>
      </c>
      <c r="S206" s="785" t="s">
        <v>3332</v>
      </c>
      <c r="T206" s="3411">
        <v>155</v>
      </c>
      <c r="U206" s="3098">
        <v>186</v>
      </c>
      <c r="V206" s="4"/>
    </row>
    <row r="207" spans="1:22" x14ac:dyDescent="0.25">
      <c r="A207" s="3098">
        <v>187</v>
      </c>
      <c r="B207" s="401" t="s">
        <v>2478</v>
      </c>
      <c r="C207" s="914" t="s">
        <v>4578</v>
      </c>
      <c r="D207" s="2601" t="s">
        <v>6110</v>
      </c>
      <c r="E207" s="1016" t="s">
        <v>6111</v>
      </c>
      <c r="F207" s="1003">
        <v>1998</v>
      </c>
      <c r="G207" s="958"/>
      <c r="H207" s="964" t="s">
        <v>350</v>
      </c>
      <c r="I207" s="1017" t="s">
        <v>6112</v>
      </c>
      <c r="J207" s="1020" t="s">
        <v>6113</v>
      </c>
      <c r="K207" s="1003" t="s">
        <v>2558</v>
      </c>
      <c r="L207" s="974" t="s">
        <v>111</v>
      </c>
      <c r="M207" s="972" t="s">
        <v>62</v>
      </c>
      <c r="N207" s="973" t="s">
        <v>71</v>
      </c>
      <c r="O207" s="984">
        <v>180</v>
      </c>
      <c r="P207" s="974" t="s">
        <v>366</v>
      </c>
      <c r="Q207" s="973" t="s">
        <v>76</v>
      </c>
      <c r="R207" s="2670">
        <v>221</v>
      </c>
      <c r="S207" s="2004" t="s">
        <v>4578</v>
      </c>
      <c r="T207" s="3353" t="s">
        <v>121</v>
      </c>
      <c r="U207" s="3098">
        <v>187</v>
      </c>
      <c r="V207" s="4"/>
    </row>
    <row r="208" spans="1:22" x14ac:dyDescent="0.25">
      <c r="A208" s="3098">
        <v>188</v>
      </c>
      <c r="B208" s="401" t="s">
        <v>2479</v>
      </c>
      <c r="C208" s="441" t="s">
        <v>3090</v>
      </c>
      <c r="D208" s="872" t="s">
        <v>281</v>
      </c>
      <c r="E208" s="824" t="s">
        <v>3091</v>
      </c>
      <c r="F208" s="648">
        <v>1998</v>
      </c>
      <c r="G208" s="769"/>
      <c r="H208" s="329" t="s">
        <v>7</v>
      </c>
      <c r="I208" s="824" t="s">
        <v>3150</v>
      </c>
      <c r="J208" s="810" t="s">
        <v>2768</v>
      </c>
      <c r="K208" s="883">
        <v>41931</v>
      </c>
      <c r="L208" s="884">
        <v>2</v>
      </c>
      <c r="M208" s="885" t="s">
        <v>188</v>
      </c>
      <c r="N208" s="776" t="s">
        <v>71</v>
      </c>
      <c r="O208" s="766" t="s">
        <v>3289</v>
      </c>
      <c r="P208" s="884">
        <v>6</v>
      </c>
      <c r="Q208" s="776" t="s">
        <v>22</v>
      </c>
      <c r="R208" s="1181">
        <f t="shared" ref="R208:R213" si="8">IF(AND(OR(ISBLANK(P208),P208=0),OR(ISBLANK(Q208),Q208=0)),0,IF(250+360-(60*P208+Q208)&lt;=0,0,250+360-(60*P208+Q208)))</f>
        <v>205</v>
      </c>
      <c r="S208" s="785" t="s">
        <v>3090</v>
      </c>
      <c r="T208" s="3411">
        <v>156</v>
      </c>
      <c r="U208" s="3098">
        <v>188</v>
      </c>
      <c r="V208" s="4"/>
    </row>
    <row r="209" spans="1:22" x14ac:dyDescent="0.25">
      <c r="A209" s="3098">
        <v>189</v>
      </c>
      <c r="B209" s="401" t="s">
        <v>2480</v>
      </c>
      <c r="C209" s="441" t="s">
        <v>3335</v>
      </c>
      <c r="D209" s="872" t="s">
        <v>254</v>
      </c>
      <c r="E209" s="824" t="s">
        <v>3245</v>
      </c>
      <c r="F209" s="648">
        <v>1999</v>
      </c>
      <c r="G209" s="769"/>
      <c r="H209" s="329" t="s">
        <v>7</v>
      </c>
      <c r="I209" s="824" t="s">
        <v>3167</v>
      </c>
      <c r="J209" s="810" t="s">
        <v>2772</v>
      </c>
      <c r="K209" s="883">
        <v>41924</v>
      </c>
      <c r="L209" s="884">
        <v>2</v>
      </c>
      <c r="M209" s="885" t="s">
        <v>115</v>
      </c>
      <c r="N209" s="776" t="s">
        <v>71</v>
      </c>
      <c r="O209" s="766" t="s">
        <v>2536</v>
      </c>
      <c r="P209" s="884">
        <v>6</v>
      </c>
      <c r="Q209" s="776" t="s">
        <v>25</v>
      </c>
      <c r="R209" s="1181">
        <f t="shared" si="8"/>
        <v>214</v>
      </c>
      <c r="S209" s="785" t="s">
        <v>3335</v>
      </c>
      <c r="T209" s="3411">
        <v>157</v>
      </c>
      <c r="U209" s="3098">
        <v>189</v>
      </c>
      <c r="V209" s="4"/>
    </row>
    <row r="210" spans="1:22" x14ac:dyDescent="0.25">
      <c r="A210" s="3098">
        <v>190</v>
      </c>
      <c r="B210" s="401" t="s">
        <v>2430</v>
      </c>
      <c r="C210" s="441" t="s">
        <v>2339</v>
      </c>
      <c r="D210" s="872" t="s">
        <v>335</v>
      </c>
      <c r="E210" s="824" t="s">
        <v>3250</v>
      </c>
      <c r="F210" s="648">
        <v>1999</v>
      </c>
      <c r="G210" s="769"/>
      <c r="H210" s="329" t="s">
        <v>7</v>
      </c>
      <c r="I210" s="824" t="s">
        <v>2780</v>
      </c>
      <c r="J210" s="810" t="s">
        <v>2772</v>
      </c>
      <c r="K210" s="883">
        <v>41924</v>
      </c>
      <c r="L210" s="884">
        <v>2</v>
      </c>
      <c r="M210" s="885" t="s">
        <v>76</v>
      </c>
      <c r="N210" s="776" t="s">
        <v>134</v>
      </c>
      <c r="O210" s="766" t="s">
        <v>3280</v>
      </c>
      <c r="P210" s="884">
        <v>7</v>
      </c>
      <c r="Q210" s="776" t="s">
        <v>187</v>
      </c>
      <c r="R210" s="1181">
        <f t="shared" si="8"/>
        <v>141</v>
      </c>
      <c r="S210" s="785" t="s">
        <v>2339</v>
      </c>
      <c r="T210" s="3411">
        <v>158</v>
      </c>
      <c r="U210" s="3098">
        <v>190</v>
      </c>
      <c r="V210" s="4"/>
    </row>
    <row r="211" spans="1:22" x14ac:dyDescent="0.25">
      <c r="A211" s="3098">
        <v>191</v>
      </c>
      <c r="B211" s="401" t="s">
        <v>2430</v>
      </c>
      <c r="C211" s="441" t="s">
        <v>2339</v>
      </c>
      <c r="D211" s="872" t="s">
        <v>3251</v>
      </c>
      <c r="E211" s="824" t="s">
        <v>3221</v>
      </c>
      <c r="F211" s="648">
        <v>1999</v>
      </c>
      <c r="G211" s="769"/>
      <c r="H211" s="329" t="s">
        <v>7</v>
      </c>
      <c r="I211" s="824" t="s">
        <v>2778</v>
      </c>
      <c r="J211" s="810" t="s">
        <v>2779</v>
      </c>
      <c r="K211" s="883">
        <v>41949</v>
      </c>
      <c r="L211" s="884">
        <v>2</v>
      </c>
      <c r="M211" s="885" t="s">
        <v>78</v>
      </c>
      <c r="N211" s="776" t="s">
        <v>75</v>
      </c>
      <c r="O211" s="766" t="s">
        <v>2729</v>
      </c>
      <c r="P211" s="884">
        <v>7</v>
      </c>
      <c r="Q211" s="776" t="s">
        <v>60</v>
      </c>
      <c r="R211" s="1181">
        <f t="shared" si="8"/>
        <v>136</v>
      </c>
      <c r="S211" s="785" t="s">
        <v>2339</v>
      </c>
      <c r="T211" s="3411">
        <v>158</v>
      </c>
      <c r="U211" s="3098">
        <v>191</v>
      </c>
      <c r="V211" s="4"/>
    </row>
    <row r="212" spans="1:22" x14ac:dyDescent="0.25">
      <c r="A212" s="3098">
        <v>192</v>
      </c>
      <c r="B212" s="401" t="s">
        <v>2489</v>
      </c>
      <c r="C212" s="441" t="s">
        <v>2496</v>
      </c>
      <c r="D212" s="872" t="s">
        <v>3096</v>
      </c>
      <c r="E212" s="824" t="s">
        <v>1791</v>
      </c>
      <c r="F212" s="648">
        <v>1998</v>
      </c>
      <c r="G212" s="769"/>
      <c r="H212" s="329" t="s">
        <v>7</v>
      </c>
      <c r="I212" s="824" t="s">
        <v>2626</v>
      </c>
      <c r="J212" s="810" t="s">
        <v>2634</v>
      </c>
      <c r="K212" s="883">
        <v>41734</v>
      </c>
      <c r="L212" s="884">
        <v>2</v>
      </c>
      <c r="M212" s="885" t="s">
        <v>186</v>
      </c>
      <c r="N212" s="776" t="s">
        <v>134</v>
      </c>
      <c r="O212" s="766" t="s">
        <v>2479</v>
      </c>
      <c r="P212" s="884">
        <v>6</v>
      </c>
      <c r="Q212" s="776" t="s">
        <v>26</v>
      </c>
      <c r="R212" s="1181">
        <f t="shared" si="8"/>
        <v>203</v>
      </c>
      <c r="S212" s="785" t="s">
        <v>2496</v>
      </c>
      <c r="T212" s="3411">
        <v>160</v>
      </c>
      <c r="U212" s="3098">
        <v>192</v>
      </c>
      <c r="V212" s="4"/>
    </row>
    <row r="213" spans="1:22" x14ac:dyDescent="0.25">
      <c r="A213" s="3098">
        <v>193</v>
      </c>
      <c r="B213" s="401" t="s">
        <v>2481</v>
      </c>
      <c r="C213" s="441" t="s">
        <v>2821</v>
      </c>
      <c r="D213" s="872" t="s">
        <v>378</v>
      </c>
      <c r="E213" s="824" t="s">
        <v>2619</v>
      </c>
      <c r="F213" s="648">
        <v>1999</v>
      </c>
      <c r="G213" s="769"/>
      <c r="H213" s="329" t="s">
        <v>7</v>
      </c>
      <c r="I213" s="824" t="s">
        <v>1588</v>
      </c>
      <c r="J213" s="810" t="s">
        <v>2760</v>
      </c>
      <c r="K213" s="883">
        <v>41924</v>
      </c>
      <c r="L213" s="884">
        <v>2</v>
      </c>
      <c r="M213" s="885" t="s">
        <v>186</v>
      </c>
      <c r="N213" s="776" t="s">
        <v>75</v>
      </c>
      <c r="O213" s="766" t="s">
        <v>2430</v>
      </c>
      <c r="P213" s="884">
        <v>6</v>
      </c>
      <c r="Q213" s="776" t="s">
        <v>186</v>
      </c>
      <c r="R213" s="1181">
        <f t="shared" si="8"/>
        <v>200</v>
      </c>
      <c r="S213" s="785" t="s">
        <v>2821</v>
      </c>
      <c r="T213" s="3411">
        <v>161</v>
      </c>
      <c r="U213" s="3098">
        <v>193</v>
      </c>
      <c r="V213" s="4"/>
    </row>
    <row r="214" spans="1:22" x14ac:dyDescent="0.25">
      <c r="A214" s="3098">
        <v>194</v>
      </c>
      <c r="B214" s="401" t="s">
        <v>2341</v>
      </c>
      <c r="C214" s="441" t="s">
        <v>4658</v>
      </c>
      <c r="D214" s="953" t="s">
        <v>6533</v>
      </c>
      <c r="E214" s="905" t="s">
        <v>6982</v>
      </c>
      <c r="F214" s="1524">
        <v>1999</v>
      </c>
      <c r="G214" s="2378"/>
      <c r="H214" s="1692" t="s">
        <v>2550</v>
      </c>
      <c r="I214" s="893" t="s">
        <v>6670</v>
      </c>
      <c r="J214" s="943" t="s">
        <v>6705</v>
      </c>
      <c r="K214" s="1474" t="s">
        <v>6529</v>
      </c>
      <c r="L214" s="880" t="s">
        <v>111</v>
      </c>
      <c r="M214" s="829" t="s">
        <v>19</v>
      </c>
      <c r="N214" s="814" t="s">
        <v>75</v>
      </c>
      <c r="O214" s="766" t="s">
        <v>2901</v>
      </c>
      <c r="P214" s="880" t="s">
        <v>379</v>
      </c>
      <c r="Q214" s="814" t="s">
        <v>20</v>
      </c>
      <c r="R214" s="1066">
        <v>150</v>
      </c>
      <c r="S214" s="785" t="s">
        <v>4658</v>
      </c>
      <c r="T214" s="3354" t="s">
        <v>109</v>
      </c>
      <c r="U214" s="3098">
        <v>194</v>
      </c>
      <c r="V214" s="4"/>
    </row>
    <row r="215" spans="1:22" x14ac:dyDescent="0.25">
      <c r="A215" s="3098">
        <v>195</v>
      </c>
      <c r="B215" s="401" t="s">
        <v>3289</v>
      </c>
      <c r="C215" s="441" t="s">
        <v>2501</v>
      </c>
      <c r="D215" s="872" t="s">
        <v>1092</v>
      </c>
      <c r="E215" s="824" t="s">
        <v>3100</v>
      </c>
      <c r="F215" s="648">
        <v>1998</v>
      </c>
      <c r="G215" s="769"/>
      <c r="H215" s="329" t="s">
        <v>7</v>
      </c>
      <c r="I215" s="824" t="s">
        <v>2410</v>
      </c>
      <c r="J215" s="810" t="s">
        <v>2634</v>
      </c>
      <c r="K215" s="883">
        <v>41734</v>
      </c>
      <c r="L215" s="884">
        <v>2</v>
      </c>
      <c r="M215" s="885" t="s">
        <v>180</v>
      </c>
      <c r="N215" s="776" t="s">
        <v>71</v>
      </c>
      <c r="O215" s="766" t="s">
        <v>2485</v>
      </c>
      <c r="P215" s="884">
        <v>7</v>
      </c>
      <c r="Q215" s="776" t="s">
        <v>113</v>
      </c>
      <c r="R215" s="1181">
        <f>IF(AND(OR(ISBLANK(P215),P215=0),OR(ISBLANK(Q215),Q215=0)),0,IF(250+360-(60*P215+Q215)&lt;=0,0,250+360-(60*P215+Q215)))</f>
        <v>183</v>
      </c>
      <c r="S215" s="785" t="s">
        <v>2501</v>
      </c>
      <c r="T215" s="3411">
        <v>162</v>
      </c>
      <c r="U215" s="3098">
        <v>195</v>
      </c>
      <c r="V215" s="4"/>
    </row>
    <row r="216" spans="1:22" x14ac:dyDescent="0.25">
      <c r="A216" s="3098">
        <v>196</v>
      </c>
      <c r="B216" s="401" t="s">
        <v>2366</v>
      </c>
      <c r="C216" s="441" t="s">
        <v>2822</v>
      </c>
      <c r="D216" s="872" t="s">
        <v>3101</v>
      </c>
      <c r="E216" s="824" t="s">
        <v>3102</v>
      </c>
      <c r="F216" s="648">
        <v>1998</v>
      </c>
      <c r="G216" s="769"/>
      <c r="H216" s="329" t="s">
        <v>7</v>
      </c>
      <c r="I216" s="824" t="s">
        <v>2773</v>
      </c>
      <c r="J216" s="810" t="s">
        <v>2795</v>
      </c>
      <c r="K216" s="883">
        <v>41917</v>
      </c>
      <c r="L216" s="884">
        <v>2</v>
      </c>
      <c r="M216" s="885" t="s">
        <v>79</v>
      </c>
      <c r="N216" s="776" t="s">
        <v>75</v>
      </c>
      <c r="O216" s="766" t="s">
        <v>2475</v>
      </c>
      <c r="P216" s="884">
        <v>6</v>
      </c>
      <c r="Q216" s="776" t="s">
        <v>16</v>
      </c>
      <c r="R216" s="1181">
        <f>IF(AND(OR(ISBLANK(P216),P216=0),OR(ISBLANK(Q216),Q216=0)),0,IF(250+360-(60*P216+Q216)&lt;=0,0,250+360-(60*P216+Q216)))</f>
        <v>206</v>
      </c>
      <c r="S216" s="785" t="s">
        <v>2822</v>
      </c>
      <c r="T216" s="3411">
        <v>163</v>
      </c>
      <c r="U216" s="3098">
        <v>196</v>
      </c>
      <c r="V216" s="4"/>
    </row>
    <row r="217" spans="1:22" x14ac:dyDescent="0.25">
      <c r="A217" s="3098">
        <v>197</v>
      </c>
      <c r="B217" s="401" t="s">
        <v>2366</v>
      </c>
      <c r="C217" s="441" t="s">
        <v>2822</v>
      </c>
      <c r="D217" s="872" t="s">
        <v>282</v>
      </c>
      <c r="E217" s="824" t="s">
        <v>1952</v>
      </c>
      <c r="F217" s="648">
        <v>1999</v>
      </c>
      <c r="G217" s="769"/>
      <c r="H217" s="329" t="s">
        <v>7</v>
      </c>
      <c r="I217" s="824" t="s">
        <v>3169</v>
      </c>
      <c r="J217" s="810" t="s">
        <v>2634</v>
      </c>
      <c r="K217" s="883">
        <v>41734</v>
      </c>
      <c r="L217" s="884">
        <v>2</v>
      </c>
      <c r="M217" s="885" t="s">
        <v>132</v>
      </c>
      <c r="N217" s="776" t="s">
        <v>75</v>
      </c>
      <c r="O217" s="766" t="s">
        <v>2478</v>
      </c>
      <c r="P217" s="884">
        <v>6</v>
      </c>
      <c r="Q217" s="776" t="s">
        <v>68</v>
      </c>
      <c r="R217" s="1181">
        <f>IF(AND(OR(ISBLANK(P217),P217=0),OR(ISBLANK(Q217),Q217=0)),0,IF(250+360-(60*P217+Q217)&lt;=0,0,250+360-(60*P217+Q217)))</f>
        <v>194</v>
      </c>
      <c r="S217" s="785" t="s">
        <v>2822</v>
      </c>
      <c r="T217" s="3411">
        <v>163</v>
      </c>
      <c r="U217" s="3098">
        <v>197</v>
      </c>
      <c r="V217" s="4"/>
    </row>
    <row r="218" spans="1:22" x14ac:dyDescent="0.25">
      <c r="A218" s="3098">
        <v>198</v>
      </c>
      <c r="B218" s="401" t="s">
        <v>2482</v>
      </c>
      <c r="C218" s="441" t="s">
        <v>3107</v>
      </c>
      <c r="D218" s="872" t="s">
        <v>1092</v>
      </c>
      <c r="E218" s="824" t="s">
        <v>2047</v>
      </c>
      <c r="F218" s="648">
        <v>1998</v>
      </c>
      <c r="G218" s="769"/>
      <c r="H218" s="329" t="s">
        <v>7</v>
      </c>
      <c r="I218" s="824" t="s">
        <v>2780</v>
      </c>
      <c r="J218" s="810" t="s">
        <v>2772</v>
      </c>
      <c r="K218" s="883">
        <v>41924</v>
      </c>
      <c r="L218" s="884">
        <v>2</v>
      </c>
      <c r="M218" s="885" t="s">
        <v>24</v>
      </c>
      <c r="N218" s="776" t="s">
        <v>75</v>
      </c>
      <c r="O218" s="766" t="s">
        <v>2732</v>
      </c>
      <c r="P218" s="884">
        <v>7</v>
      </c>
      <c r="Q218" s="776" t="s">
        <v>79</v>
      </c>
      <c r="R218" s="1181">
        <f>IF(AND(OR(ISBLANK(P218),P218=0),OR(ISBLANK(Q218),Q218=0)),0,IF(250+360-(60*P218+Q218)&lt;=0,0,250+360-(60*P218+Q218)))</f>
        <v>135</v>
      </c>
      <c r="S218" s="785" t="s">
        <v>3107</v>
      </c>
      <c r="T218" s="3411">
        <v>165</v>
      </c>
      <c r="U218" s="3098">
        <v>198</v>
      </c>
      <c r="V218" s="4"/>
    </row>
    <row r="219" spans="1:22" x14ac:dyDescent="0.25">
      <c r="A219" s="3098">
        <v>199</v>
      </c>
      <c r="B219" s="401" t="s">
        <v>2483</v>
      </c>
      <c r="C219" s="914" t="s">
        <v>2828</v>
      </c>
      <c r="D219" s="2601" t="s">
        <v>6114</v>
      </c>
      <c r="E219" s="1002" t="s">
        <v>6115</v>
      </c>
      <c r="F219" s="1003">
        <v>1998</v>
      </c>
      <c r="G219" s="958"/>
      <c r="H219" s="964" t="s">
        <v>350</v>
      </c>
      <c r="I219" s="1017" t="s">
        <v>6116</v>
      </c>
      <c r="J219" s="1019" t="s">
        <v>6084</v>
      </c>
      <c r="K219" s="1003" t="s">
        <v>2558</v>
      </c>
      <c r="L219" s="974" t="s">
        <v>111</v>
      </c>
      <c r="M219" s="972" t="s">
        <v>186</v>
      </c>
      <c r="N219" s="973" t="s">
        <v>71</v>
      </c>
      <c r="O219" s="984">
        <v>189</v>
      </c>
      <c r="P219" s="974" t="s">
        <v>379</v>
      </c>
      <c r="Q219" s="973" t="s">
        <v>14</v>
      </c>
      <c r="R219" s="2670">
        <v>189</v>
      </c>
      <c r="S219" s="2004" t="s">
        <v>2828</v>
      </c>
      <c r="T219" s="3353" t="s">
        <v>113</v>
      </c>
      <c r="U219" s="3098">
        <v>199</v>
      </c>
      <c r="V219" s="4"/>
    </row>
    <row r="220" spans="1:22" x14ac:dyDescent="0.25">
      <c r="A220" s="3098">
        <v>200</v>
      </c>
      <c r="B220" s="401" t="s">
        <v>2484</v>
      </c>
      <c r="C220" s="914" t="s">
        <v>6117</v>
      </c>
      <c r="D220" s="1008" t="s">
        <v>6118</v>
      </c>
      <c r="E220" s="1017" t="s">
        <v>6119</v>
      </c>
      <c r="F220" s="1003">
        <v>1998</v>
      </c>
      <c r="G220" s="958"/>
      <c r="H220" s="964" t="s">
        <v>350</v>
      </c>
      <c r="I220" s="1017" t="s">
        <v>6120</v>
      </c>
      <c r="J220" s="1021" t="s">
        <v>6121</v>
      </c>
      <c r="K220" s="1003" t="s">
        <v>2558</v>
      </c>
      <c r="L220" s="901" t="s">
        <v>111</v>
      </c>
      <c r="M220" s="899" t="s">
        <v>107</v>
      </c>
      <c r="N220" s="900" t="s">
        <v>75</v>
      </c>
      <c r="O220" s="962">
        <v>166</v>
      </c>
      <c r="P220" s="901" t="s">
        <v>366</v>
      </c>
      <c r="Q220" s="900" t="s">
        <v>20</v>
      </c>
      <c r="R220" s="2674">
        <v>210</v>
      </c>
      <c r="S220" s="2004" t="s">
        <v>6117</v>
      </c>
      <c r="T220" s="3353" t="s">
        <v>137</v>
      </c>
      <c r="U220" s="3098">
        <v>200</v>
      </c>
      <c r="V220" s="4"/>
    </row>
    <row r="221" spans="1:22" x14ac:dyDescent="0.25">
      <c r="A221" s="3098">
        <v>201</v>
      </c>
      <c r="B221" s="401" t="s">
        <v>2485</v>
      </c>
      <c r="C221" s="441" t="s">
        <v>2588</v>
      </c>
      <c r="D221" s="872" t="s">
        <v>3092</v>
      </c>
      <c r="E221" s="824" t="s">
        <v>3093</v>
      </c>
      <c r="F221" s="648">
        <v>1998</v>
      </c>
      <c r="G221" s="769"/>
      <c r="H221" s="329" t="s">
        <v>7</v>
      </c>
      <c r="I221" s="824" t="s">
        <v>3151</v>
      </c>
      <c r="J221" s="810" t="s">
        <v>2634</v>
      </c>
      <c r="K221" s="883">
        <v>41734</v>
      </c>
      <c r="L221" s="884">
        <v>3</v>
      </c>
      <c r="M221" s="885" t="s">
        <v>129</v>
      </c>
      <c r="N221" s="776" t="s">
        <v>75</v>
      </c>
      <c r="O221" s="766" t="s">
        <v>2463</v>
      </c>
      <c r="P221" s="884">
        <v>5</v>
      </c>
      <c r="Q221" s="776" t="s">
        <v>68</v>
      </c>
      <c r="R221" s="1181">
        <f>IF(AND(OR(ISBLANK(P221),P221=0),OR(ISBLANK(Q221),Q221=0)),0,IF(250+360-(60*P221+Q221)&lt;=0,0,250+360-(60*P221+Q221)))</f>
        <v>254</v>
      </c>
      <c r="S221" s="785" t="s">
        <v>2588</v>
      </c>
      <c r="T221" s="3411">
        <v>166</v>
      </c>
      <c r="U221" s="3098">
        <v>201</v>
      </c>
      <c r="V221" s="4"/>
    </row>
    <row r="222" spans="1:22" x14ac:dyDescent="0.25">
      <c r="A222" s="3098">
        <v>202</v>
      </c>
      <c r="B222" s="401" t="s">
        <v>2486</v>
      </c>
      <c r="C222" s="914" t="s">
        <v>2596</v>
      </c>
      <c r="D222" s="2601" t="s">
        <v>6122</v>
      </c>
      <c r="E222" s="1016" t="s">
        <v>6123</v>
      </c>
      <c r="F222" s="1003">
        <v>1998</v>
      </c>
      <c r="G222" s="958"/>
      <c r="H222" s="964" t="s">
        <v>350</v>
      </c>
      <c r="I222" s="1017" t="s">
        <v>6106</v>
      </c>
      <c r="J222" s="1020" t="s">
        <v>6107</v>
      </c>
      <c r="K222" s="1003" t="s">
        <v>2558</v>
      </c>
      <c r="L222" s="970" t="s">
        <v>112</v>
      </c>
      <c r="M222" s="968" t="s">
        <v>137</v>
      </c>
      <c r="N222" s="969" t="s">
        <v>75</v>
      </c>
      <c r="O222" s="983">
        <v>136</v>
      </c>
      <c r="P222" s="970" t="s">
        <v>366</v>
      </c>
      <c r="Q222" s="969" t="s">
        <v>73</v>
      </c>
      <c r="R222" s="2670">
        <v>238</v>
      </c>
      <c r="S222" s="2004" t="s">
        <v>2596</v>
      </c>
      <c r="T222" s="3353" t="s">
        <v>126</v>
      </c>
      <c r="U222" s="3098">
        <v>202</v>
      </c>
      <c r="V222" s="4"/>
    </row>
    <row r="223" spans="1:22" x14ac:dyDescent="0.25">
      <c r="A223" s="3098">
        <v>203</v>
      </c>
      <c r="B223" s="401" t="s">
        <v>2421</v>
      </c>
      <c r="C223" s="441" t="s">
        <v>2833</v>
      </c>
      <c r="D223" s="872" t="s">
        <v>906</v>
      </c>
      <c r="E223" s="824" t="s">
        <v>3103</v>
      </c>
      <c r="F223" s="648">
        <v>1998</v>
      </c>
      <c r="G223" s="769"/>
      <c r="H223" s="329" t="s">
        <v>7</v>
      </c>
      <c r="I223" s="824" t="s">
        <v>3152</v>
      </c>
      <c r="J223" s="810" t="s">
        <v>2634</v>
      </c>
      <c r="K223" s="883">
        <v>41734</v>
      </c>
      <c r="L223" s="884">
        <v>3</v>
      </c>
      <c r="M223" s="885" t="s">
        <v>75</v>
      </c>
      <c r="N223" s="776" t="s">
        <v>75</v>
      </c>
      <c r="O223" s="766" t="s">
        <v>2343</v>
      </c>
      <c r="P223" s="884">
        <v>6</v>
      </c>
      <c r="Q223" s="776" t="s">
        <v>15</v>
      </c>
      <c r="R223" s="1181">
        <f>IF(AND(OR(ISBLANK(P223),P223=0),OR(ISBLANK(Q223),Q223=0)),0,IF(250+360-(60*P223+Q223)&lt;=0,0,250+360-(60*P223+Q223)))</f>
        <v>213</v>
      </c>
      <c r="S223" s="785" t="s">
        <v>2833</v>
      </c>
      <c r="T223" s="3411">
        <v>167</v>
      </c>
      <c r="U223" s="3098">
        <v>203</v>
      </c>
      <c r="V223" s="4"/>
    </row>
    <row r="224" spans="1:22" x14ac:dyDescent="0.25">
      <c r="A224" s="3098">
        <v>204</v>
      </c>
      <c r="B224" s="401" t="s">
        <v>2510</v>
      </c>
      <c r="C224" s="441" t="s">
        <v>3098</v>
      </c>
      <c r="D224" s="872" t="s">
        <v>1092</v>
      </c>
      <c r="E224" s="824" t="s">
        <v>3099</v>
      </c>
      <c r="F224" s="648">
        <v>1998</v>
      </c>
      <c r="G224" s="769"/>
      <c r="H224" s="329" t="s">
        <v>7</v>
      </c>
      <c r="I224" s="824" t="s">
        <v>2747</v>
      </c>
      <c r="J224" s="810" t="s">
        <v>2377</v>
      </c>
      <c r="K224" s="883">
        <v>41931</v>
      </c>
      <c r="L224" s="884">
        <v>3</v>
      </c>
      <c r="M224" s="885" t="s">
        <v>137</v>
      </c>
      <c r="N224" s="776" t="s">
        <v>71</v>
      </c>
      <c r="O224" s="766" t="s">
        <v>3290</v>
      </c>
      <c r="P224" s="884">
        <v>6</v>
      </c>
      <c r="Q224" s="776" t="s">
        <v>110</v>
      </c>
      <c r="R224" s="1227">
        <f>IF(AND(OR(ISBLANK(P224),P224=0),OR(ISBLANK(Q224),Q224=0)),0,IF(250+360-(60*P224+Q224)&lt;=0,0,250+360-(60*P224+Q224)))</f>
        <v>236</v>
      </c>
      <c r="S224" s="785" t="s">
        <v>3098</v>
      </c>
      <c r="T224" s="3411">
        <v>167</v>
      </c>
      <c r="U224" s="3098">
        <v>204</v>
      </c>
      <c r="V224" s="4"/>
    </row>
    <row r="225" spans="1:22" x14ac:dyDescent="0.25">
      <c r="A225" s="3098">
        <v>205</v>
      </c>
      <c r="B225" s="401" t="s">
        <v>3010</v>
      </c>
      <c r="C225" s="441" t="s">
        <v>3094</v>
      </c>
      <c r="D225" s="872" t="s">
        <v>1147</v>
      </c>
      <c r="E225" s="824" t="s">
        <v>3095</v>
      </c>
      <c r="F225" s="648">
        <v>1998</v>
      </c>
      <c r="G225" s="769"/>
      <c r="H225" s="329" t="s">
        <v>7</v>
      </c>
      <c r="I225" s="824" t="s">
        <v>2780</v>
      </c>
      <c r="J225" s="810" t="s">
        <v>2772</v>
      </c>
      <c r="K225" s="883">
        <v>41924</v>
      </c>
      <c r="L225" s="884">
        <v>3</v>
      </c>
      <c r="M225" s="885" t="s">
        <v>129</v>
      </c>
      <c r="N225" s="776" t="s">
        <v>134</v>
      </c>
      <c r="O225" s="766" t="s">
        <v>2461</v>
      </c>
      <c r="P225" s="884">
        <v>6</v>
      </c>
      <c r="Q225" s="776" t="s">
        <v>14</v>
      </c>
      <c r="R225" s="1181">
        <f>IF(AND(OR(ISBLANK(P225),P225=0),OR(ISBLANK(Q225),Q225=0)),0,IF(250+360-(60*P225+Q225)&lt;=0,0,250+360-(60*P225+Q225)))</f>
        <v>249</v>
      </c>
      <c r="S225" s="785" t="s">
        <v>3094</v>
      </c>
      <c r="T225" s="3411">
        <v>169</v>
      </c>
      <c r="U225" s="3098">
        <v>205</v>
      </c>
      <c r="V225" s="4"/>
    </row>
    <row r="226" spans="1:22" x14ac:dyDescent="0.25">
      <c r="A226" s="3098">
        <v>206</v>
      </c>
      <c r="B226" s="401" t="s">
        <v>2738</v>
      </c>
      <c r="C226" s="441" t="s">
        <v>3105</v>
      </c>
      <c r="D226" s="872" t="s">
        <v>308</v>
      </c>
      <c r="E226" s="824" t="s">
        <v>3106</v>
      </c>
      <c r="F226" s="648">
        <v>1998</v>
      </c>
      <c r="G226" s="769"/>
      <c r="H226" s="329" t="s">
        <v>7</v>
      </c>
      <c r="I226" s="824" t="s">
        <v>2778</v>
      </c>
      <c r="J226" s="810" t="s">
        <v>2779</v>
      </c>
      <c r="K226" s="883">
        <v>41949</v>
      </c>
      <c r="L226" s="884">
        <v>2</v>
      </c>
      <c r="M226" s="885" t="s">
        <v>107</v>
      </c>
      <c r="N226" s="776" t="s">
        <v>75</v>
      </c>
      <c r="O226" s="766" t="s">
        <v>2473</v>
      </c>
      <c r="P226" s="884">
        <v>6</v>
      </c>
      <c r="Q226" s="776" t="s">
        <v>132</v>
      </c>
      <c r="R226" s="1181">
        <f>IF(AND(OR(ISBLANK(P226),P226=0),OR(ISBLANK(Q226),Q226=0)),0,IF(250+360-(60*P226+Q226)&lt;=0,0,250+360-(60*P226+Q226)))</f>
        <v>199</v>
      </c>
      <c r="S226" s="785" t="s">
        <v>3105</v>
      </c>
      <c r="T226" s="3411">
        <v>170</v>
      </c>
      <c r="U226" s="3098">
        <v>206</v>
      </c>
      <c r="V226" s="4"/>
    </row>
    <row r="227" spans="1:22" x14ac:dyDescent="0.25">
      <c r="A227" s="3098">
        <v>207</v>
      </c>
      <c r="B227" s="401" t="s">
        <v>2738</v>
      </c>
      <c r="C227" s="441" t="s">
        <v>3105</v>
      </c>
      <c r="D227" s="872" t="s">
        <v>7076</v>
      </c>
      <c r="E227" s="824" t="s">
        <v>7077</v>
      </c>
      <c r="F227" s="643" t="s">
        <v>6955</v>
      </c>
      <c r="G227" s="1948"/>
      <c r="H227" s="1239" t="s">
        <v>310</v>
      </c>
      <c r="I227" s="893" t="s">
        <v>7025</v>
      </c>
      <c r="J227" s="943" t="s">
        <v>7072</v>
      </c>
      <c r="K227" s="643" t="s">
        <v>7027</v>
      </c>
      <c r="L227" s="880" t="s">
        <v>111</v>
      </c>
      <c r="M227" s="829" t="s">
        <v>15</v>
      </c>
      <c r="N227" s="814" t="s">
        <v>75</v>
      </c>
      <c r="O227" s="778" t="s">
        <v>2458</v>
      </c>
      <c r="P227" s="880" t="s">
        <v>379</v>
      </c>
      <c r="Q227" s="814" t="s">
        <v>60</v>
      </c>
      <c r="R227" s="1066" t="s">
        <v>4963</v>
      </c>
      <c r="S227" s="785" t="s">
        <v>3105</v>
      </c>
      <c r="T227" s="3354" t="s">
        <v>139</v>
      </c>
      <c r="U227" s="3098">
        <v>207</v>
      </c>
      <c r="V227" s="4"/>
    </row>
    <row r="228" spans="1:22" x14ac:dyDescent="0.25">
      <c r="A228" s="3098">
        <v>208</v>
      </c>
      <c r="B228" s="401" t="s">
        <v>3286</v>
      </c>
      <c r="C228" s="441" t="s">
        <v>2429</v>
      </c>
      <c r="D228" s="872" t="s">
        <v>213</v>
      </c>
      <c r="E228" s="824" t="s">
        <v>3253</v>
      </c>
      <c r="F228" s="648">
        <v>1999</v>
      </c>
      <c r="G228" s="769"/>
      <c r="H228" s="329" t="s">
        <v>7</v>
      </c>
      <c r="I228" s="824" t="s">
        <v>1588</v>
      </c>
      <c r="J228" s="810" t="s">
        <v>2760</v>
      </c>
      <c r="K228" s="883">
        <v>41924</v>
      </c>
      <c r="L228" s="884">
        <v>2</v>
      </c>
      <c r="M228" s="885" t="s">
        <v>16</v>
      </c>
      <c r="N228" s="776" t="s">
        <v>75</v>
      </c>
      <c r="O228" s="766" t="s">
        <v>3286</v>
      </c>
      <c r="P228" s="884">
        <v>7</v>
      </c>
      <c r="Q228" s="776" t="s">
        <v>114</v>
      </c>
      <c r="R228" s="1181">
        <f t="shared" ref="R228:R233" si="9">IF(AND(OR(ISBLANK(P228),P228=0),OR(ISBLANK(Q228),Q228=0)),0,IF(250+360-(60*P228+Q228)&lt;=0,0,250+360-(60*P228+Q228)))</f>
        <v>156</v>
      </c>
      <c r="S228" s="785" t="s">
        <v>2429</v>
      </c>
      <c r="T228" s="3411">
        <v>171</v>
      </c>
      <c r="U228" s="3098">
        <v>208</v>
      </c>
      <c r="V228" s="4"/>
    </row>
    <row r="229" spans="1:22" x14ac:dyDescent="0.25">
      <c r="A229" s="3098">
        <v>209</v>
      </c>
      <c r="B229" s="401" t="s">
        <v>2737</v>
      </c>
      <c r="C229" s="441" t="s">
        <v>2817</v>
      </c>
      <c r="D229" s="872" t="s">
        <v>306</v>
      </c>
      <c r="E229" s="824" t="s">
        <v>3104</v>
      </c>
      <c r="F229" s="648">
        <v>1998</v>
      </c>
      <c r="G229" s="769"/>
      <c r="H229" s="329" t="s">
        <v>7</v>
      </c>
      <c r="I229" s="824" t="s">
        <v>2767</v>
      </c>
      <c r="J229" s="810" t="s">
        <v>2634</v>
      </c>
      <c r="K229" s="883">
        <v>41734</v>
      </c>
      <c r="L229" s="884">
        <v>3</v>
      </c>
      <c r="M229" s="885" t="s">
        <v>75</v>
      </c>
      <c r="N229" s="776" t="s">
        <v>75</v>
      </c>
      <c r="O229" s="766" t="s">
        <v>2343</v>
      </c>
      <c r="P229" s="884">
        <v>6</v>
      </c>
      <c r="Q229" s="776" t="s">
        <v>26</v>
      </c>
      <c r="R229" s="1181">
        <f t="shared" si="9"/>
        <v>203</v>
      </c>
      <c r="S229" s="785" t="s">
        <v>2817</v>
      </c>
      <c r="T229" s="3411">
        <v>172</v>
      </c>
      <c r="U229" s="3098">
        <v>209</v>
      </c>
      <c r="V229" s="4"/>
    </row>
    <row r="230" spans="1:22" x14ac:dyDescent="0.25">
      <c r="A230" s="3098">
        <v>210</v>
      </c>
      <c r="B230" s="401" t="s">
        <v>2737</v>
      </c>
      <c r="C230" s="441" t="s">
        <v>2817</v>
      </c>
      <c r="D230" s="872" t="s">
        <v>405</v>
      </c>
      <c r="E230" s="824" t="s">
        <v>3110</v>
      </c>
      <c r="F230" s="648">
        <v>1998</v>
      </c>
      <c r="G230" s="769"/>
      <c r="H230" s="329" t="s">
        <v>7</v>
      </c>
      <c r="I230" s="824" t="s">
        <v>3153</v>
      </c>
      <c r="J230" s="810" t="s">
        <v>2792</v>
      </c>
      <c r="K230" s="883">
        <v>41917</v>
      </c>
      <c r="L230" s="884">
        <v>2</v>
      </c>
      <c r="M230" s="885" t="s">
        <v>11</v>
      </c>
      <c r="N230" s="776" t="s">
        <v>71</v>
      </c>
      <c r="O230" s="766" t="s">
        <v>3291</v>
      </c>
      <c r="P230" s="884">
        <v>7</v>
      </c>
      <c r="Q230" s="776" t="s">
        <v>143</v>
      </c>
      <c r="R230" s="1181">
        <f t="shared" si="9"/>
        <v>147</v>
      </c>
      <c r="S230" s="785" t="s">
        <v>2817</v>
      </c>
      <c r="T230" s="3411">
        <v>172</v>
      </c>
      <c r="U230" s="3098">
        <v>210</v>
      </c>
      <c r="V230" s="4"/>
    </row>
    <row r="231" spans="1:22" x14ac:dyDescent="0.25">
      <c r="A231" s="3098">
        <v>211</v>
      </c>
      <c r="B231" s="401" t="s">
        <v>2737</v>
      </c>
      <c r="C231" s="441" t="s">
        <v>2817</v>
      </c>
      <c r="D231" s="872" t="s">
        <v>673</v>
      </c>
      <c r="E231" s="824" t="s">
        <v>3248</v>
      </c>
      <c r="F231" s="648">
        <v>1999</v>
      </c>
      <c r="G231" s="769"/>
      <c r="H231" s="329" t="s">
        <v>7</v>
      </c>
      <c r="I231" s="824" t="s">
        <v>3168</v>
      </c>
      <c r="J231" s="810" t="s">
        <v>3163</v>
      </c>
      <c r="K231" s="883">
        <v>41930</v>
      </c>
      <c r="L231" s="884">
        <v>3</v>
      </c>
      <c r="M231" s="885" t="s">
        <v>108</v>
      </c>
      <c r="N231" s="776" t="s">
        <v>71</v>
      </c>
      <c r="O231" s="766" t="s">
        <v>3336</v>
      </c>
      <c r="P231" s="884">
        <v>6</v>
      </c>
      <c r="Q231" s="776" t="s">
        <v>129</v>
      </c>
      <c r="R231" s="1181">
        <f t="shared" si="9"/>
        <v>237</v>
      </c>
      <c r="S231" s="785" t="s">
        <v>2817</v>
      </c>
      <c r="T231" s="3411">
        <v>172</v>
      </c>
      <c r="U231" s="3098">
        <v>211</v>
      </c>
      <c r="V231" s="4"/>
    </row>
    <row r="232" spans="1:22" x14ac:dyDescent="0.25">
      <c r="A232" s="3098">
        <v>212</v>
      </c>
      <c r="B232" s="401" t="s">
        <v>2737</v>
      </c>
      <c r="C232" s="914" t="s">
        <v>2817</v>
      </c>
      <c r="D232" s="2011" t="s">
        <v>6436</v>
      </c>
      <c r="E232" s="1031" t="s">
        <v>224</v>
      </c>
      <c r="F232" s="1102">
        <v>1998</v>
      </c>
      <c r="G232" s="1027"/>
      <c r="H232" s="329" t="s">
        <v>6235</v>
      </c>
      <c r="I232" s="1162" t="s">
        <v>6368</v>
      </c>
      <c r="J232" s="1123" t="s">
        <v>6241</v>
      </c>
      <c r="K232" s="1105" t="s">
        <v>6242</v>
      </c>
      <c r="L232" s="1106">
        <v>2</v>
      </c>
      <c r="M232" s="1037">
        <v>54</v>
      </c>
      <c r="N232" s="1149">
        <v>62</v>
      </c>
      <c r="O232" s="1083">
        <f>IF(AND(OR(ISBLANK(L232),L232=0),OR(ISBLANK(M232),M232=0),OR(ISBLANK(N232),N232=0)),0,IF(250+(150-(M232+60*L232))*3-IF(N232&lt;33,0,IF(N232&lt;66,1,2))&lt;=0,0,250+(150-(M232+60*L232))*3-IF(N232&lt;33,0,IF(N232&lt;66,1,2))))</f>
        <v>177</v>
      </c>
      <c r="P232" s="1039">
        <v>7</v>
      </c>
      <c r="Q232" s="1040">
        <v>4</v>
      </c>
      <c r="R232" s="1049">
        <f t="shared" si="9"/>
        <v>186</v>
      </c>
      <c r="S232" s="1107">
        <f>SUM(O232,R232)</f>
        <v>363</v>
      </c>
      <c r="T232" s="3354" t="s">
        <v>109</v>
      </c>
      <c r="U232" s="3098">
        <v>212</v>
      </c>
      <c r="V232" s="4"/>
    </row>
    <row r="233" spans="1:22" x14ac:dyDescent="0.25">
      <c r="A233" s="3098">
        <v>213</v>
      </c>
      <c r="B233" s="401" t="s">
        <v>3342</v>
      </c>
      <c r="C233" s="441" t="s">
        <v>3337</v>
      </c>
      <c r="D233" s="872" t="s">
        <v>926</v>
      </c>
      <c r="E233" s="824" t="s">
        <v>3249</v>
      </c>
      <c r="F233" s="648">
        <v>1999</v>
      </c>
      <c r="G233" s="769"/>
      <c r="H233" s="329" t="s">
        <v>7</v>
      </c>
      <c r="I233" s="824" t="s">
        <v>2761</v>
      </c>
      <c r="J233" s="810" t="s">
        <v>2749</v>
      </c>
      <c r="K233" s="883">
        <v>41931</v>
      </c>
      <c r="L233" s="884">
        <v>3</v>
      </c>
      <c r="M233" s="885" t="s">
        <v>126</v>
      </c>
      <c r="N233" s="776" t="s">
        <v>134</v>
      </c>
      <c r="O233" s="766" t="s">
        <v>2464</v>
      </c>
      <c r="P233" s="884">
        <v>6</v>
      </c>
      <c r="Q233" s="776" t="s">
        <v>127</v>
      </c>
      <c r="R233" s="1181">
        <f t="shared" si="9"/>
        <v>231</v>
      </c>
      <c r="S233" s="785" t="s">
        <v>3337</v>
      </c>
      <c r="T233" s="3411">
        <v>175</v>
      </c>
      <c r="U233" s="3098">
        <v>213</v>
      </c>
      <c r="V233" s="4"/>
    </row>
    <row r="234" spans="1:22" x14ac:dyDescent="0.25">
      <c r="A234" s="3098">
        <v>214</v>
      </c>
      <c r="B234" s="401" t="s">
        <v>3760</v>
      </c>
      <c r="C234" s="914" t="s">
        <v>2829</v>
      </c>
      <c r="D234" s="2601" t="s">
        <v>4878</v>
      </c>
      <c r="E234" s="1016" t="s">
        <v>6124</v>
      </c>
      <c r="F234" s="1003">
        <v>1998</v>
      </c>
      <c r="G234" s="958"/>
      <c r="H234" s="964" t="s">
        <v>350</v>
      </c>
      <c r="I234" s="1017" t="s">
        <v>6125</v>
      </c>
      <c r="J234" s="1020" t="s">
        <v>6126</v>
      </c>
      <c r="K234" s="1003" t="s">
        <v>2558</v>
      </c>
      <c r="L234" s="970" t="s">
        <v>112</v>
      </c>
      <c r="M234" s="968" t="s">
        <v>108</v>
      </c>
      <c r="N234" s="969" t="s">
        <v>134</v>
      </c>
      <c r="O234" s="983">
        <v>125</v>
      </c>
      <c r="P234" s="970" t="s">
        <v>366</v>
      </c>
      <c r="Q234" s="969" t="s">
        <v>61</v>
      </c>
      <c r="R234" s="2670">
        <v>233</v>
      </c>
      <c r="S234" s="2004" t="s">
        <v>2829</v>
      </c>
      <c r="T234" s="3353" t="s">
        <v>128</v>
      </c>
      <c r="U234" s="3098">
        <v>214</v>
      </c>
      <c r="V234" s="4"/>
    </row>
    <row r="235" spans="1:22" x14ac:dyDescent="0.25">
      <c r="A235" s="3098">
        <v>215</v>
      </c>
      <c r="B235" s="401" t="s">
        <v>3921</v>
      </c>
      <c r="C235" s="441" t="s">
        <v>3108</v>
      </c>
      <c r="D235" s="872" t="s">
        <v>823</v>
      </c>
      <c r="E235" s="824" t="s">
        <v>1511</v>
      </c>
      <c r="F235" s="648">
        <v>1998</v>
      </c>
      <c r="G235" s="769"/>
      <c r="H235" s="329" t="s">
        <v>7</v>
      </c>
      <c r="I235" s="824" t="s">
        <v>1156</v>
      </c>
      <c r="J235" s="810" t="s">
        <v>2634</v>
      </c>
      <c r="K235" s="883">
        <v>41734</v>
      </c>
      <c r="L235" s="884">
        <v>3</v>
      </c>
      <c r="M235" s="885" t="s">
        <v>117</v>
      </c>
      <c r="N235" s="776" t="s">
        <v>71</v>
      </c>
      <c r="O235" s="766" t="s">
        <v>2416</v>
      </c>
      <c r="P235" s="884">
        <v>6</v>
      </c>
      <c r="Q235" s="776" t="s">
        <v>15</v>
      </c>
      <c r="R235" s="1181">
        <f t="shared" ref="R235:R242" si="10">IF(AND(OR(ISBLANK(P235),P235=0),OR(ISBLANK(Q235),Q235=0)),0,IF(250+360-(60*P235+Q235)&lt;=0,0,250+360-(60*P235+Q235)))</f>
        <v>213</v>
      </c>
      <c r="S235" s="785" t="s">
        <v>3108</v>
      </c>
      <c r="T235" s="3411">
        <v>176</v>
      </c>
      <c r="U235" s="3098">
        <v>215</v>
      </c>
      <c r="V235" s="4"/>
    </row>
    <row r="236" spans="1:22" x14ac:dyDescent="0.25">
      <c r="A236" s="3098">
        <v>216</v>
      </c>
      <c r="B236" s="401" t="s">
        <v>3291</v>
      </c>
      <c r="C236" s="1766" t="s">
        <v>3338</v>
      </c>
      <c r="D236" s="872" t="s">
        <v>1064</v>
      </c>
      <c r="E236" s="824" t="s">
        <v>1700</v>
      </c>
      <c r="F236" s="648">
        <v>1999</v>
      </c>
      <c r="G236" s="769"/>
      <c r="H236" s="329" t="s">
        <v>7</v>
      </c>
      <c r="I236" s="824" t="s">
        <v>1588</v>
      </c>
      <c r="J236" s="810" t="s">
        <v>2779</v>
      </c>
      <c r="K236" s="883">
        <v>41949</v>
      </c>
      <c r="L236" s="884">
        <v>3</v>
      </c>
      <c r="M236" s="885" t="s">
        <v>139</v>
      </c>
      <c r="N236" s="776" t="s">
        <v>134</v>
      </c>
      <c r="O236" s="766" t="s">
        <v>2466</v>
      </c>
      <c r="P236" s="884">
        <v>6</v>
      </c>
      <c r="Q236" s="776" t="s">
        <v>22</v>
      </c>
      <c r="R236" s="1195">
        <f t="shared" si="10"/>
        <v>205</v>
      </c>
      <c r="S236" s="785" t="s">
        <v>3338</v>
      </c>
      <c r="T236" s="3411">
        <v>177</v>
      </c>
      <c r="U236" s="3098">
        <v>216</v>
      </c>
      <c r="V236" s="4"/>
    </row>
    <row r="237" spans="1:22" x14ac:dyDescent="0.25">
      <c r="A237" s="3098">
        <v>217</v>
      </c>
      <c r="B237" s="401" t="s">
        <v>3311</v>
      </c>
      <c r="C237" s="3123" t="s">
        <v>3109</v>
      </c>
      <c r="D237" s="825" t="s">
        <v>3063</v>
      </c>
      <c r="E237" s="825" t="s">
        <v>2943</v>
      </c>
      <c r="F237" s="644">
        <v>1998</v>
      </c>
      <c r="G237" s="769"/>
      <c r="H237" s="329" t="s">
        <v>7</v>
      </c>
      <c r="I237" s="825" t="s">
        <v>1054</v>
      </c>
      <c r="J237" s="809" t="s">
        <v>2634</v>
      </c>
      <c r="K237" s="2624">
        <v>41734</v>
      </c>
      <c r="L237" s="2632">
        <v>3</v>
      </c>
      <c r="M237" s="2642" t="s">
        <v>75</v>
      </c>
      <c r="N237" s="775" t="s">
        <v>134</v>
      </c>
      <c r="O237" s="777" t="s">
        <v>2471</v>
      </c>
      <c r="P237" s="2632">
        <v>7</v>
      </c>
      <c r="Q237" s="775" t="s">
        <v>109</v>
      </c>
      <c r="R237" s="1195">
        <f t="shared" si="10"/>
        <v>187</v>
      </c>
      <c r="S237" s="786" t="s">
        <v>3109</v>
      </c>
      <c r="T237" s="3410">
        <v>178</v>
      </c>
      <c r="U237" s="3098">
        <v>217</v>
      </c>
      <c r="V237" s="4"/>
    </row>
    <row r="238" spans="1:22" x14ac:dyDescent="0.25">
      <c r="A238" s="3098">
        <v>218</v>
      </c>
      <c r="B238" s="401" t="s">
        <v>3635</v>
      </c>
      <c r="C238" s="940" t="s">
        <v>2970</v>
      </c>
      <c r="D238" s="824" t="s">
        <v>1527</v>
      </c>
      <c r="E238" s="824" t="s">
        <v>1651</v>
      </c>
      <c r="F238" s="648">
        <v>1998</v>
      </c>
      <c r="G238" s="770"/>
      <c r="H238" s="137" t="s">
        <v>7</v>
      </c>
      <c r="I238" s="824" t="s">
        <v>2376</v>
      </c>
      <c r="J238" s="810" t="s">
        <v>2377</v>
      </c>
      <c r="K238" s="883">
        <v>41931</v>
      </c>
      <c r="L238" s="884">
        <v>2</v>
      </c>
      <c r="M238" s="885" t="s">
        <v>22</v>
      </c>
      <c r="N238" s="776" t="s">
        <v>134</v>
      </c>
      <c r="O238" s="766" t="s">
        <v>2421</v>
      </c>
      <c r="P238" s="884">
        <v>7</v>
      </c>
      <c r="Q238" s="776" t="s">
        <v>187</v>
      </c>
      <c r="R238" s="1179">
        <f t="shared" si="10"/>
        <v>141</v>
      </c>
      <c r="S238" s="785" t="s">
        <v>2970</v>
      </c>
      <c r="T238" s="3411">
        <v>179</v>
      </c>
      <c r="U238" s="3098">
        <v>218</v>
      </c>
      <c r="V238" s="4"/>
    </row>
    <row r="239" spans="1:22" x14ac:dyDescent="0.25">
      <c r="A239" s="3098">
        <v>219</v>
      </c>
      <c r="B239" s="401" t="s">
        <v>3635</v>
      </c>
      <c r="C239" s="940" t="s">
        <v>2970</v>
      </c>
      <c r="D239" s="824" t="s">
        <v>2654</v>
      </c>
      <c r="E239" s="824" t="s">
        <v>3258</v>
      </c>
      <c r="F239" s="648">
        <v>1999</v>
      </c>
      <c r="G239" s="770"/>
      <c r="H239" s="137" t="s">
        <v>7</v>
      </c>
      <c r="I239" s="824" t="s">
        <v>2795</v>
      </c>
      <c r="J239" s="810" t="s">
        <v>2795</v>
      </c>
      <c r="K239" s="883">
        <v>41917</v>
      </c>
      <c r="L239" s="884">
        <v>2</v>
      </c>
      <c r="M239" s="885" t="s">
        <v>133</v>
      </c>
      <c r="N239" s="776" t="s">
        <v>71</v>
      </c>
      <c r="O239" s="766" t="s">
        <v>3342</v>
      </c>
      <c r="P239" s="884">
        <v>7</v>
      </c>
      <c r="Q239" s="776" t="s">
        <v>205</v>
      </c>
      <c r="R239" s="1179">
        <f t="shared" si="10"/>
        <v>131</v>
      </c>
      <c r="S239" s="785" t="s">
        <v>2970</v>
      </c>
      <c r="T239" s="3411">
        <v>179</v>
      </c>
      <c r="U239" s="3098">
        <v>219</v>
      </c>
      <c r="V239" s="4"/>
    </row>
    <row r="240" spans="1:22" x14ac:dyDescent="0.25">
      <c r="A240" s="3098">
        <v>220</v>
      </c>
      <c r="B240" s="401" t="s">
        <v>2499</v>
      </c>
      <c r="C240" s="940" t="s">
        <v>2504</v>
      </c>
      <c r="D240" s="824" t="s">
        <v>777</v>
      </c>
      <c r="E240" s="824" t="s">
        <v>3084</v>
      </c>
      <c r="F240" s="648">
        <v>1999</v>
      </c>
      <c r="G240" s="770"/>
      <c r="H240" s="137" t="s">
        <v>7</v>
      </c>
      <c r="I240" s="824" t="s">
        <v>2747</v>
      </c>
      <c r="J240" s="810" t="s">
        <v>2747</v>
      </c>
      <c r="K240" s="883">
        <v>41903</v>
      </c>
      <c r="L240" s="884">
        <v>2</v>
      </c>
      <c r="M240" s="885" t="s">
        <v>60</v>
      </c>
      <c r="N240" s="776" t="s">
        <v>134</v>
      </c>
      <c r="O240" s="766" t="s">
        <v>2739</v>
      </c>
      <c r="P240" s="884">
        <v>7</v>
      </c>
      <c r="Q240" s="776" t="s">
        <v>136</v>
      </c>
      <c r="R240" s="1179">
        <f t="shared" si="10"/>
        <v>167</v>
      </c>
      <c r="S240" s="785" t="s">
        <v>2504</v>
      </c>
      <c r="T240" s="3411">
        <v>181</v>
      </c>
      <c r="U240" s="3098">
        <v>220</v>
      </c>
      <c r="V240" s="4"/>
    </row>
    <row r="241" spans="1:22" x14ac:dyDescent="0.25">
      <c r="A241" s="3098">
        <v>221</v>
      </c>
      <c r="B241" s="401" t="s">
        <v>3320</v>
      </c>
      <c r="C241" s="940" t="s">
        <v>3339</v>
      </c>
      <c r="D241" s="824" t="s">
        <v>308</v>
      </c>
      <c r="E241" s="824" t="s">
        <v>1544</v>
      </c>
      <c r="F241" s="648">
        <v>1999</v>
      </c>
      <c r="G241" s="770"/>
      <c r="H241" s="137" t="s">
        <v>7</v>
      </c>
      <c r="I241" s="824" t="s">
        <v>3160</v>
      </c>
      <c r="J241" s="810" t="s">
        <v>2768</v>
      </c>
      <c r="K241" s="883">
        <v>41931</v>
      </c>
      <c r="L241" s="884">
        <v>3</v>
      </c>
      <c r="M241" s="885" t="s">
        <v>128</v>
      </c>
      <c r="N241" s="776" t="s">
        <v>75</v>
      </c>
      <c r="O241" s="766" t="s">
        <v>2358</v>
      </c>
      <c r="P241" s="884">
        <v>6</v>
      </c>
      <c r="Q241" s="776" t="s">
        <v>147</v>
      </c>
      <c r="R241" s="1179">
        <f t="shared" si="10"/>
        <v>211</v>
      </c>
      <c r="S241" s="785" t="s">
        <v>3339</v>
      </c>
      <c r="T241" s="3411">
        <v>182</v>
      </c>
      <c r="U241" s="3098">
        <v>221</v>
      </c>
      <c r="V241" s="4"/>
    </row>
    <row r="242" spans="1:22" x14ac:dyDescent="0.25">
      <c r="A242" s="3098">
        <v>222</v>
      </c>
      <c r="B242" s="401" t="s">
        <v>3559</v>
      </c>
      <c r="C242" s="940" t="s">
        <v>3341</v>
      </c>
      <c r="D242" s="824" t="s">
        <v>3255</v>
      </c>
      <c r="E242" s="824" t="s">
        <v>3256</v>
      </c>
      <c r="F242" s="648">
        <v>1999</v>
      </c>
      <c r="G242" s="770"/>
      <c r="H242" s="137" t="s">
        <v>7</v>
      </c>
      <c r="I242" s="824" t="s">
        <v>3171</v>
      </c>
      <c r="J242" s="810" t="s">
        <v>2791</v>
      </c>
      <c r="K242" s="883">
        <v>41935</v>
      </c>
      <c r="L242" s="884">
        <v>2</v>
      </c>
      <c r="M242" s="885" t="s">
        <v>68</v>
      </c>
      <c r="N242" s="776" t="s">
        <v>75</v>
      </c>
      <c r="O242" s="766" t="s">
        <v>2537</v>
      </c>
      <c r="P242" s="884">
        <v>7</v>
      </c>
      <c r="Q242" s="776" t="s">
        <v>130</v>
      </c>
      <c r="R242" s="1179">
        <f t="shared" si="10"/>
        <v>168</v>
      </c>
      <c r="S242" s="785" t="s">
        <v>3341</v>
      </c>
      <c r="T242" s="3411">
        <v>183</v>
      </c>
      <c r="U242" s="3098">
        <v>222</v>
      </c>
      <c r="V242" s="4"/>
    </row>
    <row r="243" spans="1:22" x14ac:dyDescent="0.25">
      <c r="A243" s="3098">
        <v>223</v>
      </c>
      <c r="B243" s="401" t="s">
        <v>3283</v>
      </c>
      <c r="C243" s="2599" t="s">
        <v>5555</v>
      </c>
      <c r="D243" s="1010" t="s">
        <v>284</v>
      </c>
      <c r="E243" s="1002" t="s">
        <v>6127</v>
      </c>
      <c r="F243" s="1003">
        <v>1998</v>
      </c>
      <c r="G243" s="2610"/>
      <c r="H243" s="960" t="s">
        <v>350</v>
      </c>
      <c r="I243" s="1017" t="s">
        <v>6112</v>
      </c>
      <c r="J243" s="1019" t="s">
        <v>6113</v>
      </c>
      <c r="K243" s="1003" t="s">
        <v>2558</v>
      </c>
      <c r="L243" s="970" t="s">
        <v>111</v>
      </c>
      <c r="M243" s="968" t="s">
        <v>132</v>
      </c>
      <c r="N243" s="969" t="s">
        <v>71</v>
      </c>
      <c r="O243" s="983">
        <v>186</v>
      </c>
      <c r="P243" s="970" t="s">
        <v>379</v>
      </c>
      <c r="Q243" s="969" t="s">
        <v>15</v>
      </c>
      <c r="R243" s="1228">
        <v>153</v>
      </c>
      <c r="S243" s="2004" t="s">
        <v>5555</v>
      </c>
      <c r="T243" s="3353" t="s">
        <v>108</v>
      </c>
      <c r="U243" s="3098">
        <v>223</v>
      </c>
      <c r="V243" s="4"/>
    </row>
    <row r="244" spans="1:22" x14ac:dyDescent="0.25">
      <c r="A244" s="3098">
        <v>224</v>
      </c>
      <c r="B244" s="401" t="s">
        <v>3283</v>
      </c>
      <c r="C244" s="2599" t="s">
        <v>5555</v>
      </c>
      <c r="D244" s="1010" t="s">
        <v>412</v>
      </c>
      <c r="E244" s="1002" t="s">
        <v>6128</v>
      </c>
      <c r="F244" s="1003">
        <v>1998</v>
      </c>
      <c r="G244" s="2610"/>
      <c r="H244" s="960" t="s">
        <v>350</v>
      </c>
      <c r="I244" s="1017" t="s">
        <v>356</v>
      </c>
      <c r="J244" s="1019" t="s">
        <v>6129</v>
      </c>
      <c r="K244" s="1003" t="s">
        <v>2558</v>
      </c>
      <c r="L244" s="974" t="s">
        <v>111</v>
      </c>
      <c r="M244" s="972" t="s">
        <v>62</v>
      </c>
      <c r="N244" s="973" t="s">
        <v>134</v>
      </c>
      <c r="O244" s="984">
        <v>179</v>
      </c>
      <c r="P244" s="974" t="s">
        <v>379</v>
      </c>
      <c r="Q244" s="973" t="s">
        <v>190</v>
      </c>
      <c r="R244" s="1228">
        <v>160</v>
      </c>
      <c r="S244" s="2004" t="s">
        <v>5555</v>
      </c>
      <c r="T244" s="3353" t="s">
        <v>73</v>
      </c>
      <c r="U244" s="3098">
        <v>224</v>
      </c>
      <c r="V244" s="4"/>
    </row>
    <row r="245" spans="1:22" x14ac:dyDescent="0.25">
      <c r="A245" s="3098">
        <v>225</v>
      </c>
      <c r="B245" s="401" t="s">
        <v>3012</v>
      </c>
      <c r="C245" s="940" t="s">
        <v>2589</v>
      </c>
      <c r="D245" s="824" t="s">
        <v>826</v>
      </c>
      <c r="E245" s="824" t="s">
        <v>3264</v>
      </c>
      <c r="F245" s="648">
        <v>1999</v>
      </c>
      <c r="G245" s="770"/>
      <c r="H245" s="137" t="s">
        <v>7</v>
      </c>
      <c r="I245" s="824" t="s">
        <v>3171</v>
      </c>
      <c r="J245" s="810" t="s">
        <v>2791</v>
      </c>
      <c r="K245" s="883">
        <v>41935</v>
      </c>
      <c r="L245" s="884">
        <v>2</v>
      </c>
      <c r="M245" s="885" t="s">
        <v>15</v>
      </c>
      <c r="N245" s="776" t="s">
        <v>75</v>
      </c>
      <c r="O245" s="766" t="s">
        <v>2458</v>
      </c>
      <c r="P245" s="884">
        <v>8</v>
      </c>
      <c r="Q245" s="776" t="s">
        <v>57</v>
      </c>
      <c r="R245" s="1179">
        <f t="shared" ref="R245:R255" si="11">IF(AND(OR(ISBLANK(P245),P245=0),OR(ISBLANK(Q245),Q245=0)),0,IF(250+360-(60*P245+Q245)&lt;=0,0,250+360-(60*P245+Q245)))</f>
        <v>105</v>
      </c>
      <c r="S245" s="785" t="s">
        <v>2589</v>
      </c>
      <c r="T245" s="3411">
        <v>184</v>
      </c>
      <c r="U245" s="3098">
        <v>225</v>
      </c>
      <c r="V245" s="4"/>
    </row>
    <row r="246" spans="1:22" x14ac:dyDescent="0.25">
      <c r="A246" s="3098">
        <v>226</v>
      </c>
      <c r="B246" s="401" t="s">
        <v>3457</v>
      </c>
      <c r="C246" s="940" t="s">
        <v>3112</v>
      </c>
      <c r="D246" s="824" t="s">
        <v>3092</v>
      </c>
      <c r="E246" s="824" t="s">
        <v>3113</v>
      </c>
      <c r="F246" s="648">
        <v>1998</v>
      </c>
      <c r="G246" s="770"/>
      <c r="H246" s="137" t="s">
        <v>7</v>
      </c>
      <c r="I246" s="824" t="s">
        <v>2777</v>
      </c>
      <c r="J246" s="810" t="s">
        <v>2634</v>
      </c>
      <c r="K246" s="883">
        <v>41734</v>
      </c>
      <c r="L246" s="884">
        <v>2</v>
      </c>
      <c r="M246" s="885" t="s">
        <v>180</v>
      </c>
      <c r="N246" s="776" t="s">
        <v>134</v>
      </c>
      <c r="O246" s="766" t="s">
        <v>2484</v>
      </c>
      <c r="P246" s="884">
        <v>8</v>
      </c>
      <c r="Q246" s="776" t="s">
        <v>75</v>
      </c>
      <c r="R246" s="1179">
        <f t="shared" si="11"/>
        <v>130</v>
      </c>
      <c r="S246" s="785" t="s">
        <v>3112</v>
      </c>
      <c r="T246" s="3411">
        <v>185</v>
      </c>
      <c r="U246" s="3098">
        <v>226</v>
      </c>
      <c r="V246" s="4"/>
    </row>
    <row r="247" spans="1:22" x14ac:dyDescent="0.25">
      <c r="A247" s="3098">
        <v>227</v>
      </c>
      <c r="B247" s="401" t="s">
        <v>3621</v>
      </c>
      <c r="C247" s="940" t="s">
        <v>2816</v>
      </c>
      <c r="D247" s="824" t="s">
        <v>751</v>
      </c>
      <c r="E247" s="824" t="s">
        <v>3111</v>
      </c>
      <c r="F247" s="648">
        <v>1998</v>
      </c>
      <c r="G247" s="770"/>
      <c r="H247" s="137" t="s">
        <v>7</v>
      </c>
      <c r="I247" s="824" t="s">
        <v>2759</v>
      </c>
      <c r="J247" s="810" t="s">
        <v>2634</v>
      </c>
      <c r="K247" s="883">
        <v>41734</v>
      </c>
      <c r="L247" s="884">
        <v>3</v>
      </c>
      <c r="M247" s="885" t="s">
        <v>63</v>
      </c>
      <c r="N247" s="776" t="s">
        <v>71</v>
      </c>
      <c r="O247" s="766" t="s">
        <v>2469</v>
      </c>
      <c r="P247" s="884">
        <v>7</v>
      </c>
      <c r="Q247" s="776" t="s">
        <v>135</v>
      </c>
      <c r="R247" s="1179">
        <f t="shared" si="11"/>
        <v>172</v>
      </c>
      <c r="S247" s="785" t="s">
        <v>2816</v>
      </c>
      <c r="T247" s="3411">
        <v>186</v>
      </c>
      <c r="U247" s="3098">
        <v>227</v>
      </c>
      <c r="V247" s="4"/>
    </row>
    <row r="248" spans="1:22" x14ac:dyDescent="0.25">
      <c r="A248" s="3098">
        <v>228</v>
      </c>
      <c r="B248" s="401" t="s">
        <v>2422</v>
      </c>
      <c r="C248" s="940" t="s">
        <v>2708</v>
      </c>
      <c r="D248" s="824" t="s">
        <v>3252</v>
      </c>
      <c r="E248" s="824" t="s">
        <v>2237</v>
      </c>
      <c r="F248" s="648">
        <v>1999</v>
      </c>
      <c r="G248" s="770"/>
      <c r="H248" s="137" t="s">
        <v>7</v>
      </c>
      <c r="I248" s="824" t="s">
        <v>3156</v>
      </c>
      <c r="J248" s="810" t="s">
        <v>2792</v>
      </c>
      <c r="K248" s="883">
        <v>41917</v>
      </c>
      <c r="L248" s="884">
        <v>3</v>
      </c>
      <c r="M248" s="885" t="s">
        <v>59</v>
      </c>
      <c r="N248" s="776" t="s">
        <v>75</v>
      </c>
      <c r="O248" s="766" t="s">
        <v>5686</v>
      </c>
      <c r="P248" s="884">
        <v>6</v>
      </c>
      <c r="Q248" s="776" t="s">
        <v>121</v>
      </c>
      <c r="R248" s="1179">
        <f t="shared" si="11"/>
        <v>244</v>
      </c>
      <c r="S248" s="785" t="s">
        <v>2708</v>
      </c>
      <c r="T248" s="3411">
        <v>187</v>
      </c>
      <c r="U248" s="3098">
        <v>228</v>
      </c>
      <c r="V248" s="4"/>
    </row>
    <row r="249" spans="1:22" x14ac:dyDescent="0.25">
      <c r="A249" s="3098">
        <v>229</v>
      </c>
      <c r="B249" s="401" t="s">
        <v>2458</v>
      </c>
      <c r="C249" s="940" t="s">
        <v>2831</v>
      </c>
      <c r="D249" s="824" t="s">
        <v>823</v>
      </c>
      <c r="E249" s="824" t="s">
        <v>3260</v>
      </c>
      <c r="F249" s="648">
        <v>1999</v>
      </c>
      <c r="G249" s="770"/>
      <c r="H249" s="137" t="s">
        <v>7</v>
      </c>
      <c r="I249" s="824" t="s">
        <v>2397</v>
      </c>
      <c r="J249" s="810" t="s">
        <v>2768</v>
      </c>
      <c r="K249" s="883">
        <v>41931</v>
      </c>
      <c r="L249" s="884">
        <v>2</v>
      </c>
      <c r="M249" s="885" t="s">
        <v>72</v>
      </c>
      <c r="N249" s="776" t="s">
        <v>75</v>
      </c>
      <c r="O249" s="766" t="s">
        <v>3343</v>
      </c>
      <c r="P249" s="884">
        <v>7</v>
      </c>
      <c r="Q249" s="776" t="s">
        <v>15</v>
      </c>
      <c r="R249" s="1179">
        <f t="shared" si="11"/>
        <v>153</v>
      </c>
      <c r="S249" s="785" t="s">
        <v>2831</v>
      </c>
      <c r="T249" s="3411">
        <v>188</v>
      </c>
      <c r="U249" s="3098">
        <v>229</v>
      </c>
      <c r="V249" s="4"/>
    </row>
    <row r="250" spans="1:22" x14ac:dyDescent="0.25">
      <c r="A250" s="3098">
        <v>230</v>
      </c>
      <c r="B250" s="401" t="s">
        <v>2905</v>
      </c>
      <c r="C250" s="940" t="s">
        <v>3345</v>
      </c>
      <c r="D250" s="824" t="s">
        <v>3263</v>
      </c>
      <c r="E250" s="824" t="s">
        <v>1671</v>
      </c>
      <c r="F250" s="648">
        <v>1999</v>
      </c>
      <c r="G250" s="770"/>
      <c r="H250" s="137" t="s">
        <v>7</v>
      </c>
      <c r="I250" s="824" t="s">
        <v>3173</v>
      </c>
      <c r="J250" s="810" t="s">
        <v>2751</v>
      </c>
      <c r="K250" s="883">
        <v>41924</v>
      </c>
      <c r="L250" s="884">
        <v>2</v>
      </c>
      <c r="M250" s="885" t="s">
        <v>68</v>
      </c>
      <c r="N250" s="776" t="s">
        <v>134</v>
      </c>
      <c r="O250" s="766" t="s">
        <v>3344</v>
      </c>
      <c r="P250" s="884">
        <v>7</v>
      </c>
      <c r="Q250" s="776" t="s">
        <v>11</v>
      </c>
      <c r="R250" s="1179">
        <f t="shared" si="11"/>
        <v>149</v>
      </c>
      <c r="S250" s="785" t="s">
        <v>3345</v>
      </c>
      <c r="T250" s="3411">
        <v>189</v>
      </c>
      <c r="U250" s="3098">
        <v>230</v>
      </c>
      <c r="V250" s="4"/>
    </row>
    <row r="251" spans="1:22" x14ac:dyDescent="0.25">
      <c r="A251" s="3098">
        <v>231</v>
      </c>
      <c r="B251" s="401" t="s">
        <v>2426</v>
      </c>
      <c r="C251" s="940" t="s">
        <v>2992</v>
      </c>
      <c r="D251" s="824" t="s">
        <v>3257</v>
      </c>
      <c r="E251" s="824" t="s">
        <v>3184</v>
      </c>
      <c r="F251" s="648">
        <v>1999</v>
      </c>
      <c r="G251" s="770"/>
      <c r="H251" s="137" t="s">
        <v>7</v>
      </c>
      <c r="I251" s="824" t="s">
        <v>3156</v>
      </c>
      <c r="J251" s="810" t="s">
        <v>2792</v>
      </c>
      <c r="K251" s="883">
        <v>41917</v>
      </c>
      <c r="L251" s="884">
        <v>3</v>
      </c>
      <c r="M251" s="885" t="s">
        <v>17</v>
      </c>
      <c r="N251" s="776" t="s">
        <v>75</v>
      </c>
      <c r="O251" s="766" t="s">
        <v>2741</v>
      </c>
      <c r="P251" s="884">
        <v>6</v>
      </c>
      <c r="Q251" s="776" t="s">
        <v>114</v>
      </c>
      <c r="R251" s="1179">
        <f t="shared" si="11"/>
        <v>216</v>
      </c>
      <c r="S251" s="785" t="s">
        <v>2992</v>
      </c>
      <c r="T251" s="3411">
        <v>190</v>
      </c>
      <c r="U251" s="3098">
        <v>231</v>
      </c>
      <c r="V251" s="4"/>
    </row>
    <row r="252" spans="1:22" x14ac:dyDescent="0.25">
      <c r="A252" s="3098">
        <v>232</v>
      </c>
      <c r="B252" s="401" t="s">
        <v>3284</v>
      </c>
      <c r="C252" s="940" t="s">
        <v>2710</v>
      </c>
      <c r="D252" s="824" t="s">
        <v>3254</v>
      </c>
      <c r="E252" s="824" t="s">
        <v>1587</v>
      </c>
      <c r="F252" s="648">
        <v>1999</v>
      </c>
      <c r="G252" s="770"/>
      <c r="H252" s="137" t="s">
        <v>7</v>
      </c>
      <c r="I252" s="824" t="s">
        <v>2748</v>
      </c>
      <c r="J252" s="810" t="s">
        <v>2749</v>
      </c>
      <c r="K252" s="883">
        <v>41931</v>
      </c>
      <c r="L252" s="884">
        <v>3</v>
      </c>
      <c r="M252" s="885" t="s">
        <v>58</v>
      </c>
      <c r="N252" s="776" t="s">
        <v>71</v>
      </c>
      <c r="O252" s="766" t="s">
        <v>5687</v>
      </c>
      <c r="P252" s="884">
        <v>6</v>
      </c>
      <c r="Q252" s="776" t="s">
        <v>127</v>
      </c>
      <c r="R252" s="1179">
        <f t="shared" si="11"/>
        <v>231</v>
      </c>
      <c r="S252" s="785" t="s">
        <v>2710</v>
      </c>
      <c r="T252" s="3411">
        <v>191</v>
      </c>
      <c r="U252" s="3098">
        <v>232</v>
      </c>
      <c r="V252" s="4"/>
    </row>
    <row r="253" spans="1:22" x14ac:dyDescent="0.25">
      <c r="A253" s="3098">
        <v>233</v>
      </c>
      <c r="B253" s="401" t="s">
        <v>3284</v>
      </c>
      <c r="C253" s="940" t="s">
        <v>2710</v>
      </c>
      <c r="D253" s="824" t="s">
        <v>1419</v>
      </c>
      <c r="E253" s="824" t="s">
        <v>3261</v>
      </c>
      <c r="F253" s="648">
        <v>1999</v>
      </c>
      <c r="G253" s="770"/>
      <c r="H253" s="137" t="s">
        <v>7</v>
      </c>
      <c r="I253" s="824" t="s">
        <v>3171</v>
      </c>
      <c r="J253" s="810" t="s">
        <v>2791</v>
      </c>
      <c r="K253" s="883">
        <v>41935</v>
      </c>
      <c r="L253" s="884">
        <v>3</v>
      </c>
      <c r="M253" s="885" t="s">
        <v>117</v>
      </c>
      <c r="N253" s="776" t="s">
        <v>75</v>
      </c>
      <c r="O253" s="766" t="s">
        <v>2417</v>
      </c>
      <c r="P253" s="884">
        <v>7</v>
      </c>
      <c r="Q253" s="776" t="s">
        <v>136</v>
      </c>
      <c r="R253" s="1179">
        <f t="shared" si="11"/>
        <v>167</v>
      </c>
      <c r="S253" s="785" t="s">
        <v>2710</v>
      </c>
      <c r="T253" s="3411">
        <v>191</v>
      </c>
      <c r="U253" s="3098">
        <v>233</v>
      </c>
      <c r="V253" s="4"/>
    </row>
    <row r="254" spans="1:22" x14ac:dyDescent="0.25">
      <c r="A254" s="3098">
        <v>234</v>
      </c>
      <c r="B254" s="401" t="s">
        <v>3555</v>
      </c>
      <c r="C254" s="940" t="s">
        <v>2965</v>
      </c>
      <c r="D254" s="824" t="s">
        <v>3265</v>
      </c>
      <c r="E254" s="824" t="s">
        <v>3266</v>
      </c>
      <c r="F254" s="648">
        <v>1999</v>
      </c>
      <c r="G254" s="770"/>
      <c r="H254" s="137" t="s">
        <v>7</v>
      </c>
      <c r="I254" s="824" t="s">
        <v>2782</v>
      </c>
      <c r="J254" s="810" t="s">
        <v>1054</v>
      </c>
      <c r="K254" s="883">
        <v>41910</v>
      </c>
      <c r="L254" s="884">
        <v>2</v>
      </c>
      <c r="M254" s="885" t="s">
        <v>72</v>
      </c>
      <c r="N254" s="776" t="s">
        <v>75</v>
      </c>
      <c r="O254" s="766" t="s">
        <v>3343</v>
      </c>
      <c r="P254" s="884">
        <v>7</v>
      </c>
      <c r="Q254" s="776" t="s">
        <v>188</v>
      </c>
      <c r="R254" s="1179">
        <f t="shared" si="11"/>
        <v>142</v>
      </c>
      <c r="S254" s="785" t="s">
        <v>2965</v>
      </c>
      <c r="T254" s="3411">
        <v>193</v>
      </c>
      <c r="U254" s="3098">
        <v>234</v>
      </c>
      <c r="V254" s="4"/>
    </row>
    <row r="255" spans="1:22" x14ac:dyDescent="0.25">
      <c r="A255" s="3098">
        <v>235</v>
      </c>
      <c r="B255" s="401" t="s">
        <v>2901</v>
      </c>
      <c r="C255" s="940" t="s">
        <v>3340</v>
      </c>
      <c r="D255" s="824" t="s">
        <v>1927</v>
      </c>
      <c r="E255" s="824" t="s">
        <v>846</v>
      </c>
      <c r="F255" s="648">
        <v>1999</v>
      </c>
      <c r="G255" s="770"/>
      <c r="H255" s="137" t="s">
        <v>7</v>
      </c>
      <c r="I255" s="824" t="s">
        <v>3170</v>
      </c>
      <c r="J255" s="810" t="s">
        <v>3163</v>
      </c>
      <c r="K255" s="883">
        <v>41930</v>
      </c>
      <c r="L255" s="884">
        <v>3</v>
      </c>
      <c r="M255" s="885" t="s">
        <v>114</v>
      </c>
      <c r="N255" s="776" t="s">
        <v>75</v>
      </c>
      <c r="O255" s="766" t="s">
        <v>5688</v>
      </c>
      <c r="P255" s="884">
        <v>5</v>
      </c>
      <c r="Q255" s="776" t="s">
        <v>205</v>
      </c>
      <c r="R255" s="1179">
        <f t="shared" si="11"/>
        <v>251</v>
      </c>
      <c r="S255" s="785" t="s">
        <v>3340</v>
      </c>
      <c r="T255" s="3411">
        <v>194</v>
      </c>
      <c r="U255" s="3098">
        <v>235</v>
      </c>
      <c r="V255" s="4"/>
    </row>
    <row r="256" spans="1:22" x14ac:dyDescent="0.25">
      <c r="A256" s="3098">
        <v>236</v>
      </c>
      <c r="B256" s="401" t="s">
        <v>3333</v>
      </c>
      <c r="C256" s="2599" t="s">
        <v>2711</v>
      </c>
      <c r="D256" s="1010" t="s">
        <v>6130</v>
      </c>
      <c r="E256" s="1016" t="s">
        <v>6131</v>
      </c>
      <c r="F256" s="1003">
        <v>1998</v>
      </c>
      <c r="G256" s="2610"/>
      <c r="H256" s="960" t="s">
        <v>350</v>
      </c>
      <c r="I256" s="1017" t="s">
        <v>6132</v>
      </c>
      <c r="J256" s="1020" t="s">
        <v>6133</v>
      </c>
      <c r="K256" s="1003" t="s">
        <v>2558</v>
      </c>
      <c r="L256" s="970" t="s">
        <v>112</v>
      </c>
      <c r="M256" s="968" t="s">
        <v>137</v>
      </c>
      <c r="N256" s="969" t="s">
        <v>71</v>
      </c>
      <c r="O256" s="983">
        <v>135</v>
      </c>
      <c r="P256" s="970" t="s">
        <v>379</v>
      </c>
      <c r="Q256" s="969" t="s">
        <v>135</v>
      </c>
      <c r="R256" s="1228">
        <v>172</v>
      </c>
      <c r="S256" s="2004" t="s">
        <v>2711</v>
      </c>
      <c r="T256" s="3353" t="s">
        <v>129</v>
      </c>
      <c r="U256" s="3098">
        <v>236</v>
      </c>
      <c r="V256" s="4"/>
    </row>
    <row r="257" spans="1:22" x14ac:dyDescent="0.25">
      <c r="A257" s="3098">
        <v>237</v>
      </c>
      <c r="B257" s="401" t="s">
        <v>2735</v>
      </c>
      <c r="C257" s="981" t="s">
        <v>2897</v>
      </c>
      <c r="D257" s="824" t="s">
        <v>1825</v>
      </c>
      <c r="E257" s="824" t="s">
        <v>7078</v>
      </c>
      <c r="F257" s="643" t="s">
        <v>5989</v>
      </c>
      <c r="G257" s="1946"/>
      <c r="H257" s="328" t="s">
        <v>310</v>
      </c>
      <c r="I257" s="1176" t="s">
        <v>7037</v>
      </c>
      <c r="J257" s="943" t="s">
        <v>7001</v>
      </c>
      <c r="K257" s="643" t="s">
        <v>7002</v>
      </c>
      <c r="L257" s="880" t="s">
        <v>111</v>
      </c>
      <c r="M257" s="829" t="s">
        <v>25</v>
      </c>
      <c r="N257" s="814" t="s">
        <v>75</v>
      </c>
      <c r="O257" s="766" t="s">
        <v>3284</v>
      </c>
      <c r="P257" s="880" t="s">
        <v>2369</v>
      </c>
      <c r="Q257" s="814" t="s">
        <v>68</v>
      </c>
      <c r="R257" s="1089" t="s">
        <v>7079</v>
      </c>
      <c r="S257" s="785" t="s">
        <v>2897</v>
      </c>
      <c r="T257" s="3354" t="s">
        <v>117</v>
      </c>
      <c r="U257" s="3098">
        <v>237</v>
      </c>
      <c r="V257" s="4"/>
    </row>
    <row r="258" spans="1:22" ht="16.5" thickBot="1" x14ac:dyDescent="0.3">
      <c r="A258" s="3098">
        <v>238</v>
      </c>
      <c r="B258" s="401" t="s">
        <v>3327</v>
      </c>
      <c r="C258" s="716" t="s">
        <v>2712</v>
      </c>
      <c r="D258" s="825" t="s">
        <v>3259</v>
      </c>
      <c r="E258" s="825" t="s">
        <v>1311</v>
      </c>
      <c r="F258" s="644">
        <v>1999</v>
      </c>
      <c r="G258" s="769"/>
      <c r="H258" s="1951" t="s">
        <v>7</v>
      </c>
      <c r="I258" s="2615" t="s">
        <v>2773</v>
      </c>
      <c r="J258" s="809" t="s">
        <v>2795</v>
      </c>
      <c r="K258" s="2628">
        <v>41917</v>
      </c>
      <c r="L258" s="2638">
        <v>3</v>
      </c>
      <c r="M258" s="2642" t="s">
        <v>77</v>
      </c>
      <c r="N258" s="775" t="s">
        <v>75</v>
      </c>
      <c r="O258" s="777" t="s">
        <v>2460</v>
      </c>
      <c r="P258" s="2632">
        <v>7</v>
      </c>
      <c r="Q258" s="775" t="s">
        <v>14</v>
      </c>
      <c r="R258" s="1195">
        <f t="shared" ref="R258:R264" si="12">IF(AND(OR(ISBLANK(P258),P258=0),OR(ISBLANK(Q258),Q258=0)),0,IF(250+360-(60*P258+Q258)&lt;=0,0,250+360-(60*P258+Q258)))</f>
        <v>189</v>
      </c>
      <c r="S258" s="1072" t="s">
        <v>2712</v>
      </c>
      <c r="T258" s="3410">
        <v>195</v>
      </c>
      <c r="U258" s="3098">
        <v>238</v>
      </c>
      <c r="V258" s="4"/>
    </row>
    <row r="259" spans="1:22" ht="16.5" thickBot="1" x14ac:dyDescent="0.3">
      <c r="A259" s="3098">
        <v>239</v>
      </c>
      <c r="B259" s="401" t="s">
        <v>2457</v>
      </c>
      <c r="C259" s="441" t="s">
        <v>2819</v>
      </c>
      <c r="D259" s="824" t="s">
        <v>281</v>
      </c>
      <c r="E259" s="824" t="s">
        <v>3102</v>
      </c>
      <c r="F259" s="648">
        <v>1998</v>
      </c>
      <c r="G259" s="2111"/>
      <c r="H259" s="137" t="s">
        <v>7</v>
      </c>
      <c r="I259" s="2614" t="s">
        <v>3150</v>
      </c>
      <c r="J259" s="810" t="s">
        <v>2768</v>
      </c>
      <c r="K259" s="883">
        <v>41931</v>
      </c>
      <c r="L259" s="2633">
        <v>3</v>
      </c>
      <c r="M259" s="885" t="s">
        <v>121</v>
      </c>
      <c r="N259" s="776" t="s">
        <v>75</v>
      </c>
      <c r="O259" s="766" t="s">
        <v>2465</v>
      </c>
      <c r="P259" s="884">
        <v>7</v>
      </c>
      <c r="Q259" s="776" t="s">
        <v>24</v>
      </c>
      <c r="R259" s="1179">
        <f t="shared" si="12"/>
        <v>158</v>
      </c>
      <c r="S259" s="823" t="s">
        <v>2819</v>
      </c>
      <c r="T259" s="3411">
        <v>196</v>
      </c>
      <c r="U259" s="3098">
        <v>239</v>
      </c>
      <c r="V259" s="4"/>
    </row>
    <row r="260" spans="1:22" ht="16.5" thickBot="1" x14ac:dyDescent="0.3">
      <c r="A260" s="3098">
        <v>240</v>
      </c>
      <c r="B260" s="401" t="s">
        <v>2457</v>
      </c>
      <c r="C260" s="441" t="s">
        <v>2819</v>
      </c>
      <c r="D260" s="824" t="s">
        <v>1038</v>
      </c>
      <c r="E260" s="824" t="s">
        <v>3262</v>
      </c>
      <c r="F260" s="648">
        <v>1999</v>
      </c>
      <c r="G260" s="2111"/>
      <c r="H260" s="137" t="s">
        <v>7</v>
      </c>
      <c r="I260" s="2614" t="s">
        <v>3172</v>
      </c>
      <c r="J260" s="810" t="s">
        <v>2786</v>
      </c>
      <c r="K260" s="883">
        <v>41944</v>
      </c>
      <c r="L260" s="2633">
        <v>3</v>
      </c>
      <c r="M260" s="885" t="s">
        <v>77</v>
      </c>
      <c r="N260" s="776" t="s">
        <v>71</v>
      </c>
      <c r="O260" s="766" t="s">
        <v>2459</v>
      </c>
      <c r="P260" s="884">
        <v>7</v>
      </c>
      <c r="Q260" s="776" t="s">
        <v>139</v>
      </c>
      <c r="R260" s="1179">
        <f t="shared" si="12"/>
        <v>186</v>
      </c>
      <c r="S260" s="823" t="s">
        <v>2819</v>
      </c>
      <c r="T260" s="3411">
        <v>196</v>
      </c>
      <c r="U260" s="3098">
        <v>240</v>
      </c>
      <c r="V260" s="4"/>
    </row>
    <row r="261" spans="1:22" ht="16.5" thickBot="1" x14ac:dyDescent="0.3">
      <c r="A261" s="3098">
        <v>241</v>
      </c>
      <c r="B261" s="401" t="s">
        <v>2733</v>
      </c>
      <c r="C261" s="441" t="s">
        <v>3008</v>
      </c>
      <c r="D261" s="824" t="s">
        <v>2620</v>
      </c>
      <c r="E261" s="824" t="s">
        <v>3116</v>
      </c>
      <c r="F261" s="648">
        <v>1998</v>
      </c>
      <c r="G261" s="2111"/>
      <c r="H261" s="137" t="s">
        <v>7</v>
      </c>
      <c r="I261" s="2614" t="s">
        <v>2780</v>
      </c>
      <c r="J261" s="810" t="s">
        <v>2772</v>
      </c>
      <c r="K261" s="883">
        <v>41924</v>
      </c>
      <c r="L261" s="2633">
        <v>3</v>
      </c>
      <c r="M261" s="885" t="s">
        <v>190</v>
      </c>
      <c r="N261" s="776" t="s">
        <v>75</v>
      </c>
      <c r="O261" s="766" t="s">
        <v>5689</v>
      </c>
      <c r="P261" s="884">
        <v>6</v>
      </c>
      <c r="Q261" s="776" t="s">
        <v>23</v>
      </c>
      <c r="R261" s="1179">
        <f t="shared" si="12"/>
        <v>212</v>
      </c>
      <c r="S261" s="823" t="s">
        <v>3008</v>
      </c>
      <c r="T261" s="3411">
        <v>198</v>
      </c>
      <c r="U261" s="3098">
        <v>241</v>
      </c>
      <c r="V261" s="4"/>
    </row>
    <row r="262" spans="1:22" ht="16.5" thickBot="1" x14ac:dyDescent="0.3">
      <c r="A262" s="3098">
        <v>242</v>
      </c>
      <c r="B262" s="401" t="s">
        <v>2835</v>
      </c>
      <c r="C262" s="1838">
        <f>SUM(O262,R262)</f>
        <v>281</v>
      </c>
      <c r="D262" s="1031" t="s">
        <v>7259</v>
      </c>
      <c r="E262" s="1031" t="s">
        <v>7260</v>
      </c>
      <c r="F262" s="1102">
        <v>1998</v>
      </c>
      <c r="G262" s="1856"/>
      <c r="H262" s="1727" t="s">
        <v>210</v>
      </c>
      <c r="I262" s="1954" t="s">
        <v>7252</v>
      </c>
      <c r="J262" s="2047" t="s">
        <v>7184</v>
      </c>
      <c r="K262" s="1741">
        <v>41862</v>
      </c>
      <c r="L262" s="1036">
        <v>3</v>
      </c>
      <c r="M262" s="1037">
        <v>7</v>
      </c>
      <c r="N262" s="1149">
        <v>66</v>
      </c>
      <c r="O262" s="1083">
        <f>IF(AND(OR(ISBLANK(L262),L262=0),OR(ISBLANK(M262),M262=0),OR(ISBLANK(N262),N262=0)),0,IF(250+(150-(M262+60*L262))*3-IF(N262&lt;33,0,IF(N262&lt;66,1,2))&lt;=0,0,250+(150-(M262+60*L262))*3-IF(N262&lt;33,0,IF(N262&lt;66,1,2))))</f>
        <v>137</v>
      </c>
      <c r="P262" s="1039">
        <v>7</v>
      </c>
      <c r="Q262" s="1040">
        <v>46</v>
      </c>
      <c r="R262" s="1233">
        <f t="shared" si="12"/>
        <v>144</v>
      </c>
      <c r="S262" s="2001">
        <f>SUM(O262,R262)</f>
        <v>281</v>
      </c>
      <c r="T262" s="3358" t="s">
        <v>14</v>
      </c>
      <c r="U262" s="3098">
        <v>242</v>
      </c>
      <c r="V262" s="4"/>
    </row>
    <row r="263" spans="1:22" ht="16.5" thickBot="1" x14ac:dyDescent="0.3">
      <c r="A263" s="3098">
        <v>243</v>
      </c>
      <c r="B263" s="401" t="s">
        <v>2500</v>
      </c>
      <c r="C263" s="1838">
        <f>SUM(O263,R263)</f>
        <v>279</v>
      </c>
      <c r="D263" s="1031" t="s">
        <v>6394</v>
      </c>
      <c r="E263" s="1031" t="s">
        <v>7261</v>
      </c>
      <c r="F263" s="1102">
        <v>1999</v>
      </c>
      <c r="G263" s="1856"/>
      <c r="H263" s="1727" t="s">
        <v>210</v>
      </c>
      <c r="I263" s="1954" t="s">
        <v>7252</v>
      </c>
      <c r="J263" s="2047" t="s">
        <v>7184</v>
      </c>
      <c r="K263" s="1741">
        <v>41862</v>
      </c>
      <c r="L263" s="1036">
        <v>3</v>
      </c>
      <c r="M263" s="1037">
        <v>8</v>
      </c>
      <c r="N263" s="1149">
        <v>66</v>
      </c>
      <c r="O263" s="1083">
        <f>IF(AND(OR(ISBLANK(L263),L263=0),OR(ISBLANK(M263),M263=0),OR(ISBLANK(N263),N263=0)),0,IF(250+(150-(M263+60*L263))*3-IF(N263&lt;33,0,IF(N263&lt;66,1,2))&lt;=0,0,250+(150-(M263+60*L263))*3-IF(N263&lt;33,0,IF(N263&lt;66,1,2))))</f>
        <v>134</v>
      </c>
      <c r="P263" s="1039">
        <v>7</v>
      </c>
      <c r="Q263" s="1040">
        <v>45</v>
      </c>
      <c r="R263" s="1233">
        <f t="shared" si="12"/>
        <v>145</v>
      </c>
      <c r="S263" s="2001">
        <f>SUM(O263,R263)</f>
        <v>279</v>
      </c>
      <c r="T263" s="3358" t="s">
        <v>63</v>
      </c>
      <c r="U263" s="3098">
        <v>243</v>
      </c>
      <c r="V263" s="4"/>
    </row>
    <row r="264" spans="1:22" ht="16.5" thickBot="1" x14ac:dyDescent="0.3">
      <c r="A264" s="3098">
        <v>244</v>
      </c>
      <c r="B264" s="401" t="s">
        <v>2732</v>
      </c>
      <c r="C264" s="441" t="s">
        <v>3114</v>
      </c>
      <c r="D264" s="824" t="s">
        <v>812</v>
      </c>
      <c r="E264" s="824" t="s">
        <v>3115</v>
      </c>
      <c r="F264" s="648">
        <v>1998</v>
      </c>
      <c r="G264" s="2111"/>
      <c r="H264" s="137" t="s">
        <v>7</v>
      </c>
      <c r="I264" s="2614" t="s">
        <v>3154</v>
      </c>
      <c r="J264" s="810" t="s">
        <v>2792</v>
      </c>
      <c r="K264" s="883">
        <v>41917</v>
      </c>
      <c r="L264" s="2633">
        <v>3</v>
      </c>
      <c r="M264" s="885" t="s">
        <v>23</v>
      </c>
      <c r="N264" s="776" t="s">
        <v>71</v>
      </c>
      <c r="O264" s="766" t="s">
        <v>5690</v>
      </c>
      <c r="P264" s="884">
        <v>6</v>
      </c>
      <c r="Q264" s="776" t="s">
        <v>61</v>
      </c>
      <c r="R264" s="1179">
        <f t="shared" si="12"/>
        <v>233</v>
      </c>
      <c r="S264" s="823" t="s">
        <v>3114</v>
      </c>
      <c r="T264" s="3411">
        <v>199</v>
      </c>
      <c r="U264" s="3098">
        <v>244</v>
      </c>
      <c r="V264" s="4"/>
    </row>
    <row r="265" spans="1:22" ht="16.5" thickBot="1" x14ac:dyDescent="0.3">
      <c r="A265" s="3098">
        <v>245</v>
      </c>
      <c r="B265" s="401" t="s">
        <v>2732</v>
      </c>
      <c r="C265" s="914" t="s">
        <v>3114</v>
      </c>
      <c r="D265" s="905" t="s">
        <v>6658</v>
      </c>
      <c r="E265" s="905" t="s">
        <v>6646</v>
      </c>
      <c r="F265" s="906">
        <v>1998</v>
      </c>
      <c r="G265" s="2611"/>
      <c r="H265" s="1464" t="s">
        <v>2550</v>
      </c>
      <c r="I265" s="1197" t="s">
        <v>2556</v>
      </c>
      <c r="J265" s="2494" t="s">
        <v>2557</v>
      </c>
      <c r="K265" s="1474" t="s">
        <v>6466</v>
      </c>
      <c r="L265" s="857" t="s">
        <v>112</v>
      </c>
      <c r="M265" s="899" t="s">
        <v>77</v>
      </c>
      <c r="N265" s="900" t="s">
        <v>134</v>
      </c>
      <c r="O265" s="834">
        <v>113</v>
      </c>
      <c r="P265" s="880" t="s">
        <v>379</v>
      </c>
      <c r="Q265" s="900" t="s">
        <v>57</v>
      </c>
      <c r="R265" s="1146">
        <v>165</v>
      </c>
      <c r="S265" s="963">
        <f>SUM(O265:R265)</f>
        <v>278</v>
      </c>
      <c r="T265" s="3353" t="s">
        <v>139</v>
      </c>
      <c r="U265" s="3098">
        <v>245</v>
      </c>
      <c r="V265" s="4"/>
    </row>
    <row r="266" spans="1:22" ht="16.5" thickBot="1" x14ac:dyDescent="0.3">
      <c r="A266" s="3098">
        <v>246</v>
      </c>
      <c r="B266" s="401" t="s">
        <v>3006</v>
      </c>
      <c r="C266" s="441" t="s">
        <v>2718</v>
      </c>
      <c r="D266" s="824" t="s">
        <v>308</v>
      </c>
      <c r="E266" s="824" t="s">
        <v>3120</v>
      </c>
      <c r="F266" s="648">
        <v>1998</v>
      </c>
      <c r="G266" s="2111"/>
      <c r="H266" s="137" t="s">
        <v>7</v>
      </c>
      <c r="I266" s="2614" t="s">
        <v>2780</v>
      </c>
      <c r="J266" s="810" t="s">
        <v>2772</v>
      </c>
      <c r="K266" s="883">
        <v>41924</v>
      </c>
      <c r="L266" s="2633">
        <v>2</v>
      </c>
      <c r="M266" s="885" t="s">
        <v>136</v>
      </c>
      <c r="N266" s="776" t="s">
        <v>75</v>
      </c>
      <c r="O266" s="766" t="s">
        <v>2718</v>
      </c>
      <c r="P266" s="884">
        <v>0</v>
      </c>
      <c r="Q266" s="776" t="s">
        <v>106</v>
      </c>
      <c r="R266" s="1179">
        <v>0</v>
      </c>
      <c r="S266" s="823" t="s">
        <v>2718</v>
      </c>
      <c r="T266" s="3411">
        <v>200</v>
      </c>
      <c r="U266" s="3098">
        <v>246</v>
      </c>
      <c r="V266" s="4"/>
    </row>
    <row r="267" spans="1:22" ht="16.5" thickBot="1" x14ac:dyDescent="0.3">
      <c r="A267" s="3098">
        <v>247</v>
      </c>
      <c r="B267" s="401" t="s">
        <v>2423</v>
      </c>
      <c r="C267" s="441" t="s">
        <v>2424</v>
      </c>
      <c r="D267" s="824" t="s">
        <v>3267</v>
      </c>
      <c r="E267" s="824" t="s">
        <v>1455</v>
      </c>
      <c r="F267" s="648">
        <v>1999</v>
      </c>
      <c r="G267" s="2111"/>
      <c r="H267" s="137" t="s">
        <v>7</v>
      </c>
      <c r="I267" s="2614" t="s">
        <v>3174</v>
      </c>
      <c r="J267" s="810" t="s">
        <v>2768</v>
      </c>
      <c r="K267" s="883">
        <v>41931</v>
      </c>
      <c r="L267" s="2633">
        <v>3</v>
      </c>
      <c r="M267" s="885" t="s">
        <v>75</v>
      </c>
      <c r="N267" s="776" t="s">
        <v>134</v>
      </c>
      <c r="O267" s="766" t="s">
        <v>2471</v>
      </c>
      <c r="P267" s="884">
        <v>8</v>
      </c>
      <c r="Q267" s="776" t="s">
        <v>127</v>
      </c>
      <c r="R267" s="1179">
        <f>IF(AND(OR(ISBLANK(P267),P267=0),OR(ISBLANK(Q267),Q267=0)),0,IF(250+360-(60*P267+Q267)&lt;=0,0,250+360-(60*P267+Q267)))</f>
        <v>111</v>
      </c>
      <c r="S267" s="823" t="s">
        <v>2424</v>
      </c>
      <c r="T267" s="3411">
        <v>201</v>
      </c>
      <c r="U267" s="3098">
        <v>247</v>
      </c>
      <c r="V267" s="4"/>
    </row>
    <row r="268" spans="1:22" ht="16.5" thickBot="1" x14ac:dyDescent="0.3">
      <c r="A268" s="3098">
        <v>248</v>
      </c>
      <c r="B268" s="401" t="s">
        <v>3611</v>
      </c>
      <c r="C268" s="441" t="s">
        <v>2723</v>
      </c>
      <c r="D268" s="824" t="s">
        <v>1100</v>
      </c>
      <c r="E268" s="824" t="s">
        <v>1366</v>
      </c>
      <c r="F268" s="648">
        <v>1998</v>
      </c>
      <c r="G268" s="2111"/>
      <c r="H268" s="137" t="s">
        <v>7</v>
      </c>
      <c r="I268" s="2614" t="s">
        <v>3155</v>
      </c>
      <c r="J268" s="810" t="s">
        <v>2634</v>
      </c>
      <c r="K268" s="883">
        <v>41734</v>
      </c>
      <c r="L268" s="2633">
        <v>3</v>
      </c>
      <c r="M268" s="885" t="s">
        <v>114</v>
      </c>
      <c r="N268" s="776" t="s">
        <v>134</v>
      </c>
      <c r="O268" s="766" t="s">
        <v>5691</v>
      </c>
      <c r="P268" s="884">
        <v>6</v>
      </c>
      <c r="Q268" s="776" t="s">
        <v>143</v>
      </c>
      <c r="R268" s="1179">
        <f>IF(AND(OR(ISBLANK(P268),P268=0),OR(ISBLANK(Q268),Q268=0)),0,IF(250+360-(60*P268+Q268)&lt;=0,0,250+360-(60*P268+Q268)))</f>
        <v>207</v>
      </c>
      <c r="S268" s="823" t="s">
        <v>2723</v>
      </c>
      <c r="T268" s="3411">
        <v>202</v>
      </c>
      <c r="U268" s="3098">
        <v>248</v>
      </c>
      <c r="V268" s="4"/>
    </row>
    <row r="269" spans="1:22" ht="16.5" thickBot="1" x14ac:dyDescent="0.3">
      <c r="A269" s="3098">
        <v>249</v>
      </c>
      <c r="B269" s="401" t="s">
        <v>2731</v>
      </c>
      <c r="C269" s="441" t="s">
        <v>2423</v>
      </c>
      <c r="D269" s="824" t="s">
        <v>1745</v>
      </c>
      <c r="E269" s="824" t="s">
        <v>3270</v>
      </c>
      <c r="F269" s="648">
        <v>1999</v>
      </c>
      <c r="G269" s="2111"/>
      <c r="H269" s="137" t="s">
        <v>7</v>
      </c>
      <c r="I269" s="2614" t="s">
        <v>1588</v>
      </c>
      <c r="J269" s="810" t="s">
        <v>2779</v>
      </c>
      <c r="K269" s="883">
        <v>41949</v>
      </c>
      <c r="L269" s="2633">
        <v>3</v>
      </c>
      <c r="M269" s="885" t="s">
        <v>139</v>
      </c>
      <c r="N269" s="776" t="s">
        <v>75</v>
      </c>
      <c r="O269" s="766" t="s">
        <v>2468</v>
      </c>
      <c r="P269" s="884">
        <v>8</v>
      </c>
      <c r="Q269" s="776" t="s">
        <v>70</v>
      </c>
      <c r="R269" s="1179" t="s">
        <v>5697</v>
      </c>
      <c r="S269" s="823" t="s">
        <v>2423</v>
      </c>
      <c r="T269" s="3411">
        <v>203</v>
      </c>
      <c r="U269" s="3098">
        <v>249</v>
      </c>
      <c r="V269" s="4"/>
    </row>
    <row r="270" spans="1:22" ht="16.5" thickBot="1" x14ac:dyDescent="0.3">
      <c r="A270" s="3098">
        <v>250</v>
      </c>
      <c r="B270" s="401" t="s">
        <v>3315</v>
      </c>
      <c r="C270" s="441" t="s">
        <v>3006</v>
      </c>
      <c r="D270" s="905" t="s">
        <v>6541</v>
      </c>
      <c r="E270" s="905" t="s">
        <v>6983</v>
      </c>
      <c r="F270" s="643" t="s">
        <v>6955</v>
      </c>
      <c r="G270" s="2611"/>
      <c r="H270" s="1464" t="s">
        <v>2550</v>
      </c>
      <c r="I270" s="912" t="s">
        <v>2554</v>
      </c>
      <c r="J270" s="943" t="s">
        <v>2554</v>
      </c>
      <c r="K270" s="1474" t="s">
        <v>6483</v>
      </c>
      <c r="L270" s="857" t="s">
        <v>112</v>
      </c>
      <c r="M270" s="829" t="s">
        <v>135</v>
      </c>
      <c r="N270" s="814" t="s">
        <v>75</v>
      </c>
      <c r="O270" s="778">
        <v>106</v>
      </c>
      <c r="P270" s="880" t="s">
        <v>379</v>
      </c>
      <c r="Q270" s="814" t="s">
        <v>186</v>
      </c>
      <c r="R270" s="1089">
        <v>140</v>
      </c>
      <c r="S270" s="823">
        <f>SUM(O270:R270)</f>
        <v>246</v>
      </c>
      <c r="T270" s="3354" t="s">
        <v>117</v>
      </c>
      <c r="U270" s="3098">
        <v>250</v>
      </c>
      <c r="V270" s="4"/>
    </row>
    <row r="271" spans="1:22" x14ac:dyDescent="0.25">
      <c r="A271" s="3098">
        <v>251</v>
      </c>
      <c r="B271" s="1441" t="s">
        <v>3280</v>
      </c>
      <c r="C271" s="1838">
        <v>243</v>
      </c>
      <c r="D271" s="1109" t="s">
        <v>7262</v>
      </c>
      <c r="E271" s="1109" t="s">
        <v>7263</v>
      </c>
      <c r="F271" s="1193">
        <v>1999</v>
      </c>
      <c r="G271" s="1856"/>
      <c r="H271" s="1743" t="s">
        <v>210</v>
      </c>
      <c r="I271" s="2617" t="s">
        <v>7252</v>
      </c>
      <c r="J271" s="2622" t="s">
        <v>7184</v>
      </c>
      <c r="K271" s="1740">
        <v>41862</v>
      </c>
      <c r="L271" s="1236">
        <v>3</v>
      </c>
      <c r="M271" s="1111">
        <v>28</v>
      </c>
      <c r="N271" s="1147">
        <v>66</v>
      </c>
      <c r="O271" s="1442" t="s">
        <v>7079</v>
      </c>
      <c r="P271" s="1148">
        <v>7</v>
      </c>
      <c r="Q271" s="1113">
        <v>21</v>
      </c>
      <c r="R271" s="1136">
        <f>IF(AND(OR(ISBLANK(P271),P271=0),OR(ISBLANK(Q271),Q271=0)),0,IF(250+360-(60*P271+Q271)&lt;=0,0,250+360-(60*P271+Q271)))</f>
        <v>169</v>
      </c>
      <c r="S271" s="2677">
        <v>243</v>
      </c>
      <c r="T271" s="3358" t="s">
        <v>109</v>
      </c>
      <c r="U271" s="3098">
        <v>251</v>
      </c>
      <c r="V271" s="4"/>
    </row>
    <row r="272" spans="1:22" x14ac:dyDescent="0.25">
      <c r="A272" s="3098">
        <v>252</v>
      </c>
      <c r="B272" s="401" t="s">
        <v>3277</v>
      </c>
      <c r="C272" s="716" t="s">
        <v>2735</v>
      </c>
      <c r="D272" s="825" t="s">
        <v>1159</v>
      </c>
      <c r="E272" s="825" t="s">
        <v>3269</v>
      </c>
      <c r="F272" s="644">
        <v>1999</v>
      </c>
      <c r="G272" s="769"/>
      <c r="H272" s="329" t="s">
        <v>7</v>
      </c>
      <c r="I272" s="825" t="s">
        <v>3176</v>
      </c>
      <c r="J272" s="809" t="s">
        <v>3428</v>
      </c>
      <c r="K272" s="2624">
        <v>41930</v>
      </c>
      <c r="L272" s="2632">
        <v>3</v>
      </c>
      <c r="M272" s="2642" t="s">
        <v>12</v>
      </c>
      <c r="N272" s="775" t="s">
        <v>75</v>
      </c>
      <c r="O272" s="777" t="s">
        <v>5692</v>
      </c>
      <c r="P272" s="2632">
        <v>7</v>
      </c>
      <c r="Q272" s="775" t="s">
        <v>11</v>
      </c>
      <c r="R272" s="1195">
        <f>IF(AND(OR(ISBLANK(P272),P272=0),OR(ISBLANK(Q272),Q272=0)),0,IF(250+360-(60*P272+Q272)&lt;=0,0,250+360-(60*P272+Q272)))</f>
        <v>149</v>
      </c>
      <c r="S272" s="786" t="s">
        <v>2735</v>
      </c>
      <c r="T272" s="3410">
        <v>204</v>
      </c>
      <c r="U272" s="3098">
        <v>252</v>
      </c>
      <c r="V272" s="4"/>
    </row>
    <row r="273" spans="1:22" x14ac:dyDescent="0.25">
      <c r="A273" s="3098">
        <v>253</v>
      </c>
      <c r="B273" s="401" t="s">
        <v>2730</v>
      </c>
      <c r="C273" s="441" t="s">
        <v>2901</v>
      </c>
      <c r="D273" s="824" t="s">
        <v>306</v>
      </c>
      <c r="E273" s="824" t="s">
        <v>3117</v>
      </c>
      <c r="F273" s="648">
        <v>1998</v>
      </c>
      <c r="G273" s="770"/>
      <c r="H273" s="137" t="s">
        <v>7</v>
      </c>
      <c r="I273" s="824" t="s">
        <v>3156</v>
      </c>
      <c r="J273" s="810" t="s">
        <v>2634</v>
      </c>
      <c r="K273" s="883">
        <v>41734</v>
      </c>
      <c r="L273" s="884">
        <v>3</v>
      </c>
      <c r="M273" s="885" t="s">
        <v>26</v>
      </c>
      <c r="N273" s="776" t="s">
        <v>75</v>
      </c>
      <c r="O273" s="766" t="s">
        <v>5683</v>
      </c>
      <c r="P273" s="884">
        <v>6</v>
      </c>
      <c r="Q273" s="776" t="s">
        <v>114</v>
      </c>
      <c r="R273" s="1179">
        <f>IF(AND(OR(ISBLANK(P273),P273=0),OR(ISBLANK(Q273),Q273=0)),0,IF(250+360-(60*P273+Q273)&lt;=0,0,250+360-(60*P273+Q273)))</f>
        <v>216</v>
      </c>
      <c r="S273" s="785" t="s">
        <v>2901</v>
      </c>
      <c r="T273" s="3411">
        <v>205</v>
      </c>
      <c r="U273" s="3098">
        <v>253</v>
      </c>
      <c r="V273" s="4"/>
    </row>
    <row r="274" spans="1:22" x14ac:dyDescent="0.25">
      <c r="A274" s="3098">
        <v>254</v>
      </c>
      <c r="B274" s="401" t="s">
        <v>3282</v>
      </c>
      <c r="C274" s="441" t="s">
        <v>2905</v>
      </c>
      <c r="D274" s="824" t="s">
        <v>3118</v>
      </c>
      <c r="E274" s="824" t="s">
        <v>3119</v>
      </c>
      <c r="F274" s="648">
        <v>1998</v>
      </c>
      <c r="G274" s="2381"/>
      <c r="H274" s="137" t="s">
        <v>7</v>
      </c>
      <c r="I274" s="824" t="s">
        <v>2775</v>
      </c>
      <c r="J274" s="1553" t="s">
        <v>2634</v>
      </c>
      <c r="K274" s="883">
        <v>41734</v>
      </c>
      <c r="L274" s="2637">
        <v>3</v>
      </c>
      <c r="M274" s="2646" t="s">
        <v>132</v>
      </c>
      <c r="N274" s="2654" t="s">
        <v>75</v>
      </c>
      <c r="O274" s="766" t="s">
        <v>5693</v>
      </c>
      <c r="P274" s="2637">
        <v>6</v>
      </c>
      <c r="Q274" s="2668" t="s">
        <v>59</v>
      </c>
      <c r="R274" s="1179">
        <f>IF(AND(OR(ISBLANK(P274),P274=0),OR(ISBLANK(Q274),Q274=0)),0,IF(250+360-(60*P274+Q274)&lt;=0,0,250+360-(60*P274+Q274)))</f>
        <v>223</v>
      </c>
      <c r="S274" s="1697" t="s">
        <v>2905</v>
      </c>
      <c r="T274" s="3411">
        <v>206</v>
      </c>
      <c r="U274" s="3098">
        <v>254</v>
      </c>
      <c r="V274" s="4"/>
    </row>
    <row r="275" spans="1:22" x14ac:dyDescent="0.25">
      <c r="A275" s="3098">
        <v>255</v>
      </c>
      <c r="B275" s="401" t="s">
        <v>2888</v>
      </c>
      <c r="C275" s="1333" t="s">
        <v>2458</v>
      </c>
      <c r="D275" s="1243" t="s">
        <v>5998</v>
      </c>
      <c r="E275" s="1591" t="s">
        <v>5823</v>
      </c>
      <c r="F275" s="1580">
        <v>1999</v>
      </c>
      <c r="G275" s="2268"/>
      <c r="H275" s="1571" t="s">
        <v>479</v>
      </c>
      <c r="I275" s="1573" t="s">
        <v>5733</v>
      </c>
      <c r="J275" s="1600" t="s">
        <v>5714</v>
      </c>
      <c r="K275" s="2629" t="s">
        <v>5715</v>
      </c>
      <c r="L275" s="1575">
        <v>2</v>
      </c>
      <c r="M275" s="1576">
        <v>37</v>
      </c>
      <c r="N275" s="1577" t="s">
        <v>75</v>
      </c>
      <c r="O275" s="1588">
        <v>229</v>
      </c>
      <c r="P275" s="1578" t="s">
        <v>106</v>
      </c>
      <c r="Q275" s="1577" t="s">
        <v>106</v>
      </c>
      <c r="R275" s="1590" t="s">
        <v>106</v>
      </c>
      <c r="S275" s="1333" t="s">
        <v>2458</v>
      </c>
      <c r="T275" s="3367" t="s">
        <v>69</v>
      </c>
      <c r="U275" s="3098">
        <v>255</v>
      </c>
      <c r="V275" s="4"/>
    </row>
    <row r="276" spans="1:22" x14ac:dyDescent="0.25">
      <c r="A276" s="3098">
        <v>256</v>
      </c>
      <c r="B276" s="401" t="s">
        <v>2729</v>
      </c>
      <c r="C276" s="441" t="s">
        <v>3320</v>
      </c>
      <c r="D276" s="1553" t="s">
        <v>599</v>
      </c>
      <c r="E276" s="824" t="s">
        <v>3268</v>
      </c>
      <c r="F276" s="648">
        <v>1999</v>
      </c>
      <c r="G276" s="2034"/>
      <c r="H276" s="1592" t="s">
        <v>7</v>
      </c>
      <c r="I276" s="824" t="s">
        <v>3175</v>
      </c>
      <c r="J276" s="1655" t="s">
        <v>2791</v>
      </c>
      <c r="K276" s="2626">
        <v>41935</v>
      </c>
      <c r="L276" s="2635">
        <v>3</v>
      </c>
      <c r="M276" s="2644" t="s">
        <v>188</v>
      </c>
      <c r="N276" s="2652" t="s">
        <v>71</v>
      </c>
      <c r="O276" s="766" t="s">
        <v>5694</v>
      </c>
      <c r="P276" s="2663">
        <v>6</v>
      </c>
      <c r="Q276" s="2652" t="s">
        <v>16</v>
      </c>
      <c r="R276" s="1179">
        <f>IF(AND(OR(ISBLANK(P276),P276=0),OR(ISBLANK(Q276),Q276=0)),0,IF(250+360-(60*P276+Q276)&lt;=0,0,250+360-(60*P276+Q276)))</f>
        <v>206</v>
      </c>
      <c r="S276" s="441" t="s">
        <v>3320</v>
      </c>
      <c r="T276" s="3411">
        <v>207</v>
      </c>
      <c r="U276" s="3098">
        <v>256</v>
      </c>
      <c r="V276" s="4"/>
    </row>
    <row r="277" spans="1:22" x14ac:dyDescent="0.25">
      <c r="A277" s="3098">
        <v>257</v>
      </c>
      <c r="B277" s="401" t="s">
        <v>2727</v>
      </c>
      <c r="C277" s="441" t="s">
        <v>3346</v>
      </c>
      <c r="D277" s="1553" t="s">
        <v>616</v>
      </c>
      <c r="E277" s="824" t="s">
        <v>3273</v>
      </c>
      <c r="F277" s="648">
        <v>1999</v>
      </c>
      <c r="G277" s="2034"/>
      <c r="H277" s="1592" t="s">
        <v>7</v>
      </c>
      <c r="I277" s="1591" t="s">
        <v>2778</v>
      </c>
      <c r="J277" s="2623" t="s">
        <v>2779</v>
      </c>
      <c r="K277" s="883">
        <v>41949</v>
      </c>
      <c r="L277" s="2640">
        <v>3</v>
      </c>
      <c r="M277" s="2644" t="s">
        <v>75</v>
      </c>
      <c r="N277" s="2652" t="s">
        <v>75</v>
      </c>
      <c r="O277" s="766" t="s">
        <v>2343</v>
      </c>
      <c r="P277" s="2665">
        <v>9</v>
      </c>
      <c r="Q277" s="2652" t="s">
        <v>136</v>
      </c>
      <c r="R277" s="1179" t="s">
        <v>5698</v>
      </c>
      <c r="S277" s="441" t="s">
        <v>3346</v>
      </c>
      <c r="T277" s="3411">
        <v>208</v>
      </c>
      <c r="U277" s="3098">
        <v>257</v>
      </c>
      <c r="V277" s="4"/>
    </row>
    <row r="278" spans="1:22" x14ac:dyDescent="0.25">
      <c r="A278" s="3098">
        <v>258</v>
      </c>
      <c r="B278" s="401" t="s">
        <v>2728</v>
      </c>
      <c r="C278" s="441" t="s">
        <v>2483</v>
      </c>
      <c r="D278" s="1553" t="s">
        <v>1263</v>
      </c>
      <c r="E278" s="824" t="s">
        <v>1329</v>
      </c>
      <c r="F278" s="648">
        <v>1999</v>
      </c>
      <c r="G278" s="2034"/>
      <c r="H278" s="1592" t="s">
        <v>7</v>
      </c>
      <c r="I278" s="1591" t="s">
        <v>3135</v>
      </c>
      <c r="J278" s="2623" t="s">
        <v>3163</v>
      </c>
      <c r="K278" s="883">
        <v>41930</v>
      </c>
      <c r="L278" s="2640">
        <v>3</v>
      </c>
      <c r="M278" s="2644" t="s">
        <v>16</v>
      </c>
      <c r="N278" s="2652" t="s">
        <v>75</v>
      </c>
      <c r="O278" s="766" t="s">
        <v>5685</v>
      </c>
      <c r="P278" s="2665">
        <v>7</v>
      </c>
      <c r="Q278" s="2652" t="s">
        <v>127</v>
      </c>
      <c r="R278" s="1179">
        <f>IF(AND(OR(ISBLANK(P278),P278=0),OR(ISBLANK(Q278),Q278=0)),0,IF(250+360-(60*P278+Q278)&lt;=0,0,250+360-(60*P278+Q278)))</f>
        <v>171</v>
      </c>
      <c r="S278" s="441" t="s">
        <v>2483</v>
      </c>
      <c r="T278" s="3414">
        <v>209</v>
      </c>
      <c r="U278" s="3098">
        <v>258</v>
      </c>
      <c r="V278" s="4"/>
    </row>
    <row r="279" spans="1:22" x14ac:dyDescent="0.25">
      <c r="A279" s="3098">
        <v>259</v>
      </c>
      <c r="B279" s="401" t="s">
        <v>2726</v>
      </c>
      <c r="C279" s="1579" t="s">
        <v>2482</v>
      </c>
      <c r="D279" s="1569" t="s">
        <v>6984</v>
      </c>
      <c r="E279" s="905" t="s">
        <v>6985</v>
      </c>
      <c r="F279" s="1581">
        <v>1999</v>
      </c>
      <c r="G279" s="1571"/>
      <c r="H279" s="1572" t="s">
        <v>2550</v>
      </c>
      <c r="I279" s="1582" t="s">
        <v>2556</v>
      </c>
      <c r="J279" s="1583" t="s">
        <v>2557</v>
      </c>
      <c r="K279" s="1474" t="s">
        <v>6466</v>
      </c>
      <c r="L279" s="1575" t="s">
        <v>112</v>
      </c>
      <c r="M279" s="1576" t="s">
        <v>57</v>
      </c>
      <c r="N279" s="1577" t="s">
        <v>75</v>
      </c>
      <c r="O279" s="1589" t="s">
        <v>6986</v>
      </c>
      <c r="P279" s="1578" t="s">
        <v>2369</v>
      </c>
      <c r="Q279" s="1577" t="s">
        <v>61</v>
      </c>
      <c r="R279" s="1590">
        <v>113</v>
      </c>
      <c r="S279" s="1579" t="s">
        <v>2482</v>
      </c>
      <c r="T279" s="3390" t="s">
        <v>121</v>
      </c>
      <c r="U279" s="3098">
        <v>259</v>
      </c>
      <c r="V279" s="4"/>
    </row>
    <row r="280" spans="1:22" x14ac:dyDescent="0.25">
      <c r="A280" s="3098">
        <v>260</v>
      </c>
      <c r="B280" s="401" t="s">
        <v>3281</v>
      </c>
      <c r="C280" s="914" t="s">
        <v>3856</v>
      </c>
      <c r="D280" s="2603" t="s">
        <v>6134</v>
      </c>
      <c r="E280" s="2604" t="s">
        <v>6135</v>
      </c>
      <c r="F280" s="2607">
        <v>1998</v>
      </c>
      <c r="G280" s="2612"/>
      <c r="H280" s="2613" t="s">
        <v>350</v>
      </c>
      <c r="I280" s="2616" t="s">
        <v>6125</v>
      </c>
      <c r="J280" s="2621" t="s">
        <v>6126</v>
      </c>
      <c r="K280" s="1003" t="s">
        <v>2558</v>
      </c>
      <c r="L280" s="2639" t="s">
        <v>112</v>
      </c>
      <c r="M280" s="2647" t="s">
        <v>71</v>
      </c>
      <c r="N280" s="2655" t="s">
        <v>134</v>
      </c>
      <c r="O280" s="2660" t="s">
        <v>6136</v>
      </c>
      <c r="P280" s="2664" t="s">
        <v>366</v>
      </c>
      <c r="Q280" s="2655" t="s">
        <v>205</v>
      </c>
      <c r="R280" s="2672">
        <v>191</v>
      </c>
      <c r="S280" s="914">
        <f>SUM(R280,J280)</f>
        <v>191</v>
      </c>
      <c r="T280" s="3353" t="s">
        <v>110</v>
      </c>
      <c r="U280" s="3098">
        <v>260</v>
      </c>
      <c r="V280" s="4"/>
    </row>
    <row r="281" spans="1:22" x14ac:dyDescent="0.25">
      <c r="A281" s="3098">
        <v>261</v>
      </c>
      <c r="B281" s="401" t="s">
        <v>2997</v>
      </c>
      <c r="C281" s="1579" t="s">
        <v>2478</v>
      </c>
      <c r="D281" s="1553" t="s">
        <v>3271</v>
      </c>
      <c r="E281" s="824" t="s">
        <v>3272</v>
      </c>
      <c r="F281" s="648">
        <v>1999</v>
      </c>
      <c r="G281" s="642"/>
      <c r="H281" s="137" t="s">
        <v>7</v>
      </c>
      <c r="I281" s="824" t="s">
        <v>2795</v>
      </c>
      <c r="J281" s="1655" t="s">
        <v>2795</v>
      </c>
      <c r="K281" s="883">
        <v>41917</v>
      </c>
      <c r="L281" s="2640">
        <v>3</v>
      </c>
      <c r="M281" s="2649" t="s">
        <v>25</v>
      </c>
      <c r="N281" s="2657" t="s">
        <v>75</v>
      </c>
      <c r="O281" s="766" t="s">
        <v>5695</v>
      </c>
      <c r="P281" s="2665">
        <v>7</v>
      </c>
      <c r="Q281" s="2657" t="s">
        <v>79</v>
      </c>
      <c r="R281" s="1179">
        <f>IF(AND(OR(ISBLANK(P281),P281=0),OR(ISBLANK(Q281),Q281=0)),0,IF(250+360-(60*P281+Q281)&lt;=0,0,250+360-(60*P281+Q281)))</f>
        <v>135</v>
      </c>
      <c r="S281" s="441" t="s">
        <v>2478</v>
      </c>
      <c r="T281" s="3411">
        <v>210</v>
      </c>
      <c r="U281" s="3098">
        <v>261</v>
      </c>
      <c r="V281" s="4"/>
    </row>
    <row r="282" spans="1:22" x14ac:dyDescent="0.25">
      <c r="A282" s="3098">
        <v>262</v>
      </c>
      <c r="B282" s="401" t="s">
        <v>2725</v>
      </c>
      <c r="C282" s="1333" t="s">
        <v>2477</v>
      </c>
      <c r="D282" s="1398" t="s">
        <v>405</v>
      </c>
      <c r="E282" s="825" t="s">
        <v>3121</v>
      </c>
      <c r="F282" s="644">
        <v>1998</v>
      </c>
      <c r="G282" s="711"/>
      <c r="H282" s="329" t="s">
        <v>7</v>
      </c>
      <c r="I282" s="825" t="s">
        <v>3150</v>
      </c>
      <c r="J282" s="825" t="s">
        <v>2634</v>
      </c>
      <c r="K282" s="2631">
        <v>41734</v>
      </c>
      <c r="L282" s="2638">
        <v>4</v>
      </c>
      <c r="M282" s="2650" t="s">
        <v>71</v>
      </c>
      <c r="N282" s="2658" t="s">
        <v>75</v>
      </c>
      <c r="O282" s="777" t="s">
        <v>106</v>
      </c>
      <c r="P282" s="2638">
        <v>7</v>
      </c>
      <c r="Q282" s="2658" t="s">
        <v>129</v>
      </c>
      <c r="R282" s="1195">
        <f>IF(AND(OR(ISBLANK(P282),P282=0),OR(ISBLANK(Q282),Q282=0)),0,IF(250+360-(60*P282+Q282)&lt;=0,0,250+360-(60*P282+Q282)))</f>
        <v>177</v>
      </c>
      <c r="S282" s="1333" t="s">
        <v>2477</v>
      </c>
      <c r="T282" s="3415">
        <v>211</v>
      </c>
      <c r="U282" s="3098">
        <v>262</v>
      </c>
      <c r="V282" s="4"/>
    </row>
    <row r="283" spans="1:22" x14ac:dyDescent="0.25">
      <c r="A283" s="3098">
        <v>263</v>
      </c>
      <c r="B283" s="401" t="s">
        <v>2723</v>
      </c>
      <c r="C283" s="1668" t="s">
        <v>2343</v>
      </c>
      <c r="D283" s="1553" t="s">
        <v>677</v>
      </c>
      <c r="E283" s="1664" t="s">
        <v>3274</v>
      </c>
      <c r="F283" s="1676">
        <v>1999</v>
      </c>
      <c r="G283" s="711"/>
      <c r="H283" s="329" t="s">
        <v>7</v>
      </c>
      <c r="I283" s="1664" t="s">
        <v>752</v>
      </c>
      <c r="J283" s="1664" t="s">
        <v>752</v>
      </c>
      <c r="K283" s="2627">
        <v>41934</v>
      </c>
      <c r="L283" s="2636">
        <v>3</v>
      </c>
      <c r="M283" s="2645" t="s">
        <v>75</v>
      </c>
      <c r="N283" s="2653" t="s">
        <v>75</v>
      </c>
      <c r="O283" s="1679" t="s">
        <v>2343</v>
      </c>
      <c r="P283" s="2636">
        <v>0</v>
      </c>
      <c r="Q283" s="2653" t="s">
        <v>106</v>
      </c>
      <c r="R283" s="2671">
        <v>0</v>
      </c>
      <c r="S283" s="1668" t="s">
        <v>2343</v>
      </c>
      <c r="T283" s="3416">
        <v>212</v>
      </c>
      <c r="U283" s="3098">
        <v>263</v>
      </c>
      <c r="V283" s="4"/>
    </row>
    <row r="284" spans="1:22" x14ac:dyDescent="0.25">
      <c r="A284" s="3098">
        <v>264</v>
      </c>
      <c r="B284" s="401" t="s">
        <v>2723</v>
      </c>
      <c r="C284" s="1668" t="s">
        <v>2343</v>
      </c>
      <c r="D284" s="1553" t="s">
        <v>5990</v>
      </c>
      <c r="E284" s="1664" t="s">
        <v>5745</v>
      </c>
      <c r="F284" s="1669">
        <v>1998</v>
      </c>
      <c r="G284" s="1944"/>
      <c r="H284" s="858" t="s">
        <v>479</v>
      </c>
      <c r="I284" s="1671" t="s">
        <v>5738</v>
      </c>
      <c r="J284" s="1677" t="s">
        <v>5714</v>
      </c>
      <c r="K284" s="2297" t="s">
        <v>5715</v>
      </c>
      <c r="L284" s="1672">
        <v>3</v>
      </c>
      <c r="M284" s="1673" t="s">
        <v>75</v>
      </c>
      <c r="N284" s="1674" t="s">
        <v>75</v>
      </c>
      <c r="O284" s="1680">
        <v>160</v>
      </c>
      <c r="P284" s="1672" t="s">
        <v>106</v>
      </c>
      <c r="Q284" s="1674" t="s">
        <v>106</v>
      </c>
      <c r="R284" s="1681" t="s">
        <v>106</v>
      </c>
      <c r="S284" s="1668" t="s">
        <v>2343</v>
      </c>
      <c r="T284" s="3368" t="s">
        <v>17</v>
      </c>
      <c r="U284" s="3098">
        <v>264</v>
      </c>
      <c r="V284" s="4"/>
    </row>
    <row r="285" spans="1:22" x14ac:dyDescent="0.25">
      <c r="A285" s="3098">
        <v>265</v>
      </c>
      <c r="B285" s="401" t="s">
        <v>2722</v>
      </c>
      <c r="C285" s="1668" t="s">
        <v>2363</v>
      </c>
      <c r="D285" s="1553" t="s">
        <v>256</v>
      </c>
      <c r="E285" s="1664" t="s">
        <v>3275</v>
      </c>
      <c r="F285" s="1676">
        <v>1999</v>
      </c>
      <c r="G285" s="711"/>
      <c r="H285" s="329" t="s">
        <v>7</v>
      </c>
      <c r="I285" s="1664" t="s">
        <v>3177</v>
      </c>
      <c r="J285" s="1664" t="s">
        <v>2749</v>
      </c>
      <c r="K285" s="2627">
        <v>41931</v>
      </c>
      <c r="L285" s="2636">
        <v>3</v>
      </c>
      <c r="M285" s="2645" t="s">
        <v>17</v>
      </c>
      <c r="N285" s="2653" t="s">
        <v>134</v>
      </c>
      <c r="O285" s="1679" t="s">
        <v>5696</v>
      </c>
      <c r="P285" s="2636">
        <v>9</v>
      </c>
      <c r="Q285" s="2653" t="s">
        <v>126</v>
      </c>
      <c r="R285" s="2671" t="s">
        <v>5699</v>
      </c>
      <c r="S285" s="1668" t="s">
        <v>2363</v>
      </c>
      <c r="T285" s="3416">
        <v>213</v>
      </c>
      <c r="U285" s="3098">
        <v>265</v>
      </c>
      <c r="V285" s="4"/>
    </row>
    <row r="286" spans="1:22" x14ac:dyDescent="0.25">
      <c r="A286" s="3098">
        <v>266</v>
      </c>
      <c r="B286" s="401" t="s">
        <v>2720</v>
      </c>
      <c r="C286" s="1766" t="s">
        <v>5671</v>
      </c>
      <c r="D286" s="1564" t="s">
        <v>2548</v>
      </c>
      <c r="E286" s="2605" t="s">
        <v>6987</v>
      </c>
      <c r="F286" s="2609">
        <v>1999</v>
      </c>
      <c r="G286" s="1778"/>
      <c r="H286" s="1779" t="s">
        <v>2550</v>
      </c>
      <c r="I286" s="2619" t="s">
        <v>2554</v>
      </c>
      <c r="J286" s="2619" t="s">
        <v>2554</v>
      </c>
      <c r="K286" s="2630" t="s">
        <v>6483</v>
      </c>
      <c r="L286" s="1767" t="s">
        <v>112</v>
      </c>
      <c r="M286" s="1768" t="s">
        <v>188</v>
      </c>
      <c r="N286" s="1769" t="s">
        <v>134</v>
      </c>
      <c r="O286" s="1770" t="s">
        <v>6988</v>
      </c>
      <c r="P286" s="1767" t="s">
        <v>2369</v>
      </c>
      <c r="Q286" s="1769" t="s">
        <v>70</v>
      </c>
      <c r="R286" s="1771" t="s">
        <v>5697</v>
      </c>
      <c r="S286" s="1775" t="s">
        <v>5671</v>
      </c>
      <c r="T286" s="3369" t="s">
        <v>113</v>
      </c>
      <c r="U286" s="3098">
        <v>266</v>
      </c>
      <c r="V286" s="4"/>
    </row>
    <row r="287" spans="1:22" x14ac:dyDescent="0.25">
      <c r="A287" s="3098">
        <v>267</v>
      </c>
      <c r="B287" s="3120" t="s">
        <v>2719</v>
      </c>
      <c r="C287" s="2600">
        <v>121</v>
      </c>
      <c r="D287" s="2102" t="s">
        <v>306</v>
      </c>
      <c r="E287" s="2255" t="s">
        <v>3276</v>
      </c>
      <c r="F287" s="2608">
        <v>1999</v>
      </c>
      <c r="G287" s="2036"/>
      <c r="H287" s="329" t="s">
        <v>7</v>
      </c>
      <c r="I287" s="825" t="s">
        <v>3013</v>
      </c>
      <c r="J287" s="2620" t="s">
        <v>2751</v>
      </c>
      <c r="K287" s="2625">
        <v>41924</v>
      </c>
      <c r="L287" s="2641">
        <v>0</v>
      </c>
      <c r="M287" s="2648" t="s">
        <v>75</v>
      </c>
      <c r="N287" s="2656" t="s">
        <v>106</v>
      </c>
      <c r="O287" s="2661" t="s">
        <v>106</v>
      </c>
      <c r="P287" s="2666">
        <v>8</v>
      </c>
      <c r="Q287" s="2669" t="s">
        <v>126</v>
      </c>
      <c r="R287" s="1396">
        <f>IF(AND(OR(ISBLANK(P287),P287=0),OR(ISBLANK(Q287),Q287=0)),0,IF(250+360-(60*P287+Q287)&lt;=0,0,250+360-(60*P287+Q287)))</f>
        <v>121</v>
      </c>
      <c r="S287" s="2678">
        <v>121</v>
      </c>
      <c r="T287" s="3410">
        <v>214</v>
      </c>
      <c r="U287" s="3098">
        <v>267</v>
      </c>
      <c r="V287" s="4"/>
    </row>
    <row r="288" spans="1:22" x14ac:dyDescent="0.25">
      <c r="A288" s="3098">
        <v>268</v>
      </c>
      <c r="B288" s="3121" t="s">
        <v>2721</v>
      </c>
      <c r="C288" s="2598" t="s">
        <v>5700</v>
      </c>
      <c r="D288" s="2602" t="s">
        <v>1714</v>
      </c>
      <c r="E288" s="2212" t="s">
        <v>3122</v>
      </c>
      <c r="F288" s="2606">
        <v>1998</v>
      </c>
      <c r="G288" s="2036"/>
      <c r="H288" s="329" t="s">
        <v>7</v>
      </c>
      <c r="I288" s="824" t="s">
        <v>3157</v>
      </c>
      <c r="J288" s="2620" t="s">
        <v>2769</v>
      </c>
      <c r="K288" s="2625">
        <v>41931</v>
      </c>
      <c r="L288" s="2634">
        <v>3</v>
      </c>
      <c r="M288" s="2643" t="s">
        <v>62</v>
      </c>
      <c r="N288" s="2651" t="s">
        <v>134</v>
      </c>
      <c r="O288" s="2659" t="s">
        <v>106</v>
      </c>
      <c r="P288" s="2662">
        <v>8</v>
      </c>
      <c r="Q288" s="2667" t="s">
        <v>115</v>
      </c>
      <c r="R288" s="1396" t="s">
        <v>5700</v>
      </c>
      <c r="S288" s="2676" t="s">
        <v>5700</v>
      </c>
      <c r="T288" s="3411">
        <v>215</v>
      </c>
      <c r="U288" s="3098">
        <v>268</v>
      </c>
      <c r="V288" s="4"/>
    </row>
    <row r="289" spans="1:22" ht="16.5" thickBot="1" x14ac:dyDescent="0.3">
      <c r="A289" s="752">
        <v>269</v>
      </c>
      <c r="B289" s="3105" t="s">
        <v>2424</v>
      </c>
      <c r="C289" s="3036" t="s">
        <v>6381</v>
      </c>
      <c r="D289" s="3037" t="s">
        <v>3123</v>
      </c>
      <c r="E289" s="2993" t="s">
        <v>747</v>
      </c>
      <c r="F289" s="3038">
        <v>1998</v>
      </c>
      <c r="G289" s="2265"/>
      <c r="H289" s="3039" t="s">
        <v>7</v>
      </c>
      <c r="I289" s="2841" t="s">
        <v>3158</v>
      </c>
      <c r="J289" s="3040" t="s">
        <v>2760</v>
      </c>
      <c r="K289" s="3041">
        <v>41924</v>
      </c>
      <c r="L289" s="3042">
        <v>3</v>
      </c>
      <c r="M289" s="3043" t="s">
        <v>22</v>
      </c>
      <c r="N289" s="3044" t="s">
        <v>75</v>
      </c>
      <c r="O289" s="3045" t="s">
        <v>5684</v>
      </c>
      <c r="P289" s="3046">
        <v>9</v>
      </c>
      <c r="Q289" s="3047" t="s">
        <v>130</v>
      </c>
      <c r="R289" s="3048" t="s">
        <v>5701</v>
      </c>
      <c r="S289" s="2988" t="s">
        <v>6381</v>
      </c>
      <c r="T289" s="3417">
        <v>216</v>
      </c>
      <c r="U289" s="752">
        <v>269</v>
      </c>
      <c r="V289" s="4"/>
    </row>
    <row r="290" spans="1:22" ht="16.5" thickBot="1" x14ac:dyDescent="0.3">
      <c r="A290" s="3725"/>
      <c r="B290" s="3726"/>
      <c r="C290" s="3726"/>
      <c r="D290" s="3726"/>
      <c r="E290" s="3726"/>
      <c r="F290" s="3726"/>
      <c r="G290" s="3726"/>
      <c r="H290" s="3726"/>
      <c r="I290" s="3726"/>
      <c r="J290" s="3726"/>
      <c r="K290" s="3726"/>
      <c r="L290" s="3726"/>
      <c r="M290" s="3726"/>
      <c r="N290" s="3726"/>
      <c r="O290" s="3726"/>
      <c r="P290" s="3726"/>
      <c r="Q290" s="3726"/>
      <c r="R290" s="3726"/>
      <c r="S290" s="3726"/>
      <c r="T290" s="3726"/>
      <c r="U290" s="3727"/>
      <c r="V290" s="4"/>
    </row>
    <row r="291" spans="1:22" x14ac:dyDescent="0.25"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782"/>
      <c r="P291" s="4"/>
      <c r="Q291" s="4"/>
      <c r="R291" s="782"/>
      <c r="S291" s="4"/>
      <c r="U291" s="740"/>
      <c r="V291" s="4"/>
    </row>
    <row r="292" spans="1:22" x14ac:dyDescent="0.25"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782"/>
      <c r="P292" s="4"/>
      <c r="Q292" s="4"/>
      <c r="R292" s="782"/>
      <c r="S292" s="4"/>
      <c r="U292" s="740"/>
      <c r="V292" s="4"/>
    </row>
    <row r="293" spans="1:22" x14ac:dyDescent="0.25"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782"/>
      <c r="P293" s="4"/>
      <c r="Q293" s="4"/>
      <c r="R293" s="782"/>
      <c r="S293" s="4"/>
      <c r="U293" s="740"/>
      <c r="V293" s="4"/>
    </row>
    <row r="294" spans="1:22" x14ac:dyDescent="0.25"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782"/>
      <c r="P294" s="4"/>
      <c r="Q294" s="4"/>
      <c r="R294" s="782"/>
      <c r="S294" s="4"/>
      <c r="U294" s="740"/>
      <c r="V294" s="4"/>
    </row>
    <row r="295" spans="1:22" x14ac:dyDescent="0.25"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782"/>
      <c r="P295" s="4"/>
      <c r="Q295" s="4"/>
      <c r="R295" s="782"/>
      <c r="S295" s="4"/>
      <c r="U295" s="740"/>
      <c r="V295" s="4"/>
    </row>
    <row r="296" spans="1:22" x14ac:dyDescent="0.25"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782"/>
      <c r="P296" s="4"/>
      <c r="Q296" s="4"/>
      <c r="R296" s="782"/>
      <c r="S296" s="4"/>
      <c r="U296" s="740"/>
      <c r="V296" s="4"/>
    </row>
    <row r="297" spans="1:22" x14ac:dyDescent="0.25"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782"/>
      <c r="P297" s="4"/>
      <c r="Q297" s="4"/>
      <c r="R297" s="782"/>
      <c r="S297" s="4"/>
      <c r="U297" s="740"/>
      <c r="V297" s="4"/>
    </row>
    <row r="298" spans="1:22" x14ac:dyDescent="0.25"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782"/>
      <c r="P298" s="4"/>
      <c r="Q298" s="4"/>
      <c r="R298" s="782"/>
      <c r="S298" s="4"/>
      <c r="U298" s="740"/>
      <c r="V298" s="4"/>
    </row>
    <row r="299" spans="1:22" x14ac:dyDescent="0.25"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782"/>
      <c r="P299" s="4"/>
      <c r="Q299" s="4"/>
      <c r="R299" s="782"/>
      <c r="S299" s="4"/>
      <c r="U299" s="740"/>
      <c r="V299" s="4"/>
    </row>
    <row r="300" spans="1:22" x14ac:dyDescent="0.25"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782"/>
      <c r="P300" s="4"/>
      <c r="Q300" s="4"/>
      <c r="R300" s="782"/>
      <c r="S300" s="4"/>
      <c r="U300" s="740"/>
      <c r="V300" s="4"/>
    </row>
    <row r="301" spans="1:22" s="12" customFormat="1" x14ac:dyDescent="0.25">
      <c r="A301" s="741"/>
      <c r="B301" s="3122"/>
      <c r="O301" s="891"/>
      <c r="R301" s="891"/>
      <c r="T301" s="864"/>
      <c r="U301" s="754"/>
    </row>
    <row r="302" spans="1:22" x14ac:dyDescent="0.25"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782"/>
      <c r="P302" s="4"/>
      <c r="Q302" s="4"/>
      <c r="R302" s="782"/>
      <c r="S302" s="4"/>
      <c r="U302" s="740"/>
      <c r="V302" s="4"/>
    </row>
    <row r="303" spans="1:22" x14ac:dyDescent="0.25"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782"/>
      <c r="P303" s="4"/>
      <c r="Q303" s="4"/>
      <c r="R303" s="782"/>
      <c r="S303" s="4"/>
      <c r="U303" s="740"/>
      <c r="V303" s="4"/>
    </row>
    <row r="304" spans="1:22" x14ac:dyDescent="0.25"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782"/>
      <c r="P304" s="4"/>
      <c r="Q304" s="4"/>
      <c r="R304" s="782"/>
      <c r="S304" s="4"/>
      <c r="U304" s="740"/>
      <c r="V304" s="4"/>
    </row>
    <row r="305" spans="3:22" x14ac:dyDescent="0.25"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782"/>
      <c r="P305" s="4"/>
      <c r="Q305" s="4"/>
      <c r="R305" s="782"/>
      <c r="S305" s="4"/>
      <c r="U305" s="740"/>
      <c r="V305" s="4"/>
    </row>
    <row r="306" spans="3:22" x14ac:dyDescent="0.25"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782"/>
      <c r="P306" s="4"/>
      <c r="Q306" s="4"/>
      <c r="R306" s="782"/>
      <c r="S306" s="4"/>
      <c r="U306" s="740"/>
      <c r="V306" s="4"/>
    </row>
    <row r="307" spans="3:22" x14ac:dyDescent="0.25"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782"/>
      <c r="P307" s="4"/>
      <c r="Q307" s="4"/>
      <c r="R307" s="782"/>
      <c r="S307" s="4"/>
      <c r="U307" s="740"/>
      <c r="V307" s="4"/>
    </row>
    <row r="308" spans="3:22" x14ac:dyDescent="0.25"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782"/>
      <c r="P308" s="4"/>
      <c r="Q308" s="4"/>
      <c r="R308" s="782"/>
      <c r="S308" s="4"/>
      <c r="U308" s="740"/>
      <c r="V308" s="4"/>
    </row>
    <row r="309" spans="3:22" x14ac:dyDescent="0.25"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782"/>
      <c r="P309" s="4"/>
      <c r="Q309" s="4"/>
      <c r="R309" s="782"/>
      <c r="S309" s="4"/>
      <c r="U309" s="740"/>
      <c r="V309" s="4"/>
    </row>
    <row r="310" spans="3:22" x14ac:dyDescent="0.25"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782"/>
      <c r="P310" s="4"/>
      <c r="Q310" s="4"/>
      <c r="R310" s="782"/>
      <c r="S310" s="4"/>
      <c r="U310" s="740"/>
      <c r="V310" s="4"/>
    </row>
    <row r="311" spans="3:22" x14ac:dyDescent="0.25"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782"/>
      <c r="P311" s="4"/>
      <c r="Q311" s="4"/>
      <c r="R311" s="782"/>
      <c r="S311" s="4"/>
      <c r="U311" s="740"/>
      <c r="V311" s="4"/>
    </row>
    <row r="312" spans="3:22" x14ac:dyDescent="0.25"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782"/>
      <c r="P312" s="4"/>
      <c r="Q312" s="4"/>
      <c r="R312" s="782"/>
      <c r="S312" s="4"/>
      <c r="U312" s="740"/>
      <c r="V312" s="4"/>
    </row>
    <row r="313" spans="3:22" x14ac:dyDescent="0.25"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782"/>
      <c r="P313" s="4"/>
      <c r="Q313" s="4"/>
      <c r="R313" s="782"/>
      <c r="S313" s="4"/>
      <c r="U313" s="740"/>
      <c r="V313" s="4"/>
    </row>
    <row r="314" spans="3:22" x14ac:dyDescent="0.25"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782"/>
      <c r="P314" s="4"/>
      <c r="Q314" s="4"/>
      <c r="R314" s="782"/>
      <c r="S314" s="4"/>
      <c r="U314" s="740"/>
      <c r="V314" s="4"/>
    </row>
    <row r="315" spans="3:22" x14ac:dyDescent="0.25"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782"/>
      <c r="P315" s="4"/>
      <c r="Q315" s="4"/>
      <c r="R315" s="782"/>
      <c r="S315" s="4"/>
      <c r="U315" s="740"/>
      <c r="V315" s="4"/>
    </row>
    <row r="316" spans="3:22" x14ac:dyDescent="0.25"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782"/>
      <c r="P316" s="4"/>
      <c r="Q316" s="4"/>
      <c r="R316" s="782"/>
      <c r="S316" s="4"/>
      <c r="U316" s="740"/>
      <c r="V316" s="4"/>
    </row>
    <row r="317" spans="3:22" x14ac:dyDescent="0.25"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782"/>
      <c r="P317" s="4"/>
      <c r="Q317" s="4"/>
      <c r="R317" s="782"/>
      <c r="S317" s="4"/>
      <c r="U317" s="740"/>
      <c r="V317" s="4"/>
    </row>
    <row r="318" spans="3:22" x14ac:dyDescent="0.25"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782"/>
      <c r="P318" s="4"/>
      <c r="Q318" s="4"/>
      <c r="R318" s="782"/>
      <c r="S318" s="4"/>
      <c r="U318" s="740"/>
      <c r="V318" s="4"/>
    </row>
    <row r="319" spans="3:22" x14ac:dyDescent="0.25"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782"/>
      <c r="P319" s="4"/>
      <c r="Q319" s="4"/>
      <c r="R319" s="782"/>
      <c r="S319" s="4"/>
      <c r="U319" s="740"/>
      <c r="V319" s="4"/>
    </row>
    <row r="320" spans="3:22" x14ac:dyDescent="0.25"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782"/>
      <c r="P320" s="4"/>
      <c r="Q320" s="4"/>
      <c r="R320" s="782"/>
      <c r="S320" s="4"/>
      <c r="U320" s="740"/>
      <c r="V320" s="4"/>
    </row>
    <row r="321" spans="3:22" x14ac:dyDescent="0.25"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782"/>
      <c r="P321" s="4"/>
      <c r="Q321" s="4"/>
      <c r="R321" s="782"/>
      <c r="S321" s="4"/>
      <c r="U321" s="740"/>
      <c r="V321" s="4"/>
    </row>
    <row r="322" spans="3:22" x14ac:dyDescent="0.25"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782"/>
      <c r="P322" s="4"/>
      <c r="Q322" s="4"/>
      <c r="R322" s="782"/>
      <c r="S322" s="4"/>
      <c r="U322" s="740"/>
      <c r="V322" s="4"/>
    </row>
    <row r="323" spans="3:22" x14ac:dyDescent="0.25"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782"/>
      <c r="P323" s="4"/>
      <c r="Q323" s="4"/>
      <c r="R323" s="782"/>
      <c r="S323" s="4"/>
      <c r="U323" s="740"/>
      <c r="V323" s="4"/>
    </row>
    <row r="324" spans="3:22" x14ac:dyDescent="0.25"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782"/>
      <c r="P324" s="4"/>
      <c r="Q324" s="4"/>
      <c r="R324" s="782"/>
      <c r="S324" s="4"/>
      <c r="U324" s="740"/>
      <c r="V324" s="4"/>
    </row>
    <row r="325" spans="3:22" x14ac:dyDescent="0.25"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782"/>
      <c r="P325" s="4"/>
      <c r="Q325" s="4"/>
      <c r="R325" s="782"/>
      <c r="S325" s="4"/>
      <c r="U325" s="740"/>
      <c r="V325" s="4"/>
    </row>
    <row r="326" spans="3:22" x14ac:dyDescent="0.25"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782"/>
      <c r="P326" s="4"/>
      <c r="Q326" s="4"/>
      <c r="R326" s="782"/>
      <c r="S326" s="4"/>
      <c r="U326" s="740"/>
      <c r="V326" s="4"/>
    </row>
    <row r="327" spans="3:22" x14ac:dyDescent="0.25"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782"/>
      <c r="P327" s="4"/>
      <c r="Q327" s="4"/>
      <c r="R327" s="782"/>
      <c r="S327" s="4"/>
      <c r="U327" s="740"/>
      <c r="V327" s="4"/>
    </row>
    <row r="328" spans="3:22" x14ac:dyDescent="0.25"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782"/>
      <c r="P328" s="4"/>
      <c r="Q328" s="4"/>
      <c r="R328" s="782"/>
      <c r="S328" s="4"/>
      <c r="U328" s="740"/>
      <c r="V328" s="4"/>
    </row>
    <row r="329" spans="3:22" x14ac:dyDescent="0.25"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782"/>
      <c r="P329" s="4"/>
      <c r="Q329" s="4"/>
      <c r="R329" s="782"/>
      <c r="S329" s="4"/>
      <c r="U329" s="740"/>
      <c r="V329" s="4"/>
    </row>
    <row r="330" spans="3:22" x14ac:dyDescent="0.25"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782"/>
      <c r="P330" s="4"/>
      <c r="Q330" s="4"/>
      <c r="R330" s="782"/>
      <c r="S330" s="4"/>
      <c r="U330" s="740"/>
      <c r="V330" s="4"/>
    </row>
    <row r="331" spans="3:22" x14ac:dyDescent="0.25"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782"/>
      <c r="P331" s="4"/>
      <c r="Q331" s="4"/>
      <c r="R331" s="782"/>
      <c r="S331" s="4"/>
      <c r="U331" s="740"/>
      <c r="V331" s="4"/>
    </row>
    <row r="332" spans="3:22" x14ac:dyDescent="0.25"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782"/>
      <c r="P332" s="4"/>
      <c r="Q332" s="4"/>
      <c r="R332" s="782"/>
      <c r="S332" s="4"/>
      <c r="U332" s="740"/>
      <c r="V332" s="4"/>
    </row>
    <row r="333" spans="3:22" x14ac:dyDescent="0.25"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782"/>
      <c r="P333" s="4"/>
      <c r="Q333" s="4"/>
      <c r="R333" s="782"/>
      <c r="S333" s="4"/>
      <c r="U333" s="740"/>
      <c r="V333" s="4"/>
    </row>
    <row r="334" spans="3:22" x14ac:dyDescent="0.25"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782"/>
      <c r="P334" s="4"/>
      <c r="Q334" s="4"/>
      <c r="R334" s="782"/>
      <c r="S334" s="4"/>
      <c r="U334" s="740"/>
      <c r="V334" s="4"/>
    </row>
    <row r="335" spans="3:22" x14ac:dyDescent="0.25"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782"/>
      <c r="P335" s="4"/>
      <c r="Q335" s="4"/>
      <c r="R335" s="782"/>
      <c r="S335" s="4"/>
      <c r="U335" s="740"/>
      <c r="V335" s="4"/>
    </row>
    <row r="336" spans="3:22" x14ac:dyDescent="0.25"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782"/>
      <c r="P336" s="4"/>
      <c r="Q336" s="4"/>
      <c r="R336" s="782"/>
      <c r="S336" s="4"/>
      <c r="U336" s="740"/>
      <c r="V336" s="4"/>
    </row>
    <row r="337" spans="3:22" x14ac:dyDescent="0.25"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782"/>
      <c r="P337" s="4"/>
      <c r="Q337" s="4"/>
      <c r="R337" s="782"/>
      <c r="S337" s="4"/>
      <c r="U337" s="740"/>
      <c r="V337" s="4"/>
    </row>
    <row r="338" spans="3:22" x14ac:dyDescent="0.25"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782"/>
      <c r="P338" s="4"/>
      <c r="Q338" s="4"/>
      <c r="R338" s="782"/>
      <c r="S338" s="4"/>
      <c r="U338" s="740"/>
      <c r="V338" s="4"/>
    </row>
    <row r="339" spans="3:22" x14ac:dyDescent="0.25"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782"/>
      <c r="P339" s="4"/>
      <c r="Q339" s="4"/>
      <c r="R339" s="782"/>
      <c r="S339" s="4"/>
      <c r="U339" s="740"/>
      <c r="V339" s="4"/>
    </row>
    <row r="340" spans="3:22" x14ac:dyDescent="0.25"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782"/>
      <c r="P340" s="4"/>
      <c r="Q340" s="4"/>
      <c r="R340" s="782"/>
      <c r="S340" s="4"/>
      <c r="U340" s="740"/>
      <c r="V340" s="4"/>
    </row>
    <row r="341" spans="3:22" x14ac:dyDescent="0.25"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782"/>
      <c r="P341" s="4"/>
      <c r="Q341" s="4"/>
      <c r="R341" s="782"/>
      <c r="S341" s="4"/>
      <c r="U341" s="740"/>
      <c r="V341" s="4"/>
    </row>
    <row r="342" spans="3:22" x14ac:dyDescent="0.25"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782"/>
      <c r="P342" s="4"/>
      <c r="Q342" s="4"/>
      <c r="R342" s="782"/>
      <c r="S342" s="4"/>
      <c r="U342" s="740"/>
      <c r="V342" s="4"/>
    </row>
    <row r="343" spans="3:22" x14ac:dyDescent="0.25"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782"/>
      <c r="P343" s="4"/>
      <c r="Q343" s="4"/>
      <c r="R343" s="782"/>
      <c r="S343" s="4"/>
      <c r="U343" s="740"/>
      <c r="V343" s="4"/>
    </row>
    <row r="344" spans="3:22" x14ac:dyDescent="0.25"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782"/>
      <c r="P344" s="4"/>
      <c r="Q344" s="4"/>
      <c r="R344" s="782"/>
      <c r="S344" s="4"/>
      <c r="U344" s="740"/>
      <c r="V344" s="4"/>
    </row>
    <row r="345" spans="3:22" x14ac:dyDescent="0.25"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782"/>
      <c r="P345" s="4"/>
      <c r="Q345" s="4"/>
      <c r="R345" s="782"/>
      <c r="S345" s="4"/>
      <c r="U345" s="740"/>
      <c r="V345" s="4"/>
    </row>
    <row r="346" spans="3:22" x14ac:dyDescent="0.25"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782"/>
      <c r="P346" s="4"/>
      <c r="Q346" s="4"/>
      <c r="R346" s="782"/>
      <c r="S346" s="4"/>
      <c r="U346" s="740"/>
      <c r="V346" s="4"/>
    </row>
    <row r="347" spans="3:22" x14ac:dyDescent="0.25"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782"/>
      <c r="P347" s="4"/>
      <c r="Q347" s="4"/>
      <c r="R347" s="782"/>
      <c r="S347" s="4"/>
      <c r="U347" s="740"/>
      <c r="V347" s="4"/>
    </row>
    <row r="348" spans="3:22" x14ac:dyDescent="0.25"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782"/>
      <c r="P348" s="4"/>
      <c r="Q348" s="4"/>
      <c r="R348" s="782"/>
      <c r="S348" s="4"/>
      <c r="U348" s="740"/>
      <c r="V348" s="4"/>
    </row>
    <row r="349" spans="3:22" x14ac:dyDescent="0.25"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782"/>
      <c r="P349" s="4"/>
      <c r="Q349" s="4"/>
      <c r="R349" s="782"/>
      <c r="S349" s="4"/>
      <c r="U349" s="740"/>
      <c r="V349" s="4"/>
    </row>
    <row r="350" spans="3:22" x14ac:dyDescent="0.25"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782"/>
      <c r="P350" s="4"/>
      <c r="Q350" s="4"/>
      <c r="R350" s="782"/>
      <c r="S350" s="4"/>
      <c r="U350" s="740"/>
      <c r="V350" s="4"/>
    </row>
    <row r="351" spans="3:22" x14ac:dyDescent="0.25"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782"/>
      <c r="P351" s="4"/>
      <c r="Q351" s="4"/>
      <c r="R351" s="782"/>
      <c r="S351" s="4"/>
      <c r="U351" s="740"/>
      <c r="V351" s="4"/>
    </row>
    <row r="352" spans="3:22" x14ac:dyDescent="0.25"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782"/>
      <c r="P352" s="4"/>
      <c r="Q352" s="4"/>
      <c r="R352" s="782"/>
      <c r="S352" s="4"/>
      <c r="U352" s="740"/>
      <c r="V352" s="4"/>
    </row>
    <row r="353" spans="3:22" x14ac:dyDescent="0.25"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782"/>
      <c r="P353" s="4"/>
      <c r="Q353" s="4"/>
      <c r="R353" s="782"/>
      <c r="S353" s="4"/>
      <c r="U353" s="740"/>
      <c r="V353" s="4"/>
    </row>
    <row r="354" spans="3:22" x14ac:dyDescent="0.25"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782"/>
      <c r="P354" s="4"/>
      <c r="Q354" s="4"/>
      <c r="R354" s="782"/>
      <c r="S354" s="4"/>
      <c r="U354" s="740"/>
      <c r="V354" s="4"/>
    </row>
    <row r="355" spans="3:22" x14ac:dyDescent="0.25"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782"/>
      <c r="P355" s="4"/>
      <c r="Q355" s="4"/>
      <c r="R355" s="782"/>
      <c r="S355" s="4"/>
      <c r="U355" s="740"/>
      <c r="V355" s="4"/>
    </row>
    <row r="356" spans="3:22" x14ac:dyDescent="0.25"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782"/>
      <c r="P356" s="4"/>
      <c r="Q356" s="4"/>
      <c r="R356" s="782"/>
      <c r="S356" s="4"/>
      <c r="U356" s="740"/>
      <c r="V356" s="4"/>
    </row>
    <row r="357" spans="3:22" x14ac:dyDescent="0.25"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782"/>
      <c r="P357" s="4"/>
      <c r="Q357" s="4"/>
      <c r="R357" s="782"/>
      <c r="S357" s="4"/>
      <c r="U357" s="740"/>
      <c r="V357" s="4"/>
    </row>
    <row r="358" spans="3:22" x14ac:dyDescent="0.25"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782"/>
      <c r="P358" s="4"/>
      <c r="Q358" s="4"/>
      <c r="R358" s="782"/>
      <c r="S358" s="4"/>
      <c r="U358" s="740"/>
      <c r="V358" s="4"/>
    </row>
    <row r="359" spans="3:22" x14ac:dyDescent="0.25"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782"/>
      <c r="P359" s="4"/>
      <c r="Q359" s="4"/>
      <c r="R359" s="782"/>
      <c r="S359" s="4"/>
      <c r="U359" s="740"/>
      <c r="V359" s="4"/>
    </row>
    <row r="360" spans="3:22" x14ac:dyDescent="0.25"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782"/>
      <c r="P360" s="4"/>
      <c r="Q360" s="4"/>
      <c r="R360" s="782"/>
      <c r="S360" s="4"/>
      <c r="U360" s="740"/>
      <c r="V360" s="4"/>
    </row>
    <row r="361" spans="3:22" x14ac:dyDescent="0.25"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782"/>
      <c r="P361" s="4"/>
      <c r="Q361" s="4"/>
      <c r="R361" s="782"/>
      <c r="S361" s="4"/>
      <c r="U361" s="740"/>
      <c r="V361" s="4"/>
    </row>
    <row r="362" spans="3:22" x14ac:dyDescent="0.25"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782"/>
      <c r="P362" s="4"/>
      <c r="Q362" s="4"/>
      <c r="R362" s="782"/>
      <c r="S362" s="4"/>
      <c r="U362" s="740"/>
      <c r="V362" s="4"/>
    </row>
    <row r="363" spans="3:22" x14ac:dyDescent="0.25"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782"/>
      <c r="P363" s="4"/>
      <c r="Q363" s="4"/>
      <c r="R363" s="782"/>
      <c r="S363" s="4"/>
      <c r="U363" s="740"/>
      <c r="V363" s="4"/>
    </row>
    <row r="364" spans="3:22" x14ac:dyDescent="0.25"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782"/>
      <c r="P364" s="4"/>
      <c r="Q364" s="4"/>
      <c r="R364" s="782"/>
      <c r="S364" s="4"/>
      <c r="U364" s="740"/>
      <c r="V364" s="4"/>
    </row>
    <row r="365" spans="3:22" x14ac:dyDescent="0.25"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782"/>
      <c r="P365" s="4"/>
      <c r="Q365" s="4"/>
      <c r="R365" s="782"/>
      <c r="S365" s="4"/>
      <c r="U365" s="740"/>
      <c r="V365" s="4"/>
    </row>
    <row r="366" spans="3:22" x14ac:dyDescent="0.25"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782"/>
      <c r="P366" s="4"/>
      <c r="Q366" s="4"/>
      <c r="R366" s="782"/>
      <c r="S366" s="4"/>
      <c r="U366" s="740"/>
      <c r="V366" s="4"/>
    </row>
    <row r="367" spans="3:22" x14ac:dyDescent="0.25"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782"/>
      <c r="P367" s="4"/>
      <c r="Q367" s="4"/>
      <c r="R367" s="782"/>
      <c r="S367" s="4"/>
      <c r="U367" s="740"/>
      <c r="V367" s="4"/>
    </row>
    <row r="368" spans="3:22" x14ac:dyDescent="0.25"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782"/>
      <c r="P368" s="4"/>
      <c r="Q368" s="4"/>
      <c r="R368" s="782"/>
      <c r="S368" s="4"/>
      <c r="U368" s="740"/>
      <c r="V368" s="4"/>
    </row>
    <row r="369" spans="3:22" x14ac:dyDescent="0.25"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782"/>
      <c r="P369" s="4"/>
      <c r="Q369" s="4"/>
      <c r="R369" s="782"/>
      <c r="S369" s="4"/>
      <c r="U369" s="740"/>
      <c r="V369" s="4"/>
    </row>
    <row r="370" spans="3:22" x14ac:dyDescent="0.25"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782"/>
      <c r="P370" s="4"/>
      <c r="Q370" s="4"/>
      <c r="R370" s="782"/>
      <c r="S370" s="4"/>
      <c r="U370" s="740"/>
      <c r="V370" s="4"/>
    </row>
    <row r="371" spans="3:22" x14ac:dyDescent="0.25"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782"/>
      <c r="P371" s="4"/>
      <c r="Q371" s="4"/>
      <c r="R371" s="782"/>
      <c r="S371" s="4"/>
      <c r="U371" s="740"/>
      <c r="V371" s="4"/>
    </row>
    <row r="372" spans="3:22" x14ac:dyDescent="0.25"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782"/>
      <c r="P372" s="4"/>
      <c r="Q372" s="4"/>
      <c r="R372" s="782"/>
      <c r="S372" s="4"/>
      <c r="U372" s="740"/>
      <c r="V372" s="4"/>
    </row>
    <row r="373" spans="3:22" x14ac:dyDescent="0.25"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782"/>
      <c r="P373" s="4"/>
      <c r="Q373" s="4"/>
      <c r="R373" s="782"/>
      <c r="S373" s="4"/>
      <c r="U373" s="740"/>
      <c r="V373" s="4"/>
    </row>
    <row r="374" spans="3:22" x14ac:dyDescent="0.25"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782"/>
      <c r="P374" s="4"/>
      <c r="Q374" s="4"/>
      <c r="R374" s="782"/>
      <c r="S374" s="4"/>
      <c r="U374" s="740"/>
      <c r="V374" s="4"/>
    </row>
    <row r="375" spans="3:22" x14ac:dyDescent="0.25"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782"/>
      <c r="P375" s="4"/>
      <c r="Q375" s="4"/>
      <c r="R375" s="782"/>
      <c r="S375" s="4"/>
      <c r="U375" s="740"/>
      <c r="V375" s="4"/>
    </row>
    <row r="376" spans="3:22" x14ac:dyDescent="0.25"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782"/>
      <c r="P376" s="4"/>
      <c r="Q376" s="4"/>
      <c r="R376" s="782"/>
      <c r="S376" s="4"/>
      <c r="U376" s="740"/>
      <c r="V376" s="4"/>
    </row>
    <row r="377" spans="3:22" x14ac:dyDescent="0.25"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782"/>
      <c r="P377" s="4"/>
      <c r="Q377" s="4"/>
      <c r="R377" s="782"/>
      <c r="S377" s="4"/>
      <c r="U377" s="740"/>
      <c r="V377" s="4"/>
    </row>
    <row r="378" spans="3:22" x14ac:dyDescent="0.25"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782"/>
      <c r="P378" s="4"/>
      <c r="Q378" s="4"/>
      <c r="R378" s="782"/>
      <c r="S378" s="4"/>
      <c r="U378" s="740"/>
      <c r="V378" s="4"/>
    </row>
    <row r="379" spans="3:22" x14ac:dyDescent="0.25"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782"/>
      <c r="P379" s="4"/>
      <c r="Q379" s="4"/>
      <c r="R379" s="782"/>
      <c r="S379" s="4"/>
      <c r="U379" s="740"/>
      <c r="V379" s="4"/>
    </row>
    <row r="380" spans="3:22" x14ac:dyDescent="0.25"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782"/>
      <c r="P380" s="4"/>
      <c r="Q380" s="4"/>
      <c r="R380" s="782"/>
      <c r="S380" s="4"/>
      <c r="U380" s="740"/>
      <c r="V380" s="4"/>
    </row>
    <row r="381" spans="3:22" x14ac:dyDescent="0.25"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782"/>
      <c r="P381" s="4"/>
      <c r="Q381" s="4"/>
      <c r="R381" s="782"/>
      <c r="S381" s="4"/>
      <c r="U381" s="740"/>
      <c r="V381" s="4"/>
    </row>
    <row r="382" spans="3:22" x14ac:dyDescent="0.25"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782"/>
      <c r="P382" s="4"/>
      <c r="Q382" s="4"/>
      <c r="R382" s="782"/>
      <c r="S382" s="4"/>
      <c r="U382" s="740"/>
      <c r="V382" s="4"/>
    </row>
    <row r="383" spans="3:22" x14ac:dyDescent="0.25"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782"/>
      <c r="P383" s="4"/>
      <c r="Q383" s="4"/>
      <c r="R383" s="782"/>
      <c r="S383" s="4"/>
      <c r="U383" s="740"/>
      <c r="V383" s="4"/>
    </row>
    <row r="384" spans="3:22" x14ac:dyDescent="0.25"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782"/>
      <c r="P384" s="4"/>
      <c r="Q384" s="4"/>
      <c r="R384" s="782"/>
      <c r="S384" s="4"/>
      <c r="U384" s="740"/>
      <c r="V384" s="4"/>
    </row>
    <row r="385" spans="3:22" x14ac:dyDescent="0.25"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782"/>
      <c r="P385" s="4"/>
      <c r="Q385" s="4"/>
      <c r="R385" s="782"/>
      <c r="S385" s="4"/>
      <c r="U385" s="740"/>
      <c r="V385" s="4"/>
    </row>
    <row r="386" spans="3:22" x14ac:dyDescent="0.25"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782"/>
      <c r="P386" s="4"/>
      <c r="Q386" s="4"/>
      <c r="R386" s="782"/>
      <c r="S386" s="4"/>
      <c r="U386" s="740"/>
      <c r="V386" s="4"/>
    </row>
    <row r="387" spans="3:22" x14ac:dyDescent="0.25"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782"/>
      <c r="P387" s="4"/>
      <c r="Q387" s="4"/>
      <c r="R387" s="782"/>
      <c r="S387" s="4"/>
      <c r="U387" s="740"/>
      <c r="V387" s="4"/>
    </row>
    <row r="388" spans="3:22" x14ac:dyDescent="0.25"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782"/>
      <c r="P388" s="4"/>
      <c r="Q388" s="4"/>
      <c r="R388" s="782"/>
      <c r="S388" s="4"/>
      <c r="U388" s="740"/>
      <c r="V388" s="4"/>
    </row>
    <row r="389" spans="3:22" x14ac:dyDescent="0.25"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782"/>
      <c r="P389" s="4"/>
      <c r="Q389" s="4"/>
      <c r="R389" s="782"/>
      <c r="S389" s="4"/>
      <c r="U389" s="740"/>
      <c r="V389" s="4"/>
    </row>
    <row r="390" spans="3:22" x14ac:dyDescent="0.25"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782"/>
      <c r="P390" s="4"/>
      <c r="Q390" s="4"/>
      <c r="R390" s="782"/>
      <c r="S390" s="4"/>
      <c r="U390" s="740"/>
      <c r="V390" s="4"/>
    </row>
    <row r="391" spans="3:22" x14ac:dyDescent="0.25"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782"/>
      <c r="P391" s="4"/>
      <c r="Q391" s="4"/>
      <c r="R391" s="782"/>
      <c r="S391" s="4"/>
      <c r="U391" s="740"/>
      <c r="V391" s="4"/>
    </row>
    <row r="392" spans="3:22" x14ac:dyDescent="0.25"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782"/>
      <c r="P392" s="4"/>
      <c r="Q392" s="4"/>
      <c r="R392" s="782"/>
      <c r="S392" s="4"/>
      <c r="U392" s="740"/>
      <c r="V392" s="4"/>
    </row>
    <row r="393" spans="3:22" x14ac:dyDescent="0.25"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782"/>
      <c r="P393" s="4"/>
      <c r="Q393" s="4"/>
      <c r="R393" s="782"/>
      <c r="S393" s="4"/>
      <c r="U393" s="740"/>
      <c r="V393" s="4"/>
    </row>
    <row r="394" spans="3:22" x14ac:dyDescent="0.25"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782"/>
      <c r="P394" s="4"/>
      <c r="Q394" s="4"/>
      <c r="R394" s="782"/>
      <c r="S394" s="4"/>
      <c r="U394" s="740"/>
      <c r="V394" s="4"/>
    </row>
    <row r="395" spans="3:22" x14ac:dyDescent="0.25"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782"/>
      <c r="P395" s="4"/>
      <c r="Q395" s="4"/>
      <c r="R395" s="782"/>
      <c r="S395" s="4"/>
      <c r="U395" s="740"/>
      <c r="V395" s="4"/>
    </row>
    <row r="396" spans="3:22" x14ac:dyDescent="0.25"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782"/>
      <c r="P396" s="4"/>
      <c r="Q396" s="4"/>
      <c r="R396" s="782"/>
      <c r="S396" s="4"/>
      <c r="U396" s="740"/>
      <c r="V396" s="4"/>
    </row>
    <row r="397" spans="3:22" x14ac:dyDescent="0.25"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782"/>
      <c r="P397" s="4"/>
      <c r="Q397" s="4"/>
      <c r="R397" s="782"/>
      <c r="S397" s="4"/>
      <c r="U397" s="740"/>
      <c r="V397" s="4"/>
    </row>
    <row r="398" spans="3:22" x14ac:dyDescent="0.25"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782"/>
      <c r="P398" s="4"/>
      <c r="Q398" s="4"/>
      <c r="R398" s="782"/>
      <c r="S398" s="4"/>
      <c r="U398" s="740"/>
      <c r="V398" s="4"/>
    </row>
    <row r="399" spans="3:22" x14ac:dyDescent="0.25"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782"/>
      <c r="P399" s="4"/>
      <c r="Q399" s="4"/>
      <c r="R399" s="782"/>
      <c r="S399" s="4"/>
      <c r="U399" s="740"/>
      <c r="V399" s="4"/>
    </row>
    <row r="400" spans="3:22" x14ac:dyDescent="0.25"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782"/>
      <c r="P400" s="4"/>
      <c r="Q400" s="4"/>
      <c r="R400" s="782"/>
      <c r="S400" s="4"/>
      <c r="U400" s="740"/>
      <c r="V400" s="4"/>
    </row>
    <row r="401" spans="3:22" x14ac:dyDescent="0.25"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782"/>
      <c r="P401" s="4"/>
      <c r="Q401" s="4"/>
      <c r="R401" s="782"/>
      <c r="S401" s="4"/>
      <c r="U401" s="740"/>
      <c r="V401" s="4"/>
    </row>
    <row r="402" spans="3:22" x14ac:dyDescent="0.25"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782"/>
      <c r="P402" s="4"/>
      <c r="Q402" s="4"/>
      <c r="R402" s="782"/>
      <c r="S402" s="4"/>
      <c r="U402" s="740"/>
      <c r="V402" s="4"/>
    </row>
    <row r="403" spans="3:22" x14ac:dyDescent="0.25"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782"/>
      <c r="P403" s="4"/>
      <c r="Q403" s="4"/>
      <c r="R403" s="782"/>
      <c r="S403" s="4"/>
      <c r="U403" s="740"/>
      <c r="V403" s="4"/>
    </row>
    <row r="404" spans="3:22" x14ac:dyDescent="0.25"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782"/>
      <c r="P404" s="4"/>
      <c r="Q404" s="4"/>
      <c r="R404" s="782"/>
      <c r="S404" s="4"/>
      <c r="U404" s="740"/>
      <c r="V404" s="4"/>
    </row>
    <row r="405" spans="3:22" x14ac:dyDescent="0.25"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782"/>
      <c r="P405" s="4"/>
      <c r="Q405" s="4"/>
      <c r="R405" s="782"/>
      <c r="S405" s="4"/>
      <c r="U405" s="740"/>
      <c r="V405" s="4"/>
    </row>
    <row r="406" spans="3:22" x14ac:dyDescent="0.25"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782"/>
      <c r="P406" s="4"/>
      <c r="Q406" s="4"/>
      <c r="R406" s="782"/>
      <c r="S406" s="4"/>
      <c r="U406" s="740"/>
      <c r="V406" s="4"/>
    </row>
    <row r="407" spans="3:22" x14ac:dyDescent="0.25"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782"/>
      <c r="P407" s="4"/>
      <c r="Q407" s="4"/>
      <c r="R407" s="782"/>
      <c r="S407" s="4"/>
      <c r="U407" s="740"/>
      <c r="V407" s="4"/>
    </row>
    <row r="408" spans="3:22" x14ac:dyDescent="0.25"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782"/>
      <c r="P408" s="4"/>
      <c r="Q408" s="4"/>
      <c r="R408" s="782"/>
      <c r="S408" s="4"/>
      <c r="U408" s="740"/>
      <c r="V408" s="4"/>
    </row>
    <row r="409" spans="3:22" x14ac:dyDescent="0.25"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782"/>
      <c r="P409" s="4"/>
      <c r="Q409" s="4"/>
      <c r="R409" s="782"/>
      <c r="S409" s="4"/>
      <c r="U409" s="740"/>
      <c r="V409" s="4"/>
    </row>
    <row r="410" spans="3:22" x14ac:dyDescent="0.25"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782"/>
      <c r="P410" s="4"/>
      <c r="Q410" s="4"/>
      <c r="R410" s="782"/>
      <c r="S410" s="4"/>
      <c r="U410" s="740"/>
      <c r="V410" s="4"/>
    </row>
    <row r="411" spans="3:22" x14ac:dyDescent="0.25"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782"/>
      <c r="P411" s="4"/>
      <c r="Q411" s="4"/>
      <c r="R411" s="782"/>
      <c r="S411" s="4"/>
      <c r="U411" s="740"/>
      <c r="V411" s="4"/>
    </row>
    <row r="412" spans="3:22" x14ac:dyDescent="0.25"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782"/>
      <c r="P412" s="4"/>
      <c r="Q412" s="4"/>
      <c r="R412" s="782"/>
      <c r="S412" s="4"/>
      <c r="U412" s="740"/>
      <c r="V412" s="4"/>
    </row>
    <row r="413" spans="3:22" x14ac:dyDescent="0.25"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782"/>
      <c r="P413" s="4"/>
      <c r="Q413" s="4"/>
      <c r="R413" s="782"/>
      <c r="S413" s="4"/>
      <c r="U413" s="740"/>
      <c r="V413" s="4"/>
    </row>
    <row r="414" spans="3:22" x14ac:dyDescent="0.25"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782"/>
      <c r="P414" s="4"/>
      <c r="Q414" s="4"/>
      <c r="R414" s="782"/>
      <c r="S414" s="4"/>
      <c r="U414" s="740"/>
      <c r="V414" s="4"/>
    </row>
    <row r="415" spans="3:22" x14ac:dyDescent="0.25"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782"/>
      <c r="P415" s="4"/>
      <c r="Q415" s="4"/>
      <c r="R415" s="782"/>
      <c r="S415" s="4"/>
      <c r="U415" s="740"/>
      <c r="V415" s="4"/>
    </row>
    <row r="416" spans="3:22" x14ac:dyDescent="0.25"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782"/>
      <c r="P416" s="4"/>
      <c r="Q416" s="4"/>
      <c r="R416" s="782"/>
      <c r="S416" s="4"/>
      <c r="U416" s="740"/>
      <c r="V416" s="4"/>
    </row>
    <row r="417" spans="3:22" x14ac:dyDescent="0.25"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782"/>
      <c r="P417" s="4"/>
      <c r="Q417" s="4"/>
      <c r="R417" s="782"/>
      <c r="S417" s="4"/>
      <c r="U417" s="740"/>
      <c r="V417" s="4"/>
    </row>
    <row r="418" spans="3:22" x14ac:dyDescent="0.25"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782"/>
      <c r="P418" s="4"/>
      <c r="Q418" s="4"/>
      <c r="R418" s="782"/>
      <c r="S418" s="4"/>
      <c r="U418" s="740"/>
      <c r="V418" s="4"/>
    </row>
    <row r="419" spans="3:22" x14ac:dyDescent="0.25"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782"/>
      <c r="P419" s="4"/>
      <c r="Q419" s="4"/>
      <c r="R419" s="782"/>
      <c r="S419" s="4"/>
      <c r="U419" s="740"/>
      <c r="V419" s="4"/>
    </row>
    <row r="420" spans="3:22" x14ac:dyDescent="0.25"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782"/>
      <c r="P420" s="4"/>
      <c r="Q420" s="4"/>
      <c r="R420" s="782"/>
      <c r="S420" s="4"/>
      <c r="U420" s="740"/>
      <c r="V420" s="4"/>
    </row>
    <row r="421" spans="3:22" x14ac:dyDescent="0.25"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782"/>
      <c r="P421" s="4"/>
      <c r="Q421" s="4"/>
      <c r="R421" s="782"/>
      <c r="S421" s="4"/>
      <c r="U421" s="740"/>
      <c r="V421" s="4"/>
    </row>
    <row r="422" spans="3:22" x14ac:dyDescent="0.25"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782"/>
      <c r="P422" s="4"/>
      <c r="Q422" s="4"/>
      <c r="R422" s="782"/>
      <c r="S422" s="4"/>
      <c r="U422" s="740"/>
      <c r="V422" s="4"/>
    </row>
    <row r="423" spans="3:22" x14ac:dyDescent="0.25"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782"/>
      <c r="P423" s="4"/>
      <c r="Q423" s="4"/>
      <c r="R423" s="782"/>
      <c r="S423" s="4"/>
      <c r="U423" s="740"/>
      <c r="V423" s="4"/>
    </row>
    <row r="424" spans="3:22" x14ac:dyDescent="0.25"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782"/>
      <c r="P424" s="4"/>
      <c r="Q424" s="4"/>
      <c r="R424" s="782"/>
      <c r="S424" s="4"/>
      <c r="U424" s="740"/>
      <c r="V424" s="4"/>
    </row>
    <row r="425" spans="3:22" x14ac:dyDescent="0.25"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782"/>
      <c r="P425" s="4"/>
      <c r="Q425" s="4"/>
      <c r="R425" s="782"/>
      <c r="S425" s="4"/>
      <c r="U425" s="740"/>
      <c r="V425" s="4"/>
    </row>
    <row r="426" spans="3:22" x14ac:dyDescent="0.25"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782"/>
      <c r="P426" s="4"/>
      <c r="Q426" s="4"/>
      <c r="R426" s="782"/>
      <c r="S426" s="4"/>
      <c r="U426" s="740"/>
      <c r="V426" s="4"/>
    </row>
    <row r="427" spans="3:22" x14ac:dyDescent="0.25"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782"/>
      <c r="P427" s="4"/>
      <c r="Q427" s="4"/>
      <c r="R427" s="782"/>
      <c r="S427" s="4"/>
      <c r="U427" s="740"/>
      <c r="V427" s="4"/>
    </row>
    <row r="428" spans="3:22" x14ac:dyDescent="0.25"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782"/>
      <c r="P428" s="4"/>
      <c r="Q428" s="4"/>
      <c r="R428" s="782"/>
      <c r="S428" s="4"/>
      <c r="U428" s="740"/>
      <c r="V428" s="4"/>
    </row>
    <row r="429" spans="3:22" x14ac:dyDescent="0.25"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782"/>
      <c r="P429" s="4"/>
      <c r="Q429" s="4"/>
      <c r="R429" s="782"/>
      <c r="S429" s="4"/>
      <c r="U429" s="740"/>
      <c r="V429" s="4"/>
    </row>
    <row r="430" spans="3:22" x14ac:dyDescent="0.25"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782"/>
      <c r="P430" s="4"/>
      <c r="Q430" s="4"/>
      <c r="R430" s="782"/>
      <c r="S430" s="4"/>
      <c r="U430" s="740"/>
      <c r="V430" s="4"/>
    </row>
    <row r="431" spans="3:22" x14ac:dyDescent="0.25"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782"/>
      <c r="P431" s="4"/>
      <c r="Q431" s="4"/>
      <c r="R431" s="782"/>
      <c r="S431" s="4"/>
      <c r="U431" s="740"/>
      <c r="V431" s="4"/>
    </row>
    <row r="432" spans="3:22" x14ac:dyDescent="0.25"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782"/>
      <c r="P432" s="4"/>
      <c r="Q432" s="4"/>
      <c r="R432" s="782"/>
      <c r="S432" s="4"/>
      <c r="U432" s="740"/>
      <c r="V432" s="4"/>
    </row>
    <row r="433" spans="3:22" x14ac:dyDescent="0.25"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782"/>
      <c r="P433" s="4"/>
      <c r="Q433" s="4"/>
      <c r="R433" s="782"/>
      <c r="S433" s="4"/>
      <c r="U433" s="740"/>
      <c r="V433" s="4"/>
    </row>
    <row r="434" spans="3:22" x14ac:dyDescent="0.25"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782"/>
      <c r="P434" s="4"/>
      <c r="Q434" s="4"/>
      <c r="R434" s="782"/>
      <c r="S434" s="4"/>
      <c r="U434" s="740"/>
      <c r="V434" s="4"/>
    </row>
    <row r="435" spans="3:22" x14ac:dyDescent="0.25"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782"/>
      <c r="P435" s="4"/>
      <c r="Q435" s="4"/>
      <c r="R435" s="782"/>
      <c r="S435" s="4"/>
      <c r="U435" s="740"/>
      <c r="V435" s="4"/>
    </row>
    <row r="436" spans="3:22" x14ac:dyDescent="0.25"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782"/>
      <c r="P436" s="4"/>
      <c r="Q436" s="4"/>
      <c r="R436" s="782"/>
      <c r="S436" s="4"/>
      <c r="U436" s="740"/>
      <c r="V436" s="4"/>
    </row>
    <row r="437" spans="3:22" x14ac:dyDescent="0.25"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782"/>
      <c r="P437" s="4"/>
      <c r="Q437" s="4"/>
      <c r="R437" s="782"/>
      <c r="S437" s="4"/>
      <c r="U437" s="740"/>
      <c r="V437" s="4"/>
    </row>
    <row r="438" spans="3:22" x14ac:dyDescent="0.25"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782"/>
      <c r="P438" s="4"/>
      <c r="Q438" s="4"/>
      <c r="R438" s="782"/>
      <c r="S438" s="4"/>
      <c r="U438" s="740"/>
      <c r="V438" s="4"/>
    </row>
    <row r="439" spans="3:22" x14ac:dyDescent="0.25"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782"/>
      <c r="P439" s="4"/>
      <c r="Q439" s="4"/>
      <c r="R439" s="782"/>
      <c r="S439" s="4"/>
      <c r="U439" s="740"/>
      <c r="V439" s="4"/>
    </row>
    <row r="440" spans="3:22" x14ac:dyDescent="0.25"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782"/>
      <c r="P440" s="4"/>
      <c r="Q440" s="4"/>
      <c r="R440" s="782"/>
      <c r="S440" s="4"/>
      <c r="U440" s="740"/>
      <c r="V440" s="4"/>
    </row>
    <row r="441" spans="3:22" x14ac:dyDescent="0.25"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782"/>
      <c r="P441" s="4"/>
      <c r="Q441" s="4"/>
      <c r="R441" s="782"/>
      <c r="S441" s="4"/>
      <c r="U441" s="740"/>
      <c r="V441" s="4"/>
    </row>
    <row r="442" spans="3:22" x14ac:dyDescent="0.25"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782"/>
      <c r="P442" s="4"/>
      <c r="Q442" s="4"/>
      <c r="R442" s="782"/>
      <c r="S442" s="4"/>
      <c r="U442" s="740"/>
      <c r="V442" s="4"/>
    </row>
    <row r="443" spans="3:22" x14ac:dyDescent="0.25"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782"/>
      <c r="P443" s="4"/>
      <c r="Q443" s="4"/>
      <c r="R443" s="782"/>
      <c r="S443" s="4"/>
      <c r="U443" s="740"/>
      <c r="V443" s="4"/>
    </row>
    <row r="444" spans="3:22" x14ac:dyDescent="0.25"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782"/>
      <c r="P444" s="4"/>
      <c r="Q444" s="4"/>
      <c r="R444" s="782"/>
      <c r="S444" s="4"/>
      <c r="U444" s="740"/>
      <c r="V444" s="4"/>
    </row>
    <row r="445" spans="3:22" x14ac:dyDescent="0.25"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782"/>
      <c r="P445" s="4"/>
      <c r="Q445" s="4"/>
      <c r="R445" s="782"/>
      <c r="S445" s="4"/>
      <c r="U445" s="740"/>
      <c r="V445" s="4"/>
    </row>
    <row r="446" spans="3:22" x14ac:dyDescent="0.25"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782"/>
      <c r="P446" s="4"/>
      <c r="Q446" s="4"/>
      <c r="R446" s="782"/>
      <c r="S446" s="4"/>
      <c r="U446" s="740"/>
      <c r="V446" s="4"/>
    </row>
    <row r="447" spans="3:22" x14ac:dyDescent="0.25"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782"/>
      <c r="P447" s="4"/>
      <c r="Q447" s="4"/>
      <c r="R447" s="782"/>
      <c r="S447" s="4"/>
      <c r="U447" s="740"/>
      <c r="V447" s="4"/>
    </row>
    <row r="448" spans="3:22" x14ac:dyDescent="0.25"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782"/>
      <c r="P448" s="4"/>
      <c r="Q448" s="4"/>
      <c r="R448" s="782"/>
      <c r="S448" s="4"/>
      <c r="U448" s="740"/>
      <c r="V448" s="4"/>
    </row>
    <row r="449" spans="3:22" x14ac:dyDescent="0.25"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782"/>
      <c r="P449" s="4"/>
      <c r="Q449" s="4"/>
      <c r="R449" s="782"/>
      <c r="S449" s="4"/>
      <c r="U449" s="740"/>
      <c r="V449" s="4"/>
    </row>
    <row r="450" spans="3:22" x14ac:dyDescent="0.25"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782"/>
      <c r="P450" s="4"/>
      <c r="Q450" s="4"/>
      <c r="R450" s="782"/>
      <c r="S450" s="4"/>
      <c r="U450" s="740"/>
      <c r="V450" s="4"/>
    </row>
    <row r="451" spans="3:22" x14ac:dyDescent="0.25"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782"/>
      <c r="P451" s="4"/>
      <c r="Q451" s="4"/>
      <c r="R451" s="782"/>
      <c r="S451" s="4"/>
      <c r="U451" s="740"/>
      <c r="V451" s="4"/>
    </row>
    <row r="452" spans="3:22" x14ac:dyDescent="0.25"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782"/>
      <c r="P452" s="4"/>
      <c r="Q452" s="4"/>
      <c r="R452" s="782"/>
      <c r="S452" s="4"/>
      <c r="U452" s="740"/>
      <c r="V452" s="4"/>
    </row>
    <row r="453" spans="3:22" x14ac:dyDescent="0.25"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782"/>
      <c r="P453" s="4"/>
      <c r="Q453" s="4"/>
      <c r="R453" s="782"/>
      <c r="S453" s="4"/>
      <c r="U453" s="740"/>
      <c r="V453" s="4"/>
    </row>
    <row r="454" spans="3:22" x14ac:dyDescent="0.25"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782"/>
      <c r="P454" s="4"/>
      <c r="Q454" s="4"/>
      <c r="R454" s="782"/>
      <c r="S454" s="4"/>
      <c r="U454" s="740"/>
      <c r="V454" s="4"/>
    </row>
    <row r="455" spans="3:22" x14ac:dyDescent="0.25"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782"/>
      <c r="P455" s="4"/>
      <c r="Q455" s="4"/>
      <c r="R455" s="782"/>
      <c r="S455" s="4"/>
      <c r="U455" s="740"/>
      <c r="V455" s="4"/>
    </row>
    <row r="456" spans="3:22" x14ac:dyDescent="0.25"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782"/>
      <c r="P456" s="4"/>
      <c r="Q456" s="4"/>
      <c r="R456" s="782"/>
      <c r="S456" s="4"/>
      <c r="U456" s="740"/>
      <c r="V456" s="4"/>
    </row>
    <row r="457" spans="3:22" x14ac:dyDescent="0.25"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782"/>
      <c r="P457" s="4"/>
      <c r="Q457" s="4"/>
      <c r="R457" s="782"/>
      <c r="S457" s="4"/>
      <c r="U457" s="740"/>
      <c r="V457" s="4"/>
    </row>
    <row r="458" spans="3:22" x14ac:dyDescent="0.25"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782"/>
      <c r="P458" s="4"/>
      <c r="Q458" s="4"/>
      <c r="R458" s="782"/>
      <c r="S458" s="4"/>
      <c r="U458" s="740"/>
      <c r="V458" s="4"/>
    </row>
    <row r="459" spans="3:22" x14ac:dyDescent="0.25"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782"/>
      <c r="P459" s="4"/>
      <c r="Q459" s="4"/>
      <c r="R459" s="782"/>
      <c r="S459" s="4"/>
      <c r="U459" s="740"/>
      <c r="V459" s="4"/>
    </row>
    <row r="460" spans="3:22" x14ac:dyDescent="0.25"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782"/>
      <c r="P460" s="4"/>
      <c r="Q460" s="4"/>
      <c r="R460" s="782"/>
      <c r="S460" s="4"/>
      <c r="U460" s="740"/>
      <c r="V460" s="4"/>
    </row>
    <row r="461" spans="3:22" x14ac:dyDescent="0.25"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782"/>
      <c r="P461" s="4"/>
      <c r="Q461" s="4"/>
      <c r="R461" s="782"/>
      <c r="S461" s="4"/>
      <c r="U461" s="740"/>
      <c r="V461" s="4"/>
    </row>
    <row r="462" spans="3:22" x14ac:dyDescent="0.25"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782"/>
      <c r="P462" s="4"/>
      <c r="Q462" s="4"/>
      <c r="R462" s="782"/>
      <c r="S462" s="4"/>
      <c r="U462" s="740"/>
      <c r="V462" s="4"/>
    </row>
    <row r="463" spans="3:22" x14ac:dyDescent="0.25"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782"/>
      <c r="P463" s="4"/>
      <c r="Q463" s="4"/>
      <c r="R463" s="782"/>
      <c r="S463" s="4"/>
      <c r="U463" s="740"/>
      <c r="V463" s="4"/>
    </row>
    <row r="464" spans="3:22" x14ac:dyDescent="0.25"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782"/>
      <c r="P464" s="4"/>
      <c r="Q464" s="4"/>
      <c r="R464" s="782"/>
      <c r="S464" s="4"/>
      <c r="U464" s="740"/>
      <c r="V464" s="4"/>
    </row>
    <row r="465" spans="3:22" x14ac:dyDescent="0.25"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782"/>
      <c r="P465" s="4"/>
      <c r="Q465" s="4"/>
      <c r="R465" s="782"/>
      <c r="S465" s="4"/>
      <c r="U465" s="740"/>
      <c r="V465" s="4"/>
    </row>
    <row r="466" spans="3:22" x14ac:dyDescent="0.25"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782"/>
      <c r="P466" s="4"/>
      <c r="Q466" s="4"/>
      <c r="R466" s="782"/>
      <c r="S466" s="4"/>
      <c r="U466" s="740"/>
      <c r="V466" s="4"/>
    </row>
    <row r="467" spans="3:22" x14ac:dyDescent="0.25"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782"/>
      <c r="P467" s="4"/>
      <c r="Q467" s="4"/>
      <c r="R467" s="782"/>
      <c r="S467" s="4"/>
      <c r="U467" s="740"/>
      <c r="V467" s="4"/>
    </row>
    <row r="468" spans="3:22" x14ac:dyDescent="0.25"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782"/>
      <c r="P468" s="4"/>
      <c r="Q468" s="4"/>
      <c r="R468" s="782"/>
      <c r="S468" s="4"/>
      <c r="U468" s="740"/>
      <c r="V468" s="4"/>
    </row>
    <row r="469" spans="3:22" x14ac:dyDescent="0.25"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782"/>
      <c r="P469" s="4"/>
      <c r="Q469" s="4"/>
      <c r="R469" s="782"/>
      <c r="S469" s="4"/>
      <c r="U469" s="740"/>
      <c r="V469" s="4"/>
    </row>
    <row r="470" spans="3:22" x14ac:dyDescent="0.25"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782"/>
      <c r="P470" s="4"/>
      <c r="Q470" s="4"/>
      <c r="R470" s="782"/>
      <c r="S470" s="4"/>
      <c r="U470" s="740"/>
      <c r="V470" s="4"/>
    </row>
    <row r="471" spans="3:22" x14ac:dyDescent="0.25"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782"/>
      <c r="P471" s="4"/>
      <c r="Q471" s="4"/>
      <c r="R471" s="782"/>
      <c r="S471" s="4"/>
      <c r="U471" s="740"/>
      <c r="V471" s="4"/>
    </row>
    <row r="472" spans="3:22" x14ac:dyDescent="0.25"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782"/>
      <c r="P472" s="4"/>
      <c r="Q472" s="4"/>
      <c r="R472" s="782"/>
      <c r="S472" s="4"/>
      <c r="U472" s="740"/>
      <c r="V472" s="4"/>
    </row>
    <row r="473" spans="3:22" x14ac:dyDescent="0.25"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782"/>
      <c r="P473" s="4"/>
      <c r="Q473" s="4"/>
      <c r="R473" s="782"/>
      <c r="S473" s="4"/>
      <c r="U473" s="740"/>
      <c r="V473" s="4"/>
    </row>
    <row r="474" spans="3:22" x14ac:dyDescent="0.25"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782"/>
      <c r="P474" s="4"/>
      <c r="Q474" s="4"/>
      <c r="R474" s="782"/>
      <c r="S474" s="4"/>
      <c r="U474" s="740"/>
      <c r="V474" s="4"/>
    </row>
    <row r="475" spans="3:22" x14ac:dyDescent="0.25"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782"/>
      <c r="P475" s="4"/>
      <c r="Q475" s="4"/>
      <c r="R475" s="782"/>
      <c r="S475" s="4"/>
      <c r="U475" s="740"/>
      <c r="V475" s="4"/>
    </row>
    <row r="476" spans="3:22" x14ac:dyDescent="0.25"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782"/>
      <c r="P476" s="4"/>
      <c r="Q476" s="4"/>
      <c r="R476" s="782"/>
      <c r="S476" s="4"/>
      <c r="U476" s="740"/>
      <c r="V476" s="4"/>
    </row>
    <row r="477" spans="3:22" x14ac:dyDescent="0.25"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782"/>
      <c r="P477" s="4"/>
      <c r="Q477" s="4"/>
      <c r="R477" s="782"/>
      <c r="S477" s="4"/>
      <c r="U477" s="740"/>
      <c r="V477" s="4"/>
    </row>
    <row r="478" spans="3:22" x14ac:dyDescent="0.25"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782"/>
      <c r="P478" s="4"/>
      <c r="Q478" s="4"/>
      <c r="R478" s="782"/>
      <c r="S478" s="4"/>
      <c r="U478" s="740"/>
      <c r="V478" s="4"/>
    </row>
    <row r="479" spans="3:22" x14ac:dyDescent="0.25"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782"/>
      <c r="P479" s="4"/>
      <c r="Q479" s="4"/>
      <c r="R479" s="782"/>
      <c r="S479" s="4"/>
      <c r="U479" s="740"/>
      <c r="V479" s="4"/>
    </row>
    <row r="480" spans="3:22" x14ac:dyDescent="0.25"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782"/>
      <c r="P480" s="4"/>
      <c r="Q480" s="4"/>
      <c r="R480" s="782"/>
      <c r="S480" s="4"/>
      <c r="U480" s="740"/>
      <c r="V480" s="4"/>
    </row>
    <row r="481" spans="3:22" x14ac:dyDescent="0.25"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782"/>
      <c r="P481" s="4"/>
      <c r="Q481" s="4"/>
      <c r="R481" s="782"/>
      <c r="S481" s="4"/>
      <c r="U481" s="740"/>
      <c r="V481" s="4"/>
    </row>
    <row r="482" spans="3:22" x14ac:dyDescent="0.25"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782"/>
      <c r="P482" s="4"/>
      <c r="Q482" s="4"/>
      <c r="R482" s="782"/>
      <c r="S482" s="4"/>
      <c r="U482" s="740"/>
      <c r="V482" s="4"/>
    </row>
    <row r="483" spans="3:22" x14ac:dyDescent="0.25"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782"/>
      <c r="P483" s="4"/>
      <c r="Q483" s="4"/>
      <c r="R483" s="782"/>
      <c r="S483" s="4"/>
      <c r="U483" s="740"/>
      <c r="V483" s="4"/>
    </row>
    <row r="484" spans="3:22" x14ac:dyDescent="0.25"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782"/>
      <c r="P484" s="4"/>
      <c r="Q484" s="4"/>
      <c r="R484" s="782"/>
      <c r="S484" s="4"/>
      <c r="U484" s="740"/>
      <c r="V484" s="4"/>
    </row>
    <row r="485" spans="3:22" x14ac:dyDescent="0.25"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782"/>
      <c r="P485" s="4"/>
      <c r="Q485" s="4"/>
      <c r="R485" s="782"/>
      <c r="S485" s="4"/>
      <c r="U485" s="740"/>
      <c r="V485" s="4"/>
    </row>
    <row r="486" spans="3:22" x14ac:dyDescent="0.25"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782"/>
      <c r="P486" s="4"/>
      <c r="Q486" s="4"/>
      <c r="R486" s="782"/>
      <c r="S486" s="4"/>
      <c r="U486" s="740"/>
      <c r="V486" s="4"/>
    </row>
    <row r="487" spans="3:22" x14ac:dyDescent="0.25"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782"/>
      <c r="P487" s="4"/>
      <c r="Q487" s="4"/>
      <c r="R487" s="782"/>
      <c r="S487" s="4"/>
      <c r="U487" s="740"/>
      <c r="V487" s="4"/>
    </row>
    <row r="488" spans="3:22" x14ac:dyDescent="0.25"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782"/>
      <c r="P488" s="4"/>
      <c r="Q488" s="4"/>
      <c r="R488" s="782"/>
      <c r="S488" s="4"/>
      <c r="U488" s="740"/>
      <c r="V488" s="4"/>
    </row>
    <row r="489" spans="3:22" x14ac:dyDescent="0.25"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782"/>
      <c r="P489" s="4"/>
      <c r="Q489" s="4"/>
      <c r="R489" s="782"/>
      <c r="S489" s="4"/>
      <c r="U489" s="740"/>
      <c r="V489" s="4"/>
    </row>
    <row r="490" spans="3:22" x14ac:dyDescent="0.25"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782"/>
      <c r="P490" s="4"/>
      <c r="Q490" s="4"/>
      <c r="R490" s="782"/>
      <c r="S490" s="4"/>
      <c r="U490" s="740"/>
      <c r="V490" s="4"/>
    </row>
    <row r="491" spans="3:22" x14ac:dyDescent="0.25"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782"/>
      <c r="P491" s="4"/>
      <c r="Q491" s="4"/>
      <c r="R491" s="782"/>
      <c r="S491" s="4"/>
      <c r="U491" s="740"/>
      <c r="V491" s="4"/>
    </row>
    <row r="492" spans="3:22" x14ac:dyDescent="0.25"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782"/>
      <c r="P492" s="4"/>
      <c r="Q492" s="4"/>
      <c r="R492" s="782"/>
      <c r="S492" s="4"/>
      <c r="U492" s="740"/>
      <c r="V492" s="4"/>
    </row>
    <row r="493" spans="3:22" x14ac:dyDescent="0.25"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782"/>
      <c r="P493" s="4"/>
      <c r="Q493" s="4"/>
      <c r="R493" s="782"/>
      <c r="S493" s="4"/>
      <c r="U493" s="740"/>
      <c r="V493" s="4"/>
    </row>
    <row r="494" spans="3:22" x14ac:dyDescent="0.25"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782"/>
      <c r="P494" s="4"/>
      <c r="Q494" s="4"/>
      <c r="R494" s="782"/>
      <c r="S494" s="4"/>
      <c r="U494" s="740"/>
      <c r="V494" s="4"/>
    </row>
    <row r="495" spans="3:22" x14ac:dyDescent="0.25"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782"/>
      <c r="P495" s="4"/>
      <c r="Q495" s="4"/>
      <c r="R495" s="782"/>
      <c r="S495" s="4"/>
      <c r="U495" s="740"/>
      <c r="V495" s="4"/>
    </row>
    <row r="496" spans="3:22" x14ac:dyDescent="0.25"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782"/>
      <c r="P496" s="4"/>
      <c r="Q496" s="4"/>
      <c r="R496" s="782"/>
      <c r="S496" s="4"/>
      <c r="U496" s="740"/>
      <c r="V496" s="4"/>
    </row>
    <row r="497" spans="3:22" x14ac:dyDescent="0.25"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782"/>
      <c r="P497" s="4"/>
      <c r="Q497" s="4"/>
      <c r="R497" s="782"/>
      <c r="S497" s="4"/>
      <c r="U497" s="740"/>
      <c r="V497" s="4"/>
    </row>
    <row r="498" spans="3:22" x14ac:dyDescent="0.25"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782"/>
      <c r="P498" s="4"/>
      <c r="Q498" s="4"/>
      <c r="R498" s="782"/>
      <c r="S498" s="4"/>
      <c r="U498" s="740"/>
      <c r="V498" s="4"/>
    </row>
    <row r="499" spans="3:22" x14ac:dyDescent="0.25"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782"/>
      <c r="P499" s="4"/>
      <c r="Q499" s="4"/>
      <c r="R499" s="782"/>
      <c r="S499" s="4"/>
      <c r="U499" s="740"/>
      <c r="V499" s="4"/>
    </row>
    <row r="500" spans="3:22" x14ac:dyDescent="0.25"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782"/>
      <c r="P500" s="4"/>
      <c r="Q500" s="4"/>
      <c r="R500" s="782"/>
      <c r="S500" s="4"/>
      <c r="U500" s="740"/>
      <c r="V500" s="4"/>
    </row>
    <row r="501" spans="3:22" x14ac:dyDescent="0.25"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782"/>
      <c r="P501" s="4"/>
      <c r="Q501" s="4"/>
      <c r="R501" s="782"/>
      <c r="S501" s="4"/>
      <c r="U501" s="740"/>
      <c r="V501" s="4"/>
    </row>
    <row r="502" spans="3:22" x14ac:dyDescent="0.25"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782"/>
      <c r="P502" s="4"/>
      <c r="Q502" s="4"/>
      <c r="R502" s="782"/>
      <c r="S502" s="4"/>
      <c r="U502" s="740"/>
      <c r="V502" s="4"/>
    </row>
    <row r="503" spans="3:22" x14ac:dyDescent="0.25"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782"/>
      <c r="P503" s="4"/>
      <c r="Q503" s="4"/>
      <c r="R503" s="782"/>
      <c r="S503" s="4"/>
      <c r="U503" s="740"/>
      <c r="V503" s="4"/>
    </row>
    <row r="504" spans="3:22" x14ac:dyDescent="0.25"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782"/>
      <c r="P504" s="4"/>
      <c r="Q504" s="4"/>
      <c r="R504" s="782"/>
      <c r="S504" s="4"/>
      <c r="U504" s="740"/>
      <c r="V504" s="4"/>
    </row>
    <row r="505" spans="3:22" x14ac:dyDescent="0.25"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782"/>
      <c r="P505" s="4"/>
      <c r="Q505" s="4"/>
      <c r="R505" s="782"/>
      <c r="S505" s="4"/>
      <c r="U505" s="740"/>
      <c r="V505" s="4"/>
    </row>
    <row r="506" spans="3:22" x14ac:dyDescent="0.25"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782"/>
      <c r="P506" s="4"/>
      <c r="Q506" s="4"/>
      <c r="R506" s="782"/>
      <c r="S506" s="4"/>
      <c r="U506" s="740"/>
      <c r="V506" s="4"/>
    </row>
    <row r="507" spans="3:22" x14ac:dyDescent="0.25"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782"/>
      <c r="P507" s="4"/>
      <c r="Q507" s="4"/>
      <c r="R507" s="782"/>
      <c r="S507" s="4"/>
      <c r="U507" s="740"/>
      <c r="V507" s="4"/>
    </row>
    <row r="508" spans="3:22" x14ac:dyDescent="0.25"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782"/>
      <c r="P508" s="4"/>
      <c r="Q508" s="4"/>
      <c r="R508" s="782"/>
      <c r="S508" s="4"/>
      <c r="U508" s="740"/>
      <c r="V508" s="4"/>
    </row>
    <row r="509" spans="3:22" x14ac:dyDescent="0.25"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782"/>
      <c r="P509" s="4"/>
      <c r="Q509" s="4"/>
      <c r="R509" s="782"/>
      <c r="S509" s="4"/>
      <c r="U509" s="740"/>
      <c r="V509" s="4"/>
    </row>
    <row r="510" spans="3:22" x14ac:dyDescent="0.25"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782"/>
      <c r="P510" s="4"/>
      <c r="Q510" s="4"/>
      <c r="R510" s="782"/>
      <c r="S510" s="4"/>
      <c r="U510" s="740"/>
      <c r="V510" s="4"/>
    </row>
    <row r="511" spans="3:22" x14ac:dyDescent="0.25"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782"/>
      <c r="P511" s="4"/>
      <c r="Q511" s="4"/>
      <c r="R511" s="782"/>
      <c r="S511" s="4"/>
      <c r="U511" s="740"/>
      <c r="V511" s="4"/>
    </row>
    <row r="512" spans="3:22" x14ac:dyDescent="0.25"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782"/>
      <c r="P512" s="4"/>
      <c r="Q512" s="4"/>
      <c r="R512" s="782"/>
      <c r="S512" s="4"/>
      <c r="U512" s="740"/>
      <c r="V512" s="4"/>
    </row>
    <row r="513" spans="3:22" x14ac:dyDescent="0.25"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782"/>
      <c r="P513" s="4"/>
      <c r="Q513" s="4"/>
      <c r="R513" s="782"/>
      <c r="S513" s="4"/>
      <c r="U513" s="740"/>
      <c r="V513" s="4"/>
    </row>
    <row r="514" spans="3:22" x14ac:dyDescent="0.25"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782"/>
      <c r="P514" s="4"/>
      <c r="Q514" s="4"/>
      <c r="R514" s="782"/>
      <c r="S514" s="4"/>
      <c r="U514" s="740"/>
      <c r="V514" s="4"/>
    </row>
    <row r="515" spans="3:22" x14ac:dyDescent="0.25"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782"/>
      <c r="P515" s="4"/>
      <c r="Q515" s="4"/>
      <c r="R515" s="782"/>
      <c r="S515" s="4"/>
      <c r="U515" s="740"/>
      <c r="V515" s="4"/>
    </row>
    <row r="516" spans="3:22" x14ac:dyDescent="0.25"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782"/>
      <c r="P516" s="4"/>
      <c r="Q516" s="4"/>
      <c r="R516" s="782"/>
      <c r="S516" s="4"/>
      <c r="U516" s="740"/>
      <c r="V516" s="4"/>
    </row>
    <row r="517" spans="3:22" x14ac:dyDescent="0.25"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782"/>
      <c r="P517" s="4"/>
      <c r="Q517" s="4"/>
      <c r="R517" s="782"/>
      <c r="S517" s="4"/>
      <c r="U517" s="740"/>
      <c r="V517" s="4"/>
    </row>
    <row r="518" spans="3:22" x14ac:dyDescent="0.25"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782"/>
      <c r="P518" s="4"/>
      <c r="Q518" s="4"/>
      <c r="R518" s="782"/>
      <c r="S518" s="4"/>
      <c r="U518" s="740"/>
      <c r="V518" s="4"/>
    </row>
    <row r="519" spans="3:22" x14ac:dyDescent="0.25"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782"/>
      <c r="P519" s="4"/>
      <c r="Q519" s="4"/>
      <c r="R519" s="782"/>
      <c r="S519" s="4"/>
      <c r="U519" s="740"/>
      <c r="V519" s="4"/>
    </row>
    <row r="520" spans="3:22" x14ac:dyDescent="0.25"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782"/>
      <c r="P520" s="4"/>
      <c r="Q520" s="4"/>
      <c r="R520" s="782"/>
      <c r="S520" s="4"/>
      <c r="U520" s="740"/>
      <c r="V520" s="4"/>
    </row>
    <row r="521" spans="3:22" x14ac:dyDescent="0.25"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782"/>
      <c r="P521" s="4"/>
      <c r="Q521" s="4"/>
      <c r="R521" s="782"/>
      <c r="S521" s="4"/>
      <c r="U521" s="740"/>
      <c r="V521" s="4"/>
    </row>
    <row r="522" spans="3:22" x14ac:dyDescent="0.25"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782"/>
      <c r="P522" s="4"/>
      <c r="Q522" s="4"/>
      <c r="R522" s="782"/>
      <c r="S522" s="4"/>
      <c r="U522" s="740"/>
      <c r="V522" s="4"/>
    </row>
    <row r="523" spans="3:22" x14ac:dyDescent="0.25"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782"/>
      <c r="P523" s="4"/>
      <c r="Q523" s="4"/>
      <c r="R523" s="782"/>
      <c r="S523" s="4"/>
      <c r="U523" s="740"/>
      <c r="V523" s="4"/>
    </row>
    <row r="524" spans="3:22" x14ac:dyDescent="0.25"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782"/>
      <c r="P524" s="4"/>
      <c r="Q524" s="4"/>
      <c r="R524" s="782"/>
      <c r="S524" s="4"/>
      <c r="U524" s="740"/>
      <c r="V524" s="4"/>
    </row>
    <row r="525" spans="3:22" x14ac:dyDescent="0.25"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782"/>
      <c r="P525" s="4"/>
      <c r="Q525" s="4"/>
      <c r="R525" s="782"/>
      <c r="S525" s="4"/>
      <c r="U525" s="740"/>
      <c r="V525" s="4"/>
    </row>
    <row r="526" spans="3:22" x14ac:dyDescent="0.25"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782"/>
      <c r="P526" s="4"/>
      <c r="Q526" s="4"/>
      <c r="R526" s="782"/>
      <c r="S526" s="4"/>
      <c r="U526" s="740"/>
      <c r="V526" s="4"/>
    </row>
    <row r="527" spans="3:22" x14ac:dyDescent="0.25"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782"/>
      <c r="P527" s="4"/>
      <c r="Q527" s="4"/>
      <c r="R527" s="782"/>
      <c r="S527" s="4"/>
      <c r="U527" s="740"/>
      <c r="V527" s="4"/>
    </row>
    <row r="528" spans="3:22" x14ac:dyDescent="0.25"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782"/>
      <c r="P528" s="4"/>
      <c r="Q528" s="4"/>
      <c r="R528" s="782"/>
      <c r="S528" s="4"/>
      <c r="U528" s="740"/>
      <c r="V528" s="4"/>
    </row>
    <row r="529" spans="3:22" x14ac:dyDescent="0.25"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782"/>
      <c r="P529" s="4"/>
      <c r="Q529" s="4"/>
      <c r="R529" s="782"/>
      <c r="S529" s="4"/>
      <c r="U529" s="740"/>
      <c r="V529" s="4"/>
    </row>
    <row r="530" spans="3:22" x14ac:dyDescent="0.25"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782"/>
      <c r="P530" s="4"/>
      <c r="Q530" s="4"/>
      <c r="R530" s="782"/>
      <c r="S530" s="4"/>
      <c r="U530" s="740"/>
      <c r="V530" s="4"/>
    </row>
    <row r="531" spans="3:22" x14ac:dyDescent="0.25"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782"/>
      <c r="P531" s="4"/>
      <c r="Q531" s="4"/>
      <c r="R531" s="782"/>
      <c r="S531" s="4"/>
      <c r="U531" s="740"/>
      <c r="V531" s="4"/>
    </row>
    <row r="532" spans="3:22" x14ac:dyDescent="0.25"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782"/>
      <c r="P532" s="4"/>
      <c r="Q532" s="4"/>
      <c r="R532" s="782"/>
      <c r="S532" s="4"/>
      <c r="U532" s="740"/>
      <c r="V532" s="4"/>
    </row>
    <row r="533" spans="3:22" x14ac:dyDescent="0.25"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782"/>
      <c r="P533" s="4"/>
      <c r="Q533" s="4"/>
      <c r="R533" s="782"/>
      <c r="S533" s="4"/>
      <c r="U533" s="740"/>
      <c r="V533" s="4"/>
    </row>
    <row r="534" spans="3:22" x14ac:dyDescent="0.25"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782"/>
      <c r="P534" s="4"/>
      <c r="Q534" s="4"/>
      <c r="R534" s="782"/>
      <c r="S534" s="4"/>
      <c r="U534" s="740"/>
      <c r="V534" s="4"/>
    </row>
    <row r="535" spans="3:22" x14ac:dyDescent="0.25"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782"/>
      <c r="P535" s="4"/>
      <c r="Q535" s="4"/>
      <c r="R535" s="782"/>
      <c r="S535" s="4"/>
      <c r="U535" s="740"/>
      <c r="V535" s="4"/>
    </row>
    <row r="536" spans="3:22" x14ac:dyDescent="0.25"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782"/>
      <c r="P536" s="4"/>
      <c r="Q536" s="4"/>
      <c r="R536" s="782"/>
      <c r="S536" s="4"/>
      <c r="U536" s="740"/>
      <c r="V536" s="4"/>
    </row>
    <row r="537" spans="3:22" x14ac:dyDescent="0.25"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782"/>
      <c r="P537" s="4"/>
      <c r="Q537" s="4"/>
      <c r="R537" s="782"/>
      <c r="S537" s="4"/>
      <c r="U537" s="740"/>
      <c r="V537" s="4"/>
    </row>
    <row r="538" spans="3:22" x14ac:dyDescent="0.25"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782"/>
      <c r="P538" s="4"/>
      <c r="Q538" s="4"/>
      <c r="R538" s="782"/>
      <c r="S538" s="4"/>
      <c r="U538" s="740"/>
      <c r="V538" s="4"/>
    </row>
    <row r="539" spans="3:22" x14ac:dyDescent="0.25"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782"/>
      <c r="P539" s="4"/>
      <c r="Q539" s="4"/>
      <c r="R539" s="782"/>
      <c r="S539" s="4"/>
      <c r="U539" s="740"/>
      <c r="V539" s="4"/>
    </row>
    <row r="540" spans="3:22" x14ac:dyDescent="0.25"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782"/>
      <c r="P540" s="4"/>
      <c r="Q540" s="4"/>
      <c r="R540" s="782"/>
      <c r="S540" s="4"/>
      <c r="U540" s="740"/>
      <c r="V540" s="4"/>
    </row>
    <row r="541" spans="3:22" x14ac:dyDescent="0.25"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782"/>
      <c r="P541" s="4"/>
      <c r="Q541" s="4"/>
      <c r="R541" s="782"/>
      <c r="S541" s="4"/>
      <c r="U541" s="740"/>
      <c r="V541" s="4"/>
    </row>
    <row r="542" spans="3:22" x14ac:dyDescent="0.25"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782"/>
      <c r="P542" s="4"/>
      <c r="Q542" s="4"/>
      <c r="R542" s="782"/>
      <c r="S542" s="4"/>
      <c r="U542" s="740"/>
      <c r="V542" s="4"/>
    </row>
    <row r="543" spans="3:22" x14ac:dyDescent="0.25"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782"/>
      <c r="P543" s="4"/>
      <c r="Q543" s="4"/>
      <c r="R543" s="782"/>
      <c r="S543" s="4"/>
      <c r="U543" s="740"/>
      <c r="V543" s="4"/>
    </row>
    <row r="544" spans="3:22" x14ac:dyDescent="0.25"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782"/>
      <c r="P544" s="4"/>
      <c r="Q544" s="4"/>
      <c r="R544" s="782"/>
      <c r="S544" s="4"/>
      <c r="U544" s="740"/>
      <c r="V544" s="4"/>
    </row>
    <row r="545" spans="3:22" x14ac:dyDescent="0.25"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782"/>
      <c r="P545" s="4"/>
      <c r="Q545" s="4"/>
      <c r="R545" s="782"/>
      <c r="S545" s="4"/>
      <c r="U545" s="740"/>
      <c r="V545" s="4"/>
    </row>
    <row r="546" spans="3:22" x14ac:dyDescent="0.25"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782"/>
      <c r="P546" s="4"/>
      <c r="Q546" s="4"/>
      <c r="R546" s="782"/>
      <c r="S546" s="4"/>
      <c r="U546" s="740"/>
      <c r="V546" s="4"/>
    </row>
    <row r="547" spans="3:22" x14ac:dyDescent="0.25"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782"/>
      <c r="P547" s="4"/>
      <c r="Q547" s="4"/>
      <c r="R547" s="782"/>
      <c r="S547" s="4"/>
      <c r="U547" s="740"/>
      <c r="V547" s="4"/>
    </row>
    <row r="548" spans="3:22" x14ac:dyDescent="0.25"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782"/>
      <c r="P548" s="4"/>
      <c r="Q548" s="4"/>
      <c r="R548" s="782"/>
      <c r="S548" s="4"/>
      <c r="U548" s="740"/>
      <c r="V548" s="4"/>
    </row>
    <row r="549" spans="3:22" x14ac:dyDescent="0.25"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782"/>
      <c r="P549" s="4"/>
      <c r="Q549" s="4"/>
      <c r="R549" s="782"/>
      <c r="S549" s="4"/>
      <c r="U549" s="740"/>
      <c r="V549" s="4"/>
    </row>
    <row r="550" spans="3:22" x14ac:dyDescent="0.25"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782"/>
      <c r="P550" s="4"/>
      <c r="Q550" s="4"/>
      <c r="R550" s="782"/>
      <c r="S550" s="4"/>
      <c r="U550" s="740"/>
      <c r="V550" s="4"/>
    </row>
    <row r="551" spans="3:22" x14ac:dyDescent="0.25"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782"/>
      <c r="P551" s="4"/>
      <c r="Q551" s="4"/>
      <c r="R551" s="782"/>
      <c r="S551" s="4"/>
      <c r="U551" s="740"/>
      <c r="V551" s="4"/>
    </row>
    <row r="552" spans="3:22" x14ac:dyDescent="0.25"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782"/>
      <c r="P552" s="4"/>
      <c r="Q552" s="4"/>
      <c r="R552" s="782"/>
      <c r="S552" s="4"/>
      <c r="U552" s="740"/>
      <c r="V552" s="4"/>
    </row>
    <row r="553" spans="3:22" x14ac:dyDescent="0.25"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782"/>
      <c r="P553" s="4"/>
      <c r="Q553" s="4"/>
      <c r="R553" s="782"/>
      <c r="S553" s="4"/>
      <c r="U553" s="740"/>
      <c r="V553" s="4"/>
    </row>
    <row r="554" spans="3:22" x14ac:dyDescent="0.25"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782"/>
      <c r="P554" s="4"/>
      <c r="Q554" s="4"/>
      <c r="R554" s="782"/>
      <c r="S554" s="4"/>
      <c r="U554" s="740"/>
      <c r="V554" s="4"/>
    </row>
    <row r="555" spans="3:22" x14ac:dyDescent="0.25"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782"/>
      <c r="P555" s="4"/>
      <c r="Q555" s="4"/>
      <c r="R555" s="782"/>
      <c r="S555" s="4"/>
      <c r="U555" s="740"/>
      <c r="V555" s="4"/>
    </row>
    <row r="556" spans="3:22" x14ac:dyDescent="0.25"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782"/>
      <c r="P556" s="4"/>
      <c r="Q556" s="4"/>
      <c r="R556" s="782"/>
      <c r="S556" s="4"/>
      <c r="U556" s="740"/>
      <c r="V556" s="4"/>
    </row>
    <row r="557" spans="3:22" x14ac:dyDescent="0.25"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782"/>
      <c r="P557" s="4"/>
      <c r="Q557" s="4"/>
      <c r="R557" s="782"/>
      <c r="S557" s="4"/>
      <c r="U557" s="740"/>
      <c r="V557" s="4"/>
    </row>
    <row r="558" spans="3:22" x14ac:dyDescent="0.25"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782"/>
      <c r="P558" s="4"/>
      <c r="Q558" s="4"/>
      <c r="R558" s="782"/>
      <c r="S558" s="4"/>
      <c r="U558" s="740"/>
      <c r="V558" s="4"/>
    </row>
    <row r="559" spans="3:22" x14ac:dyDescent="0.25"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782"/>
      <c r="P559" s="4"/>
      <c r="Q559" s="4"/>
      <c r="R559" s="782"/>
      <c r="S559" s="4"/>
      <c r="U559" s="740"/>
      <c r="V559" s="4"/>
    </row>
    <row r="560" spans="3:22" x14ac:dyDescent="0.25"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782"/>
      <c r="P560" s="4"/>
      <c r="Q560" s="4"/>
      <c r="R560" s="782"/>
      <c r="S560" s="4"/>
      <c r="U560" s="740"/>
      <c r="V560" s="4"/>
    </row>
    <row r="561" spans="3:22" x14ac:dyDescent="0.25"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782"/>
      <c r="P561" s="4"/>
      <c r="Q561" s="4"/>
      <c r="R561" s="782"/>
      <c r="S561" s="4"/>
      <c r="U561" s="740"/>
      <c r="V561" s="4"/>
    </row>
    <row r="562" spans="3:22" x14ac:dyDescent="0.25"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782"/>
      <c r="P562" s="4"/>
      <c r="Q562" s="4"/>
      <c r="R562" s="782"/>
      <c r="S562" s="4"/>
      <c r="U562" s="740"/>
      <c r="V562" s="4"/>
    </row>
    <row r="563" spans="3:22" x14ac:dyDescent="0.25"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782"/>
      <c r="P563" s="4"/>
      <c r="Q563" s="4"/>
      <c r="R563" s="782"/>
      <c r="S563" s="4"/>
      <c r="U563" s="740"/>
      <c r="V563" s="4"/>
    </row>
    <row r="564" spans="3:22" x14ac:dyDescent="0.25"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782"/>
      <c r="P564" s="4"/>
      <c r="Q564" s="4"/>
      <c r="R564" s="782"/>
      <c r="S564" s="4"/>
      <c r="U564" s="740"/>
      <c r="V564" s="4"/>
    </row>
    <row r="565" spans="3:22" x14ac:dyDescent="0.25"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782"/>
      <c r="P565" s="4"/>
      <c r="Q565" s="4"/>
      <c r="R565" s="782"/>
      <c r="S565" s="4"/>
      <c r="U565" s="740"/>
      <c r="V565" s="4"/>
    </row>
    <row r="566" spans="3:22" x14ac:dyDescent="0.25"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782"/>
      <c r="P566" s="4"/>
      <c r="Q566" s="4"/>
      <c r="R566" s="782"/>
      <c r="S566" s="4"/>
      <c r="U566" s="740"/>
      <c r="V566" s="4"/>
    </row>
    <row r="567" spans="3:22" x14ac:dyDescent="0.25"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782"/>
      <c r="P567" s="4"/>
      <c r="Q567" s="4"/>
      <c r="R567" s="782"/>
      <c r="S567" s="4"/>
      <c r="U567" s="740"/>
      <c r="V567" s="4"/>
    </row>
    <row r="568" spans="3:22" x14ac:dyDescent="0.25"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782"/>
      <c r="P568" s="4"/>
      <c r="Q568" s="4"/>
      <c r="R568" s="782"/>
      <c r="S568" s="4"/>
      <c r="U568" s="740"/>
      <c r="V568" s="4"/>
    </row>
    <row r="569" spans="3:22" x14ac:dyDescent="0.25"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782"/>
      <c r="P569" s="4"/>
      <c r="Q569" s="4"/>
      <c r="R569" s="782"/>
      <c r="S569" s="4"/>
      <c r="U569" s="740"/>
      <c r="V569" s="4"/>
    </row>
    <row r="570" spans="3:22" x14ac:dyDescent="0.25"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782"/>
      <c r="P570" s="4"/>
      <c r="Q570" s="4"/>
      <c r="R570" s="782"/>
      <c r="S570" s="4"/>
      <c r="U570" s="740"/>
      <c r="V570" s="4"/>
    </row>
    <row r="571" spans="3:22" x14ac:dyDescent="0.25"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782"/>
      <c r="P571" s="4"/>
      <c r="Q571" s="4"/>
      <c r="R571" s="782"/>
      <c r="S571" s="4"/>
      <c r="U571" s="740"/>
      <c r="V571" s="4"/>
    </row>
    <row r="572" spans="3:22" x14ac:dyDescent="0.25"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782"/>
      <c r="P572" s="4"/>
      <c r="Q572" s="4"/>
      <c r="R572" s="782"/>
      <c r="S572" s="4"/>
      <c r="U572" s="740"/>
      <c r="V572" s="4"/>
    </row>
    <row r="573" spans="3:22" x14ac:dyDescent="0.25"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782"/>
      <c r="P573" s="4"/>
      <c r="Q573" s="4"/>
      <c r="R573" s="782"/>
      <c r="S573" s="4"/>
      <c r="U573" s="740"/>
      <c r="V573" s="4"/>
    </row>
    <row r="574" spans="3:22" x14ac:dyDescent="0.25"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782"/>
      <c r="P574" s="4"/>
      <c r="Q574" s="4"/>
      <c r="R574" s="782"/>
      <c r="S574" s="4"/>
      <c r="U574" s="740"/>
      <c r="V574" s="4"/>
    </row>
    <row r="575" spans="3:22" x14ac:dyDescent="0.25"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782"/>
      <c r="P575" s="4"/>
      <c r="Q575" s="4"/>
      <c r="R575" s="782"/>
      <c r="S575" s="4"/>
      <c r="U575" s="740"/>
      <c r="V575" s="4"/>
    </row>
    <row r="576" spans="3:22" x14ac:dyDescent="0.25"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782"/>
      <c r="P576" s="4"/>
      <c r="Q576" s="4"/>
      <c r="R576" s="782"/>
      <c r="S576" s="4"/>
      <c r="U576" s="740"/>
      <c r="V576" s="4"/>
    </row>
    <row r="577" spans="3:22" x14ac:dyDescent="0.25"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782"/>
      <c r="P577" s="4"/>
      <c r="Q577" s="4"/>
      <c r="R577" s="782"/>
      <c r="S577" s="4"/>
      <c r="U577" s="740"/>
      <c r="V577" s="4"/>
    </row>
    <row r="578" spans="3:22" x14ac:dyDescent="0.25"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782"/>
      <c r="P578" s="4"/>
      <c r="Q578" s="4"/>
      <c r="R578" s="782"/>
      <c r="S578" s="4"/>
      <c r="U578" s="740"/>
      <c r="V578" s="4"/>
    </row>
    <row r="579" spans="3:22" x14ac:dyDescent="0.25"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782"/>
      <c r="P579" s="4"/>
      <c r="Q579" s="4"/>
      <c r="R579" s="782"/>
      <c r="S579" s="4"/>
      <c r="U579" s="740"/>
      <c r="V579" s="4"/>
    </row>
    <row r="580" spans="3:22" x14ac:dyDescent="0.25"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782"/>
      <c r="P580" s="4"/>
      <c r="Q580" s="4"/>
      <c r="R580" s="782"/>
      <c r="S580" s="4"/>
      <c r="U580" s="740"/>
      <c r="V580" s="4"/>
    </row>
    <row r="581" spans="3:22" x14ac:dyDescent="0.25"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782"/>
      <c r="P581" s="4"/>
      <c r="Q581" s="4"/>
      <c r="R581" s="782"/>
      <c r="S581" s="4"/>
      <c r="U581" s="740"/>
      <c r="V581" s="4"/>
    </row>
    <row r="582" spans="3:22" x14ac:dyDescent="0.25"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782"/>
      <c r="P582" s="4"/>
      <c r="Q582" s="4"/>
      <c r="R582" s="782"/>
      <c r="S582" s="4"/>
      <c r="U582" s="740"/>
      <c r="V582" s="4"/>
    </row>
    <row r="583" spans="3:22" x14ac:dyDescent="0.25"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782"/>
      <c r="P583" s="4"/>
      <c r="Q583" s="4"/>
      <c r="R583" s="782"/>
      <c r="S583" s="4"/>
      <c r="U583" s="740"/>
      <c r="V583" s="4"/>
    </row>
    <row r="584" spans="3:22" x14ac:dyDescent="0.25"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782"/>
      <c r="P584" s="4"/>
      <c r="Q584" s="4"/>
      <c r="R584" s="782"/>
      <c r="S584" s="4"/>
      <c r="U584" s="740"/>
      <c r="V584" s="4"/>
    </row>
    <row r="585" spans="3:22" x14ac:dyDescent="0.25"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782"/>
      <c r="P585" s="4"/>
      <c r="Q585" s="4"/>
      <c r="R585" s="782"/>
      <c r="S585" s="4"/>
      <c r="U585" s="740"/>
      <c r="V585" s="4"/>
    </row>
    <row r="586" spans="3:22" x14ac:dyDescent="0.25"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782"/>
      <c r="P586" s="4"/>
      <c r="Q586" s="4"/>
      <c r="R586" s="782"/>
      <c r="S586" s="4"/>
      <c r="U586" s="740"/>
      <c r="V586" s="4"/>
    </row>
    <row r="587" spans="3:22" x14ac:dyDescent="0.25"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782"/>
      <c r="P587" s="4"/>
      <c r="Q587" s="4"/>
      <c r="R587" s="782"/>
      <c r="S587" s="4"/>
      <c r="U587" s="740"/>
      <c r="V587" s="4"/>
    </row>
    <row r="588" spans="3:22" x14ac:dyDescent="0.25"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782"/>
      <c r="P588" s="4"/>
      <c r="Q588" s="4"/>
      <c r="R588" s="782"/>
      <c r="S588" s="4"/>
      <c r="U588" s="740"/>
      <c r="V588" s="4"/>
    </row>
    <row r="589" spans="3:22" x14ac:dyDescent="0.25"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782"/>
      <c r="P589" s="4"/>
      <c r="Q589" s="4"/>
      <c r="R589" s="782"/>
      <c r="S589" s="4"/>
      <c r="U589" s="740"/>
      <c r="V589" s="4"/>
    </row>
    <row r="590" spans="3:22" x14ac:dyDescent="0.25"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782"/>
      <c r="P590" s="4"/>
      <c r="Q590" s="4"/>
      <c r="R590" s="782"/>
      <c r="S590" s="4"/>
      <c r="U590" s="740"/>
      <c r="V590" s="4"/>
    </row>
    <row r="591" spans="3:22" x14ac:dyDescent="0.25"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782"/>
      <c r="P591" s="4"/>
      <c r="Q591" s="4"/>
      <c r="R591" s="782"/>
      <c r="S591" s="4"/>
      <c r="U591" s="740"/>
      <c r="V591" s="4"/>
    </row>
    <row r="592" spans="3:22" x14ac:dyDescent="0.25"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782"/>
      <c r="P592" s="4"/>
      <c r="Q592" s="4"/>
      <c r="R592" s="782"/>
      <c r="S592" s="4"/>
      <c r="U592" s="740"/>
      <c r="V592" s="4"/>
    </row>
    <row r="593" spans="3:22" x14ac:dyDescent="0.25"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782"/>
      <c r="P593" s="4"/>
      <c r="Q593" s="4"/>
      <c r="R593" s="782"/>
      <c r="S593" s="4"/>
      <c r="U593" s="740"/>
      <c r="V593" s="4"/>
    </row>
    <row r="594" spans="3:22" x14ac:dyDescent="0.25"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782"/>
      <c r="P594" s="4"/>
      <c r="Q594" s="4"/>
      <c r="R594" s="782"/>
      <c r="S594" s="4"/>
      <c r="U594" s="740"/>
      <c r="V594" s="4"/>
    </row>
    <row r="595" spans="3:22" x14ac:dyDescent="0.25"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782"/>
      <c r="P595" s="4"/>
      <c r="Q595" s="4"/>
      <c r="R595" s="782"/>
      <c r="S595" s="4"/>
      <c r="U595" s="740"/>
      <c r="V595" s="4"/>
    </row>
    <row r="596" spans="3:22" x14ac:dyDescent="0.25"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782"/>
      <c r="P596" s="4"/>
      <c r="Q596" s="4"/>
      <c r="R596" s="782"/>
      <c r="S596" s="4"/>
      <c r="U596" s="740"/>
      <c r="V596" s="4"/>
    </row>
    <row r="597" spans="3:22" x14ac:dyDescent="0.25"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782"/>
      <c r="P597" s="4"/>
      <c r="Q597" s="4"/>
      <c r="R597" s="782"/>
      <c r="S597" s="4"/>
      <c r="U597" s="740"/>
      <c r="V597" s="4"/>
    </row>
    <row r="598" spans="3:22" x14ac:dyDescent="0.25"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782"/>
      <c r="P598" s="4"/>
      <c r="Q598" s="4"/>
      <c r="R598" s="782"/>
      <c r="S598" s="4"/>
      <c r="U598" s="740"/>
      <c r="V598" s="4"/>
    </row>
    <row r="599" spans="3:22" x14ac:dyDescent="0.25"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782"/>
      <c r="P599" s="4"/>
      <c r="Q599" s="4"/>
      <c r="R599" s="782"/>
      <c r="S599" s="4"/>
      <c r="U599" s="740"/>
      <c r="V599" s="4"/>
    </row>
    <row r="600" spans="3:22" x14ac:dyDescent="0.25"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782"/>
      <c r="P600" s="4"/>
      <c r="Q600" s="4"/>
      <c r="R600" s="782"/>
      <c r="S600" s="4"/>
      <c r="U600" s="740"/>
      <c r="V600" s="4"/>
    </row>
    <row r="601" spans="3:22" x14ac:dyDescent="0.25"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782"/>
      <c r="P601" s="4"/>
      <c r="Q601" s="4"/>
      <c r="R601" s="782"/>
      <c r="S601" s="4"/>
      <c r="U601" s="740"/>
      <c r="V601" s="4"/>
    </row>
    <row r="602" spans="3:22" x14ac:dyDescent="0.25"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782"/>
      <c r="P602" s="4"/>
      <c r="Q602" s="4"/>
      <c r="R602" s="782"/>
      <c r="S602" s="4"/>
      <c r="U602" s="740"/>
      <c r="V602" s="4"/>
    </row>
    <row r="603" spans="3:22" x14ac:dyDescent="0.25"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782"/>
      <c r="P603" s="4"/>
      <c r="Q603" s="4"/>
      <c r="R603" s="782"/>
      <c r="S603" s="4"/>
      <c r="U603" s="740"/>
      <c r="V603" s="4"/>
    </row>
    <row r="604" spans="3:22" x14ac:dyDescent="0.25"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782"/>
      <c r="P604" s="4"/>
      <c r="Q604" s="4"/>
      <c r="R604" s="782"/>
      <c r="S604" s="4"/>
      <c r="U604" s="740"/>
      <c r="V604" s="4"/>
    </row>
    <row r="605" spans="3:22" x14ac:dyDescent="0.25"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782"/>
      <c r="P605" s="4"/>
      <c r="Q605" s="4"/>
      <c r="R605" s="782"/>
      <c r="S605" s="4"/>
      <c r="U605" s="740"/>
      <c r="V605" s="4"/>
    </row>
    <row r="606" spans="3:22" x14ac:dyDescent="0.25"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782"/>
      <c r="P606" s="4"/>
      <c r="Q606" s="4"/>
      <c r="R606" s="782"/>
      <c r="S606" s="4"/>
      <c r="U606" s="740"/>
      <c r="V606" s="4"/>
    </row>
    <row r="607" spans="3:22" x14ac:dyDescent="0.25"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782"/>
      <c r="P607" s="4"/>
      <c r="Q607" s="4"/>
      <c r="R607" s="782"/>
      <c r="S607" s="4"/>
      <c r="U607" s="740"/>
      <c r="V607" s="4"/>
    </row>
    <row r="608" spans="3:22" x14ac:dyDescent="0.25"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782"/>
      <c r="P608" s="4"/>
      <c r="Q608" s="4"/>
      <c r="R608" s="782"/>
      <c r="S608" s="4"/>
      <c r="U608" s="740"/>
      <c r="V608" s="4"/>
    </row>
    <row r="609" spans="3:22" x14ac:dyDescent="0.25"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782"/>
      <c r="P609" s="4"/>
      <c r="Q609" s="4"/>
      <c r="R609" s="782"/>
      <c r="S609" s="4"/>
      <c r="U609" s="740"/>
      <c r="V609" s="4"/>
    </row>
    <row r="610" spans="3:22" x14ac:dyDescent="0.25"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782"/>
      <c r="P610" s="4"/>
      <c r="Q610" s="4"/>
      <c r="R610" s="782"/>
      <c r="S610" s="4"/>
      <c r="U610" s="740"/>
      <c r="V610" s="4"/>
    </row>
    <row r="611" spans="3:22" x14ac:dyDescent="0.25"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782"/>
      <c r="P611" s="4"/>
      <c r="Q611" s="4"/>
      <c r="R611" s="782"/>
      <c r="S611" s="4"/>
      <c r="U611" s="740"/>
      <c r="V611" s="4"/>
    </row>
    <row r="612" spans="3:22" x14ac:dyDescent="0.25"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782"/>
      <c r="P612" s="4"/>
      <c r="Q612" s="4"/>
      <c r="R612" s="782"/>
      <c r="S612" s="4"/>
      <c r="U612" s="740"/>
      <c r="V612" s="4"/>
    </row>
    <row r="613" spans="3:22" x14ac:dyDescent="0.25"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782"/>
      <c r="P613" s="4"/>
      <c r="Q613" s="4"/>
      <c r="R613" s="782"/>
      <c r="S613" s="4"/>
      <c r="U613" s="740"/>
      <c r="V613" s="4"/>
    </row>
    <row r="614" spans="3:22" x14ac:dyDescent="0.25"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782"/>
      <c r="P614" s="4"/>
      <c r="Q614" s="4"/>
      <c r="R614" s="782"/>
      <c r="S614" s="4"/>
      <c r="U614" s="740"/>
      <c r="V614" s="4"/>
    </row>
    <row r="615" spans="3:22" x14ac:dyDescent="0.25"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782"/>
      <c r="P615" s="4"/>
      <c r="Q615" s="4"/>
      <c r="R615" s="782"/>
      <c r="S615" s="4"/>
      <c r="U615" s="740"/>
      <c r="V615" s="4"/>
    </row>
    <row r="616" spans="3:22" x14ac:dyDescent="0.25"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782"/>
      <c r="P616" s="4"/>
      <c r="Q616" s="4"/>
      <c r="R616" s="782"/>
      <c r="S616" s="4"/>
      <c r="U616" s="740"/>
      <c r="V616" s="4"/>
    </row>
    <row r="617" spans="3:22" x14ac:dyDescent="0.25"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782"/>
      <c r="P617" s="4"/>
      <c r="Q617" s="4"/>
      <c r="R617" s="782"/>
      <c r="S617" s="4"/>
      <c r="U617" s="740"/>
      <c r="V617" s="4"/>
    </row>
    <row r="618" spans="3:22" x14ac:dyDescent="0.25"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782"/>
      <c r="P618" s="4"/>
      <c r="Q618" s="4"/>
      <c r="R618" s="782"/>
      <c r="S618" s="4"/>
      <c r="U618" s="740"/>
      <c r="V618" s="4"/>
    </row>
    <row r="619" spans="3:22" x14ac:dyDescent="0.25"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782"/>
      <c r="P619" s="4"/>
      <c r="Q619" s="4"/>
      <c r="R619" s="782"/>
      <c r="S619" s="4"/>
      <c r="U619" s="740"/>
      <c r="V619" s="4"/>
    </row>
    <row r="620" spans="3:22" x14ac:dyDescent="0.25"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782"/>
      <c r="P620" s="4"/>
      <c r="Q620" s="4"/>
      <c r="R620" s="782"/>
      <c r="S620" s="4"/>
      <c r="U620" s="740"/>
      <c r="V620" s="4"/>
    </row>
    <row r="621" spans="3:22" x14ac:dyDescent="0.25"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782"/>
      <c r="P621" s="4"/>
      <c r="Q621" s="4"/>
      <c r="R621" s="782"/>
      <c r="S621" s="4"/>
      <c r="U621" s="740"/>
      <c r="V621" s="4"/>
    </row>
    <row r="622" spans="3:22" x14ac:dyDescent="0.25"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782"/>
      <c r="P622" s="4"/>
      <c r="Q622" s="4"/>
      <c r="R622" s="782"/>
      <c r="S622" s="4"/>
      <c r="U622" s="740"/>
      <c r="V622" s="4"/>
    </row>
    <row r="623" spans="3:22" x14ac:dyDescent="0.25"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782"/>
      <c r="P623" s="4"/>
      <c r="Q623" s="4"/>
      <c r="R623" s="782"/>
      <c r="S623" s="4"/>
      <c r="U623" s="740"/>
      <c r="V623" s="4"/>
    </row>
    <row r="624" spans="3:22" x14ac:dyDescent="0.25"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782"/>
      <c r="P624" s="4"/>
      <c r="Q624" s="4"/>
      <c r="R624" s="782"/>
      <c r="S624" s="4"/>
      <c r="U624" s="740"/>
      <c r="V624" s="4"/>
    </row>
    <row r="625" spans="3:22" x14ac:dyDescent="0.25"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782"/>
      <c r="P625" s="4"/>
      <c r="Q625" s="4"/>
      <c r="R625" s="782"/>
      <c r="S625" s="4"/>
      <c r="U625" s="740"/>
      <c r="V625" s="4"/>
    </row>
    <row r="626" spans="3:22" x14ac:dyDescent="0.25"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782"/>
      <c r="P626" s="4"/>
      <c r="Q626" s="4"/>
      <c r="R626" s="782"/>
      <c r="S626" s="4"/>
      <c r="U626" s="740"/>
      <c r="V626" s="4"/>
    </row>
    <row r="627" spans="3:22" x14ac:dyDescent="0.25"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782"/>
      <c r="P627" s="4"/>
      <c r="Q627" s="4"/>
      <c r="R627" s="782"/>
      <c r="S627" s="4"/>
      <c r="U627" s="740"/>
      <c r="V627" s="4"/>
    </row>
    <row r="628" spans="3:22" x14ac:dyDescent="0.25"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782"/>
      <c r="P628" s="4"/>
      <c r="Q628" s="4"/>
      <c r="R628" s="782"/>
      <c r="S628" s="4"/>
      <c r="U628" s="740"/>
      <c r="V628" s="4"/>
    </row>
    <row r="629" spans="3:22" x14ac:dyDescent="0.25"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782"/>
      <c r="P629" s="4"/>
      <c r="Q629" s="4"/>
      <c r="R629" s="782"/>
      <c r="S629" s="4"/>
      <c r="U629" s="740"/>
      <c r="V629" s="4"/>
    </row>
    <row r="630" spans="3:22" x14ac:dyDescent="0.25"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782"/>
      <c r="P630" s="4"/>
      <c r="Q630" s="4"/>
      <c r="R630" s="782"/>
      <c r="S630" s="4"/>
      <c r="U630" s="740"/>
      <c r="V630" s="4"/>
    </row>
    <row r="631" spans="3:22" x14ac:dyDescent="0.25"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782"/>
      <c r="P631" s="4"/>
      <c r="Q631" s="4"/>
      <c r="R631" s="782"/>
      <c r="S631" s="4"/>
      <c r="U631" s="740"/>
      <c r="V631" s="4"/>
    </row>
    <row r="632" spans="3:22" x14ac:dyDescent="0.25"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782"/>
      <c r="P632" s="4"/>
      <c r="Q632" s="4"/>
      <c r="R632" s="782"/>
      <c r="S632" s="4"/>
      <c r="U632" s="740"/>
      <c r="V632" s="4"/>
    </row>
    <row r="633" spans="3:22" x14ac:dyDescent="0.25"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782"/>
      <c r="P633" s="4"/>
      <c r="Q633" s="4"/>
      <c r="R633" s="782"/>
      <c r="S633" s="4"/>
      <c r="U633" s="740"/>
      <c r="V633" s="4"/>
    </row>
    <row r="634" spans="3:22" x14ac:dyDescent="0.25"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782"/>
      <c r="P634" s="4"/>
      <c r="Q634" s="4"/>
      <c r="R634" s="782"/>
      <c r="S634" s="4"/>
      <c r="U634" s="740"/>
      <c r="V634" s="4"/>
    </row>
    <row r="635" spans="3:22" x14ac:dyDescent="0.25"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782"/>
      <c r="P635" s="4"/>
      <c r="Q635" s="4"/>
      <c r="R635" s="782"/>
      <c r="S635" s="4"/>
      <c r="U635" s="740"/>
      <c r="V635" s="4"/>
    </row>
    <row r="636" spans="3:22" x14ac:dyDescent="0.25"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782"/>
      <c r="P636" s="4"/>
      <c r="Q636" s="4"/>
      <c r="R636" s="782"/>
      <c r="S636" s="4"/>
      <c r="U636" s="740"/>
      <c r="V636" s="4"/>
    </row>
    <row r="637" spans="3:22" x14ac:dyDescent="0.25"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782"/>
      <c r="P637" s="4"/>
      <c r="Q637" s="4"/>
      <c r="R637" s="782"/>
      <c r="S637" s="4"/>
      <c r="U637" s="740"/>
      <c r="V637" s="4"/>
    </row>
    <row r="638" spans="3:22" x14ac:dyDescent="0.25"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782"/>
      <c r="P638" s="4"/>
      <c r="Q638" s="4"/>
      <c r="R638" s="782"/>
      <c r="S638" s="4"/>
      <c r="U638" s="740"/>
      <c r="V638" s="4"/>
    </row>
    <row r="639" spans="3:22" x14ac:dyDescent="0.25"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782"/>
      <c r="P639" s="4"/>
      <c r="Q639" s="4"/>
      <c r="R639" s="782"/>
      <c r="S639" s="4"/>
      <c r="U639" s="740"/>
      <c r="V639" s="4"/>
    </row>
    <row r="640" spans="3:22" x14ac:dyDescent="0.25"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782"/>
      <c r="P640" s="4"/>
      <c r="Q640" s="4"/>
      <c r="R640" s="782"/>
      <c r="S640" s="4"/>
      <c r="U640" s="740"/>
      <c r="V640" s="4"/>
    </row>
    <row r="641" spans="3:22" x14ac:dyDescent="0.25"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782"/>
      <c r="P641" s="4"/>
      <c r="Q641" s="4"/>
      <c r="R641" s="782"/>
      <c r="S641" s="4"/>
      <c r="U641" s="740"/>
      <c r="V641" s="4"/>
    </row>
    <row r="642" spans="3:22" x14ac:dyDescent="0.25"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782"/>
      <c r="P642" s="4"/>
      <c r="Q642" s="4"/>
      <c r="R642" s="782"/>
      <c r="S642" s="4"/>
      <c r="U642" s="740"/>
      <c r="V642" s="4"/>
    </row>
    <row r="643" spans="3:22" x14ac:dyDescent="0.25"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782"/>
      <c r="P643" s="4"/>
      <c r="Q643" s="4"/>
      <c r="R643" s="782"/>
      <c r="S643" s="4"/>
      <c r="U643" s="740"/>
      <c r="V643" s="4"/>
    </row>
    <row r="644" spans="3:22" x14ac:dyDescent="0.25"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782"/>
      <c r="P644" s="4"/>
      <c r="Q644" s="4"/>
      <c r="R644" s="782"/>
      <c r="S644" s="4"/>
      <c r="U644" s="740"/>
      <c r="V644" s="4"/>
    </row>
    <row r="645" spans="3:22" x14ac:dyDescent="0.25"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782"/>
      <c r="P645" s="4"/>
      <c r="Q645" s="4"/>
      <c r="R645" s="782"/>
      <c r="S645" s="4"/>
      <c r="U645" s="740"/>
      <c r="V645" s="4"/>
    </row>
    <row r="646" spans="3:22" x14ac:dyDescent="0.25"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782"/>
      <c r="P646" s="4"/>
      <c r="Q646" s="4"/>
      <c r="R646" s="782"/>
      <c r="S646" s="4"/>
      <c r="U646" s="740"/>
      <c r="V646" s="4"/>
    </row>
    <row r="647" spans="3:22" x14ac:dyDescent="0.25"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782"/>
      <c r="P647" s="4"/>
      <c r="Q647" s="4"/>
      <c r="R647" s="782"/>
      <c r="S647" s="4"/>
      <c r="U647" s="740"/>
      <c r="V647" s="4"/>
    </row>
    <row r="648" spans="3:22" x14ac:dyDescent="0.25"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782"/>
      <c r="P648" s="4"/>
      <c r="Q648" s="4"/>
      <c r="R648" s="782"/>
      <c r="S648" s="4"/>
      <c r="U648" s="740"/>
      <c r="V648" s="4"/>
    </row>
    <row r="649" spans="3:22" x14ac:dyDescent="0.25"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782"/>
      <c r="P649" s="4"/>
      <c r="Q649" s="4"/>
      <c r="R649" s="782"/>
      <c r="S649" s="4"/>
      <c r="U649" s="740"/>
      <c r="V649" s="4"/>
    </row>
    <row r="650" spans="3:22" x14ac:dyDescent="0.25"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782"/>
      <c r="P650" s="4"/>
      <c r="Q650" s="4"/>
      <c r="R650" s="782"/>
      <c r="S650" s="4"/>
      <c r="U650" s="740"/>
      <c r="V650" s="4"/>
    </row>
    <row r="651" spans="3:22" x14ac:dyDescent="0.25"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782"/>
      <c r="P651" s="4"/>
      <c r="Q651" s="4"/>
      <c r="R651" s="782"/>
      <c r="S651" s="4"/>
      <c r="U651" s="740"/>
      <c r="V651" s="4"/>
    </row>
    <row r="652" spans="3:22" x14ac:dyDescent="0.25"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782"/>
      <c r="P652" s="4"/>
      <c r="Q652" s="4"/>
      <c r="R652" s="782"/>
      <c r="S652" s="4"/>
      <c r="U652" s="740"/>
      <c r="V652" s="4"/>
    </row>
    <row r="653" spans="3:22" x14ac:dyDescent="0.25"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782"/>
      <c r="P653" s="4"/>
      <c r="Q653" s="4"/>
      <c r="R653" s="782"/>
      <c r="S653" s="4"/>
      <c r="U653" s="740"/>
      <c r="V653" s="4"/>
    </row>
    <row r="654" spans="3:22" x14ac:dyDescent="0.25"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782"/>
      <c r="P654" s="4"/>
      <c r="Q654" s="4"/>
      <c r="R654" s="782"/>
      <c r="S654" s="4"/>
      <c r="U654" s="740"/>
      <c r="V654" s="4"/>
    </row>
    <row r="655" spans="3:22" x14ac:dyDescent="0.25"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782"/>
      <c r="P655" s="4"/>
      <c r="Q655" s="4"/>
      <c r="R655" s="782"/>
      <c r="S655" s="4"/>
      <c r="U655" s="740"/>
      <c r="V655" s="4"/>
    </row>
    <row r="656" spans="3:22" x14ac:dyDescent="0.25"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782"/>
      <c r="P656" s="4"/>
      <c r="Q656" s="4"/>
      <c r="R656" s="782"/>
      <c r="S656" s="4"/>
      <c r="U656" s="740"/>
      <c r="V656" s="4"/>
    </row>
    <row r="657" spans="3:22" x14ac:dyDescent="0.25"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782"/>
      <c r="P657" s="4"/>
      <c r="Q657" s="4"/>
      <c r="R657" s="782"/>
      <c r="S657" s="4"/>
      <c r="U657" s="740"/>
      <c r="V657" s="4"/>
    </row>
    <row r="658" spans="3:22" x14ac:dyDescent="0.25"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782"/>
      <c r="P658" s="4"/>
      <c r="Q658" s="4"/>
      <c r="R658" s="782"/>
      <c r="S658" s="4"/>
      <c r="U658" s="740"/>
      <c r="V658" s="4"/>
    </row>
    <row r="659" spans="3:22" x14ac:dyDescent="0.25"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782"/>
      <c r="P659" s="4"/>
      <c r="Q659" s="4"/>
      <c r="R659" s="782"/>
      <c r="S659" s="4"/>
      <c r="U659" s="740"/>
      <c r="V659" s="4"/>
    </row>
    <row r="660" spans="3:22" x14ac:dyDescent="0.25"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782"/>
      <c r="P660" s="4"/>
      <c r="Q660" s="4"/>
      <c r="R660" s="782"/>
      <c r="S660" s="4"/>
      <c r="U660" s="740"/>
      <c r="V660" s="4"/>
    </row>
    <row r="661" spans="3:22" x14ac:dyDescent="0.25"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782"/>
      <c r="P661" s="4"/>
      <c r="Q661" s="4"/>
      <c r="R661" s="782"/>
      <c r="S661" s="4"/>
      <c r="U661" s="740"/>
      <c r="V661" s="4"/>
    </row>
    <row r="662" spans="3:22" x14ac:dyDescent="0.25"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782"/>
      <c r="P662" s="4"/>
      <c r="Q662" s="4"/>
      <c r="R662" s="782"/>
      <c r="S662" s="4"/>
      <c r="U662" s="740"/>
      <c r="V662" s="4"/>
    </row>
    <row r="663" spans="3:22" x14ac:dyDescent="0.25"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782"/>
      <c r="P663" s="4"/>
      <c r="Q663" s="4"/>
      <c r="R663" s="782"/>
      <c r="S663" s="4"/>
      <c r="U663" s="740"/>
      <c r="V663" s="4"/>
    </row>
    <row r="664" spans="3:22" x14ac:dyDescent="0.25"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782"/>
      <c r="P664" s="4"/>
      <c r="Q664" s="4"/>
      <c r="R664" s="782"/>
      <c r="S664" s="4"/>
      <c r="U664" s="740"/>
      <c r="V664" s="4"/>
    </row>
    <row r="665" spans="3:22" x14ac:dyDescent="0.25"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782"/>
      <c r="P665" s="4"/>
      <c r="Q665" s="4"/>
      <c r="R665" s="782"/>
      <c r="S665" s="4"/>
      <c r="U665" s="740"/>
      <c r="V665" s="4"/>
    </row>
    <row r="666" spans="3:22" x14ac:dyDescent="0.25"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782"/>
      <c r="P666" s="4"/>
      <c r="Q666" s="4"/>
      <c r="R666" s="782"/>
      <c r="S666" s="4"/>
      <c r="U666" s="740"/>
      <c r="V666" s="4"/>
    </row>
    <row r="667" spans="3:22" x14ac:dyDescent="0.25"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782"/>
      <c r="P667" s="4"/>
      <c r="Q667" s="4"/>
      <c r="R667" s="782"/>
      <c r="S667" s="4"/>
      <c r="U667" s="740"/>
      <c r="V667" s="4"/>
    </row>
    <row r="668" spans="3:22" x14ac:dyDescent="0.25"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782"/>
      <c r="P668" s="4"/>
      <c r="Q668" s="4"/>
      <c r="R668" s="782"/>
      <c r="S668" s="4"/>
      <c r="U668" s="740"/>
      <c r="V668" s="4"/>
    </row>
    <row r="669" spans="3:22" x14ac:dyDescent="0.25"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782"/>
      <c r="P669" s="4"/>
      <c r="Q669" s="4"/>
      <c r="R669" s="782"/>
      <c r="S669" s="4"/>
      <c r="U669" s="740"/>
      <c r="V669" s="4"/>
    </row>
    <row r="670" spans="3:22" x14ac:dyDescent="0.25"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782"/>
      <c r="P670" s="4"/>
      <c r="Q670" s="4"/>
      <c r="R670" s="782"/>
      <c r="S670" s="4"/>
      <c r="U670" s="740"/>
      <c r="V670" s="4"/>
    </row>
    <row r="671" spans="3:22" x14ac:dyDescent="0.25"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782"/>
      <c r="P671" s="4"/>
      <c r="Q671" s="4"/>
      <c r="R671" s="782"/>
      <c r="S671" s="4"/>
      <c r="U671" s="740"/>
      <c r="V671" s="4"/>
    </row>
    <row r="672" spans="3:22" x14ac:dyDescent="0.25"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782"/>
      <c r="P672" s="4"/>
      <c r="Q672" s="4"/>
      <c r="R672" s="782"/>
      <c r="S672" s="4"/>
      <c r="U672" s="740"/>
      <c r="V672" s="4"/>
    </row>
    <row r="673" spans="3:22" x14ac:dyDescent="0.25"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782"/>
      <c r="P673" s="4"/>
      <c r="Q673" s="4"/>
      <c r="R673" s="782"/>
      <c r="S673" s="4"/>
      <c r="U673" s="740"/>
      <c r="V673" s="4"/>
    </row>
    <row r="674" spans="3:22" x14ac:dyDescent="0.25"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782"/>
      <c r="P674" s="4"/>
      <c r="Q674" s="4"/>
      <c r="R674" s="782"/>
      <c r="S674" s="4"/>
      <c r="U674" s="740"/>
      <c r="V674" s="4"/>
    </row>
    <row r="675" spans="3:22" x14ac:dyDescent="0.25"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782"/>
      <c r="P675" s="4"/>
      <c r="Q675" s="4"/>
      <c r="R675" s="782"/>
      <c r="S675" s="4"/>
      <c r="U675" s="740"/>
      <c r="V675" s="4"/>
    </row>
    <row r="676" spans="3:22" x14ac:dyDescent="0.25"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782"/>
      <c r="P676" s="4"/>
      <c r="Q676" s="4"/>
      <c r="R676" s="782"/>
      <c r="S676" s="4"/>
      <c r="U676" s="740"/>
      <c r="V676" s="4"/>
    </row>
    <row r="677" spans="3:22" x14ac:dyDescent="0.25"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782"/>
      <c r="P677" s="4"/>
      <c r="Q677" s="4"/>
      <c r="R677" s="782"/>
      <c r="S677" s="4"/>
      <c r="U677" s="740"/>
      <c r="V677" s="4"/>
    </row>
    <row r="678" spans="3:22" x14ac:dyDescent="0.25"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782"/>
      <c r="P678" s="4"/>
      <c r="Q678" s="4"/>
      <c r="R678" s="782"/>
      <c r="S678" s="4"/>
      <c r="U678" s="740"/>
      <c r="V678" s="4"/>
    </row>
    <row r="679" spans="3:22" x14ac:dyDescent="0.25"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782"/>
      <c r="P679" s="4"/>
      <c r="Q679" s="4"/>
      <c r="R679" s="782"/>
      <c r="S679" s="4"/>
      <c r="U679" s="740"/>
      <c r="V679" s="4"/>
    </row>
    <row r="680" spans="3:22" x14ac:dyDescent="0.25"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782"/>
      <c r="P680" s="4"/>
      <c r="Q680" s="4"/>
      <c r="R680" s="782"/>
      <c r="S680" s="4"/>
      <c r="U680" s="740"/>
      <c r="V680" s="4"/>
    </row>
    <row r="681" spans="3:22" x14ac:dyDescent="0.25"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782"/>
      <c r="P681" s="4"/>
      <c r="Q681" s="4"/>
      <c r="R681" s="782"/>
      <c r="S681" s="4"/>
      <c r="U681" s="740"/>
      <c r="V681" s="4"/>
    </row>
    <row r="682" spans="3:22" x14ac:dyDescent="0.25"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782"/>
      <c r="P682" s="4"/>
      <c r="Q682" s="4"/>
      <c r="R682" s="782"/>
      <c r="S682" s="4"/>
      <c r="U682" s="740"/>
      <c r="V682" s="4"/>
    </row>
    <row r="683" spans="3:22" x14ac:dyDescent="0.25"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782"/>
      <c r="P683" s="4"/>
      <c r="Q683" s="4"/>
      <c r="R683" s="782"/>
      <c r="S683" s="4"/>
      <c r="U683" s="740"/>
      <c r="V683" s="4"/>
    </row>
    <row r="684" spans="3:22" x14ac:dyDescent="0.25"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782"/>
      <c r="P684" s="4"/>
      <c r="Q684" s="4"/>
      <c r="R684" s="782"/>
      <c r="S684" s="4"/>
      <c r="U684" s="740"/>
      <c r="V684" s="4"/>
    </row>
    <row r="685" spans="3:22" x14ac:dyDescent="0.25"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782"/>
      <c r="P685" s="4"/>
      <c r="Q685" s="4"/>
      <c r="R685" s="782"/>
      <c r="S685" s="4"/>
      <c r="U685" s="740"/>
      <c r="V685" s="4"/>
    </row>
    <row r="686" spans="3:22" x14ac:dyDescent="0.25"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782"/>
      <c r="P686" s="4"/>
      <c r="Q686" s="4"/>
      <c r="R686" s="782"/>
      <c r="S686" s="4"/>
      <c r="U686" s="740"/>
      <c r="V686" s="4"/>
    </row>
    <row r="687" spans="3:22" x14ac:dyDescent="0.25"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782"/>
      <c r="P687" s="4"/>
      <c r="Q687" s="4"/>
      <c r="R687" s="782"/>
      <c r="S687" s="4"/>
      <c r="U687" s="740"/>
      <c r="V687" s="4"/>
    </row>
    <row r="688" spans="3:22" x14ac:dyDescent="0.25"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782"/>
      <c r="P688" s="4"/>
      <c r="Q688" s="4"/>
      <c r="R688" s="782"/>
      <c r="S688" s="4"/>
      <c r="U688" s="740"/>
      <c r="V688" s="4"/>
    </row>
    <row r="689" spans="3:22" x14ac:dyDescent="0.25"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782"/>
      <c r="P689" s="4"/>
      <c r="Q689" s="4"/>
      <c r="R689" s="782"/>
      <c r="S689" s="4"/>
      <c r="U689" s="740"/>
      <c r="V689" s="4"/>
    </row>
    <row r="690" spans="3:22" x14ac:dyDescent="0.25"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782"/>
      <c r="P690" s="4"/>
      <c r="Q690" s="4"/>
      <c r="R690" s="782"/>
      <c r="S690" s="4"/>
      <c r="U690" s="740"/>
      <c r="V690" s="4"/>
    </row>
    <row r="691" spans="3:22" x14ac:dyDescent="0.25"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782"/>
      <c r="P691" s="4"/>
      <c r="Q691" s="4"/>
      <c r="R691" s="782"/>
      <c r="S691" s="4"/>
      <c r="U691" s="740"/>
      <c r="V691" s="4"/>
    </row>
    <row r="692" spans="3:22" x14ac:dyDescent="0.25"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782"/>
      <c r="P692" s="4"/>
      <c r="Q692" s="4"/>
      <c r="R692" s="782"/>
      <c r="S692" s="4"/>
      <c r="U692" s="740"/>
      <c r="V692" s="4"/>
    </row>
    <row r="693" spans="3:22" x14ac:dyDescent="0.25"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782"/>
      <c r="P693" s="4"/>
      <c r="Q693" s="4"/>
      <c r="R693" s="782"/>
      <c r="S693" s="4"/>
      <c r="U693" s="740"/>
      <c r="V693" s="4"/>
    </row>
    <row r="694" spans="3:22" x14ac:dyDescent="0.25"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782"/>
      <c r="P694" s="4"/>
      <c r="Q694" s="4"/>
      <c r="R694" s="782"/>
      <c r="S694" s="4"/>
      <c r="U694" s="740"/>
      <c r="V694" s="4"/>
    </row>
    <row r="695" spans="3:22" x14ac:dyDescent="0.25"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782"/>
      <c r="P695" s="4"/>
      <c r="Q695" s="4"/>
      <c r="R695" s="782"/>
      <c r="S695" s="4"/>
      <c r="U695" s="740"/>
      <c r="V695" s="4"/>
    </row>
    <row r="696" spans="3:22" x14ac:dyDescent="0.25"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782"/>
      <c r="P696" s="4"/>
      <c r="Q696" s="4"/>
      <c r="R696" s="782"/>
      <c r="S696" s="4"/>
      <c r="U696" s="740"/>
      <c r="V696" s="4"/>
    </row>
    <row r="697" spans="3:22" x14ac:dyDescent="0.25"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782"/>
      <c r="P697" s="4"/>
      <c r="Q697" s="4"/>
      <c r="R697" s="782"/>
      <c r="S697" s="4"/>
      <c r="U697" s="740"/>
      <c r="V697" s="4"/>
    </row>
    <row r="698" spans="3:22" x14ac:dyDescent="0.25"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782"/>
      <c r="P698" s="4"/>
      <c r="Q698" s="4"/>
      <c r="R698" s="782"/>
      <c r="S698" s="4"/>
      <c r="U698" s="740"/>
      <c r="V698" s="4"/>
    </row>
    <row r="699" spans="3:22" x14ac:dyDescent="0.25"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782"/>
      <c r="P699" s="4"/>
      <c r="Q699" s="4"/>
      <c r="R699" s="782"/>
      <c r="S699" s="4"/>
      <c r="U699" s="740"/>
      <c r="V699" s="4"/>
    </row>
    <row r="700" spans="3:22" x14ac:dyDescent="0.25"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782"/>
      <c r="P700" s="4"/>
      <c r="Q700" s="4"/>
      <c r="R700" s="782"/>
      <c r="S700" s="4"/>
      <c r="U700" s="740"/>
      <c r="V700" s="4"/>
    </row>
    <row r="701" spans="3:22" x14ac:dyDescent="0.25"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782"/>
      <c r="P701" s="4"/>
      <c r="Q701" s="4"/>
      <c r="R701" s="782"/>
      <c r="S701" s="4"/>
      <c r="U701" s="740"/>
      <c r="V701" s="4"/>
    </row>
    <row r="702" spans="3:22" x14ac:dyDescent="0.25"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782"/>
      <c r="P702" s="4"/>
      <c r="Q702" s="4"/>
      <c r="R702" s="782"/>
      <c r="S702" s="4"/>
      <c r="U702" s="740"/>
      <c r="V702" s="4"/>
    </row>
    <row r="703" spans="3:22" x14ac:dyDescent="0.25"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782"/>
      <c r="P703" s="4"/>
      <c r="Q703" s="4"/>
      <c r="R703" s="782"/>
      <c r="S703" s="4"/>
      <c r="U703" s="740"/>
      <c r="V703" s="4"/>
    </row>
    <row r="704" spans="3:22" x14ac:dyDescent="0.25"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782"/>
      <c r="P704" s="4"/>
      <c r="Q704" s="4"/>
      <c r="R704" s="782"/>
      <c r="S704" s="4"/>
      <c r="U704" s="740"/>
      <c r="V704" s="4"/>
    </row>
    <row r="705" spans="3:22" x14ac:dyDescent="0.25"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782"/>
      <c r="P705" s="4"/>
      <c r="Q705" s="4"/>
      <c r="R705" s="782"/>
      <c r="S705" s="4"/>
      <c r="U705" s="740"/>
      <c r="V705" s="4"/>
    </row>
    <row r="706" spans="3:22" x14ac:dyDescent="0.25"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782"/>
      <c r="P706" s="4"/>
      <c r="Q706" s="4"/>
      <c r="R706" s="782"/>
      <c r="S706" s="4"/>
      <c r="U706" s="740"/>
      <c r="V706" s="4"/>
    </row>
    <row r="707" spans="3:22" x14ac:dyDescent="0.25"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782"/>
      <c r="P707" s="4"/>
      <c r="Q707" s="4"/>
      <c r="R707" s="782"/>
      <c r="S707" s="4"/>
      <c r="U707" s="740"/>
      <c r="V707" s="4"/>
    </row>
    <row r="708" spans="3:22" x14ac:dyDescent="0.25"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782"/>
      <c r="P708" s="4"/>
      <c r="Q708" s="4"/>
      <c r="R708" s="782"/>
      <c r="S708" s="4"/>
      <c r="U708" s="740"/>
      <c r="V708" s="4"/>
    </row>
    <row r="709" spans="3:22" x14ac:dyDescent="0.25"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782"/>
      <c r="P709" s="4"/>
      <c r="Q709" s="4"/>
      <c r="R709" s="782"/>
      <c r="S709" s="4"/>
      <c r="U709" s="740"/>
      <c r="V709" s="4"/>
    </row>
    <row r="710" spans="3:22" x14ac:dyDescent="0.25"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782"/>
      <c r="P710" s="4"/>
      <c r="Q710" s="4"/>
      <c r="R710" s="782"/>
      <c r="S710" s="4"/>
      <c r="U710" s="740"/>
      <c r="V710" s="4"/>
    </row>
    <row r="711" spans="3:22" x14ac:dyDescent="0.25"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782"/>
      <c r="P711" s="4"/>
      <c r="Q711" s="4"/>
      <c r="R711" s="782"/>
      <c r="S711" s="4"/>
      <c r="U711" s="740"/>
      <c r="V711" s="4"/>
    </row>
    <row r="712" spans="3:22" x14ac:dyDescent="0.25"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782"/>
      <c r="P712" s="4"/>
      <c r="Q712" s="4"/>
      <c r="R712" s="782"/>
      <c r="S712" s="4"/>
      <c r="U712" s="740"/>
      <c r="V712" s="4"/>
    </row>
    <row r="713" spans="3:22" x14ac:dyDescent="0.25"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782"/>
      <c r="P713" s="4"/>
      <c r="Q713" s="4"/>
      <c r="R713" s="782"/>
      <c r="S713" s="4"/>
      <c r="U713" s="740"/>
      <c r="V713" s="4"/>
    </row>
    <row r="714" spans="3:22" x14ac:dyDescent="0.25"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782"/>
      <c r="P714" s="4"/>
      <c r="Q714" s="4"/>
      <c r="R714" s="782"/>
      <c r="S714" s="4"/>
      <c r="U714" s="740"/>
      <c r="V714" s="4"/>
    </row>
    <row r="715" spans="3:22" x14ac:dyDescent="0.25"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782"/>
      <c r="P715" s="4"/>
      <c r="Q715" s="4"/>
      <c r="R715" s="782"/>
      <c r="S715" s="4"/>
      <c r="U715" s="740"/>
      <c r="V715" s="4"/>
    </row>
    <row r="716" spans="3:22" x14ac:dyDescent="0.25"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782"/>
      <c r="P716" s="4"/>
      <c r="Q716" s="4"/>
      <c r="R716" s="782"/>
      <c r="S716" s="4"/>
      <c r="U716" s="740"/>
      <c r="V716" s="4"/>
    </row>
    <row r="717" spans="3:22" x14ac:dyDescent="0.25"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782"/>
      <c r="P717" s="4"/>
      <c r="Q717" s="4"/>
      <c r="R717" s="782"/>
      <c r="S717" s="4"/>
      <c r="U717" s="740"/>
      <c r="V717" s="4"/>
    </row>
    <row r="718" spans="3:22" x14ac:dyDescent="0.25"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782"/>
      <c r="P718" s="4"/>
      <c r="Q718" s="4"/>
      <c r="R718" s="782"/>
      <c r="S718" s="4"/>
      <c r="U718" s="740"/>
      <c r="V718" s="4"/>
    </row>
    <row r="719" spans="3:22" x14ac:dyDescent="0.25"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782"/>
      <c r="P719" s="4"/>
      <c r="Q719" s="4"/>
      <c r="R719" s="782"/>
      <c r="S719" s="4"/>
      <c r="U719" s="740"/>
      <c r="V719" s="4"/>
    </row>
    <row r="720" spans="3:22" x14ac:dyDescent="0.25"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782"/>
      <c r="P720" s="4"/>
      <c r="Q720" s="4"/>
      <c r="R720" s="782"/>
      <c r="S720" s="4"/>
      <c r="U720" s="740"/>
      <c r="V720" s="4"/>
    </row>
    <row r="721" spans="3:22" x14ac:dyDescent="0.25"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782"/>
      <c r="P721" s="4"/>
      <c r="Q721" s="4"/>
      <c r="R721" s="782"/>
      <c r="S721" s="4"/>
      <c r="U721" s="740"/>
      <c r="V721" s="4"/>
    </row>
    <row r="722" spans="3:22" x14ac:dyDescent="0.25"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782"/>
      <c r="P722" s="4"/>
      <c r="Q722" s="4"/>
      <c r="R722" s="782"/>
      <c r="S722" s="4"/>
      <c r="U722" s="740"/>
      <c r="V722" s="4"/>
    </row>
    <row r="723" spans="3:22" x14ac:dyDescent="0.25"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782"/>
      <c r="P723" s="4"/>
      <c r="Q723" s="4"/>
      <c r="R723" s="782"/>
      <c r="S723" s="4"/>
      <c r="U723" s="740"/>
      <c r="V723" s="4"/>
    </row>
    <row r="724" spans="3:22" x14ac:dyDescent="0.25"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782"/>
      <c r="P724" s="4"/>
      <c r="Q724" s="4"/>
      <c r="R724" s="782"/>
      <c r="S724" s="4"/>
      <c r="U724" s="740"/>
      <c r="V724" s="4"/>
    </row>
    <row r="725" spans="3:22" x14ac:dyDescent="0.25"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782"/>
      <c r="P725" s="4"/>
      <c r="Q725" s="4"/>
      <c r="R725" s="782"/>
      <c r="S725" s="4"/>
      <c r="U725" s="740"/>
      <c r="V725" s="4"/>
    </row>
    <row r="726" spans="3:22" x14ac:dyDescent="0.25"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782"/>
      <c r="P726" s="4"/>
      <c r="Q726" s="4"/>
      <c r="R726" s="782"/>
      <c r="S726" s="4"/>
      <c r="U726" s="740"/>
      <c r="V726" s="4"/>
    </row>
    <row r="727" spans="3:22" x14ac:dyDescent="0.25"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782"/>
      <c r="P727" s="4"/>
      <c r="Q727" s="4"/>
      <c r="R727" s="782"/>
      <c r="S727" s="4"/>
      <c r="U727" s="740"/>
      <c r="V727" s="4"/>
    </row>
    <row r="728" spans="3:22" x14ac:dyDescent="0.25"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782"/>
      <c r="P728" s="4"/>
      <c r="Q728" s="4"/>
      <c r="R728" s="782"/>
      <c r="S728" s="4"/>
      <c r="U728" s="740"/>
      <c r="V728" s="4"/>
    </row>
    <row r="729" spans="3:22" x14ac:dyDescent="0.25"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782"/>
      <c r="P729" s="4"/>
      <c r="Q729" s="4"/>
      <c r="R729" s="782"/>
      <c r="S729" s="4"/>
      <c r="U729" s="740"/>
      <c r="V729" s="4"/>
    </row>
    <row r="730" spans="3:22" x14ac:dyDescent="0.25"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782"/>
      <c r="P730" s="4"/>
      <c r="Q730" s="4"/>
      <c r="R730" s="782"/>
      <c r="S730" s="4"/>
      <c r="U730" s="740"/>
      <c r="V730" s="4"/>
    </row>
    <row r="731" spans="3:22" x14ac:dyDescent="0.25"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782"/>
      <c r="P731" s="4"/>
      <c r="Q731" s="4"/>
      <c r="R731" s="782"/>
      <c r="S731" s="4"/>
      <c r="U731" s="740"/>
      <c r="V731" s="4"/>
    </row>
    <row r="732" spans="3:22" x14ac:dyDescent="0.25"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782"/>
      <c r="P732" s="4"/>
      <c r="Q732" s="4"/>
      <c r="R732" s="782"/>
      <c r="S732" s="4"/>
      <c r="U732" s="740"/>
      <c r="V732" s="4"/>
    </row>
    <row r="733" spans="3:22" x14ac:dyDescent="0.25"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782"/>
      <c r="P733" s="4"/>
      <c r="Q733" s="4"/>
      <c r="R733" s="782"/>
      <c r="S733" s="4"/>
      <c r="U733" s="740"/>
      <c r="V733" s="4"/>
    </row>
    <row r="734" spans="3:22" x14ac:dyDescent="0.25"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782"/>
      <c r="P734" s="4"/>
      <c r="Q734" s="4"/>
      <c r="R734" s="782"/>
      <c r="S734" s="4"/>
      <c r="U734" s="740"/>
      <c r="V734" s="4"/>
    </row>
    <row r="735" spans="3:22" x14ac:dyDescent="0.25"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782"/>
      <c r="P735" s="4"/>
      <c r="Q735" s="4"/>
      <c r="R735" s="782"/>
      <c r="S735" s="4"/>
      <c r="U735" s="740"/>
      <c r="V735" s="4"/>
    </row>
    <row r="736" spans="3:22" x14ac:dyDescent="0.25"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782"/>
      <c r="P736" s="4"/>
      <c r="Q736" s="4"/>
      <c r="R736" s="782"/>
      <c r="S736" s="4"/>
      <c r="U736" s="740"/>
      <c r="V736" s="4"/>
    </row>
    <row r="737" spans="3:22" x14ac:dyDescent="0.25"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782"/>
      <c r="P737" s="4"/>
      <c r="Q737" s="4"/>
      <c r="R737" s="782"/>
      <c r="S737" s="4"/>
      <c r="U737" s="740"/>
      <c r="V737" s="4"/>
    </row>
    <row r="738" spans="3:22" x14ac:dyDescent="0.25"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782"/>
      <c r="P738" s="4"/>
      <c r="Q738" s="4"/>
      <c r="R738" s="782"/>
      <c r="S738" s="4"/>
      <c r="U738" s="740"/>
      <c r="V738" s="4"/>
    </row>
    <row r="739" spans="3:22" x14ac:dyDescent="0.25"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782"/>
      <c r="P739" s="4"/>
      <c r="Q739" s="4"/>
      <c r="R739" s="782"/>
      <c r="S739" s="4"/>
      <c r="U739" s="740"/>
      <c r="V739" s="4"/>
    </row>
    <row r="740" spans="3:22" x14ac:dyDescent="0.25"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782"/>
      <c r="P740" s="4"/>
      <c r="Q740" s="4"/>
      <c r="R740" s="782"/>
      <c r="S740" s="4"/>
      <c r="U740" s="740"/>
      <c r="V740" s="4"/>
    </row>
    <row r="741" spans="3:22" x14ac:dyDescent="0.25"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782"/>
      <c r="P741" s="4"/>
      <c r="Q741" s="4"/>
      <c r="R741" s="782"/>
      <c r="S741" s="4"/>
      <c r="U741" s="740"/>
      <c r="V741" s="4"/>
    </row>
    <row r="742" spans="3:22" x14ac:dyDescent="0.25"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782"/>
      <c r="P742" s="4"/>
      <c r="Q742" s="4"/>
      <c r="R742" s="782"/>
      <c r="S742" s="4"/>
      <c r="U742" s="740"/>
      <c r="V742" s="4"/>
    </row>
    <row r="743" spans="3:22" x14ac:dyDescent="0.25"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782"/>
      <c r="P743" s="4"/>
      <c r="Q743" s="4"/>
      <c r="R743" s="782"/>
      <c r="S743" s="4"/>
      <c r="U743" s="740"/>
      <c r="V743" s="4"/>
    </row>
    <row r="744" spans="3:22" x14ac:dyDescent="0.25"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782"/>
      <c r="P744" s="4"/>
      <c r="Q744" s="4"/>
      <c r="R744" s="782"/>
      <c r="S744" s="4"/>
      <c r="U744" s="740"/>
      <c r="V744" s="4"/>
    </row>
    <row r="745" spans="3:22" x14ac:dyDescent="0.25"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782"/>
      <c r="P745" s="4"/>
      <c r="Q745" s="4"/>
      <c r="R745" s="782"/>
      <c r="S745" s="4"/>
      <c r="U745" s="740"/>
      <c r="V745" s="4"/>
    </row>
    <row r="746" spans="3:22" x14ac:dyDescent="0.25"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782"/>
      <c r="P746" s="4"/>
      <c r="Q746" s="4"/>
      <c r="R746" s="782"/>
      <c r="S746" s="4"/>
      <c r="U746" s="740"/>
      <c r="V746" s="4"/>
    </row>
    <row r="747" spans="3:22" x14ac:dyDescent="0.25"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782"/>
      <c r="P747" s="4"/>
      <c r="Q747" s="4"/>
      <c r="R747" s="782"/>
      <c r="S747" s="4"/>
      <c r="U747" s="740"/>
      <c r="V747" s="4"/>
    </row>
    <row r="748" spans="3:22" x14ac:dyDescent="0.25"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782"/>
      <c r="P748" s="4"/>
      <c r="Q748" s="4"/>
      <c r="R748" s="782"/>
      <c r="S748" s="4"/>
      <c r="U748" s="740"/>
      <c r="V748" s="4"/>
    </row>
    <row r="749" spans="3:22" x14ac:dyDescent="0.25"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782"/>
      <c r="P749" s="4"/>
      <c r="Q749" s="4"/>
      <c r="R749" s="782"/>
      <c r="S749" s="4"/>
      <c r="U749" s="740"/>
      <c r="V749" s="4"/>
    </row>
    <row r="750" spans="3:22" x14ac:dyDescent="0.25"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782"/>
      <c r="P750" s="4"/>
      <c r="Q750" s="4"/>
      <c r="R750" s="782"/>
      <c r="S750" s="4"/>
      <c r="U750" s="740"/>
      <c r="V750" s="4"/>
    </row>
    <row r="751" spans="3:22" x14ac:dyDescent="0.25"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782"/>
      <c r="P751" s="4"/>
      <c r="Q751" s="4"/>
      <c r="R751" s="782"/>
      <c r="S751" s="4"/>
      <c r="U751" s="740"/>
      <c r="V751" s="4"/>
    </row>
    <row r="752" spans="3:22" x14ac:dyDescent="0.25"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782"/>
      <c r="P752" s="4"/>
      <c r="Q752" s="4"/>
      <c r="R752" s="782"/>
      <c r="S752" s="4"/>
      <c r="U752" s="740"/>
      <c r="V752" s="4"/>
    </row>
    <row r="753" spans="3:22" x14ac:dyDescent="0.25"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782"/>
      <c r="P753" s="4"/>
      <c r="Q753" s="4"/>
      <c r="R753" s="782"/>
      <c r="S753" s="4"/>
      <c r="U753" s="740"/>
      <c r="V753" s="4"/>
    </row>
    <row r="754" spans="3:22" x14ac:dyDescent="0.25"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782"/>
      <c r="P754" s="4"/>
      <c r="Q754" s="4"/>
      <c r="R754" s="782"/>
      <c r="S754" s="4"/>
      <c r="U754" s="740"/>
      <c r="V754" s="4"/>
    </row>
    <row r="755" spans="3:22" x14ac:dyDescent="0.25"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782"/>
      <c r="P755" s="4"/>
      <c r="Q755" s="4"/>
      <c r="R755" s="782"/>
      <c r="S755" s="4"/>
      <c r="U755" s="740"/>
      <c r="V755" s="4"/>
    </row>
    <row r="756" spans="3:22" x14ac:dyDescent="0.25"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782"/>
      <c r="P756" s="4"/>
      <c r="Q756" s="4"/>
      <c r="R756" s="782"/>
      <c r="S756" s="4"/>
      <c r="U756" s="740"/>
      <c r="V756" s="4"/>
    </row>
    <row r="757" spans="3:22" x14ac:dyDescent="0.25"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782"/>
      <c r="P757" s="4"/>
      <c r="Q757" s="4"/>
      <c r="R757" s="782"/>
      <c r="S757" s="4"/>
      <c r="U757" s="740"/>
      <c r="V757" s="4"/>
    </row>
    <row r="758" spans="3:22" x14ac:dyDescent="0.25"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782"/>
      <c r="P758" s="4"/>
      <c r="Q758" s="4"/>
      <c r="R758" s="782"/>
      <c r="S758" s="4"/>
      <c r="U758" s="740"/>
      <c r="V758" s="4"/>
    </row>
    <row r="759" spans="3:22" x14ac:dyDescent="0.25"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782"/>
      <c r="P759" s="4"/>
      <c r="Q759" s="4"/>
      <c r="R759" s="782"/>
      <c r="S759" s="4"/>
      <c r="U759" s="740"/>
      <c r="V759" s="4"/>
    </row>
    <row r="760" spans="3:22" x14ac:dyDescent="0.25"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782"/>
      <c r="P760" s="4"/>
      <c r="Q760" s="4"/>
      <c r="R760" s="782"/>
      <c r="S760" s="4"/>
      <c r="U760" s="740"/>
      <c r="V760" s="4"/>
    </row>
    <row r="761" spans="3:22" x14ac:dyDescent="0.25"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782"/>
      <c r="P761" s="4"/>
      <c r="Q761" s="4"/>
      <c r="R761" s="782"/>
      <c r="S761" s="4"/>
      <c r="U761" s="740"/>
      <c r="V761" s="4"/>
    </row>
    <row r="762" spans="3:22" x14ac:dyDescent="0.25"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782"/>
      <c r="P762" s="4"/>
      <c r="Q762" s="4"/>
      <c r="R762" s="782"/>
      <c r="S762" s="4"/>
      <c r="U762" s="740"/>
      <c r="V762" s="4"/>
    </row>
    <row r="763" spans="3:22" x14ac:dyDescent="0.25"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782"/>
      <c r="P763" s="4"/>
      <c r="Q763" s="4"/>
      <c r="R763" s="782"/>
      <c r="S763" s="4"/>
      <c r="U763" s="740"/>
      <c r="V763" s="4"/>
    </row>
    <row r="764" spans="3:22" x14ac:dyDescent="0.25"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782"/>
      <c r="P764" s="4"/>
      <c r="Q764" s="4"/>
      <c r="R764" s="782"/>
      <c r="S764" s="4"/>
      <c r="U764" s="740"/>
      <c r="V764" s="4"/>
    </row>
    <row r="765" spans="3:22" x14ac:dyDescent="0.25"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782"/>
      <c r="P765" s="4"/>
      <c r="Q765" s="4"/>
      <c r="R765" s="782"/>
      <c r="S765" s="4"/>
      <c r="U765" s="740"/>
      <c r="V765" s="4"/>
    </row>
    <row r="766" spans="3:22" x14ac:dyDescent="0.25"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782"/>
      <c r="P766" s="4"/>
      <c r="Q766" s="4"/>
      <c r="R766" s="782"/>
      <c r="S766" s="4"/>
      <c r="U766" s="740"/>
      <c r="V766" s="4"/>
    </row>
    <row r="767" spans="3:22" x14ac:dyDescent="0.25"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782"/>
      <c r="P767" s="4"/>
      <c r="Q767" s="4"/>
      <c r="R767" s="782"/>
      <c r="S767" s="4"/>
      <c r="U767" s="740"/>
      <c r="V767" s="4"/>
    </row>
    <row r="768" spans="3:22" x14ac:dyDescent="0.25"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782"/>
      <c r="P768" s="4"/>
      <c r="Q768" s="4"/>
      <c r="R768" s="782"/>
      <c r="S768" s="4"/>
      <c r="U768" s="740"/>
      <c r="V768" s="4"/>
    </row>
    <row r="769" spans="3:22" x14ac:dyDescent="0.25"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782"/>
      <c r="P769" s="4"/>
      <c r="Q769" s="4"/>
      <c r="R769" s="782"/>
      <c r="S769" s="4"/>
      <c r="U769" s="740"/>
      <c r="V769" s="4"/>
    </row>
    <row r="770" spans="3:22" x14ac:dyDescent="0.25"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782"/>
      <c r="P770" s="4"/>
      <c r="Q770" s="4"/>
      <c r="R770" s="782"/>
      <c r="S770" s="4"/>
      <c r="U770" s="740"/>
      <c r="V770" s="4"/>
    </row>
    <row r="771" spans="3:22" x14ac:dyDescent="0.25"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782"/>
      <c r="P771" s="4"/>
      <c r="Q771" s="4"/>
      <c r="R771" s="782"/>
      <c r="S771" s="4"/>
      <c r="U771" s="740"/>
      <c r="V771" s="4"/>
    </row>
    <row r="772" spans="3:22" x14ac:dyDescent="0.25"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782"/>
      <c r="P772" s="4"/>
      <c r="Q772" s="4"/>
      <c r="R772" s="782"/>
      <c r="S772" s="4"/>
      <c r="U772" s="740"/>
      <c r="V772" s="4"/>
    </row>
    <row r="773" spans="3:22" x14ac:dyDescent="0.25"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782"/>
      <c r="P773" s="4"/>
      <c r="Q773" s="4"/>
      <c r="R773" s="782"/>
      <c r="S773" s="4"/>
      <c r="U773" s="740"/>
      <c r="V773" s="4"/>
    </row>
    <row r="774" spans="3:22" x14ac:dyDescent="0.25"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782"/>
      <c r="P774" s="4"/>
      <c r="Q774" s="4"/>
      <c r="R774" s="782"/>
      <c r="S774" s="4"/>
      <c r="U774" s="740"/>
      <c r="V774" s="4"/>
    </row>
    <row r="775" spans="3:22" x14ac:dyDescent="0.25"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782"/>
      <c r="P775" s="4"/>
      <c r="Q775" s="4"/>
      <c r="R775" s="782"/>
      <c r="S775" s="4"/>
      <c r="U775" s="740"/>
      <c r="V775" s="4"/>
    </row>
    <row r="776" spans="3:22" x14ac:dyDescent="0.25"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782"/>
      <c r="P776" s="4"/>
      <c r="Q776" s="4"/>
      <c r="R776" s="782"/>
      <c r="S776" s="4"/>
      <c r="U776" s="740"/>
      <c r="V776" s="4"/>
    </row>
    <row r="777" spans="3:22" x14ac:dyDescent="0.25"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782"/>
      <c r="P777" s="4"/>
      <c r="Q777" s="4"/>
      <c r="R777" s="782"/>
      <c r="S777" s="4"/>
      <c r="U777" s="740"/>
      <c r="V777" s="4"/>
    </row>
    <row r="778" spans="3:22" x14ac:dyDescent="0.25"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782"/>
      <c r="P778" s="4"/>
      <c r="Q778" s="4"/>
      <c r="R778" s="782"/>
      <c r="S778" s="4"/>
      <c r="U778" s="740"/>
      <c r="V778" s="4"/>
    </row>
    <row r="779" spans="3:22" x14ac:dyDescent="0.25"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782"/>
      <c r="P779" s="4"/>
      <c r="Q779" s="4"/>
      <c r="R779" s="782"/>
      <c r="S779" s="4"/>
      <c r="U779" s="740"/>
      <c r="V779" s="4"/>
    </row>
    <row r="780" spans="3:22" x14ac:dyDescent="0.25"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782"/>
      <c r="P780" s="4"/>
      <c r="Q780" s="4"/>
      <c r="R780" s="782"/>
      <c r="S780" s="4"/>
      <c r="U780" s="740"/>
      <c r="V780" s="4"/>
    </row>
    <row r="781" spans="3:22" x14ac:dyDescent="0.25"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782"/>
      <c r="P781" s="4"/>
      <c r="Q781" s="4"/>
      <c r="R781" s="782"/>
      <c r="S781" s="4"/>
      <c r="U781" s="740"/>
      <c r="V781" s="4"/>
    </row>
    <row r="782" spans="3:22" x14ac:dyDescent="0.25"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782"/>
      <c r="P782" s="4"/>
      <c r="Q782" s="4"/>
      <c r="R782" s="782"/>
      <c r="S782" s="4"/>
      <c r="U782" s="740"/>
      <c r="V782" s="4"/>
    </row>
    <row r="783" spans="3:22" x14ac:dyDescent="0.25"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782"/>
      <c r="P783" s="4"/>
      <c r="Q783" s="4"/>
      <c r="R783" s="782"/>
      <c r="S783" s="4"/>
      <c r="U783" s="740"/>
      <c r="V783" s="4"/>
    </row>
    <row r="784" spans="3:22" x14ac:dyDescent="0.25"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782"/>
      <c r="P784" s="4"/>
      <c r="Q784" s="4"/>
      <c r="R784" s="782"/>
      <c r="S784" s="4"/>
      <c r="U784" s="740"/>
      <c r="V784" s="4"/>
    </row>
    <row r="785" spans="3:22" x14ac:dyDescent="0.25"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782"/>
      <c r="P785" s="4"/>
      <c r="Q785" s="4"/>
      <c r="R785" s="782"/>
      <c r="S785" s="4"/>
      <c r="U785" s="740"/>
      <c r="V785" s="4"/>
    </row>
    <row r="786" spans="3:22" x14ac:dyDescent="0.25"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782"/>
      <c r="P786" s="4"/>
      <c r="Q786" s="4"/>
      <c r="R786" s="782"/>
      <c r="S786" s="4"/>
      <c r="U786" s="740"/>
      <c r="V786" s="4"/>
    </row>
    <row r="787" spans="3:22" x14ac:dyDescent="0.25"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782"/>
      <c r="P787" s="4"/>
      <c r="Q787" s="4"/>
      <c r="R787" s="782"/>
      <c r="S787" s="4"/>
      <c r="U787" s="740"/>
      <c r="V787" s="4"/>
    </row>
    <row r="788" spans="3:22" x14ac:dyDescent="0.25"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782"/>
      <c r="P788" s="4"/>
      <c r="Q788" s="4"/>
      <c r="R788" s="782"/>
      <c r="S788" s="4"/>
      <c r="U788" s="740"/>
      <c r="V788" s="4"/>
    </row>
    <row r="789" spans="3:22" x14ac:dyDescent="0.25"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782"/>
      <c r="P789" s="4"/>
      <c r="Q789" s="4"/>
      <c r="R789" s="782"/>
      <c r="S789" s="4"/>
      <c r="U789" s="740"/>
      <c r="V789" s="4"/>
    </row>
    <row r="790" spans="3:22" x14ac:dyDescent="0.25"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782"/>
      <c r="P790" s="4"/>
      <c r="Q790" s="4"/>
      <c r="R790" s="782"/>
      <c r="S790" s="4"/>
      <c r="U790" s="740"/>
      <c r="V790" s="4"/>
    </row>
    <row r="791" spans="3:22" x14ac:dyDescent="0.25"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782"/>
      <c r="P791" s="4"/>
      <c r="Q791" s="4"/>
      <c r="R791" s="782"/>
      <c r="S791" s="4"/>
      <c r="U791" s="740"/>
      <c r="V791" s="4"/>
    </row>
    <row r="792" spans="3:22" x14ac:dyDescent="0.25"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782"/>
      <c r="P792" s="4"/>
      <c r="Q792" s="4"/>
      <c r="R792" s="782"/>
      <c r="S792" s="4"/>
      <c r="U792" s="740"/>
      <c r="V792" s="4"/>
    </row>
    <row r="793" spans="3:22" x14ac:dyDescent="0.25"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782"/>
      <c r="P793" s="4"/>
      <c r="Q793" s="4"/>
      <c r="R793" s="782"/>
      <c r="S793" s="4"/>
      <c r="U793" s="740"/>
      <c r="V793" s="4"/>
    </row>
    <row r="794" spans="3:22" x14ac:dyDescent="0.25"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782"/>
      <c r="P794" s="4"/>
      <c r="Q794" s="4"/>
      <c r="R794" s="782"/>
      <c r="S794" s="4"/>
      <c r="U794" s="740"/>
      <c r="V794" s="4"/>
    </row>
    <row r="795" spans="3:22" x14ac:dyDescent="0.25"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782"/>
      <c r="P795" s="4"/>
      <c r="Q795" s="4"/>
      <c r="R795" s="782"/>
      <c r="S795" s="4"/>
      <c r="U795" s="740"/>
      <c r="V795" s="4"/>
    </row>
    <row r="796" spans="3:22" x14ac:dyDescent="0.25"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782"/>
      <c r="P796" s="4"/>
      <c r="Q796" s="4"/>
      <c r="R796" s="782"/>
      <c r="S796" s="4"/>
      <c r="U796" s="740"/>
      <c r="V796" s="4"/>
    </row>
    <row r="797" spans="3:22" x14ac:dyDescent="0.25"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782"/>
      <c r="P797" s="4"/>
      <c r="Q797" s="4"/>
      <c r="R797" s="782"/>
      <c r="S797" s="4"/>
      <c r="U797" s="740"/>
      <c r="V797" s="4"/>
    </row>
    <row r="798" spans="3:22" x14ac:dyDescent="0.25"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782"/>
      <c r="P798" s="4"/>
      <c r="Q798" s="4"/>
      <c r="R798" s="782"/>
      <c r="S798" s="4"/>
      <c r="U798" s="740"/>
      <c r="V798" s="4"/>
    </row>
    <row r="799" spans="3:22" x14ac:dyDescent="0.25"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782"/>
      <c r="P799" s="4"/>
      <c r="Q799" s="4"/>
      <c r="R799" s="782"/>
      <c r="S799" s="4"/>
      <c r="U799" s="740"/>
      <c r="V799" s="4"/>
    </row>
    <row r="800" spans="3:22" x14ac:dyDescent="0.25"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782"/>
      <c r="P800" s="4"/>
      <c r="Q800" s="4"/>
      <c r="R800" s="782"/>
      <c r="S800" s="4"/>
      <c r="U800" s="740"/>
      <c r="V800" s="4"/>
    </row>
    <row r="801" spans="3:22" x14ac:dyDescent="0.25"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782"/>
      <c r="P801" s="4"/>
      <c r="Q801" s="4"/>
      <c r="R801" s="782"/>
      <c r="S801" s="4"/>
      <c r="U801" s="740"/>
      <c r="V801" s="4"/>
    </row>
    <row r="802" spans="3:22" x14ac:dyDescent="0.25"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782"/>
      <c r="P802" s="4"/>
      <c r="Q802" s="4"/>
      <c r="R802" s="782"/>
      <c r="S802" s="4"/>
      <c r="U802" s="740"/>
      <c r="V802" s="4"/>
    </row>
    <row r="803" spans="3:22" x14ac:dyDescent="0.25"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782"/>
      <c r="P803" s="4"/>
      <c r="Q803" s="4"/>
      <c r="R803" s="782"/>
      <c r="S803" s="4"/>
      <c r="U803" s="740"/>
      <c r="V803" s="4"/>
    </row>
    <row r="804" spans="3:22" x14ac:dyDescent="0.25"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782"/>
      <c r="P804" s="4"/>
      <c r="Q804" s="4"/>
      <c r="R804" s="782"/>
      <c r="S804" s="4"/>
      <c r="U804" s="740"/>
      <c r="V804" s="4"/>
    </row>
    <row r="805" spans="3:22" x14ac:dyDescent="0.25"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782"/>
      <c r="P805" s="4"/>
      <c r="Q805" s="4"/>
      <c r="R805" s="782"/>
      <c r="S805" s="4"/>
      <c r="U805" s="740"/>
      <c r="V805" s="4"/>
    </row>
    <row r="806" spans="3:22" x14ac:dyDescent="0.25"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782"/>
      <c r="P806" s="4"/>
      <c r="Q806" s="4"/>
      <c r="R806" s="782"/>
      <c r="S806" s="4"/>
      <c r="U806" s="740"/>
      <c r="V806" s="4"/>
    </row>
    <row r="807" spans="3:22" x14ac:dyDescent="0.25"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782"/>
      <c r="P807" s="4"/>
      <c r="Q807" s="4"/>
      <c r="R807" s="782"/>
      <c r="S807" s="4"/>
      <c r="U807" s="740"/>
      <c r="V807" s="4"/>
    </row>
    <row r="808" spans="3:22" x14ac:dyDescent="0.25"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782"/>
      <c r="P808" s="4"/>
      <c r="Q808" s="4"/>
      <c r="R808" s="782"/>
      <c r="S808" s="4"/>
      <c r="U808" s="740"/>
      <c r="V808" s="4"/>
    </row>
    <row r="809" spans="3:22" x14ac:dyDescent="0.25"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782"/>
      <c r="P809" s="4"/>
      <c r="Q809" s="4"/>
      <c r="R809" s="782"/>
      <c r="S809" s="4"/>
      <c r="U809" s="740"/>
      <c r="V809" s="4"/>
    </row>
    <row r="810" spans="3:22" x14ac:dyDescent="0.25"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782"/>
      <c r="P810" s="4"/>
      <c r="Q810" s="4"/>
      <c r="R810" s="782"/>
      <c r="S810" s="4"/>
      <c r="U810" s="740"/>
      <c r="V810" s="4"/>
    </row>
    <row r="811" spans="3:22" x14ac:dyDescent="0.25"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782"/>
      <c r="P811" s="4"/>
      <c r="Q811" s="4"/>
      <c r="R811" s="782"/>
      <c r="S811" s="4"/>
      <c r="U811" s="740"/>
      <c r="V811" s="4"/>
    </row>
    <row r="812" spans="3:22" x14ac:dyDescent="0.25"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782"/>
      <c r="P812" s="4"/>
      <c r="Q812" s="4"/>
      <c r="R812" s="782"/>
      <c r="S812" s="4"/>
      <c r="U812" s="740"/>
      <c r="V812" s="4"/>
    </row>
    <row r="813" spans="3:22" x14ac:dyDescent="0.25"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782"/>
      <c r="P813" s="4"/>
      <c r="Q813" s="4"/>
      <c r="R813" s="782"/>
      <c r="S813" s="4"/>
      <c r="U813" s="740"/>
      <c r="V813" s="4"/>
    </row>
    <row r="814" spans="3:22" x14ac:dyDescent="0.25"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782"/>
      <c r="P814" s="4"/>
      <c r="Q814" s="4"/>
      <c r="R814" s="782"/>
      <c r="S814" s="4"/>
      <c r="U814" s="740"/>
      <c r="V814" s="4"/>
    </row>
    <row r="815" spans="3:22" x14ac:dyDescent="0.25"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782"/>
      <c r="P815" s="4"/>
      <c r="Q815" s="4"/>
      <c r="R815" s="782"/>
      <c r="S815" s="4"/>
      <c r="U815" s="740"/>
      <c r="V815" s="4"/>
    </row>
    <row r="816" spans="3:22" x14ac:dyDescent="0.25"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782"/>
      <c r="P816" s="4"/>
      <c r="Q816" s="4"/>
      <c r="R816" s="782"/>
      <c r="S816" s="4"/>
      <c r="U816" s="740"/>
      <c r="V816" s="4"/>
    </row>
    <row r="817" spans="3:22" x14ac:dyDescent="0.25"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782"/>
      <c r="P817" s="4"/>
      <c r="Q817" s="4"/>
      <c r="R817" s="782"/>
      <c r="S817" s="4"/>
      <c r="U817" s="740"/>
      <c r="V817" s="4"/>
    </row>
    <row r="818" spans="3:22" x14ac:dyDescent="0.25"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782"/>
      <c r="P818" s="4"/>
      <c r="Q818" s="4"/>
      <c r="R818" s="782"/>
      <c r="S818" s="4"/>
      <c r="U818" s="740"/>
      <c r="V818" s="4"/>
    </row>
    <row r="819" spans="3:22" x14ac:dyDescent="0.25"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782"/>
      <c r="P819" s="4"/>
      <c r="Q819" s="4"/>
      <c r="R819" s="782"/>
      <c r="S819" s="4"/>
      <c r="U819" s="740"/>
      <c r="V819" s="4"/>
    </row>
    <row r="820" spans="3:22" x14ac:dyDescent="0.25"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782"/>
      <c r="P820" s="4"/>
      <c r="Q820" s="4"/>
      <c r="R820" s="782"/>
      <c r="S820" s="4"/>
      <c r="U820" s="740"/>
      <c r="V820" s="4"/>
    </row>
    <row r="821" spans="3:22" x14ac:dyDescent="0.25"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782"/>
      <c r="P821" s="4"/>
      <c r="Q821" s="4"/>
      <c r="R821" s="782"/>
      <c r="S821" s="4"/>
      <c r="U821" s="740"/>
      <c r="V821" s="4"/>
    </row>
    <row r="822" spans="3:22" x14ac:dyDescent="0.25"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782"/>
      <c r="P822" s="4"/>
      <c r="Q822" s="4"/>
      <c r="R822" s="782"/>
      <c r="S822" s="4"/>
      <c r="U822" s="740"/>
      <c r="V822" s="4"/>
    </row>
    <row r="823" spans="3:22" x14ac:dyDescent="0.25"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782"/>
      <c r="P823" s="4"/>
      <c r="Q823" s="4"/>
      <c r="R823" s="782"/>
      <c r="S823" s="4"/>
      <c r="U823" s="740"/>
      <c r="V823" s="4"/>
    </row>
    <row r="824" spans="3:22" x14ac:dyDescent="0.25"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782"/>
      <c r="P824" s="4"/>
      <c r="Q824" s="4"/>
      <c r="R824" s="782"/>
      <c r="S824" s="4"/>
      <c r="U824" s="740"/>
      <c r="V824" s="4"/>
    </row>
    <row r="825" spans="3:22" x14ac:dyDescent="0.25"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782"/>
      <c r="P825" s="4"/>
      <c r="Q825" s="4"/>
      <c r="R825" s="782"/>
      <c r="S825" s="4"/>
      <c r="U825" s="740"/>
      <c r="V825" s="4"/>
    </row>
    <row r="826" spans="3:22" x14ac:dyDescent="0.25"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782"/>
      <c r="P826" s="4"/>
      <c r="Q826" s="4"/>
      <c r="R826" s="782"/>
      <c r="S826" s="4"/>
      <c r="U826" s="740"/>
      <c r="V826" s="4"/>
    </row>
    <row r="827" spans="3:22" x14ac:dyDescent="0.25"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782"/>
      <c r="P827" s="4"/>
      <c r="Q827" s="4"/>
      <c r="R827" s="782"/>
      <c r="S827" s="4"/>
      <c r="U827" s="740"/>
      <c r="V827" s="4"/>
    </row>
    <row r="828" spans="3:22" x14ac:dyDescent="0.25"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782"/>
      <c r="P828" s="4"/>
      <c r="Q828" s="4"/>
      <c r="R828" s="782"/>
      <c r="S828" s="4"/>
      <c r="U828" s="740"/>
      <c r="V828" s="4"/>
    </row>
    <row r="829" spans="3:22" x14ac:dyDescent="0.25"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782"/>
      <c r="P829" s="4"/>
      <c r="Q829" s="4"/>
      <c r="R829" s="782"/>
      <c r="S829" s="4"/>
      <c r="U829" s="740"/>
      <c r="V829" s="4"/>
    </row>
    <row r="830" spans="3:22" x14ac:dyDescent="0.25"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782"/>
      <c r="P830" s="4"/>
      <c r="Q830" s="4"/>
      <c r="R830" s="782"/>
      <c r="S830" s="4"/>
      <c r="U830" s="740"/>
      <c r="V830" s="4"/>
    </row>
    <row r="831" spans="3:22" x14ac:dyDescent="0.25"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782"/>
      <c r="P831" s="4"/>
      <c r="Q831" s="4"/>
      <c r="R831" s="782"/>
      <c r="S831" s="4"/>
      <c r="U831" s="740"/>
      <c r="V831" s="4"/>
    </row>
    <row r="832" spans="3:22" x14ac:dyDescent="0.25"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782"/>
      <c r="P832" s="4"/>
      <c r="Q832" s="4"/>
      <c r="R832" s="782"/>
      <c r="S832" s="4"/>
      <c r="U832" s="740"/>
      <c r="V832" s="4"/>
    </row>
    <row r="833" spans="3:22" x14ac:dyDescent="0.25"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782"/>
      <c r="P833" s="4"/>
      <c r="Q833" s="4"/>
      <c r="R833" s="782"/>
      <c r="S833" s="4"/>
      <c r="U833" s="740"/>
      <c r="V833" s="4"/>
    </row>
    <row r="834" spans="3:22" x14ac:dyDescent="0.25"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782"/>
      <c r="P834" s="4"/>
      <c r="Q834" s="4"/>
      <c r="R834" s="782"/>
      <c r="S834" s="4"/>
      <c r="U834" s="740"/>
      <c r="V834" s="4"/>
    </row>
    <row r="835" spans="3:22" x14ac:dyDescent="0.25"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782"/>
      <c r="P835" s="4"/>
      <c r="Q835" s="4"/>
      <c r="R835" s="782"/>
      <c r="S835" s="4"/>
      <c r="U835" s="740"/>
      <c r="V835" s="4"/>
    </row>
    <row r="836" spans="3:22" x14ac:dyDescent="0.25"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782"/>
      <c r="P836" s="4"/>
      <c r="Q836" s="4"/>
      <c r="R836" s="782"/>
      <c r="S836" s="4"/>
      <c r="U836" s="740"/>
      <c r="V836" s="4"/>
    </row>
    <row r="837" spans="3:22" x14ac:dyDescent="0.25"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782"/>
      <c r="P837" s="4"/>
      <c r="Q837" s="4"/>
      <c r="R837" s="782"/>
      <c r="S837" s="4"/>
      <c r="U837" s="740"/>
      <c r="V837" s="4"/>
    </row>
    <row r="838" spans="3:22" x14ac:dyDescent="0.25"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782"/>
      <c r="P838" s="4"/>
      <c r="Q838" s="4"/>
      <c r="R838" s="782"/>
      <c r="S838" s="4"/>
      <c r="U838" s="740"/>
      <c r="V838" s="4"/>
    </row>
    <row r="839" spans="3:22" x14ac:dyDescent="0.25"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782"/>
      <c r="P839" s="4"/>
      <c r="Q839" s="4"/>
      <c r="R839" s="782"/>
      <c r="S839" s="4"/>
      <c r="U839" s="740"/>
      <c r="V839" s="4"/>
    </row>
    <row r="840" spans="3:22" x14ac:dyDescent="0.25"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782"/>
      <c r="P840" s="4"/>
      <c r="Q840" s="4"/>
      <c r="R840" s="782"/>
      <c r="S840" s="4"/>
      <c r="U840" s="740"/>
      <c r="V840" s="4"/>
    </row>
    <row r="841" spans="3:22" x14ac:dyDescent="0.25"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782"/>
      <c r="P841" s="4"/>
      <c r="Q841" s="4"/>
      <c r="R841" s="782"/>
      <c r="S841" s="4"/>
      <c r="U841" s="740"/>
      <c r="V841" s="4"/>
    </row>
    <row r="842" spans="3:22" x14ac:dyDescent="0.25"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782"/>
      <c r="P842" s="4"/>
      <c r="Q842" s="4"/>
      <c r="R842" s="782"/>
      <c r="S842" s="4"/>
      <c r="U842" s="740"/>
      <c r="V842" s="4"/>
    </row>
    <row r="843" spans="3:22" x14ac:dyDescent="0.25"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782"/>
      <c r="P843" s="4"/>
      <c r="Q843" s="4"/>
      <c r="R843" s="782"/>
      <c r="S843" s="4"/>
      <c r="U843" s="740"/>
      <c r="V843" s="4"/>
    </row>
    <row r="844" spans="3:22" x14ac:dyDescent="0.25"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782"/>
      <c r="P844" s="4"/>
      <c r="Q844" s="4"/>
      <c r="R844" s="782"/>
      <c r="S844" s="4"/>
      <c r="U844" s="740"/>
      <c r="V844" s="4"/>
    </row>
    <row r="845" spans="3:22" x14ac:dyDescent="0.25"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782"/>
      <c r="P845" s="4"/>
      <c r="Q845" s="4"/>
      <c r="R845" s="782"/>
      <c r="S845" s="4"/>
      <c r="U845" s="740"/>
      <c r="V845" s="4"/>
    </row>
    <row r="846" spans="3:22" x14ac:dyDescent="0.25"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782"/>
      <c r="P846" s="4"/>
      <c r="Q846" s="4"/>
      <c r="R846" s="782"/>
      <c r="S846" s="4"/>
      <c r="U846" s="740"/>
      <c r="V846" s="4"/>
    </row>
    <row r="847" spans="3:22" x14ac:dyDescent="0.25"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782"/>
      <c r="P847" s="4"/>
      <c r="Q847" s="4"/>
      <c r="R847" s="782"/>
      <c r="S847" s="4"/>
      <c r="U847" s="740"/>
      <c r="V847" s="4"/>
    </row>
    <row r="848" spans="3:22" x14ac:dyDescent="0.25"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782"/>
      <c r="P848" s="4"/>
      <c r="Q848" s="4"/>
      <c r="R848" s="782"/>
      <c r="S848" s="4"/>
      <c r="U848" s="740"/>
      <c r="V848" s="4"/>
    </row>
    <row r="849" spans="3:22" x14ac:dyDescent="0.25"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782"/>
      <c r="P849" s="4"/>
      <c r="Q849" s="4"/>
      <c r="R849" s="782"/>
      <c r="S849" s="4"/>
      <c r="U849" s="740"/>
      <c r="V849" s="4"/>
    </row>
    <row r="850" spans="3:22" x14ac:dyDescent="0.25"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782"/>
      <c r="P850" s="4"/>
      <c r="Q850" s="4"/>
      <c r="R850" s="782"/>
      <c r="S850" s="4"/>
      <c r="U850" s="740"/>
      <c r="V850" s="4"/>
    </row>
    <row r="851" spans="3:22" x14ac:dyDescent="0.25"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782"/>
      <c r="P851" s="4"/>
      <c r="Q851" s="4"/>
      <c r="R851" s="782"/>
      <c r="S851" s="4"/>
      <c r="U851" s="740"/>
      <c r="V851" s="4"/>
    </row>
    <row r="852" spans="3:22" x14ac:dyDescent="0.25"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782"/>
      <c r="P852" s="4"/>
      <c r="Q852" s="4"/>
      <c r="R852" s="782"/>
      <c r="S852" s="4"/>
      <c r="U852" s="740"/>
      <c r="V852" s="4"/>
    </row>
    <row r="853" spans="3:22" x14ac:dyDescent="0.25"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782"/>
      <c r="P853" s="4"/>
      <c r="Q853" s="4"/>
      <c r="R853" s="782"/>
      <c r="S853" s="4"/>
      <c r="U853" s="740"/>
      <c r="V853" s="4"/>
    </row>
    <row r="854" spans="3:22" x14ac:dyDescent="0.25"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782"/>
      <c r="P854" s="4"/>
      <c r="Q854" s="4"/>
      <c r="R854" s="782"/>
      <c r="S854" s="4"/>
      <c r="U854" s="740"/>
      <c r="V854" s="4"/>
    </row>
    <row r="855" spans="3:22" x14ac:dyDescent="0.25"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782"/>
      <c r="P855" s="4"/>
      <c r="Q855" s="4"/>
      <c r="R855" s="782"/>
      <c r="S855" s="4"/>
      <c r="U855" s="740"/>
      <c r="V855" s="4"/>
    </row>
    <row r="856" spans="3:22" x14ac:dyDescent="0.25"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782"/>
      <c r="P856" s="4"/>
      <c r="Q856" s="4"/>
      <c r="R856" s="782"/>
      <c r="S856" s="4"/>
      <c r="U856" s="740"/>
      <c r="V856" s="4"/>
    </row>
    <row r="857" spans="3:22" x14ac:dyDescent="0.25"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782"/>
      <c r="P857" s="4"/>
      <c r="Q857" s="4"/>
      <c r="R857" s="782"/>
      <c r="S857" s="4"/>
      <c r="U857" s="740"/>
      <c r="V857" s="4"/>
    </row>
    <row r="858" spans="3:22" x14ac:dyDescent="0.25"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782"/>
      <c r="P858" s="4"/>
      <c r="Q858" s="4"/>
      <c r="R858" s="782"/>
      <c r="S858" s="4"/>
      <c r="U858" s="740"/>
      <c r="V858" s="4"/>
    </row>
    <row r="859" spans="3:22" x14ac:dyDescent="0.25"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782"/>
      <c r="P859" s="4"/>
      <c r="Q859" s="4"/>
      <c r="R859" s="782"/>
      <c r="S859" s="4"/>
      <c r="U859" s="740"/>
      <c r="V859" s="4"/>
    </row>
    <row r="860" spans="3:22" x14ac:dyDescent="0.25"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782"/>
      <c r="P860" s="4"/>
      <c r="Q860" s="4"/>
      <c r="R860" s="782"/>
      <c r="S860" s="4"/>
      <c r="U860" s="740"/>
      <c r="V860" s="4"/>
    </row>
    <row r="861" spans="3:22" x14ac:dyDescent="0.25"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782"/>
      <c r="P861" s="4"/>
      <c r="Q861" s="4"/>
      <c r="R861" s="782"/>
      <c r="S861" s="4"/>
      <c r="U861" s="740"/>
      <c r="V861" s="4"/>
    </row>
    <row r="862" spans="3:22" x14ac:dyDescent="0.25"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782"/>
      <c r="P862" s="4"/>
      <c r="Q862" s="4"/>
      <c r="R862" s="782"/>
      <c r="S862" s="4"/>
      <c r="U862" s="740"/>
      <c r="V862" s="4"/>
    </row>
    <row r="863" spans="3:22" x14ac:dyDescent="0.25"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782"/>
      <c r="P863" s="4"/>
      <c r="Q863" s="4"/>
      <c r="R863" s="782"/>
      <c r="S863" s="4"/>
      <c r="U863" s="740"/>
      <c r="V863" s="4"/>
    </row>
    <row r="864" spans="3:22" x14ac:dyDescent="0.25"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782"/>
      <c r="P864" s="4"/>
      <c r="Q864" s="4"/>
      <c r="R864" s="782"/>
      <c r="S864" s="4"/>
      <c r="U864" s="740"/>
      <c r="V864" s="4"/>
    </row>
    <row r="865" spans="3:22" x14ac:dyDescent="0.25"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782"/>
      <c r="P865" s="4"/>
      <c r="Q865" s="4"/>
      <c r="R865" s="782"/>
      <c r="S865" s="4"/>
      <c r="U865" s="740"/>
      <c r="V865" s="4"/>
    </row>
    <row r="866" spans="3:22" x14ac:dyDescent="0.25"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782"/>
      <c r="P866" s="4"/>
      <c r="Q866" s="4"/>
      <c r="R866" s="782"/>
      <c r="S866" s="4"/>
      <c r="U866" s="740"/>
      <c r="V866" s="4"/>
    </row>
    <row r="867" spans="3:22" x14ac:dyDescent="0.25"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782"/>
      <c r="P867" s="4"/>
      <c r="Q867" s="4"/>
      <c r="R867" s="782"/>
      <c r="S867" s="4"/>
      <c r="U867" s="740"/>
      <c r="V867" s="4"/>
    </row>
    <row r="868" spans="3:22" x14ac:dyDescent="0.25"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782"/>
      <c r="P868" s="4"/>
      <c r="Q868" s="4"/>
      <c r="R868" s="782"/>
      <c r="S868" s="4"/>
      <c r="U868" s="740"/>
      <c r="V868" s="4"/>
    </row>
    <row r="869" spans="3:22" x14ac:dyDescent="0.25"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782"/>
      <c r="P869" s="4"/>
      <c r="Q869" s="4"/>
      <c r="R869" s="782"/>
      <c r="S869" s="4"/>
      <c r="U869" s="740"/>
      <c r="V869" s="4"/>
    </row>
    <row r="870" spans="3:22" x14ac:dyDescent="0.25"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782"/>
      <c r="P870" s="4"/>
      <c r="Q870" s="4"/>
      <c r="R870" s="782"/>
      <c r="S870" s="4"/>
      <c r="U870" s="740"/>
      <c r="V870" s="4"/>
    </row>
    <row r="871" spans="3:22" x14ac:dyDescent="0.25"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782"/>
      <c r="P871" s="4"/>
      <c r="Q871" s="4"/>
      <c r="R871" s="782"/>
      <c r="S871" s="4"/>
      <c r="U871" s="740"/>
      <c r="V871" s="4"/>
    </row>
    <row r="872" spans="3:22" x14ac:dyDescent="0.25"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782"/>
      <c r="P872" s="4"/>
      <c r="Q872" s="4"/>
      <c r="R872" s="782"/>
      <c r="S872" s="4"/>
      <c r="U872" s="740"/>
      <c r="V872" s="4"/>
    </row>
    <row r="873" spans="3:22" x14ac:dyDescent="0.25"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782"/>
      <c r="P873" s="4"/>
      <c r="Q873" s="4"/>
      <c r="R873" s="782"/>
      <c r="S873" s="4"/>
      <c r="U873" s="740"/>
      <c r="V873" s="4"/>
    </row>
    <row r="874" spans="3:22" x14ac:dyDescent="0.25"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782"/>
      <c r="P874" s="4"/>
      <c r="Q874" s="4"/>
      <c r="R874" s="782"/>
      <c r="S874" s="4"/>
      <c r="U874" s="740"/>
      <c r="V874" s="4"/>
    </row>
    <row r="875" spans="3:22" x14ac:dyDescent="0.25"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782"/>
      <c r="P875" s="4"/>
      <c r="Q875" s="4"/>
      <c r="R875" s="782"/>
      <c r="S875" s="4"/>
      <c r="U875" s="740"/>
      <c r="V875" s="4"/>
    </row>
    <row r="876" spans="3:22" x14ac:dyDescent="0.25"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782"/>
      <c r="P876" s="4"/>
      <c r="Q876" s="4"/>
      <c r="R876" s="782"/>
      <c r="S876" s="4"/>
      <c r="U876" s="740"/>
      <c r="V876" s="4"/>
    </row>
    <row r="877" spans="3:22" x14ac:dyDescent="0.25"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782"/>
      <c r="P877" s="4"/>
      <c r="Q877" s="4"/>
      <c r="R877" s="782"/>
      <c r="S877" s="4"/>
      <c r="U877" s="740"/>
      <c r="V877" s="4"/>
    </row>
    <row r="878" spans="3:22" x14ac:dyDescent="0.25"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782"/>
      <c r="P878" s="4"/>
      <c r="Q878" s="4"/>
      <c r="R878" s="782"/>
      <c r="S878" s="4"/>
      <c r="U878" s="740"/>
      <c r="V878" s="4"/>
    </row>
    <row r="879" spans="3:22" x14ac:dyDescent="0.25"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782"/>
      <c r="P879" s="4"/>
      <c r="Q879" s="4"/>
      <c r="R879" s="782"/>
      <c r="S879" s="4"/>
      <c r="U879" s="740"/>
      <c r="V879" s="4"/>
    </row>
    <row r="880" spans="3:22" x14ac:dyDescent="0.25"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782"/>
      <c r="P880" s="4"/>
      <c r="Q880" s="4"/>
      <c r="R880" s="782"/>
      <c r="S880" s="4"/>
      <c r="U880" s="740"/>
      <c r="V880" s="4"/>
    </row>
    <row r="881" spans="3:22" x14ac:dyDescent="0.25"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782"/>
      <c r="P881" s="4"/>
      <c r="Q881" s="4"/>
      <c r="R881" s="782"/>
      <c r="S881" s="4"/>
      <c r="U881" s="740"/>
      <c r="V881" s="4"/>
    </row>
    <row r="882" spans="3:22" x14ac:dyDescent="0.25"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782"/>
      <c r="P882" s="4"/>
      <c r="Q882" s="4"/>
      <c r="R882" s="782"/>
      <c r="S882" s="4"/>
      <c r="U882" s="740"/>
      <c r="V882" s="4"/>
    </row>
    <row r="883" spans="3:22" x14ac:dyDescent="0.25"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782"/>
      <c r="P883" s="4"/>
      <c r="Q883" s="4"/>
      <c r="R883" s="782"/>
      <c r="S883" s="4"/>
      <c r="U883" s="740"/>
      <c r="V883" s="4"/>
    </row>
    <row r="884" spans="3:22" x14ac:dyDescent="0.25"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782"/>
      <c r="P884" s="4"/>
      <c r="Q884" s="4"/>
      <c r="R884" s="782"/>
      <c r="S884" s="4"/>
      <c r="U884" s="740"/>
      <c r="V884" s="4"/>
    </row>
    <row r="885" spans="3:22" x14ac:dyDescent="0.25"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782"/>
      <c r="P885" s="4"/>
      <c r="Q885" s="4"/>
      <c r="R885" s="782"/>
      <c r="S885" s="4"/>
      <c r="U885" s="740"/>
      <c r="V885" s="4"/>
    </row>
    <row r="886" spans="3:22" x14ac:dyDescent="0.25"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782"/>
      <c r="P886" s="4"/>
      <c r="Q886" s="4"/>
      <c r="R886" s="782"/>
      <c r="S886" s="4"/>
      <c r="U886" s="740"/>
      <c r="V886" s="4"/>
    </row>
    <row r="887" spans="3:22" x14ac:dyDescent="0.25"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782"/>
      <c r="P887" s="4"/>
      <c r="Q887" s="4"/>
      <c r="R887" s="782"/>
      <c r="S887" s="4"/>
      <c r="U887" s="740"/>
      <c r="V887" s="4"/>
    </row>
    <row r="888" spans="3:22" x14ac:dyDescent="0.25"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782"/>
      <c r="P888" s="4"/>
      <c r="Q888" s="4"/>
      <c r="R888" s="782"/>
      <c r="S888" s="4"/>
      <c r="U888" s="740"/>
      <c r="V888" s="4"/>
    </row>
    <row r="889" spans="3:22" x14ac:dyDescent="0.25"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782"/>
      <c r="P889" s="4"/>
      <c r="Q889" s="4"/>
      <c r="R889" s="782"/>
      <c r="S889" s="4"/>
      <c r="U889" s="740"/>
      <c r="V889" s="4"/>
    </row>
    <row r="890" spans="3:22" x14ac:dyDescent="0.25"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782"/>
      <c r="P890" s="4"/>
      <c r="Q890" s="4"/>
      <c r="R890" s="782"/>
      <c r="S890" s="4"/>
      <c r="U890" s="740"/>
      <c r="V890" s="4"/>
    </row>
    <row r="891" spans="3:22" x14ac:dyDescent="0.25"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782"/>
      <c r="P891" s="4"/>
      <c r="Q891" s="4"/>
      <c r="R891" s="782"/>
      <c r="S891" s="4"/>
      <c r="U891" s="740"/>
      <c r="V891" s="4"/>
    </row>
    <row r="892" spans="3:22" x14ac:dyDescent="0.25"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782"/>
      <c r="P892" s="4"/>
      <c r="Q892" s="4"/>
      <c r="R892" s="782"/>
      <c r="S892" s="4"/>
      <c r="U892" s="740"/>
      <c r="V892" s="4"/>
    </row>
    <row r="893" spans="3:22" x14ac:dyDescent="0.25"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782"/>
      <c r="P893" s="4"/>
      <c r="Q893" s="4"/>
      <c r="R893" s="782"/>
      <c r="S893" s="4"/>
      <c r="U893" s="740"/>
      <c r="V893" s="4"/>
    </row>
    <row r="894" spans="3:22" x14ac:dyDescent="0.25"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782"/>
      <c r="P894" s="4"/>
      <c r="Q894" s="4"/>
      <c r="R894" s="782"/>
      <c r="S894" s="4"/>
      <c r="U894" s="740"/>
      <c r="V894" s="4"/>
    </row>
    <row r="895" spans="3:22" x14ac:dyDescent="0.25"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782"/>
      <c r="P895" s="4"/>
      <c r="Q895" s="4"/>
      <c r="R895" s="782"/>
      <c r="S895" s="4"/>
      <c r="U895" s="740"/>
      <c r="V895" s="4"/>
    </row>
    <row r="896" spans="3:22" x14ac:dyDescent="0.25"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782"/>
      <c r="P896" s="4"/>
      <c r="Q896" s="4"/>
      <c r="R896" s="782"/>
      <c r="S896" s="4"/>
      <c r="U896" s="740"/>
      <c r="V896" s="4"/>
    </row>
    <row r="897" spans="3:22" x14ac:dyDescent="0.25"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782"/>
      <c r="P897" s="4"/>
      <c r="Q897" s="4"/>
      <c r="R897" s="782"/>
      <c r="S897" s="4"/>
      <c r="U897" s="740"/>
      <c r="V897" s="4"/>
    </row>
    <row r="898" spans="3:22" x14ac:dyDescent="0.25"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782"/>
      <c r="P898" s="4"/>
      <c r="Q898" s="4"/>
      <c r="R898" s="782"/>
      <c r="S898" s="4"/>
      <c r="U898" s="740"/>
      <c r="V898" s="4"/>
    </row>
    <row r="899" spans="3:22" x14ac:dyDescent="0.25"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782"/>
      <c r="P899" s="4"/>
      <c r="Q899" s="4"/>
      <c r="R899" s="782"/>
      <c r="S899" s="4"/>
      <c r="U899" s="740"/>
      <c r="V899" s="4"/>
    </row>
    <row r="900" spans="3:22" x14ac:dyDescent="0.25"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782"/>
      <c r="P900" s="4"/>
      <c r="Q900" s="4"/>
      <c r="R900" s="782"/>
      <c r="S900" s="4"/>
      <c r="U900" s="740"/>
      <c r="V900" s="4"/>
    </row>
    <row r="901" spans="3:22" x14ac:dyDescent="0.25"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782"/>
      <c r="P901" s="4"/>
      <c r="Q901" s="4"/>
      <c r="R901" s="782"/>
      <c r="S901" s="4"/>
      <c r="U901" s="740"/>
      <c r="V901" s="4"/>
    </row>
    <row r="902" spans="3:22" x14ac:dyDescent="0.25"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782"/>
      <c r="P902" s="4"/>
      <c r="Q902" s="4"/>
      <c r="R902" s="782"/>
      <c r="S902" s="4"/>
      <c r="U902" s="740"/>
      <c r="V902" s="4"/>
    </row>
    <row r="903" spans="3:22" x14ac:dyDescent="0.25"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782"/>
      <c r="P903" s="4"/>
      <c r="Q903" s="4"/>
      <c r="R903" s="782"/>
      <c r="S903" s="4"/>
      <c r="U903" s="740"/>
      <c r="V903" s="4"/>
    </row>
    <row r="904" spans="3:22" x14ac:dyDescent="0.25"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782"/>
      <c r="P904" s="4"/>
      <c r="Q904" s="4"/>
      <c r="R904" s="782"/>
      <c r="S904" s="4"/>
      <c r="U904" s="740"/>
      <c r="V904" s="4"/>
    </row>
    <row r="905" spans="3:22" x14ac:dyDescent="0.25"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782"/>
      <c r="P905" s="4"/>
      <c r="Q905" s="4"/>
      <c r="R905" s="782"/>
      <c r="S905" s="4"/>
      <c r="U905" s="740"/>
      <c r="V905" s="4"/>
    </row>
    <row r="906" spans="3:22" x14ac:dyDescent="0.25"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782"/>
      <c r="P906" s="4"/>
      <c r="Q906" s="4"/>
      <c r="R906" s="782"/>
      <c r="S906" s="4"/>
      <c r="U906" s="740"/>
      <c r="V906" s="4"/>
    </row>
    <row r="907" spans="3:22" x14ac:dyDescent="0.25"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782"/>
      <c r="P907" s="4"/>
      <c r="Q907" s="4"/>
      <c r="R907" s="782"/>
      <c r="S907" s="4"/>
      <c r="U907" s="740"/>
      <c r="V907" s="4"/>
    </row>
    <row r="908" spans="3:22" x14ac:dyDescent="0.25"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782"/>
      <c r="P908" s="4"/>
      <c r="Q908" s="4"/>
      <c r="R908" s="782"/>
      <c r="S908" s="4"/>
      <c r="U908" s="740"/>
      <c r="V908" s="4"/>
    </row>
    <row r="909" spans="3:22" x14ac:dyDescent="0.25"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782"/>
      <c r="P909" s="4"/>
      <c r="Q909" s="4"/>
      <c r="R909" s="782"/>
      <c r="S909" s="4"/>
      <c r="U909" s="740"/>
      <c r="V909" s="4"/>
    </row>
    <row r="910" spans="3:22" x14ac:dyDescent="0.25"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782"/>
      <c r="P910" s="4"/>
      <c r="Q910" s="4"/>
      <c r="R910" s="782"/>
      <c r="S910" s="4"/>
      <c r="U910" s="740"/>
      <c r="V910" s="4"/>
    </row>
    <row r="911" spans="3:22" x14ac:dyDescent="0.25"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782"/>
      <c r="P911" s="4"/>
      <c r="Q911" s="4"/>
      <c r="R911" s="782"/>
      <c r="S911" s="4"/>
      <c r="U911" s="740"/>
      <c r="V911" s="4"/>
    </row>
    <row r="912" spans="3:22" x14ac:dyDescent="0.25"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782"/>
      <c r="P912" s="4"/>
      <c r="Q912" s="4"/>
      <c r="R912" s="782"/>
      <c r="S912" s="4"/>
      <c r="U912" s="740"/>
      <c r="V912" s="4"/>
    </row>
    <row r="913" spans="3:22" x14ac:dyDescent="0.25"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782"/>
      <c r="P913" s="4"/>
      <c r="Q913" s="4"/>
      <c r="R913" s="782"/>
      <c r="S913" s="4"/>
      <c r="U913" s="740"/>
      <c r="V913" s="4"/>
    </row>
    <row r="914" spans="3:22" x14ac:dyDescent="0.25"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782"/>
      <c r="P914" s="4"/>
      <c r="Q914" s="4"/>
      <c r="R914" s="782"/>
      <c r="S914" s="4"/>
      <c r="U914" s="740"/>
      <c r="V914" s="4"/>
    </row>
    <row r="915" spans="3:22" x14ac:dyDescent="0.25"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782"/>
      <c r="P915" s="4"/>
      <c r="Q915" s="4"/>
      <c r="R915" s="782"/>
      <c r="S915" s="4"/>
      <c r="U915" s="740"/>
      <c r="V915" s="4"/>
    </row>
    <row r="916" spans="3:22" x14ac:dyDescent="0.25"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782"/>
      <c r="P916" s="4"/>
      <c r="Q916" s="4"/>
      <c r="R916" s="782"/>
      <c r="S916" s="4"/>
      <c r="U916" s="740"/>
      <c r="V916" s="4"/>
    </row>
    <row r="917" spans="3:22" x14ac:dyDescent="0.25"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782"/>
      <c r="P917" s="4"/>
      <c r="Q917" s="4"/>
      <c r="R917" s="782"/>
      <c r="S917" s="4"/>
      <c r="U917" s="740"/>
      <c r="V917" s="4"/>
    </row>
    <row r="918" spans="3:22" x14ac:dyDescent="0.25"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782"/>
      <c r="P918" s="4"/>
      <c r="Q918" s="4"/>
      <c r="R918" s="782"/>
      <c r="S918" s="4"/>
      <c r="U918" s="740"/>
      <c r="V918" s="4"/>
    </row>
    <row r="919" spans="3:22" x14ac:dyDescent="0.25"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782"/>
      <c r="P919" s="4"/>
      <c r="Q919" s="4"/>
      <c r="R919" s="782"/>
      <c r="S919" s="4"/>
      <c r="U919" s="740"/>
      <c r="V919" s="4"/>
    </row>
    <row r="920" spans="3:22" x14ac:dyDescent="0.25"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782"/>
      <c r="P920" s="4"/>
      <c r="Q920" s="4"/>
      <c r="R920" s="782"/>
      <c r="S920" s="4"/>
      <c r="U920" s="740"/>
      <c r="V920" s="4"/>
    </row>
    <row r="921" spans="3:22" x14ac:dyDescent="0.25"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782"/>
      <c r="P921" s="4"/>
      <c r="Q921" s="4"/>
      <c r="R921" s="782"/>
      <c r="S921" s="4"/>
      <c r="U921" s="740"/>
      <c r="V921" s="4"/>
    </row>
    <row r="922" spans="3:22" x14ac:dyDescent="0.25"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782"/>
      <c r="P922" s="4"/>
      <c r="Q922" s="4"/>
      <c r="R922" s="782"/>
      <c r="S922" s="4"/>
      <c r="U922" s="740"/>
      <c r="V922" s="4"/>
    </row>
    <row r="923" spans="3:22" x14ac:dyDescent="0.25"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782"/>
      <c r="P923" s="4"/>
      <c r="Q923" s="4"/>
      <c r="R923" s="782"/>
      <c r="S923" s="4"/>
      <c r="U923" s="740"/>
      <c r="V923" s="4"/>
    </row>
    <row r="924" spans="3:22" x14ac:dyDescent="0.25"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782"/>
      <c r="P924" s="4"/>
      <c r="Q924" s="4"/>
      <c r="R924" s="782"/>
      <c r="S924" s="4"/>
      <c r="U924" s="740"/>
      <c r="V924" s="4"/>
    </row>
    <row r="925" spans="3:22" x14ac:dyDescent="0.25"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782"/>
      <c r="P925" s="4"/>
      <c r="Q925" s="4"/>
      <c r="R925" s="782"/>
      <c r="S925" s="4"/>
      <c r="U925" s="740"/>
      <c r="V925" s="4"/>
    </row>
    <row r="926" spans="3:22" x14ac:dyDescent="0.25"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782"/>
      <c r="P926" s="4"/>
      <c r="Q926" s="4"/>
      <c r="R926" s="782"/>
      <c r="S926" s="4"/>
      <c r="U926" s="740"/>
      <c r="V926" s="4"/>
    </row>
    <row r="927" spans="3:22" x14ac:dyDescent="0.25"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782"/>
      <c r="P927" s="4"/>
      <c r="Q927" s="4"/>
      <c r="R927" s="782"/>
      <c r="S927" s="4"/>
      <c r="U927" s="740"/>
      <c r="V927" s="4"/>
    </row>
    <row r="928" spans="3:22" x14ac:dyDescent="0.25"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782"/>
      <c r="P928" s="4"/>
      <c r="Q928" s="4"/>
      <c r="R928" s="782"/>
      <c r="S928" s="4"/>
      <c r="U928" s="740"/>
      <c r="V928" s="4"/>
    </row>
    <row r="929" spans="3:22" x14ac:dyDescent="0.25"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782"/>
      <c r="P929" s="4"/>
      <c r="Q929" s="4"/>
      <c r="R929" s="782"/>
      <c r="S929" s="4"/>
      <c r="U929" s="740"/>
      <c r="V929" s="4"/>
    </row>
    <row r="930" spans="3:22" x14ac:dyDescent="0.25"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782"/>
      <c r="P930" s="4"/>
      <c r="Q930" s="4"/>
      <c r="R930" s="782"/>
      <c r="S930" s="4"/>
      <c r="U930" s="740"/>
      <c r="V930" s="4"/>
    </row>
    <row r="931" spans="3:22" x14ac:dyDescent="0.25"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782"/>
      <c r="P931" s="4"/>
      <c r="Q931" s="4"/>
      <c r="R931" s="782"/>
      <c r="S931" s="4"/>
      <c r="U931" s="740"/>
      <c r="V931" s="4"/>
    </row>
    <row r="932" spans="3:22" x14ac:dyDescent="0.25"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782"/>
      <c r="P932" s="4"/>
      <c r="Q932" s="4"/>
      <c r="R932" s="782"/>
      <c r="S932" s="4"/>
      <c r="U932" s="740"/>
      <c r="V932" s="4"/>
    </row>
    <row r="933" spans="3:22" x14ac:dyDescent="0.25"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782"/>
      <c r="P933" s="4"/>
      <c r="Q933" s="4"/>
      <c r="R933" s="782"/>
      <c r="S933" s="4"/>
      <c r="U933" s="740"/>
      <c r="V933" s="4"/>
    </row>
    <row r="934" spans="3:22" x14ac:dyDescent="0.25"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782"/>
      <c r="P934" s="4"/>
      <c r="Q934" s="4"/>
      <c r="R934" s="782"/>
      <c r="S934" s="4"/>
      <c r="U934" s="740"/>
      <c r="V934" s="4"/>
    </row>
    <row r="935" spans="3:22" x14ac:dyDescent="0.25"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782"/>
      <c r="P935" s="4"/>
      <c r="Q935" s="4"/>
      <c r="R935" s="782"/>
      <c r="S935" s="4"/>
      <c r="U935" s="740"/>
      <c r="V935" s="4"/>
    </row>
    <row r="936" spans="3:22" x14ac:dyDescent="0.25"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782"/>
      <c r="P936" s="4"/>
      <c r="Q936" s="4"/>
      <c r="R936" s="782"/>
      <c r="S936" s="4"/>
      <c r="U936" s="740"/>
      <c r="V936" s="4"/>
    </row>
    <row r="937" spans="3:22" x14ac:dyDescent="0.25"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782"/>
      <c r="P937" s="4"/>
      <c r="Q937" s="4"/>
      <c r="R937" s="782"/>
      <c r="S937" s="4"/>
      <c r="U937" s="740"/>
      <c r="V937" s="4"/>
    </row>
    <row r="938" spans="3:22" x14ac:dyDescent="0.25"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782"/>
      <c r="P938" s="4"/>
      <c r="Q938" s="4"/>
      <c r="R938" s="782"/>
      <c r="S938" s="4"/>
      <c r="U938" s="740"/>
      <c r="V938" s="4"/>
    </row>
    <row r="939" spans="3:22" x14ac:dyDescent="0.25"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782"/>
      <c r="P939" s="4"/>
      <c r="Q939" s="4"/>
      <c r="R939" s="782"/>
      <c r="S939" s="4"/>
      <c r="U939" s="740"/>
      <c r="V939" s="4"/>
    </row>
    <row r="940" spans="3:22" x14ac:dyDescent="0.25"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782"/>
      <c r="P940" s="4"/>
      <c r="Q940" s="4"/>
      <c r="R940" s="782"/>
      <c r="S940" s="4"/>
      <c r="U940" s="740"/>
      <c r="V940" s="4"/>
    </row>
    <row r="941" spans="3:22" x14ac:dyDescent="0.25"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782"/>
      <c r="P941" s="4"/>
      <c r="Q941" s="4"/>
      <c r="R941" s="782"/>
      <c r="S941" s="4"/>
      <c r="U941" s="740"/>
      <c r="V941" s="4"/>
    </row>
    <row r="942" spans="3:22" x14ac:dyDescent="0.25"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782"/>
      <c r="P942" s="4"/>
      <c r="Q942" s="4"/>
      <c r="R942" s="782"/>
      <c r="S942" s="4"/>
      <c r="U942" s="740"/>
      <c r="V942" s="4"/>
    </row>
    <row r="943" spans="3:22" x14ac:dyDescent="0.25"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782"/>
      <c r="P943" s="4"/>
      <c r="Q943" s="4"/>
      <c r="R943" s="782"/>
      <c r="S943" s="4"/>
      <c r="U943" s="740"/>
      <c r="V943" s="4"/>
    </row>
    <row r="944" spans="3:22" x14ac:dyDescent="0.25"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782"/>
      <c r="P944" s="4"/>
      <c r="Q944" s="4"/>
      <c r="R944" s="782"/>
      <c r="S944" s="4"/>
      <c r="U944" s="740"/>
      <c r="V944" s="4"/>
    </row>
    <row r="945" spans="1:22" x14ac:dyDescent="0.25"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782"/>
      <c r="P945" s="4"/>
      <c r="Q945" s="4"/>
      <c r="R945" s="782"/>
      <c r="S945" s="4"/>
      <c r="U945" s="740"/>
      <c r="V945" s="4"/>
    </row>
    <row r="946" spans="1:22" x14ac:dyDescent="0.25"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782"/>
      <c r="P946" s="4"/>
      <c r="Q946" s="4"/>
      <c r="R946" s="782"/>
      <c r="S946" s="4"/>
      <c r="U946" s="740"/>
      <c r="V946" s="4"/>
    </row>
    <row r="947" spans="1:22" x14ac:dyDescent="0.25"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782"/>
      <c r="P947" s="4"/>
      <c r="Q947" s="4"/>
      <c r="R947" s="782"/>
      <c r="S947" s="4"/>
      <c r="U947" s="740"/>
      <c r="V947" s="4"/>
    </row>
    <row r="948" spans="1:22" x14ac:dyDescent="0.25"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782"/>
      <c r="P948" s="4"/>
      <c r="Q948" s="4"/>
      <c r="R948" s="782"/>
      <c r="S948" s="4"/>
      <c r="U948" s="740"/>
      <c r="V948" s="4"/>
    </row>
    <row r="949" spans="1:22" x14ac:dyDescent="0.25"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782"/>
      <c r="P949" s="4"/>
      <c r="Q949" s="4"/>
      <c r="R949" s="782"/>
      <c r="S949" s="4"/>
      <c r="U949" s="740"/>
      <c r="V949" s="4"/>
    </row>
    <row r="950" spans="1:22" x14ac:dyDescent="0.25"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782"/>
      <c r="P950" s="4"/>
      <c r="Q950" s="4"/>
      <c r="R950" s="782"/>
      <c r="S950" s="4"/>
      <c r="U950" s="740"/>
      <c r="V950" s="4"/>
    </row>
    <row r="951" spans="1:22" x14ac:dyDescent="0.25"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782"/>
      <c r="P951" s="4"/>
      <c r="Q951" s="4"/>
      <c r="R951" s="782"/>
      <c r="S951" s="4"/>
      <c r="U951" s="740"/>
      <c r="V951" s="4"/>
    </row>
    <row r="952" spans="1:22" x14ac:dyDescent="0.25"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782"/>
      <c r="P952" s="4"/>
      <c r="Q952" s="4"/>
      <c r="R952" s="782"/>
      <c r="S952" s="4"/>
      <c r="U952" s="740"/>
      <c r="V952" s="4"/>
    </row>
    <row r="953" spans="1:22" x14ac:dyDescent="0.25"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782"/>
      <c r="P953" s="4"/>
      <c r="Q953" s="4"/>
      <c r="R953" s="782"/>
      <c r="S953" s="4"/>
      <c r="U953" s="740"/>
      <c r="V953" s="4"/>
    </row>
    <row r="954" spans="1:22" s="7" customFormat="1" x14ac:dyDescent="0.25">
      <c r="A954" s="741"/>
      <c r="B954" s="76"/>
      <c r="O954" s="783"/>
      <c r="R954" s="783"/>
      <c r="T954" s="865"/>
      <c r="U954" s="755"/>
    </row>
    <row r="955" spans="1:22" s="7" customFormat="1" x14ac:dyDescent="0.25">
      <c r="A955" s="741"/>
      <c r="B955" s="76"/>
      <c r="O955" s="783"/>
      <c r="R955" s="783"/>
      <c r="T955" s="865"/>
      <c r="U955" s="755"/>
    </row>
    <row r="956" spans="1:22" s="7" customFormat="1" x14ac:dyDescent="0.25">
      <c r="A956" s="741"/>
      <c r="B956" s="76"/>
      <c r="O956" s="783"/>
      <c r="R956" s="783"/>
      <c r="T956" s="865"/>
      <c r="U956" s="755"/>
    </row>
    <row r="957" spans="1:22" s="7" customFormat="1" x14ac:dyDescent="0.25">
      <c r="A957" s="741"/>
      <c r="B957" s="76"/>
      <c r="O957" s="783"/>
      <c r="R957" s="783"/>
      <c r="T957" s="865"/>
      <c r="U957" s="755"/>
    </row>
    <row r="958" spans="1:22" s="7" customFormat="1" x14ac:dyDescent="0.25">
      <c r="A958" s="741"/>
      <c r="B958" s="76"/>
      <c r="O958" s="783"/>
      <c r="R958" s="783"/>
      <c r="T958" s="865"/>
      <c r="U958" s="755"/>
    </row>
    <row r="959" spans="1:22" x14ac:dyDescent="0.25"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782"/>
      <c r="P959" s="4"/>
      <c r="Q959" s="4"/>
      <c r="R959" s="782"/>
      <c r="S959" s="4"/>
      <c r="U959" s="740"/>
      <c r="V959" s="4"/>
    </row>
    <row r="960" spans="1:22" x14ac:dyDescent="0.25"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782"/>
      <c r="P960" s="4"/>
      <c r="Q960" s="4"/>
      <c r="R960" s="782"/>
      <c r="S960" s="4"/>
      <c r="U960" s="740"/>
      <c r="V960" s="4"/>
    </row>
    <row r="961" spans="3:22" x14ac:dyDescent="0.25"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782"/>
      <c r="P961" s="4"/>
      <c r="Q961" s="4"/>
      <c r="R961" s="782"/>
      <c r="S961" s="4"/>
      <c r="U961" s="740"/>
      <c r="V961" s="4"/>
    </row>
    <row r="962" spans="3:22" x14ac:dyDescent="0.25"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782"/>
      <c r="P962" s="4"/>
      <c r="Q962" s="4"/>
      <c r="R962" s="782"/>
      <c r="S962" s="4"/>
      <c r="U962" s="740"/>
      <c r="V962" s="4"/>
    </row>
    <row r="963" spans="3:22" x14ac:dyDescent="0.25"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782"/>
      <c r="P963" s="4"/>
      <c r="Q963" s="4"/>
      <c r="R963" s="782"/>
      <c r="S963" s="4"/>
      <c r="U963" s="740"/>
      <c r="V963" s="4"/>
    </row>
    <row r="964" spans="3:22" x14ac:dyDescent="0.25"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782"/>
      <c r="P964" s="4"/>
      <c r="Q964" s="4"/>
      <c r="R964" s="782"/>
      <c r="S964" s="4"/>
      <c r="U964" s="740"/>
      <c r="V964" s="4"/>
    </row>
    <row r="965" spans="3:22" x14ac:dyDescent="0.25"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782"/>
      <c r="P965" s="4"/>
      <c r="Q965" s="4"/>
      <c r="R965" s="782"/>
      <c r="S965" s="4"/>
      <c r="U965" s="740"/>
      <c r="V965" s="4"/>
    </row>
    <row r="966" spans="3:22" x14ac:dyDescent="0.25"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782"/>
      <c r="P966" s="4"/>
      <c r="Q966" s="4"/>
      <c r="R966" s="782"/>
      <c r="S966" s="4"/>
      <c r="U966" s="740"/>
      <c r="V966" s="4"/>
    </row>
    <row r="967" spans="3:22" x14ac:dyDescent="0.25"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782"/>
      <c r="P967" s="4"/>
      <c r="Q967" s="4"/>
      <c r="R967" s="782"/>
      <c r="S967" s="4"/>
      <c r="U967" s="740"/>
      <c r="V967" s="4"/>
    </row>
    <row r="968" spans="3:22" x14ac:dyDescent="0.25"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782"/>
      <c r="P968" s="4"/>
      <c r="Q968" s="4"/>
      <c r="R968" s="782"/>
      <c r="S968" s="4"/>
      <c r="U968" s="740"/>
      <c r="V968" s="4"/>
    </row>
    <row r="969" spans="3:22" x14ac:dyDescent="0.25"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782"/>
      <c r="P969" s="4"/>
      <c r="Q969" s="4"/>
      <c r="R969" s="782"/>
      <c r="S969" s="4"/>
      <c r="U969" s="740"/>
      <c r="V969" s="4"/>
    </row>
    <row r="970" spans="3:22" x14ac:dyDescent="0.25"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782"/>
      <c r="P970" s="4"/>
      <c r="Q970" s="4"/>
      <c r="R970" s="782"/>
      <c r="S970" s="4"/>
      <c r="U970" s="740"/>
      <c r="V970" s="4"/>
    </row>
    <row r="971" spans="3:22" x14ac:dyDescent="0.25"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782"/>
      <c r="P971" s="4"/>
      <c r="Q971" s="4"/>
      <c r="R971" s="782"/>
      <c r="S971" s="4"/>
      <c r="U971" s="740"/>
      <c r="V971" s="4"/>
    </row>
    <row r="972" spans="3:22" x14ac:dyDescent="0.25"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782"/>
      <c r="P972" s="4"/>
      <c r="Q972" s="4"/>
      <c r="R972" s="782"/>
      <c r="S972" s="4"/>
      <c r="U972" s="740"/>
      <c r="V972" s="4"/>
    </row>
    <row r="973" spans="3:22" x14ac:dyDescent="0.25"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782"/>
      <c r="P973" s="4"/>
      <c r="Q973" s="4"/>
      <c r="R973" s="782"/>
      <c r="S973" s="4"/>
      <c r="U973" s="740"/>
      <c r="V973" s="4"/>
    </row>
    <row r="974" spans="3:22" x14ac:dyDescent="0.25"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782"/>
      <c r="P974" s="4"/>
      <c r="Q974" s="4"/>
      <c r="R974" s="782"/>
      <c r="S974" s="4"/>
      <c r="U974" s="740"/>
      <c r="V974" s="4"/>
    </row>
    <row r="975" spans="3:22" x14ac:dyDescent="0.25"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782"/>
      <c r="P975" s="4"/>
      <c r="Q975" s="4"/>
      <c r="R975" s="782"/>
      <c r="S975" s="4"/>
      <c r="U975" s="740"/>
      <c r="V975" s="4"/>
    </row>
    <row r="976" spans="3:22" x14ac:dyDescent="0.25"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782"/>
      <c r="P976" s="4"/>
      <c r="Q976" s="4"/>
      <c r="R976" s="782"/>
      <c r="S976" s="4"/>
      <c r="U976" s="740"/>
      <c r="V976" s="4"/>
    </row>
    <row r="977" spans="3:22" x14ac:dyDescent="0.25"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782"/>
      <c r="P977" s="4"/>
      <c r="Q977" s="4"/>
      <c r="R977" s="782"/>
      <c r="S977" s="4"/>
      <c r="U977" s="740"/>
      <c r="V977" s="4"/>
    </row>
    <row r="978" spans="3:22" x14ac:dyDescent="0.25"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782"/>
      <c r="P978" s="4"/>
      <c r="Q978" s="4"/>
      <c r="R978" s="782"/>
      <c r="S978" s="4"/>
      <c r="U978" s="740"/>
      <c r="V978" s="4"/>
    </row>
    <row r="979" spans="3:22" x14ac:dyDescent="0.25"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782"/>
      <c r="P979" s="4"/>
      <c r="Q979" s="4"/>
      <c r="R979" s="782"/>
      <c r="S979" s="4"/>
      <c r="U979" s="740"/>
      <c r="V979" s="4"/>
    </row>
    <row r="980" spans="3:22" x14ac:dyDescent="0.25"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782"/>
      <c r="P980" s="4"/>
      <c r="Q980" s="4"/>
      <c r="R980" s="782"/>
      <c r="S980" s="4"/>
      <c r="U980" s="740"/>
      <c r="V980" s="4"/>
    </row>
    <row r="981" spans="3:22" x14ac:dyDescent="0.25"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782"/>
      <c r="P981" s="4"/>
      <c r="Q981" s="4"/>
      <c r="R981" s="782"/>
      <c r="S981" s="4"/>
      <c r="U981" s="740"/>
      <c r="V981" s="4"/>
    </row>
    <row r="982" spans="3:22" x14ac:dyDescent="0.25"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782"/>
      <c r="P982" s="4"/>
      <c r="Q982" s="4"/>
      <c r="R982" s="782"/>
      <c r="S982" s="4"/>
      <c r="U982" s="740"/>
      <c r="V982" s="4"/>
    </row>
    <row r="983" spans="3:22" x14ac:dyDescent="0.25"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782"/>
      <c r="P983" s="4"/>
      <c r="Q983" s="4"/>
      <c r="R983" s="782"/>
      <c r="S983" s="4"/>
      <c r="U983" s="740"/>
      <c r="V983" s="4"/>
    </row>
    <row r="984" spans="3:22" x14ac:dyDescent="0.25"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782"/>
      <c r="P984" s="4"/>
      <c r="Q984" s="4"/>
      <c r="R984" s="782"/>
      <c r="S984" s="4"/>
      <c r="U984" s="740"/>
      <c r="V984" s="4"/>
    </row>
    <row r="985" spans="3:22" x14ac:dyDescent="0.25"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782"/>
      <c r="P985" s="4"/>
      <c r="Q985" s="4"/>
      <c r="R985" s="782"/>
      <c r="S985" s="4"/>
      <c r="U985" s="740"/>
      <c r="V985" s="4"/>
    </row>
    <row r="986" spans="3:22" x14ac:dyDescent="0.25"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782"/>
      <c r="P986" s="4"/>
      <c r="Q986" s="4"/>
      <c r="R986" s="782"/>
      <c r="S986" s="4"/>
      <c r="U986" s="740"/>
      <c r="V986" s="4"/>
    </row>
    <row r="987" spans="3:22" x14ac:dyDescent="0.25"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782"/>
      <c r="P987" s="4"/>
      <c r="Q987" s="4"/>
      <c r="R987" s="782"/>
      <c r="S987" s="4"/>
      <c r="U987" s="740"/>
      <c r="V987" s="4"/>
    </row>
    <row r="988" spans="3:22" x14ac:dyDescent="0.25"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782"/>
      <c r="P988" s="4"/>
      <c r="Q988" s="4"/>
      <c r="R988" s="782"/>
      <c r="S988" s="4"/>
      <c r="U988" s="740"/>
      <c r="V988" s="4"/>
    </row>
    <row r="989" spans="3:22" x14ac:dyDescent="0.25"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782"/>
      <c r="P989" s="4"/>
      <c r="Q989" s="4"/>
      <c r="R989" s="782"/>
      <c r="S989" s="4"/>
      <c r="U989" s="740"/>
      <c r="V989" s="4"/>
    </row>
    <row r="990" spans="3:22" x14ac:dyDescent="0.25"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782"/>
      <c r="P990" s="4"/>
      <c r="Q990" s="4"/>
      <c r="R990" s="782"/>
      <c r="S990" s="4"/>
      <c r="U990" s="740"/>
      <c r="V990" s="4"/>
    </row>
    <row r="991" spans="3:22" x14ac:dyDescent="0.25"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782"/>
      <c r="P991" s="4"/>
      <c r="Q991" s="4"/>
      <c r="R991" s="782"/>
      <c r="S991" s="4"/>
      <c r="U991" s="740"/>
      <c r="V991" s="4"/>
    </row>
    <row r="992" spans="3:22" x14ac:dyDescent="0.25"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782"/>
      <c r="P992" s="4"/>
      <c r="Q992" s="4"/>
      <c r="R992" s="782"/>
      <c r="S992" s="4"/>
      <c r="U992" s="740"/>
      <c r="V992" s="4"/>
    </row>
    <row r="993" spans="3:22" x14ac:dyDescent="0.25"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782"/>
      <c r="P993" s="4"/>
      <c r="Q993" s="4"/>
      <c r="R993" s="782"/>
      <c r="S993" s="4"/>
      <c r="U993" s="740"/>
      <c r="V993" s="4"/>
    </row>
    <row r="994" spans="3:22" x14ac:dyDescent="0.25"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782"/>
      <c r="P994" s="4"/>
      <c r="Q994" s="4"/>
      <c r="R994" s="782"/>
      <c r="S994" s="4"/>
      <c r="U994" s="740"/>
      <c r="V994" s="4"/>
    </row>
    <row r="995" spans="3:22" x14ac:dyDescent="0.25"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782"/>
      <c r="P995" s="4"/>
      <c r="Q995" s="4"/>
      <c r="R995" s="782"/>
      <c r="S995" s="4"/>
      <c r="U995" s="740"/>
      <c r="V995" s="4"/>
    </row>
    <row r="996" spans="3:22" x14ac:dyDescent="0.25"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782"/>
      <c r="P996" s="4"/>
      <c r="Q996" s="4"/>
      <c r="R996" s="782"/>
      <c r="S996" s="4"/>
      <c r="U996" s="740"/>
      <c r="V996" s="4"/>
    </row>
    <row r="997" spans="3:22" x14ac:dyDescent="0.25"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782"/>
      <c r="P997" s="4"/>
      <c r="Q997" s="4"/>
      <c r="R997" s="782"/>
      <c r="S997" s="4"/>
      <c r="U997" s="740"/>
      <c r="V997" s="4"/>
    </row>
    <row r="998" spans="3:22" x14ac:dyDescent="0.25"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782"/>
      <c r="P998" s="4"/>
      <c r="Q998" s="4"/>
      <c r="R998" s="782"/>
      <c r="S998" s="4"/>
      <c r="U998" s="740"/>
      <c r="V998" s="4"/>
    </row>
    <row r="999" spans="3:22" x14ac:dyDescent="0.25"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782"/>
      <c r="P999" s="4"/>
      <c r="Q999" s="4"/>
      <c r="R999" s="782"/>
      <c r="S999" s="4"/>
      <c r="U999" s="740"/>
      <c r="V999" s="4"/>
    </row>
    <row r="1000" spans="3:22" x14ac:dyDescent="0.25"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782"/>
      <c r="P1000" s="4"/>
      <c r="Q1000" s="4"/>
      <c r="R1000" s="782"/>
      <c r="S1000" s="4"/>
      <c r="U1000" s="740"/>
      <c r="V1000" s="4"/>
    </row>
    <row r="1001" spans="3:22" x14ac:dyDescent="0.25"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782"/>
      <c r="P1001" s="4"/>
      <c r="Q1001" s="4"/>
      <c r="R1001" s="782"/>
      <c r="S1001" s="4"/>
      <c r="U1001" s="740"/>
      <c r="V1001" s="4"/>
    </row>
    <row r="1002" spans="3:22" x14ac:dyDescent="0.25"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782"/>
      <c r="P1002" s="4"/>
      <c r="Q1002" s="4"/>
      <c r="R1002" s="782"/>
      <c r="S1002" s="4"/>
      <c r="U1002" s="740"/>
      <c r="V1002" s="4"/>
    </row>
    <row r="1003" spans="3:22" x14ac:dyDescent="0.25"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782"/>
      <c r="P1003" s="4"/>
      <c r="Q1003" s="4"/>
      <c r="R1003" s="782"/>
      <c r="S1003" s="4"/>
      <c r="U1003" s="740"/>
      <c r="V1003" s="4"/>
    </row>
    <row r="1004" spans="3:22" x14ac:dyDescent="0.25"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782"/>
      <c r="P1004" s="4"/>
      <c r="Q1004" s="4"/>
      <c r="R1004" s="782"/>
      <c r="S1004" s="4"/>
      <c r="U1004" s="740"/>
      <c r="V1004" s="4"/>
    </row>
    <row r="1005" spans="3:22" x14ac:dyDescent="0.25"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782"/>
      <c r="P1005" s="4"/>
      <c r="Q1005" s="4"/>
      <c r="R1005" s="782"/>
      <c r="S1005" s="4"/>
      <c r="U1005" s="740"/>
      <c r="V1005" s="4"/>
    </row>
    <row r="1006" spans="3:22" x14ac:dyDescent="0.25"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782"/>
      <c r="P1006" s="4"/>
      <c r="Q1006" s="4"/>
      <c r="R1006" s="782"/>
      <c r="S1006" s="4"/>
      <c r="U1006" s="740"/>
      <c r="V1006" s="4"/>
    </row>
    <row r="1007" spans="3:22" x14ac:dyDescent="0.25"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782"/>
      <c r="P1007" s="4"/>
      <c r="Q1007" s="4"/>
      <c r="R1007" s="782"/>
      <c r="S1007" s="4"/>
      <c r="U1007" s="740"/>
      <c r="V1007" s="4"/>
    </row>
    <row r="1008" spans="3:22" x14ac:dyDescent="0.25"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782"/>
      <c r="P1008" s="4"/>
      <c r="Q1008" s="4"/>
      <c r="R1008" s="782"/>
      <c r="S1008" s="4"/>
      <c r="U1008" s="740"/>
      <c r="V1008" s="4"/>
    </row>
    <row r="1009" spans="3:22" x14ac:dyDescent="0.25"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782"/>
      <c r="P1009" s="4"/>
      <c r="Q1009" s="4"/>
      <c r="R1009" s="782"/>
      <c r="S1009" s="4"/>
      <c r="U1009" s="740"/>
      <c r="V1009" s="4"/>
    </row>
    <row r="1010" spans="3:22" x14ac:dyDescent="0.25"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782"/>
      <c r="P1010" s="4"/>
      <c r="Q1010" s="4"/>
      <c r="R1010" s="782"/>
      <c r="S1010" s="4"/>
      <c r="U1010" s="740"/>
      <c r="V1010" s="4"/>
    </row>
    <row r="1011" spans="3:22" x14ac:dyDescent="0.25"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782"/>
      <c r="P1011" s="4"/>
      <c r="Q1011" s="4"/>
      <c r="R1011" s="782"/>
      <c r="S1011" s="4"/>
      <c r="U1011" s="740"/>
      <c r="V1011" s="4"/>
    </row>
    <row r="1012" spans="3:22" x14ac:dyDescent="0.25"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782"/>
      <c r="P1012" s="4"/>
      <c r="Q1012" s="4"/>
      <c r="R1012" s="782"/>
      <c r="S1012" s="4"/>
      <c r="U1012" s="740"/>
      <c r="V1012" s="4"/>
    </row>
    <row r="1013" spans="3:22" x14ac:dyDescent="0.25"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782"/>
      <c r="P1013" s="4"/>
      <c r="Q1013" s="4"/>
      <c r="R1013" s="782"/>
      <c r="S1013" s="4"/>
      <c r="U1013" s="740"/>
      <c r="V1013" s="4"/>
    </row>
    <row r="1014" spans="3:22" x14ac:dyDescent="0.25"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782"/>
      <c r="P1014" s="4"/>
      <c r="Q1014" s="4"/>
      <c r="R1014" s="782"/>
      <c r="S1014" s="4"/>
      <c r="U1014" s="740"/>
      <c r="V1014" s="4"/>
    </row>
    <row r="1015" spans="3:22" x14ac:dyDescent="0.25"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782"/>
      <c r="P1015" s="4"/>
      <c r="Q1015" s="4"/>
      <c r="R1015" s="782"/>
      <c r="S1015" s="4"/>
      <c r="U1015" s="740"/>
      <c r="V1015" s="4"/>
    </row>
    <row r="1016" spans="3:22" x14ac:dyDescent="0.25"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782"/>
      <c r="P1016" s="4"/>
      <c r="Q1016" s="4"/>
      <c r="R1016" s="782"/>
      <c r="S1016" s="4"/>
      <c r="U1016" s="740"/>
      <c r="V1016" s="4"/>
    </row>
    <row r="1017" spans="3:22" x14ac:dyDescent="0.25"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782"/>
      <c r="P1017" s="4"/>
      <c r="Q1017" s="4"/>
      <c r="R1017" s="782"/>
      <c r="S1017" s="4"/>
      <c r="U1017" s="740"/>
      <c r="V1017" s="4"/>
    </row>
    <row r="1018" spans="3:22" x14ac:dyDescent="0.25"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782"/>
      <c r="P1018" s="4"/>
      <c r="Q1018" s="4"/>
      <c r="R1018" s="782"/>
      <c r="S1018" s="4"/>
      <c r="U1018" s="740"/>
      <c r="V1018" s="4"/>
    </row>
    <row r="1019" spans="3:22" x14ac:dyDescent="0.25"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782"/>
      <c r="P1019" s="4"/>
      <c r="Q1019" s="4"/>
      <c r="R1019" s="782"/>
      <c r="S1019" s="4"/>
      <c r="U1019" s="740"/>
      <c r="V1019" s="4"/>
    </row>
    <row r="1020" spans="3:22" x14ac:dyDescent="0.25"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782"/>
      <c r="P1020" s="4"/>
      <c r="Q1020" s="4"/>
      <c r="R1020" s="782"/>
      <c r="S1020" s="4"/>
      <c r="U1020" s="740"/>
      <c r="V1020" s="4"/>
    </row>
    <row r="1021" spans="3:22" x14ac:dyDescent="0.25"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782"/>
      <c r="P1021" s="4"/>
      <c r="Q1021" s="4"/>
      <c r="R1021" s="782"/>
      <c r="S1021" s="4"/>
      <c r="U1021" s="740"/>
      <c r="V1021" s="4"/>
    </row>
    <row r="1022" spans="3:22" x14ac:dyDescent="0.25"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782"/>
      <c r="P1022" s="4"/>
      <c r="Q1022" s="4"/>
      <c r="R1022" s="782"/>
      <c r="S1022" s="4"/>
      <c r="U1022" s="740"/>
      <c r="V1022" s="4"/>
    </row>
    <row r="1023" spans="3:22" x14ac:dyDescent="0.25"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782"/>
      <c r="P1023" s="4"/>
      <c r="Q1023" s="4"/>
      <c r="R1023" s="782"/>
      <c r="S1023" s="4"/>
      <c r="U1023" s="740"/>
      <c r="V1023" s="4"/>
    </row>
    <row r="1024" spans="3:22" x14ac:dyDescent="0.25"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782"/>
      <c r="P1024" s="4"/>
      <c r="Q1024" s="4"/>
      <c r="R1024" s="782"/>
      <c r="S1024" s="4"/>
      <c r="U1024" s="740"/>
      <c r="V1024" s="4"/>
    </row>
    <row r="1025" spans="3:22" x14ac:dyDescent="0.25"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782"/>
      <c r="P1025" s="4"/>
      <c r="Q1025" s="4"/>
      <c r="R1025" s="782"/>
      <c r="S1025" s="4"/>
      <c r="U1025" s="740"/>
      <c r="V1025" s="4"/>
    </row>
    <row r="1026" spans="3:22" x14ac:dyDescent="0.25"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782"/>
      <c r="P1026" s="4"/>
      <c r="Q1026" s="4"/>
      <c r="R1026" s="782"/>
      <c r="S1026" s="4"/>
      <c r="U1026" s="740"/>
      <c r="V1026" s="4"/>
    </row>
    <row r="1027" spans="3:22" x14ac:dyDescent="0.25"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782"/>
      <c r="P1027" s="4"/>
      <c r="Q1027" s="4"/>
      <c r="R1027" s="782"/>
      <c r="S1027" s="4"/>
      <c r="U1027" s="740"/>
      <c r="V1027" s="4"/>
    </row>
    <row r="1028" spans="3:22" x14ac:dyDescent="0.25"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782"/>
      <c r="P1028" s="4"/>
      <c r="Q1028" s="4"/>
      <c r="R1028" s="782"/>
      <c r="S1028" s="4"/>
      <c r="U1028" s="740"/>
      <c r="V1028" s="4"/>
    </row>
    <row r="1029" spans="3:22" x14ac:dyDescent="0.25"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782"/>
      <c r="P1029" s="4"/>
      <c r="Q1029" s="4"/>
      <c r="R1029" s="782"/>
      <c r="S1029" s="4"/>
      <c r="U1029" s="740"/>
      <c r="V1029" s="4"/>
    </row>
    <row r="1030" spans="3:22" x14ac:dyDescent="0.25"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782"/>
      <c r="P1030" s="4"/>
      <c r="Q1030" s="4"/>
      <c r="R1030" s="782"/>
      <c r="S1030" s="4"/>
      <c r="U1030" s="740"/>
      <c r="V1030" s="4"/>
    </row>
    <row r="1031" spans="3:22" x14ac:dyDescent="0.25"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782"/>
      <c r="P1031" s="4"/>
      <c r="Q1031" s="4"/>
      <c r="R1031" s="782"/>
      <c r="S1031" s="4"/>
      <c r="U1031" s="740"/>
      <c r="V1031" s="4"/>
    </row>
    <row r="1032" spans="3:22" x14ac:dyDescent="0.25"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782"/>
      <c r="P1032" s="4"/>
      <c r="Q1032" s="4"/>
      <c r="R1032" s="782"/>
      <c r="S1032" s="4"/>
      <c r="U1032" s="740"/>
      <c r="V1032" s="4"/>
    </row>
    <row r="1033" spans="3:22" x14ac:dyDescent="0.25"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782"/>
      <c r="P1033" s="4"/>
      <c r="Q1033" s="4"/>
      <c r="R1033" s="782"/>
      <c r="S1033" s="4"/>
      <c r="U1033" s="740"/>
      <c r="V1033" s="4"/>
    </row>
    <row r="1034" spans="3:22" x14ac:dyDescent="0.25"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782"/>
      <c r="P1034" s="4"/>
      <c r="Q1034" s="4"/>
      <c r="R1034" s="782"/>
      <c r="S1034" s="4"/>
      <c r="U1034" s="740"/>
      <c r="V1034" s="4"/>
    </row>
    <row r="1035" spans="3:22" x14ac:dyDescent="0.25"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782"/>
      <c r="P1035" s="4"/>
      <c r="Q1035" s="4"/>
      <c r="R1035" s="782"/>
      <c r="S1035" s="4"/>
      <c r="U1035" s="740"/>
      <c r="V1035" s="4"/>
    </row>
    <row r="1036" spans="3:22" x14ac:dyDescent="0.25"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782"/>
      <c r="P1036" s="4"/>
      <c r="Q1036" s="4"/>
      <c r="R1036" s="782"/>
      <c r="S1036" s="4"/>
      <c r="U1036" s="740"/>
      <c r="V1036" s="4"/>
    </row>
    <row r="1037" spans="3:22" x14ac:dyDescent="0.25"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782"/>
      <c r="P1037" s="4"/>
      <c r="Q1037" s="4"/>
      <c r="R1037" s="782"/>
      <c r="S1037" s="4"/>
      <c r="U1037" s="740"/>
      <c r="V1037" s="4"/>
    </row>
    <row r="1038" spans="3:22" x14ac:dyDescent="0.25"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782"/>
      <c r="P1038" s="4"/>
      <c r="Q1038" s="4"/>
      <c r="R1038" s="782"/>
      <c r="S1038" s="4"/>
      <c r="U1038" s="740"/>
      <c r="V1038" s="4"/>
    </row>
    <row r="1039" spans="3:22" x14ac:dyDescent="0.25"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782"/>
      <c r="P1039" s="4"/>
      <c r="Q1039" s="4"/>
      <c r="R1039" s="782"/>
      <c r="S1039" s="4"/>
      <c r="U1039" s="740"/>
      <c r="V1039" s="4"/>
    </row>
    <row r="1040" spans="3:22" x14ac:dyDescent="0.25"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782"/>
      <c r="P1040" s="4"/>
      <c r="Q1040" s="4"/>
      <c r="R1040" s="782"/>
      <c r="S1040" s="4"/>
      <c r="U1040" s="740"/>
      <c r="V1040" s="4"/>
    </row>
    <row r="1041" spans="3:22" x14ac:dyDescent="0.25"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782"/>
      <c r="P1041" s="4"/>
      <c r="Q1041" s="4"/>
      <c r="R1041" s="782"/>
      <c r="S1041" s="4"/>
      <c r="U1041" s="740"/>
      <c r="V1041" s="4"/>
    </row>
    <row r="1042" spans="3:22" x14ac:dyDescent="0.25"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782"/>
      <c r="P1042" s="4"/>
      <c r="Q1042" s="4"/>
      <c r="R1042" s="782"/>
      <c r="S1042" s="4"/>
      <c r="U1042" s="740"/>
      <c r="V1042" s="4"/>
    </row>
    <row r="1043" spans="3:22" x14ac:dyDescent="0.25"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782"/>
      <c r="P1043" s="4"/>
      <c r="Q1043" s="4"/>
      <c r="R1043" s="782"/>
      <c r="S1043" s="4"/>
      <c r="U1043" s="740"/>
      <c r="V1043" s="4"/>
    </row>
    <row r="1044" spans="3:22" x14ac:dyDescent="0.25"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782"/>
      <c r="P1044" s="4"/>
      <c r="Q1044" s="4"/>
      <c r="R1044" s="782"/>
      <c r="S1044" s="4"/>
      <c r="U1044" s="740"/>
      <c r="V1044" s="4"/>
    </row>
    <row r="1045" spans="3:22" x14ac:dyDescent="0.25"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782"/>
      <c r="P1045" s="4"/>
      <c r="Q1045" s="4"/>
      <c r="R1045" s="782"/>
      <c r="S1045" s="4"/>
      <c r="U1045" s="740"/>
      <c r="V1045" s="4"/>
    </row>
    <row r="1046" spans="3:22" x14ac:dyDescent="0.25"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782"/>
      <c r="P1046" s="4"/>
      <c r="Q1046" s="4"/>
      <c r="R1046" s="782"/>
      <c r="S1046" s="4"/>
      <c r="U1046" s="740"/>
      <c r="V1046" s="4"/>
    </row>
    <row r="1047" spans="3:22" x14ac:dyDescent="0.25"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782"/>
      <c r="P1047" s="4"/>
      <c r="Q1047" s="4"/>
      <c r="R1047" s="782"/>
      <c r="S1047" s="4"/>
      <c r="U1047" s="740"/>
      <c r="V1047" s="4"/>
    </row>
    <row r="1048" spans="3:22" x14ac:dyDescent="0.25"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782"/>
      <c r="P1048" s="4"/>
      <c r="Q1048" s="4"/>
      <c r="R1048" s="782"/>
      <c r="S1048" s="4"/>
      <c r="U1048" s="740"/>
      <c r="V1048" s="4"/>
    </row>
    <row r="1049" spans="3:22" x14ac:dyDescent="0.25"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782"/>
      <c r="P1049" s="4"/>
      <c r="Q1049" s="4"/>
      <c r="R1049" s="782"/>
      <c r="S1049" s="4"/>
      <c r="U1049" s="740"/>
      <c r="V1049" s="4"/>
    </row>
    <row r="1050" spans="3:22" x14ac:dyDescent="0.25"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782"/>
      <c r="P1050" s="4"/>
      <c r="Q1050" s="4"/>
      <c r="R1050" s="782"/>
      <c r="S1050" s="4"/>
      <c r="U1050" s="740"/>
      <c r="V1050" s="4"/>
    </row>
    <row r="1051" spans="3:22" x14ac:dyDescent="0.25"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782"/>
      <c r="P1051" s="4"/>
      <c r="Q1051" s="4"/>
      <c r="R1051" s="782"/>
      <c r="S1051" s="4"/>
      <c r="U1051" s="740"/>
      <c r="V1051" s="4"/>
    </row>
    <row r="1052" spans="3:22" x14ac:dyDescent="0.25"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782"/>
      <c r="P1052" s="4"/>
      <c r="Q1052" s="4"/>
      <c r="R1052" s="782"/>
      <c r="S1052" s="4"/>
      <c r="U1052" s="740"/>
      <c r="V1052" s="4"/>
    </row>
    <row r="1053" spans="3:22" x14ac:dyDescent="0.25"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782"/>
      <c r="P1053" s="4"/>
      <c r="Q1053" s="4"/>
      <c r="R1053" s="782"/>
      <c r="S1053" s="4"/>
      <c r="U1053" s="740"/>
      <c r="V1053" s="4"/>
    </row>
    <row r="1054" spans="3:22" x14ac:dyDescent="0.25"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782"/>
      <c r="P1054" s="4"/>
      <c r="Q1054" s="4"/>
      <c r="R1054" s="782"/>
      <c r="S1054" s="4"/>
      <c r="U1054" s="740"/>
      <c r="V1054" s="4"/>
    </row>
    <row r="1055" spans="3:22" x14ac:dyDescent="0.25"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782"/>
      <c r="P1055" s="4"/>
      <c r="Q1055" s="4"/>
      <c r="R1055" s="782"/>
      <c r="S1055" s="4"/>
      <c r="U1055" s="740"/>
      <c r="V1055" s="4"/>
    </row>
    <row r="1056" spans="3:22" x14ac:dyDescent="0.25"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782"/>
      <c r="P1056" s="4"/>
      <c r="Q1056" s="4"/>
      <c r="R1056" s="782"/>
      <c r="S1056" s="4"/>
      <c r="U1056" s="740"/>
      <c r="V1056" s="4"/>
    </row>
    <row r="1057" spans="3:22" x14ac:dyDescent="0.25"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782"/>
      <c r="P1057" s="4"/>
      <c r="Q1057" s="4"/>
      <c r="R1057" s="782"/>
      <c r="S1057" s="4"/>
      <c r="U1057" s="740"/>
      <c r="V1057" s="4"/>
    </row>
    <row r="1058" spans="3:22" x14ac:dyDescent="0.25"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782"/>
      <c r="P1058" s="4"/>
      <c r="Q1058" s="4"/>
      <c r="R1058" s="782"/>
      <c r="S1058" s="4"/>
      <c r="U1058" s="740"/>
      <c r="V1058" s="4"/>
    </row>
    <row r="1059" spans="3:22" x14ac:dyDescent="0.25"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782"/>
      <c r="P1059" s="4"/>
      <c r="Q1059" s="4"/>
      <c r="R1059" s="782"/>
      <c r="S1059" s="4"/>
      <c r="U1059" s="740"/>
      <c r="V1059" s="4"/>
    </row>
    <row r="1060" spans="3:22" x14ac:dyDescent="0.25"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782"/>
      <c r="P1060" s="4"/>
      <c r="Q1060" s="4"/>
      <c r="R1060" s="782"/>
      <c r="S1060" s="4"/>
      <c r="U1060" s="740"/>
      <c r="V1060" s="4"/>
    </row>
    <row r="1061" spans="3:22" x14ac:dyDescent="0.25"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782"/>
      <c r="P1061" s="4"/>
      <c r="Q1061" s="4"/>
      <c r="R1061" s="782"/>
      <c r="S1061" s="4"/>
      <c r="U1061" s="740"/>
      <c r="V1061" s="4"/>
    </row>
    <row r="1062" spans="3:22" x14ac:dyDescent="0.25"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782"/>
      <c r="P1062" s="4"/>
      <c r="Q1062" s="4"/>
      <c r="R1062" s="782"/>
      <c r="S1062" s="4"/>
      <c r="U1062" s="740"/>
      <c r="V1062" s="4"/>
    </row>
    <row r="1063" spans="3:22" x14ac:dyDescent="0.25"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782"/>
      <c r="P1063" s="4"/>
      <c r="Q1063" s="4"/>
      <c r="R1063" s="782"/>
      <c r="S1063" s="4"/>
      <c r="U1063" s="740"/>
      <c r="V1063" s="4"/>
    </row>
    <row r="1064" spans="3:22" x14ac:dyDescent="0.25"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782"/>
      <c r="P1064" s="4"/>
      <c r="Q1064" s="4"/>
      <c r="R1064" s="782"/>
      <c r="S1064" s="4"/>
      <c r="U1064" s="740"/>
      <c r="V1064" s="4"/>
    </row>
    <row r="1065" spans="3:22" x14ac:dyDescent="0.25"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782"/>
      <c r="P1065" s="4"/>
      <c r="Q1065" s="4"/>
      <c r="R1065" s="782"/>
      <c r="S1065" s="4"/>
      <c r="U1065" s="740"/>
      <c r="V1065" s="4"/>
    </row>
    <row r="1066" spans="3:22" x14ac:dyDescent="0.25"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782"/>
      <c r="P1066" s="4"/>
      <c r="Q1066" s="4"/>
      <c r="R1066" s="782"/>
      <c r="S1066" s="4"/>
      <c r="U1066" s="740"/>
      <c r="V1066" s="4"/>
    </row>
    <row r="1067" spans="3:22" x14ac:dyDescent="0.25"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782"/>
      <c r="P1067" s="4"/>
      <c r="Q1067" s="4"/>
      <c r="R1067" s="782"/>
      <c r="S1067" s="4"/>
      <c r="U1067" s="740"/>
      <c r="V1067" s="4"/>
    </row>
    <row r="1068" spans="3:22" x14ac:dyDescent="0.25"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782"/>
      <c r="P1068" s="4"/>
      <c r="Q1068" s="4"/>
      <c r="R1068" s="782"/>
      <c r="S1068" s="4"/>
      <c r="U1068" s="740"/>
      <c r="V1068" s="4"/>
    </row>
    <row r="1069" spans="3:22" x14ac:dyDescent="0.25"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782"/>
      <c r="P1069" s="4"/>
      <c r="Q1069" s="4"/>
      <c r="R1069" s="782"/>
      <c r="S1069" s="4"/>
      <c r="U1069" s="740"/>
      <c r="V1069" s="4"/>
    </row>
    <row r="1070" spans="3:22" x14ac:dyDescent="0.25"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782"/>
      <c r="P1070" s="4"/>
      <c r="Q1070" s="4"/>
      <c r="R1070" s="782"/>
      <c r="S1070" s="4"/>
      <c r="U1070" s="740"/>
      <c r="V1070" s="4"/>
    </row>
    <row r="1071" spans="3:22" x14ac:dyDescent="0.25"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782"/>
      <c r="P1071" s="4"/>
      <c r="Q1071" s="4"/>
      <c r="R1071" s="782"/>
      <c r="S1071" s="4"/>
      <c r="U1071" s="740"/>
      <c r="V1071" s="4"/>
    </row>
    <row r="1072" spans="3:22" x14ac:dyDescent="0.25"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782"/>
      <c r="P1072" s="4"/>
      <c r="Q1072" s="4"/>
      <c r="R1072" s="782"/>
      <c r="S1072" s="4"/>
      <c r="U1072" s="740"/>
      <c r="V1072" s="4"/>
    </row>
    <row r="1073" spans="3:22" x14ac:dyDescent="0.25"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782"/>
      <c r="P1073" s="4"/>
      <c r="Q1073" s="4"/>
      <c r="R1073" s="782"/>
      <c r="S1073" s="4"/>
      <c r="U1073" s="740"/>
      <c r="V1073" s="4"/>
    </row>
    <row r="1074" spans="3:22" x14ac:dyDescent="0.25"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782"/>
      <c r="P1074" s="4"/>
      <c r="Q1074" s="4"/>
      <c r="R1074" s="782"/>
      <c r="S1074" s="4"/>
      <c r="U1074" s="740"/>
      <c r="V1074" s="4"/>
    </row>
    <row r="1075" spans="3:22" x14ac:dyDescent="0.25"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782"/>
      <c r="P1075" s="4"/>
      <c r="Q1075" s="4"/>
      <c r="R1075" s="782"/>
      <c r="S1075" s="4"/>
      <c r="U1075" s="740"/>
      <c r="V1075" s="4"/>
    </row>
    <row r="1076" spans="3:22" x14ac:dyDescent="0.25"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782"/>
      <c r="P1076" s="4"/>
      <c r="Q1076" s="4"/>
      <c r="R1076" s="782"/>
      <c r="S1076" s="4"/>
      <c r="U1076" s="740"/>
      <c r="V1076" s="4"/>
    </row>
    <row r="1077" spans="3:22" x14ac:dyDescent="0.25"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782"/>
      <c r="P1077" s="4"/>
      <c r="Q1077" s="4"/>
      <c r="R1077" s="782"/>
      <c r="S1077" s="4"/>
      <c r="U1077" s="740"/>
      <c r="V1077" s="4"/>
    </row>
    <row r="1078" spans="3:22" x14ac:dyDescent="0.25"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782"/>
      <c r="P1078" s="4"/>
      <c r="Q1078" s="4"/>
      <c r="R1078" s="782"/>
      <c r="S1078" s="4"/>
      <c r="U1078" s="740"/>
      <c r="V1078" s="4"/>
    </row>
    <row r="1079" spans="3:22" x14ac:dyDescent="0.25"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782"/>
      <c r="P1079" s="4"/>
      <c r="Q1079" s="4"/>
      <c r="R1079" s="782"/>
      <c r="S1079" s="4"/>
      <c r="U1079" s="740"/>
      <c r="V1079" s="4"/>
    </row>
    <row r="1080" spans="3:22" x14ac:dyDescent="0.25"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782"/>
      <c r="P1080" s="4"/>
      <c r="Q1080" s="4"/>
      <c r="R1080" s="782"/>
      <c r="S1080" s="4"/>
      <c r="U1080" s="740"/>
      <c r="V1080" s="4"/>
    </row>
    <row r="1081" spans="3:22" x14ac:dyDescent="0.25"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782"/>
      <c r="P1081" s="4"/>
      <c r="Q1081" s="4"/>
      <c r="R1081" s="782"/>
      <c r="S1081" s="4"/>
      <c r="U1081" s="740"/>
      <c r="V1081" s="4"/>
    </row>
    <row r="1082" spans="3:22" x14ac:dyDescent="0.25"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782"/>
      <c r="P1082" s="4"/>
      <c r="Q1082" s="4"/>
      <c r="R1082" s="782"/>
      <c r="S1082" s="4"/>
      <c r="U1082" s="740"/>
      <c r="V1082" s="4"/>
    </row>
    <row r="1083" spans="3:22" x14ac:dyDescent="0.25"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782"/>
      <c r="P1083" s="4"/>
      <c r="Q1083" s="4"/>
      <c r="R1083" s="782"/>
      <c r="S1083" s="4"/>
      <c r="U1083" s="740"/>
      <c r="V1083" s="4"/>
    </row>
    <row r="1084" spans="3:22" x14ac:dyDescent="0.25"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782"/>
      <c r="P1084" s="4"/>
      <c r="Q1084" s="4"/>
      <c r="R1084" s="782"/>
      <c r="S1084" s="4"/>
      <c r="U1084" s="740"/>
      <c r="V1084" s="4"/>
    </row>
    <row r="1085" spans="3:22" x14ac:dyDescent="0.25"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782"/>
      <c r="P1085" s="4"/>
      <c r="Q1085" s="4"/>
      <c r="R1085" s="782"/>
      <c r="S1085" s="4"/>
      <c r="U1085" s="740"/>
      <c r="V1085" s="4"/>
    </row>
    <row r="1086" spans="3:22" x14ac:dyDescent="0.25"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782"/>
      <c r="P1086" s="4"/>
      <c r="Q1086" s="4"/>
      <c r="R1086" s="782"/>
      <c r="S1086" s="4"/>
      <c r="U1086" s="740"/>
      <c r="V1086" s="4"/>
    </row>
    <row r="1087" spans="3:22" x14ac:dyDescent="0.25"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782"/>
      <c r="P1087" s="4"/>
      <c r="Q1087" s="4"/>
      <c r="R1087" s="782"/>
      <c r="S1087" s="4"/>
      <c r="U1087" s="740"/>
      <c r="V1087" s="4"/>
    </row>
    <row r="1088" spans="3:22" x14ac:dyDescent="0.25"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782"/>
      <c r="P1088" s="4"/>
      <c r="Q1088" s="4"/>
      <c r="R1088" s="782"/>
      <c r="S1088" s="4"/>
      <c r="U1088" s="740"/>
      <c r="V1088" s="4"/>
    </row>
    <row r="1089" spans="3:22" x14ac:dyDescent="0.25"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782"/>
      <c r="P1089" s="4"/>
      <c r="Q1089" s="4"/>
      <c r="R1089" s="782"/>
      <c r="S1089" s="4"/>
      <c r="U1089" s="740"/>
      <c r="V1089" s="4"/>
    </row>
    <row r="1090" spans="3:22" x14ac:dyDescent="0.25"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782"/>
      <c r="P1090" s="4"/>
      <c r="Q1090" s="4"/>
      <c r="R1090" s="782"/>
      <c r="S1090" s="4"/>
      <c r="U1090" s="740"/>
      <c r="V1090" s="4"/>
    </row>
    <row r="1091" spans="3:22" x14ac:dyDescent="0.25"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782"/>
      <c r="P1091" s="4"/>
      <c r="Q1091" s="4"/>
      <c r="R1091" s="782"/>
      <c r="S1091" s="4"/>
      <c r="U1091" s="740"/>
      <c r="V1091" s="4"/>
    </row>
    <row r="1092" spans="3:22" x14ac:dyDescent="0.25"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782"/>
      <c r="P1092" s="4"/>
      <c r="Q1092" s="4"/>
      <c r="R1092" s="782"/>
      <c r="S1092" s="4"/>
      <c r="U1092" s="740"/>
      <c r="V1092" s="4"/>
    </row>
    <row r="1093" spans="3:22" x14ac:dyDescent="0.25"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782"/>
      <c r="P1093" s="4"/>
      <c r="Q1093" s="4"/>
      <c r="R1093" s="782"/>
      <c r="S1093" s="4"/>
      <c r="U1093" s="740"/>
      <c r="V1093" s="4"/>
    </row>
    <row r="1094" spans="3:22" x14ac:dyDescent="0.25"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782"/>
      <c r="P1094" s="4"/>
      <c r="Q1094" s="4"/>
      <c r="R1094" s="782"/>
      <c r="S1094" s="4"/>
      <c r="U1094" s="740"/>
      <c r="V1094" s="4"/>
    </row>
    <row r="1095" spans="3:22" x14ac:dyDescent="0.25"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782"/>
      <c r="P1095" s="4"/>
      <c r="Q1095" s="4"/>
      <c r="R1095" s="782"/>
      <c r="S1095" s="4"/>
      <c r="U1095" s="740"/>
      <c r="V1095" s="4"/>
    </row>
    <row r="1096" spans="3:22" x14ac:dyDescent="0.25"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782"/>
      <c r="P1096" s="4"/>
      <c r="Q1096" s="4"/>
      <c r="R1096" s="782"/>
      <c r="S1096" s="4"/>
      <c r="U1096" s="740"/>
      <c r="V1096" s="4"/>
    </row>
    <row r="1097" spans="3:22" x14ac:dyDescent="0.25"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782"/>
      <c r="P1097" s="4"/>
      <c r="Q1097" s="4"/>
      <c r="R1097" s="782"/>
      <c r="S1097" s="4"/>
      <c r="U1097" s="740"/>
      <c r="V1097" s="4"/>
    </row>
    <row r="1098" spans="3:22" x14ac:dyDescent="0.25"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782"/>
      <c r="P1098" s="4"/>
      <c r="Q1098" s="4"/>
      <c r="R1098" s="782"/>
      <c r="S1098" s="4"/>
      <c r="U1098" s="740"/>
      <c r="V1098" s="4"/>
    </row>
    <row r="1099" spans="3:22" x14ac:dyDescent="0.25"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782"/>
      <c r="P1099" s="4"/>
      <c r="Q1099" s="4"/>
      <c r="R1099" s="782"/>
      <c r="S1099" s="4"/>
      <c r="U1099" s="740"/>
      <c r="V1099" s="4"/>
    </row>
    <row r="1100" spans="3:22" x14ac:dyDescent="0.25"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782"/>
      <c r="P1100" s="4"/>
      <c r="Q1100" s="4"/>
      <c r="R1100" s="782"/>
      <c r="S1100" s="4"/>
      <c r="U1100" s="740"/>
      <c r="V1100" s="4"/>
    </row>
    <row r="1101" spans="3:22" x14ac:dyDescent="0.25"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782"/>
      <c r="P1101" s="4"/>
      <c r="Q1101" s="4"/>
      <c r="R1101" s="782"/>
      <c r="S1101" s="4"/>
      <c r="U1101" s="740"/>
      <c r="V1101" s="4"/>
    </row>
    <row r="1102" spans="3:22" x14ac:dyDescent="0.25"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782"/>
      <c r="P1102" s="4"/>
      <c r="Q1102" s="4"/>
      <c r="R1102" s="782"/>
      <c r="S1102" s="4"/>
      <c r="U1102" s="740"/>
      <c r="V1102" s="4"/>
    </row>
    <row r="1103" spans="3:22" x14ac:dyDescent="0.25"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782"/>
      <c r="P1103" s="4"/>
      <c r="Q1103" s="4"/>
      <c r="R1103" s="782"/>
      <c r="S1103" s="4"/>
      <c r="U1103" s="740"/>
      <c r="V1103" s="4"/>
    </row>
    <row r="1104" spans="3:22" x14ac:dyDescent="0.25"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782"/>
      <c r="P1104" s="4"/>
      <c r="Q1104" s="4"/>
      <c r="R1104" s="782"/>
      <c r="S1104" s="4"/>
      <c r="U1104" s="740"/>
      <c r="V1104" s="4"/>
    </row>
    <row r="1105" spans="3:22" x14ac:dyDescent="0.25"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782"/>
      <c r="P1105" s="4"/>
      <c r="Q1105" s="4"/>
      <c r="R1105" s="782"/>
      <c r="S1105" s="4"/>
      <c r="U1105" s="740"/>
      <c r="V1105" s="4"/>
    </row>
    <row r="1106" spans="3:22" x14ac:dyDescent="0.25"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782"/>
      <c r="P1106" s="4"/>
      <c r="Q1106" s="4"/>
      <c r="R1106" s="782"/>
      <c r="S1106" s="4"/>
      <c r="U1106" s="740"/>
      <c r="V1106" s="4"/>
    </row>
    <row r="1107" spans="3:22" x14ac:dyDescent="0.25"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782"/>
      <c r="P1107" s="4"/>
      <c r="Q1107" s="4"/>
      <c r="R1107" s="782"/>
      <c r="S1107" s="4"/>
      <c r="U1107" s="740"/>
      <c r="V1107" s="4"/>
    </row>
    <row r="1108" spans="3:22" x14ac:dyDescent="0.25"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782"/>
      <c r="P1108" s="4"/>
      <c r="Q1108" s="4"/>
      <c r="R1108" s="782"/>
      <c r="S1108" s="4"/>
      <c r="U1108" s="740"/>
      <c r="V1108" s="4"/>
    </row>
    <row r="1109" spans="3:22" x14ac:dyDescent="0.25"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782"/>
      <c r="P1109" s="4"/>
      <c r="Q1109" s="4"/>
      <c r="R1109" s="782"/>
      <c r="S1109" s="4"/>
      <c r="U1109" s="740"/>
      <c r="V1109" s="4"/>
    </row>
    <row r="1110" spans="3:22" x14ac:dyDescent="0.25"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782"/>
      <c r="P1110" s="4"/>
      <c r="Q1110" s="4"/>
      <c r="R1110" s="782"/>
      <c r="S1110" s="4"/>
      <c r="U1110" s="740"/>
      <c r="V1110" s="4"/>
    </row>
    <row r="1111" spans="3:22" x14ac:dyDescent="0.25"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782"/>
      <c r="P1111" s="4"/>
      <c r="Q1111" s="4"/>
      <c r="R1111" s="782"/>
      <c r="S1111" s="4"/>
      <c r="U1111" s="740"/>
      <c r="V1111" s="4"/>
    </row>
    <row r="1112" spans="3:22" x14ac:dyDescent="0.25"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782"/>
      <c r="P1112" s="4"/>
      <c r="Q1112" s="4"/>
      <c r="R1112" s="782"/>
      <c r="S1112" s="4"/>
      <c r="U1112" s="740"/>
      <c r="V1112" s="4"/>
    </row>
    <row r="1113" spans="3:22" x14ac:dyDescent="0.25"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782"/>
      <c r="P1113" s="4"/>
      <c r="Q1113" s="4"/>
      <c r="R1113" s="782"/>
      <c r="S1113" s="4"/>
      <c r="U1113" s="740"/>
      <c r="V1113" s="4"/>
    </row>
    <row r="1114" spans="3:22" x14ac:dyDescent="0.25"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782"/>
      <c r="P1114" s="4"/>
      <c r="Q1114" s="4"/>
      <c r="R1114" s="782"/>
      <c r="S1114" s="4"/>
      <c r="U1114" s="740"/>
      <c r="V1114" s="4"/>
    </row>
    <row r="1115" spans="3:22" x14ac:dyDescent="0.25"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782"/>
      <c r="P1115" s="4"/>
      <c r="Q1115" s="4"/>
      <c r="R1115" s="782"/>
      <c r="S1115" s="4"/>
      <c r="U1115" s="740"/>
      <c r="V1115" s="4"/>
    </row>
    <row r="1116" spans="3:22" x14ac:dyDescent="0.25"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782"/>
      <c r="P1116" s="4"/>
      <c r="Q1116" s="4"/>
      <c r="R1116" s="782"/>
      <c r="S1116" s="4"/>
      <c r="U1116" s="740"/>
      <c r="V1116" s="4"/>
    </row>
    <row r="1117" spans="3:22" x14ac:dyDescent="0.25"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782"/>
      <c r="P1117" s="4"/>
      <c r="Q1117" s="4"/>
      <c r="R1117" s="782"/>
      <c r="S1117" s="4"/>
      <c r="U1117" s="740"/>
      <c r="V1117" s="4"/>
    </row>
    <row r="1118" spans="3:22" x14ac:dyDescent="0.25"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782"/>
      <c r="P1118" s="4"/>
      <c r="Q1118" s="4"/>
      <c r="R1118" s="782"/>
      <c r="S1118" s="4"/>
      <c r="U1118" s="740"/>
      <c r="V1118" s="4"/>
    </row>
    <row r="1119" spans="3:22" x14ac:dyDescent="0.25"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782"/>
      <c r="P1119" s="4"/>
      <c r="Q1119" s="4"/>
      <c r="R1119" s="782"/>
      <c r="S1119" s="4"/>
      <c r="U1119" s="740"/>
      <c r="V1119" s="4"/>
    </row>
    <row r="1120" spans="3:22" x14ac:dyDescent="0.25"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782"/>
      <c r="P1120" s="4"/>
      <c r="Q1120" s="4"/>
      <c r="R1120" s="782"/>
      <c r="S1120" s="4"/>
      <c r="U1120" s="740"/>
      <c r="V1120" s="4"/>
    </row>
    <row r="1121" spans="3:22" x14ac:dyDescent="0.25"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782"/>
      <c r="P1121" s="4"/>
      <c r="Q1121" s="4"/>
      <c r="R1121" s="782"/>
      <c r="S1121" s="4"/>
      <c r="U1121" s="740"/>
      <c r="V1121" s="4"/>
    </row>
    <row r="1122" spans="3:22" x14ac:dyDescent="0.25"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782"/>
      <c r="P1122" s="4"/>
      <c r="Q1122" s="4"/>
      <c r="R1122" s="782"/>
      <c r="S1122" s="4"/>
      <c r="U1122" s="740"/>
      <c r="V1122" s="4"/>
    </row>
    <row r="1123" spans="3:22" x14ac:dyDescent="0.25"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782"/>
      <c r="P1123" s="4"/>
      <c r="Q1123" s="4"/>
      <c r="R1123" s="782"/>
      <c r="S1123" s="4"/>
      <c r="U1123" s="740"/>
      <c r="V1123" s="4"/>
    </row>
    <row r="1124" spans="3:22" x14ac:dyDescent="0.25"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782"/>
      <c r="P1124" s="4"/>
      <c r="Q1124" s="4"/>
      <c r="R1124" s="782"/>
      <c r="S1124" s="4"/>
      <c r="U1124" s="740"/>
      <c r="V1124" s="4"/>
    </row>
    <row r="1125" spans="3:22" x14ac:dyDescent="0.25"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782"/>
      <c r="P1125" s="4"/>
      <c r="Q1125" s="4"/>
      <c r="R1125" s="782"/>
      <c r="S1125" s="4"/>
      <c r="U1125" s="740"/>
      <c r="V1125" s="4"/>
    </row>
    <row r="1126" spans="3:22" x14ac:dyDescent="0.25"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782"/>
      <c r="P1126" s="4"/>
      <c r="Q1126" s="4"/>
      <c r="R1126" s="782"/>
      <c r="S1126" s="4"/>
      <c r="U1126" s="740"/>
      <c r="V1126" s="4"/>
    </row>
    <row r="1127" spans="3:22" x14ac:dyDescent="0.25"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782"/>
      <c r="P1127" s="4"/>
      <c r="Q1127" s="4"/>
      <c r="R1127" s="782"/>
      <c r="S1127" s="4"/>
      <c r="U1127" s="740"/>
      <c r="V1127" s="4"/>
    </row>
    <row r="1128" spans="3:22" x14ac:dyDescent="0.25"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782"/>
      <c r="P1128" s="4"/>
      <c r="Q1128" s="4"/>
      <c r="R1128" s="782"/>
      <c r="S1128" s="4"/>
      <c r="U1128" s="740"/>
      <c r="V1128" s="4"/>
    </row>
    <row r="1129" spans="3:22" x14ac:dyDescent="0.25"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782"/>
      <c r="P1129" s="4"/>
      <c r="Q1129" s="4"/>
      <c r="R1129" s="782"/>
      <c r="S1129" s="4"/>
      <c r="U1129" s="740"/>
      <c r="V1129" s="4"/>
    </row>
    <row r="1130" spans="3:22" x14ac:dyDescent="0.25"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782"/>
      <c r="P1130" s="4"/>
      <c r="Q1130" s="4"/>
      <c r="R1130" s="782"/>
      <c r="S1130" s="4"/>
      <c r="U1130" s="740"/>
      <c r="V1130" s="4"/>
    </row>
    <row r="1131" spans="3:22" x14ac:dyDescent="0.25"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782"/>
      <c r="P1131" s="4"/>
      <c r="Q1131" s="4"/>
      <c r="R1131" s="782"/>
      <c r="S1131" s="4"/>
      <c r="U1131" s="740"/>
      <c r="V1131" s="4"/>
    </row>
    <row r="1132" spans="3:22" x14ac:dyDescent="0.25"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782"/>
      <c r="P1132" s="4"/>
      <c r="Q1132" s="4"/>
      <c r="R1132" s="782"/>
      <c r="S1132" s="4"/>
      <c r="U1132" s="740"/>
      <c r="V1132" s="4"/>
    </row>
    <row r="1133" spans="3:22" x14ac:dyDescent="0.25"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782"/>
      <c r="P1133" s="4"/>
      <c r="Q1133" s="4"/>
      <c r="R1133" s="782"/>
      <c r="S1133" s="4"/>
      <c r="U1133" s="740"/>
      <c r="V1133" s="4"/>
    </row>
    <row r="1134" spans="3:22" x14ac:dyDescent="0.25"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782"/>
      <c r="P1134" s="4"/>
      <c r="Q1134" s="4"/>
      <c r="R1134" s="782"/>
      <c r="S1134" s="4"/>
      <c r="U1134" s="740"/>
      <c r="V1134" s="4"/>
    </row>
    <row r="1135" spans="3:22" x14ac:dyDescent="0.25"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782"/>
      <c r="P1135" s="4"/>
      <c r="Q1135" s="4"/>
      <c r="R1135" s="782"/>
      <c r="S1135" s="4"/>
      <c r="U1135" s="740"/>
      <c r="V1135" s="4"/>
    </row>
    <row r="1136" spans="3:22" x14ac:dyDescent="0.25"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782"/>
      <c r="P1136" s="4"/>
      <c r="Q1136" s="4"/>
      <c r="R1136" s="782"/>
      <c r="S1136" s="4"/>
      <c r="U1136" s="740"/>
      <c r="V1136" s="4"/>
    </row>
    <row r="1137" spans="3:22" x14ac:dyDescent="0.25"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782"/>
      <c r="P1137" s="4"/>
      <c r="Q1137" s="4"/>
      <c r="R1137" s="782"/>
      <c r="S1137" s="4"/>
      <c r="U1137" s="740"/>
      <c r="V1137" s="4"/>
    </row>
    <row r="1138" spans="3:22" x14ac:dyDescent="0.25"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782"/>
      <c r="P1138" s="4"/>
      <c r="Q1138" s="4"/>
      <c r="R1138" s="782"/>
      <c r="S1138" s="4"/>
      <c r="U1138" s="740"/>
      <c r="V1138" s="4"/>
    </row>
    <row r="1139" spans="3:22" x14ac:dyDescent="0.25"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782"/>
      <c r="P1139" s="4"/>
      <c r="Q1139" s="4"/>
      <c r="R1139" s="782"/>
      <c r="S1139" s="4"/>
      <c r="U1139" s="740"/>
      <c r="V1139" s="4"/>
    </row>
    <row r="1140" spans="3:22" x14ac:dyDescent="0.25"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782"/>
      <c r="P1140" s="4"/>
      <c r="Q1140" s="4"/>
      <c r="R1140" s="782"/>
      <c r="S1140" s="4"/>
      <c r="U1140" s="740"/>
      <c r="V1140" s="4"/>
    </row>
    <row r="1141" spans="3:22" x14ac:dyDescent="0.25"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782"/>
      <c r="P1141" s="4"/>
      <c r="Q1141" s="4"/>
      <c r="R1141" s="782"/>
      <c r="S1141" s="4"/>
      <c r="U1141" s="740"/>
      <c r="V1141" s="4"/>
    </row>
    <row r="1142" spans="3:22" x14ac:dyDescent="0.25"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782"/>
      <c r="P1142" s="4"/>
      <c r="Q1142" s="4"/>
      <c r="R1142" s="782"/>
      <c r="S1142" s="4"/>
      <c r="U1142" s="740"/>
      <c r="V1142" s="4"/>
    </row>
    <row r="1143" spans="3:22" x14ac:dyDescent="0.25"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782"/>
      <c r="P1143" s="4"/>
      <c r="Q1143" s="4"/>
      <c r="R1143" s="782"/>
      <c r="S1143" s="4"/>
      <c r="U1143" s="740"/>
      <c r="V1143" s="4"/>
    </row>
    <row r="1144" spans="3:22" x14ac:dyDescent="0.25"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782"/>
      <c r="P1144" s="4"/>
      <c r="Q1144" s="4"/>
      <c r="R1144" s="782"/>
      <c r="S1144" s="4"/>
      <c r="U1144" s="740"/>
      <c r="V1144" s="4"/>
    </row>
    <row r="1145" spans="3:22" x14ac:dyDescent="0.25"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782"/>
      <c r="P1145" s="4"/>
      <c r="Q1145" s="4"/>
      <c r="R1145" s="782"/>
      <c r="S1145" s="4"/>
      <c r="U1145" s="740"/>
      <c r="V1145" s="4"/>
    </row>
    <row r="1146" spans="3:22" x14ac:dyDescent="0.25"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782"/>
      <c r="P1146" s="4"/>
      <c r="Q1146" s="4"/>
      <c r="R1146" s="782"/>
      <c r="S1146" s="4"/>
      <c r="U1146" s="740"/>
      <c r="V1146" s="4"/>
    </row>
    <row r="1147" spans="3:22" x14ac:dyDescent="0.25"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782"/>
      <c r="P1147" s="4"/>
      <c r="Q1147" s="4"/>
      <c r="R1147" s="782"/>
      <c r="S1147" s="4"/>
      <c r="U1147" s="740"/>
      <c r="V1147" s="4"/>
    </row>
    <row r="1148" spans="3:22" x14ac:dyDescent="0.25"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782"/>
      <c r="P1148" s="4"/>
      <c r="Q1148" s="4"/>
      <c r="R1148" s="782"/>
      <c r="S1148" s="4"/>
      <c r="U1148" s="740"/>
      <c r="V1148" s="4"/>
    </row>
    <row r="1149" spans="3:22" x14ac:dyDescent="0.25"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782"/>
      <c r="P1149" s="4"/>
      <c r="Q1149" s="4"/>
      <c r="R1149" s="782"/>
      <c r="S1149" s="4"/>
      <c r="U1149" s="740"/>
      <c r="V1149" s="4"/>
    </row>
    <row r="1150" spans="3:22" x14ac:dyDescent="0.25"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782"/>
      <c r="P1150" s="4"/>
      <c r="Q1150" s="4"/>
      <c r="R1150" s="782"/>
      <c r="S1150" s="4"/>
      <c r="U1150" s="740"/>
      <c r="V1150" s="4"/>
    </row>
    <row r="1151" spans="3:22" x14ac:dyDescent="0.25"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782"/>
      <c r="P1151" s="4"/>
      <c r="Q1151" s="4"/>
      <c r="R1151" s="782"/>
      <c r="S1151" s="4"/>
      <c r="U1151" s="740"/>
      <c r="V1151" s="4"/>
    </row>
    <row r="1152" spans="3:22" x14ac:dyDescent="0.25"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782"/>
      <c r="P1152" s="4"/>
      <c r="Q1152" s="4"/>
      <c r="R1152" s="782"/>
      <c r="S1152" s="4"/>
      <c r="U1152" s="740"/>
      <c r="V1152" s="4"/>
    </row>
    <row r="1153" spans="3:22" x14ac:dyDescent="0.25"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782"/>
      <c r="P1153" s="4"/>
      <c r="Q1153" s="4"/>
      <c r="R1153" s="782"/>
      <c r="S1153" s="4"/>
      <c r="U1153" s="740"/>
      <c r="V1153" s="4"/>
    </row>
    <row r="1154" spans="3:22" x14ac:dyDescent="0.25"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782"/>
      <c r="P1154" s="4"/>
      <c r="Q1154" s="4"/>
      <c r="R1154" s="782"/>
      <c r="S1154" s="4"/>
      <c r="U1154" s="740"/>
      <c r="V1154" s="4"/>
    </row>
    <row r="1155" spans="3:22" x14ac:dyDescent="0.25"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782"/>
      <c r="P1155" s="4"/>
      <c r="Q1155" s="4"/>
      <c r="R1155" s="782"/>
      <c r="S1155" s="4"/>
      <c r="U1155" s="740"/>
      <c r="V1155" s="4"/>
    </row>
    <row r="1156" spans="3:22" x14ac:dyDescent="0.25"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782"/>
      <c r="P1156" s="4"/>
      <c r="Q1156" s="4"/>
      <c r="R1156" s="782"/>
      <c r="S1156" s="4"/>
      <c r="U1156" s="740"/>
      <c r="V1156" s="4"/>
    </row>
    <row r="1157" spans="3:22" x14ac:dyDescent="0.25"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782"/>
      <c r="P1157" s="4"/>
      <c r="Q1157" s="4"/>
      <c r="R1157" s="782"/>
      <c r="S1157" s="4"/>
      <c r="U1157" s="740"/>
      <c r="V1157" s="4"/>
    </row>
    <row r="1158" spans="3:22" x14ac:dyDescent="0.25"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782"/>
      <c r="P1158" s="4"/>
      <c r="Q1158" s="4"/>
      <c r="R1158" s="782"/>
      <c r="S1158" s="4"/>
      <c r="U1158" s="740"/>
      <c r="V1158" s="4"/>
    </row>
    <row r="1159" spans="3:22" x14ac:dyDescent="0.25"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782"/>
      <c r="P1159" s="4"/>
      <c r="Q1159" s="4"/>
      <c r="R1159" s="782"/>
      <c r="S1159" s="4"/>
      <c r="U1159" s="740"/>
      <c r="V1159" s="4"/>
    </row>
    <row r="1160" spans="3:22" x14ac:dyDescent="0.25"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782"/>
      <c r="P1160" s="4"/>
      <c r="Q1160" s="4"/>
      <c r="R1160" s="782"/>
      <c r="S1160" s="4"/>
      <c r="U1160" s="740"/>
      <c r="V1160" s="4"/>
    </row>
    <row r="1161" spans="3:22" x14ac:dyDescent="0.25"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782"/>
      <c r="P1161" s="4"/>
      <c r="Q1161" s="4"/>
      <c r="R1161" s="782"/>
      <c r="S1161" s="4"/>
      <c r="U1161" s="740"/>
      <c r="V1161" s="4"/>
    </row>
    <row r="1162" spans="3:22" x14ac:dyDescent="0.25"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782"/>
      <c r="P1162" s="4"/>
      <c r="Q1162" s="4"/>
      <c r="R1162" s="782"/>
      <c r="S1162" s="4"/>
      <c r="U1162" s="740"/>
      <c r="V1162" s="4"/>
    </row>
    <row r="1163" spans="3:22" x14ac:dyDescent="0.25"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782"/>
      <c r="P1163" s="4"/>
      <c r="Q1163" s="4"/>
      <c r="R1163" s="782"/>
      <c r="S1163" s="4"/>
      <c r="U1163" s="740"/>
      <c r="V1163" s="4"/>
    </row>
    <row r="1164" spans="3:22" x14ac:dyDescent="0.25"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782"/>
      <c r="P1164" s="4"/>
      <c r="Q1164" s="4"/>
      <c r="R1164" s="782"/>
      <c r="S1164" s="4"/>
      <c r="U1164" s="740"/>
      <c r="V1164" s="4"/>
    </row>
    <row r="1165" spans="3:22" x14ac:dyDescent="0.25"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782"/>
      <c r="P1165" s="4"/>
      <c r="Q1165" s="4"/>
      <c r="R1165" s="782"/>
      <c r="S1165" s="4"/>
      <c r="U1165" s="740"/>
      <c r="V1165" s="4"/>
    </row>
    <row r="1166" spans="3:22" x14ac:dyDescent="0.25"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782"/>
      <c r="P1166" s="4"/>
      <c r="Q1166" s="4"/>
      <c r="R1166" s="782"/>
      <c r="S1166" s="4"/>
      <c r="U1166" s="740"/>
      <c r="V1166" s="4"/>
    </row>
    <row r="1167" spans="3:22" x14ac:dyDescent="0.25"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782"/>
      <c r="P1167" s="4"/>
      <c r="Q1167" s="4"/>
      <c r="R1167" s="782"/>
      <c r="S1167" s="4"/>
      <c r="U1167" s="740"/>
      <c r="V1167" s="4"/>
    </row>
    <row r="1168" spans="3:22" x14ac:dyDescent="0.25"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782"/>
      <c r="P1168" s="4"/>
      <c r="Q1168" s="4"/>
      <c r="R1168" s="782"/>
      <c r="S1168" s="4"/>
      <c r="U1168" s="740"/>
      <c r="V1168" s="4"/>
    </row>
    <row r="1169" spans="3:22" x14ac:dyDescent="0.25"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782"/>
      <c r="P1169" s="4"/>
      <c r="Q1169" s="4"/>
      <c r="R1169" s="782"/>
      <c r="S1169" s="4"/>
      <c r="U1169" s="740"/>
      <c r="V1169" s="4"/>
    </row>
    <row r="1170" spans="3:22" x14ac:dyDescent="0.25"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782"/>
      <c r="P1170" s="4"/>
      <c r="Q1170" s="4"/>
      <c r="R1170" s="782"/>
      <c r="S1170" s="4"/>
      <c r="U1170" s="740"/>
      <c r="V1170" s="4"/>
    </row>
    <row r="1171" spans="3:22" x14ac:dyDescent="0.25"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782"/>
      <c r="P1171" s="4"/>
      <c r="Q1171" s="4"/>
      <c r="R1171" s="782"/>
      <c r="S1171" s="4"/>
      <c r="U1171" s="740"/>
      <c r="V1171" s="4"/>
    </row>
    <row r="1172" spans="3:22" x14ac:dyDescent="0.25"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782"/>
      <c r="P1172" s="4"/>
      <c r="Q1172" s="4"/>
      <c r="R1172" s="782"/>
      <c r="S1172" s="4"/>
      <c r="U1172" s="740"/>
      <c r="V1172" s="4"/>
    </row>
    <row r="1173" spans="3:22" x14ac:dyDescent="0.25"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782"/>
      <c r="P1173" s="4"/>
      <c r="Q1173" s="4"/>
      <c r="R1173" s="782"/>
      <c r="S1173" s="4"/>
      <c r="U1173" s="740"/>
      <c r="V1173" s="4"/>
    </row>
    <row r="1174" spans="3:22" x14ac:dyDescent="0.25"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782"/>
      <c r="P1174" s="4"/>
      <c r="Q1174" s="4"/>
      <c r="R1174" s="782"/>
      <c r="S1174" s="4"/>
      <c r="U1174" s="740"/>
      <c r="V1174" s="4"/>
    </row>
    <row r="1175" spans="3:22" x14ac:dyDescent="0.25"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782"/>
      <c r="P1175" s="4"/>
      <c r="Q1175" s="4"/>
      <c r="R1175" s="782"/>
      <c r="S1175" s="4"/>
      <c r="U1175" s="740"/>
      <c r="V1175" s="4"/>
    </row>
    <row r="1176" spans="3:22" x14ac:dyDescent="0.25"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782"/>
      <c r="P1176" s="4"/>
      <c r="Q1176" s="4"/>
      <c r="R1176" s="782"/>
      <c r="S1176" s="4"/>
      <c r="U1176" s="740"/>
      <c r="V1176" s="4"/>
    </row>
    <row r="1177" spans="3:22" x14ac:dyDescent="0.25"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782"/>
      <c r="P1177" s="4"/>
      <c r="Q1177" s="4"/>
      <c r="R1177" s="782"/>
      <c r="S1177" s="4"/>
      <c r="U1177" s="740"/>
      <c r="V1177" s="4"/>
    </row>
    <row r="1178" spans="3:22" x14ac:dyDescent="0.25"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782"/>
      <c r="P1178" s="4"/>
      <c r="Q1178" s="4"/>
      <c r="R1178" s="782"/>
      <c r="S1178" s="4"/>
      <c r="U1178" s="740"/>
      <c r="V1178" s="4"/>
    </row>
    <row r="1179" spans="3:22" x14ac:dyDescent="0.25"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782"/>
      <c r="P1179" s="4"/>
      <c r="Q1179" s="4"/>
      <c r="R1179" s="782"/>
      <c r="S1179" s="4"/>
      <c r="U1179" s="740"/>
      <c r="V1179" s="4"/>
    </row>
    <row r="1180" spans="3:22" x14ac:dyDescent="0.25"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782"/>
      <c r="P1180" s="4"/>
      <c r="Q1180" s="4"/>
      <c r="R1180" s="782"/>
      <c r="S1180" s="4"/>
      <c r="U1180" s="740"/>
      <c r="V1180" s="4"/>
    </row>
    <row r="1181" spans="3:22" x14ac:dyDescent="0.25"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782"/>
      <c r="P1181" s="4"/>
      <c r="Q1181" s="4"/>
      <c r="R1181" s="782"/>
      <c r="S1181" s="4"/>
      <c r="U1181" s="740"/>
      <c r="V1181" s="4"/>
    </row>
    <row r="1182" spans="3:22" x14ac:dyDescent="0.25"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782"/>
      <c r="P1182" s="4"/>
      <c r="Q1182" s="4"/>
      <c r="R1182" s="782"/>
      <c r="S1182" s="4"/>
      <c r="U1182" s="740"/>
      <c r="V1182" s="4"/>
    </row>
    <row r="1183" spans="3:22" x14ac:dyDescent="0.25"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782"/>
      <c r="P1183" s="4"/>
      <c r="Q1183" s="4"/>
      <c r="R1183" s="782"/>
      <c r="S1183" s="4"/>
      <c r="U1183" s="740"/>
      <c r="V1183" s="4"/>
    </row>
    <row r="1184" spans="3:22" x14ac:dyDescent="0.25"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782"/>
      <c r="P1184" s="4"/>
      <c r="Q1184" s="4"/>
      <c r="R1184" s="782"/>
      <c r="S1184" s="4"/>
      <c r="U1184" s="740"/>
      <c r="V1184" s="4"/>
    </row>
    <row r="1185" spans="3:22" x14ac:dyDescent="0.25"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782"/>
      <c r="P1185" s="4"/>
      <c r="Q1185" s="4"/>
      <c r="R1185" s="782"/>
      <c r="S1185" s="4"/>
      <c r="U1185" s="740"/>
      <c r="V1185" s="4"/>
    </row>
    <row r="1186" spans="3:22" x14ac:dyDescent="0.25"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782"/>
      <c r="P1186" s="4"/>
      <c r="Q1186" s="4"/>
      <c r="R1186" s="782"/>
      <c r="S1186" s="4"/>
      <c r="U1186" s="740"/>
      <c r="V1186" s="4"/>
    </row>
    <row r="1187" spans="3:22" x14ac:dyDescent="0.25"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782"/>
      <c r="P1187" s="4"/>
      <c r="Q1187" s="4"/>
      <c r="R1187" s="782"/>
      <c r="S1187" s="4"/>
      <c r="U1187" s="740"/>
      <c r="V1187" s="4"/>
    </row>
    <row r="1188" spans="3:22" x14ac:dyDescent="0.25"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782"/>
      <c r="P1188" s="4"/>
      <c r="Q1188" s="4"/>
      <c r="R1188" s="782"/>
      <c r="S1188" s="4"/>
      <c r="U1188" s="740"/>
      <c r="V1188" s="4"/>
    </row>
    <row r="1189" spans="3:22" x14ac:dyDescent="0.25"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782"/>
      <c r="P1189" s="4"/>
      <c r="Q1189" s="4"/>
      <c r="R1189" s="782"/>
      <c r="S1189" s="4"/>
      <c r="U1189" s="740"/>
      <c r="V1189" s="4"/>
    </row>
    <row r="1190" spans="3:22" x14ac:dyDescent="0.25"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782"/>
      <c r="P1190" s="4"/>
      <c r="Q1190" s="4"/>
      <c r="R1190" s="782"/>
      <c r="S1190" s="4"/>
      <c r="U1190" s="740"/>
      <c r="V1190" s="4"/>
    </row>
    <row r="1191" spans="3:22" x14ac:dyDescent="0.25"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782"/>
      <c r="P1191" s="4"/>
      <c r="Q1191" s="4"/>
      <c r="R1191" s="782"/>
      <c r="S1191" s="4"/>
      <c r="U1191" s="740"/>
      <c r="V1191" s="4"/>
    </row>
    <row r="1192" spans="3:22" x14ac:dyDescent="0.25"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782"/>
      <c r="P1192" s="4"/>
      <c r="Q1192" s="4"/>
      <c r="R1192" s="782"/>
      <c r="S1192" s="4"/>
      <c r="U1192" s="740"/>
      <c r="V1192" s="4"/>
    </row>
    <row r="1193" spans="3:22" x14ac:dyDescent="0.25"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782"/>
      <c r="P1193" s="4"/>
      <c r="Q1193" s="4"/>
      <c r="R1193" s="782"/>
      <c r="S1193" s="4"/>
      <c r="U1193" s="740"/>
      <c r="V1193" s="4"/>
    </row>
    <row r="1194" spans="3:22" x14ac:dyDescent="0.25"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782"/>
      <c r="P1194" s="4"/>
      <c r="Q1194" s="4"/>
      <c r="R1194" s="782"/>
      <c r="S1194" s="4"/>
      <c r="U1194" s="740"/>
      <c r="V1194" s="4"/>
    </row>
    <row r="1195" spans="3:22" x14ac:dyDescent="0.25"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782"/>
      <c r="P1195" s="4"/>
      <c r="Q1195" s="4"/>
      <c r="R1195" s="782"/>
      <c r="S1195" s="4"/>
      <c r="U1195" s="740"/>
      <c r="V1195" s="4"/>
    </row>
    <row r="1196" spans="3:22" x14ac:dyDescent="0.25"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782"/>
      <c r="P1196" s="4"/>
      <c r="Q1196" s="4"/>
      <c r="R1196" s="782"/>
      <c r="S1196" s="4"/>
      <c r="U1196" s="740"/>
      <c r="V1196" s="4"/>
    </row>
    <row r="1197" spans="3:22" x14ac:dyDescent="0.25"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782"/>
      <c r="P1197" s="4"/>
      <c r="Q1197" s="4"/>
      <c r="R1197" s="782"/>
      <c r="S1197" s="4"/>
      <c r="U1197" s="740"/>
      <c r="V1197" s="4"/>
    </row>
    <row r="1198" spans="3:22" x14ac:dyDescent="0.25"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782"/>
      <c r="P1198" s="4"/>
      <c r="Q1198" s="4"/>
      <c r="R1198" s="782"/>
      <c r="S1198" s="4"/>
      <c r="U1198" s="740"/>
      <c r="V1198" s="4"/>
    </row>
    <row r="1199" spans="3:22" x14ac:dyDescent="0.25"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782"/>
      <c r="P1199" s="4"/>
      <c r="Q1199" s="4"/>
      <c r="R1199" s="782"/>
      <c r="S1199" s="4"/>
      <c r="U1199" s="740"/>
      <c r="V1199" s="4"/>
    </row>
    <row r="1200" spans="3:22" x14ac:dyDescent="0.25"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782"/>
      <c r="P1200" s="4"/>
      <c r="Q1200" s="4"/>
      <c r="R1200" s="782"/>
      <c r="S1200" s="4"/>
      <c r="U1200" s="740"/>
      <c r="V1200" s="4"/>
    </row>
    <row r="1201" spans="3:22" x14ac:dyDescent="0.25"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782"/>
      <c r="P1201" s="4"/>
      <c r="Q1201" s="4"/>
      <c r="R1201" s="782"/>
      <c r="S1201" s="4"/>
      <c r="U1201" s="740"/>
      <c r="V1201" s="4"/>
    </row>
    <row r="1202" spans="3:22" x14ac:dyDescent="0.25"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782"/>
      <c r="P1202" s="4"/>
      <c r="Q1202" s="4"/>
      <c r="R1202" s="782"/>
      <c r="S1202" s="4"/>
      <c r="U1202" s="740"/>
      <c r="V1202" s="4"/>
    </row>
    <row r="1203" spans="3:22" x14ac:dyDescent="0.25"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782"/>
      <c r="P1203" s="4"/>
      <c r="Q1203" s="4"/>
      <c r="R1203" s="782"/>
      <c r="S1203" s="4"/>
      <c r="U1203" s="740"/>
      <c r="V1203" s="4"/>
    </row>
    <row r="1204" spans="3:22" x14ac:dyDescent="0.25"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782"/>
      <c r="P1204" s="4"/>
      <c r="Q1204" s="4"/>
      <c r="R1204" s="782"/>
      <c r="S1204" s="4"/>
      <c r="U1204" s="740"/>
      <c r="V1204" s="4"/>
    </row>
    <row r="1205" spans="3:22" x14ac:dyDescent="0.25"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782"/>
      <c r="P1205" s="4"/>
      <c r="Q1205" s="4"/>
      <c r="R1205" s="782"/>
      <c r="S1205" s="4"/>
      <c r="U1205" s="740"/>
      <c r="V1205" s="4"/>
    </row>
    <row r="1206" spans="3:22" x14ac:dyDescent="0.25"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782"/>
      <c r="P1206" s="4"/>
      <c r="Q1206" s="4"/>
      <c r="R1206" s="782"/>
      <c r="S1206" s="4"/>
      <c r="U1206" s="740"/>
      <c r="V1206" s="4"/>
    </row>
    <row r="1207" spans="3:22" x14ac:dyDescent="0.25"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782"/>
      <c r="P1207" s="4"/>
      <c r="Q1207" s="4"/>
      <c r="R1207" s="782"/>
      <c r="S1207" s="4"/>
      <c r="U1207" s="740"/>
      <c r="V1207" s="4"/>
    </row>
    <row r="1208" spans="3:22" x14ac:dyDescent="0.25"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782"/>
      <c r="P1208" s="4"/>
      <c r="Q1208" s="4"/>
      <c r="R1208" s="782"/>
      <c r="S1208" s="4"/>
      <c r="U1208" s="740"/>
      <c r="V1208" s="4"/>
    </row>
    <row r="1209" spans="3:22" x14ac:dyDescent="0.25"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782"/>
      <c r="P1209" s="4"/>
      <c r="Q1209" s="4"/>
      <c r="R1209" s="782"/>
      <c r="S1209" s="4"/>
      <c r="U1209" s="740"/>
      <c r="V1209" s="4"/>
    </row>
    <row r="1210" spans="3:22" x14ac:dyDescent="0.25"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782"/>
      <c r="P1210" s="4"/>
      <c r="Q1210" s="4"/>
      <c r="R1210" s="782"/>
      <c r="S1210" s="4"/>
      <c r="U1210" s="740"/>
      <c r="V1210" s="4"/>
    </row>
    <row r="1211" spans="3:22" x14ac:dyDescent="0.25"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782"/>
      <c r="P1211" s="4"/>
      <c r="Q1211" s="4"/>
      <c r="R1211" s="782"/>
      <c r="S1211" s="4"/>
      <c r="U1211" s="740"/>
      <c r="V1211" s="4"/>
    </row>
    <row r="1212" spans="3:22" x14ac:dyDescent="0.25"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782"/>
      <c r="P1212" s="4"/>
      <c r="Q1212" s="4"/>
      <c r="R1212" s="782"/>
      <c r="S1212" s="4"/>
      <c r="U1212" s="740"/>
      <c r="V1212" s="4"/>
    </row>
    <row r="1213" spans="3:22" x14ac:dyDescent="0.25"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782"/>
      <c r="P1213" s="4"/>
      <c r="Q1213" s="4"/>
      <c r="R1213" s="782"/>
      <c r="S1213" s="4"/>
      <c r="U1213" s="740"/>
      <c r="V1213" s="4"/>
    </row>
    <row r="1214" spans="3:22" x14ac:dyDescent="0.25"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782"/>
      <c r="P1214" s="4"/>
      <c r="Q1214" s="4"/>
      <c r="R1214" s="782"/>
      <c r="S1214" s="4"/>
      <c r="U1214" s="740"/>
      <c r="V1214" s="4"/>
    </row>
    <row r="1215" spans="3:22" x14ac:dyDescent="0.25"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782"/>
      <c r="P1215" s="4"/>
      <c r="Q1215" s="4"/>
      <c r="R1215" s="782"/>
      <c r="S1215" s="4"/>
      <c r="U1215" s="740"/>
      <c r="V1215" s="4"/>
    </row>
    <row r="1216" spans="3:22" x14ac:dyDescent="0.25"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782"/>
      <c r="P1216" s="4"/>
      <c r="Q1216" s="4"/>
      <c r="R1216" s="782"/>
      <c r="S1216" s="4"/>
      <c r="U1216" s="740"/>
      <c r="V1216" s="4"/>
    </row>
    <row r="1217" spans="3:22" x14ac:dyDescent="0.25"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782"/>
      <c r="P1217" s="4"/>
      <c r="Q1217" s="4"/>
      <c r="R1217" s="782"/>
      <c r="S1217" s="4"/>
      <c r="U1217" s="740"/>
      <c r="V1217" s="4"/>
    </row>
    <row r="1218" spans="3:22" x14ac:dyDescent="0.25"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782"/>
      <c r="P1218" s="4"/>
      <c r="Q1218" s="4"/>
      <c r="R1218" s="782"/>
      <c r="S1218" s="4"/>
      <c r="U1218" s="740"/>
      <c r="V1218" s="4"/>
    </row>
    <row r="1219" spans="3:22" x14ac:dyDescent="0.25"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782"/>
      <c r="P1219" s="4"/>
      <c r="Q1219" s="4"/>
      <c r="R1219" s="782"/>
      <c r="S1219" s="4"/>
      <c r="U1219" s="740"/>
      <c r="V1219" s="4"/>
    </row>
    <row r="1220" spans="3:22" x14ac:dyDescent="0.25"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782"/>
      <c r="P1220" s="4"/>
      <c r="Q1220" s="4"/>
      <c r="R1220" s="782"/>
      <c r="S1220" s="4"/>
      <c r="U1220" s="740"/>
      <c r="V1220" s="4"/>
    </row>
    <row r="1221" spans="3:22" x14ac:dyDescent="0.25"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782"/>
      <c r="P1221" s="4"/>
      <c r="Q1221" s="4"/>
      <c r="R1221" s="782"/>
      <c r="S1221" s="4"/>
      <c r="U1221" s="740"/>
      <c r="V1221" s="4"/>
    </row>
    <row r="1222" spans="3:22" x14ac:dyDescent="0.25"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782"/>
      <c r="P1222" s="4"/>
      <c r="Q1222" s="4"/>
      <c r="R1222" s="782"/>
      <c r="S1222" s="4"/>
      <c r="U1222" s="740"/>
      <c r="V1222" s="4"/>
    </row>
    <row r="1223" spans="3:22" x14ac:dyDescent="0.25"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782"/>
      <c r="P1223" s="4"/>
      <c r="Q1223" s="4"/>
      <c r="R1223" s="782"/>
      <c r="S1223" s="4"/>
      <c r="U1223" s="740"/>
      <c r="V1223" s="4"/>
    </row>
    <row r="1224" spans="3:22" x14ac:dyDescent="0.25"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782"/>
      <c r="P1224" s="4"/>
      <c r="Q1224" s="4"/>
      <c r="R1224" s="782"/>
      <c r="S1224" s="4"/>
      <c r="U1224" s="740"/>
      <c r="V1224" s="4"/>
    </row>
    <row r="1225" spans="3:22" x14ac:dyDescent="0.25"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782"/>
      <c r="P1225" s="4"/>
      <c r="Q1225" s="4"/>
      <c r="R1225" s="782"/>
      <c r="S1225" s="4"/>
      <c r="U1225" s="740"/>
      <c r="V1225" s="4"/>
    </row>
    <row r="1226" spans="3:22" x14ac:dyDescent="0.25"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782"/>
      <c r="P1226" s="4"/>
      <c r="Q1226" s="4"/>
      <c r="R1226" s="782"/>
      <c r="S1226" s="4"/>
      <c r="U1226" s="740"/>
      <c r="V1226" s="4"/>
    </row>
    <row r="1227" spans="3:22" x14ac:dyDescent="0.25"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782"/>
      <c r="P1227" s="4"/>
      <c r="Q1227" s="4"/>
      <c r="R1227" s="782"/>
      <c r="S1227" s="4"/>
      <c r="U1227" s="740"/>
      <c r="V1227" s="4"/>
    </row>
    <row r="1228" spans="3:22" x14ac:dyDescent="0.25"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782"/>
      <c r="P1228" s="4"/>
      <c r="Q1228" s="4"/>
      <c r="R1228" s="782"/>
      <c r="S1228" s="4"/>
      <c r="U1228" s="740"/>
      <c r="V1228" s="4"/>
    </row>
    <row r="1229" spans="3:22" x14ac:dyDescent="0.25"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782"/>
      <c r="P1229" s="4"/>
      <c r="Q1229" s="4"/>
      <c r="R1229" s="782"/>
      <c r="S1229" s="4"/>
      <c r="U1229" s="740"/>
      <c r="V1229" s="4"/>
    </row>
    <row r="1230" spans="3:22" x14ac:dyDescent="0.25"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782"/>
      <c r="P1230" s="4"/>
      <c r="Q1230" s="4"/>
      <c r="R1230" s="782"/>
      <c r="S1230" s="4"/>
      <c r="U1230" s="740"/>
      <c r="V1230" s="4"/>
    </row>
    <row r="1231" spans="3:22" x14ac:dyDescent="0.25"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782"/>
      <c r="P1231" s="4"/>
      <c r="Q1231" s="4"/>
      <c r="R1231" s="782"/>
      <c r="S1231" s="4"/>
      <c r="U1231" s="740"/>
      <c r="V1231" s="4"/>
    </row>
    <row r="1232" spans="3:22" x14ac:dyDescent="0.25"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782"/>
      <c r="P1232" s="4"/>
      <c r="Q1232" s="4"/>
      <c r="R1232" s="782"/>
      <c r="S1232" s="4"/>
      <c r="U1232" s="740"/>
      <c r="V1232" s="4"/>
    </row>
    <row r="1233" spans="3:22" x14ac:dyDescent="0.25"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782"/>
      <c r="P1233" s="4"/>
      <c r="Q1233" s="4"/>
      <c r="R1233" s="782"/>
      <c r="S1233" s="4"/>
      <c r="U1233" s="740"/>
      <c r="V1233" s="4"/>
    </row>
    <row r="1234" spans="3:22" x14ac:dyDescent="0.25"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782"/>
      <c r="P1234" s="4"/>
      <c r="Q1234" s="4"/>
      <c r="R1234" s="782"/>
      <c r="S1234" s="4"/>
      <c r="U1234" s="740"/>
      <c r="V1234" s="4"/>
    </row>
    <row r="1235" spans="3:22" x14ac:dyDescent="0.25"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782"/>
      <c r="P1235" s="4"/>
      <c r="Q1235" s="4"/>
      <c r="R1235" s="782"/>
      <c r="S1235" s="4"/>
      <c r="U1235" s="740"/>
      <c r="V1235" s="4"/>
    </row>
    <row r="1236" spans="3:22" x14ac:dyDescent="0.25"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782"/>
      <c r="P1236" s="4"/>
      <c r="Q1236" s="4"/>
      <c r="R1236" s="782"/>
      <c r="S1236" s="4"/>
      <c r="U1236" s="740"/>
      <c r="V1236" s="4"/>
    </row>
    <row r="1237" spans="3:22" x14ac:dyDescent="0.25"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782"/>
      <c r="P1237" s="4"/>
      <c r="Q1237" s="4"/>
      <c r="R1237" s="782"/>
      <c r="S1237" s="4"/>
      <c r="U1237" s="740"/>
      <c r="V1237" s="4"/>
    </row>
    <row r="1238" spans="3:22" x14ac:dyDescent="0.25"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782"/>
      <c r="P1238" s="4"/>
      <c r="Q1238" s="4"/>
      <c r="R1238" s="782"/>
      <c r="S1238" s="4"/>
      <c r="U1238" s="740"/>
      <c r="V1238" s="4"/>
    </row>
    <row r="1239" spans="3:22" x14ac:dyDescent="0.25"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782"/>
      <c r="P1239" s="4"/>
      <c r="Q1239" s="4"/>
      <c r="R1239" s="782"/>
      <c r="S1239" s="4"/>
      <c r="U1239" s="740"/>
      <c r="V1239" s="4"/>
    </row>
    <row r="1240" spans="3:22" x14ac:dyDescent="0.25"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782"/>
      <c r="P1240" s="4"/>
      <c r="Q1240" s="4"/>
      <c r="R1240" s="782"/>
      <c r="S1240" s="4"/>
      <c r="U1240" s="740"/>
      <c r="V1240" s="4"/>
    </row>
    <row r="1241" spans="3:22" x14ac:dyDescent="0.25"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782"/>
      <c r="P1241" s="4"/>
      <c r="Q1241" s="4"/>
      <c r="R1241" s="782"/>
      <c r="S1241" s="4"/>
      <c r="U1241" s="740"/>
      <c r="V1241" s="4"/>
    </row>
    <row r="1242" spans="3:22" x14ac:dyDescent="0.25"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782"/>
      <c r="P1242" s="4"/>
      <c r="Q1242" s="4"/>
      <c r="R1242" s="782"/>
      <c r="S1242" s="4"/>
      <c r="U1242" s="740"/>
      <c r="V1242" s="4"/>
    </row>
    <row r="1243" spans="3:22" x14ac:dyDescent="0.25"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782"/>
      <c r="P1243" s="4"/>
      <c r="Q1243" s="4"/>
      <c r="R1243" s="782"/>
      <c r="S1243" s="4"/>
      <c r="U1243" s="740"/>
      <c r="V1243" s="4"/>
    </row>
    <row r="1244" spans="3:22" x14ac:dyDescent="0.25"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782"/>
      <c r="P1244" s="4"/>
      <c r="Q1244" s="4"/>
      <c r="R1244" s="782"/>
      <c r="S1244" s="4"/>
      <c r="U1244" s="740"/>
      <c r="V1244" s="4"/>
    </row>
    <row r="1245" spans="3:22" x14ac:dyDescent="0.25"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782"/>
      <c r="P1245" s="4"/>
      <c r="Q1245" s="4"/>
      <c r="R1245" s="782"/>
      <c r="S1245" s="4"/>
      <c r="U1245" s="740"/>
      <c r="V1245" s="4"/>
    </row>
    <row r="1246" spans="3:22" x14ac:dyDescent="0.25"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782"/>
      <c r="P1246" s="4"/>
      <c r="Q1246" s="4"/>
      <c r="R1246" s="782"/>
      <c r="S1246" s="4"/>
      <c r="U1246" s="740"/>
      <c r="V1246" s="4"/>
    </row>
    <row r="1247" spans="3:22" x14ac:dyDescent="0.25"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782"/>
      <c r="P1247" s="4"/>
      <c r="Q1247" s="4"/>
      <c r="R1247" s="782"/>
      <c r="S1247" s="4"/>
      <c r="U1247" s="740"/>
      <c r="V1247" s="4"/>
    </row>
    <row r="1248" spans="3:22" x14ac:dyDescent="0.25"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782"/>
      <c r="P1248" s="4"/>
      <c r="Q1248" s="4"/>
      <c r="R1248" s="782"/>
      <c r="S1248" s="4"/>
      <c r="U1248" s="740"/>
      <c r="V1248" s="4"/>
    </row>
    <row r="1249" spans="3:22" x14ac:dyDescent="0.25"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782"/>
      <c r="P1249" s="4"/>
      <c r="Q1249" s="4"/>
      <c r="R1249" s="782"/>
      <c r="S1249" s="4"/>
      <c r="U1249" s="740"/>
      <c r="V1249" s="4"/>
    </row>
    <row r="1250" spans="3:22" x14ac:dyDescent="0.25"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782"/>
      <c r="P1250" s="4"/>
      <c r="Q1250" s="4"/>
      <c r="R1250" s="782"/>
      <c r="S1250" s="4"/>
      <c r="U1250" s="740"/>
      <c r="V1250" s="4"/>
    </row>
    <row r="1251" spans="3:22" x14ac:dyDescent="0.25"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782"/>
      <c r="P1251" s="4"/>
      <c r="Q1251" s="4"/>
      <c r="R1251" s="782"/>
      <c r="S1251" s="4"/>
      <c r="U1251" s="740"/>
      <c r="V1251" s="4"/>
    </row>
    <row r="1252" spans="3:22" x14ac:dyDescent="0.25"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782"/>
      <c r="P1252" s="4"/>
      <c r="Q1252" s="4"/>
      <c r="R1252" s="782"/>
      <c r="S1252" s="4"/>
      <c r="U1252" s="740"/>
      <c r="V1252" s="4"/>
    </row>
    <row r="1253" spans="3:22" x14ac:dyDescent="0.25"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782"/>
      <c r="P1253" s="4"/>
      <c r="Q1253" s="4"/>
      <c r="R1253" s="782"/>
      <c r="S1253" s="4"/>
      <c r="U1253" s="740"/>
      <c r="V1253" s="4"/>
    </row>
    <row r="1254" spans="3:22" x14ac:dyDescent="0.25"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782"/>
      <c r="P1254" s="4"/>
      <c r="Q1254" s="4"/>
      <c r="R1254" s="782"/>
      <c r="S1254" s="4"/>
      <c r="U1254" s="740"/>
      <c r="V1254" s="4"/>
    </row>
    <row r="1255" spans="3:22" x14ac:dyDescent="0.25"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782"/>
      <c r="P1255" s="4"/>
      <c r="Q1255" s="4"/>
      <c r="R1255" s="782"/>
      <c r="S1255" s="4"/>
      <c r="U1255" s="740"/>
      <c r="V1255" s="4"/>
    </row>
    <row r="1256" spans="3:22" x14ac:dyDescent="0.25"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782"/>
      <c r="P1256" s="4"/>
      <c r="Q1256" s="4"/>
      <c r="R1256" s="782"/>
      <c r="S1256" s="4"/>
      <c r="U1256" s="740"/>
      <c r="V1256" s="4"/>
    </row>
    <row r="1257" spans="3:22" x14ac:dyDescent="0.25"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782"/>
      <c r="P1257" s="4"/>
      <c r="Q1257" s="4"/>
      <c r="R1257" s="782"/>
      <c r="S1257" s="4"/>
      <c r="U1257" s="740"/>
      <c r="V1257" s="4"/>
    </row>
    <row r="1258" spans="3:22" x14ac:dyDescent="0.25"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782"/>
      <c r="P1258" s="4"/>
      <c r="Q1258" s="4"/>
      <c r="R1258" s="782"/>
      <c r="S1258" s="4"/>
      <c r="U1258" s="740"/>
      <c r="V1258" s="4"/>
    </row>
    <row r="1259" spans="3:22" x14ac:dyDescent="0.25"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782"/>
      <c r="P1259" s="4"/>
      <c r="Q1259" s="4"/>
      <c r="R1259" s="782"/>
      <c r="S1259" s="4"/>
      <c r="U1259" s="740"/>
      <c r="V1259" s="4"/>
    </row>
    <row r="1260" spans="3:22" x14ac:dyDescent="0.25"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782"/>
      <c r="P1260" s="4"/>
      <c r="Q1260" s="4"/>
      <c r="R1260" s="782"/>
      <c r="S1260" s="4"/>
      <c r="U1260" s="740"/>
      <c r="V1260" s="4"/>
    </row>
    <row r="1261" spans="3:22" x14ac:dyDescent="0.25"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782"/>
      <c r="P1261" s="4"/>
      <c r="Q1261" s="4"/>
      <c r="R1261" s="782"/>
      <c r="S1261" s="4"/>
      <c r="U1261" s="740"/>
      <c r="V1261" s="4"/>
    </row>
    <row r="1262" spans="3:22" x14ac:dyDescent="0.25"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782"/>
      <c r="P1262" s="4"/>
      <c r="Q1262" s="4"/>
      <c r="R1262" s="782"/>
      <c r="S1262" s="4"/>
      <c r="U1262" s="740"/>
      <c r="V1262" s="4"/>
    </row>
    <row r="1263" spans="3:22" x14ac:dyDescent="0.25"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782"/>
      <c r="P1263" s="4"/>
      <c r="Q1263" s="4"/>
      <c r="R1263" s="782"/>
      <c r="S1263" s="4"/>
      <c r="U1263" s="740"/>
      <c r="V1263" s="4"/>
    </row>
    <row r="1264" spans="3:22" x14ac:dyDescent="0.25"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782"/>
      <c r="P1264" s="4"/>
      <c r="Q1264" s="4"/>
      <c r="R1264" s="782"/>
      <c r="S1264" s="4"/>
      <c r="U1264" s="740"/>
      <c r="V1264" s="4"/>
    </row>
    <row r="1265" spans="3:22" x14ac:dyDescent="0.25"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782"/>
      <c r="P1265" s="4"/>
      <c r="Q1265" s="4"/>
      <c r="R1265" s="782"/>
      <c r="S1265" s="4"/>
      <c r="U1265" s="740"/>
      <c r="V1265" s="4"/>
    </row>
    <row r="1266" spans="3:22" x14ac:dyDescent="0.25"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782"/>
      <c r="P1266" s="4"/>
      <c r="Q1266" s="4"/>
      <c r="R1266" s="782"/>
      <c r="S1266" s="4"/>
      <c r="U1266" s="740"/>
      <c r="V1266" s="4"/>
    </row>
    <row r="1267" spans="3:22" x14ac:dyDescent="0.25"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782"/>
      <c r="P1267" s="4"/>
      <c r="Q1267" s="4"/>
      <c r="R1267" s="782"/>
      <c r="S1267" s="4"/>
      <c r="U1267" s="740"/>
      <c r="V1267" s="4"/>
    </row>
    <row r="1268" spans="3:22" x14ac:dyDescent="0.25"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782"/>
      <c r="P1268" s="4"/>
      <c r="Q1268" s="4"/>
      <c r="R1268" s="782"/>
      <c r="S1268" s="4"/>
      <c r="U1268" s="740"/>
      <c r="V1268" s="4"/>
    </row>
    <row r="1269" spans="3:22" x14ac:dyDescent="0.25"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782"/>
      <c r="P1269" s="4"/>
      <c r="Q1269" s="4"/>
      <c r="R1269" s="782"/>
      <c r="S1269" s="4"/>
      <c r="U1269" s="740"/>
      <c r="V1269" s="4"/>
    </row>
    <row r="1270" spans="3:22" x14ac:dyDescent="0.25"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782"/>
      <c r="P1270" s="4"/>
      <c r="Q1270" s="4"/>
      <c r="R1270" s="782"/>
      <c r="S1270" s="4"/>
      <c r="U1270" s="740"/>
      <c r="V1270" s="4"/>
    </row>
    <row r="1271" spans="3:22" x14ac:dyDescent="0.25"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782"/>
      <c r="P1271" s="4"/>
      <c r="Q1271" s="4"/>
      <c r="R1271" s="782"/>
      <c r="S1271" s="4"/>
      <c r="U1271" s="740"/>
      <c r="V1271" s="4"/>
    </row>
    <row r="1272" spans="3:22" x14ac:dyDescent="0.25"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782"/>
      <c r="P1272" s="4"/>
      <c r="Q1272" s="4"/>
      <c r="R1272" s="782"/>
      <c r="S1272" s="4"/>
      <c r="U1272" s="740"/>
      <c r="V1272" s="4"/>
    </row>
    <row r="1273" spans="3:22" x14ac:dyDescent="0.25"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782"/>
      <c r="P1273" s="4"/>
      <c r="Q1273" s="4"/>
      <c r="R1273" s="782"/>
      <c r="S1273" s="4"/>
      <c r="U1273" s="740"/>
      <c r="V1273" s="4"/>
    </row>
    <row r="1274" spans="3:22" x14ac:dyDescent="0.25"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782"/>
      <c r="P1274" s="4"/>
      <c r="Q1274" s="4"/>
      <c r="R1274" s="782"/>
      <c r="S1274" s="4"/>
      <c r="U1274" s="740"/>
      <c r="V1274" s="4"/>
    </row>
    <row r="1275" spans="3:22" x14ac:dyDescent="0.25"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782"/>
      <c r="P1275" s="4"/>
      <c r="Q1275" s="4"/>
      <c r="R1275" s="782"/>
      <c r="S1275" s="4"/>
      <c r="U1275" s="740"/>
      <c r="V1275" s="4"/>
    </row>
    <row r="1276" spans="3:22" x14ac:dyDescent="0.25"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782"/>
      <c r="P1276" s="4"/>
      <c r="Q1276" s="4"/>
      <c r="R1276" s="782"/>
      <c r="S1276" s="4"/>
      <c r="U1276" s="740"/>
      <c r="V1276" s="4"/>
    </row>
    <row r="1277" spans="3:22" x14ac:dyDescent="0.25"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782"/>
      <c r="P1277" s="4"/>
      <c r="Q1277" s="4"/>
      <c r="R1277" s="782"/>
      <c r="S1277" s="4"/>
      <c r="U1277" s="740"/>
      <c r="V1277" s="4"/>
    </row>
    <row r="1278" spans="3:22" x14ac:dyDescent="0.25"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782"/>
      <c r="P1278" s="4"/>
      <c r="Q1278" s="4"/>
      <c r="R1278" s="782"/>
      <c r="S1278" s="4"/>
      <c r="U1278" s="740"/>
      <c r="V1278" s="4"/>
    </row>
    <row r="1279" spans="3:22" x14ac:dyDescent="0.25"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782"/>
      <c r="P1279" s="4"/>
      <c r="Q1279" s="4"/>
      <c r="R1279" s="782"/>
      <c r="S1279" s="4"/>
      <c r="U1279" s="740"/>
      <c r="V1279" s="4"/>
    </row>
    <row r="1280" spans="3:22" x14ac:dyDescent="0.25"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782"/>
      <c r="P1280" s="4"/>
      <c r="Q1280" s="4"/>
      <c r="R1280" s="782"/>
      <c r="S1280" s="4"/>
      <c r="U1280" s="740"/>
      <c r="V1280" s="4"/>
    </row>
    <row r="1281" spans="3:22" x14ac:dyDescent="0.25"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782"/>
      <c r="P1281" s="4"/>
      <c r="Q1281" s="4"/>
      <c r="R1281" s="782"/>
      <c r="S1281" s="4"/>
      <c r="U1281" s="740"/>
      <c r="V1281" s="4"/>
    </row>
    <row r="1282" spans="3:22" x14ac:dyDescent="0.25"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782"/>
      <c r="P1282" s="4"/>
      <c r="Q1282" s="4"/>
      <c r="R1282" s="782"/>
      <c r="S1282" s="4"/>
      <c r="U1282" s="740"/>
      <c r="V1282" s="4"/>
    </row>
    <row r="1283" spans="3:22" x14ac:dyDescent="0.25"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782"/>
      <c r="P1283" s="4"/>
      <c r="Q1283" s="4"/>
      <c r="R1283" s="782"/>
      <c r="S1283" s="4"/>
      <c r="U1283" s="740"/>
      <c r="V1283" s="4"/>
    </row>
    <row r="1284" spans="3:22" x14ac:dyDescent="0.25"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782"/>
      <c r="P1284" s="4"/>
      <c r="Q1284" s="4"/>
      <c r="R1284" s="782"/>
      <c r="S1284" s="4"/>
      <c r="U1284" s="740"/>
      <c r="V1284" s="4"/>
    </row>
    <row r="1285" spans="3:22" x14ac:dyDescent="0.25"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782"/>
      <c r="P1285" s="4"/>
      <c r="Q1285" s="4"/>
      <c r="R1285" s="782"/>
      <c r="S1285" s="4"/>
      <c r="U1285" s="740"/>
      <c r="V1285" s="4"/>
    </row>
    <row r="1286" spans="3:22" x14ac:dyDescent="0.25"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782"/>
      <c r="P1286" s="4"/>
      <c r="Q1286" s="4"/>
      <c r="R1286" s="782"/>
      <c r="S1286" s="4"/>
      <c r="U1286" s="740"/>
      <c r="V1286" s="4"/>
    </row>
    <row r="1287" spans="3:22" x14ac:dyDescent="0.25"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782"/>
      <c r="P1287" s="4"/>
      <c r="Q1287" s="4"/>
      <c r="R1287" s="782"/>
      <c r="S1287" s="4"/>
      <c r="U1287" s="740"/>
      <c r="V1287" s="4"/>
    </row>
    <row r="1288" spans="3:22" x14ac:dyDescent="0.25"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782"/>
      <c r="P1288" s="4"/>
      <c r="Q1288" s="4"/>
      <c r="R1288" s="782"/>
      <c r="S1288" s="4"/>
      <c r="U1288" s="740"/>
      <c r="V1288" s="4"/>
    </row>
    <row r="1289" spans="3:22" x14ac:dyDescent="0.25"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782"/>
      <c r="P1289" s="4"/>
      <c r="Q1289" s="4"/>
      <c r="R1289" s="782"/>
      <c r="S1289" s="4"/>
      <c r="U1289" s="740"/>
      <c r="V1289" s="4"/>
    </row>
    <row r="1290" spans="3:22" x14ac:dyDescent="0.25"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782"/>
      <c r="P1290" s="4"/>
      <c r="Q1290" s="4"/>
      <c r="R1290" s="782"/>
      <c r="S1290" s="4"/>
      <c r="U1290" s="740"/>
      <c r="V1290" s="4"/>
    </row>
    <row r="1291" spans="3:22" x14ac:dyDescent="0.25"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782"/>
      <c r="P1291" s="4"/>
      <c r="Q1291" s="4"/>
      <c r="R1291" s="782"/>
      <c r="S1291" s="4"/>
      <c r="U1291" s="740"/>
      <c r="V1291" s="4"/>
    </row>
    <row r="1292" spans="3:22" x14ac:dyDescent="0.25"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782"/>
      <c r="P1292" s="4"/>
      <c r="Q1292" s="4"/>
      <c r="R1292" s="782"/>
      <c r="S1292" s="4"/>
      <c r="U1292" s="740"/>
      <c r="V1292" s="4"/>
    </row>
    <row r="1293" spans="3:22" x14ac:dyDescent="0.25"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782"/>
      <c r="P1293" s="4"/>
      <c r="Q1293" s="4"/>
      <c r="R1293" s="782"/>
      <c r="S1293" s="4"/>
      <c r="U1293" s="740"/>
      <c r="V1293" s="4"/>
    </row>
    <row r="1294" spans="3:22" x14ac:dyDescent="0.25"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782"/>
      <c r="P1294" s="4"/>
      <c r="Q1294" s="4"/>
      <c r="R1294" s="782"/>
      <c r="S1294" s="4"/>
      <c r="U1294" s="740"/>
      <c r="V1294" s="4"/>
    </row>
    <row r="1295" spans="3:22" x14ac:dyDescent="0.25"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782"/>
      <c r="P1295" s="4"/>
      <c r="Q1295" s="4"/>
      <c r="R1295" s="782"/>
      <c r="S1295" s="4"/>
      <c r="U1295" s="740"/>
      <c r="V1295" s="4"/>
    </row>
    <row r="1296" spans="3:22" x14ac:dyDescent="0.25"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782"/>
      <c r="P1296" s="4"/>
      <c r="Q1296" s="4"/>
      <c r="R1296" s="782"/>
      <c r="S1296" s="4"/>
      <c r="U1296" s="740"/>
      <c r="V1296" s="4"/>
    </row>
    <row r="1297" spans="3:22" x14ac:dyDescent="0.25"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782"/>
      <c r="P1297" s="4"/>
      <c r="Q1297" s="4"/>
      <c r="R1297" s="782"/>
      <c r="S1297" s="4"/>
      <c r="U1297" s="740"/>
      <c r="V1297" s="4"/>
    </row>
    <row r="1298" spans="3:22" x14ac:dyDescent="0.25"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782"/>
      <c r="P1298" s="4"/>
      <c r="Q1298" s="4"/>
      <c r="R1298" s="782"/>
      <c r="S1298" s="4"/>
      <c r="U1298" s="740"/>
      <c r="V1298" s="4"/>
    </row>
    <row r="1299" spans="3:22" x14ac:dyDescent="0.25"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782"/>
      <c r="P1299" s="4"/>
      <c r="Q1299" s="4"/>
      <c r="R1299" s="782"/>
      <c r="S1299" s="4"/>
      <c r="U1299" s="740"/>
      <c r="V1299" s="4"/>
    </row>
    <row r="1300" spans="3:22" x14ac:dyDescent="0.25"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782"/>
      <c r="P1300" s="4"/>
      <c r="Q1300" s="4"/>
      <c r="R1300" s="782"/>
      <c r="S1300" s="4"/>
      <c r="U1300" s="740"/>
      <c r="V1300" s="4"/>
    </row>
    <row r="1301" spans="3:22" x14ac:dyDescent="0.25"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782"/>
      <c r="P1301" s="4"/>
      <c r="Q1301" s="4"/>
      <c r="R1301" s="782"/>
      <c r="S1301" s="4"/>
      <c r="U1301" s="740"/>
      <c r="V1301" s="4"/>
    </row>
    <row r="1302" spans="3:22" x14ac:dyDescent="0.25"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782"/>
      <c r="P1302" s="4"/>
      <c r="Q1302" s="4"/>
      <c r="R1302" s="782"/>
      <c r="S1302" s="4"/>
      <c r="U1302" s="740"/>
      <c r="V1302" s="4"/>
    </row>
    <row r="1303" spans="3:22" x14ac:dyDescent="0.25"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782"/>
      <c r="P1303" s="4"/>
      <c r="Q1303" s="4"/>
      <c r="R1303" s="782"/>
      <c r="S1303" s="4"/>
      <c r="U1303" s="740"/>
      <c r="V1303" s="4"/>
    </row>
    <row r="1304" spans="3:22" x14ac:dyDescent="0.25"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782"/>
      <c r="P1304" s="4"/>
      <c r="Q1304" s="4"/>
      <c r="R1304" s="782"/>
      <c r="S1304" s="4"/>
      <c r="U1304" s="740"/>
      <c r="V1304" s="4"/>
    </row>
    <row r="1305" spans="3:22" x14ac:dyDescent="0.25"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782"/>
      <c r="P1305" s="4"/>
      <c r="Q1305" s="4"/>
      <c r="R1305" s="782"/>
      <c r="S1305" s="4"/>
      <c r="U1305" s="740"/>
      <c r="V1305" s="4"/>
    </row>
    <row r="1306" spans="3:22" x14ac:dyDescent="0.25"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782"/>
      <c r="P1306" s="4"/>
      <c r="Q1306" s="4"/>
      <c r="R1306" s="782"/>
      <c r="S1306" s="4"/>
      <c r="U1306" s="740"/>
      <c r="V1306" s="4"/>
    </row>
    <row r="1307" spans="3:22" x14ac:dyDescent="0.25"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782"/>
      <c r="P1307" s="4"/>
      <c r="Q1307" s="4"/>
      <c r="R1307" s="782"/>
      <c r="S1307" s="4"/>
      <c r="U1307" s="740"/>
      <c r="V1307" s="4"/>
    </row>
    <row r="1308" spans="3:22" x14ac:dyDescent="0.25"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782"/>
      <c r="P1308" s="4"/>
      <c r="Q1308" s="4"/>
      <c r="R1308" s="782"/>
      <c r="S1308" s="4"/>
      <c r="U1308" s="740"/>
      <c r="V1308" s="4"/>
    </row>
    <row r="1309" spans="3:22" x14ac:dyDescent="0.25"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782"/>
      <c r="P1309" s="4"/>
      <c r="Q1309" s="4"/>
      <c r="R1309" s="782"/>
      <c r="S1309" s="4"/>
      <c r="U1309" s="740"/>
      <c r="V1309" s="4"/>
    </row>
    <row r="1310" spans="3:22" x14ac:dyDescent="0.25"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782"/>
      <c r="P1310" s="4"/>
      <c r="Q1310" s="4"/>
      <c r="R1310" s="782"/>
      <c r="S1310" s="4"/>
      <c r="U1310" s="740"/>
      <c r="V1310" s="4"/>
    </row>
    <row r="1311" spans="3:22" x14ac:dyDescent="0.25"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782"/>
      <c r="P1311" s="4"/>
      <c r="Q1311" s="4"/>
      <c r="R1311" s="782"/>
      <c r="S1311" s="4"/>
      <c r="U1311" s="740"/>
      <c r="V1311" s="4"/>
    </row>
    <row r="1312" spans="3:22" x14ac:dyDescent="0.25"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782"/>
      <c r="P1312" s="4"/>
      <c r="Q1312" s="4"/>
      <c r="R1312" s="782"/>
      <c r="S1312" s="4"/>
      <c r="U1312" s="740"/>
      <c r="V1312" s="4"/>
    </row>
    <row r="1313" spans="3:22" x14ac:dyDescent="0.25"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782"/>
      <c r="P1313" s="4"/>
      <c r="Q1313" s="4"/>
      <c r="R1313" s="782"/>
      <c r="S1313" s="4"/>
      <c r="U1313" s="740"/>
      <c r="V1313" s="4"/>
    </row>
    <row r="1314" spans="3:22" x14ac:dyDescent="0.25"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782"/>
      <c r="P1314" s="4"/>
      <c r="Q1314" s="4"/>
      <c r="R1314" s="782"/>
      <c r="S1314" s="4"/>
      <c r="U1314" s="740"/>
      <c r="V1314" s="4"/>
    </row>
    <row r="1315" spans="3:22" x14ac:dyDescent="0.25"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782"/>
      <c r="P1315" s="4"/>
      <c r="Q1315" s="4"/>
      <c r="R1315" s="782"/>
      <c r="S1315" s="4"/>
      <c r="U1315" s="740"/>
      <c r="V1315" s="4"/>
    </row>
    <row r="1316" spans="3:22" x14ac:dyDescent="0.25"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782"/>
      <c r="P1316" s="4"/>
      <c r="Q1316" s="4"/>
      <c r="R1316" s="782"/>
      <c r="S1316" s="4"/>
      <c r="U1316" s="740"/>
      <c r="V1316" s="4"/>
    </row>
    <row r="1317" spans="3:22" x14ac:dyDescent="0.25"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782"/>
      <c r="P1317" s="4"/>
      <c r="Q1317" s="4"/>
      <c r="R1317" s="782"/>
      <c r="S1317" s="4"/>
      <c r="U1317" s="740"/>
      <c r="V1317" s="4"/>
    </row>
    <row r="1318" spans="3:22" x14ac:dyDescent="0.25"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782"/>
      <c r="P1318" s="4"/>
      <c r="Q1318" s="4"/>
      <c r="R1318" s="782"/>
      <c r="S1318" s="4"/>
      <c r="U1318" s="740"/>
      <c r="V1318" s="4"/>
    </row>
    <row r="1319" spans="3:22" x14ac:dyDescent="0.25"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782"/>
      <c r="P1319" s="4"/>
      <c r="Q1319" s="4"/>
      <c r="R1319" s="782"/>
      <c r="S1319" s="4"/>
      <c r="U1319" s="740"/>
      <c r="V1319" s="4"/>
    </row>
    <row r="1320" spans="3:22" x14ac:dyDescent="0.25"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782"/>
      <c r="P1320" s="4"/>
      <c r="Q1320" s="4"/>
      <c r="R1320" s="782"/>
      <c r="S1320" s="4"/>
      <c r="U1320" s="740"/>
      <c r="V1320" s="4"/>
    </row>
    <row r="1321" spans="3:22" x14ac:dyDescent="0.25"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782"/>
      <c r="P1321" s="4"/>
      <c r="Q1321" s="4"/>
      <c r="R1321" s="782"/>
      <c r="S1321" s="4"/>
      <c r="U1321" s="740"/>
      <c r="V1321" s="4"/>
    </row>
    <row r="1322" spans="3:22" x14ac:dyDescent="0.25"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782"/>
      <c r="P1322" s="4"/>
      <c r="Q1322" s="4"/>
      <c r="R1322" s="782"/>
      <c r="S1322" s="4"/>
      <c r="U1322" s="740"/>
      <c r="V1322" s="4"/>
    </row>
    <row r="1323" spans="3:22" x14ac:dyDescent="0.25"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782"/>
      <c r="P1323" s="4"/>
      <c r="Q1323" s="4"/>
      <c r="R1323" s="782"/>
      <c r="S1323" s="4"/>
      <c r="U1323" s="740"/>
      <c r="V1323" s="4"/>
    </row>
    <row r="1324" spans="3:22" x14ac:dyDescent="0.25"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782"/>
      <c r="P1324" s="4"/>
      <c r="Q1324" s="4"/>
      <c r="R1324" s="782"/>
      <c r="S1324" s="4"/>
      <c r="U1324" s="740"/>
      <c r="V1324" s="4"/>
    </row>
    <row r="1325" spans="3:22" x14ac:dyDescent="0.25"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782"/>
      <c r="P1325" s="4"/>
      <c r="Q1325" s="4"/>
      <c r="R1325" s="782"/>
      <c r="S1325" s="4"/>
      <c r="U1325" s="740"/>
      <c r="V1325" s="4"/>
    </row>
    <row r="1326" spans="3:22" x14ac:dyDescent="0.25"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782"/>
      <c r="P1326" s="4"/>
      <c r="Q1326" s="4"/>
      <c r="R1326" s="782"/>
      <c r="S1326" s="4"/>
      <c r="U1326" s="740"/>
      <c r="V1326" s="4"/>
    </row>
    <row r="1327" spans="3:22" x14ac:dyDescent="0.25"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782"/>
      <c r="P1327" s="4"/>
      <c r="Q1327" s="4"/>
      <c r="R1327" s="782"/>
      <c r="S1327" s="4"/>
      <c r="U1327" s="740"/>
      <c r="V1327" s="4"/>
    </row>
    <row r="1328" spans="3:22" x14ac:dyDescent="0.25"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782"/>
      <c r="P1328" s="4"/>
      <c r="Q1328" s="4"/>
      <c r="R1328" s="782"/>
      <c r="S1328" s="4"/>
      <c r="U1328" s="740"/>
      <c r="V1328" s="4"/>
    </row>
    <row r="1329" spans="3:22" x14ac:dyDescent="0.25"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782"/>
      <c r="P1329" s="4"/>
      <c r="Q1329" s="4"/>
      <c r="R1329" s="782"/>
      <c r="S1329" s="4"/>
      <c r="U1329" s="740"/>
      <c r="V1329" s="4"/>
    </row>
    <row r="1330" spans="3:22" x14ac:dyDescent="0.25"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782"/>
      <c r="P1330" s="4"/>
      <c r="Q1330" s="4"/>
      <c r="R1330" s="782"/>
      <c r="S1330" s="4"/>
      <c r="U1330" s="740"/>
      <c r="V1330" s="4"/>
    </row>
    <row r="1331" spans="3:22" x14ac:dyDescent="0.25"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782"/>
      <c r="P1331" s="4"/>
      <c r="Q1331" s="4"/>
      <c r="R1331" s="782"/>
      <c r="S1331" s="4"/>
      <c r="U1331" s="740"/>
      <c r="V1331" s="4"/>
    </row>
    <row r="1332" spans="3:22" x14ac:dyDescent="0.25"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782"/>
      <c r="P1332" s="4"/>
      <c r="Q1332" s="4"/>
      <c r="R1332" s="782"/>
      <c r="S1332" s="4"/>
      <c r="U1332" s="740"/>
      <c r="V1332" s="4"/>
    </row>
    <row r="1333" spans="3:22" x14ac:dyDescent="0.25"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782"/>
      <c r="P1333" s="4"/>
      <c r="Q1333" s="4"/>
      <c r="R1333" s="782"/>
      <c r="S1333" s="4"/>
      <c r="U1333" s="740"/>
      <c r="V1333" s="4"/>
    </row>
    <row r="1334" spans="3:22" x14ac:dyDescent="0.25"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782"/>
      <c r="P1334" s="4"/>
      <c r="Q1334" s="4"/>
      <c r="R1334" s="782"/>
      <c r="S1334" s="4"/>
      <c r="U1334" s="740"/>
      <c r="V1334" s="4"/>
    </row>
    <row r="1335" spans="3:22" x14ac:dyDescent="0.25"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782"/>
      <c r="P1335" s="4"/>
      <c r="Q1335" s="4"/>
      <c r="R1335" s="782"/>
      <c r="S1335" s="4"/>
      <c r="U1335" s="740"/>
      <c r="V1335" s="4"/>
    </row>
    <row r="1336" spans="3:22" x14ac:dyDescent="0.25"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782"/>
      <c r="P1336" s="4"/>
      <c r="Q1336" s="4"/>
      <c r="R1336" s="782"/>
      <c r="S1336" s="4"/>
      <c r="U1336" s="740"/>
      <c r="V1336" s="4"/>
    </row>
    <row r="1337" spans="3:22" x14ac:dyDescent="0.25"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782"/>
      <c r="P1337" s="4"/>
      <c r="Q1337" s="4"/>
      <c r="R1337" s="782"/>
      <c r="S1337" s="4"/>
      <c r="U1337" s="740"/>
      <c r="V1337" s="4"/>
    </row>
    <row r="1338" spans="3:22" x14ac:dyDescent="0.25"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782"/>
      <c r="P1338" s="4"/>
      <c r="Q1338" s="4"/>
      <c r="R1338" s="782"/>
      <c r="S1338" s="4"/>
      <c r="U1338" s="740"/>
      <c r="V1338" s="4"/>
    </row>
    <row r="1339" spans="3:22" x14ac:dyDescent="0.25"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782"/>
      <c r="P1339" s="4"/>
      <c r="Q1339" s="4"/>
      <c r="R1339" s="782"/>
      <c r="S1339" s="4"/>
      <c r="U1339" s="740"/>
      <c r="V1339" s="4"/>
    </row>
    <row r="1340" spans="3:22" x14ac:dyDescent="0.25"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782"/>
      <c r="P1340" s="4"/>
      <c r="Q1340" s="4"/>
      <c r="R1340" s="782"/>
      <c r="S1340" s="4"/>
      <c r="U1340" s="740"/>
      <c r="V1340" s="4"/>
    </row>
    <row r="1341" spans="3:22" x14ac:dyDescent="0.25"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782"/>
      <c r="P1341" s="4"/>
      <c r="Q1341" s="4"/>
      <c r="R1341" s="782"/>
      <c r="S1341" s="4"/>
      <c r="U1341" s="740"/>
      <c r="V1341" s="4"/>
    </row>
    <row r="1342" spans="3:22" x14ac:dyDescent="0.25"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782"/>
      <c r="P1342" s="4"/>
      <c r="Q1342" s="4"/>
      <c r="R1342" s="782"/>
      <c r="S1342" s="4"/>
      <c r="U1342" s="740"/>
      <c r="V1342" s="4"/>
    </row>
    <row r="1343" spans="3:22" x14ac:dyDescent="0.25"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782"/>
      <c r="P1343" s="4"/>
      <c r="Q1343" s="4"/>
      <c r="R1343" s="782"/>
      <c r="S1343" s="4"/>
      <c r="U1343" s="740"/>
      <c r="V1343" s="4"/>
    </row>
    <row r="1344" spans="3:22" x14ac:dyDescent="0.25"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782"/>
      <c r="P1344" s="4"/>
      <c r="Q1344" s="4"/>
      <c r="R1344" s="782"/>
      <c r="S1344" s="4"/>
      <c r="U1344" s="740"/>
      <c r="V1344" s="4"/>
    </row>
    <row r="1345" spans="3:22" x14ac:dyDescent="0.25"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782"/>
      <c r="P1345" s="4"/>
      <c r="Q1345" s="4"/>
      <c r="R1345" s="782"/>
      <c r="S1345" s="4"/>
      <c r="U1345" s="740"/>
      <c r="V1345" s="4"/>
    </row>
    <row r="1346" spans="3:22" x14ac:dyDescent="0.25"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782"/>
      <c r="P1346" s="4"/>
      <c r="Q1346" s="4"/>
      <c r="R1346" s="782"/>
      <c r="S1346" s="4"/>
      <c r="U1346" s="740"/>
      <c r="V1346" s="4"/>
    </row>
    <row r="1347" spans="3:22" x14ac:dyDescent="0.25"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782"/>
      <c r="P1347" s="4"/>
      <c r="Q1347" s="4"/>
      <c r="R1347" s="782"/>
      <c r="S1347" s="4"/>
      <c r="U1347" s="740"/>
      <c r="V1347" s="4"/>
    </row>
    <row r="1348" spans="3:22" x14ac:dyDescent="0.25"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782"/>
      <c r="P1348" s="4"/>
      <c r="Q1348" s="4"/>
      <c r="R1348" s="782"/>
      <c r="S1348" s="4"/>
      <c r="U1348" s="740"/>
      <c r="V1348" s="4"/>
    </row>
    <row r="1349" spans="3:22" x14ac:dyDescent="0.25"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782"/>
      <c r="P1349" s="4"/>
      <c r="Q1349" s="4"/>
      <c r="R1349" s="782"/>
      <c r="S1349" s="4"/>
      <c r="U1349" s="740"/>
      <c r="V1349" s="4"/>
    </row>
    <row r="1350" spans="3:22" x14ac:dyDescent="0.25"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782"/>
      <c r="P1350" s="4"/>
      <c r="Q1350" s="4"/>
      <c r="R1350" s="782"/>
      <c r="S1350" s="4"/>
      <c r="U1350" s="740"/>
      <c r="V1350" s="4"/>
    </row>
    <row r="1351" spans="3:22" x14ac:dyDescent="0.25"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782"/>
      <c r="P1351" s="4"/>
      <c r="Q1351" s="4"/>
      <c r="R1351" s="782"/>
      <c r="S1351" s="4"/>
      <c r="U1351" s="740"/>
      <c r="V1351" s="4"/>
    </row>
    <row r="1352" spans="3:22" x14ac:dyDescent="0.25"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782"/>
      <c r="P1352" s="4"/>
      <c r="Q1352" s="4"/>
      <c r="R1352" s="782"/>
      <c r="S1352" s="4"/>
      <c r="U1352" s="740"/>
      <c r="V1352" s="4"/>
    </row>
    <row r="1353" spans="3:22" x14ac:dyDescent="0.25"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782"/>
      <c r="P1353" s="4"/>
      <c r="Q1353" s="4"/>
      <c r="R1353" s="782"/>
      <c r="S1353" s="4"/>
      <c r="U1353" s="740"/>
      <c r="V1353" s="4"/>
    </row>
    <row r="1354" spans="3:22" x14ac:dyDescent="0.25"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782"/>
      <c r="P1354" s="4"/>
      <c r="Q1354" s="4"/>
      <c r="R1354" s="782"/>
      <c r="S1354" s="4"/>
      <c r="U1354" s="740"/>
      <c r="V1354" s="4"/>
    </row>
    <row r="1355" spans="3:22" x14ac:dyDescent="0.25"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782"/>
      <c r="P1355" s="4"/>
      <c r="Q1355" s="4"/>
      <c r="R1355" s="782"/>
      <c r="S1355" s="4"/>
      <c r="U1355" s="740"/>
      <c r="V1355" s="4"/>
    </row>
    <row r="1356" spans="3:22" x14ac:dyDescent="0.25"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782"/>
      <c r="P1356" s="4"/>
      <c r="Q1356" s="4"/>
      <c r="R1356" s="782"/>
      <c r="S1356" s="4"/>
      <c r="U1356" s="740"/>
      <c r="V1356" s="4"/>
    </row>
    <row r="1357" spans="3:22" x14ac:dyDescent="0.25"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782"/>
      <c r="P1357" s="4"/>
      <c r="Q1357" s="4"/>
      <c r="R1357" s="782"/>
      <c r="S1357" s="4"/>
      <c r="U1357" s="740"/>
      <c r="V1357" s="4"/>
    </row>
    <row r="1358" spans="3:22" x14ac:dyDescent="0.25"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782"/>
      <c r="P1358" s="4"/>
      <c r="Q1358" s="4"/>
      <c r="R1358" s="782"/>
      <c r="S1358" s="4"/>
      <c r="U1358" s="740"/>
      <c r="V1358" s="4"/>
    </row>
    <row r="1359" spans="3:22" x14ac:dyDescent="0.25"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782"/>
      <c r="P1359" s="4"/>
      <c r="Q1359" s="4"/>
      <c r="R1359" s="782"/>
      <c r="S1359" s="4"/>
      <c r="U1359" s="740"/>
      <c r="V1359" s="4"/>
    </row>
    <row r="1360" spans="3:22" x14ac:dyDescent="0.25"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782"/>
      <c r="P1360" s="4"/>
      <c r="Q1360" s="4"/>
      <c r="R1360" s="782"/>
      <c r="S1360" s="4"/>
      <c r="U1360" s="740"/>
      <c r="V1360" s="4"/>
    </row>
    <row r="1361" spans="3:22" x14ac:dyDescent="0.25"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782"/>
      <c r="P1361" s="4"/>
      <c r="Q1361" s="4"/>
      <c r="R1361" s="782"/>
      <c r="S1361" s="4"/>
      <c r="U1361" s="740"/>
      <c r="V1361" s="4"/>
    </row>
    <row r="1362" spans="3:22" x14ac:dyDescent="0.25"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782"/>
      <c r="P1362" s="4"/>
      <c r="Q1362" s="4"/>
      <c r="R1362" s="782"/>
      <c r="S1362" s="4"/>
      <c r="U1362" s="740"/>
      <c r="V1362" s="4"/>
    </row>
    <row r="1363" spans="3:22" x14ac:dyDescent="0.25"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782"/>
      <c r="P1363" s="4"/>
      <c r="Q1363" s="4"/>
      <c r="R1363" s="782"/>
      <c r="S1363" s="4"/>
      <c r="U1363" s="740"/>
      <c r="V1363" s="4"/>
    </row>
    <row r="1364" spans="3:22" x14ac:dyDescent="0.25"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782"/>
      <c r="P1364" s="4"/>
      <c r="Q1364" s="4"/>
      <c r="R1364" s="782"/>
      <c r="S1364" s="4"/>
      <c r="U1364" s="740"/>
      <c r="V1364" s="4"/>
    </row>
    <row r="1365" spans="3:22" x14ac:dyDescent="0.25"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782"/>
      <c r="P1365" s="4"/>
      <c r="Q1365" s="4"/>
      <c r="R1365" s="782"/>
      <c r="S1365" s="4"/>
      <c r="U1365" s="740"/>
      <c r="V1365" s="4"/>
    </row>
    <row r="1366" spans="3:22" x14ac:dyDescent="0.25"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782"/>
      <c r="P1366" s="4"/>
      <c r="Q1366" s="4"/>
      <c r="R1366" s="782"/>
      <c r="S1366" s="4"/>
      <c r="U1366" s="740"/>
      <c r="V1366" s="4"/>
    </row>
    <row r="1367" spans="3:22" x14ac:dyDescent="0.25"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782"/>
      <c r="P1367" s="4"/>
      <c r="Q1367" s="4"/>
      <c r="R1367" s="782"/>
      <c r="S1367" s="4"/>
      <c r="U1367" s="740"/>
      <c r="V1367" s="4"/>
    </row>
    <row r="1368" spans="3:22" x14ac:dyDescent="0.25"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782"/>
      <c r="P1368" s="4"/>
      <c r="Q1368" s="4"/>
      <c r="R1368" s="782"/>
      <c r="S1368" s="4"/>
      <c r="U1368" s="740"/>
      <c r="V1368" s="4"/>
    </row>
    <row r="1369" spans="3:22" x14ac:dyDescent="0.25"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782"/>
      <c r="P1369" s="4"/>
      <c r="Q1369" s="4"/>
      <c r="R1369" s="782"/>
      <c r="S1369" s="4"/>
      <c r="U1369" s="740"/>
      <c r="V1369" s="4"/>
    </row>
    <row r="1370" spans="3:22" x14ac:dyDescent="0.25"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782"/>
      <c r="P1370" s="4"/>
      <c r="Q1370" s="4"/>
      <c r="R1370" s="782"/>
      <c r="S1370" s="4"/>
      <c r="U1370" s="740"/>
      <c r="V1370" s="4"/>
    </row>
    <row r="1371" spans="3:22" x14ac:dyDescent="0.25"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782"/>
      <c r="P1371" s="4"/>
      <c r="Q1371" s="4"/>
      <c r="R1371" s="782"/>
      <c r="S1371" s="4"/>
      <c r="U1371" s="740"/>
      <c r="V1371" s="4"/>
    </row>
    <row r="1372" spans="3:22" x14ac:dyDescent="0.25"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782"/>
      <c r="P1372" s="4"/>
      <c r="Q1372" s="4"/>
      <c r="R1372" s="782"/>
      <c r="S1372" s="4"/>
      <c r="U1372" s="740"/>
      <c r="V1372" s="4"/>
    </row>
    <row r="1373" spans="3:22" x14ac:dyDescent="0.25"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782"/>
      <c r="P1373" s="4"/>
      <c r="Q1373" s="4"/>
      <c r="R1373" s="782"/>
      <c r="S1373" s="4"/>
      <c r="U1373" s="740"/>
      <c r="V1373" s="4"/>
    </row>
    <row r="1374" spans="3:22" x14ac:dyDescent="0.25"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782"/>
      <c r="P1374" s="4"/>
      <c r="Q1374" s="4"/>
      <c r="R1374" s="782"/>
      <c r="S1374" s="4"/>
      <c r="U1374" s="740"/>
      <c r="V1374" s="4"/>
    </row>
    <row r="1375" spans="3:22" x14ac:dyDescent="0.25"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782"/>
      <c r="P1375" s="4"/>
      <c r="Q1375" s="4"/>
      <c r="R1375" s="782"/>
      <c r="S1375" s="4"/>
      <c r="U1375" s="740"/>
      <c r="V1375" s="4"/>
    </row>
    <row r="1376" spans="3:22" x14ac:dyDescent="0.25"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782"/>
      <c r="P1376" s="4"/>
      <c r="Q1376" s="4"/>
      <c r="R1376" s="782"/>
      <c r="S1376" s="4"/>
      <c r="U1376" s="740"/>
      <c r="V1376" s="4"/>
    </row>
    <row r="1377" spans="3:22" x14ac:dyDescent="0.25"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782"/>
      <c r="P1377" s="4"/>
      <c r="Q1377" s="4"/>
      <c r="R1377" s="782"/>
      <c r="S1377" s="4"/>
      <c r="U1377" s="740"/>
      <c r="V1377" s="4"/>
    </row>
    <row r="1378" spans="3:22" x14ac:dyDescent="0.25"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782"/>
      <c r="P1378" s="4"/>
      <c r="Q1378" s="4"/>
      <c r="R1378" s="782"/>
      <c r="S1378" s="4"/>
      <c r="U1378" s="740"/>
      <c r="V1378" s="4"/>
    </row>
    <row r="1379" spans="3:22" x14ac:dyDescent="0.25"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782"/>
      <c r="P1379" s="4"/>
      <c r="Q1379" s="4"/>
      <c r="R1379" s="782"/>
      <c r="S1379" s="4"/>
      <c r="U1379" s="740"/>
      <c r="V1379" s="4"/>
    </row>
    <row r="1380" spans="3:22" x14ac:dyDescent="0.25"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782"/>
      <c r="P1380" s="4"/>
      <c r="Q1380" s="4"/>
      <c r="R1380" s="782"/>
      <c r="S1380" s="4"/>
      <c r="U1380" s="740"/>
      <c r="V1380" s="4"/>
    </row>
    <row r="1381" spans="3:22" x14ac:dyDescent="0.25"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782"/>
      <c r="P1381" s="4"/>
      <c r="Q1381" s="4"/>
      <c r="R1381" s="782"/>
      <c r="S1381" s="4"/>
      <c r="U1381" s="740"/>
      <c r="V1381" s="4"/>
    </row>
    <row r="1382" spans="3:22" x14ac:dyDescent="0.25"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782"/>
      <c r="P1382" s="4"/>
      <c r="Q1382" s="4"/>
      <c r="R1382" s="782"/>
      <c r="S1382" s="4"/>
      <c r="U1382" s="740"/>
      <c r="V1382" s="4"/>
    </row>
    <row r="1383" spans="3:22" x14ac:dyDescent="0.25"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782"/>
      <c r="P1383" s="4"/>
      <c r="Q1383" s="4"/>
      <c r="R1383" s="782"/>
      <c r="S1383" s="4"/>
      <c r="U1383" s="740"/>
      <c r="V1383" s="4"/>
    </row>
    <row r="1384" spans="3:22" x14ac:dyDescent="0.25"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782"/>
      <c r="P1384" s="4"/>
      <c r="Q1384" s="4"/>
      <c r="R1384" s="782"/>
      <c r="S1384" s="4"/>
      <c r="U1384" s="740"/>
      <c r="V1384" s="4"/>
    </row>
    <row r="1385" spans="3:22" x14ac:dyDescent="0.25"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782"/>
      <c r="P1385" s="4"/>
      <c r="Q1385" s="4"/>
      <c r="R1385" s="782"/>
      <c r="S1385" s="4"/>
      <c r="U1385" s="740"/>
      <c r="V1385" s="4"/>
    </row>
    <row r="1386" spans="3:22" x14ac:dyDescent="0.25"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782"/>
      <c r="P1386" s="4"/>
      <c r="Q1386" s="4"/>
      <c r="R1386" s="782"/>
      <c r="S1386" s="4"/>
      <c r="U1386" s="740"/>
      <c r="V1386" s="4"/>
    </row>
    <row r="1387" spans="3:22" x14ac:dyDescent="0.25"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782"/>
      <c r="P1387" s="4"/>
      <c r="Q1387" s="4"/>
      <c r="R1387" s="782"/>
      <c r="S1387" s="4"/>
      <c r="U1387" s="740"/>
      <c r="V1387" s="4"/>
    </row>
    <row r="1388" spans="3:22" x14ac:dyDescent="0.25"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782"/>
      <c r="P1388" s="4"/>
      <c r="Q1388" s="4"/>
      <c r="R1388" s="782"/>
      <c r="S1388" s="4"/>
      <c r="U1388" s="740"/>
      <c r="V1388" s="4"/>
    </row>
    <row r="1389" spans="3:22" x14ac:dyDescent="0.25"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782"/>
      <c r="P1389" s="4"/>
      <c r="Q1389" s="4"/>
      <c r="R1389" s="782"/>
      <c r="S1389" s="4"/>
      <c r="U1389" s="740"/>
      <c r="V1389" s="4"/>
    </row>
    <row r="1390" spans="3:22" x14ac:dyDescent="0.25"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782"/>
      <c r="P1390" s="4"/>
      <c r="Q1390" s="4"/>
      <c r="R1390" s="782"/>
      <c r="S1390" s="4"/>
      <c r="U1390" s="740"/>
      <c r="V1390" s="4"/>
    </row>
    <row r="1391" spans="3:22" x14ac:dyDescent="0.25"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782"/>
      <c r="P1391" s="4"/>
      <c r="Q1391" s="4"/>
      <c r="R1391" s="782"/>
      <c r="S1391" s="4"/>
      <c r="U1391" s="740"/>
      <c r="V1391" s="4"/>
    </row>
    <row r="1392" spans="3:22" x14ac:dyDescent="0.25"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782"/>
      <c r="P1392" s="4"/>
      <c r="Q1392" s="4"/>
      <c r="R1392" s="782"/>
      <c r="S1392" s="4"/>
      <c r="U1392" s="740"/>
      <c r="V1392" s="4"/>
    </row>
    <row r="1393" spans="3:22" x14ac:dyDescent="0.25"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782"/>
      <c r="P1393" s="4"/>
      <c r="Q1393" s="4"/>
      <c r="R1393" s="782"/>
      <c r="S1393" s="4"/>
      <c r="U1393" s="740"/>
      <c r="V1393" s="4"/>
    </row>
    <row r="1394" spans="3:22" x14ac:dyDescent="0.25"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782"/>
      <c r="P1394" s="4"/>
      <c r="Q1394" s="4"/>
      <c r="R1394" s="782"/>
      <c r="S1394" s="4"/>
      <c r="U1394" s="740"/>
      <c r="V1394" s="4"/>
    </row>
    <row r="1395" spans="3:22" x14ac:dyDescent="0.25"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782"/>
      <c r="P1395" s="4"/>
      <c r="Q1395" s="4"/>
      <c r="R1395" s="782"/>
      <c r="S1395" s="4"/>
      <c r="U1395" s="740"/>
      <c r="V1395" s="4"/>
    </row>
    <row r="1396" spans="3:22" x14ac:dyDescent="0.25"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782"/>
      <c r="P1396" s="4"/>
      <c r="Q1396" s="4"/>
      <c r="R1396" s="782"/>
      <c r="S1396" s="4"/>
      <c r="U1396" s="740"/>
      <c r="V1396" s="4"/>
    </row>
    <row r="1397" spans="3:22" x14ac:dyDescent="0.25"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782"/>
      <c r="P1397" s="4"/>
      <c r="Q1397" s="4"/>
      <c r="R1397" s="782"/>
      <c r="S1397" s="4"/>
      <c r="U1397" s="740"/>
      <c r="V1397" s="4"/>
    </row>
    <row r="1398" spans="3:22" x14ac:dyDescent="0.25"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782"/>
      <c r="P1398" s="4"/>
      <c r="Q1398" s="4"/>
      <c r="R1398" s="782"/>
      <c r="S1398" s="4"/>
      <c r="U1398" s="740"/>
      <c r="V1398" s="4"/>
    </row>
    <row r="1399" spans="3:22" x14ac:dyDescent="0.25"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782"/>
      <c r="P1399" s="4"/>
      <c r="Q1399" s="4"/>
      <c r="R1399" s="782"/>
      <c r="S1399" s="4"/>
      <c r="U1399" s="740"/>
      <c r="V1399" s="4"/>
    </row>
    <row r="1400" spans="3:22" x14ac:dyDescent="0.25"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782"/>
      <c r="P1400" s="4"/>
      <c r="Q1400" s="4"/>
      <c r="R1400" s="782"/>
      <c r="S1400" s="4"/>
      <c r="U1400" s="740"/>
      <c r="V1400" s="4"/>
    </row>
    <row r="1401" spans="3:22" x14ac:dyDescent="0.25"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782"/>
      <c r="P1401" s="4"/>
      <c r="Q1401" s="4"/>
      <c r="R1401" s="782"/>
      <c r="S1401" s="4"/>
      <c r="U1401" s="740"/>
      <c r="V1401" s="4"/>
    </row>
    <row r="1402" spans="3:22" x14ac:dyDescent="0.25"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782"/>
      <c r="P1402" s="4"/>
      <c r="Q1402" s="4"/>
      <c r="R1402" s="782"/>
      <c r="S1402" s="4"/>
      <c r="U1402" s="740"/>
      <c r="V1402" s="4"/>
    </row>
    <row r="1403" spans="3:22" x14ac:dyDescent="0.25"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782"/>
      <c r="P1403" s="4"/>
      <c r="Q1403" s="4"/>
      <c r="R1403" s="782"/>
      <c r="S1403" s="4"/>
      <c r="U1403" s="740"/>
      <c r="V1403" s="4"/>
    </row>
    <row r="1404" spans="3:22" x14ac:dyDescent="0.25"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782"/>
      <c r="P1404" s="4"/>
      <c r="Q1404" s="4"/>
      <c r="R1404" s="782"/>
      <c r="S1404" s="4"/>
      <c r="U1404" s="740"/>
      <c r="V1404" s="4"/>
    </row>
    <row r="1405" spans="3:22" x14ac:dyDescent="0.25"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782"/>
      <c r="P1405" s="4"/>
      <c r="Q1405" s="4"/>
      <c r="R1405" s="782"/>
      <c r="S1405" s="4"/>
      <c r="U1405" s="740"/>
      <c r="V1405" s="4"/>
    </row>
    <row r="1406" spans="3:22" x14ac:dyDescent="0.25"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782"/>
      <c r="P1406" s="4"/>
      <c r="Q1406" s="4"/>
      <c r="R1406" s="782"/>
      <c r="S1406" s="4"/>
      <c r="U1406" s="740"/>
      <c r="V1406" s="4"/>
    </row>
    <row r="1407" spans="3:22" x14ac:dyDescent="0.25"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782"/>
      <c r="P1407" s="4"/>
      <c r="Q1407" s="4"/>
      <c r="R1407" s="782"/>
      <c r="S1407" s="4"/>
      <c r="U1407" s="740"/>
      <c r="V1407" s="4"/>
    </row>
    <row r="1408" spans="3:22" x14ac:dyDescent="0.25"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782"/>
      <c r="P1408" s="4"/>
      <c r="Q1408" s="4"/>
      <c r="R1408" s="782"/>
      <c r="S1408" s="4"/>
      <c r="U1408" s="740"/>
      <c r="V1408" s="4"/>
    </row>
    <row r="1409" spans="3:22" x14ac:dyDescent="0.25"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782"/>
      <c r="P1409" s="4"/>
      <c r="Q1409" s="4"/>
      <c r="R1409" s="782"/>
      <c r="S1409" s="4"/>
      <c r="U1409" s="740"/>
      <c r="V1409" s="4"/>
    </row>
    <row r="1410" spans="3:22" x14ac:dyDescent="0.25"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782"/>
      <c r="P1410" s="4"/>
      <c r="Q1410" s="4"/>
      <c r="R1410" s="782"/>
      <c r="S1410" s="4"/>
      <c r="U1410" s="740"/>
      <c r="V1410" s="4"/>
    </row>
    <row r="1411" spans="3:22" x14ac:dyDescent="0.25"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782"/>
      <c r="P1411" s="4"/>
      <c r="Q1411" s="4"/>
      <c r="R1411" s="782"/>
      <c r="S1411" s="4"/>
      <c r="U1411" s="740"/>
      <c r="V1411" s="4"/>
    </row>
    <row r="1412" spans="3:22" x14ac:dyDescent="0.25"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782"/>
      <c r="P1412" s="4"/>
      <c r="Q1412" s="4"/>
      <c r="R1412" s="782"/>
      <c r="S1412" s="4"/>
      <c r="U1412" s="740"/>
      <c r="V1412" s="4"/>
    </row>
    <row r="1413" spans="3:22" x14ac:dyDescent="0.25"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782"/>
      <c r="P1413" s="4"/>
      <c r="Q1413" s="4"/>
      <c r="R1413" s="782"/>
      <c r="S1413" s="4"/>
      <c r="U1413" s="740"/>
      <c r="V1413" s="4"/>
    </row>
    <row r="1414" spans="3:22" x14ac:dyDescent="0.25"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782"/>
      <c r="P1414" s="4"/>
      <c r="Q1414" s="4"/>
      <c r="R1414" s="782"/>
      <c r="S1414" s="4"/>
      <c r="U1414" s="740"/>
      <c r="V1414" s="4"/>
    </row>
    <row r="1415" spans="3:22" x14ac:dyDescent="0.25"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782"/>
      <c r="P1415" s="4"/>
      <c r="Q1415" s="4"/>
      <c r="R1415" s="782"/>
      <c r="S1415" s="4"/>
      <c r="U1415" s="740"/>
      <c r="V1415" s="4"/>
    </row>
    <row r="1416" spans="3:22" x14ac:dyDescent="0.25"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782"/>
      <c r="P1416" s="4"/>
      <c r="Q1416" s="4"/>
      <c r="R1416" s="782"/>
      <c r="S1416" s="4"/>
      <c r="U1416" s="740"/>
      <c r="V1416" s="4"/>
    </row>
    <row r="1417" spans="3:22" x14ac:dyDescent="0.25"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782"/>
      <c r="P1417" s="4"/>
      <c r="Q1417" s="4"/>
      <c r="R1417" s="782"/>
      <c r="S1417" s="4"/>
      <c r="U1417" s="740"/>
      <c r="V1417" s="4"/>
    </row>
    <row r="1418" spans="3:22" x14ac:dyDescent="0.25"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782"/>
      <c r="P1418" s="4"/>
      <c r="Q1418" s="4"/>
      <c r="R1418" s="782"/>
      <c r="S1418" s="4"/>
      <c r="U1418" s="740"/>
      <c r="V1418" s="4"/>
    </row>
    <row r="1419" spans="3:22" x14ac:dyDescent="0.25"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782"/>
      <c r="P1419" s="4"/>
      <c r="Q1419" s="4"/>
      <c r="R1419" s="782"/>
      <c r="S1419" s="4"/>
      <c r="U1419" s="740"/>
      <c r="V1419" s="4"/>
    </row>
    <row r="1420" spans="3:22" x14ac:dyDescent="0.25"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782"/>
      <c r="P1420" s="4"/>
      <c r="Q1420" s="4"/>
      <c r="R1420" s="782"/>
      <c r="S1420" s="4"/>
      <c r="U1420" s="740"/>
      <c r="V1420" s="4"/>
    </row>
    <row r="1421" spans="3:22" x14ac:dyDescent="0.25"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782"/>
      <c r="P1421" s="4"/>
      <c r="Q1421" s="4"/>
      <c r="R1421" s="782"/>
      <c r="S1421" s="4"/>
      <c r="U1421" s="740"/>
      <c r="V1421" s="4"/>
    </row>
    <row r="1422" spans="3:22" x14ac:dyDescent="0.25"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782"/>
      <c r="P1422" s="4"/>
      <c r="Q1422" s="4"/>
      <c r="R1422" s="782"/>
      <c r="S1422" s="4"/>
      <c r="U1422" s="740"/>
      <c r="V1422" s="4"/>
    </row>
    <row r="1423" spans="3:22" x14ac:dyDescent="0.25"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782"/>
      <c r="P1423" s="4"/>
      <c r="Q1423" s="4"/>
      <c r="R1423" s="782"/>
      <c r="S1423" s="4"/>
      <c r="U1423" s="740"/>
      <c r="V1423" s="4"/>
    </row>
    <row r="1424" spans="3:22" x14ac:dyDescent="0.25"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782"/>
      <c r="P1424" s="4"/>
      <c r="Q1424" s="4"/>
      <c r="R1424" s="782"/>
      <c r="S1424" s="4"/>
      <c r="U1424" s="740"/>
      <c r="V1424" s="4"/>
    </row>
    <row r="1425" spans="3:22" x14ac:dyDescent="0.25"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782"/>
      <c r="P1425" s="4"/>
      <c r="Q1425" s="4"/>
      <c r="R1425" s="782"/>
      <c r="S1425" s="4"/>
      <c r="U1425" s="740"/>
      <c r="V1425" s="4"/>
    </row>
    <row r="1426" spans="3:22" x14ac:dyDescent="0.25"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782"/>
      <c r="P1426" s="4"/>
      <c r="Q1426" s="4"/>
      <c r="R1426" s="782"/>
      <c r="S1426" s="4"/>
      <c r="U1426" s="740"/>
      <c r="V1426" s="4"/>
    </row>
    <row r="1427" spans="3:22" x14ac:dyDescent="0.25"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782"/>
      <c r="P1427" s="4"/>
      <c r="Q1427" s="4"/>
      <c r="R1427" s="782"/>
      <c r="S1427" s="4"/>
      <c r="U1427" s="740"/>
      <c r="V1427" s="4"/>
    </row>
    <row r="1428" spans="3:22" x14ac:dyDescent="0.25"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782"/>
      <c r="P1428" s="4"/>
      <c r="Q1428" s="4"/>
      <c r="R1428" s="782"/>
      <c r="S1428" s="4"/>
      <c r="U1428" s="740"/>
      <c r="V1428" s="4"/>
    </row>
    <row r="1429" spans="3:22" x14ac:dyDescent="0.25"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782"/>
      <c r="P1429" s="4"/>
      <c r="Q1429" s="4"/>
      <c r="R1429" s="782"/>
      <c r="S1429" s="4"/>
      <c r="U1429" s="740"/>
      <c r="V1429" s="4"/>
    </row>
    <row r="1430" spans="3:22" x14ac:dyDescent="0.25"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782"/>
      <c r="P1430" s="4"/>
      <c r="Q1430" s="4"/>
      <c r="R1430" s="782"/>
      <c r="S1430" s="4"/>
      <c r="U1430" s="740"/>
      <c r="V1430" s="4"/>
    </row>
    <row r="1431" spans="3:22" x14ac:dyDescent="0.25"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782"/>
      <c r="P1431" s="4"/>
      <c r="Q1431" s="4"/>
      <c r="R1431" s="782"/>
      <c r="S1431" s="4"/>
      <c r="U1431" s="740"/>
      <c r="V1431" s="4"/>
    </row>
    <row r="1432" spans="3:22" x14ac:dyDescent="0.25"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782"/>
      <c r="P1432" s="4"/>
      <c r="Q1432" s="4"/>
      <c r="R1432" s="782"/>
      <c r="S1432" s="4"/>
      <c r="U1432" s="740"/>
      <c r="V1432" s="4"/>
    </row>
    <row r="1433" spans="3:22" x14ac:dyDescent="0.25"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782"/>
      <c r="P1433" s="4"/>
      <c r="Q1433" s="4"/>
      <c r="R1433" s="782"/>
      <c r="S1433" s="4"/>
      <c r="U1433" s="740"/>
      <c r="V1433" s="4"/>
    </row>
    <row r="1434" spans="3:22" x14ac:dyDescent="0.25"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782"/>
      <c r="P1434" s="4"/>
      <c r="Q1434" s="4"/>
      <c r="R1434" s="782"/>
      <c r="S1434" s="4"/>
      <c r="U1434" s="740"/>
      <c r="V1434" s="4"/>
    </row>
    <row r="1435" spans="3:22" x14ac:dyDescent="0.25"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782"/>
      <c r="P1435" s="4"/>
      <c r="Q1435" s="4"/>
      <c r="R1435" s="782"/>
      <c r="S1435" s="4"/>
      <c r="U1435" s="740"/>
      <c r="V1435" s="4"/>
    </row>
    <row r="1436" spans="3:22" x14ac:dyDescent="0.25"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782"/>
      <c r="P1436" s="4"/>
      <c r="Q1436" s="4"/>
      <c r="R1436" s="782"/>
      <c r="S1436" s="4"/>
      <c r="U1436" s="740"/>
      <c r="V1436" s="4"/>
    </row>
    <row r="1437" spans="3:22" x14ac:dyDescent="0.25"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782"/>
      <c r="P1437" s="4"/>
      <c r="Q1437" s="4"/>
      <c r="R1437" s="782"/>
      <c r="S1437" s="4"/>
      <c r="U1437" s="740"/>
      <c r="V1437" s="4"/>
    </row>
    <row r="1438" spans="3:22" x14ac:dyDescent="0.25"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782"/>
      <c r="P1438" s="4"/>
      <c r="Q1438" s="4"/>
      <c r="R1438" s="782"/>
      <c r="S1438" s="4"/>
      <c r="U1438" s="740"/>
      <c r="V1438" s="4"/>
    </row>
    <row r="1439" spans="3:22" x14ac:dyDescent="0.25"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782"/>
      <c r="P1439" s="4"/>
      <c r="Q1439" s="4"/>
      <c r="R1439" s="782"/>
      <c r="S1439" s="4"/>
      <c r="U1439" s="740"/>
      <c r="V1439" s="4"/>
    </row>
    <row r="1440" spans="3:22" x14ac:dyDescent="0.25"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782"/>
      <c r="P1440" s="4"/>
      <c r="Q1440" s="4"/>
      <c r="R1440" s="782"/>
      <c r="S1440" s="4"/>
      <c r="U1440" s="740"/>
      <c r="V1440" s="4"/>
    </row>
    <row r="1441" spans="3:22" x14ac:dyDescent="0.25"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782"/>
      <c r="P1441" s="4"/>
      <c r="Q1441" s="4"/>
      <c r="R1441" s="782"/>
      <c r="S1441" s="4"/>
      <c r="U1441" s="740"/>
      <c r="V1441" s="4"/>
    </row>
    <row r="1442" spans="3:22" x14ac:dyDescent="0.25"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782"/>
      <c r="P1442" s="4"/>
      <c r="Q1442" s="4"/>
      <c r="R1442" s="782"/>
      <c r="S1442" s="4"/>
      <c r="U1442" s="740"/>
      <c r="V1442" s="4"/>
    </row>
    <row r="1443" spans="3:22" x14ac:dyDescent="0.25"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782"/>
      <c r="P1443" s="4"/>
      <c r="Q1443" s="4"/>
      <c r="R1443" s="782"/>
      <c r="S1443" s="4"/>
      <c r="U1443" s="740"/>
      <c r="V1443" s="4"/>
    </row>
    <row r="1444" spans="3:22" x14ac:dyDescent="0.25"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782"/>
      <c r="P1444" s="4"/>
      <c r="Q1444" s="4"/>
      <c r="R1444" s="782"/>
      <c r="S1444" s="4"/>
      <c r="U1444" s="740"/>
      <c r="V1444" s="4"/>
    </row>
    <row r="1445" spans="3:22" x14ac:dyDescent="0.25"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782"/>
      <c r="P1445" s="4"/>
      <c r="Q1445" s="4"/>
      <c r="R1445" s="782"/>
      <c r="S1445" s="4"/>
      <c r="U1445" s="740"/>
      <c r="V1445" s="4"/>
    </row>
    <row r="1446" spans="3:22" x14ac:dyDescent="0.25"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782"/>
      <c r="P1446" s="4"/>
      <c r="Q1446" s="4"/>
      <c r="R1446" s="782"/>
      <c r="S1446" s="4"/>
      <c r="U1446" s="740"/>
      <c r="V1446" s="4"/>
    </row>
    <row r="1447" spans="3:22" x14ac:dyDescent="0.25"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782"/>
      <c r="P1447" s="4"/>
      <c r="Q1447" s="4"/>
      <c r="R1447" s="782"/>
      <c r="S1447" s="4"/>
      <c r="U1447" s="740"/>
      <c r="V1447" s="4"/>
    </row>
    <row r="1448" spans="3:22" x14ac:dyDescent="0.25"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782"/>
      <c r="P1448" s="4"/>
      <c r="Q1448" s="4"/>
      <c r="R1448" s="782"/>
      <c r="S1448" s="4"/>
      <c r="U1448" s="740"/>
      <c r="V1448" s="4"/>
    </row>
    <row r="1449" spans="3:22" x14ac:dyDescent="0.25"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782"/>
      <c r="P1449" s="4"/>
      <c r="Q1449" s="4"/>
      <c r="R1449" s="782"/>
      <c r="S1449" s="4"/>
      <c r="U1449" s="740"/>
      <c r="V1449" s="4"/>
    </row>
    <row r="1450" spans="3:22" x14ac:dyDescent="0.25"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782"/>
      <c r="P1450" s="4"/>
      <c r="Q1450" s="4"/>
      <c r="R1450" s="782"/>
      <c r="S1450" s="4"/>
      <c r="U1450" s="740"/>
      <c r="V1450" s="4"/>
    </row>
    <row r="1451" spans="3:22" x14ac:dyDescent="0.25"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782"/>
      <c r="P1451" s="4"/>
      <c r="Q1451" s="4"/>
      <c r="R1451" s="782"/>
      <c r="S1451" s="4"/>
      <c r="U1451" s="740"/>
      <c r="V1451" s="4"/>
    </row>
    <row r="1452" spans="3:22" x14ac:dyDescent="0.25"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782"/>
      <c r="P1452" s="4"/>
      <c r="Q1452" s="4"/>
      <c r="R1452" s="782"/>
      <c r="S1452" s="4"/>
      <c r="U1452" s="740"/>
      <c r="V1452" s="4"/>
    </row>
    <row r="1453" spans="3:22" x14ac:dyDescent="0.25"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782"/>
      <c r="P1453" s="4"/>
      <c r="Q1453" s="4"/>
      <c r="R1453" s="782"/>
      <c r="S1453" s="4"/>
      <c r="U1453" s="740"/>
      <c r="V1453" s="4"/>
    </row>
    <row r="1454" spans="3:22" x14ac:dyDescent="0.25"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782"/>
      <c r="P1454" s="4"/>
      <c r="Q1454" s="4"/>
      <c r="R1454" s="782"/>
      <c r="S1454" s="4"/>
      <c r="U1454" s="740"/>
      <c r="V1454" s="4"/>
    </row>
    <row r="1455" spans="3:22" x14ac:dyDescent="0.25"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782"/>
      <c r="P1455" s="4"/>
      <c r="Q1455" s="4"/>
      <c r="R1455" s="782"/>
      <c r="S1455" s="4"/>
      <c r="U1455" s="740"/>
      <c r="V1455" s="4"/>
    </row>
    <row r="1456" spans="3:22" x14ac:dyDescent="0.25"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782"/>
      <c r="P1456" s="4"/>
      <c r="Q1456" s="4"/>
      <c r="R1456" s="782"/>
      <c r="S1456" s="4"/>
      <c r="U1456" s="740"/>
      <c r="V1456" s="4"/>
    </row>
    <row r="1457" spans="3:22" x14ac:dyDescent="0.25"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782"/>
      <c r="P1457" s="4"/>
      <c r="Q1457" s="4"/>
      <c r="R1457" s="782"/>
      <c r="S1457" s="4"/>
      <c r="U1457" s="740"/>
      <c r="V1457" s="4"/>
    </row>
    <row r="1458" spans="3:22" x14ac:dyDescent="0.25"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782"/>
      <c r="P1458" s="4"/>
      <c r="Q1458" s="4"/>
      <c r="R1458" s="782"/>
      <c r="S1458" s="4"/>
      <c r="U1458" s="740"/>
      <c r="V1458" s="4"/>
    </row>
    <row r="1459" spans="3:22" x14ac:dyDescent="0.25"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782"/>
      <c r="P1459" s="4"/>
      <c r="Q1459" s="4"/>
      <c r="R1459" s="782"/>
      <c r="S1459" s="4"/>
      <c r="U1459" s="740"/>
      <c r="V1459" s="4"/>
    </row>
    <row r="1460" spans="3:22" x14ac:dyDescent="0.25"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782"/>
      <c r="P1460" s="4"/>
      <c r="Q1460" s="4"/>
      <c r="R1460" s="782"/>
      <c r="S1460" s="4"/>
      <c r="U1460" s="740"/>
      <c r="V1460" s="4"/>
    </row>
    <row r="1461" spans="3:22" x14ac:dyDescent="0.25"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782"/>
      <c r="P1461" s="4"/>
      <c r="Q1461" s="4"/>
      <c r="R1461" s="782"/>
      <c r="S1461" s="4"/>
      <c r="U1461" s="740"/>
      <c r="V1461" s="4"/>
    </row>
    <row r="1462" spans="3:22" x14ac:dyDescent="0.25"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782"/>
      <c r="P1462" s="4"/>
      <c r="Q1462" s="4"/>
      <c r="R1462" s="782"/>
      <c r="S1462" s="4"/>
      <c r="U1462" s="740"/>
      <c r="V1462" s="4"/>
    </row>
    <row r="1463" spans="3:22" x14ac:dyDescent="0.25"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782"/>
      <c r="P1463" s="4"/>
      <c r="Q1463" s="4"/>
      <c r="R1463" s="782"/>
      <c r="S1463" s="4"/>
      <c r="U1463" s="740"/>
      <c r="V1463" s="4"/>
    </row>
    <row r="1464" spans="3:22" x14ac:dyDescent="0.25"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782"/>
      <c r="P1464" s="4"/>
      <c r="Q1464" s="4"/>
      <c r="R1464" s="782"/>
      <c r="S1464" s="4"/>
      <c r="U1464" s="740"/>
      <c r="V1464" s="4"/>
    </row>
    <row r="1465" spans="3:22" x14ac:dyDescent="0.25"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782"/>
      <c r="P1465" s="4"/>
      <c r="Q1465" s="4"/>
      <c r="R1465" s="782"/>
      <c r="S1465" s="4"/>
      <c r="U1465" s="740"/>
      <c r="V1465" s="4"/>
    </row>
    <row r="1466" spans="3:22" x14ac:dyDescent="0.25"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782"/>
      <c r="P1466" s="4"/>
      <c r="Q1466" s="4"/>
      <c r="R1466" s="782"/>
      <c r="S1466" s="4"/>
      <c r="U1466" s="740"/>
      <c r="V1466" s="4"/>
    </row>
    <row r="1467" spans="3:22" x14ac:dyDescent="0.25"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782"/>
      <c r="P1467" s="4"/>
      <c r="Q1467" s="4"/>
      <c r="R1467" s="782"/>
      <c r="S1467" s="4"/>
      <c r="U1467" s="740"/>
      <c r="V1467" s="4"/>
    </row>
    <row r="1468" spans="3:22" x14ac:dyDescent="0.25"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782"/>
      <c r="P1468" s="4"/>
      <c r="Q1468" s="4"/>
      <c r="R1468" s="782"/>
      <c r="S1468" s="4"/>
      <c r="U1468" s="740"/>
      <c r="V1468" s="4"/>
    </row>
    <row r="1469" spans="3:22" x14ac:dyDescent="0.25"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782"/>
      <c r="P1469" s="4"/>
      <c r="Q1469" s="4"/>
      <c r="R1469" s="782"/>
      <c r="S1469" s="4"/>
      <c r="U1469" s="740"/>
      <c r="V1469" s="4"/>
    </row>
    <row r="1470" spans="3:22" x14ac:dyDescent="0.25"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782"/>
      <c r="P1470" s="4"/>
      <c r="Q1470" s="4"/>
      <c r="R1470" s="782"/>
      <c r="S1470" s="4"/>
      <c r="U1470" s="740"/>
      <c r="V1470" s="4"/>
    </row>
    <row r="1471" spans="3:22" x14ac:dyDescent="0.25"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782"/>
      <c r="P1471" s="4"/>
      <c r="Q1471" s="4"/>
      <c r="R1471" s="782"/>
      <c r="S1471" s="4"/>
      <c r="U1471" s="740"/>
      <c r="V1471" s="4"/>
    </row>
    <row r="1472" spans="3:22" x14ac:dyDescent="0.25"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782"/>
      <c r="P1472" s="4"/>
      <c r="Q1472" s="4"/>
      <c r="R1472" s="782"/>
      <c r="S1472" s="4"/>
      <c r="U1472" s="740"/>
      <c r="V1472" s="4"/>
    </row>
    <row r="1473" spans="3:22" x14ac:dyDescent="0.25"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782"/>
      <c r="P1473" s="4"/>
      <c r="Q1473" s="4"/>
      <c r="R1473" s="782"/>
      <c r="S1473" s="4"/>
      <c r="U1473" s="740"/>
      <c r="V1473" s="4"/>
    </row>
    <row r="1474" spans="3:22" x14ac:dyDescent="0.25"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782"/>
      <c r="P1474" s="4"/>
      <c r="Q1474" s="4"/>
      <c r="R1474" s="782"/>
      <c r="S1474" s="4"/>
      <c r="U1474" s="740"/>
      <c r="V1474" s="4"/>
    </row>
    <row r="1475" spans="3:22" x14ac:dyDescent="0.25"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782"/>
      <c r="P1475" s="4"/>
      <c r="Q1475" s="4"/>
      <c r="R1475" s="782"/>
      <c r="S1475" s="4"/>
      <c r="U1475" s="740"/>
      <c r="V1475" s="4"/>
    </row>
    <row r="1476" spans="3:22" x14ac:dyDescent="0.25"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782"/>
      <c r="P1476" s="4"/>
      <c r="Q1476" s="4"/>
      <c r="R1476" s="782"/>
      <c r="S1476" s="4"/>
      <c r="U1476" s="740"/>
      <c r="V1476" s="4"/>
    </row>
    <row r="1477" spans="3:22" x14ac:dyDescent="0.25"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782"/>
      <c r="P1477" s="4"/>
      <c r="Q1477" s="4"/>
      <c r="R1477" s="782"/>
      <c r="S1477" s="4"/>
      <c r="U1477" s="740"/>
      <c r="V1477" s="4"/>
    </row>
    <row r="1478" spans="3:22" x14ac:dyDescent="0.25"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782"/>
      <c r="P1478" s="4"/>
      <c r="Q1478" s="4"/>
      <c r="R1478" s="782"/>
      <c r="S1478" s="4"/>
      <c r="U1478" s="740"/>
      <c r="V1478" s="4"/>
    </row>
    <row r="1479" spans="3:22" x14ac:dyDescent="0.25"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782"/>
      <c r="P1479" s="4"/>
      <c r="Q1479" s="4"/>
      <c r="R1479" s="782"/>
      <c r="S1479" s="4"/>
      <c r="U1479" s="740"/>
      <c r="V1479" s="4"/>
    </row>
    <row r="1480" spans="3:22" x14ac:dyDescent="0.25"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782"/>
      <c r="P1480" s="4"/>
      <c r="Q1480" s="4"/>
      <c r="R1480" s="782"/>
      <c r="S1480" s="4"/>
      <c r="U1480" s="740"/>
      <c r="V1480" s="4"/>
    </row>
    <row r="1481" spans="3:22" x14ac:dyDescent="0.25"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782"/>
      <c r="P1481" s="4"/>
      <c r="Q1481" s="4"/>
      <c r="R1481" s="782"/>
      <c r="S1481" s="4"/>
      <c r="U1481" s="740"/>
      <c r="V1481" s="4"/>
    </row>
    <row r="1482" spans="3:22" x14ac:dyDescent="0.25"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782"/>
      <c r="P1482" s="4"/>
      <c r="Q1482" s="4"/>
      <c r="R1482" s="782"/>
      <c r="S1482" s="4"/>
      <c r="U1482" s="740"/>
      <c r="V1482" s="4"/>
    </row>
    <row r="1483" spans="3:22" x14ac:dyDescent="0.25"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782"/>
      <c r="P1483" s="4"/>
      <c r="Q1483" s="4"/>
      <c r="R1483" s="782"/>
      <c r="S1483" s="4"/>
      <c r="U1483" s="740"/>
      <c r="V1483" s="4"/>
    </row>
    <row r="1484" spans="3:22" x14ac:dyDescent="0.25"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782"/>
      <c r="P1484" s="4"/>
      <c r="Q1484" s="4"/>
      <c r="R1484" s="782"/>
      <c r="S1484" s="4"/>
      <c r="U1484" s="740"/>
      <c r="V1484" s="4"/>
    </row>
    <row r="1485" spans="3:22" x14ac:dyDescent="0.25"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782"/>
      <c r="P1485" s="4"/>
      <c r="Q1485" s="4"/>
      <c r="R1485" s="782"/>
      <c r="S1485" s="4"/>
      <c r="U1485" s="740"/>
      <c r="V1485" s="4"/>
    </row>
    <row r="1486" spans="3:22" x14ac:dyDescent="0.25"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782"/>
      <c r="P1486" s="4"/>
      <c r="Q1486" s="4"/>
      <c r="R1486" s="782"/>
      <c r="S1486" s="4"/>
      <c r="U1486" s="740"/>
      <c r="V1486" s="4"/>
    </row>
    <row r="1487" spans="3:22" x14ac:dyDescent="0.25"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782"/>
      <c r="P1487" s="4"/>
      <c r="Q1487" s="4"/>
      <c r="R1487" s="782"/>
      <c r="S1487" s="4"/>
      <c r="U1487" s="740"/>
      <c r="V1487" s="4"/>
    </row>
    <row r="1488" spans="3:22" x14ac:dyDescent="0.25"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782"/>
      <c r="P1488" s="4"/>
      <c r="Q1488" s="4"/>
      <c r="R1488" s="782"/>
      <c r="S1488" s="4"/>
      <c r="U1488" s="740"/>
      <c r="V1488" s="4"/>
    </row>
    <row r="1489" spans="3:22" x14ac:dyDescent="0.25"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782"/>
      <c r="P1489" s="4"/>
      <c r="Q1489" s="4"/>
      <c r="R1489" s="782"/>
      <c r="S1489" s="4"/>
      <c r="U1489" s="740"/>
      <c r="V1489" s="4"/>
    </row>
    <row r="1490" spans="3:22" x14ac:dyDescent="0.25"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782"/>
      <c r="P1490" s="4"/>
      <c r="Q1490" s="4"/>
      <c r="R1490" s="782"/>
      <c r="S1490" s="4"/>
      <c r="U1490" s="740"/>
      <c r="V1490" s="4"/>
    </row>
    <row r="1491" spans="3:22" x14ac:dyDescent="0.25"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782"/>
      <c r="P1491" s="4"/>
      <c r="Q1491" s="4"/>
      <c r="R1491" s="782"/>
      <c r="S1491" s="4"/>
      <c r="U1491" s="740"/>
      <c r="V1491" s="4"/>
    </row>
    <row r="1492" spans="3:22" x14ac:dyDescent="0.25"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782"/>
      <c r="P1492" s="4"/>
      <c r="Q1492" s="4"/>
      <c r="R1492" s="782"/>
      <c r="S1492" s="4"/>
      <c r="U1492" s="740"/>
      <c r="V1492" s="4"/>
    </row>
    <row r="1493" spans="3:22" x14ac:dyDescent="0.25"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782"/>
      <c r="P1493" s="4"/>
      <c r="Q1493" s="4"/>
      <c r="R1493" s="782"/>
      <c r="S1493" s="4"/>
      <c r="U1493" s="740"/>
      <c r="V1493" s="4"/>
    </row>
    <row r="1494" spans="3:22" x14ac:dyDescent="0.25"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782"/>
      <c r="P1494" s="4"/>
      <c r="Q1494" s="4"/>
      <c r="R1494" s="782"/>
      <c r="S1494" s="4"/>
      <c r="U1494" s="740"/>
      <c r="V1494" s="4"/>
    </row>
    <row r="1495" spans="3:22" x14ac:dyDescent="0.25"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782"/>
      <c r="P1495" s="4"/>
      <c r="Q1495" s="4"/>
      <c r="R1495" s="782"/>
      <c r="S1495" s="4"/>
      <c r="U1495" s="740"/>
      <c r="V1495" s="4"/>
    </row>
    <row r="1496" spans="3:22" x14ac:dyDescent="0.25"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782"/>
      <c r="P1496" s="4"/>
      <c r="Q1496" s="4"/>
      <c r="R1496" s="782"/>
      <c r="S1496" s="4"/>
      <c r="U1496" s="740"/>
      <c r="V1496" s="4"/>
    </row>
    <row r="1497" spans="3:22" x14ac:dyDescent="0.25"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782"/>
      <c r="P1497" s="4"/>
      <c r="Q1497" s="4"/>
      <c r="R1497" s="782"/>
      <c r="S1497" s="4"/>
      <c r="U1497" s="740"/>
      <c r="V1497" s="4"/>
    </row>
    <row r="1498" spans="3:22" x14ac:dyDescent="0.25"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782"/>
      <c r="P1498" s="4"/>
      <c r="Q1498" s="4"/>
      <c r="R1498" s="782"/>
      <c r="S1498" s="4"/>
      <c r="U1498" s="740"/>
      <c r="V1498" s="4"/>
    </row>
    <row r="1499" spans="3:22" x14ac:dyDescent="0.25"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782"/>
      <c r="P1499" s="4"/>
      <c r="Q1499" s="4"/>
      <c r="R1499" s="782"/>
      <c r="S1499" s="4"/>
      <c r="U1499" s="740"/>
      <c r="V1499" s="4"/>
    </row>
    <row r="1500" spans="3:22" x14ac:dyDescent="0.25"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782"/>
      <c r="P1500" s="4"/>
      <c r="Q1500" s="4"/>
      <c r="R1500" s="782"/>
      <c r="S1500" s="4"/>
      <c r="U1500" s="740"/>
      <c r="V1500" s="4"/>
    </row>
    <row r="1501" spans="3:22" x14ac:dyDescent="0.25"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782"/>
      <c r="P1501" s="4"/>
      <c r="Q1501" s="4"/>
      <c r="R1501" s="782"/>
      <c r="S1501" s="4"/>
      <c r="U1501" s="740"/>
      <c r="V1501" s="4"/>
    </row>
    <row r="1502" spans="3:22" x14ac:dyDescent="0.25"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782"/>
      <c r="P1502" s="4"/>
      <c r="Q1502" s="4"/>
      <c r="R1502" s="782"/>
      <c r="S1502" s="4"/>
      <c r="U1502" s="740"/>
      <c r="V1502" s="4"/>
    </row>
    <row r="1503" spans="3:22" x14ac:dyDescent="0.25"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782"/>
      <c r="P1503" s="4"/>
      <c r="Q1503" s="4"/>
      <c r="R1503" s="782"/>
      <c r="S1503" s="4"/>
      <c r="U1503" s="740"/>
      <c r="V1503" s="4"/>
    </row>
    <row r="1504" spans="3:22" x14ac:dyDescent="0.25"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782"/>
      <c r="P1504" s="4"/>
      <c r="Q1504" s="4"/>
      <c r="R1504" s="782"/>
      <c r="S1504" s="4"/>
      <c r="U1504" s="740"/>
      <c r="V1504" s="4"/>
    </row>
    <row r="1505" spans="3:22" x14ac:dyDescent="0.25"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782"/>
      <c r="P1505" s="4"/>
      <c r="Q1505" s="4"/>
      <c r="R1505" s="782"/>
      <c r="S1505" s="4"/>
      <c r="U1505" s="740"/>
      <c r="V1505" s="4"/>
    </row>
    <row r="1506" spans="3:22" x14ac:dyDescent="0.25"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782"/>
      <c r="P1506" s="4"/>
      <c r="Q1506" s="4"/>
      <c r="R1506" s="782"/>
      <c r="S1506" s="4"/>
      <c r="U1506" s="740"/>
      <c r="V1506" s="4"/>
    </row>
    <row r="1507" spans="3:22" x14ac:dyDescent="0.25"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782"/>
      <c r="P1507" s="4"/>
      <c r="Q1507" s="4"/>
      <c r="R1507" s="782"/>
      <c r="S1507" s="4"/>
      <c r="U1507" s="740"/>
      <c r="V1507" s="4"/>
    </row>
    <row r="1508" spans="3:22" x14ac:dyDescent="0.25"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782"/>
      <c r="P1508" s="4"/>
      <c r="Q1508" s="4"/>
      <c r="R1508" s="782"/>
      <c r="S1508" s="4"/>
      <c r="U1508" s="740"/>
      <c r="V1508" s="4"/>
    </row>
    <row r="1509" spans="3:22" x14ac:dyDescent="0.25"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782"/>
      <c r="P1509" s="4"/>
      <c r="Q1509" s="4"/>
      <c r="R1509" s="782"/>
      <c r="S1509" s="4"/>
      <c r="U1509" s="740"/>
      <c r="V1509" s="4"/>
    </row>
    <row r="1510" spans="3:22" x14ac:dyDescent="0.25"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782"/>
      <c r="P1510" s="4"/>
      <c r="Q1510" s="4"/>
      <c r="R1510" s="782"/>
      <c r="S1510" s="4"/>
      <c r="U1510" s="740"/>
      <c r="V1510" s="4"/>
    </row>
    <row r="1511" spans="3:22" x14ac:dyDescent="0.25"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782"/>
      <c r="P1511" s="4"/>
      <c r="Q1511" s="4"/>
      <c r="R1511" s="782"/>
      <c r="S1511" s="4"/>
      <c r="U1511" s="740"/>
      <c r="V1511" s="4"/>
    </row>
    <row r="1512" spans="3:22" x14ac:dyDescent="0.25"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782"/>
      <c r="P1512" s="4"/>
      <c r="Q1512" s="4"/>
      <c r="R1512" s="782"/>
      <c r="S1512" s="4"/>
      <c r="U1512" s="740"/>
      <c r="V1512" s="4"/>
    </row>
    <row r="1513" spans="3:22" x14ac:dyDescent="0.25"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782"/>
      <c r="P1513" s="4"/>
      <c r="Q1513" s="4"/>
      <c r="R1513" s="782"/>
      <c r="S1513" s="4"/>
      <c r="U1513" s="740"/>
      <c r="V1513" s="4"/>
    </row>
    <row r="1514" spans="3:22" x14ac:dyDescent="0.25"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782"/>
      <c r="P1514" s="4"/>
      <c r="Q1514" s="4"/>
      <c r="R1514" s="782"/>
      <c r="S1514" s="4"/>
      <c r="U1514" s="740"/>
      <c r="V1514" s="4"/>
    </row>
    <row r="1515" spans="3:22" x14ac:dyDescent="0.25"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782"/>
      <c r="P1515" s="4"/>
      <c r="Q1515" s="4"/>
      <c r="R1515" s="782"/>
      <c r="S1515" s="4"/>
      <c r="U1515" s="740"/>
      <c r="V1515" s="4"/>
    </row>
    <row r="1516" spans="3:22" x14ac:dyDescent="0.25"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782"/>
      <c r="P1516" s="4"/>
      <c r="Q1516" s="4"/>
      <c r="R1516" s="782"/>
      <c r="S1516" s="4"/>
      <c r="U1516" s="740"/>
      <c r="V1516" s="4"/>
    </row>
    <row r="1517" spans="3:22" x14ac:dyDescent="0.25"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782"/>
      <c r="P1517" s="4"/>
      <c r="Q1517" s="4"/>
      <c r="R1517" s="782"/>
      <c r="S1517" s="4"/>
      <c r="U1517" s="740"/>
      <c r="V1517" s="4"/>
    </row>
    <row r="1518" spans="3:22" x14ac:dyDescent="0.25"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782"/>
      <c r="P1518" s="4"/>
      <c r="Q1518" s="4"/>
      <c r="R1518" s="782"/>
      <c r="S1518" s="4"/>
      <c r="U1518" s="740"/>
      <c r="V1518" s="4"/>
    </row>
    <row r="1519" spans="3:22" x14ac:dyDescent="0.25"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782"/>
      <c r="P1519" s="4"/>
      <c r="Q1519" s="4"/>
      <c r="R1519" s="782"/>
      <c r="S1519" s="4"/>
      <c r="U1519" s="740"/>
      <c r="V1519" s="4"/>
    </row>
    <row r="1520" spans="3:22" x14ac:dyDescent="0.25"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782"/>
      <c r="P1520" s="4"/>
      <c r="Q1520" s="4"/>
      <c r="R1520" s="782"/>
      <c r="S1520" s="4"/>
      <c r="U1520" s="740"/>
      <c r="V1520" s="4"/>
    </row>
    <row r="1521" spans="3:22" x14ac:dyDescent="0.25"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782"/>
      <c r="P1521" s="4"/>
      <c r="Q1521" s="4"/>
      <c r="R1521" s="782"/>
      <c r="S1521" s="4"/>
      <c r="U1521" s="740"/>
      <c r="V1521" s="4"/>
    </row>
    <row r="1522" spans="3:22" x14ac:dyDescent="0.25"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782"/>
      <c r="P1522" s="4"/>
      <c r="Q1522" s="4"/>
      <c r="R1522" s="782"/>
      <c r="S1522" s="4"/>
      <c r="U1522" s="740"/>
      <c r="V1522" s="4"/>
    </row>
    <row r="1523" spans="3:22" x14ac:dyDescent="0.25"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782"/>
      <c r="P1523" s="4"/>
      <c r="Q1523" s="4"/>
      <c r="R1523" s="782"/>
      <c r="S1523" s="4"/>
      <c r="U1523" s="740"/>
      <c r="V1523" s="4"/>
    </row>
    <row r="1524" spans="3:22" x14ac:dyDescent="0.25"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782"/>
      <c r="P1524" s="4"/>
      <c r="Q1524" s="4"/>
      <c r="R1524" s="782"/>
      <c r="S1524" s="4"/>
      <c r="U1524" s="740"/>
      <c r="V1524" s="4"/>
    </row>
    <row r="1525" spans="3:22" x14ac:dyDescent="0.25"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782"/>
      <c r="P1525" s="4"/>
      <c r="Q1525" s="4"/>
      <c r="R1525" s="782"/>
      <c r="S1525" s="4"/>
      <c r="U1525" s="740"/>
      <c r="V1525" s="4"/>
    </row>
    <row r="1526" spans="3:22" x14ac:dyDescent="0.25"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782"/>
      <c r="P1526" s="4"/>
      <c r="Q1526" s="4"/>
      <c r="R1526" s="782"/>
      <c r="S1526" s="4"/>
      <c r="U1526" s="740"/>
      <c r="V1526" s="4"/>
    </row>
    <row r="1527" spans="3:22" x14ac:dyDescent="0.25"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782"/>
      <c r="P1527" s="4"/>
      <c r="Q1527" s="4"/>
      <c r="R1527" s="782"/>
      <c r="S1527" s="4"/>
      <c r="U1527" s="740"/>
      <c r="V1527" s="4"/>
    </row>
    <row r="1528" spans="3:22" x14ac:dyDescent="0.25"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782"/>
      <c r="P1528" s="4"/>
      <c r="Q1528" s="4"/>
      <c r="R1528" s="782"/>
      <c r="S1528" s="4"/>
      <c r="U1528" s="740"/>
      <c r="V1528" s="4"/>
    </row>
    <row r="1529" spans="3:22" x14ac:dyDescent="0.25"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782"/>
      <c r="P1529" s="4"/>
      <c r="Q1529" s="4"/>
      <c r="R1529" s="782"/>
      <c r="S1529" s="4"/>
      <c r="U1529" s="740"/>
      <c r="V1529" s="4"/>
    </row>
    <row r="1530" spans="3:22" x14ac:dyDescent="0.25"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782"/>
      <c r="P1530" s="4"/>
      <c r="Q1530" s="4"/>
      <c r="R1530" s="782"/>
      <c r="S1530" s="4"/>
      <c r="U1530" s="740"/>
      <c r="V1530" s="4"/>
    </row>
    <row r="1531" spans="3:22" x14ac:dyDescent="0.25"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782"/>
      <c r="P1531" s="4"/>
      <c r="Q1531" s="4"/>
      <c r="R1531" s="782"/>
      <c r="S1531" s="4"/>
      <c r="U1531" s="740"/>
      <c r="V1531" s="4"/>
    </row>
    <row r="1532" spans="3:22" x14ac:dyDescent="0.25"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782"/>
      <c r="P1532" s="4"/>
      <c r="Q1532" s="4"/>
      <c r="R1532" s="782"/>
      <c r="S1532" s="4"/>
      <c r="U1532" s="740"/>
      <c r="V1532" s="4"/>
    </row>
    <row r="1533" spans="3:22" x14ac:dyDescent="0.25"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782"/>
      <c r="P1533" s="4"/>
      <c r="Q1533" s="4"/>
      <c r="R1533" s="782"/>
      <c r="S1533" s="4"/>
      <c r="U1533" s="740"/>
      <c r="V1533" s="4"/>
    </row>
    <row r="1534" spans="3:22" x14ac:dyDescent="0.25"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782"/>
      <c r="P1534" s="4"/>
      <c r="Q1534" s="4"/>
      <c r="R1534" s="782"/>
      <c r="S1534" s="4"/>
      <c r="U1534" s="740"/>
      <c r="V1534" s="4"/>
    </row>
    <row r="1535" spans="3:22" x14ac:dyDescent="0.25"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782"/>
      <c r="P1535" s="4"/>
      <c r="Q1535" s="4"/>
      <c r="R1535" s="782"/>
      <c r="S1535" s="4"/>
      <c r="U1535" s="740"/>
      <c r="V1535" s="4"/>
    </row>
    <row r="1536" spans="3:22" x14ac:dyDescent="0.25"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782"/>
      <c r="P1536" s="4"/>
      <c r="Q1536" s="4"/>
      <c r="R1536" s="782"/>
      <c r="S1536" s="4"/>
      <c r="U1536" s="740"/>
      <c r="V1536" s="4"/>
    </row>
    <row r="1537" spans="3:22" x14ac:dyDescent="0.25"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782"/>
      <c r="P1537" s="4"/>
      <c r="Q1537" s="4"/>
      <c r="R1537" s="782"/>
      <c r="S1537" s="4"/>
      <c r="U1537" s="740"/>
      <c r="V1537" s="4"/>
    </row>
    <row r="1538" spans="3:22" x14ac:dyDescent="0.25"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782"/>
      <c r="P1538" s="4"/>
      <c r="Q1538" s="4"/>
      <c r="R1538" s="782"/>
      <c r="S1538" s="4"/>
      <c r="U1538" s="740"/>
      <c r="V1538" s="4"/>
    </row>
    <row r="1539" spans="3:22" x14ac:dyDescent="0.25"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782"/>
      <c r="P1539" s="4"/>
      <c r="Q1539" s="4"/>
      <c r="R1539" s="782"/>
      <c r="S1539" s="4"/>
      <c r="U1539" s="740"/>
      <c r="V1539" s="4"/>
    </row>
    <row r="1540" spans="3:22" x14ac:dyDescent="0.25"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782"/>
      <c r="P1540" s="4"/>
      <c r="Q1540" s="4"/>
      <c r="R1540" s="782"/>
      <c r="S1540" s="4"/>
      <c r="U1540" s="740"/>
      <c r="V1540" s="4"/>
    </row>
    <row r="1541" spans="3:22" x14ac:dyDescent="0.25"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782"/>
      <c r="P1541" s="4"/>
      <c r="Q1541" s="4"/>
      <c r="R1541" s="782"/>
      <c r="S1541" s="4"/>
      <c r="U1541" s="740"/>
      <c r="V1541" s="4"/>
    </row>
    <row r="1542" spans="3:22" x14ac:dyDescent="0.25"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782"/>
      <c r="P1542" s="4"/>
      <c r="Q1542" s="4"/>
      <c r="R1542" s="782"/>
      <c r="S1542" s="4"/>
      <c r="U1542" s="740"/>
      <c r="V1542" s="4"/>
    </row>
    <row r="1543" spans="3:22" x14ac:dyDescent="0.25"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782"/>
      <c r="P1543" s="4"/>
      <c r="Q1543" s="4"/>
      <c r="R1543" s="782"/>
      <c r="S1543" s="4"/>
      <c r="U1543" s="740"/>
      <c r="V1543" s="4"/>
    </row>
    <row r="1544" spans="3:22" x14ac:dyDescent="0.25"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782"/>
      <c r="P1544" s="4"/>
      <c r="Q1544" s="4"/>
      <c r="R1544" s="782"/>
      <c r="S1544" s="4"/>
      <c r="U1544" s="740"/>
      <c r="V1544" s="4"/>
    </row>
    <row r="1545" spans="3:22" x14ac:dyDescent="0.25"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782"/>
      <c r="P1545" s="4"/>
      <c r="Q1545" s="4"/>
      <c r="R1545" s="782"/>
      <c r="S1545" s="4"/>
      <c r="U1545" s="740"/>
      <c r="V1545" s="4"/>
    </row>
    <row r="1546" spans="3:22" x14ac:dyDescent="0.25"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782"/>
      <c r="P1546" s="4"/>
      <c r="Q1546" s="4"/>
      <c r="R1546" s="782"/>
      <c r="S1546" s="4"/>
      <c r="U1546" s="740"/>
      <c r="V1546" s="4"/>
    </row>
    <row r="1547" spans="3:22" x14ac:dyDescent="0.25"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782"/>
      <c r="P1547" s="4"/>
      <c r="Q1547" s="4"/>
      <c r="R1547" s="782"/>
      <c r="S1547" s="4"/>
      <c r="U1547" s="740"/>
      <c r="V1547" s="4"/>
    </row>
    <row r="1548" spans="3:22" x14ac:dyDescent="0.25"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782"/>
      <c r="P1548" s="4"/>
      <c r="Q1548" s="4"/>
      <c r="R1548" s="782"/>
      <c r="S1548" s="4"/>
      <c r="U1548" s="740"/>
      <c r="V1548" s="4"/>
    </row>
    <row r="1549" spans="3:22" x14ac:dyDescent="0.25"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782"/>
      <c r="P1549" s="4"/>
      <c r="Q1549" s="4"/>
      <c r="R1549" s="782"/>
      <c r="S1549" s="4"/>
      <c r="U1549" s="740"/>
      <c r="V1549" s="4"/>
    </row>
    <row r="1550" spans="3:22" x14ac:dyDescent="0.25"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782"/>
      <c r="P1550" s="4"/>
      <c r="Q1550" s="4"/>
      <c r="R1550" s="782"/>
      <c r="S1550" s="4"/>
      <c r="U1550" s="740"/>
      <c r="V1550" s="4"/>
    </row>
    <row r="1551" spans="3:22" x14ac:dyDescent="0.25"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782"/>
      <c r="P1551" s="4"/>
      <c r="Q1551" s="4"/>
      <c r="R1551" s="782"/>
      <c r="S1551" s="4"/>
      <c r="U1551" s="740"/>
      <c r="V1551" s="4"/>
    </row>
    <row r="1552" spans="3:22" x14ac:dyDescent="0.25"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782"/>
      <c r="P1552" s="4"/>
      <c r="Q1552" s="4"/>
      <c r="R1552" s="782"/>
      <c r="S1552" s="4"/>
      <c r="U1552" s="740"/>
      <c r="V1552" s="4"/>
    </row>
    <row r="1553" spans="3:22" x14ac:dyDescent="0.25"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782"/>
      <c r="P1553" s="4"/>
      <c r="Q1553" s="4"/>
      <c r="R1553" s="782"/>
      <c r="S1553" s="4"/>
      <c r="U1553" s="740"/>
      <c r="V1553" s="4"/>
    </row>
    <row r="1554" spans="3:22" x14ac:dyDescent="0.25"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782"/>
      <c r="P1554" s="4"/>
      <c r="Q1554" s="4"/>
      <c r="R1554" s="782"/>
      <c r="S1554" s="4"/>
      <c r="U1554" s="740"/>
      <c r="V1554" s="4"/>
    </row>
    <row r="1555" spans="3:22" x14ac:dyDescent="0.25"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782"/>
      <c r="P1555" s="4"/>
      <c r="Q1555" s="4"/>
      <c r="R1555" s="782"/>
      <c r="S1555" s="4"/>
      <c r="U1555" s="740"/>
      <c r="V1555" s="4"/>
    </row>
    <row r="1556" spans="3:22" x14ac:dyDescent="0.25"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782"/>
      <c r="P1556" s="4"/>
      <c r="Q1556" s="4"/>
      <c r="R1556" s="782"/>
      <c r="S1556" s="4"/>
      <c r="U1556" s="740"/>
      <c r="V1556" s="4"/>
    </row>
    <row r="1557" spans="3:22" x14ac:dyDescent="0.25"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782"/>
      <c r="P1557" s="4"/>
      <c r="Q1557" s="4"/>
      <c r="R1557" s="782"/>
      <c r="S1557" s="4"/>
      <c r="U1557" s="740"/>
      <c r="V1557" s="4"/>
    </row>
    <row r="1558" spans="3:22" x14ac:dyDescent="0.25"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782"/>
      <c r="P1558" s="4"/>
      <c r="Q1558" s="4"/>
      <c r="R1558" s="782"/>
      <c r="S1558" s="4"/>
      <c r="U1558" s="740"/>
      <c r="V1558" s="4"/>
    </row>
    <row r="1559" spans="3:22" x14ac:dyDescent="0.25"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782"/>
      <c r="P1559" s="4"/>
      <c r="Q1559" s="4"/>
      <c r="R1559" s="782"/>
      <c r="S1559" s="4"/>
      <c r="U1559" s="740"/>
      <c r="V1559" s="4"/>
    </row>
    <row r="1560" spans="3:22" x14ac:dyDescent="0.25"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782"/>
      <c r="P1560" s="4"/>
      <c r="Q1560" s="4"/>
      <c r="R1560" s="782"/>
      <c r="S1560" s="4"/>
      <c r="U1560" s="740"/>
      <c r="V1560" s="4"/>
    </row>
    <row r="1561" spans="3:22" x14ac:dyDescent="0.25"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782"/>
      <c r="P1561" s="4"/>
      <c r="Q1561" s="4"/>
      <c r="R1561" s="782"/>
      <c r="S1561" s="4"/>
      <c r="U1561" s="740"/>
      <c r="V1561" s="4"/>
    </row>
    <row r="1562" spans="3:22" x14ac:dyDescent="0.25"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782"/>
      <c r="P1562" s="4"/>
      <c r="Q1562" s="4"/>
      <c r="R1562" s="782"/>
      <c r="S1562" s="4"/>
      <c r="U1562" s="740"/>
      <c r="V1562" s="4"/>
    </row>
    <row r="1563" spans="3:22" x14ac:dyDescent="0.25"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782"/>
      <c r="P1563" s="4"/>
      <c r="Q1563" s="4"/>
      <c r="R1563" s="782"/>
      <c r="S1563" s="4"/>
      <c r="U1563" s="740"/>
      <c r="V1563" s="4"/>
    </row>
    <row r="1564" spans="3:22" x14ac:dyDescent="0.25"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782"/>
      <c r="P1564" s="4"/>
      <c r="Q1564" s="4"/>
      <c r="R1564" s="782"/>
      <c r="S1564" s="4"/>
      <c r="U1564" s="740"/>
      <c r="V1564" s="4"/>
    </row>
    <row r="1565" spans="3:22" x14ac:dyDescent="0.25"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782"/>
      <c r="P1565" s="4"/>
      <c r="Q1565" s="4"/>
      <c r="R1565" s="782"/>
      <c r="S1565" s="4"/>
      <c r="U1565" s="740"/>
      <c r="V1565" s="4"/>
    </row>
    <row r="1566" spans="3:22" x14ac:dyDescent="0.25"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782"/>
      <c r="P1566" s="4"/>
      <c r="Q1566" s="4"/>
      <c r="R1566" s="782"/>
      <c r="S1566" s="4"/>
      <c r="U1566" s="740"/>
      <c r="V1566" s="4"/>
    </row>
    <row r="1567" spans="3:22" x14ac:dyDescent="0.25"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782"/>
      <c r="P1567" s="4"/>
      <c r="Q1567" s="4"/>
      <c r="R1567" s="782"/>
      <c r="S1567" s="4"/>
      <c r="U1567" s="740"/>
      <c r="V1567" s="4"/>
    </row>
    <row r="1568" spans="3:22" x14ac:dyDescent="0.25"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782"/>
      <c r="P1568" s="4"/>
      <c r="Q1568" s="4"/>
      <c r="R1568" s="782"/>
      <c r="S1568" s="4"/>
      <c r="U1568" s="740"/>
      <c r="V1568" s="4"/>
    </row>
    <row r="1569" spans="3:22" x14ac:dyDescent="0.25"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782"/>
      <c r="P1569" s="4"/>
      <c r="Q1569" s="4"/>
      <c r="R1569" s="782"/>
      <c r="S1569" s="4"/>
      <c r="U1569" s="740"/>
      <c r="V1569" s="4"/>
    </row>
    <row r="1570" spans="3:22" x14ac:dyDescent="0.25"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782"/>
      <c r="P1570" s="4"/>
      <c r="Q1570" s="4"/>
      <c r="R1570" s="782"/>
      <c r="S1570" s="4"/>
      <c r="U1570" s="740"/>
      <c r="V1570" s="4"/>
    </row>
    <row r="1571" spans="3:22" x14ac:dyDescent="0.25"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782"/>
      <c r="P1571" s="4"/>
      <c r="Q1571" s="4"/>
      <c r="R1571" s="782"/>
      <c r="S1571" s="4"/>
      <c r="U1571" s="740"/>
      <c r="V1571" s="4"/>
    </row>
    <row r="1572" spans="3:22" x14ac:dyDescent="0.25"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782"/>
      <c r="P1572" s="4"/>
      <c r="Q1572" s="4"/>
      <c r="R1572" s="782"/>
      <c r="S1572" s="4"/>
      <c r="U1572" s="740"/>
      <c r="V1572" s="4"/>
    </row>
    <row r="1573" spans="3:22" x14ac:dyDescent="0.25"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782"/>
      <c r="P1573" s="4"/>
      <c r="Q1573" s="4"/>
      <c r="R1573" s="782"/>
      <c r="S1573" s="4"/>
      <c r="U1573" s="740"/>
      <c r="V1573" s="4"/>
    </row>
    <row r="1574" spans="3:22" x14ac:dyDescent="0.25"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782"/>
      <c r="P1574" s="4"/>
      <c r="Q1574" s="4"/>
      <c r="R1574" s="782"/>
      <c r="S1574" s="4"/>
      <c r="U1574" s="740"/>
      <c r="V1574" s="4"/>
    </row>
    <row r="1575" spans="3:22" x14ac:dyDescent="0.25"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782"/>
      <c r="P1575" s="4"/>
      <c r="Q1575" s="4"/>
      <c r="R1575" s="782"/>
      <c r="S1575" s="4"/>
      <c r="U1575" s="740"/>
      <c r="V1575" s="4"/>
    </row>
    <row r="1576" spans="3:22" x14ac:dyDescent="0.25"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782"/>
      <c r="P1576" s="4"/>
      <c r="Q1576" s="4"/>
      <c r="R1576" s="782"/>
      <c r="S1576" s="4"/>
      <c r="U1576" s="740"/>
      <c r="V1576" s="4"/>
    </row>
    <row r="1577" spans="3:22" x14ac:dyDescent="0.25"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782"/>
      <c r="P1577" s="4"/>
      <c r="Q1577" s="4"/>
      <c r="R1577" s="782"/>
      <c r="S1577" s="4"/>
      <c r="U1577" s="740"/>
      <c r="V1577" s="4"/>
    </row>
    <row r="1578" spans="3:22" x14ac:dyDescent="0.25"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782"/>
      <c r="P1578" s="4"/>
      <c r="Q1578" s="4"/>
      <c r="R1578" s="782"/>
      <c r="S1578" s="4"/>
      <c r="U1578" s="740"/>
      <c r="V1578" s="4"/>
    </row>
    <row r="1579" spans="3:22" x14ac:dyDescent="0.25"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782"/>
      <c r="P1579" s="4"/>
      <c r="Q1579" s="4"/>
      <c r="R1579" s="782"/>
      <c r="S1579" s="4"/>
      <c r="U1579" s="740"/>
      <c r="V1579" s="4"/>
    </row>
    <row r="1580" spans="3:22" x14ac:dyDescent="0.25"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782"/>
      <c r="P1580" s="4"/>
      <c r="Q1580" s="4"/>
      <c r="R1580" s="782"/>
      <c r="S1580" s="4"/>
      <c r="U1580" s="740"/>
      <c r="V1580" s="4"/>
    </row>
    <row r="1581" spans="3:22" x14ac:dyDescent="0.25"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782"/>
      <c r="P1581" s="4"/>
      <c r="Q1581" s="4"/>
      <c r="R1581" s="782"/>
      <c r="S1581" s="4"/>
      <c r="U1581" s="740"/>
      <c r="V1581" s="4"/>
    </row>
    <row r="1582" spans="3:22" x14ac:dyDescent="0.25"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782"/>
      <c r="P1582" s="4"/>
      <c r="Q1582" s="4"/>
      <c r="R1582" s="782"/>
      <c r="S1582" s="4"/>
      <c r="U1582" s="740"/>
      <c r="V1582" s="4"/>
    </row>
    <row r="1583" spans="3:22" x14ac:dyDescent="0.25"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782"/>
      <c r="P1583" s="4"/>
      <c r="Q1583" s="4"/>
      <c r="R1583" s="782"/>
      <c r="S1583" s="4"/>
      <c r="U1583" s="740"/>
      <c r="V1583" s="4"/>
    </row>
    <row r="1584" spans="3:22" x14ac:dyDescent="0.25"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782"/>
      <c r="P1584" s="4"/>
      <c r="Q1584" s="4"/>
      <c r="R1584" s="782"/>
      <c r="S1584" s="4"/>
      <c r="U1584" s="740"/>
      <c r="V1584" s="4"/>
    </row>
    <row r="1585" spans="3:22" x14ac:dyDescent="0.25"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782"/>
      <c r="P1585" s="4"/>
      <c r="Q1585" s="4"/>
      <c r="R1585" s="782"/>
      <c r="S1585" s="4"/>
      <c r="U1585" s="740"/>
      <c r="V1585" s="4"/>
    </row>
    <row r="1586" spans="3:22" x14ac:dyDescent="0.25"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782"/>
      <c r="P1586" s="4"/>
      <c r="Q1586" s="4"/>
      <c r="R1586" s="782"/>
      <c r="S1586" s="4"/>
      <c r="U1586" s="740"/>
      <c r="V1586" s="4"/>
    </row>
    <row r="1587" spans="3:22" x14ac:dyDescent="0.25"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782"/>
      <c r="P1587" s="4"/>
      <c r="Q1587" s="4"/>
      <c r="R1587" s="782"/>
      <c r="S1587" s="4"/>
      <c r="U1587" s="740"/>
      <c r="V1587" s="4"/>
    </row>
    <row r="1588" spans="3:22" x14ac:dyDescent="0.25"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782"/>
      <c r="P1588" s="4"/>
      <c r="Q1588" s="4"/>
      <c r="R1588" s="782"/>
      <c r="S1588" s="4"/>
      <c r="U1588" s="740"/>
      <c r="V1588" s="4"/>
    </row>
    <row r="1589" spans="3:22" x14ac:dyDescent="0.25"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782"/>
      <c r="P1589" s="4"/>
      <c r="Q1589" s="4"/>
      <c r="R1589" s="782"/>
      <c r="S1589" s="4"/>
      <c r="U1589" s="740"/>
      <c r="V1589" s="4"/>
    </row>
    <row r="1590" spans="3:22" x14ac:dyDescent="0.25"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782"/>
      <c r="P1590" s="4"/>
      <c r="Q1590" s="4"/>
      <c r="R1590" s="782"/>
      <c r="S1590" s="4"/>
      <c r="U1590" s="740"/>
      <c r="V1590" s="4"/>
    </row>
    <row r="1591" spans="3:22" x14ac:dyDescent="0.25"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782"/>
      <c r="P1591" s="4"/>
      <c r="Q1591" s="4"/>
      <c r="R1591" s="782"/>
      <c r="S1591" s="4"/>
      <c r="U1591" s="740"/>
      <c r="V1591" s="4"/>
    </row>
    <row r="1592" spans="3:22" x14ac:dyDescent="0.25"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782"/>
      <c r="P1592" s="4"/>
      <c r="Q1592" s="4"/>
      <c r="R1592" s="782"/>
      <c r="S1592" s="4"/>
      <c r="U1592" s="740"/>
      <c r="V1592" s="4"/>
    </row>
    <row r="1593" spans="3:22" x14ac:dyDescent="0.25"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782"/>
      <c r="P1593" s="4"/>
      <c r="Q1593" s="4"/>
      <c r="R1593" s="782"/>
      <c r="S1593" s="4"/>
      <c r="U1593" s="740"/>
      <c r="V1593" s="4"/>
    </row>
    <row r="1594" spans="3:22" x14ac:dyDescent="0.25"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782"/>
      <c r="P1594" s="4"/>
      <c r="Q1594" s="4"/>
      <c r="R1594" s="782"/>
      <c r="S1594" s="4"/>
      <c r="U1594" s="740"/>
      <c r="V1594" s="4"/>
    </row>
    <row r="1595" spans="3:22" x14ac:dyDescent="0.25"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782"/>
      <c r="P1595" s="4"/>
      <c r="Q1595" s="4"/>
      <c r="R1595" s="782"/>
      <c r="S1595" s="4"/>
      <c r="U1595" s="740"/>
      <c r="V1595" s="4"/>
    </row>
    <row r="1596" spans="3:22" x14ac:dyDescent="0.25"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782"/>
      <c r="P1596" s="4"/>
      <c r="Q1596" s="4"/>
      <c r="R1596" s="782"/>
      <c r="S1596" s="4"/>
      <c r="U1596" s="740"/>
      <c r="V1596" s="4"/>
    </row>
    <row r="1597" spans="3:22" x14ac:dyDescent="0.25"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782"/>
      <c r="P1597" s="4"/>
      <c r="Q1597" s="4"/>
      <c r="R1597" s="782"/>
      <c r="S1597" s="4"/>
      <c r="U1597" s="740"/>
      <c r="V1597" s="4"/>
    </row>
    <row r="1598" spans="3:22" x14ac:dyDescent="0.25"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782"/>
      <c r="P1598" s="4"/>
      <c r="Q1598" s="4"/>
      <c r="R1598" s="782"/>
      <c r="S1598" s="4"/>
      <c r="U1598" s="740"/>
      <c r="V1598" s="4"/>
    </row>
    <row r="1599" spans="3:22" x14ac:dyDescent="0.25"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782"/>
      <c r="P1599" s="4"/>
      <c r="Q1599" s="4"/>
      <c r="R1599" s="782"/>
      <c r="S1599" s="4"/>
      <c r="U1599" s="740"/>
      <c r="V1599" s="4"/>
    </row>
    <row r="1600" spans="3:22" x14ac:dyDescent="0.25"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782"/>
      <c r="P1600" s="4"/>
      <c r="Q1600" s="4"/>
      <c r="R1600" s="782"/>
      <c r="S1600" s="4"/>
      <c r="U1600" s="740"/>
      <c r="V1600" s="4"/>
    </row>
    <row r="1601" spans="3:22" x14ac:dyDescent="0.25"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782"/>
      <c r="P1601" s="4"/>
      <c r="Q1601" s="4"/>
      <c r="R1601" s="782"/>
      <c r="S1601" s="4"/>
      <c r="U1601" s="740"/>
      <c r="V1601" s="4"/>
    </row>
    <row r="1602" spans="3:22" x14ac:dyDescent="0.25"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782"/>
      <c r="P1602" s="4"/>
      <c r="Q1602" s="4"/>
      <c r="R1602" s="782"/>
      <c r="S1602" s="4"/>
      <c r="U1602" s="740"/>
      <c r="V1602" s="4"/>
    </row>
    <row r="1603" spans="3:22" x14ac:dyDescent="0.25"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782"/>
      <c r="P1603" s="4"/>
      <c r="Q1603" s="4"/>
      <c r="R1603" s="782"/>
      <c r="S1603" s="4"/>
      <c r="U1603" s="740"/>
      <c r="V1603" s="4"/>
    </row>
    <row r="1604" spans="3:22" x14ac:dyDescent="0.25"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782"/>
      <c r="P1604" s="4"/>
      <c r="Q1604" s="4"/>
      <c r="R1604" s="782"/>
      <c r="S1604" s="4"/>
      <c r="U1604" s="740"/>
      <c r="V1604" s="4"/>
    </row>
    <row r="1605" spans="3:22" x14ac:dyDescent="0.25"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782"/>
      <c r="P1605" s="4"/>
      <c r="Q1605" s="4"/>
      <c r="R1605" s="782"/>
      <c r="S1605" s="4"/>
      <c r="U1605" s="740"/>
      <c r="V1605" s="4"/>
    </row>
    <row r="1606" spans="3:22" x14ac:dyDescent="0.25"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782"/>
      <c r="P1606" s="4"/>
      <c r="Q1606" s="4"/>
      <c r="R1606" s="782"/>
      <c r="S1606" s="4"/>
      <c r="U1606" s="740"/>
      <c r="V1606" s="4"/>
    </row>
    <row r="1607" spans="3:22" x14ac:dyDescent="0.25"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782"/>
      <c r="P1607" s="4"/>
      <c r="Q1607" s="4"/>
      <c r="R1607" s="782"/>
      <c r="S1607" s="4"/>
      <c r="U1607" s="740"/>
      <c r="V1607" s="4"/>
    </row>
    <row r="1608" spans="3:22" x14ac:dyDescent="0.25"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782"/>
      <c r="P1608" s="4"/>
      <c r="Q1608" s="4"/>
      <c r="R1608" s="782"/>
      <c r="S1608" s="4"/>
      <c r="U1608" s="740"/>
      <c r="V1608" s="4"/>
    </row>
    <row r="1609" spans="3:22" x14ac:dyDescent="0.25"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782"/>
      <c r="P1609" s="4"/>
      <c r="Q1609" s="4"/>
      <c r="R1609" s="782"/>
      <c r="S1609" s="4"/>
      <c r="U1609" s="740"/>
      <c r="V1609" s="4"/>
    </row>
    <row r="1610" spans="3:22" x14ac:dyDescent="0.25"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782"/>
      <c r="P1610" s="4"/>
      <c r="Q1610" s="4"/>
      <c r="R1610" s="782"/>
      <c r="S1610" s="4"/>
      <c r="U1610" s="740"/>
      <c r="V1610" s="4"/>
    </row>
    <row r="1611" spans="3:22" x14ac:dyDescent="0.25"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782"/>
      <c r="P1611" s="4"/>
      <c r="Q1611" s="4"/>
      <c r="R1611" s="782"/>
      <c r="S1611" s="4"/>
      <c r="U1611" s="740"/>
      <c r="V1611" s="4"/>
    </row>
    <row r="1612" spans="3:22" x14ac:dyDescent="0.25"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782"/>
      <c r="P1612" s="4"/>
      <c r="Q1612" s="4"/>
      <c r="R1612" s="782"/>
      <c r="S1612" s="4"/>
      <c r="U1612" s="740"/>
      <c r="V1612" s="4"/>
    </row>
    <row r="1613" spans="3:22" x14ac:dyDescent="0.25"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782"/>
      <c r="P1613" s="4"/>
      <c r="Q1613" s="4"/>
      <c r="R1613" s="782"/>
      <c r="S1613" s="4"/>
      <c r="U1613" s="740"/>
      <c r="V1613" s="4"/>
    </row>
    <row r="1614" spans="3:22" x14ac:dyDescent="0.25"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782"/>
      <c r="P1614" s="4"/>
      <c r="Q1614" s="4"/>
      <c r="R1614" s="782"/>
      <c r="S1614" s="4"/>
      <c r="U1614" s="740"/>
      <c r="V1614" s="4"/>
    </row>
    <row r="1615" spans="3:22" x14ac:dyDescent="0.25"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782"/>
      <c r="P1615" s="4"/>
      <c r="Q1615" s="4"/>
      <c r="R1615" s="782"/>
      <c r="S1615" s="4"/>
      <c r="U1615" s="740"/>
      <c r="V1615" s="4"/>
    </row>
    <row r="1616" spans="3:22" x14ac:dyDescent="0.25"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782"/>
      <c r="P1616" s="4"/>
      <c r="Q1616" s="4"/>
      <c r="R1616" s="782"/>
      <c r="S1616" s="4"/>
      <c r="U1616" s="740"/>
      <c r="V1616" s="4"/>
    </row>
    <row r="1617" spans="3:22" x14ac:dyDescent="0.25"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782"/>
      <c r="P1617" s="4"/>
      <c r="Q1617" s="4"/>
      <c r="R1617" s="782"/>
      <c r="S1617" s="4"/>
      <c r="U1617" s="740"/>
      <c r="V1617" s="4"/>
    </row>
    <row r="1618" spans="3:22" x14ac:dyDescent="0.25"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782"/>
      <c r="P1618" s="4"/>
      <c r="Q1618" s="4"/>
      <c r="R1618" s="782"/>
      <c r="S1618" s="4"/>
      <c r="U1618" s="740"/>
      <c r="V1618" s="4"/>
    </row>
    <row r="1619" spans="3:22" x14ac:dyDescent="0.25"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782"/>
      <c r="P1619" s="4"/>
      <c r="Q1619" s="4"/>
      <c r="R1619" s="782"/>
      <c r="S1619" s="4"/>
      <c r="U1619" s="740"/>
      <c r="V1619" s="4"/>
    </row>
    <row r="1620" spans="3:22" x14ac:dyDescent="0.25"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782"/>
      <c r="P1620" s="4"/>
      <c r="Q1620" s="4"/>
      <c r="R1620" s="782"/>
      <c r="S1620" s="4"/>
      <c r="U1620" s="740"/>
      <c r="V1620" s="4"/>
    </row>
    <row r="1621" spans="3:22" x14ac:dyDescent="0.25"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782"/>
      <c r="P1621" s="4"/>
      <c r="Q1621" s="4"/>
      <c r="R1621" s="782"/>
      <c r="S1621" s="4"/>
      <c r="U1621" s="740"/>
      <c r="V1621" s="4"/>
    </row>
    <row r="1622" spans="3:22" x14ac:dyDescent="0.25"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782"/>
      <c r="P1622" s="4"/>
      <c r="Q1622" s="4"/>
      <c r="R1622" s="782"/>
      <c r="S1622" s="4"/>
      <c r="U1622" s="740"/>
      <c r="V1622" s="4"/>
    </row>
    <row r="1623" spans="3:22" x14ac:dyDescent="0.25"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782"/>
      <c r="P1623" s="4"/>
      <c r="Q1623" s="4"/>
      <c r="R1623" s="782"/>
      <c r="S1623" s="4"/>
      <c r="U1623" s="740"/>
      <c r="V1623" s="4"/>
    </row>
    <row r="1624" spans="3:22" x14ac:dyDescent="0.25"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782"/>
      <c r="P1624" s="4"/>
      <c r="Q1624" s="4"/>
      <c r="R1624" s="782"/>
      <c r="S1624" s="4"/>
      <c r="U1624" s="740"/>
      <c r="V1624" s="4"/>
    </row>
    <row r="1625" spans="3:22" x14ac:dyDescent="0.25"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782"/>
      <c r="P1625" s="4"/>
      <c r="Q1625" s="4"/>
      <c r="R1625" s="782"/>
      <c r="S1625" s="4"/>
      <c r="U1625" s="740"/>
      <c r="V1625" s="4"/>
    </row>
    <row r="1626" spans="3:22" x14ac:dyDescent="0.25"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782"/>
      <c r="P1626" s="4"/>
      <c r="Q1626" s="4"/>
      <c r="R1626" s="782"/>
      <c r="S1626" s="4"/>
      <c r="U1626" s="740"/>
      <c r="V1626" s="4"/>
    </row>
    <row r="1627" spans="3:22" x14ac:dyDescent="0.25"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782"/>
      <c r="P1627" s="4"/>
      <c r="Q1627" s="4"/>
      <c r="R1627" s="782"/>
      <c r="S1627" s="4"/>
      <c r="U1627" s="740"/>
      <c r="V1627" s="4"/>
    </row>
    <row r="1628" spans="3:22" x14ac:dyDescent="0.25"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782"/>
      <c r="P1628" s="4"/>
      <c r="Q1628" s="4"/>
      <c r="R1628" s="782"/>
      <c r="S1628" s="4"/>
      <c r="U1628" s="740"/>
      <c r="V1628" s="4"/>
    </row>
    <row r="1629" spans="3:22" x14ac:dyDescent="0.25"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782"/>
      <c r="P1629" s="4"/>
      <c r="Q1629" s="4"/>
      <c r="R1629" s="782"/>
      <c r="S1629" s="4"/>
      <c r="U1629" s="740"/>
      <c r="V1629" s="4"/>
    </row>
    <row r="1630" spans="3:22" x14ac:dyDescent="0.25"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782"/>
      <c r="P1630" s="4"/>
      <c r="Q1630" s="4"/>
      <c r="R1630" s="782"/>
      <c r="S1630" s="4"/>
      <c r="U1630" s="740"/>
      <c r="V1630" s="4"/>
    </row>
    <row r="1631" spans="3:22" x14ac:dyDescent="0.25"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782"/>
      <c r="P1631" s="4"/>
      <c r="Q1631" s="4"/>
      <c r="R1631" s="782"/>
      <c r="S1631" s="4"/>
      <c r="U1631" s="740"/>
      <c r="V1631" s="4"/>
    </row>
    <row r="1632" spans="3:22" x14ac:dyDescent="0.25"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782"/>
      <c r="P1632" s="4"/>
      <c r="Q1632" s="4"/>
      <c r="R1632" s="782"/>
      <c r="S1632" s="4"/>
      <c r="U1632" s="740"/>
      <c r="V1632" s="4"/>
    </row>
    <row r="1633" spans="3:22" x14ac:dyDescent="0.25"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782"/>
      <c r="P1633" s="4"/>
      <c r="Q1633" s="4"/>
      <c r="R1633" s="782"/>
      <c r="S1633" s="4"/>
      <c r="U1633" s="740"/>
      <c r="V1633" s="4"/>
    </row>
    <row r="1634" spans="3:22" x14ac:dyDescent="0.25"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782"/>
      <c r="P1634" s="4"/>
      <c r="Q1634" s="4"/>
      <c r="R1634" s="782"/>
      <c r="S1634" s="4"/>
      <c r="U1634" s="740"/>
      <c r="V1634" s="4"/>
    </row>
    <row r="1635" spans="3:22" x14ac:dyDescent="0.25"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782"/>
      <c r="P1635" s="4"/>
      <c r="Q1635" s="4"/>
      <c r="R1635" s="782"/>
      <c r="S1635" s="4"/>
      <c r="U1635" s="740"/>
      <c r="V1635" s="4"/>
    </row>
    <row r="1636" spans="3:22" x14ac:dyDescent="0.25"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782"/>
      <c r="P1636" s="4"/>
      <c r="Q1636" s="4"/>
      <c r="R1636" s="782"/>
      <c r="S1636" s="4"/>
      <c r="U1636" s="740"/>
      <c r="V1636" s="4"/>
    </row>
    <row r="1637" spans="3:22" x14ac:dyDescent="0.25"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782"/>
      <c r="P1637" s="4"/>
      <c r="Q1637" s="4"/>
      <c r="R1637" s="782"/>
      <c r="S1637" s="4"/>
      <c r="U1637" s="740"/>
      <c r="V1637" s="4"/>
    </row>
    <row r="1638" spans="3:22" x14ac:dyDescent="0.25"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782"/>
      <c r="P1638" s="4"/>
      <c r="Q1638" s="4"/>
      <c r="R1638" s="782"/>
      <c r="S1638" s="4"/>
      <c r="U1638" s="740"/>
      <c r="V1638" s="4"/>
    </row>
    <row r="1639" spans="3:22" x14ac:dyDescent="0.25"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782"/>
      <c r="P1639" s="4"/>
      <c r="Q1639" s="4"/>
      <c r="R1639" s="782"/>
      <c r="S1639" s="4"/>
      <c r="U1639" s="740"/>
      <c r="V1639" s="4"/>
    </row>
    <row r="1640" spans="3:22" x14ac:dyDescent="0.25"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782"/>
      <c r="P1640" s="4"/>
      <c r="Q1640" s="4"/>
      <c r="R1640" s="782"/>
      <c r="S1640" s="4"/>
      <c r="U1640" s="740"/>
      <c r="V1640" s="4"/>
    </row>
    <row r="1641" spans="3:22" x14ac:dyDescent="0.25"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782"/>
      <c r="P1641" s="4"/>
      <c r="Q1641" s="4"/>
      <c r="R1641" s="782"/>
      <c r="S1641" s="4"/>
      <c r="U1641" s="740"/>
      <c r="V1641" s="4"/>
    </row>
    <row r="1642" spans="3:22" x14ac:dyDescent="0.25"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782"/>
      <c r="P1642" s="4"/>
      <c r="Q1642" s="4"/>
      <c r="R1642" s="782"/>
      <c r="S1642" s="4"/>
      <c r="U1642" s="740"/>
      <c r="V1642" s="4"/>
    </row>
    <row r="1643" spans="3:22" x14ac:dyDescent="0.25"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782"/>
      <c r="P1643" s="4"/>
      <c r="Q1643" s="4"/>
      <c r="R1643" s="782"/>
      <c r="S1643" s="4"/>
      <c r="U1643" s="740"/>
      <c r="V1643" s="4"/>
    </row>
    <row r="1644" spans="3:22" x14ac:dyDescent="0.25"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782"/>
      <c r="P1644" s="4"/>
      <c r="Q1644" s="4"/>
      <c r="R1644" s="782"/>
      <c r="S1644" s="4"/>
      <c r="U1644" s="740"/>
      <c r="V1644" s="4"/>
    </row>
    <row r="1645" spans="3:22" x14ac:dyDescent="0.25"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782"/>
      <c r="P1645" s="4"/>
      <c r="Q1645" s="4"/>
      <c r="R1645" s="782"/>
      <c r="S1645" s="4"/>
      <c r="U1645" s="740"/>
      <c r="V1645" s="4"/>
    </row>
    <row r="1646" spans="3:22" x14ac:dyDescent="0.25"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782"/>
      <c r="P1646" s="4"/>
      <c r="Q1646" s="4"/>
      <c r="R1646" s="782"/>
      <c r="S1646" s="4"/>
      <c r="U1646" s="740"/>
      <c r="V1646" s="4"/>
    </row>
    <row r="1647" spans="3:22" x14ac:dyDescent="0.25"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782"/>
      <c r="P1647" s="4"/>
      <c r="Q1647" s="4"/>
      <c r="R1647" s="782"/>
      <c r="S1647" s="4"/>
      <c r="U1647" s="740"/>
      <c r="V1647" s="4"/>
    </row>
    <row r="1648" spans="3:22" x14ac:dyDescent="0.25"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782"/>
      <c r="P1648" s="4"/>
      <c r="Q1648" s="4"/>
      <c r="R1648" s="782"/>
      <c r="S1648" s="4"/>
      <c r="U1648" s="740"/>
      <c r="V1648" s="4"/>
    </row>
    <row r="1649" spans="3:22" x14ac:dyDescent="0.25"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782"/>
      <c r="P1649" s="4"/>
      <c r="Q1649" s="4"/>
      <c r="R1649" s="782"/>
      <c r="S1649" s="4"/>
      <c r="U1649" s="740"/>
      <c r="V1649" s="4"/>
    </row>
    <row r="1650" spans="3:22" x14ac:dyDescent="0.25"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782"/>
      <c r="P1650" s="4"/>
      <c r="Q1650" s="4"/>
      <c r="R1650" s="782"/>
      <c r="S1650" s="4"/>
      <c r="U1650" s="740"/>
      <c r="V1650" s="4"/>
    </row>
    <row r="1651" spans="3:22" x14ac:dyDescent="0.25"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782"/>
      <c r="P1651" s="4"/>
      <c r="Q1651" s="4"/>
      <c r="R1651" s="782"/>
      <c r="S1651" s="4"/>
      <c r="U1651" s="740"/>
      <c r="V1651" s="4"/>
    </row>
    <row r="1652" spans="3:22" x14ac:dyDescent="0.25"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782"/>
      <c r="P1652" s="4"/>
      <c r="Q1652" s="4"/>
      <c r="R1652" s="782"/>
      <c r="S1652" s="4"/>
      <c r="U1652" s="740"/>
      <c r="V1652" s="4"/>
    </row>
    <row r="1653" spans="3:22" x14ac:dyDescent="0.25"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782"/>
      <c r="P1653" s="4"/>
      <c r="Q1653" s="4"/>
      <c r="R1653" s="782"/>
      <c r="S1653" s="4"/>
      <c r="U1653" s="740"/>
      <c r="V1653" s="4"/>
    </row>
    <row r="1654" spans="3:22" x14ac:dyDescent="0.25"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782"/>
      <c r="P1654" s="4"/>
      <c r="Q1654" s="4"/>
      <c r="R1654" s="782"/>
      <c r="S1654" s="4"/>
      <c r="U1654" s="740"/>
      <c r="V1654" s="4"/>
    </row>
    <row r="1655" spans="3:22" x14ac:dyDescent="0.25"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782"/>
      <c r="P1655" s="4"/>
      <c r="Q1655" s="4"/>
      <c r="R1655" s="782"/>
      <c r="S1655" s="4"/>
      <c r="U1655" s="740"/>
      <c r="V1655" s="4"/>
    </row>
    <row r="1656" spans="3:22" x14ac:dyDescent="0.25"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782"/>
      <c r="P1656" s="4"/>
      <c r="Q1656" s="4"/>
      <c r="R1656" s="782"/>
      <c r="S1656" s="4"/>
      <c r="U1656" s="740"/>
      <c r="V1656" s="4"/>
    </row>
    <row r="1657" spans="3:22" x14ac:dyDescent="0.25"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782"/>
      <c r="P1657" s="4"/>
      <c r="Q1657" s="4"/>
      <c r="R1657" s="782"/>
      <c r="S1657" s="4"/>
      <c r="U1657" s="740"/>
      <c r="V1657" s="4"/>
    </row>
    <row r="1658" spans="3:22" x14ac:dyDescent="0.25"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782"/>
      <c r="P1658" s="4"/>
      <c r="Q1658" s="4"/>
      <c r="R1658" s="782"/>
      <c r="S1658" s="4"/>
      <c r="U1658" s="740"/>
      <c r="V1658" s="4"/>
    </row>
    <row r="1659" spans="3:22" x14ac:dyDescent="0.25"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782"/>
      <c r="P1659" s="4"/>
      <c r="Q1659" s="4"/>
      <c r="R1659" s="782"/>
      <c r="S1659" s="4"/>
      <c r="U1659" s="740"/>
      <c r="V1659" s="4"/>
    </row>
    <row r="1660" spans="3:22" x14ac:dyDescent="0.25"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782"/>
      <c r="P1660" s="4"/>
      <c r="Q1660" s="4"/>
      <c r="R1660" s="782"/>
      <c r="S1660" s="4"/>
      <c r="U1660" s="740"/>
      <c r="V1660" s="4"/>
    </row>
    <row r="1661" spans="3:22" x14ac:dyDescent="0.25"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782"/>
      <c r="P1661" s="4"/>
      <c r="Q1661" s="4"/>
      <c r="R1661" s="782"/>
      <c r="S1661" s="4"/>
      <c r="U1661" s="740"/>
      <c r="V1661" s="4"/>
    </row>
    <row r="1662" spans="3:22" x14ac:dyDescent="0.25"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782"/>
      <c r="P1662" s="4"/>
      <c r="Q1662" s="4"/>
      <c r="R1662" s="782"/>
      <c r="S1662" s="4"/>
      <c r="U1662" s="740"/>
      <c r="V1662" s="4"/>
    </row>
    <row r="1663" spans="3:22" x14ac:dyDescent="0.25"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782"/>
      <c r="P1663" s="4"/>
      <c r="Q1663" s="4"/>
      <c r="R1663" s="782"/>
      <c r="S1663" s="4"/>
      <c r="U1663" s="740"/>
      <c r="V1663" s="4"/>
    </row>
    <row r="1664" spans="3:22" x14ac:dyDescent="0.25"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782"/>
      <c r="P1664" s="4"/>
      <c r="Q1664" s="4"/>
      <c r="R1664" s="782"/>
      <c r="S1664" s="4"/>
      <c r="U1664" s="740"/>
      <c r="V1664" s="4"/>
    </row>
    <row r="1665" spans="3:22" x14ac:dyDescent="0.25"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782"/>
      <c r="P1665" s="4"/>
      <c r="Q1665" s="4"/>
      <c r="R1665" s="782"/>
      <c r="S1665" s="4"/>
      <c r="U1665" s="740"/>
      <c r="V1665" s="4"/>
    </row>
    <row r="1666" spans="3:22" x14ac:dyDescent="0.25"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782"/>
      <c r="P1666" s="4"/>
      <c r="Q1666" s="4"/>
      <c r="R1666" s="782"/>
      <c r="S1666" s="4"/>
      <c r="U1666" s="740"/>
      <c r="V1666" s="4"/>
    </row>
    <row r="1667" spans="3:22" x14ac:dyDescent="0.25"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782"/>
      <c r="P1667" s="4"/>
      <c r="Q1667" s="4"/>
      <c r="R1667" s="782"/>
      <c r="S1667" s="4"/>
      <c r="U1667" s="740"/>
      <c r="V1667" s="4"/>
    </row>
    <row r="1668" spans="3:22" x14ac:dyDescent="0.25"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782"/>
      <c r="P1668" s="4"/>
      <c r="Q1668" s="4"/>
      <c r="R1668" s="782"/>
      <c r="S1668" s="4"/>
      <c r="U1668" s="740"/>
      <c r="V1668" s="4"/>
    </row>
    <row r="1669" spans="3:22" x14ac:dyDescent="0.25"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782"/>
      <c r="P1669" s="4"/>
      <c r="Q1669" s="4"/>
      <c r="R1669" s="782"/>
      <c r="S1669" s="4"/>
      <c r="U1669" s="740"/>
      <c r="V1669" s="4"/>
    </row>
    <row r="1670" spans="3:22" x14ac:dyDescent="0.25"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782"/>
      <c r="P1670" s="4"/>
      <c r="Q1670" s="4"/>
      <c r="R1670" s="782"/>
      <c r="S1670" s="4"/>
      <c r="U1670" s="740"/>
      <c r="V1670" s="4"/>
    </row>
    <row r="1671" spans="3:22" x14ac:dyDescent="0.25"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782"/>
      <c r="P1671" s="4"/>
      <c r="Q1671" s="4"/>
      <c r="R1671" s="782"/>
      <c r="S1671" s="4"/>
      <c r="U1671" s="740"/>
      <c r="V1671" s="4"/>
    </row>
    <row r="1672" spans="3:22" x14ac:dyDescent="0.25"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782"/>
      <c r="P1672" s="4"/>
      <c r="Q1672" s="4"/>
      <c r="R1672" s="782"/>
      <c r="S1672" s="4"/>
      <c r="U1672" s="740"/>
      <c r="V1672" s="4"/>
    </row>
    <row r="1673" spans="3:22" x14ac:dyDescent="0.25"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782"/>
      <c r="P1673" s="4"/>
      <c r="Q1673" s="4"/>
      <c r="R1673" s="782"/>
      <c r="S1673" s="4"/>
      <c r="U1673" s="740"/>
      <c r="V1673" s="4"/>
    </row>
    <row r="1674" spans="3:22" x14ac:dyDescent="0.25"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782"/>
      <c r="P1674" s="4"/>
      <c r="Q1674" s="4"/>
      <c r="R1674" s="782"/>
      <c r="S1674" s="4"/>
      <c r="U1674" s="740"/>
      <c r="V1674" s="4"/>
    </row>
    <row r="1675" spans="3:22" x14ac:dyDescent="0.25"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782"/>
      <c r="P1675" s="4"/>
      <c r="Q1675" s="4"/>
      <c r="R1675" s="782"/>
      <c r="S1675" s="4"/>
      <c r="U1675" s="740"/>
      <c r="V1675" s="4"/>
    </row>
    <row r="1676" spans="3:22" x14ac:dyDescent="0.25"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782"/>
      <c r="P1676" s="4"/>
      <c r="Q1676" s="4"/>
      <c r="R1676" s="782"/>
      <c r="S1676" s="4"/>
      <c r="U1676" s="740"/>
      <c r="V1676" s="4"/>
    </row>
    <row r="1677" spans="3:22" x14ac:dyDescent="0.25"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782"/>
      <c r="P1677" s="4"/>
      <c r="Q1677" s="4"/>
      <c r="R1677" s="782"/>
      <c r="S1677" s="4"/>
      <c r="U1677" s="740"/>
      <c r="V1677" s="4"/>
    </row>
    <row r="1678" spans="3:22" x14ac:dyDescent="0.25"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782"/>
      <c r="P1678" s="4"/>
      <c r="Q1678" s="4"/>
      <c r="R1678" s="782"/>
      <c r="S1678" s="4"/>
      <c r="U1678" s="740"/>
      <c r="V1678" s="4"/>
    </row>
    <row r="1679" spans="3:22" x14ac:dyDescent="0.25"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782"/>
      <c r="P1679" s="4"/>
      <c r="Q1679" s="4"/>
      <c r="R1679" s="782"/>
      <c r="S1679" s="4"/>
      <c r="U1679" s="740"/>
      <c r="V1679" s="4"/>
    </row>
    <row r="1680" spans="3:22" x14ac:dyDescent="0.25"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782"/>
      <c r="P1680" s="4"/>
      <c r="Q1680" s="4"/>
      <c r="R1680" s="782"/>
      <c r="S1680" s="4"/>
      <c r="U1680" s="740"/>
      <c r="V1680" s="4"/>
    </row>
    <row r="1681" spans="3:22" x14ac:dyDescent="0.25"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782"/>
      <c r="P1681" s="4"/>
      <c r="Q1681" s="4"/>
      <c r="R1681" s="782"/>
      <c r="S1681" s="4"/>
      <c r="U1681" s="740"/>
      <c r="V1681" s="4"/>
    </row>
    <row r="1682" spans="3:22" x14ac:dyDescent="0.25"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782"/>
      <c r="P1682" s="4"/>
      <c r="Q1682" s="4"/>
      <c r="R1682" s="782"/>
      <c r="S1682" s="4"/>
      <c r="U1682" s="740"/>
      <c r="V1682" s="4"/>
    </row>
    <row r="1683" spans="3:22" x14ac:dyDescent="0.25"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782"/>
      <c r="P1683" s="4"/>
      <c r="Q1683" s="4"/>
      <c r="R1683" s="782"/>
      <c r="S1683" s="4"/>
      <c r="U1683" s="740"/>
      <c r="V1683" s="4"/>
    </row>
    <row r="1684" spans="3:22" x14ac:dyDescent="0.25"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782"/>
      <c r="P1684" s="4"/>
      <c r="Q1684" s="4"/>
      <c r="R1684" s="782"/>
      <c r="S1684" s="4"/>
      <c r="U1684" s="740"/>
      <c r="V1684" s="4"/>
    </row>
    <row r="1685" spans="3:22" x14ac:dyDescent="0.25"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782"/>
      <c r="P1685" s="4"/>
      <c r="Q1685" s="4"/>
      <c r="R1685" s="782"/>
      <c r="S1685" s="4"/>
      <c r="U1685" s="740"/>
      <c r="V1685" s="4"/>
    </row>
    <row r="1686" spans="3:22" x14ac:dyDescent="0.25"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782"/>
      <c r="P1686" s="4"/>
      <c r="Q1686" s="4"/>
      <c r="R1686" s="782"/>
      <c r="S1686" s="4"/>
      <c r="U1686" s="740"/>
      <c r="V1686" s="4"/>
    </row>
    <row r="1687" spans="3:22" x14ac:dyDescent="0.25"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782"/>
      <c r="P1687" s="4"/>
      <c r="Q1687" s="4"/>
      <c r="R1687" s="782"/>
      <c r="S1687" s="4"/>
      <c r="U1687" s="740"/>
      <c r="V1687" s="4"/>
    </row>
    <row r="1688" spans="3:22" x14ac:dyDescent="0.25"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782"/>
      <c r="P1688" s="4"/>
      <c r="Q1688" s="4"/>
      <c r="R1688" s="782"/>
      <c r="S1688" s="4"/>
      <c r="U1688" s="740"/>
      <c r="V1688" s="4"/>
    </row>
    <row r="1689" spans="3:22" x14ac:dyDescent="0.25"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782"/>
      <c r="P1689" s="4"/>
      <c r="Q1689" s="4"/>
      <c r="R1689" s="782"/>
      <c r="S1689" s="4"/>
      <c r="U1689" s="740"/>
      <c r="V1689" s="4"/>
    </row>
    <row r="1690" spans="3:22" x14ac:dyDescent="0.25"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782"/>
      <c r="P1690" s="4"/>
      <c r="Q1690" s="4"/>
      <c r="R1690" s="782"/>
      <c r="S1690" s="4"/>
      <c r="U1690" s="740"/>
      <c r="V1690" s="4"/>
    </row>
    <row r="1691" spans="3:22" x14ac:dyDescent="0.25"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782"/>
      <c r="P1691" s="4"/>
      <c r="Q1691" s="4"/>
      <c r="R1691" s="782"/>
      <c r="S1691" s="4"/>
      <c r="U1691" s="740"/>
      <c r="V1691" s="4"/>
    </row>
    <row r="1692" spans="3:22" x14ac:dyDescent="0.25"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782"/>
      <c r="P1692" s="4"/>
      <c r="Q1692" s="4"/>
      <c r="R1692" s="782"/>
      <c r="S1692" s="4"/>
      <c r="U1692" s="740"/>
      <c r="V1692" s="4"/>
    </row>
    <row r="1693" spans="3:22" x14ac:dyDescent="0.25"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782"/>
      <c r="P1693" s="4"/>
      <c r="Q1693" s="4"/>
      <c r="R1693" s="782"/>
      <c r="S1693" s="4"/>
      <c r="U1693" s="740"/>
      <c r="V1693" s="4"/>
    </row>
    <row r="1694" spans="3:22" x14ac:dyDescent="0.25"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782"/>
      <c r="P1694" s="4"/>
      <c r="Q1694" s="4"/>
      <c r="R1694" s="782"/>
      <c r="S1694" s="4"/>
      <c r="U1694" s="740"/>
      <c r="V1694" s="4"/>
    </row>
    <row r="1695" spans="3:22" x14ac:dyDescent="0.25"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782"/>
      <c r="P1695" s="4"/>
      <c r="Q1695" s="4"/>
      <c r="R1695" s="782"/>
      <c r="S1695" s="4"/>
      <c r="U1695" s="740"/>
      <c r="V1695" s="4"/>
    </row>
    <row r="1696" spans="3:22" x14ac:dyDescent="0.25"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782"/>
      <c r="P1696" s="4"/>
      <c r="Q1696" s="4"/>
      <c r="R1696" s="782"/>
      <c r="S1696" s="4"/>
      <c r="U1696" s="740"/>
      <c r="V1696" s="4"/>
    </row>
    <row r="1697" spans="3:22" x14ac:dyDescent="0.25"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782"/>
      <c r="P1697" s="4"/>
      <c r="Q1697" s="4"/>
      <c r="R1697" s="782"/>
      <c r="S1697" s="4"/>
      <c r="U1697" s="740"/>
      <c r="V1697" s="4"/>
    </row>
    <row r="1698" spans="3:22" x14ac:dyDescent="0.25"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782"/>
      <c r="P1698" s="4"/>
      <c r="Q1698" s="4"/>
      <c r="R1698" s="782"/>
      <c r="S1698" s="4"/>
      <c r="U1698" s="740"/>
      <c r="V1698" s="4"/>
    </row>
    <row r="1699" spans="3:22" x14ac:dyDescent="0.25"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782"/>
      <c r="P1699" s="4"/>
      <c r="Q1699" s="4"/>
      <c r="R1699" s="782"/>
      <c r="S1699" s="4"/>
      <c r="U1699" s="740"/>
      <c r="V1699" s="4"/>
    </row>
    <row r="1700" spans="3:22" x14ac:dyDescent="0.25"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782"/>
      <c r="P1700" s="4"/>
      <c r="Q1700" s="4"/>
      <c r="R1700" s="782"/>
      <c r="S1700" s="4"/>
      <c r="U1700" s="740"/>
      <c r="V1700" s="4"/>
    </row>
    <row r="1701" spans="3:22" x14ac:dyDescent="0.25"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782"/>
      <c r="P1701" s="4"/>
      <c r="Q1701" s="4"/>
      <c r="R1701" s="782"/>
      <c r="S1701" s="4"/>
      <c r="U1701" s="740"/>
      <c r="V1701" s="4"/>
    </row>
    <row r="1702" spans="3:22" x14ac:dyDescent="0.25"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782"/>
      <c r="P1702" s="4"/>
      <c r="Q1702" s="4"/>
      <c r="R1702" s="782"/>
      <c r="S1702" s="4"/>
      <c r="U1702" s="740"/>
      <c r="V1702" s="4"/>
    </row>
    <row r="1703" spans="3:22" x14ac:dyDescent="0.25"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782"/>
      <c r="P1703" s="4"/>
      <c r="Q1703" s="4"/>
      <c r="R1703" s="782"/>
      <c r="S1703" s="4"/>
      <c r="U1703" s="740"/>
      <c r="V1703" s="4"/>
    </row>
    <row r="1704" spans="3:22" x14ac:dyDescent="0.25"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782"/>
      <c r="P1704" s="4"/>
      <c r="Q1704" s="4"/>
      <c r="R1704" s="782"/>
      <c r="S1704" s="4"/>
      <c r="U1704" s="740"/>
      <c r="V1704" s="4"/>
    </row>
    <row r="1705" spans="3:22" x14ac:dyDescent="0.25"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782"/>
      <c r="P1705" s="4"/>
      <c r="Q1705" s="4"/>
      <c r="R1705" s="782"/>
      <c r="S1705" s="4"/>
      <c r="U1705" s="740"/>
      <c r="V1705" s="4"/>
    </row>
    <row r="1706" spans="3:22" x14ac:dyDescent="0.25"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782"/>
      <c r="P1706" s="4"/>
      <c r="Q1706" s="4"/>
      <c r="R1706" s="782"/>
      <c r="S1706" s="4"/>
      <c r="U1706" s="740"/>
      <c r="V1706" s="4"/>
    </row>
    <row r="1707" spans="3:22" x14ac:dyDescent="0.25"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782"/>
      <c r="P1707" s="4"/>
      <c r="Q1707" s="4"/>
      <c r="R1707" s="782"/>
      <c r="S1707" s="4"/>
      <c r="U1707" s="740"/>
      <c r="V1707" s="4"/>
    </row>
    <row r="1708" spans="3:22" x14ac:dyDescent="0.25"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782"/>
      <c r="P1708" s="4"/>
      <c r="Q1708" s="4"/>
      <c r="R1708" s="782"/>
      <c r="S1708" s="4"/>
      <c r="U1708" s="740"/>
      <c r="V1708" s="4"/>
    </row>
    <row r="1709" spans="3:22" x14ac:dyDescent="0.25"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782"/>
      <c r="P1709" s="4"/>
      <c r="Q1709" s="4"/>
      <c r="R1709" s="782"/>
      <c r="S1709" s="4"/>
      <c r="U1709" s="740"/>
      <c r="V1709" s="4"/>
    </row>
    <row r="1710" spans="3:22" x14ac:dyDescent="0.25"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782"/>
      <c r="P1710" s="4"/>
      <c r="Q1710" s="4"/>
      <c r="R1710" s="782"/>
      <c r="S1710" s="4"/>
      <c r="U1710" s="740"/>
      <c r="V1710" s="4"/>
    </row>
    <row r="1711" spans="3:22" x14ac:dyDescent="0.25"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782"/>
      <c r="P1711" s="4"/>
      <c r="Q1711" s="4"/>
      <c r="R1711" s="782"/>
      <c r="S1711" s="4"/>
      <c r="U1711" s="740"/>
      <c r="V1711" s="4"/>
    </row>
    <row r="1712" spans="3:22" x14ac:dyDescent="0.25"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782"/>
      <c r="P1712" s="4"/>
      <c r="Q1712" s="4"/>
      <c r="R1712" s="782"/>
      <c r="S1712" s="4"/>
      <c r="U1712" s="740"/>
      <c r="V1712" s="4"/>
    </row>
    <row r="1713" spans="3:22" x14ac:dyDescent="0.25"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782"/>
      <c r="P1713" s="4"/>
      <c r="Q1713" s="4"/>
      <c r="R1713" s="782"/>
      <c r="S1713" s="4"/>
      <c r="U1713" s="740"/>
      <c r="V1713" s="4"/>
    </row>
    <row r="1714" spans="3:22" x14ac:dyDescent="0.25"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782"/>
      <c r="P1714" s="4"/>
      <c r="Q1714" s="4"/>
      <c r="R1714" s="782"/>
      <c r="S1714" s="4"/>
      <c r="U1714" s="740"/>
      <c r="V1714" s="4"/>
    </row>
    <row r="1715" spans="3:22" x14ac:dyDescent="0.25"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782"/>
      <c r="P1715" s="4"/>
      <c r="Q1715" s="4"/>
      <c r="R1715" s="782"/>
      <c r="S1715" s="4"/>
      <c r="U1715" s="740"/>
      <c r="V1715" s="4"/>
    </row>
    <row r="1716" spans="3:22" x14ac:dyDescent="0.25"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782"/>
      <c r="P1716" s="4"/>
      <c r="Q1716" s="4"/>
      <c r="R1716" s="782"/>
      <c r="S1716" s="4"/>
      <c r="U1716" s="740"/>
      <c r="V1716" s="4"/>
    </row>
    <row r="1717" spans="3:22" x14ac:dyDescent="0.25"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782"/>
      <c r="P1717" s="4"/>
      <c r="Q1717" s="4"/>
      <c r="R1717" s="782"/>
      <c r="S1717" s="4"/>
      <c r="U1717" s="740"/>
      <c r="V1717" s="4"/>
    </row>
    <row r="1718" spans="3:22" x14ac:dyDescent="0.25"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782"/>
      <c r="P1718" s="4"/>
      <c r="Q1718" s="4"/>
      <c r="R1718" s="782"/>
      <c r="S1718" s="4"/>
      <c r="U1718" s="740"/>
      <c r="V1718" s="4"/>
    </row>
    <row r="1719" spans="3:22" x14ac:dyDescent="0.25"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782"/>
      <c r="P1719" s="4"/>
      <c r="Q1719" s="4"/>
      <c r="R1719" s="782"/>
      <c r="S1719" s="4"/>
      <c r="U1719" s="740"/>
      <c r="V1719" s="4"/>
    </row>
    <row r="1720" spans="3:22" x14ac:dyDescent="0.25"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782"/>
      <c r="P1720" s="4"/>
      <c r="Q1720" s="4"/>
      <c r="R1720" s="782"/>
      <c r="S1720" s="4"/>
      <c r="U1720" s="740"/>
      <c r="V1720" s="4"/>
    </row>
    <row r="1721" spans="3:22" x14ac:dyDescent="0.25"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782"/>
      <c r="P1721" s="4"/>
      <c r="Q1721" s="4"/>
      <c r="R1721" s="782"/>
      <c r="S1721" s="4"/>
      <c r="U1721" s="740"/>
      <c r="V1721" s="4"/>
    </row>
    <row r="1722" spans="3:22" x14ac:dyDescent="0.25"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782"/>
      <c r="P1722" s="4"/>
      <c r="Q1722" s="4"/>
      <c r="R1722" s="782"/>
      <c r="S1722" s="4"/>
      <c r="U1722" s="740"/>
      <c r="V1722" s="4"/>
    </row>
    <row r="1723" spans="3:22" x14ac:dyDescent="0.25"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782"/>
      <c r="P1723" s="4"/>
      <c r="Q1723" s="4"/>
      <c r="R1723" s="782"/>
      <c r="S1723" s="4"/>
      <c r="U1723" s="740"/>
      <c r="V1723" s="4"/>
    </row>
    <row r="1724" spans="3:22" x14ac:dyDescent="0.25"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782"/>
      <c r="P1724" s="4"/>
      <c r="Q1724" s="4"/>
      <c r="R1724" s="782"/>
      <c r="S1724" s="4"/>
      <c r="U1724" s="740"/>
      <c r="V1724" s="4"/>
    </row>
    <row r="1725" spans="3:22" x14ac:dyDescent="0.25"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782"/>
      <c r="P1725" s="4"/>
      <c r="Q1725" s="4"/>
      <c r="R1725" s="782"/>
      <c r="S1725" s="4"/>
      <c r="U1725" s="740"/>
      <c r="V1725" s="4"/>
    </row>
    <row r="1726" spans="3:22" x14ac:dyDescent="0.25"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782"/>
      <c r="P1726" s="4"/>
      <c r="Q1726" s="4"/>
      <c r="R1726" s="782"/>
      <c r="S1726" s="4"/>
      <c r="U1726" s="740"/>
      <c r="V1726" s="4"/>
    </row>
    <row r="1727" spans="3:22" x14ac:dyDescent="0.25"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782"/>
      <c r="P1727" s="4"/>
      <c r="Q1727" s="4"/>
      <c r="R1727" s="782"/>
      <c r="S1727" s="4"/>
      <c r="U1727" s="740"/>
      <c r="V1727" s="4"/>
    </row>
    <row r="1728" spans="3:22" x14ac:dyDescent="0.25"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782"/>
      <c r="P1728" s="4"/>
      <c r="Q1728" s="4"/>
      <c r="R1728" s="782"/>
      <c r="S1728" s="4"/>
      <c r="U1728" s="740"/>
      <c r="V1728" s="4"/>
    </row>
    <row r="1729" spans="3:22" x14ac:dyDescent="0.25"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782"/>
      <c r="P1729" s="4"/>
      <c r="Q1729" s="4"/>
      <c r="R1729" s="782"/>
      <c r="S1729" s="4"/>
      <c r="U1729" s="740"/>
      <c r="V1729" s="4"/>
    </row>
    <row r="1730" spans="3:22" x14ac:dyDescent="0.25"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782"/>
      <c r="P1730" s="4"/>
      <c r="Q1730" s="4"/>
      <c r="R1730" s="782"/>
      <c r="S1730" s="4"/>
      <c r="U1730" s="740"/>
      <c r="V1730" s="4"/>
    </row>
    <row r="1731" spans="3:22" x14ac:dyDescent="0.25"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782"/>
      <c r="P1731" s="4"/>
      <c r="Q1731" s="4"/>
      <c r="R1731" s="782"/>
      <c r="S1731" s="4"/>
      <c r="U1731" s="740"/>
      <c r="V1731" s="4"/>
    </row>
    <row r="1732" spans="3:22" x14ac:dyDescent="0.25"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782"/>
      <c r="P1732" s="4"/>
      <c r="Q1732" s="4"/>
      <c r="R1732" s="782"/>
      <c r="S1732" s="4"/>
      <c r="U1732" s="740"/>
      <c r="V1732" s="4"/>
    </row>
    <row r="1733" spans="3:22" x14ac:dyDescent="0.25"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782"/>
      <c r="P1733" s="4"/>
      <c r="Q1733" s="4"/>
      <c r="R1733" s="782"/>
      <c r="S1733" s="4"/>
      <c r="U1733" s="740"/>
      <c r="V1733" s="4"/>
    </row>
    <row r="1734" spans="3:22" x14ac:dyDescent="0.25"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782"/>
      <c r="P1734" s="4"/>
      <c r="Q1734" s="4"/>
      <c r="R1734" s="782"/>
      <c r="S1734" s="4"/>
      <c r="U1734" s="740"/>
      <c r="V1734" s="4"/>
    </row>
    <row r="1735" spans="3:22" x14ac:dyDescent="0.25"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782"/>
      <c r="P1735" s="4"/>
      <c r="Q1735" s="4"/>
      <c r="R1735" s="782"/>
      <c r="S1735" s="4"/>
      <c r="U1735" s="740"/>
      <c r="V1735" s="4"/>
    </row>
    <row r="1736" spans="3:22" x14ac:dyDescent="0.25"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782"/>
      <c r="P1736" s="4"/>
      <c r="Q1736" s="4"/>
      <c r="R1736" s="782"/>
      <c r="S1736" s="4"/>
      <c r="U1736" s="740"/>
      <c r="V1736" s="4"/>
    </row>
    <row r="1737" spans="3:22" x14ac:dyDescent="0.25"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782"/>
      <c r="P1737" s="4"/>
      <c r="Q1737" s="4"/>
      <c r="R1737" s="782"/>
      <c r="S1737" s="4"/>
      <c r="U1737" s="740"/>
      <c r="V1737" s="4"/>
    </row>
    <row r="1738" spans="3:22" x14ac:dyDescent="0.25"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782"/>
      <c r="P1738" s="4"/>
      <c r="Q1738" s="4"/>
      <c r="R1738" s="782"/>
      <c r="S1738" s="4"/>
      <c r="U1738" s="740"/>
      <c r="V1738" s="4"/>
    </row>
    <row r="1739" spans="3:22" x14ac:dyDescent="0.25"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782"/>
      <c r="P1739" s="4"/>
      <c r="Q1739" s="4"/>
      <c r="R1739" s="782"/>
      <c r="S1739" s="4"/>
      <c r="U1739" s="740"/>
      <c r="V1739" s="4"/>
    </row>
    <row r="1740" spans="3:22" x14ac:dyDescent="0.25"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782"/>
      <c r="P1740" s="4"/>
      <c r="Q1740" s="4"/>
      <c r="R1740" s="782"/>
      <c r="S1740" s="4"/>
      <c r="U1740" s="740"/>
      <c r="V1740" s="4"/>
    </row>
    <row r="1741" spans="3:22" x14ac:dyDescent="0.25"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782"/>
      <c r="P1741" s="4"/>
      <c r="Q1741" s="4"/>
      <c r="R1741" s="782"/>
      <c r="S1741" s="4"/>
      <c r="U1741" s="740"/>
      <c r="V1741" s="4"/>
    </row>
    <row r="1742" spans="3:22" x14ac:dyDescent="0.25"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782"/>
      <c r="P1742" s="4"/>
      <c r="Q1742" s="4"/>
      <c r="R1742" s="782"/>
      <c r="S1742" s="4"/>
      <c r="U1742" s="740"/>
      <c r="V1742" s="4"/>
    </row>
    <row r="1743" spans="3:22" x14ac:dyDescent="0.25"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782"/>
      <c r="P1743" s="4"/>
      <c r="Q1743" s="4"/>
      <c r="R1743" s="782"/>
      <c r="S1743" s="4"/>
      <c r="U1743" s="740"/>
      <c r="V1743" s="4"/>
    </row>
    <row r="1744" spans="3:22" x14ac:dyDescent="0.25"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782"/>
      <c r="P1744" s="4"/>
      <c r="Q1744" s="4"/>
      <c r="R1744" s="782"/>
      <c r="S1744" s="4"/>
      <c r="U1744" s="740"/>
      <c r="V1744" s="4"/>
    </row>
    <row r="1745" spans="3:22" x14ac:dyDescent="0.25"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782"/>
      <c r="P1745" s="4"/>
      <c r="Q1745" s="4"/>
      <c r="R1745" s="782"/>
      <c r="S1745" s="4"/>
      <c r="U1745" s="740"/>
      <c r="V1745" s="4"/>
    </row>
    <row r="1746" spans="3:22" x14ac:dyDescent="0.25"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782"/>
      <c r="P1746" s="4"/>
      <c r="Q1746" s="4"/>
      <c r="R1746" s="782"/>
      <c r="S1746" s="4"/>
      <c r="U1746" s="740"/>
      <c r="V1746" s="4"/>
    </row>
    <row r="1747" spans="3:22" x14ac:dyDescent="0.25"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782"/>
      <c r="P1747" s="4"/>
      <c r="Q1747" s="4"/>
      <c r="R1747" s="782"/>
      <c r="S1747" s="4"/>
      <c r="U1747" s="740"/>
      <c r="V1747" s="4"/>
    </row>
    <row r="1748" spans="3:22" x14ac:dyDescent="0.25"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782"/>
      <c r="P1748" s="4"/>
      <c r="Q1748" s="4"/>
      <c r="R1748" s="782"/>
      <c r="S1748" s="4"/>
      <c r="U1748" s="740"/>
      <c r="V1748" s="4"/>
    </row>
    <row r="1749" spans="3:22" x14ac:dyDescent="0.25"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782"/>
      <c r="P1749" s="4"/>
      <c r="Q1749" s="4"/>
      <c r="R1749" s="782"/>
      <c r="S1749" s="4"/>
      <c r="U1749" s="740"/>
      <c r="V1749" s="4"/>
    </row>
    <row r="1750" spans="3:22" x14ac:dyDescent="0.25"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782"/>
      <c r="P1750" s="4"/>
      <c r="Q1750" s="4"/>
      <c r="R1750" s="782"/>
      <c r="S1750" s="4"/>
      <c r="U1750" s="740"/>
      <c r="V1750" s="4"/>
    </row>
    <row r="1751" spans="3:22" x14ac:dyDescent="0.25"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782"/>
      <c r="P1751" s="4"/>
      <c r="Q1751" s="4"/>
      <c r="R1751" s="782"/>
      <c r="S1751" s="4"/>
      <c r="U1751" s="740"/>
      <c r="V1751" s="4"/>
    </row>
    <row r="1752" spans="3:22" x14ac:dyDescent="0.25"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782"/>
      <c r="P1752" s="4"/>
      <c r="Q1752" s="4"/>
      <c r="R1752" s="782"/>
      <c r="S1752" s="4"/>
      <c r="U1752" s="740"/>
      <c r="V1752" s="4"/>
    </row>
    <row r="1753" spans="3:22" x14ac:dyDescent="0.25"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782"/>
      <c r="P1753" s="4"/>
      <c r="Q1753" s="4"/>
      <c r="R1753" s="782"/>
      <c r="S1753" s="4"/>
      <c r="U1753" s="740"/>
      <c r="V1753" s="4"/>
    </row>
    <row r="1754" spans="3:22" x14ac:dyDescent="0.25"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782"/>
      <c r="P1754" s="4"/>
      <c r="Q1754" s="4"/>
      <c r="R1754" s="782"/>
      <c r="S1754" s="4"/>
      <c r="U1754" s="740"/>
      <c r="V1754" s="4"/>
    </row>
    <row r="1755" spans="3:22" x14ac:dyDescent="0.25"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782"/>
      <c r="P1755" s="4"/>
      <c r="Q1755" s="4"/>
      <c r="R1755" s="782"/>
      <c r="S1755" s="4"/>
      <c r="U1755" s="740"/>
      <c r="V1755" s="4"/>
    </row>
    <row r="1756" spans="3:22" x14ac:dyDescent="0.25"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782"/>
      <c r="P1756" s="4"/>
      <c r="Q1756" s="4"/>
      <c r="R1756" s="782"/>
      <c r="S1756" s="4"/>
      <c r="U1756" s="740"/>
      <c r="V1756" s="4"/>
    </row>
    <row r="1757" spans="3:22" x14ac:dyDescent="0.25"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782"/>
      <c r="P1757" s="4"/>
      <c r="Q1757" s="4"/>
      <c r="R1757" s="782"/>
      <c r="S1757" s="4"/>
      <c r="U1757" s="740"/>
      <c r="V1757" s="4"/>
    </row>
    <row r="1758" spans="3:22" x14ac:dyDescent="0.25"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782"/>
      <c r="P1758" s="4"/>
      <c r="Q1758" s="4"/>
      <c r="R1758" s="782"/>
      <c r="S1758" s="4"/>
      <c r="U1758" s="740"/>
      <c r="V1758" s="4"/>
    </row>
    <row r="1759" spans="3:22" x14ac:dyDescent="0.25"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782"/>
      <c r="P1759" s="4"/>
      <c r="Q1759" s="4"/>
      <c r="R1759" s="782"/>
      <c r="S1759" s="4"/>
      <c r="U1759" s="740"/>
      <c r="V1759" s="4"/>
    </row>
    <row r="1760" spans="3:22" x14ac:dyDescent="0.25"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782"/>
      <c r="P1760" s="4"/>
      <c r="Q1760" s="4"/>
      <c r="R1760" s="782"/>
      <c r="S1760" s="4"/>
      <c r="U1760" s="740"/>
      <c r="V1760" s="4"/>
    </row>
    <row r="1761" spans="3:22" x14ac:dyDescent="0.25"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782"/>
      <c r="P1761" s="4"/>
      <c r="Q1761" s="4"/>
      <c r="R1761" s="782"/>
      <c r="S1761" s="4"/>
      <c r="U1761" s="740"/>
      <c r="V1761" s="4"/>
    </row>
    <row r="1762" spans="3:22" x14ac:dyDescent="0.25"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782"/>
      <c r="P1762" s="4"/>
      <c r="Q1762" s="4"/>
      <c r="R1762" s="782"/>
      <c r="S1762" s="4"/>
      <c r="U1762" s="740"/>
      <c r="V1762" s="4"/>
    </row>
    <row r="1763" spans="3:22" x14ac:dyDescent="0.25"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782"/>
      <c r="P1763" s="4"/>
      <c r="Q1763" s="4"/>
      <c r="R1763" s="782"/>
      <c r="S1763" s="4"/>
      <c r="U1763" s="740"/>
      <c r="V1763" s="4"/>
    </row>
    <row r="1764" spans="3:22" x14ac:dyDescent="0.25"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782"/>
      <c r="P1764" s="4"/>
      <c r="Q1764" s="4"/>
      <c r="R1764" s="782"/>
      <c r="S1764" s="4"/>
      <c r="U1764" s="740"/>
      <c r="V1764" s="4"/>
    </row>
    <row r="1765" spans="3:22" x14ac:dyDescent="0.25"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782"/>
      <c r="P1765" s="4"/>
      <c r="Q1765" s="4"/>
      <c r="R1765" s="782"/>
      <c r="S1765" s="4"/>
      <c r="U1765" s="740"/>
      <c r="V1765" s="4"/>
    </row>
    <row r="1766" spans="3:22" x14ac:dyDescent="0.25"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782"/>
      <c r="P1766" s="4"/>
      <c r="Q1766" s="4"/>
      <c r="R1766" s="782"/>
      <c r="S1766" s="4"/>
      <c r="U1766" s="740"/>
      <c r="V1766" s="4"/>
    </row>
    <row r="1767" spans="3:22" x14ac:dyDescent="0.25"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782"/>
      <c r="P1767" s="4"/>
      <c r="Q1767" s="4"/>
      <c r="R1767" s="782"/>
      <c r="S1767" s="4"/>
      <c r="U1767" s="740"/>
      <c r="V1767" s="4"/>
    </row>
    <row r="1768" spans="3:22" x14ac:dyDescent="0.25"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782"/>
      <c r="P1768" s="4"/>
      <c r="Q1768" s="4"/>
      <c r="R1768" s="782"/>
      <c r="S1768" s="4"/>
      <c r="U1768" s="740"/>
      <c r="V1768" s="4"/>
    </row>
    <row r="1769" spans="3:22" x14ac:dyDescent="0.25"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782"/>
      <c r="P1769" s="4"/>
      <c r="Q1769" s="4"/>
      <c r="R1769" s="782"/>
      <c r="S1769" s="4"/>
      <c r="U1769" s="740"/>
      <c r="V1769" s="4"/>
    </row>
    <row r="1770" spans="3:22" x14ac:dyDescent="0.25"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782"/>
      <c r="P1770" s="4"/>
      <c r="Q1770" s="4"/>
      <c r="R1770" s="782"/>
      <c r="S1770" s="4"/>
      <c r="U1770" s="740"/>
      <c r="V1770" s="4"/>
    </row>
    <row r="1771" spans="3:22" x14ac:dyDescent="0.25"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782"/>
      <c r="P1771" s="4"/>
      <c r="Q1771" s="4"/>
      <c r="R1771" s="782"/>
      <c r="S1771" s="4"/>
      <c r="U1771" s="740"/>
      <c r="V1771" s="4"/>
    </row>
    <row r="1772" spans="3:22" x14ac:dyDescent="0.25"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782"/>
      <c r="P1772" s="4"/>
      <c r="Q1772" s="4"/>
      <c r="R1772" s="782"/>
      <c r="S1772" s="4"/>
      <c r="U1772" s="740"/>
      <c r="V1772" s="4"/>
    </row>
    <row r="1773" spans="3:22" x14ac:dyDescent="0.25"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782"/>
      <c r="P1773" s="4"/>
      <c r="Q1773" s="4"/>
      <c r="R1773" s="782"/>
      <c r="S1773" s="4"/>
      <c r="U1773" s="740"/>
      <c r="V1773" s="4"/>
    </row>
    <row r="1774" spans="3:22" x14ac:dyDescent="0.25"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782"/>
      <c r="P1774" s="4"/>
      <c r="Q1774" s="4"/>
      <c r="R1774" s="782"/>
      <c r="S1774" s="4"/>
      <c r="U1774" s="740"/>
      <c r="V1774" s="4"/>
    </row>
    <row r="1775" spans="3:22" x14ac:dyDescent="0.25"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782"/>
      <c r="P1775" s="4"/>
      <c r="Q1775" s="4"/>
      <c r="R1775" s="782"/>
      <c r="S1775" s="4"/>
      <c r="U1775" s="740"/>
      <c r="V1775" s="4"/>
    </row>
    <row r="1776" spans="3:22" x14ac:dyDescent="0.25"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782"/>
      <c r="P1776" s="4"/>
      <c r="Q1776" s="4"/>
      <c r="R1776" s="782"/>
      <c r="S1776" s="4"/>
      <c r="U1776" s="740"/>
      <c r="V1776" s="4"/>
    </row>
    <row r="1777" spans="3:22" x14ac:dyDescent="0.25"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782"/>
      <c r="P1777" s="4"/>
      <c r="Q1777" s="4"/>
      <c r="R1777" s="782"/>
      <c r="S1777" s="4"/>
      <c r="U1777" s="740"/>
      <c r="V1777" s="4"/>
    </row>
    <row r="1778" spans="3:22" x14ac:dyDescent="0.25"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782"/>
      <c r="P1778" s="4"/>
      <c r="Q1778" s="4"/>
      <c r="R1778" s="782"/>
      <c r="S1778" s="4"/>
      <c r="U1778" s="740"/>
      <c r="V1778" s="4"/>
    </row>
    <row r="1779" spans="3:22" x14ac:dyDescent="0.25"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782"/>
      <c r="P1779" s="4"/>
      <c r="Q1779" s="4"/>
      <c r="R1779" s="782"/>
      <c r="S1779" s="4"/>
      <c r="U1779" s="740"/>
      <c r="V1779" s="4"/>
    </row>
    <row r="1780" spans="3:22" x14ac:dyDescent="0.25"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782"/>
      <c r="P1780" s="4"/>
      <c r="Q1780" s="4"/>
      <c r="R1780" s="782"/>
      <c r="S1780" s="4"/>
      <c r="U1780" s="740"/>
      <c r="V1780" s="4"/>
    </row>
    <row r="1781" spans="3:22" x14ac:dyDescent="0.25"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782"/>
      <c r="P1781" s="4"/>
      <c r="Q1781" s="4"/>
      <c r="R1781" s="782"/>
      <c r="S1781" s="4"/>
      <c r="U1781" s="740"/>
      <c r="V1781" s="4"/>
    </row>
    <row r="1782" spans="3:22" x14ac:dyDescent="0.25"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782"/>
      <c r="P1782" s="4"/>
      <c r="Q1782" s="4"/>
      <c r="R1782" s="782"/>
      <c r="S1782" s="4"/>
      <c r="U1782" s="740"/>
      <c r="V1782" s="4"/>
    </row>
    <row r="1783" spans="3:22" x14ac:dyDescent="0.25"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782"/>
      <c r="P1783" s="4"/>
      <c r="Q1783" s="4"/>
      <c r="R1783" s="782"/>
      <c r="S1783" s="4"/>
      <c r="U1783" s="740"/>
      <c r="V1783" s="4"/>
    </row>
    <row r="1784" spans="3:22" x14ac:dyDescent="0.25"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782"/>
      <c r="P1784" s="4"/>
      <c r="Q1784" s="4"/>
      <c r="R1784" s="782"/>
      <c r="S1784" s="4"/>
      <c r="U1784" s="740"/>
      <c r="V1784" s="4"/>
    </row>
    <row r="1785" spans="3:22" x14ac:dyDescent="0.25"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782"/>
      <c r="P1785" s="4"/>
      <c r="Q1785" s="4"/>
      <c r="R1785" s="782"/>
      <c r="S1785" s="4"/>
      <c r="U1785" s="740"/>
      <c r="V1785" s="4"/>
    </row>
    <row r="1786" spans="3:22" x14ac:dyDescent="0.25"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782"/>
      <c r="P1786" s="4"/>
      <c r="Q1786" s="4"/>
      <c r="R1786" s="782"/>
      <c r="S1786" s="4"/>
      <c r="U1786" s="740"/>
      <c r="V1786" s="4"/>
    </row>
  </sheetData>
  <sheetProtection algorithmName="SHA-512" hashValue="JR6mlG+rlpHKTiS00GijH48Y7bKJ6ecGFnm+wjsbzZBPeqspVdik6f7JrE/vr7CoqqxL/2/znP5MW5TEwkkH4Q==" saltValue="4CrgEcQcH9Tpy8/NmfTnAw==" spinCount="100000" sheet="1" objects="1" scenarios="1"/>
  <protectedRanges>
    <protectedRange sqref="D61:F61" name="Rango1_2"/>
    <protectedRange sqref="I61:K61" name="Rango1_3"/>
  </protectedRanges>
  <sortState ref="C21:T289">
    <sortCondition descending="1" ref="C21:C289"/>
  </sortState>
  <mergeCells count="13">
    <mergeCell ref="A290:U290"/>
    <mergeCell ref="J19:K19"/>
    <mergeCell ref="L19:N19"/>
    <mergeCell ref="P19:Q19"/>
    <mergeCell ref="A1:S12"/>
    <mergeCell ref="D13:K13"/>
    <mergeCell ref="L13:U18"/>
    <mergeCell ref="A14:C18"/>
    <mergeCell ref="D14:K14"/>
    <mergeCell ref="D15:D18"/>
    <mergeCell ref="E15:J16"/>
    <mergeCell ref="K15:K18"/>
    <mergeCell ref="E17:J17"/>
  </mergeCells>
  <dataValidations count="5">
    <dataValidation type="list" operator="equal" allowBlank="1" showErrorMessage="1" sqref="F273:F274">
      <formula1>$AB$25:$AB$26</formula1>
      <formula2>0</formula2>
    </dataValidation>
    <dataValidation type="list" operator="equal" allowBlank="1" showErrorMessage="1" sqref="G272:G274">
      <formula1>$AB$27:$AB$28</formula1>
      <formula2>0</formula2>
    </dataValidation>
    <dataValidation type="list" operator="equal" allowBlank="1" showErrorMessage="1" sqref="H287:H289">
      <formula1>$W$7:$W$187</formula1>
      <formula2>0</formula2>
    </dataValidation>
    <dataValidation type="list" operator="greaterThan" allowBlank="1" showErrorMessage="1" sqref="G287:G289">
      <formula1>$AA$15:$AA$19</formula1>
      <formula2>12/30/1899</formula2>
    </dataValidation>
    <dataValidation operator="equal" allowBlank="1" showErrorMessage="1" sqref="I287:K289">
      <formula1>0</formula1>
      <formula2>0</formula2>
    </dataValidation>
  </dataValidations>
  <pageMargins left="0.25" right="0.25" top="0.75" bottom="0.75" header="0.3" footer="0.3"/>
  <pageSetup scale="6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W1782"/>
  <sheetViews>
    <sheetView topLeftCell="A344" zoomScaleNormal="100" workbookViewId="0">
      <selection activeCell="B15" sqref="B15"/>
    </sheetView>
  </sheetViews>
  <sheetFormatPr defaultColWidth="11.42578125" defaultRowHeight="15.75" x14ac:dyDescent="0.25"/>
  <cols>
    <col min="1" max="1" width="3.7109375" style="741" customWidth="1"/>
    <col min="2" max="2" width="4.7109375" style="392" customWidth="1"/>
    <col min="3" max="3" width="5.7109375" style="3" customWidth="1"/>
    <col min="4" max="4" width="18.7109375" style="138" customWidth="1"/>
    <col min="5" max="5" width="20.7109375" style="169" customWidth="1"/>
    <col min="6" max="6" width="5.7109375" style="67" customWidth="1"/>
    <col min="7" max="7" width="4.7109375" style="67" customWidth="1"/>
    <col min="8" max="8" width="5.7109375" style="68" customWidth="1"/>
    <col min="9" max="9" width="35.7109375" style="67" customWidth="1"/>
    <col min="10" max="10" width="30.7109375" style="67" customWidth="1"/>
    <col min="11" max="11" width="10.7109375" style="83" customWidth="1"/>
    <col min="12" max="12" width="2.7109375" style="638" customWidth="1"/>
    <col min="13" max="14" width="3.7109375" style="639" customWidth="1"/>
    <col min="15" max="15" width="4.7109375" style="3" customWidth="1"/>
    <col min="16" max="16" width="2.7109375" style="638" customWidth="1"/>
    <col min="17" max="17" width="3.7109375" style="639" customWidth="1"/>
    <col min="18" max="18" width="4.7109375" style="67" customWidth="1"/>
    <col min="19" max="19" width="5.7109375" style="67" customWidth="1"/>
    <col min="20" max="20" width="4.7109375" style="851" customWidth="1"/>
    <col min="21" max="21" width="3.7109375" style="741" customWidth="1"/>
    <col min="23" max="16384" width="11.42578125" style="4"/>
  </cols>
  <sheetData>
    <row r="1" spans="1:23" x14ac:dyDescent="0.25">
      <c r="A1" s="3699" t="s">
        <v>6</v>
      </c>
      <c r="B1" s="3699"/>
      <c r="C1" s="3700"/>
      <c r="D1" s="3700"/>
      <c r="E1" s="3700"/>
      <c r="F1" s="3700"/>
      <c r="G1" s="3700"/>
      <c r="H1" s="3700"/>
      <c r="I1" s="3700"/>
      <c r="J1" s="3700"/>
      <c r="K1" s="3700"/>
      <c r="L1" s="3700"/>
      <c r="M1" s="3700"/>
      <c r="N1" s="3700"/>
      <c r="O1" s="3700"/>
      <c r="P1" s="3700"/>
      <c r="Q1" s="3700"/>
      <c r="R1" s="3700"/>
      <c r="S1" s="3700"/>
      <c r="T1" s="849"/>
      <c r="U1" s="742"/>
      <c r="W1"/>
    </row>
    <row r="2" spans="1:23" x14ac:dyDescent="0.25">
      <c r="A2" s="3701"/>
      <c r="B2" s="3701"/>
      <c r="C2" s="3702"/>
      <c r="D2" s="3702"/>
      <c r="E2" s="3702"/>
      <c r="F2" s="3702"/>
      <c r="G2" s="3702"/>
      <c r="H2" s="3702"/>
      <c r="I2" s="3702"/>
      <c r="J2" s="3702"/>
      <c r="K2" s="3702"/>
      <c r="L2" s="3702"/>
      <c r="M2" s="3702"/>
      <c r="N2" s="3702"/>
      <c r="O2" s="3702"/>
      <c r="P2" s="3702"/>
      <c r="Q2" s="3702"/>
      <c r="R2" s="3702"/>
      <c r="S2" s="3702"/>
      <c r="T2" s="850"/>
      <c r="U2" s="743"/>
      <c r="W2"/>
    </row>
    <row r="3" spans="1:23" x14ac:dyDescent="0.25">
      <c r="A3" s="3701"/>
      <c r="B3" s="3701"/>
      <c r="C3" s="3702"/>
      <c r="D3" s="3702"/>
      <c r="E3" s="3702"/>
      <c r="F3" s="3702"/>
      <c r="G3" s="3702"/>
      <c r="H3" s="3702"/>
      <c r="I3" s="3702"/>
      <c r="J3" s="3702"/>
      <c r="K3" s="3702"/>
      <c r="L3" s="3702"/>
      <c r="M3" s="3702"/>
      <c r="N3" s="3702"/>
      <c r="O3" s="3702"/>
      <c r="P3" s="3702"/>
      <c r="Q3" s="3702"/>
      <c r="R3" s="3702"/>
      <c r="S3" s="3702"/>
      <c r="T3" s="850"/>
      <c r="U3" s="743"/>
      <c r="W3"/>
    </row>
    <row r="4" spans="1:23" x14ac:dyDescent="0.25">
      <c r="A4" s="3701"/>
      <c r="B4" s="3701"/>
      <c r="C4" s="3702"/>
      <c r="D4" s="3702"/>
      <c r="E4" s="3702"/>
      <c r="F4" s="3702"/>
      <c r="G4" s="3702"/>
      <c r="H4" s="3702"/>
      <c r="I4" s="3702"/>
      <c r="J4" s="3702"/>
      <c r="K4" s="3702"/>
      <c r="L4" s="3702"/>
      <c r="M4" s="3702"/>
      <c r="N4" s="3702"/>
      <c r="O4" s="3702"/>
      <c r="P4" s="3702"/>
      <c r="Q4" s="3702"/>
      <c r="R4" s="3702"/>
      <c r="S4" s="3702"/>
      <c r="T4" s="850"/>
      <c r="U4" s="743"/>
      <c r="W4"/>
    </row>
    <row r="5" spans="1:23" x14ac:dyDescent="0.25">
      <c r="A5" s="3701"/>
      <c r="B5" s="3701"/>
      <c r="C5" s="3702"/>
      <c r="D5" s="3702"/>
      <c r="E5" s="3702"/>
      <c r="F5" s="3702"/>
      <c r="G5" s="3702"/>
      <c r="H5" s="3702"/>
      <c r="I5" s="3702"/>
      <c r="J5" s="3702"/>
      <c r="K5" s="3702"/>
      <c r="L5" s="3702"/>
      <c r="M5" s="3702"/>
      <c r="N5" s="3702"/>
      <c r="O5" s="3702"/>
      <c r="P5" s="3702"/>
      <c r="Q5" s="3702"/>
      <c r="R5" s="3702"/>
      <c r="S5" s="3702"/>
      <c r="T5" s="850"/>
      <c r="U5" s="743"/>
      <c r="W5"/>
    </row>
    <row r="6" spans="1:23" x14ac:dyDescent="0.25">
      <c r="A6" s="3701"/>
      <c r="B6" s="3701"/>
      <c r="C6" s="3702"/>
      <c r="D6" s="3702"/>
      <c r="E6" s="3702"/>
      <c r="F6" s="3702"/>
      <c r="G6" s="3702"/>
      <c r="H6" s="3702"/>
      <c r="I6" s="3702"/>
      <c r="J6" s="3702"/>
      <c r="K6" s="3702"/>
      <c r="L6" s="3702"/>
      <c r="M6" s="3702"/>
      <c r="N6" s="3702"/>
      <c r="O6" s="3702"/>
      <c r="P6" s="3702"/>
      <c r="Q6" s="3702"/>
      <c r="R6" s="3702"/>
      <c r="S6" s="3702"/>
      <c r="T6" s="850"/>
      <c r="U6" s="743"/>
      <c r="W6"/>
    </row>
    <row r="7" spans="1:23" x14ac:dyDescent="0.25">
      <c r="A7" s="3701"/>
      <c r="B7" s="3701"/>
      <c r="C7" s="3702"/>
      <c r="D7" s="3702"/>
      <c r="E7" s="3702"/>
      <c r="F7" s="3702"/>
      <c r="G7" s="3702"/>
      <c r="H7" s="3702"/>
      <c r="I7" s="3702"/>
      <c r="J7" s="3702"/>
      <c r="K7" s="3702"/>
      <c r="L7" s="3702"/>
      <c r="M7" s="3702"/>
      <c r="N7" s="3702"/>
      <c r="O7" s="3702"/>
      <c r="P7" s="3702"/>
      <c r="Q7" s="3702"/>
      <c r="R7" s="3702"/>
      <c r="S7" s="3702"/>
      <c r="T7" s="850"/>
      <c r="U7" s="743"/>
      <c r="W7"/>
    </row>
    <row r="8" spans="1:23" x14ac:dyDescent="0.25">
      <c r="A8" s="3701"/>
      <c r="B8" s="3701"/>
      <c r="C8" s="3702"/>
      <c r="D8" s="3702"/>
      <c r="E8" s="3702"/>
      <c r="F8" s="3702"/>
      <c r="G8" s="3702"/>
      <c r="H8" s="3702"/>
      <c r="I8" s="3702"/>
      <c r="J8" s="3702"/>
      <c r="K8" s="3702"/>
      <c r="L8" s="3702"/>
      <c r="M8" s="3702"/>
      <c r="N8" s="3702"/>
      <c r="O8" s="3702"/>
      <c r="P8" s="3702"/>
      <c r="Q8" s="3702"/>
      <c r="R8" s="3702"/>
      <c r="S8" s="3702"/>
      <c r="T8" s="850"/>
      <c r="U8" s="743"/>
      <c r="W8"/>
    </row>
    <row r="9" spans="1:23" x14ac:dyDescent="0.25">
      <c r="A9" s="3701"/>
      <c r="B9" s="3701"/>
      <c r="C9" s="3702"/>
      <c r="D9" s="3702"/>
      <c r="E9" s="3702"/>
      <c r="F9" s="3702"/>
      <c r="G9" s="3702"/>
      <c r="H9" s="3702"/>
      <c r="I9" s="3702"/>
      <c r="J9" s="3702"/>
      <c r="K9" s="3702"/>
      <c r="L9" s="3702"/>
      <c r="M9" s="3702"/>
      <c r="N9" s="3702"/>
      <c r="O9" s="3702"/>
      <c r="P9" s="3702"/>
      <c r="Q9" s="3702"/>
      <c r="R9" s="3702"/>
      <c r="S9" s="3702"/>
      <c r="T9" s="850"/>
      <c r="U9" s="743"/>
      <c r="W9"/>
    </row>
    <row r="10" spans="1:23" x14ac:dyDescent="0.25">
      <c r="A10" s="3701"/>
      <c r="B10" s="3701"/>
      <c r="C10" s="3702"/>
      <c r="D10" s="3702"/>
      <c r="E10" s="3702"/>
      <c r="F10" s="3702"/>
      <c r="G10" s="3702"/>
      <c r="H10" s="3702"/>
      <c r="I10" s="3702"/>
      <c r="J10" s="3702"/>
      <c r="K10" s="3702"/>
      <c r="L10" s="3702"/>
      <c r="M10" s="3702"/>
      <c r="N10" s="3702"/>
      <c r="O10" s="3702"/>
      <c r="P10" s="3702"/>
      <c r="Q10" s="3702"/>
      <c r="R10" s="3702"/>
      <c r="S10" s="3702"/>
      <c r="T10" s="850"/>
      <c r="U10" s="743"/>
      <c r="W10"/>
    </row>
    <row r="11" spans="1:23" x14ac:dyDescent="0.25">
      <c r="A11" s="3701"/>
      <c r="B11" s="3701"/>
      <c r="C11" s="3702"/>
      <c r="D11" s="3702"/>
      <c r="E11" s="3702"/>
      <c r="F11" s="3702"/>
      <c r="G11" s="3702"/>
      <c r="H11" s="3702"/>
      <c r="I11" s="3702"/>
      <c r="J11" s="3702"/>
      <c r="K11" s="3702"/>
      <c r="L11" s="3702"/>
      <c r="M11" s="3702"/>
      <c r="N11" s="3702"/>
      <c r="O11" s="3702"/>
      <c r="P11" s="3702"/>
      <c r="Q11" s="3702"/>
      <c r="R11" s="3702"/>
      <c r="S11" s="3702"/>
      <c r="T11" s="850"/>
      <c r="U11" s="743"/>
      <c r="W11"/>
    </row>
    <row r="12" spans="1:23" x14ac:dyDescent="0.25">
      <c r="A12" s="3701"/>
      <c r="B12" s="3701"/>
      <c r="C12" s="3702"/>
      <c r="D12" s="3702"/>
      <c r="E12" s="3702"/>
      <c r="F12" s="3702"/>
      <c r="G12" s="3702"/>
      <c r="H12" s="3702"/>
      <c r="I12" s="3702"/>
      <c r="J12" s="3702"/>
      <c r="K12" s="3702"/>
      <c r="L12" s="3702"/>
      <c r="M12" s="3702"/>
      <c r="N12" s="3702"/>
      <c r="O12" s="3702"/>
      <c r="P12" s="3702"/>
      <c r="Q12" s="3702"/>
      <c r="R12" s="3702"/>
      <c r="S12" s="3702"/>
      <c r="T12" s="850"/>
      <c r="U12" s="744"/>
      <c r="W12"/>
    </row>
    <row r="13" spans="1:23" ht="16.5" customHeight="1" thickBot="1" x14ac:dyDescent="0.3">
      <c r="A13" s="731"/>
      <c r="B13" s="3104"/>
      <c r="C13" s="712"/>
      <c r="D13" s="3131"/>
      <c r="E13" s="3131"/>
      <c r="F13" s="3131"/>
      <c r="G13" s="3131"/>
      <c r="H13" s="3131"/>
      <c r="I13" s="3131"/>
      <c r="J13" s="3131"/>
      <c r="K13" s="3131"/>
      <c r="L13" s="3132"/>
      <c r="M13" s="3132"/>
      <c r="N13" s="3132"/>
      <c r="O13" s="3132"/>
      <c r="P13" s="3132"/>
      <c r="Q13" s="3132"/>
      <c r="R13" s="3132"/>
      <c r="S13" s="3132"/>
      <c r="T13" s="3132"/>
      <c r="U13" s="3133"/>
      <c r="W13"/>
    </row>
    <row r="14" spans="1:23" ht="16.5" customHeight="1" thickBot="1" x14ac:dyDescent="0.3">
      <c r="A14" s="3129"/>
      <c r="B14" s="3130"/>
      <c r="C14" s="3130"/>
      <c r="D14" s="3710" t="s">
        <v>2490</v>
      </c>
      <c r="E14" s="3711"/>
      <c r="F14" s="3711"/>
      <c r="G14" s="3711"/>
      <c r="H14" s="3711"/>
      <c r="I14" s="3711"/>
      <c r="J14" s="3711"/>
      <c r="K14" s="3712"/>
      <c r="L14" s="712"/>
      <c r="M14" s="712"/>
      <c r="N14" s="712"/>
      <c r="O14" s="712"/>
      <c r="P14" s="712"/>
      <c r="Q14" s="712"/>
      <c r="R14" s="712"/>
      <c r="S14" s="712"/>
      <c r="T14" s="712"/>
      <c r="U14" s="3134"/>
      <c r="W14"/>
    </row>
    <row r="15" spans="1:23" ht="16.5" customHeight="1" x14ac:dyDescent="0.4">
      <c r="A15" s="3129"/>
      <c r="B15" s="3130"/>
      <c r="C15" s="3130"/>
      <c r="D15" s="3135" t="s">
        <v>6</v>
      </c>
      <c r="E15" s="3136"/>
      <c r="F15" s="3136"/>
      <c r="G15" s="3136"/>
      <c r="H15" s="3136"/>
      <c r="I15" s="3136"/>
      <c r="J15" s="3136"/>
      <c r="K15" s="3136"/>
      <c r="L15" s="712"/>
      <c r="M15" s="712"/>
      <c r="N15" s="712"/>
      <c r="O15" s="712"/>
      <c r="P15" s="712"/>
      <c r="Q15" s="712"/>
      <c r="R15" s="712"/>
      <c r="S15" s="712"/>
      <c r="T15" s="712"/>
      <c r="U15" s="3134"/>
      <c r="W15"/>
    </row>
    <row r="16" spans="1:23" ht="16.5" customHeight="1" thickBot="1" x14ac:dyDescent="0.45">
      <c r="A16" s="3129"/>
      <c r="B16" s="3130"/>
      <c r="C16" s="3130"/>
      <c r="D16" s="3137"/>
      <c r="E16" s="3138"/>
      <c r="F16" s="3138"/>
      <c r="G16" s="3138"/>
      <c r="H16" s="3138"/>
      <c r="I16" s="3138"/>
      <c r="J16" s="3138"/>
      <c r="K16" s="3139"/>
      <c r="L16" s="712"/>
      <c r="M16" s="712"/>
      <c r="N16" s="712"/>
      <c r="O16" s="712"/>
      <c r="P16" s="712"/>
      <c r="Q16" s="712"/>
      <c r="R16" s="712"/>
      <c r="S16" s="712"/>
      <c r="T16" s="712"/>
      <c r="U16" s="3134"/>
      <c r="W16"/>
    </row>
    <row r="17" spans="1:23" ht="16.5" customHeight="1" thickBot="1" x14ac:dyDescent="0.45">
      <c r="A17" s="3129"/>
      <c r="B17" s="3130"/>
      <c r="C17" s="3130"/>
      <c r="D17" s="3137"/>
      <c r="E17" s="3140" t="s">
        <v>2607</v>
      </c>
      <c r="F17" s="3141"/>
      <c r="G17" s="3141"/>
      <c r="H17" s="3141"/>
      <c r="I17" s="3141"/>
      <c r="J17" s="3142"/>
      <c r="K17" s="3139"/>
      <c r="L17" s="712"/>
      <c r="M17" s="712"/>
      <c r="N17" s="712"/>
      <c r="O17" s="712"/>
      <c r="P17" s="712"/>
      <c r="Q17" s="712"/>
      <c r="R17" s="712"/>
      <c r="S17" s="712"/>
      <c r="T17" s="712"/>
      <c r="U17" s="3134"/>
      <c r="W17"/>
    </row>
    <row r="18" spans="1:23" ht="16.5" customHeight="1" thickBot="1" x14ac:dyDescent="0.45">
      <c r="A18" s="3129"/>
      <c r="B18" s="3130"/>
      <c r="C18" s="3130"/>
      <c r="D18" s="3143"/>
      <c r="E18" s="10"/>
      <c r="F18" s="10"/>
      <c r="G18" s="10"/>
      <c r="H18" s="10"/>
      <c r="I18" s="10"/>
      <c r="J18" s="10"/>
      <c r="K18" s="3138"/>
      <c r="L18" s="712"/>
      <c r="M18" s="712"/>
      <c r="N18" s="712"/>
      <c r="O18" s="712"/>
      <c r="P18" s="712"/>
      <c r="Q18" s="712"/>
      <c r="R18" s="712"/>
      <c r="S18" s="712"/>
      <c r="T18" s="712"/>
      <c r="U18" s="3134"/>
      <c r="W18"/>
    </row>
    <row r="19" spans="1:23" ht="16.5" customHeight="1" thickBot="1" x14ac:dyDescent="0.3">
      <c r="A19" s="732"/>
      <c r="B19" s="3091" t="s">
        <v>5</v>
      </c>
      <c r="C19" s="720" t="s">
        <v>4</v>
      </c>
      <c r="D19" s="721"/>
      <c r="E19" s="722"/>
      <c r="F19" s="723" t="s">
        <v>43</v>
      </c>
      <c r="G19" s="717"/>
      <c r="H19" s="724"/>
      <c r="I19" s="154"/>
      <c r="J19" s="3696" t="s">
        <v>47</v>
      </c>
      <c r="K19" s="3697"/>
      <c r="L19" s="3698" t="s">
        <v>2875</v>
      </c>
      <c r="M19" s="3698"/>
      <c r="N19" s="3728"/>
      <c r="O19" s="762" t="s">
        <v>2598</v>
      </c>
      <c r="P19" s="3698" t="s">
        <v>2876</v>
      </c>
      <c r="Q19" s="3698"/>
      <c r="R19" s="1129">
        <v>1600</v>
      </c>
      <c r="S19" s="720" t="s">
        <v>4</v>
      </c>
      <c r="T19" s="3349" t="s">
        <v>251</v>
      </c>
      <c r="U19" s="745"/>
      <c r="W19"/>
    </row>
    <row r="20" spans="1:23" ht="16.5" thickBot="1" x14ac:dyDescent="0.3">
      <c r="A20" s="733" t="s">
        <v>0</v>
      </c>
      <c r="B20" s="3092" t="s">
        <v>42</v>
      </c>
      <c r="C20" s="725" t="s">
        <v>3</v>
      </c>
      <c r="D20" s="719" t="s">
        <v>40</v>
      </c>
      <c r="E20" s="154" t="s">
        <v>2245</v>
      </c>
      <c r="F20" s="728" t="s">
        <v>44</v>
      </c>
      <c r="G20" s="756"/>
      <c r="H20" s="729" t="s">
        <v>2</v>
      </c>
      <c r="I20" s="728" t="s">
        <v>292</v>
      </c>
      <c r="J20" s="730" t="s">
        <v>48</v>
      </c>
      <c r="K20" s="154" t="s">
        <v>49</v>
      </c>
      <c r="L20" s="789" t="s">
        <v>8</v>
      </c>
      <c r="M20" s="790" t="s">
        <v>9</v>
      </c>
      <c r="N20" s="815" t="s">
        <v>3347</v>
      </c>
      <c r="O20" s="763" t="s">
        <v>3</v>
      </c>
      <c r="P20" s="789" t="s">
        <v>8</v>
      </c>
      <c r="Q20" s="815" t="s">
        <v>9</v>
      </c>
      <c r="R20" s="1129" t="s">
        <v>3</v>
      </c>
      <c r="S20" s="725" t="s">
        <v>3</v>
      </c>
      <c r="T20" s="3350" t="s">
        <v>42</v>
      </c>
      <c r="U20" s="746" t="s">
        <v>0</v>
      </c>
      <c r="W20"/>
    </row>
    <row r="21" spans="1:23" x14ac:dyDescent="0.25">
      <c r="A21" s="747">
        <v>1</v>
      </c>
      <c r="B21" s="3102" t="s">
        <v>13</v>
      </c>
      <c r="C21" s="441" t="s">
        <v>6006</v>
      </c>
      <c r="D21" s="872" t="s">
        <v>5850</v>
      </c>
      <c r="E21" s="824" t="s">
        <v>6007</v>
      </c>
      <c r="F21" s="643">
        <v>1998</v>
      </c>
      <c r="G21" s="909"/>
      <c r="H21" s="858" t="s">
        <v>479</v>
      </c>
      <c r="I21" s="893" t="s">
        <v>5713</v>
      </c>
      <c r="J21" s="879" t="s">
        <v>5714</v>
      </c>
      <c r="K21" s="913" t="s">
        <v>5715</v>
      </c>
      <c r="L21" s="880">
        <v>1</v>
      </c>
      <c r="M21" s="829">
        <v>59</v>
      </c>
      <c r="N21" s="814" t="s">
        <v>71</v>
      </c>
      <c r="O21" s="778" t="s">
        <v>3663</v>
      </c>
      <c r="P21" s="880">
        <v>4</v>
      </c>
      <c r="Q21" s="814">
        <v>42</v>
      </c>
      <c r="R21" s="1066" t="s">
        <v>2877</v>
      </c>
      <c r="S21" s="441" t="s">
        <v>6006</v>
      </c>
      <c r="T21" s="3373" t="s">
        <v>14</v>
      </c>
      <c r="U21" s="747">
        <v>1</v>
      </c>
      <c r="W21"/>
    </row>
    <row r="22" spans="1:23" x14ac:dyDescent="0.25">
      <c r="A22" s="748">
        <v>2</v>
      </c>
      <c r="B22" s="3103" t="s">
        <v>111</v>
      </c>
      <c r="C22" s="441">
        <v>660</v>
      </c>
      <c r="D22" s="872" t="s">
        <v>5982</v>
      </c>
      <c r="E22" s="824" t="s">
        <v>5720</v>
      </c>
      <c r="F22" s="643">
        <v>1998</v>
      </c>
      <c r="G22" s="909"/>
      <c r="H22" s="858" t="s">
        <v>479</v>
      </c>
      <c r="I22" s="893" t="s">
        <v>5713</v>
      </c>
      <c r="J22" s="879" t="s">
        <v>5714</v>
      </c>
      <c r="K22" s="913" t="s">
        <v>5715</v>
      </c>
      <c r="L22" s="880">
        <v>2</v>
      </c>
      <c r="M22" s="829" t="s">
        <v>14</v>
      </c>
      <c r="N22" s="814" t="s">
        <v>75</v>
      </c>
      <c r="O22" s="778">
        <v>337</v>
      </c>
      <c r="P22" s="880">
        <v>4</v>
      </c>
      <c r="Q22" s="814">
        <v>47</v>
      </c>
      <c r="R22" s="1066">
        <v>323</v>
      </c>
      <c r="S22" s="441">
        <v>660</v>
      </c>
      <c r="T22" s="3354" t="s">
        <v>63</v>
      </c>
      <c r="U22" s="748">
        <v>2</v>
      </c>
      <c r="W22"/>
    </row>
    <row r="23" spans="1:23" x14ac:dyDescent="0.25">
      <c r="A23" s="748">
        <v>3</v>
      </c>
      <c r="B23" s="3103" t="s">
        <v>112</v>
      </c>
      <c r="C23" s="441">
        <v>656</v>
      </c>
      <c r="D23" s="835" t="s">
        <v>5564</v>
      </c>
      <c r="E23" s="836" t="s">
        <v>5565</v>
      </c>
      <c r="F23" s="837">
        <v>1998</v>
      </c>
      <c r="G23" s="769"/>
      <c r="H23" s="329" t="s">
        <v>7</v>
      </c>
      <c r="I23" s="836" t="s">
        <v>2763</v>
      </c>
      <c r="J23" s="841" t="s">
        <v>2377</v>
      </c>
      <c r="K23" s="842">
        <v>41931</v>
      </c>
      <c r="L23" s="791">
        <v>1</v>
      </c>
      <c r="M23" s="792" t="s">
        <v>72</v>
      </c>
      <c r="N23" s="793" t="s">
        <v>71</v>
      </c>
      <c r="O23" s="766" t="s">
        <v>4940</v>
      </c>
      <c r="P23" s="791">
        <v>5</v>
      </c>
      <c r="Q23" s="793" t="s">
        <v>63</v>
      </c>
      <c r="R23" s="1135">
        <f>IF(AND(OR(ISBLANK(P23),P23=0),OR(ISBLANK(Q23),Q23=0)),0,IF(250+360-(60*P23+Q23)&lt;=0,0,250+360-(60*P23+Q23)))</f>
        <v>308</v>
      </c>
      <c r="S23" s="441">
        <v>656</v>
      </c>
      <c r="T23" s="3353" t="s">
        <v>14</v>
      </c>
      <c r="U23" s="748">
        <v>3</v>
      </c>
      <c r="W23"/>
    </row>
    <row r="24" spans="1:23" x14ac:dyDescent="0.25">
      <c r="A24" s="749">
        <v>4</v>
      </c>
      <c r="B24" s="401" t="s">
        <v>340</v>
      </c>
      <c r="C24" s="441" t="s">
        <v>5560</v>
      </c>
      <c r="D24" s="835" t="s">
        <v>2956</v>
      </c>
      <c r="E24" s="836" t="s">
        <v>681</v>
      </c>
      <c r="F24" s="837">
        <v>1998</v>
      </c>
      <c r="G24" s="769"/>
      <c r="H24" s="329" t="s">
        <v>7</v>
      </c>
      <c r="I24" s="836" t="s">
        <v>752</v>
      </c>
      <c r="J24" s="841" t="s">
        <v>2634</v>
      </c>
      <c r="K24" s="842">
        <v>41734</v>
      </c>
      <c r="L24" s="791">
        <v>2</v>
      </c>
      <c r="M24" s="792" t="s">
        <v>109</v>
      </c>
      <c r="N24" s="793" t="s">
        <v>134</v>
      </c>
      <c r="O24" s="766" t="s">
        <v>2515</v>
      </c>
      <c r="P24" s="791">
        <v>4</v>
      </c>
      <c r="Q24" s="793" t="s">
        <v>188</v>
      </c>
      <c r="R24" s="1135">
        <f>IF(AND(OR(ISBLANK(P24),P24=0),OR(ISBLANK(Q24),Q24=0)),0,IF(250+360-(60*P24+Q24)&lt;=0,0,250+360-(60*P24+Q24)))</f>
        <v>322</v>
      </c>
      <c r="S24" s="441" t="s">
        <v>5560</v>
      </c>
      <c r="T24" s="3362" t="s">
        <v>63</v>
      </c>
      <c r="U24" s="749">
        <v>4</v>
      </c>
      <c r="W24"/>
    </row>
    <row r="25" spans="1:23" x14ac:dyDescent="0.25">
      <c r="A25" s="749">
        <v>5</v>
      </c>
      <c r="B25" s="401" t="s">
        <v>340</v>
      </c>
      <c r="C25" s="441" t="s">
        <v>5560</v>
      </c>
      <c r="D25" s="835" t="s">
        <v>3512</v>
      </c>
      <c r="E25" s="836" t="s">
        <v>1686</v>
      </c>
      <c r="F25" s="837">
        <v>1998</v>
      </c>
      <c r="G25" s="769"/>
      <c r="H25" s="329" t="s">
        <v>7</v>
      </c>
      <c r="I25" s="836" t="s">
        <v>5443</v>
      </c>
      <c r="J25" s="841" t="s">
        <v>2634</v>
      </c>
      <c r="K25" s="842">
        <v>41734</v>
      </c>
      <c r="L25" s="791">
        <v>2</v>
      </c>
      <c r="M25" s="792" t="s">
        <v>14</v>
      </c>
      <c r="N25" s="793" t="s">
        <v>71</v>
      </c>
      <c r="O25" s="766" t="s">
        <v>2958</v>
      </c>
      <c r="P25" s="791">
        <v>4</v>
      </c>
      <c r="Q25" s="793" t="s">
        <v>79</v>
      </c>
      <c r="R25" s="1135">
        <f>IF(AND(OR(ISBLANK(P25),P25=0),OR(ISBLANK(Q25),Q25=0)),0,IF(250+360-(60*P25+Q25)&lt;=0,0,250+360-(60*P25+Q25)))</f>
        <v>315</v>
      </c>
      <c r="S25" s="441" t="s">
        <v>5560</v>
      </c>
      <c r="T25" s="3354" t="s">
        <v>63</v>
      </c>
      <c r="U25" s="749">
        <v>5</v>
      </c>
      <c r="W25"/>
    </row>
    <row r="26" spans="1:23" x14ac:dyDescent="0.25">
      <c r="A26" s="749">
        <v>6</v>
      </c>
      <c r="B26" s="401" t="s">
        <v>366</v>
      </c>
      <c r="C26" s="441" t="s">
        <v>5566</v>
      </c>
      <c r="D26" s="835" t="s">
        <v>2924</v>
      </c>
      <c r="E26" s="836" t="s">
        <v>3518</v>
      </c>
      <c r="F26" s="837">
        <v>1998</v>
      </c>
      <c r="G26" s="769"/>
      <c r="H26" s="329" t="s">
        <v>7</v>
      </c>
      <c r="I26" s="836" t="s">
        <v>4785</v>
      </c>
      <c r="J26" s="841" t="s">
        <v>2756</v>
      </c>
      <c r="K26" s="842">
        <v>41924</v>
      </c>
      <c r="L26" s="791">
        <v>2</v>
      </c>
      <c r="M26" s="792" t="s">
        <v>109</v>
      </c>
      <c r="N26" s="793" t="s">
        <v>75</v>
      </c>
      <c r="O26" s="766" t="s">
        <v>5567</v>
      </c>
      <c r="P26" s="791">
        <v>4</v>
      </c>
      <c r="Q26" s="793" t="s">
        <v>72</v>
      </c>
      <c r="R26" s="1135">
        <f>IF(AND(OR(ISBLANK(P26),P26=0),OR(ISBLANK(Q26),Q26=0)),0,IF(250+360-(60*P26+Q26)&lt;=0,0,250+360-(60*P26+Q26)))</f>
        <v>313</v>
      </c>
      <c r="S26" s="441" t="s">
        <v>5566</v>
      </c>
      <c r="T26" s="3354" t="s">
        <v>139</v>
      </c>
      <c r="U26" s="749">
        <v>6</v>
      </c>
      <c r="W26"/>
    </row>
    <row r="27" spans="1:23" x14ac:dyDescent="0.25">
      <c r="A27" s="749">
        <v>7</v>
      </c>
      <c r="B27" s="401" t="s">
        <v>379</v>
      </c>
      <c r="C27" s="441" t="s">
        <v>5629</v>
      </c>
      <c r="D27" s="872" t="s">
        <v>5950</v>
      </c>
      <c r="E27" s="824" t="s">
        <v>5712</v>
      </c>
      <c r="F27" s="643">
        <v>1999</v>
      </c>
      <c r="G27" s="909"/>
      <c r="H27" s="858" t="s">
        <v>479</v>
      </c>
      <c r="I27" s="893" t="s">
        <v>5713</v>
      </c>
      <c r="J27" s="879" t="s">
        <v>5714</v>
      </c>
      <c r="K27" s="913" t="s">
        <v>5715</v>
      </c>
      <c r="L27" s="880">
        <v>2</v>
      </c>
      <c r="M27" s="829" t="s">
        <v>137</v>
      </c>
      <c r="N27" s="814" t="s">
        <v>71</v>
      </c>
      <c r="O27" s="778" t="s">
        <v>2976</v>
      </c>
      <c r="P27" s="880">
        <v>4</v>
      </c>
      <c r="Q27" s="814">
        <v>45</v>
      </c>
      <c r="R27" s="1066">
        <v>325</v>
      </c>
      <c r="S27" s="441" t="s">
        <v>5629</v>
      </c>
      <c r="T27" s="3354" t="s">
        <v>109</v>
      </c>
      <c r="U27" s="749">
        <v>7</v>
      </c>
      <c r="W27"/>
    </row>
    <row r="28" spans="1:23" x14ac:dyDescent="0.25">
      <c r="A28" s="749">
        <v>8</v>
      </c>
      <c r="B28" s="401" t="s">
        <v>2369</v>
      </c>
      <c r="C28" s="441" t="s">
        <v>5561</v>
      </c>
      <c r="D28" s="835" t="s">
        <v>1366</v>
      </c>
      <c r="E28" s="836" t="s">
        <v>5562</v>
      </c>
      <c r="F28" s="837">
        <v>1998</v>
      </c>
      <c r="G28" s="769"/>
      <c r="H28" s="329" t="s">
        <v>7</v>
      </c>
      <c r="I28" s="836" t="s">
        <v>5563</v>
      </c>
      <c r="J28" s="841" t="s">
        <v>2634</v>
      </c>
      <c r="K28" s="842">
        <v>41734</v>
      </c>
      <c r="L28" s="791">
        <v>2</v>
      </c>
      <c r="M28" s="792" t="s">
        <v>121</v>
      </c>
      <c r="N28" s="793" t="s">
        <v>75</v>
      </c>
      <c r="O28" s="766" t="s">
        <v>2831</v>
      </c>
      <c r="P28" s="791">
        <v>4</v>
      </c>
      <c r="Q28" s="793" t="s">
        <v>60</v>
      </c>
      <c r="R28" s="1135">
        <f>IF(AND(OR(ISBLANK(P28),P28=0),OR(ISBLANK(Q28),Q28=0)),0,IF(250+360-(60*P28+Q28)&lt;=0,0,250+360-(60*P28+Q28)))</f>
        <v>316</v>
      </c>
      <c r="S28" s="441" t="s">
        <v>5561</v>
      </c>
      <c r="T28" s="3354" t="s">
        <v>117</v>
      </c>
      <c r="U28" s="749">
        <v>8</v>
      </c>
      <c r="W28"/>
    </row>
    <row r="29" spans="1:23" x14ac:dyDescent="0.25">
      <c r="A29" s="750">
        <v>9</v>
      </c>
      <c r="B29" s="1441" t="s">
        <v>2370</v>
      </c>
      <c r="C29" s="441" t="s">
        <v>5479</v>
      </c>
      <c r="D29" s="835" t="s">
        <v>1994</v>
      </c>
      <c r="E29" s="836" t="s">
        <v>3224</v>
      </c>
      <c r="F29" s="837">
        <v>1999</v>
      </c>
      <c r="G29" s="769"/>
      <c r="H29" s="329" t="s">
        <v>7</v>
      </c>
      <c r="I29" s="836" t="s">
        <v>5178</v>
      </c>
      <c r="J29" s="841" t="s">
        <v>2634</v>
      </c>
      <c r="K29" s="842">
        <v>41734</v>
      </c>
      <c r="L29" s="791">
        <v>2</v>
      </c>
      <c r="M29" s="792" t="s">
        <v>126</v>
      </c>
      <c r="N29" s="793" t="s">
        <v>75</v>
      </c>
      <c r="O29" s="766" t="s">
        <v>2992</v>
      </c>
      <c r="P29" s="791">
        <v>4</v>
      </c>
      <c r="Q29" s="793" t="s">
        <v>26</v>
      </c>
      <c r="R29" s="1135">
        <f>IF(AND(OR(ISBLANK(P29),P29=0),OR(ISBLANK(Q29),Q29=0)),0,IF(250+360-(60*P29+Q29)&lt;=0,0,250+360-(60*P29+Q29)))</f>
        <v>323</v>
      </c>
      <c r="S29" s="441" t="s">
        <v>5479</v>
      </c>
      <c r="T29" s="3362" t="s">
        <v>121</v>
      </c>
      <c r="U29" s="750">
        <v>9</v>
      </c>
      <c r="W29"/>
    </row>
    <row r="30" spans="1:23" x14ac:dyDescent="0.25">
      <c r="A30" s="749">
        <v>10</v>
      </c>
      <c r="B30" s="401" t="s">
        <v>128</v>
      </c>
      <c r="C30" s="441" t="s">
        <v>2966</v>
      </c>
      <c r="D30" s="835" t="s">
        <v>2673</v>
      </c>
      <c r="E30" s="836" t="s">
        <v>4667</v>
      </c>
      <c r="F30" s="837">
        <v>1999</v>
      </c>
      <c r="G30" s="769"/>
      <c r="H30" s="329" t="s">
        <v>7</v>
      </c>
      <c r="I30" s="836" t="s">
        <v>2410</v>
      </c>
      <c r="J30" s="841" t="s">
        <v>2634</v>
      </c>
      <c r="K30" s="842">
        <v>41734</v>
      </c>
      <c r="L30" s="791">
        <v>2</v>
      </c>
      <c r="M30" s="792" t="s">
        <v>63</v>
      </c>
      <c r="N30" s="793" t="s">
        <v>75</v>
      </c>
      <c r="O30" s="766" t="s">
        <v>2589</v>
      </c>
      <c r="P30" s="791">
        <v>5</v>
      </c>
      <c r="Q30" s="793" t="s">
        <v>108</v>
      </c>
      <c r="R30" s="1135">
        <f>IF(AND(OR(ISBLANK(P30),P30=0),OR(ISBLANK(Q30),Q30=0)),0,IF(250+360-(60*P30+Q30)&lt;=0,0,250+360-(60*P30+Q30)))</f>
        <v>299</v>
      </c>
      <c r="S30" s="441" t="s">
        <v>2966</v>
      </c>
      <c r="T30" s="3354" t="s">
        <v>113</v>
      </c>
      <c r="U30" s="749">
        <v>10</v>
      </c>
      <c r="W30"/>
    </row>
    <row r="31" spans="1:23" x14ac:dyDescent="0.25">
      <c r="A31" s="749">
        <v>11</v>
      </c>
      <c r="B31" s="401" t="s">
        <v>108</v>
      </c>
      <c r="C31" s="441" t="s">
        <v>2801</v>
      </c>
      <c r="D31" s="835" t="s">
        <v>4064</v>
      </c>
      <c r="E31" s="836" t="s">
        <v>3527</v>
      </c>
      <c r="F31" s="837">
        <v>1999</v>
      </c>
      <c r="G31" s="769"/>
      <c r="H31" s="329" t="s">
        <v>7</v>
      </c>
      <c r="I31" s="836" t="s">
        <v>3131</v>
      </c>
      <c r="J31" s="841" t="s">
        <v>2634</v>
      </c>
      <c r="K31" s="842">
        <v>41734</v>
      </c>
      <c r="L31" s="791">
        <v>2</v>
      </c>
      <c r="M31" s="792" t="s">
        <v>121</v>
      </c>
      <c r="N31" s="793" t="s">
        <v>71</v>
      </c>
      <c r="O31" s="766" t="s">
        <v>2896</v>
      </c>
      <c r="P31" s="791">
        <v>4</v>
      </c>
      <c r="Q31" s="793" t="s">
        <v>205</v>
      </c>
      <c r="R31" s="1135">
        <f>IF(AND(OR(ISBLANK(P31),P31=0),OR(ISBLANK(Q31),Q31=0)),0,IF(250+360-(60*P31+Q31)&lt;=0,0,250+360-(60*P31+Q31)))</f>
        <v>311</v>
      </c>
      <c r="S31" s="441" t="s">
        <v>2801</v>
      </c>
      <c r="T31" s="3354" t="s">
        <v>137</v>
      </c>
      <c r="U31" s="749">
        <v>11</v>
      </c>
      <c r="W31"/>
    </row>
    <row r="32" spans="1:23" x14ac:dyDescent="0.25">
      <c r="A32" s="749">
        <v>12</v>
      </c>
      <c r="B32" s="401" t="s">
        <v>73</v>
      </c>
      <c r="C32" s="441" t="s">
        <v>5480</v>
      </c>
      <c r="D32" s="835" t="s">
        <v>4713</v>
      </c>
      <c r="E32" s="836" t="s">
        <v>5481</v>
      </c>
      <c r="F32" s="837">
        <v>1999</v>
      </c>
      <c r="G32" s="769"/>
      <c r="H32" s="329" t="s">
        <v>7</v>
      </c>
      <c r="I32" s="836" t="s">
        <v>2761</v>
      </c>
      <c r="J32" s="841" t="s">
        <v>2634</v>
      </c>
      <c r="K32" s="842">
        <v>41734</v>
      </c>
      <c r="L32" s="791">
        <v>2</v>
      </c>
      <c r="M32" s="792" t="s">
        <v>108</v>
      </c>
      <c r="N32" s="793" t="s">
        <v>134</v>
      </c>
      <c r="O32" s="766" t="s">
        <v>2886</v>
      </c>
      <c r="P32" s="791">
        <v>4</v>
      </c>
      <c r="Q32" s="793" t="s">
        <v>22</v>
      </c>
      <c r="R32" s="1135">
        <f>IF(AND(OR(ISBLANK(P32),P32=0),OR(ISBLANK(Q32),Q32=0)),0,IF(250+360-(60*P32+Q32)&lt;=0,0,250+360-(60*P32+Q32)))</f>
        <v>325</v>
      </c>
      <c r="S32" s="441" t="s">
        <v>5480</v>
      </c>
      <c r="T32" s="3354" t="s">
        <v>126</v>
      </c>
      <c r="U32" s="749">
        <v>12</v>
      </c>
      <c r="W32"/>
    </row>
    <row r="33" spans="1:23" x14ac:dyDescent="0.25">
      <c r="A33" s="749">
        <v>13</v>
      </c>
      <c r="B33" s="401" t="s">
        <v>73</v>
      </c>
      <c r="C33" s="441" t="s">
        <v>5480</v>
      </c>
      <c r="D33" s="872" t="s">
        <v>5743</v>
      </c>
      <c r="E33" s="824" t="s">
        <v>5743</v>
      </c>
      <c r="F33" s="643">
        <v>1998</v>
      </c>
      <c r="G33" s="909"/>
      <c r="H33" s="858" t="s">
        <v>479</v>
      </c>
      <c r="I33" s="893" t="s">
        <v>5713</v>
      </c>
      <c r="J33" s="879" t="s">
        <v>5714</v>
      </c>
      <c r="K33" s="913" t="s">
        <v>5715</v>
      </c>
      <c r="L33" s="880">
        <v>2</v>
      </c>
      <c r="M33" s="829" t="s">
        <v>109</v>
      </c>
      <c r="N33" s="814" t="s">
        <v>134</v>
      </c>
      <c r="O33" s="778" t="s">
        <v>2515</v>
      </c>
      <c r="P33" s="880">
        <v>5</v>
      </c>
      <c r="Q33" s="814" t="s">
        <v>126</v>
      </c>
      <c r="R33" s="1066">
        <v>301</v>
      </c>
      <c r="S33" s="441" t="s">
        <v>5480</v>
      </c>
      <c r="T33" s="3354" t="s">
        <v>139</v>
      </c>
      <c r="U33" s="749">
        <v>13</v>
      </c>
      <c r="W33"/>
    </row>
    <row r="34" spans="1:23" x14ac:dyDescent="0.25">
      <c r="A34" s="749">
        <v>14</v>
      </c>
      <c r="B34" s="401" t="s">
        <v>110</v>
      </c>
      <c r="C34" s="441" t="s">
        <v>2968</v>
      </c>
      <c r="D34" s="835" t="s">
        <v>2138</v>
      </c>
      <c r="E34" s="836" t="s">
        <v>630</v>
      </c>
      <c r="F34" s="837">
        <v>1998</v>
      </c>
      <c r="G34" s="769"/>
      <c r="H34" s="329" t="s">
        <v>7</v>
      </c>
      <c r="I34" s="836" t="s">
        <v>1054</v>
      </c>
      <c r="J34" s="841" t="s">
        <v>1054</v>
      </c>
      <c r="K34" s="842">
        <v>41910</v>
      </c>
      <c r="L34" s="791">
        <v>2</v>
      </c>
      <c r="M34" s="792" t="s">
        <v>117</v>
      </c>
      <c r="N34" s="793" t="s">
        <v>75</v>
      </c>
      <c r="O34" s="766" t="s">
        <v>2816</v>
      </c>
      <c r="P34" s="791">
        <v>5</v>
      </c>
      <c r="Q34" s="793" t="s">
        <v>113</v>
      </c>
      <c r="R34" s="1135">
        <f>IF(AND(OR(ISBLANK(P34),P34=0),OR(ISBLANK(Q34),Q34=0)),0,IF(250+360-(60*P34+Q34)&lt;=0,0,250+360-(60*P34+Q34)))</f>
        <v>303</v>
      </c>
      <c r="S34" s="441" t="s">
        <v>2968</v>
      </c>
      <c r="T34" s="3353" t="s">
        <v>128</v>
      </c>
      <c r="U34" s="749">
        <v>14</v>
      </c>
      <c r="W34"/>
    </row>
    <row r="35" spans="1:23" x14ac:dyDescent="0.25">
      <c r="A35" s="749">
        <v>15</v>
      </c>
      <c r="B35" s="401" t="s">
        <v>110</v>
      </c>
      <c r="C35" s="441" t="s">
        <v>2968</v>
      </c>
      <c r="D35" s="872" t="s">
        <v>5819</v>
      </c>
      <c r="E35" s="824" t="s">
        <v>5743</v>
      </c>
      <c r="F35" s="643">
        <v>1999</v>
      </c>
      <c r="G35" s="909"/>
      <c r="H35" s="858" t="s">
        <v>479</v>
      </c>
      <c r="I35" s="893" t="s">
        <v>5713</v>
      </c>
      <c r="J35" s="879" t="s">
        <v>5714</v>
      </c>
      <c r="K35" s="913" t="s">
        <v>5715</v>
      </c>
      <c r="L35" s="880">
        <v>2</v>
      </c>
      <c r="M35" s="829" t="s">
        <v>121</v>
      </c>
      <c r="N35" s="814" t="s">
        <v>134</v>
      </c>
      <c r="O35" s="778" t="s">
        <v>4585</v>
      </c>
      <c r="P35" s="880">
        <v>5</v>
      </c>
      <c r="Q35" s="814" t="s">
        <v>63</v>
      </c>
      <c r="R35" s="1066">
        <v>308</v>
      </c>
      <c r="S35" s="441" t="s">
        <v>2968</v>
      </c>
      <c r="T35" s="3354" t="s">
        <v>117</v>
      </c>
      <c r="U35" s="749">
        <v>15</v>
      </c>
      <c r="W35"/>
    </row>
    <row r="36" spans="1:23" x14ac:dyDescent="0.25">
      <c r="A36" s="749">
        <v>16</v>
      </c>
      <c r="B36" s="401" t="s">
        <v>140</v>
      </c>
      <c r="C36" s="441">
        <v>627</v>
      </c>
      <c r="D36" s="872" t="s">
        <v>5776</v>
      </c>
      <c r="E36" s="824" t="s">
        <v>5823</v>
      </c>
      <c r="F36" s="643">
        <v>1998</v>
      </c>
      <c r="G36" s="909"/>
      <c r="H36" s="858" t="s">
        <v>479</v>
      </c>
      <c r="I36" s="893" t="s">
        <v>5723</v>
      </c>
      <c r="J36" s="879" t="s">
        <v>5714</v>
      </c>
      <c r="K36" s="913" t="s">
        <v>5715</v>
      </c>
      <c r="L36" s="880">
        <v>2</v>
      </c>
      <c r="M36" s="829" t="s">
        <v>121</v>
      </c>
      <c r="N36" s="814" t="s">
        <v>75</v>
      </c>
      <c r="O36" s="778">
        <v>322</v>
      </c>
      <c r="P36" s="880">
        <v>5</v>
      </c>
      <c r="Q36" s="814" t="s">
        <v>117</v>
      </c>
      <c r="R36" s="1066">
        <v>305</v>
      </c>
      <c r="S36" s="441">
        <v>627</v>
      </c>
      <c r="T36" s="3354" t="s">
        <v>121</v>
      </c>
      <c r="U36" s="749">
        <v>16</v>
      </c>
      <c r="W36"/>
    </row>
    <row r="37" spans="1:23" x14ac:dyDescent="0.25">
      <c r="A37" s="751">
        <v>17</v>
      </c>
      <c r="B37" s="768" t="s">
        <v>61</v>
      </c>
      <c r="C37" s="441" t="s">
        <v>5483</v>
      </c>
      <c r="D37" s="835" t="s">
        <v>1755</v>
      </c>
      <c r="E37" s="836" t="s">
        <v>4588</v>
      </c>
      <c r="F37" s="837">
        <v>1999</v>
      </c>
      <c r="G37" s="769"/>
      <c r="H37" s="329" t="s">
        <v>7</v>
      </c>
      <c r="I37" s="836" t="s">
        <v>2410</v>
      </c>
      <c r="J37" s="841" t="s">
        <v>2634</v>
      </c>
      <c r="K37" s="842">
        <v>41734</v>
      </c>
      <c r="L37" s="791">
        <v>2</v>
      </c>
      <c r="M37" s="792" t="s">
        <v>63</v>
      </c>
      <c r="N37" s="793" t="s">
        <v>75</v>
      </c>
      <c r="O37" s="766" t="s">
        <v>2589</v>
      </c>
      <c r="P37" s="791">
        <v>5</v>
      </c>
      <c r="Q37" s="793" t="s">
        <v>135</v>
      </c>
      <c r="R37" s="1194">
        <f t="shared" ref="R37:R44" si="0">IF(AND(OR(ISBLANK(P37),P37=0),OR(ISBLANK(Q37),Q37=0)),0,IF(250+360-(60*P37+Q37)&lt;=0,0,250+360-(60*P37+Q37)))</f>
        <v>292</v>
      </c>
      <c r="S37" s="441" t="s">
        <v>5483</v>
      </c>
      <c r="T37" s="3354" t="s">
        <v>108</v>
      </c>
      <c r="U37" s="751">
        <v>17</v>
      </c>
      <c r="W37"/>
    </row>
    <row r="38" spans="1:23" x14ac:dyDescent="0.25">
      <c r="A38" s="749">
        <v>18</v>
      </c>
      <c r="B38" s="401" t="s">
        <v>61</v>
      </c>
      <c r="C38" s="441" t="s">
        <v>5483</v>
      </c>
      <c r="D38" s="835" t="s">
        <v>2673</v>
      </c>
      <c r="E38" s="836" t="s">
        <v>5486</v>
      </c>
      <c r="F38" s="837">
        <v>1999</v>
      </c>
      <c r="G38" s="769"/>
      <c r="H38" s="329" t="s">
        <v>7</v>
      </c>
      <c r="I38" s="836" t="s">
        <v>4600</v>
      </c>
      <c r="J38" s="841" t="s">
        <v>3428</v>
      </c>
      <c r="K38" s="842">
        <v>41930</v>
      </c>
      <c r="L38" s="791">
        <v>2</v>
      </c>
      <c r="M38" s="792" t="s">
        <v>63</v>
      </c>
      <c r="N38" s="793" t="s">
        <v>134</v>
      </c>
      <c r="O38" s="766" t="s">
        <v>4947</v>
      </c>
      <c r="P38" s="791">
        <v>5</v>
      </c>
      <c r="Q38" s="793" t="s">
        <v>140</v>
      </c>
      <c r="R38" s="1135">
        <f t="shared" si="0"/>
        <v>294</v>
      </c>
      <c r="S38" s="441" t="s">
        <v>5483</v>
      </c>
      <c r="T38" s="3354" t="s">
        <v>108</v>
      </c>
      <c r="U38" s="749">
        <v>18</v>
      </c>
      <c r="W38"/>
    </row>
    <row r="39" spans="1:23" x14ac:dyDescent="0.25">
      <c r="A39" s="749">
        <v>19</v>
      </c>
      <c r="B39" s="401" t="s">
        <v>61</v>
      </c>
      <c r="C39" s="441" t="s">
        <v>5483</v>
      </c>
      <c r="D39" s="835" t="s">
        <v>1511</v>
      </c>
      <c r="E39" s="836" t="s">
        <v>3355</v>
      </c>
      <c r="F39" s="837">
        <v>1998</v>
      </c>
      <c r="G39" s="769"/>
      <c r="H39" s="329" t="s">
        <v>7</v>
      </c>
      <c r="I39" s="836" t="s">
        <v>1054</v>
      </c>
      <c r="J39" s="841" t="s">
        <v>2634</v>
      </c>
      <c r="K39" s="842">
        <v>41734</v>
      </c>
      <c r="L39" s="791">
        <v>2</v>
      </c>
      <c r="M39" s="792" t="s">
        <v>128</v>
      </c>
      <c r="N39" s="793" t="s">
        <v>75</v>
      </c>
      <c r="O39" s="766" t="s">
        <v>2971</v>
      </c>
      <c r="P39" s="791">
        <v>4</v>
      </c>
      <c r="Q39" s="793" t="s">
        <v>60</v>
      </c>
      <c r="R39" s="1135">
        <f t="shared" si="0"/>
        <v>316</v>
      </c>
      <c r="S39" s="441" t="s">
        <v>5483</v>
      </c>
      <c r="T39" s="3354" t="s">
        <v>108</v>
      </c>
      <c r="U39" s="749">
        <v>19</v>
      </c>
      <c r="W39"/>
    </row>
    <row r="40" spans="1:23" x14ac:dyDescent="0.25">
      <c r="A40" s="749">
        <v>20</v>
      </c>
      <c r="B40" s="401" t="s">
        <v>61</v>
      </c>
      <c r="C40" s="441" t="s">
        <v>5483</v>
      </c>
      <c r="D40" s="835" t="s">
        <v>2409</v>
      </c>
      <c r="E40" s="836" t="s">
        <v>5572</v>
      </c>
      <c r="F40" s="837">
        <v>1998</v>
      </c>
      <c r="G40" s="769"/>
      <c r="H40" s="329" t="s">
        <v>7</v>
      </c>
      <c r="I40" s="836" t="s">
        <v>5573</v>
      </c>
      <c r="J40" s="841" t="s">
        <v>2634</v>
      </c>
      <c r="K40" s="842">
        <v>41734</v>
      </c>
      <c r="L40" s="791">
        <v>1</v>
      </c>
      <c r="M40" s="792" t="s">
        <v>107</v>
      </c>
      <c r="N40" s="793" t="s">
        <v>75</v>
      </c>
      <c r="O40" s="766" t="s">
        <v>4923</v>
      </c>
      <c r="P40" s="791">
        <v>5</v>
      </c>
      <c r="Q40" s="793" t="s">
        <v>190</v>
      </c>
      <c r="R40" s="1135">
        <f t="shared" si="0"/>
        <v>280</v>
      </c>
      <c r="S40" s="441" t="s">
        <v>5483</v>
      </c>
      <c r="T40" s="3354" t="s">
        <v>108</v>
      </c>
      <c r="U40" s="749">
        <v>20</v>
      </c>
      <c r="W40"/>
    </row>
    <row r="41" spans="1:23" x14ac:dyDescent="0.25">
      <c r="A41" s="749">
        <v>21</v>
      </c>
      <c r="B41" s="401" t="s">
        <v>17</v>
      </c>
      <c r="C41" s="441" t="s">
        <v>2962</v>
      </c>
      <c r="D41" s="835" t="s">
        <v>1184</v>
      </c>
      <c r="E41" s="836" t="s">
        <v>5122</v>
      </c>
      <c r="F41" s="837">
        <v>1998</v>
      </c>
      <c r="G41" s="769"/>
      <c r="H41" s="329" t="s">
        <v>7</v>
      </c>
      <c r="I41" s="836" t="s">
        <v>5578</v>
      </c>
      <c r="J41" s="841" t="s">
        <v>2768</v>
      </c>
      <c r="K41" s="842">
        <v>41931</v>
      </c>
      <c r="L41" s="791">
        <v>1</v>
      </c>
      <c r="M41" s="792" t="s">
        <v>205</v>
      </c>
      <c r="N41" s="793" t="s">
        <v>134</v>
      </c>
      <c r="O41" s="766" t="s">
        <v>3339</v>
      </c>
      <c r="P41" s="791">
        <v>5</v>
      </c>
      <c r="Q41" s="793" t="s">
        <v>58</v>
      </c>
      <c r="R41" s="1135">
        <f t="shared" si="0"/>
        <v>284</v>
      </c>
      <c r="S41" s="441" t="s">
        <v>2962</v>
      </c>
      <c r="T41" s="3354" t="s">
        <v>77</v>
      </c>
      <c r="U41" s="749">
        <v>21</v>
      </c>
      <c r="W41"/>
    </row>
    <row r="42" spans="1:23" x14ac:dyDescent="0.25">
      <c r="A42" s="749">
        <v>22</v>
      </c>
      <c r="B42" s="401" t="s">
        <v>130</v>
      </c>
      <c r="C42" s="441" t="s">
        <v>2364</v>
      </c>
      <c r="D42" s="835" t="s">
        <v>2950</v>
      </c>
      <c r="E42" s="836" t="s">
        <v>3632</v>
      </c>
      <c r="F42" s="837">
        <v>1999</v>
      </c>
      <c r="G42" s="769"/>
      <c r="H42" s="329" t="s">
        <v>7</v>
      </c>
      <c r="I42" s="836" t="s">
        <v>2377</v>
      </c>
      <c r="J42" s="841" t="s">
        <v>2634</v>
      </c>
      <c r="K42" s="842">
        <v>41734</v>
      </c>
      <c r="L42" s="791">
        <v>2</v>
      </c>
      <c r="M42" s="792" t="s">
        <v>109</v>
      </c>
      <c r="N42" s="793" t="s">
        <v>71</v>
      </c>
      <c r="O42" s="766" t="s">
        <v>3112</v>
      </c>
      <c r="P42" s="791">
        <v>5</v>
      </c>
      <c r="Q42" s="793" t="s">
        <v>69</v>
      </c>
      <c r="R42" s="1135">
        <f t="shared" si="0"/>
        <v>290</v>
      </c>
      <c r="S42" s="441" t="s">
        <v>2364</v>
      </c>
      <c r="T42" s="3354" t="s">
        <v>140</v>
      </c>
      <c r="U42" s="749">
        <v>22</v>
      </c>
      <c r="W42"/>
    </row>
    <row r="43" spans="1:23" x14ac:dyDescent="0.25">
      <c r="A43" s="749">
        <v>23</v>
      </c>
      <c r="B43" s="401" t="s">
        <v>136</v>
      </c>
      <c r="C43" s="441" t="s">
        <v>5570</v>
      </c>
      <c r="D43" s="835" t="s">
        <v>4693</v>
      </c>
      <c r="E43" s="836" t="s">
        <v>5571</v>
      </c>
      <c r="F43" s="837">
        <v>1998</v>
      </c>
      <c r="G43" s="769"/>
      <c r="H43" s="329" t="s">
        <v>7</v>
      </c>
      <c r="I43" s="836" t="s">
        <v>3125</v>
      </c>
      <c r="J43" s="841" t="s">
        <v>2634</v>
      </c>
      <c r="K43" s="842">
        <v>41734</v>
      </c>
      <c r="L43" s="791">
        <v>2</v>
      </c>
      <c r="M43" s="792" t="s">
        <v>137</v>
      </c>
      <c r="N43" s="793" t="s">
        <v>134</v>
      </c>
      <c r="O43" s="766" t="s">
        <v>2709</v>
      </c>
      <c r="P43" s="791">
        <v>5</v>
      </c>
      <c r="Q43" s="793" t="s">
        <v>117</v>
      </c>
      <c r="R43" s="1135">
        <f t="shared" si="0"/>
        <v>305</v>
      </c>
      <c r="S43" s="441" t="s">
        <v>5570</v>
      </c>
      <c r="T43" s="3354" t="s">
        <v>61</v>
      </c>
      <c r="U43" s="749">
        <v>23</v>
      </c>
      <c r="W43"/>
    </row>
    <row r="44" spans="1:23" x14ac:dyDescent="0.25">
      <c r="A44" s="749">
        <v>24</v>
      </c>
      <c r="B44" s="401" t="s">
        <v>12</v>
      </c>
      <c r="C44" s="441" t="s">
        <v>5568</v>
      </c>
      <c r="D44" s="835" t="s">
        <v>4176</v>
      </c>
      <c r="E44" s="836" t="s">
        <v>2852</v>
      </c>
      <c r="F44" s="837">
        <v>1998</v>
      </c>
      <c r="G44" s="769"/>
      <c r="H44" s="329" t="s">
        <v>7</v>
      </c>
      <c r="I44" s="836" t="s">
        <v>4682</v>
      </c>
      <c r="J44" s="841" t="s">
        <v>2634</v>
      </c>
      <c r="K44" s="842">
        <v>41734</v>
      </c>
      <c r="L44" s="791">
        <v>2</v>
      </c>
      <c r="M44" s="792" t="s">
        <v>73</v>
      </c>
      <c r="N44" s="793" t="s">
        <v>134</v>
      </c>
      <c r="O44" s="766" t="s">
        <v>2520</v>
      </c>
      <c r="P44" s="791">
        <v>4</v>
      </c>
      <c r="Q44" s="793" t="s">
        <v>60</v>
      </c>
      <c r="R44" s="1135">
        <f t="shared" si="0"/>
        <v>316</v>
      </c>
      <c r="S44" s="441" t="s">
        <v>5568</v>
      </c>
      <c r="T44" s="3354" t="s">
        <v>135</v>
      </c>
      <c r="U44" s="749">
        <v>24</v>
      </c>
      <c r="W44"/>
    </row>
    <row r="45" spans="1:23" x14ac:dyDescent="0.25">
      <c r="A45" s="749">
        <v>25</v>
      </c>
      <c r="B45" s="401" t="s">
        <v>12</v>
      </c>
      <c r="C45" s="441" t="s">
        <v>5568</v>
      </c>
      <c r="D45" s="872" t="s">
        <v>6437</v>
      </c>
      <c r="E45" s="824" t="s">
        <v>6331</v>
      </c>
      <c r="F45" s="648">
        <v>1999</v>
      </c>
      <c r="G45" s="1027"/>
      <c r="H45" s="329" t="s">
        <v>6235</v>
      </c>
      <c r="I45" s="878" t="s">
        <v>6236</v>
      </c>
      <c r="J45" s="879" t="s">
        <v>6237</v>
      </c>
      <c r="K45" s="1082">
        <v>41943</v>
      </c>
      <c r="L45" s="880" t="s">
        <v>111</v>
      </c>
      <c r="M45" s="829" t="s">
        <v>73</v>
      </c>
      <c r="N45" s="814" t="s">
        <v>120</v>
      </c>
      <c r="O45" s="766" t="s">
        <v>2456</v>
      </c>
      <c r="P45" s="880" t="s">
        <v>340</v>
      </c>
      <c r="Q45" s="814" t="s">
        <v>79</v>
      </c>
      <c r="R45" s="1066" t="s">
        <v>2976</v>
      </c>
      <c r="S45" s="441">
        <f>(O45+R45)</f>
        <v>618</v>
      </c>
      <c r="T45" s="3354" t="s">
        <v>14</v>
      </c>
      <c r="U45" s="749">
        <v>25</v>
      </c>
      <c r="W45"/>
    </row>
    <row r="46" spans="1:23" x14ac:dyDescent="0.25">
      <c r="A46" s="749">
        <v>26</v>
      </c>
      <c r="B46" s="401" t="s">
        <v>12</v>
      </c>
      <c r="C46" s="441" t="s">
        <v>5568</v>
      </c>
      <c r="D46" s="872" t="s">
        <v>6763</v>
      </c>
      <c r="E46" s="824" t="s">
        <v>7080</v>
      </c>
      <c r="F46" s="643" t="s">
        <v>6955</v>
      </c>
      <c r="G46" s="2378"/>
      <c r="H46" s="1692" t="s">
        <v>2550</v>
      </c>
      <c r="I46" s="1248" t="s">
        <v>6516</v>
      </c>
      <c r="J46" s="943" t="s">
        <v>6517</v>
      </c>
      <c r="K46" s="1324" t="s">
        <v>6469</v>
      </c>
      <c r="L46" s="880" t="s">
        <v>13</v>
      </c>
      <c r="M46" s="829" t="s">
        <v>107</v>
      </c>
      <c r="N46" s="814" t="s">
        <v>75</v>
      </c>
      <c r="O46" s="766">
        <v>346</v>
      </c>
      <c r="P46" s="880" t="s">
        <v>377</v>
      </c>
      <c r="Q46" s="814" t="s">
        <v>23</v>
      </c>
      <c r="R46" s="1066">
        <v>272</v>
      </c>
      <c r="S46" s="441" t="s">
        <v>5568</v>
      </c>
      <c r="T46" s="3354" t="s">
        <v>14</v>
      </c>
      <c r="U46" s="749">
        <v>26</v>
      </c>
      <c r="W46"/>
    </row>
    <row r="47" spans="1:23" x14ac:dyDescent="0.25">
      <c r="A47" s="749">
        <v>27</v>
      </c>
      <c r="B47" s="401" t="s">
        <v>59</v>
      </c>
      <c r="C47" s="441" t="s">
        <v>5487</v>
      </c>
      <c r="D47" s="835" t="s">
        <v>5488</v>
      </c>
      <c r="E47" s="836" t="s">
        <v>5489</v>
      </c>
      <c r="F47" s="837">
        <v>1999</v>
      </c>
      <c r="G47" s="769"/>
      <c r="H47" s="329" t="s">
        <v>7</v>
      </c>
      <c r="I47" s="836" t="s">
        <v>3001</v>
      </c>
      <c r="J47" s="841" t="s">
        <v>2768</v>
      </c>
      <c r="K47" s="842">
        <v>41931</v>
      </c>
      <c r="L47" s="791">
        <v>2</v>
      </c>
      <c r="M47" s="792" t="s">
        <v>113</v>
      </c>
      <c r="N47" s="793" t="s">
        <v>75</v>
      </c>
      <c r="O47" s="766" t="s">
        <v>3345</v>
      </c>
      <c r="P47" s="791">
        <v>5</v>
      </c>
      <c r="Q47" s="793" t="s">
        <v>73</v>
      </c>
      <c r="R47" s="1135">
        <f>IF(AND(OR(ISBLANK(P47),P47=0),OR(ISBLANK(Q47),Q47=0)),0,IF(250+360-(60*P47+Q47)&lt;=0,0,250+360-(60*P47+Q47)))</f>
        <v>298</v>
      </c>
      <c r="S47" s="441" t="s">
        <v>5487</v>
      </c>
      <c r="T47" s="3353" t="s">
        <v>127</v>
      </c>
      <c r="U47" s="749">
        <v>27</v>
      </c>
      <c r="W47"/>
    </row>
    <row r="48" spans="1:23" x14ac:dyDescent="0.25">
      <c r="A48" s="749">
        <v>28</v>
      </c>
      <c r="B48" s="401" t="s">
        <v>59</v>
      </c>
      <c r="C48" s="441" t="s">
        <v>5487</v>
      </c>
      <c r="D48" s="872" t="s">
        <v>5819</v>
      </c>
      <c r="E48" s="824" t="s">
        <v>5720</v>
      </c>
      <c r="F48" s="643">
        <v>1998</v>
      </c>
      <c r="G48" s="909"/>
      <c r="H48" s="858" t="s">
        <v>479</v>
      </c>
      <c r="I48" s="893" t="s">
        <v>5723</v>
      </c>
      <c r="J48" s="879" t="s">
        <v>5714</v>
      </c>
      <c r="K48" s="913" t="s">
        <v>5715</v>
      </c>
      <c r="L48" s="880">
        <v>2</v>
      </c>
      <c r="M48" s="829">
        <v>16</v>
      </c>
      <c r="N48" s="814" t="s">
        <v>134</v>
      </c>
      <c r="O48" s="778" t="s">
        <v>3019</v>
      </c>
      <c r="P48" s="880">
        <v>4</v>
      </c>
      <c r="Q48" s="814">
        <v>43</v>
      </c>
      <c r="R48" s="1066">
        <v>327</v>
      </c>
      <c r="S48" s="441" t="s">
        <v>5487</v>
      </c>
      <c r="T48" s="3354" t="s">
        <v>113</v>
      </c>
      <c r="U48" s="749">
        <v>28</v>
      </c>
      <c r="W48"/>
    </row>
    <row r="49" spans="1:23" x14ac:dyDescent="0.25">
      <c r="A49" s="749">
        <v>29</v>
      </c>
      <c r="B49" s="401" t="s">
        <v>59</v>
      </c>
      <c r="C49" s="441" t="s">
        <v>5487</v>
      </c>
      <c r="D49" s="872" t="s">
        <v>6008</v>
      </c>
      <c r="E49" s="824" t="s">
        <v>6009</v>
      </c>
      <c r="F49" s="643">
        <v>1998</v>
      </c>
      <c r="G49" s="909"/>
      <c r="H49" s="858" t="s">
        <v>479</v>
      </c>
      <c r="I49" s="893" t="s">
        <v>5733</v>
      </c>
      <c r="J49" s="879" t="s">
        <v>5714</v>
      </c>
      <c r="K49" s="913" t="s">
        <v>5715</v>
      </c>
      <c r="L49" s="880">
        <v>2</v>
      </c>
      <c r="M49" s="829" t="s">
        <v>109</v>
      </c>
      <c r="N49" s="814" t="s">
        <v>71</v>
      </c>
      <c r="O49" s="778" t="s">
        <v>3112</v>
      </c>
      <c r="P49" s="880">
        <v>5</v>
      </c>
      <c r="Q49" s="814">
        <v>23</v>
      </c>
      <c r="R49" s="1066">
        <v>287</v>
      </c>
      <c r="S49" s="441" t="s">
        <v>5487</v>
      </c>
      <c r="T49" s="3354" t="s">
        <v>113</v>
      </c>
      <c r="U49" s="749">
        <v>29</v>
      </c>
      <c r="W49"/>
    </row>
    <row r="50" spans="1:23" x14ac:dyDescent="0.25">
      <c r="A50" s="749">
        <v>30</v>
      </c>
      <c r="B50" s="401" t="s">
        <v>190</v>
      </c>
      <c r="C50" s="441" t="s">
        <v>2972</v>
      </c>
      <c r="D50" s="835" t="s">
        <v>2924</v>
      </c>
      <c r="E50" s="836" t="s">
        <v>2387</v>
      </c>
      <c r="F50" s="837">
        <v>1998</v>
      </c>
      <c r="G50" s="769"/>
      <c r="H50" s="329" t="s">
        <v>7</v>
      </c>
      <c r="I50" s="836" t="s">
        <v>5569</v>
      </c>
      <c r="J50" s="841" t="s">
        <v>2634</v>
      </c>
      <c r="K50" s="842">
        <v>41734</v>
      </c>
      <c r="L50" s="791">
        <v>2</v>
      </c>
      <c r="M50" s="792" t="s">
        <v>73</v>
      </c>
      <c r="N50" s="793" t="s">
        <v>75</v>
      </c>
      <c r="O50" s="766" t="s">
        <v>2712</v>
      </c>
      <c r="P50" s="791">
        <v>4</v>
      </c>
      <c r="Q50" s="793" t="s">
        <v>107</v>
      </c>
      <c r="R50" s="1135">
        <f t="shared" ref="R50:R61" si="1">IF(AND(OR(ISBLANK(P50),P50=0),OR(ISBLANK(Q50),Q50=0)),0,IF(250+360-(60*P50+Q50)&lt;=0,0,250+360-(60*P50+Q50)))</f>
        <v>312</v>
      </c>
      <c r="S50" s="441" t="s">
        <v>2972</v>
      </c>
      <c r="T50" s="3353" t="s">
        <v>69</v>
      </c>
      <c r="U50" s="749">
        <v>30</v>
      </c>
      <c r="W50"/>
    </row>
    <row r="51" spans="1:23" x14ac:dyDescent="0.25">
      <c r="A51" s="749">
        <v>31</v>
      </c>
      <c r="B51" s="401" t="s">
        <v>190</v>
      </c>
      <c r="C51" s="441" t="s">
        <v>2972</v>
      </c>
      <c r="D51" s="835" t="s">
        <v>5580</v>
      </c>
      <c r="E51" s="836" t="s">
        <v>1107</v>
      </c>
      <c r="F51" s="837">
        <v>1998</v>
      </c>
      <c r="G51" s="769"/>
      <c r="H51" s="329" t="s">
        <v>7</v>
      </c>
      <c r="I51" s="836" t="s">
        <v>3131</v>
      </c>
      <c r="J51" s="841" t="s">
        <v>2377</v>
      </c>
      <c r="K51" s="842">
        <v>41931</v>
      </c>
      <c r="L51" s="791">
        <v>2</v>
      </c>
      <c r="M51" s="792" t="s">
        <v>108</v>
      </c>
      <c r="N51" s="793" t="s">
        <v>134</v>
      </c>
      <c r="O51" s="766" t="s">
        <v>2886</v>
      </c>
      <c r="P51" s="791">
        <v>4</v>
      </c>
      <c r="Q51" s="793" t="s">
        <v>205</v>
      </c>
      <c r="R51" s="1135">
        <f t="shared" si="1"/>
        <v>311</v>
      </c>
      <c r="S51" s="441" t="s">
        <v>2972</v>
      </c>
      <c r="T51" s="3354" t="s">
        <v>69</v>
      </c>
      <c r="U51" s="749">
        <v>31</v>
      </c>
      <c r="W51"/>
    </row>
    <row r="52" spans="1:23" x14ac:dyDescent="0.25">
      <c r="A52" s="749">
        <v>32</v>
      </c>
      <c r="B52" s="401" t="s">
        <v>24</v>
      </c>
      <c r="C52" s="441" t="s">
        <v>5490</v>
      </c>
      <c r="D52" s="835" t="s">
        <v>2918</v>
      </c>
      <c r="E52" s="836" t="s">
        <v>5491</v>
      </c>
      <c r="F52" s="837">
        <v>1999</v>
      </c>
      <c r="G52" s="769"/>
      <c r="H52" s="329" t="s">
        <v>7</v>
      </c>
      <c r="I52" s="836" t="s">
        <v>5492</v>
      </c>
      <c r="J52" s="841" t="s">
        <v>2795</v>
      </c>
      <c r="K52" s="842">
        <v>41917</v>
      </c>
      <c r="L52" s="791">
        <v>2</v>
      </c>
      <c r="M52" s="792" t="s">
        <v>137</v>
      </c>
      <c r="N52" s="793" t="s">
        <v>75</v>
      </c>
      <c r="O52" s="766" t="s">
        <v>4972</v>
      </c>
      <c r="P52" s="791">
        <v>5</v>
      </c>
      <c r="Q52" s="793" t="s">
        <v>108</v>
      </c>
      <c r="R52" s="1135">
        <f t="shared" si="1"/>
        <v>299</v>
      </c>
      <c r="S52" s="441" t="s">
        <v>5490</v>
      </c>
      <c r="T52" s="3354" t="s">
        <v>130</v>
      </c>
      <c r="U52" s="749">
        <v>32</v>
      </c>
      <c r="W52"/>
    </row>
    <row r="53" spans="1:23" x14ac:dyDescent="0.25">
      <c r="A53" s="749">
        <v>33</v>
      </c>
      <c r="B53" s="401" t="s">
        <v>24</v>
      </c>
      <c r="C53" s="441" t="s">
        <v>5490</v>
      </c>
      <c r="D53" s="835" t="s">
        <v>3517</v>
      </c>
      <c r="E53" s="836" t="s">
        <v>5579</v>
      </c>
      <c r="F53" s="837">
        <v>1998</v>
      </c>
      <c r="G53" s="769"/>
      <c r="H53" s="329" t="s">
        <v>7</v>
      </c>
      <c r="I53" s="836" t="s">
        <v>2626</v>
      </c>
      <c r="J53" s="841" t="s">
        <v>3428</v>
      </c>
      <c r="K53" s="842">
        <v>41930</v>
      </c>
      <c r="L53" s="791">
        <v>2</v>
      </c>
      <c r="M53" s="792" t="s">
        <v>137</v>
      </c>
      <c r="N53" s="793" t="s">
        <v>71</v>
      </c>
      <c r="O53" s="766" t="s">
        <v>2976</v>
      </c>
      <c r="P53" s="791">
        <v>5</v>
      </c>
      <c r="Q53" s="793" t="s">
        <v>128</v>
      </c>
      <c r="R53" s="1135">
        <f t="shared" si="1"/>
        <v>300</v>
      </c>
      <c r="S53" s="441" t="s">
        <v>5490</v>
      </c>
      <c r="T53" s="3354" t="s">
        <v>136</v>
      </c>
      <c r="U53" s="749">
        <v>33</v>
      </c>
      <c r="W53"/>
    </row>
    <row r="54" spans="1:23" x14ac:dyDescent="0.25">
      <c r="A54" s="749">
        <v>34</v>
      </c>
      <c r="B54" s="401" t="s">
        <v>114</v>
      </c>
      <c r="C54" s="441" t="s">
        <v>2887</v>
      </c>
      <c r="D54" s="835" t="s">
        <v>2847</v>
      </c>
      <c r="E54" s="836" t="s">
        <v>1650</v>
      </c>
      <c r="F54" s="837">
        <v>1999</v>
      </c>
      <c r="G54" s="769"/>
      <c r="H54" s="329" t="s">
        <v>7</v>
      </c>
      <c r="I54" s="836" t="s">
        <v>2626</v>
      </c>
      <c r="J54" s="841" t="s">
        <v>2634</v>
      </c>
      <c r="K54" s="842">
        <v>41734</v>
      </c>
      <c r="L54" s="791">
        <v>2</v>
      </c>
      <c r="M54" s="792" t="s">
        <v>108</v>
      </c>
      <c r="N54" s="793" t="s">
        <v>71</v>
      </c>
      <c r="O54" s="766" t="s">
        <v>2897</v>
      </c>
      <c r="P54" s="791">
        <v>5</v>
      </c>
      <c r="Q54" s="793" t="s">
        <v>63</v>
      </c>
      <c r="R54" s="1135">
        <f t="shared" si="1"/>
        <v>308</v>
      </c>
      <c r="S54" s="441" t="s">
        <v>2887</v>
      </c>
      <c r="T54" s="3354" t="s">
        <v>12</v>
      </c>
      <c r="U54" s="749">
        <v>34</v>
      </c>
      <c r="W54"/>
    </row>
    <row r="55" spans="1:23" x14ac:dyDescent="0.25">
      <c r="A55" s="749">
        <v>35</v>
      </c>
      <c r="B55" s="401" t="s">
        <v>114</v>
      </c>
      <c r="C55" s="441" t="s">
        <v>2887</v>
      </c>
      <c r="D55" s="835" t="s">
        <v>343</v>
      </c>
      <c r="E55" s="836" t="s">
        <v>3676</v>
      </c>
      <c r="F55" s="837">
        <v>1998</v>
      </c>
      <c r="G55" s="769"/>
      <c r="H55" s="329" t="s">
        <v>7</v>
      </c>
      <c r="I55" s="836" t="s">
        <v>2392</v>
      </c>
      <c r="J55" s="841" t="s">
        <v>2768</v>
      </c>
      <c r="K55" s="842">
        <v>41931</v>
      </c>
      <c r="L55" s="791">
        <v>2</v>
      </c>
      <c r="M55" s="792" t="s">
        <v>73</v>
      </c>
      <c r="N55" s="793" t="s">
        <v>75</v>
      </c>
      <c r="O55" s="766" t="s">
        <v>2712</v>
      </c>
      <c r="P55" s="791">
        <v>5</v>
      </c>
      <c r="Q55" s="793" t="s">
        <v>75</v>
      </c>
      <c r="R55" s="1135">
        <f t="shared" si="1"/>
        <v>310</v>
      </c>
      <c r="S55" s="441" t="s">
        <v>2887</v>
      </c>
      <c r="T55" s="3354" t="s">
        <v>12</v>
      </c>
      <c r="U55" s="749">
        <v>35</v>
      </c>
      <c r="W55"/>
    </row>
    <row r="56" spans="1:23" x14ac:dyDescent="0.25">
      <c r="A56" s="749">
        <v>36</v>
      </c>
      <c r="B56" s="401" t="s">
        <v>25</v>
      </c>
      <c r="C56" s="441" t="s">
        <v>2963</v>
      </c>
      <c r="D56" s="835" t="s">
        <v>877</v>
      </c>
      <c r="E56" s="836" t="s">
        <v>747</v>
      </c>
      <c r="F56" s="837">
        <v>1999</v>
      </c>
      <c r="G56" s="769"/>
      <c r="H56" s="329" t="s">
        <v>7</v>
      </c>
      <c r="I56" s="836" t="s">
        <v>4988</v>
      </c>
      <c r="J56" s="841" t="s">
        <v>2634</v>
      </c>
      <c r="K56" s="842">
        <v>41734</v>
      </c>
      <c r="L56" s="791">
        <v>2</v>
      </c>
      <c r="M56" s="792" t="s">
        <v>126</v>
      </c>
      <c r="N56" s="793" t="s">
        <v>75</v>
      </c>
      <c r="O56" s="766" t="s">
        <v>2992</v>
      </c>
      <c r="P56" s="791">
        <v>5</v>
      </c>
      <c r="Q56" s="793" t="s">
        <v>128</v>
      </c>
      <c r="R56" s="1135">
        <f t="shared" si="1"/>
        <v>300</v>
      </c>
      <c r="S56" s="441" t="s">
        <v>2963</v>
      </c>
      <c r="T56" s="3354" t="s">
        <v>58</v>
      </c>
      <c r="U56" s="749">
        <v>36</v>
      </c>
      <c r="W56"/>
    </row>
    <row r="57" spans="1:23" x14ac:dyDescent="0.25">
      <c r="A57" s="749">
        <v>37</v>
      </c>
      <c r="B57" s="401" t="s">
        <v>25</v>
      </c>
      <c r="C57" s="441" t="s">
        <v>2963</v>
      </c>
      <c r="D57" s="835" t="s">
        <v>3375</v>
      </c>
      <c r="E57" s="836" t="s">
        <v>5183</v>
      </c>
      <c r="F57" s="837">
        <v>1998</v>
      </c>
      <c r="G57" s="769"/>
      <c r="H57" s="329" t="s">
        <v>7</v>
      </c>
      <c r="I57" s="836" t="s">
        <v>4655</v>
      </c>
      <c r="J57" s="841" t="s">
        <v>2792</v>
      </c>
      <c r="K57" s="842">
        <v>41917</v>
      </c>
      <c r="L57" s="791">
        <v>2</v>
      </c>
      <c r="M57" s="792" t="s">
        <v>128</v>
      </c>
      <c r="N57" s="793" t="s">
        <v>75</v>
      </c>
      <c r="O57" s="766" t="s">
        <v>2971</v>
      </c>
      <c r="P57" s="791">
        <v>5</v>
      </c>
      <c r="Q57" s="793" t="s">
        <v>113</v>
      </c>
      <c r="R57" s="1194">
        <f t="shared" si="1"/>
        <v>303</v>
      </c>
      <c r="S57" s="441" t="s">
        <v>2963</v>
      </c>
      <c r="T57" s="3353" t="s">
        <v>58</v>
      </c>
      <c r="U57" s="749">
        <v>37</v>
      </c>
      <c r="W57"/>
    </row>
    <row r="58" spans="1:23" customFormat="1" ht="15" x14ac:dyDescent="0.25">
      <c r="A58" s="750">
        <v>38</v>
      </c>
      <c r="B58" s="1441" t="s">
        <v>23</v>
      </c>
      <c r="C58" s="441" t="s">
        <v>2975</v>
      </c>
      <c r="D58" s="835" t="s">
        <v>5482</v>
      </c>
      <c r="E58" s="836" t="s">
        <v>2860</v>
      </c>
      <c r="F58" s="837">
        <v>1999</v>
      </c>
      <c r="G58" s="769"/>
      <c r="H58" s="329" t="s">
        <v>7</v>
      </c>
      <c r="I58" s="836" t="s">
        <v>4624</v>
      </c>
      <c r="J58" s="841" t="s">
        <v>2634</v>
      </c>
      <c r="K58" s="842">
        <v>41734</v>
      </c>
      <c r="L58" s="791">
        <v>2</v>
      </c>
      <c r="M58" s="792" t="s">
        <v>61</v>
      </c>
      <c r="N58" s="793" t="s">
        <v>134</v>
      </c>
      <c r="O58" s="766" t="s">
        <v>2525</v>
      </c>
      <c r="P58" s="791">
        <v>4</v>
      </c>
      <c r="Q58" s="793" t="s">
        <v>180</v>
      </c>
      <c r="R58" s="1135">
        <f t="shared" si="1"/>
        <v>324</v>
      </c>
      <c r="S58" s="441" t="s">
        <v>2975</v>
      </c>
      <c r="T58" s="3355" t="s">
        <v>78</v>
      </c>
      <c r="U58" s="750">
        <v>38</v>
      </c>
    </row>
    <row r="59" spans="1:23" x14ac:dyDescent="0.25">
      <c r="A59" s="749">
        <v>39</v>
      </c>
      <c r="B59" s="401" t="s">
        <v>147</v>
      </c>
      <c r="C59" s="441" t="s">
        <v>5484</v>
      </c>
      <c r="D59" s="835" t="s">
        <v>2409</v>
      </c>
      <c r="E59" s="836" t="s">
        <v>5485</v>
      </c>
      <c r="F59" s="837">
        <v>1999</v>
      </c>
      <c r="G59" s="769"/>
      <c r="H59" s="329" t="s">
        <v>7</v>
      </c>
      <c r="I59" s="836" t="s">
        <v>2392</v>
      </c>
      <c r="J59" s="841" t="s">
        <v>2634</v>
      </c>
      <c r="K59" s="842">
        <v>41734</v>
      </c>
      <c r="L59" s="791">
        <v>2</v>
      </c>
      <c r="M59" s="792" t="s">
        <v>108</v>
      </c>
      <c r="N59" s="793" t="s">
        <v>75</v>
      </c>
      <c r="O59" s="766" t="s">
        <v>2711</v>
      </c>
      <c r="P59" s="791">
        <v>5</v>
      </c>
      <c r="Q59" s="793" t="s">
        <v>113</v>
      </c>
      <c r="R59" s="1135">
        <f t="shared" si="1"/>
        <v>303</v>
      </c>
      <c r="S59" s="441" t="s">
        <v>5484</v>
      </c>
      <c r="T59" s="3354" t="s">
        <v>76</v>
      </c>
      <c r="U59" s="749">
        <v>39</v>
      </c>
      <c r="W59"/>
    </row>
    <row r="60" spans="1:23" x14ac:dyDescent="0.25">
      <c r="A60" s="749">
        <v>40</v>
      </c>
      <c r="B60" s="401" t="s">
        <v>147</v>
      </c>
      <c r="C60" s="441" t="s">
        <v>5484</v>
      </c>
      <c r="D60" s="835" t="s">
        <v>2847</v>
      </c>
      <c r="E60" s="836" t="s">
        <v>1373</v>
      </c>
      <c r="F60" s="837">
        <v>1999</v>
      </c>
      <c r="G60" s="769"/>
      <c r="H60" s="329" t="s">
        <v>7</v>
      </c>
      <c r="I60" s="836" t="s">
        <v>2407</v>
      </c>
      <c r="J60" s="841" t="s">
        <v>2634</v>
      </c>
      <c r="K60" s="842">
        <v>41734</v>
      </c>
      <c r="L60" s="791">
        <v>2</v>
      </c>
      <c r="M60" s="792" t="s">
        <v>117</v>
      </c>
      <c r="N60" s="793" t="s">
        <v>75</v>
      </c>
      <c r="O60" s="766" t="s">
        <v>2816</v>
      </c>
      <c r="P60" s="791">
        <v>5</v>
      </c>
      <c r="Q60" s="793" t="s">
        <v>57</v>
      </c>
      <c r="R60" s="1135">
        <f t="shared" si="1"/>
        <v>285</v>
      </c>
      <c r="S60" s="441" t="s">
        <v>5484</v>
      </c>
      <c r="T60" s="3354" t="s">
        <v>76</v>
      </c>
      <c r="U60" s="749">
        <v>40</v>
      </c>
      <c r="W60"/>
    </row>
    <row r="61" spans="1:23" x14ac:dyDescent="0.25">
      <c r="A61" s="749">
        <v>41</v>
      </c>
      <c r="B61" s="401" t="s">
        <v>147</v>
      </c>
      <c r="C61" s="441" t="s">
        <v>5484</v>
      </c>
      <c r="D61" s="835" t="s">
        <v>5574</v>
      </c>
      <c r="E61" s="836" t="s">
        <v>5575</v>
      </c>
      <c r="F61" s="837">
        <v>1998</v>
      </c>
      <c r="G61" s="769"/>
      <c r="H61" s="329" t="s">
        <v>7</v>
      </c>
      <c r="I61" s="836" t="s">
        <v>5576</v>
      </c>
      <c r="J61" s="841" t="s">
        <v>2634</v>
      </c>
      <c r="K61" s="842">
        <v>41734</v>
      </c>
      <c r="L61" s="791">
        <v>2</v>
      </c>
      <c r="M61" s="792" t="s">
        <v>128</v>
      </c>
      <c r="N61" s="793" t="s">
        <v>75</v>
      </c>
      <c r="O61" s="766" t="s">
        <v>2971</v>
      </c>
      <c r="P61" s="791">
        <v>5</v>
      </c>
      <c r="Q61" s="793" t="s">
        <v>128</v>
      </c>
      <c r="R61" s="1135">
        <f t="shared" si="1"/>
        <v>300</v>
      </c>
      <c r="S61" s="441" t="s">
        <v>5484</v>
      </c>
      <c r="T61" s="3354" t="s">
        <v>76</v>
      </c>
      <c r="U61" s="749">
        <v>41</v>
      </c>
      <c r="W61"/>
    </row>
    <row r="62" spans="1:23" x14ac:dyDescent="0.25">
      <c r="A62" s="749">
        <v>42</v>
      </c>
      <c r="B62" s="401" t="s">
        <v>133</v>
      </c>
      <c r="C62" s="441" t="s">
        <v>7081</v>
      </c>
      <c r="D62" s="872" t="s">
        <v>7082</v>
      </c>
      <c r="E62" s="824" t="s">
        <v>7083</v>
      </c>
      <c r="F62" s="643" t="s">
        <v>6955</v>
      </c>
      <c r="G62" s="2378"/>
      <c r="H62" s="1692" t="s">
        <v>2550</v>
      </c>
      <c r="I62" s="1248" t="s">
        <v>6516</v>
      </c>
      <c r="J62" s="943" t="s">
        <v>6517</v>
      </c>
      <c r="K62" s="1324" t="s">
        <v>6469</v>
      </c>
      <c r="L62" s="940" t="s">
        <v>13</v>
      </c>
      <c r="M62" s="218" t="s">
        <v>72</v>
      </c>
      <c r="N62" s="326" t="s">
        <v>75</v>
      </c>
      <c r="O62" s="441">
        <v>349</v>
      </c>
      <c r="P62" s="880" t="s">
        <v>377</v>
      </c>
      <c r="Q62" s="814" t="s">
        <v>186</v>
      </c>
      <c r="R62" s="1066">
        <v>260</v>
      </c>
      <c r="S62" s="441">
        <f>SUM(O62:R62)</f>
        <v>609</v>
      </c>
      <c r="T62" s="3354" t="s">
        <v>63</v>
      </c>
      <c r="U62" s="749">
        <v>42</v>
      </c>
      <c r="W62"/>
    </row>
    <row r="63" spans="1:23" x14ac:dyDescent="0.25">
      <c r="A63" s="751">
        <v>43</v>
      </c>
      <c r="B63" s="768" t="s">
        <v>143</v>
      </c>
      <c r="C63" s="441" t="s">
        <v>5502</v>
      </c>
      <c r="D63" s="835" t="s">
        <v>3350</v>
      </c>
      <c r="E63" s="836" t="s">
        <v>5503</v>
      </c>
      <c r="F63" s="837">
        <v>1999</v>
      </c>
      <c r="G63" s="769"/>
      <c r="H63" s="329" t="s">
        <v>7</v>
      </c>
      <c r="I63" s="836" t="s">
        <v>5018</v>
      </c>
      <c r="J63" s="841" t="s">
        <v>2634</v>
      </c>
      <c r="K63" s="842">
        <v>41734</v>
      </c>
      <c r="L63" s="791">
        <v>2</v>
      </c>
      <c r="M63" s="792" t="s">
        <v>128</v>
      </c>
      <c r="N63" s="793" t="s">
        <v>75</v>
      </c>
      <c r="O63" s="766" t="s">
        <v>2971</v>
      </c>
      <c r="P63" s="791">
        <v>5</v>
      </c>
      <c r="Q63" s="793" t="s">
        <v>24</v>
      </c>
      <c r="R63" s="1135">
        <f t="shared" ref="R63:R68" si="2">IF(AND(OR(ISBLANK(P63),P63=0),OR(ISBLANK(Q63),Q63=0)),0,IF(250+360-(60*P63+Q63)&lt;=0,0,250+360-(60*P63+Q63)))</f>
        <v>278</v>
      </c>
      <c r="S63" s="441" t="s">
        <v>5502</v>
      </c>
      <c r="T63" s="3356" t="s">
        <v>24</v>
      </c>
      <c r="U63" s="751">
        <v>43</v>
      </c>
      <c r="W63"/>
    </row>
    <row r="64" spans="1:23" x14ac:dyDescent="0.25">
      <c r="A64" s="749">
        <v>44</v>
      </c>
      <c r="B64" s="401" t="s">
        <v>16</v>
      </c>
      <c r="C64" s="441">
        <v>607</v>
      </c>
      <c r="D64" s="835" t="s">
        <v>3517</v>
      </c>
      <c r="E64" s="836" t="s">
        <v>1271</v>
      </c>
      <c r="F64" s="837">
        <v>1999</v>
      </c>
      <c r="G64" s="769"/>
      <c r="H64" s="329" t="s">
        <v>7</v>
      </c>
      <c r="I64" s="836" t="s">
        <v>5496</v>
      </c>
      <c r="J64" s="841" t="s">
        <v>2634</v>
      </c>
      <c r="K64" s="842">
        <v>41734</v>
      </c>
      <c r="L64" s="791">
        <v>1</v>
      </c>
      <c r="M64" s="792" t="s">
        <v>205</v>
      </c>
      <c r="N64" s="793" t="s">
        <v>75</v>
      </c>
      <c r="O64" s="766" t="s">
        <v>2504</v>
      </c>
      <c r="P64" s="791">
        <v>5</v>
      </c>
      <c r="Q64" s="793" t="s">
        <v>180</v>
      </c>
      <c r="R64" s="1135">
        <f t="shared" si="2"/>
        <v>264</v>
      </c>
      <c r="S64" s="441">
        <v>607</v>
      </c>
      <c r="T64" s="3354" t="s">
        <v>71</v>
      </c>
      <c r="U64" s="749">
        <v>44</v>
      </c>
      <c r="V64" s="4"/>
    </row>
    <row r="65" spans="1:22" x14ac:dyDescent="0.25">
      <c r="A65" s="749">
        <v>45</v>
      </c>
      <c r="B65" s="401" t="s">
        <v>16</v>
      </c>
      <c r="C65" s="441" t="s">
        <v>5577</v>
      </c>
      <c r="D65" s="835" t="s">
        <v>2953</v>
      </c>
      <c r="E65" s="836" t="s">
        <v>3453</v>
      </c>
      <c r="F65" s="837">
        <v>1998</v>
      </c>
      <c r="G65" s="769"/>
      <c r="H65" s="329" t="s">
        <v>7</v>
      </c>
      <c r="I65" s="836" t="s">
        <v>4699</v>
      </c>
      <c r="J65" s="841" t="s">
        <v>2634</v>
      </c>
      <c r="K65" s="842">
        <v>41734</v>
      </c>
      <c r="L65" s="791">
        <v>2</v>
      </c>
      <c r="M65" s="792" t="s">
        <v>113</v>
      </c>
      <c r="N65" s="793" t="s">
        <v>134</v>
      </c>
      <c r="O65" s="766" t="s">
        <v>2882</v>
      </c>
      <c r="P65" s="791">
        <v>5</v>
      </c>
      <c r="Q65" s="793" t="s">
        <v>69</v>
      </c>
      <c r="R65" s="1135">
        <f t="shared" si="2"/>
        <v>290</v>
      </c>
      <c r="S65" s="441" t="s">
        <v>5577</v>
      </c>
      <c r="T65" s="3354" t="s">
        <v>71</v>
      </c>
      <c r="U65" s="749">
        <v>45</v>
      </c>
      <c r="V65" s="4"/>
    </row>
    <row r="66" spans="1:22" x14ac:dyDescent="0.25">
      <c r="A66" s="749">
        <v>46</v>
      </c>
      <c r="B66" s="401" t="s">
        <v>16</v>
      </c>
      <c r="C66" s="441" t="s">
        <v>5577</v>
      </c>
      <c r="D66" s="835" t="s">
        <v>5581</v>
      </c>
      <c r="E66" s="836" t="s">
        <v>5582</v>
      </c>
      <c r="F66" s="837">
        <v>1998</v>
      </c>
      <c r="G66" s="769"/>
      <c r="H66" s="329" t="s">
        <v>7</v>
      </c>
      <c r="I66" s="836" t="s">
        <v>4620</v>
      </c>
      <c r="J66" s="841" t="s">
        <v>3005</v>
      </c>
      <c r="K66" s="842">
        <v>41916</v>
      </c>
      <c r="L66" s="791">
        <v>2</v>
      </c>
      <c r="M66" s="792" t="s">
        <v>129</v>
      </c>
      <c r="N66" s="793" t="s">
        <v>75</v>
      </c>
      <c r="O66" s="766" t="s">
        <v>2824</v>
      </c>
      <c r="P66" s="791">
        <v>5</v>
      </c>
      <c r="Q66" s="793" t="s">
        <v>139</v>
      </c>
      <c r="R66" s="1135">
        <f t="shared" si="2"/>
        <v>306</v>
      </c>
      <c r="S66" s="441" t="s">
        <v>5577</v>
      </c>
      <c r="T66" s="3354" t="s">
        <v>71</v>
      </c>
      <c r="U66" s="749">
        <v>46</v>
      </c>
      <c r="V66" s="4"/>
    </row>
    <row r="67" spans="1:22" x14ac:dyDescent="0.25">
      <c r="A67" s="749">
        <v>47</v>
      </c>
      <c r="B67" s="401" t="s">
        <v>26</v>
      </c>
      <c r="C67" s="441" t="s">
        <v>5493</v>
      </c>
      <c r="D67" s="835" t="s">
        <v>3475</v>
      </c>
      <c r="E67" s="836" t="s">
        <v>2685</v>
      </c>
      <c r="F67" s="837">
        <v>1999</v>
      </c>
      <c r="G67" s="769"/>
      <c r="H67" s="329" t="s">
        <v>7</v>
      </c>
      <c r="I67" s="836" t="s">
        <v>2377</v>
      </c>
      <c r="J67" s="841" t="s">
        <v>2634</v>
      </c>
      <c r="K67" s="842">
        <v>41734</v>
      </c>
      <c r="L67" s="791">
        <v>2</v>
      </c>
      <c r="M67" s="792" t="s">
        <v>113</v>
      </c>
      <c r="N67" s="793" t="s">
        <v>134</v>
      </c>
      <c r="O67" s="766" t="s">
        <v>2882</v>
      </c>
      <c r="P67" s="791">
        <v>5</v>
      </c>
      <c r="Q67" s="793" t="s">
        <v>130</v>
      </c>
      <c r="R67" s="1135">
        <f t="shared" si="2"/>
        <v>288</v>
      </c>
      <c r="S67" s="441" t="s">
        <v>5493</v>
      </c>
      <c r="T67" s="3353" t="s">
        <v>25</v>
      </c>
      <c r="U67" s="749">
        <v>47</v>
      </c>
      <c r="V67" s="4"/>
    </row>
    <row r="68" spans="1:22" x14ac:dyDescent="0.25">
      <c r="A68" s="749">
        <v>48</v>
      </c>
      <c r="B68" s="401" t="s">
        <v>26</v>
      </c>
      <c r="C68" s="441" t="s">
        <v>5493</v>
      </c>
      <c r="D68" s="835" t="s">
        <v>3416</v>
      </c>
      <c r="E68" s="836" t="s">
        <v>1856</v>
      </c>
      <c r="F68" s="837">
        <v>1998</v>
      </c>
      <c r="G68" s="769"/>
      <c r="H68" s="329" t="s">
        <v>7</v>
      </c>
      <c r="I68" s="836" t="s">
        <v>2758</v>
      </c>
      <c r="J68" s="841" t="s">
        <v>2377</v>
      </c>
      <c r="K68" s="842">
        <v>41931</v>
      </c>
      <c r="L68" s="791">
        <v>2</v>
      </c>
      <c r="M68" s="792" t="s">
        <v>77</v>
      </c>
      <c r="N68" s="793" t="s">
        <v>75</v>
      </c>
      <c r="O68" s="766" t="s">
        <v>2539</v>
      </c>
      <c r="P68" s="791">
        <v>5</v>
      </c>
      <c r="Q68" s="793" t="s">
        <v>75</v>
      </c>
      <c r="R68" s="1135">
        <f t="shared" si="2"/>
        <v>310</v>
      </c>
      <c r="S68" s="441" t="s">
        <v>5493</v>
      </c>
      <c r="T68" s="3354" t="s">
        <v>25</v>
      </c>
      <c r="U68" s="749">
        <v>48</v>
      </c>
      <c r="V68" s="4"/>
    </row>
    <row r="69" spans="1:22" x14ac:dyDescent="0.25">
      <c r="A69" s="749">
        <v>49</v>
      </c>
      <c r="B69" s="401" t="s">
        <v>26</v>
      </c>
      <c r="C69" s="441" t="s">
        <v>5493</v>
      </c>
      <c r="D69" s="872" t="s">
        <v>6010</v>
      </c>
      <c r="E69" s="824" t="s">
        <v>6011</v>
      </c>
      <c r="F69" s="643">
        <v>1998</v>
      </c>
      <c r="G69" s="909"/>
      <c r="H69" s="858" t="s">
        <v>479</v>
      </c>
      <c r="I69" s="893" t="s">
        <v>5721</v>
      </c>
      <c r="J69" s="879" t="s">
        <v>5714</v>
      </c>
      <c r="K69" s="913" t="s">
        <v>5715</v>
      </c>
      <c r="L69" s="880">
        <v>2</v>
      </c>
      <c r="M69" s="829">
        <v>10</v>
      </c>
      <c r="N69" s="814" t="s">
        <v>71</v>
      </c>
      <c r="O69" s="778" t="s">
        <v>3340</v>
      </c>
      <c r="P69" s="880">
        <v>5</v>
      </c>
      <c r="Q69" s="814">
        <v>14</v>
      </c>
      <c r="R69" s="1066">
        <v>296</v>
      </c>
      <c r="S69" s="441" t="s">
        <v>5493</v>
      </c>
      <c r="T69" s="3354" t="s">
        <v>126</v>
      </c>
      <c r="U69" s="749">
        <v>49</v>
      </c>
      <c r="V69" s="4"/>
    </row>
    <row r="70" spans="1:22" x14ac:dyDescent="0.25">
      <c r="A70" s="749">
        <v>50</v>
      </c>
      <c r="B70" s="401" t="s">
        <v>186</v>
      </c>
      <c r="C70" s="441" t="s">
        <v>3292</v>
      </c>
      <c r="D70" s="835" t="s">
        <v>3475</v>
      </c>
      <c r="E70" s="836" t="s">
        <v>713</v>
      </c>
      <c r="F70" s="837">
        <v>1999</v>
      </c>
      <c r="G70" s="769"/>
      <c r="H70" s="329" t="s">
        <v>7</v>
      </c>
      <c r="I70" s="836" t="s">
        <v>2999</v>
      </c>
      <c r="J70" s="841" t="s">
        <v>2634</v>
      </c>
      <c r="K70" s="842">
        <v>41734</v>
      </c>
      <c r="L70" s="791">
        <v>2</v>
      </c>
      <c r="M70" s="792" t="s">
        <v>126</v>
      </c>
      <c r="N70" s="793" t="s">
        <v>71</v>
      </c>
      <c r="O70" s="766" t="s">
        <v>2710</v>
      </c>
      <c r="P70" s="791">
        <v>5</v>
      </c>
      <c r="Q70" s="793" t="s">
        <v>135</v>
      </c>
      <c r="R70" s="1135">
        <f t="shared" ref="R70:R75" si="3">IF(AND(OR(ISBLANK(P70),P70=0),OR(ISBLANK(Q70),Q70=0)),0,IF(250+360-(60*P70+Q70)&lt;=0,0,250+360-(60*P70+Q70)))</f>
        <v>292</v>
      </c>
      <c r="S70" s="441" t="s">
        <v>3292</v>
      </c>
      <c r="T70" s="3353" t="s">
        <v>23</v>
      </c>
      <c r="U70" s="749">
        <v>50</v>
      </c>
      <c r="V70" s="4"/>
    </row>
    <row r="71" spans="1:22" x14ac:dyDescent="0.25">
      <c r="A71" s="749">
        <v>51</v>
      </c>
      <c r="B71" s="401" t="s">
        <v>186</v>
      </c>
      <c r="C71" s="441" t="s">
        <v>3292</v>
      </c>
      <c r="D71" s="835" t="s">
        <v>2865</v>
      </c>
      <c r="E71" s="836" t="s">
        <v>5583</v>
      </c>
      <c r="F71" s="837">
        <v>1998</v>
      </c>
      <c r="G71" s="769"/>
      <c r="H71" s="329" t="s">
        <v>7</v>
      </c>
      <c r="I71" s="836" t="s">
        <v>5584</v>
      </c>
      <c r="J71" s="841" t="s">
        <v>2792</v>
      </c>
      <c r="K71" s="842">
        <v>41917</v>
      </c>
      <c r="L71" s="791">
        <v>2</v>
      </c>
      <c r="M71" s="792" t="s">
        <v>77</v>
      </c>
      <c r="N71" s="793" t="s">
        <v>75</v>
      </c>
      <c r="O71" s="766" t="s">
        <v>2539</v>
      </c>
      <c r="P71" s="791">
        <v>5</v>
      </c>
      <c r="Q71" s="793" t="s">
        <v>14</v>
      </c>
      <c r="R71" s="1135">
        <f t="shared" si="3"/>
        <v>309</v>
      </c>
      <c r="S71" s="441" t="s">
        <v>3292</v>
      </c>
      <c r="T71" s="3354" t="s">
        <v>23</v>
      </c>
      <c r="U71" s="749">
        <v>51</v>
      </c>
      <c r="V71" s="4"/>
    </row>
    <row r="72" spans="1:22" x14ac:dyDescent="0.25">
      <c r="A72" s="749">
        <v>52</v>
      </c>
      <c r="B72" s="401" t="s">
        <v>115</v>
      </c>
      <c r="C72" s="441" t="s">
        <v>2977</v>
      </c>
      <c r="D72" s="835" t="s">
        <v>3999</v>
      </c>
      <c r="E72" s="836" t="s">
        <v>5497</v>
      </c>
      <c r="F72" s="837">
        <v>1999</v>
      </c>
      <c r="G72" s="769"/>
      <c r="H72" s="329" t="s">
        <v>7</v>
      </c>
      <c r="I72" s="836" t="s">
        <v>5253</v>
      </c>
      <c r="J72" s="841" t="s">
        <v>1054</v>
      </c>
      <c r="K72" s="842">
        <v>41910</v>
      </c>
      <c r="L72" s="791">
        <v>2</v>
      </c>
      <c r="M72" s="792" t="s">
        <v>129</v>
      </c>
      <c r="N72" s="793" t="s">
        <v>75</v>
      </c>
      <c r="O72" s="766" t="s">
        <v>2824</v>
      </c>
      <c r="P72" s="791">
        <v>5</v>
      </c>
      <c r="Q72" s="793" t="s">
        <v>128</v>
      </c>
      <c r="R72" s="1135">
        <f t="shared" si="3"/>
        <v>300</v>
      </c>
      <c r="S72" s="441" t="s">
        <v>2977</v>
      </c>
      <c r="T72" s="3354" t="s">
        <v>20</v>
      </c>
      <c r="U72" s="749">
        <v>52</v>
      </c>
      <c r="V72" s="4"/>
    </row>
    <row r="73" spans="1:22" x14ac:dyDescent="0.25">
      <c r="A73" s="749">
        <v>53</v>
      </c>
      <c r="B73" s="401" t="s">
        <v>115</v>
      </c>
      <c r="C73" s="441" t="s">
        <v>2977</v>
      </c>
      <c r="D73" s="835" t="s">
        <v>2372</v>
      </c>
      <c r="E73" s="836" t="s">
        <v>5320</v>
      </c>
      <c r="F73" s="837">
        <v>1999</v>
      </c>
      <c r="G73" s="769"/>
      <c r="H73" s="329" t="s">
        <v>7</v>
      </c>
      <c r="I73" s="836" t="s">
        <v>5504</v>
      </c>
      <c r="J73" s="841" t="s">
        <v>2769</v>
      </c>
      <c r="K73" s="842">
        <v>41931</v>
      </c>
      <c r="L73" s="791">
        <v>2</v>
      </c>
      <c r="M73" s="792" t="s">
        <v>126</v>
      </c>
      <c r="N73" s="793" t="s">
        <v>134</v>
      </c>
      <c r="O73" s="766" t="s">
        <v>2965</v>
      </c>
      <c r="P73" s="791">
        <v>5</v>
      </c>
      <c r="Q73" s="793" t="s">
        <v>69</v>
      </c>
      <c r="R73" s="1135">
        <f t="shared" si="3"/>
        <v>290</v>
      </c>
      <c r="S73" s="441" t="s">
        <v>2977</v>
      </c>
      <c r="T73" s="3354" t="s">
        <v>20</v>
      </c>
      <c r="U73" s="749">
        <v>53</v>
      </c>
      <c r="V73" s="4"/>
    </row>
    <row r="74" spans="1:22" x14ac:dyDescent="0.25">
      <c r="A74" s="749">
        <v>54</v>
      </c>
      <c r="B74" s="401" t="s">
        <v>60</v>
      </c>
      <c r="C74" s="441" t="s">
        <v>2891</v>
      </c>
      <c r="D74" s="835" t="s">
        <v>5494</v>
      </c>
      <c r="E74" s="836" t="s">
        <v>5088</v>
      </c>
      <c r="F74" s="837">
        <v>1999</v>
      </c>
      <c r="G74" s="769"/>
      <c r="H74" s="329" t="s">
        <v>7</v>
      </c>
      <c r="I74" s="836" t="s">
        <v>5495</v>
      </c>
      <c r="J74" s="841" t="s">
        <v>2634</v>
      </c>
      <c r="K74" s="842">
        <v>41734</v>
      </c>
      <c r="L74" s="791">
        <v>2</v>
      </c>
      <c r="M74" s="792" t="s">
        <v>108</v>
      </c>
      <c r="N74" s="793" t="s">
        <v>134</v>
      </c>
      <c r="O74" s="766" t="s">
        <v>2886</v>
      </c>
      <c r="P74" s="791">
        <v>5</v>
      </c>
      <c r="Q74" s="793" t="s">
        <v>77</v>
      </c>
      <c r="R74" s="1135">
        <f t="shared" si="3"/>
        <v>295</v>
      </c>
      <c r="S74" s="441" t="s">
        <v>2891</v>
      </c>
      <c r="T74" s="3353" t="s">
        <v>133</v>
      </c>
      <c r="U74" s="749">
        <v>54</v>
      </c>
      <c r="V74" s="4"/>
    </row>
    <row r="75" spans="1:22" x14ac:dyDescent="0.25">
      <c r="A75" s="749">
        <v>55</v>
      </c>
      <c r="B75" s="401" t="s">
        <v>79</v>
      </c>
      <c r="C75" s="441" t="s">
        <v>5501</v>
      </c>
      <c r="D75" s="835" t="s">
        <v>2937</v>
      </c>
      <c r="E75" s="836" t="s">
        <v>5306</v>
      </c>
      <c r="F75" s="837">
        <v>1999</v>
      </c>
      <c r="G75" s="769"/>
      <c r="H75" s="329" t="s">
        <v>7</v>
      </c>
      <c r="I75" s="836" t="s">
        <v>638</v>
      </c>
      <c r="J75" s="841" t="s">
        <v>2768</v>
      </c>
      <c r="K75" s="842">
        <v>41931</v>
      </c>
      <c r="L75" s="791">
        <v>2</v>
      </c>
      <c r="M75" s="792" t="s">
        <v>128</v>
      </c>
      <c r="N75" s="793" t="s">
        <v>71</v>
      </c>
      <c r="O75" s="766" t="s">
        <v>3340</v>
      </c>
      <c r="P75" s="791">
        <v>5</v>
      </c>
      <c r="Q75" s="793" t="s">
        <v>69</v>
      </c>
      <c r="R75" s="1135">
        <f t="shared" si="3"/>
        <v>290</v>
      </c>
      <c r="S75" s="441" t="s">
        <v>5501</v>
      </c>
      <c r="T75" s="3354" t="s">
        <v>143</v>
      </c>
      <c r="U75" s="749">
        <v>55</v>
      </c>
      <c r="V75" s="4"/>
    </row>
    <row r="76" spans="1:22" x14ac:dyDescent="0.25">
      <c r="A76" s="749">
        <v>56</v>
      </c>
      <c r="B76" s="401" t="s">
        <v>79</v>
      </c>
      <c r="C76" s="441">
        <v>599</v>
      </c>
      <c r="D76" s="872" t="s">
        <v>6012</v>
      </c>
      <c r="E76" s="824" t="s">
        <v>6012</v>
      </c>
      <c r="F76" s="643">
        <v>1999</v>
      </c>
      <c r="G76" s="909"/>
      <c r="H76" s="858" t="s">
        <v>479</v>
      </c>
      <c r="I76" s="893" t="s">
        <v>5723</v>
      </c>
      <c r="J76" s="879" t="s">
        <v>5714</v>
      </c>
      <c r="K76" s="913" t="s">
        <v>5715</v>
      </c>
      <c r="L76" s="880">
        <v>2</v>
      </c>
      <c r="M76" s="829">
        <v>10</v>
      </c>
      <c r="N76" s="814" t="s">
        <v>75</v>
      </c>
      <c r="O76" s="778">
        <v>310</v>
      </c>
      <c r="P76" s="880">
        <v>5</v>
      </c>
      <c r="Q76" s="814">
        <v>21</v>
      </c>
      <c r="R76" s="1066">
        <v>289</v>
      </c>
      <c r="S76" s="441">
        <v>599</v>
      </c>
      <c r="T76" s="3354" t="s">
        <v>128</v>
      </c>
      <c r="U76" s="749">
        <v>56</v>
      </c>
      <c r="V76" s="4"/>
    </row>
    <row r="77" spans="1:22" x14ac:dyDescent="0.25">
      <c r="A77" s="749">
        <v>57</v>
      </c>
      <c r="B77" s="401" t="s">
        <v>72</v>
      </c>
      <c r="C77" s="441" t="s">
        <v>5498</v>
      </c>
      <c r="D77" s="835" t="s">
        <v>2844</v>
      </c>
      <c r="E77" s="836" t="s">
        <v>1998</v>
      </c>
      <c r="F77" s="837">
        <v>1999</v>
      </c>
      <c r="G77" s="769"/>
      <c r="H77" s="329" t="s">
        <v>7</v>
      </c>
      <c r="I77" s="836" t="s">
        <v>5499</v>
      </c>
      <c r="J77" s="841" t="s">
        <v>2749</v>
      </c>
      <c r="K77" s="842">
        <v>41931</v>
      </c>
      <c r="L77" s="791">
        <v>2</v>
      </c>
      <c r="M77" s="792" t="s">
        <v>73</v>
      </c>
      <c r="N77" s="793" t="s">
        <v>134</v>
      </c>
      <c r="O77" s="766" t="s">
        <v>2520</v>
      </c>
      <c r="P77" s="791">
        <v>5</v>
      </c>
      <c r="Q77" s="793" t="s">
        <v>110</v>
      </c>
      <c r="R77" s="1194">
        <f t="shared" ref="R77:R82" si="4">IF(AND(OR(ISBLANK(P77),P77=0),OR(ISBLANK(Q77),Q77=0)),0,IF(250+360-(60*P77+Q77)&lt;=0,0,250+360-(60*P77+Q77)))</f>
        <v>296</v>
      </c>
      <c r="S77" s="441" t="s">
        <v>5498</v>
      </c>
      <c r="T77" s="3354" t="s">
        <v>16</v>
      </c>
      <c r="U77" s="749">
        <v>57</v>
      </c>
      <c r="V77" s="4"/>
    </row>
    <row r="78" spans="1:22" x14ac:dyDescent="0.25">
      <c r="A78" s="749">
        <v>58</v>
      </c>
      <c r="B78" s="401" t="s">
        <v>72</v>
      </c>
      <c r="C78" s="441" t="s">
        <v>5498</v>
      </c>
      <c r="D78" s="835" t="s">
        <v>300</v>
      </c>
      <c r="E78" s="836" t="s">
        <v>2861</v>
      </c>
      <c r="F78" s="837">
        <v>1998</v>
      </c>
      <c r="G78" s="769"/>
      <c r="H78" s="329" t="s">
        <v>7</v>
      </c>
      <c r="I78" s="836" t="s">
        <v>2873</v>
      </c>
      <c r="J78" s="841" t="s">
        <v>2634</v>
      </c>
      <c r="K78" s="842">
        <v>41734</v>
      </c>
      <c r="L78" s="791">
        <v>2</v>
      </c>
      <c r="M78" s="792" t="s">
        <v>128</v>
      </c>
      <c r="N78" s="793" t="s">
        <v>71</v>
      </c>
      <c r="O78" s="766" t="s">
        <v>3340</v>
      </c>
      <c r="P78" s="791">
        <v>5</v>
      </c>
      <c r="Q78" s="793" t="s">
        <v>17</v>
      </c>
      <c r="R78" s="1135">
        <f t="shared" si="4"/>
        <v>289</v>
      </c>
      <c r="S78" s="441" t="s">
        <v>5498</v>
      </c>
      <c r="T78" s="3354" t="s">
        <v>16</v>
      </c>
      <c r="U78" s="749">
        <v>58</v>
      </c>
      <c r="V78" s="4"/>
    </row>
    <row r="79" spans="1:22" x14ac:dyDescent="0.25">
      <c r="A79" s="749">
        <v>59</v>
      </c>
      <c r="B79" s="401" t="s">
        <v>205</v>
      </c>
      <c r="C79" s="441" t="s">
        <v>5347</v>
      </c>
      <c r="D79" s="835" t="s">
        <v>2844</v>
      </c>
      <c r="E79" s="836" t="s">
        <v>4444</v>
      </c>
      <c r="F79" s="837">
        <v>1999</v>
      </c>
      <c r="G79" s="769"/>
      <c r="H79" s="329" t="s">
        <v>7</v>
      </c>
      <c r="I79" s="836" t="s">
        <v>5500</v>
      </c>
      <c r="J79" s="841" t="s">
        <v>2749</v>
      </c>
      <c r="K79" s="842">
        <v>41931</v>
      </c>
      <c r="L79" s="791">
        <v>2</v>
      </c>
      <c r="M79" s="792" t="s">
        <v>129</v>
      </c>
      <c r="N79" s="793" t="s">
        <v>75</v>
      </c>
      <c r="O79" s="766" t="s">
        <v>2824</v>
      </c>
      <c r="P79" s="791">
        <v>5</v>
      </c>
      <c r="Q79" s="793" t="s">
        <v>110</v>
      </c>
      <c r="R79" s="1135">
        <f t="shared" si="4"/>
        <v>296</v>
      </c>
      <c r="S79" s="441" t="s">
        <v>5347</v>
      </c>
      <c r="T79" s="3354" t="s">
        <v>180</v>
      </c>
      <c r="U79" s="749">
        <v>59</v>
      </c>
      <c r="V79" s="4"/>
    </row>
    <row r="80" spans="1:22" x14ac:dyDescent="0.25">
      <c r="A80" s="749">
        <v>60</v>
      </c>
      <c r="B80" s="401" t="s">
        <v>205</v>
      </c>
      <c r="C80" s="441" t="s">
        <v>5347</v>
      </c>
      <c r="D80" s="835" t="s">
        <v>3517</v>
      </c>
      <c r="E80" s="836" t="s">
        <v>1029</v>
      </c>
      <c r="F80" s="837">
        <v>1998</v>
      </c>
      <c r="G80" s="769"/>
      <c r="H80" s="329" t="s">
        <v>7</v>
      </c>
      <c r="I80" s="836" t="s">
        <v>2761</v>
      </c>
      <c r="J80" s="841" t="s">
        <v>752</v>
      </c>
      <c r="K80" s="842">
        <v>41934</v>
      </c>
      <c r="L80" s="791">
        <v>2</v>
      </c>
      <c r="M80" s="792" t="s">
        <v>126</v>
      </c>
      <c r="N80" s="793" t="s">
        <v>75</v>
      </c>
      <c r="O80" s="766" t="s">
        <v>2992</v>
      </c>
      <c r="P80" s="791">
        <v>5</v>
      </c>
      <c r="Q80" s="793" t="s">
        <v>58</v>
      </c>
      <c r="R80" s="1135">
        <f t="shared" si="4"/>
        <v>284</v>
      </c>
      <c r="S80" s="441" t="s">
        <v>5347</v>
      </c>
      <c r="T80" s="3354" t="s">
        <v>180</v>
      </c>
      <c r="U80" s="749">
        <v>60</v>
      </c>
      <c r="V80" s="4"/>
    </row>
    <row r="81" spans="1:22" x14ac:dyDescent="0.25">
      <c r="A81" s="749">
        <v>61</v>
      </c>
      <c r="B81" s="401" t="s">
        <v>2351</v>
      </c>
      <c r="C81" s="441" t="s">
        <v>5126</v>
      </c>
      <c r="D81" s="835" t="s">
        <v>2844</v>
      </c>
      <c r="E81" s="836" t="s">
        <v>1607</v>
      </c>
      <c r="F81" s="837">
        <v>1999</v>
      </c>
      <c r="G81" s="769"/>
      <c r="H81" s="329" t="s">
        <v>7</v>
      </c>
      <c r="I81" s="836" t="s">
        <v>2993</v>
      </c>
      <c r="J81" s="841" t="s">
        <v>2769</v>
      </c>
      <c r="K81" s="842">
        <v>41931</v>
      </c>
      <c r="L81" s="791">
        <v>2</v>
      </c>
      <c r="M81" s="792" t="s">
        <v>77</v>
      </c>
      <c r="N81" s="793" t="s">
        <v>71</v>
      </c>
      <c r="O81" s="766" t="s">
        <v>3287</v>
      </c>
      <c r="P81" s="791">
        <v>5</v>
      </c>
      <c r="Q81" s="793" t="s">
        <v>126</v>
      </c>
      <c r="R81" s="1135">
        <f t="shared" si="4"/>
        <v>301</v>
      </c>
      <c r="S81" s="441" t="s">
        <v>5126</v>
      </c>
      <c r="T81" s="3354" t="s">
        <v>188</v>
      </c>
      <c r="U81" s="749">
        <v>61</v>
      </c>
      <c r="V81" s="4"/>
    </row>
    <row r="82" spans="1:22" x14ac:dyDescent="0.25">
      <c r="A82" s="749">
        <v>62</v>
      </c>
      <c r="B82" s="401" t="s">
        <v>120</v>
      </c>
      <c r="C82" s="441" t="s">
        <v>3942</v>
      </c>
      <c r="D82" s="835" t="s">
        <v>3461</v>
      </c>
      <c r="E82" s="836" t="s">
        <v>1251</v>
      </c>
      <c r="F82" s="837">
        <v>1999</v>
      </c>
      <c r="G82" s="769"/>
      <c r="H82" s="329" t="s">
        <v>7</v>
      </c>
      <c r="I82" s="836" t="s">
        <v>2869</v>
      </c>
      <c r="J82" s="841" t="s">
        <v>2634</v>
      </c>
      <c r="K82" s="842">
        <v>41734</v>
      </c>
      <c r="L82" s="791">
        <v>2</v>
      </c>
      <c r="M82" s="792" t="s">
        <v>128</v>
      </c>
      <c r="N82" s="793" t="s">
        <v>75</v>
      </c>
      <c r="O82" s="766" t="s">
        <v>2971</v>
      </c>
      <c r="P82" s="791">
        <v>5</v>
      </c>
      <c r="Q82" s="793" t="s">
        <v>59</v>
      </c>
      <c r="R82" s="1135">
        <f t="shared" si="4"/>
        <v>283</v>
      </c>
      <c r="S82" s="441" t="s">
        <v>3942</v>
      </c>
      <c r="T82" s="3354" t="s">
        <v>187</v>
      </c>
      <c r="U82" s="749">
        <v>62</v>
      </c>
      <c r="V82" s="4"/>
    </row>
    <row r="83" spans="1:22" x14ac:dyDescent="0.25">
      <c r="A83" s="749">
        <v>63</v>
      </c>
      <c r="B83" s="401" t="s">
        <v>120</v>
      </c>
      <c r="C83" s="985" t="s">
        <v>3942</v>
      </c>
      <c r="D83" s="2601" t="s">
        <v>6137</v>
      </c>
      <c r="E83" s="1016" t="s">
        <v>6138</v>
      </c>
      <c r="F83" s="1003">
        <v>1998</v>
      </c>
      <c r="G83" s="958"/>
      <c r="H83" s="964" t="s">
        <v>350</v>
      </c>
      <c r="I83" s="1017" t="s">
        <v>356</v>
      </c>
      <c r="J83" s="1020" t="s">
        <v>6129</v>
      </c>
      <c r="K83" s="961" t="s">
        <v>2558</v>
      </c>
      <c r="L83" s="970" t="s">
        <v>111</v>
      </c>
      <c r="M83" s="968" t="s">
        <v>110</v>
      </c>
      <c r="N83" s="969" t="s">
        <v>71</v>
      </c>
      <c r="O83" s="983">
        <v>297</v>
      </c>
      <c r="P83" s="970" t="s">
        <v>377</v>
      </c>
      <c r="Q83" s="969" t="s">
        <v>110</v>
      </c>
      <c r="R83" s="2674">
        <v>296</v>
      </c>
      <c r="S83" s="985" t="s">
        <v>3942</v>
      </c>
      <c r="T83" s="3354" t="s">
        <v>14</v>
      </c>
      <c r="U83" s="749">
        <v>63</v>
      </c>
      <c r="V83" s="4"/>
    </row>
    <row r="84" spans="1:22" x14ac:dyDescent="0.25">
      <c r="A84" s="749">
        <v>64</v>
      </c>
      <c r="B84" s="401" t="s">
        <v>2354</v>
      </c>
      <c r="C84" s="441" t="s">
        <v>5352</v>
      </c>
      <c r="D84" s="835" t="s">
        <v>5506</v>
      </c>
      <c r="E84" s="836" t="s">
        <v>4176</v>
      </c>
      <c r="F84" s="837">
        <v>1999</v>
      </c>
      <c r="G84" s="769"/>
      <c r="H84" s="329" t="s">
        <v>7</v>
      </c>
      <c r="I84" s="836" t="s">
        <v>5370</v>
      </c>
      <c r="J84" s="841" t="s">
        <v>2377</v>
      </c>
      <c r="K84" s="842">
        <v>41931</v>
      </c>
      <c r="L84" s="791">
        <v>2</v>
      </c>
      <c r="M84" s="792" t="s">
        <v>77</v>
      </c>
      <c r="N84" s="793" t="s">
        <v>134</v>
      </c>
      <c r="O84" s="766" t="s">
        <v>2591</v>
      </c>
      <c r="P84" s="791">
        <v>5</v>
      </c>
      <c r="Q84" s="793" t="s">
        <v>77</v>
      </c>
      <c r="R84" s="1135">
        <f>IF(AND(OR(ISBLANK(P84),P84=0),OR(ISBLANK(Q84),Q84=0)),0,IF(250+360-(60*P84+Q84)&lt;=0,0,250+360-(60*P84+Q84)))</f>
        <v>295</v>
      </c>
      <c r="S84" s="441" t="s">
        <v>5352</v>
      </c>
      <c r="T84" s="3354" t="s">
        <v>186</v>
      </c>
      <c r="U84" s="749">
        <v>64</v>
      </c>
      <c r="V84" s="4"/>
    </row>
    <row r="85" spans="1:22" x14ac:dyDescent="0.25">
      <c r="A85" s="749">
        <v>65</v>
      </c>
      <c r="B85" s="401" t="s">
        <v>2354</v>
      </c>
      <c r="C85" s="441" t="s">
        <v>5352</v>
      </c>
      <c r="D85" s="872" t="s">
        <v>6010</v>
      </c>
      <c r="E85" s="824" t="s">
        <v>6013</v>
      </c>
      <c r="F85" s="643">
        <v>1999</v>
      </c>
      <c r="G85" s="909"/>
      <c r="H85" s="858" t="s">
        <v>479</v>
      </c>
      <c r="I85" s="893" t="s">
        <v>5721</v>
      </c>
      <c r="J85" s="879" t="s">
        <v>5714</v>
      </c>
      <c r="K85" s="913" t="s">
        <v>5715</v>
      </c>
      <c r="L85" s="880">
        <v>2</v>
      </c>
      <c r="M85" s="829" t="s">
        <v>121</v>
      </c>
      <c r="N85" s="814" t="s">
        <v>71</v>
      </c>
      <c r="O85" s="778" t="s">
        <v>2896</v>
      </c>
      <c r="P85" s="880">
        <v>5</v>
      </c>
      <c r="Q85" s="814">
        <v>43</v>
      </c>
      <c r="R85" s="1066">
        <v>267</v>
      </c>
      <c r="S85" s="441" t="s">
        <v>5352</v>
      </c>
      <c r="T85" s="3354" t="s">
        <v>108</v>
      </c>
      <c r="U85" s="749">
        <v>65</v>
      </c>
      <c r="V85" s="4"/>
    </row>
    <row r="86" spans="1:22" x14ac:dyDescent="0.25">
      <c r="A86" s="749">
        <v>66</v>
      </c>
      <c r="B86" s="401" t="s">
        <v>134</v>
      </c>
      <c r="C86" s="441" t="s">
        <v>3293</v>
      </c>
      <c r="D86" s="835" t="s">
        <v>2865</v>
      </c>
      <c r="E86" s="836" t="s">
        <v>5588</v>
      </c>
      <c r="F86" s="837">
        <v>1998</v>
      </c>
      <c r="G86" s="769"/>
      <c r="H86" s="329" t="s">
        <v>7</v>
      </c>
      <c r="I86" s="836" t="s">
        <v>2626</v>
      </c>
      <c r="J86" s="841" t="s">
        <v>3428</v>
      </c>
      <c r="K86" s="842">
        <v>41930</v>
      </c>
      <c r="L86" s="791">
        <v>2</v>
      </c>
      <c r="M86" s="792" t="s">
        <v>73</v>
      </c>
      <c r="N86" s="793" t="s">
        <v>75</v>
      </c>
      <c r="O86" s="766" t="s">
        <v>2712</v>
      </c>
      <c r="P86" s="791">
        <v>5</v>
      </c>
      <c r="Q86" s="793" t="s">
        <v>78</v>
      </c>
      <c r="R86" s="1135">
        <f>IF(AND(OR(ISBLANK(P86),P86=0),OR(ISBLANK(Q86),Q86=0)),0,IF(250+360-(60*P86+Q86)&lt;=0,0,250+360-(60*P86+Q86)))</f>
        <v>282</v>
      </c>
      <c r="S86" s="441" t="s">
        <v>3293</v>
      </c>
      <c r="T86" s="3354" t="s">
        <v>132</v>
      </c>
      <c r="U86" s="749">
        <v>66</v>
      </c>
      <c r="V86" s="4"/>
    </row>
    <row r="87" spans="1:22" x14ac:dyDescent="0.25">
      <c r="A87" s="749">
        <v>67</v>
      </c>
      <c r="B87" s="401" t="s">
        <v>118</v>
      </c>
      <c r="C87" s="441" t="s">
        <v>2898</v>
      </c>
      <c r="D87" s="835" t="s">
        <v>2398</v>
      </c>
      <c r="E87" s="836" t="s">
        <v>5505</v>
      </c>
      <c r="F87" s="837">
        <v>1999</v>
      </c>
      <c r="G87" s="769"/>
      <c r="H87" s="329" t="s">
        <v>7</v>
      </c>
      <c r="I87" s="836" t="s">
        <v>5220</v>
      </c>
      <c r="J87" s="841" t="s">
        <v>2634</v>
      </c>
      <c r="K87" s="842">
        <v>41734</v>
      </c>
      <c r="L87" s="791">
        <v>2</v>
      </c>
      <c r="M87" s="792" t="s">
        <v>121</v>
      </c>
      <c r="N87" s="793" t="s">
        <v>134</v>
      </c>
      <c r="O87" s="766" t="s">
        <v>4585</v>
      </c>
      <c r="P87" s="791">
        <v>5</v>
      </c>
      <c r="Q87" s="793" t="s">
        <v>22</v>
      </c>
      <c r="R87" s="1135">
        <f>IF(AND(OR(ISBLANK(P87),P87=0),OR(ISBLANK(Q87),Q87=0)),0,IF(250+360-(60*P87+Q87)&lt;=0,0,250+360-(60*P87+Q87)))</f>
        <v>265</v>
      </c>
      <c r="S87" s="441" t="s">
        <v>2898</v>
      </c>
      <c r="T87" s="3354" t="s">
        <v>115</v>
      </c>
      <c r="U87" s="749">
        <v>67</v>
      </c>
      <c r="V87" s="4"/>
    </row>
    <row r="88" spans="1:22" x14ac:dyDescent="0.25">
      <c r="A88" s="749">
        <v>68</v>
      </c>
      <c r="B88" s="401" t="s">
        <v>453</v>
      </c>
      <c r="C88" s="985" t="s">
        <v>3298</v>
      </c>
      <c r="D88" s="2601" t="s">
        <v>6139</v>
      </c>
      <c r="E88" s="1016" t="s">
        <v>6140</v>
      </c>
      <c r="F88" s="1003">
        <v>1998</v>
      </c>
      <c r="G88" s="958"/>
      <c r="H88" s="964" t="s">
        <v>350</v>
      </c>
      <c r="I88" s="1017" t="s">
        <v>6096</v>
      </c>
      <c r="J88" s="1020" t="s">
        <v>6097</v>
      </c>
      <c r="K88" s="1003" t="s">
        <v>2558</v>
      </c>
      <c r="L88" s="970" t="s">
        <v>111</v>
      </c>
      <c r="M88" s="968" t="s">
        <v>130</v>
      </c>
      <c r="N88" s="969" t="s">
        <v>75</v>
      </c>
      <c r="O88" s="983">
        <v>274</v>
      </c>
      <c r="P88" s="970" t="s">
        <v>377</v>
      </c>
      <c r="Q88" s="969" t="s">
        <v>75</v>
      </c>
      <c r="R88" s="2674">
        <v>310</v>
      </c>
      <c r="S88" s="985" t="s">
        <v>3298</v>
      </c>
      <c r="T88" s="3354" t="s">
        <v>63</v>
      </c>
      <c r="U88" s="749">
        <v>68</v>
      </c>
      <c r="V88" s="4"/>
    </row>
    <row r="89" spans="1:22" x14ac:dyDescent="0.25">
      <c r="A89" s="749">
        <v>69</v>
      </c>
      <c r="B89" s="401" t="s">
        <v>2340</v>
      </c>
      <c r="C89" s="441" t="s">
        <v>2899</v>
      </c>
      <c r="D89" s="835" t="s">
        <v>3451</v>
      </c>
      <c r="E89" s="836" t="s">
        <v>3623</v>
      </c>
      <c r="F89" s="837">
        <v>1998</v>
      </c>
      <c r="G89" s="769"/>
      <c r="H89" s="329" t="s">
        <v>7</v>
      </c>
      <c r="I89" s="836" t="s">
        <v>5585</v>
      </c>
      <c r="J89" s="841" t="s">
        <v>3005</v>
      </c>
      <c r="K89" s="842">
        <v>41916</v>
      </c>
      <c r="L89" s="791">
        <v>2</v>
      </c>
      <c r="M89" s="792" t="s">
        <v>190</v>
      </c>
      <c r="N89" s="793" t="s">
        <v>71</v>
      </c>
      <c r="O89" s="766" t="s">
        <v>2731</v>
      </c>
      <c r="P89" s="3328">
        <v>4</v>
      </c>
      <c r="Q89" s="326" t="s">
        <v>25</v>
      </c>
      <c r="R89" s="3554">
        <f t="shared" ref="R89:R94" si="5">IF(AND(OR(ISBLANK(P89),P89=0),OR(ISBLANK(Q89),Q89=0)),0,IF(250+360-(60*P89+Q89)&lt;=0,0,250+360-(60*P89+Q89)))</f>
        <v>334</v>
      </c>
      <c r="S89" s="441" t="s">
        <v>2899</v>
      </c>
      <c r="T89" s="3354" t="s">
        <v>62</v>
      </c>
      <c r="U89" s="749">
        <v>69</v>
      </c>
      <c r="V89" s="4"/>
    </row>
    <row r="90" spans="1:22" x14ac:dyDescent="0.25">
      <c r="A90" s="749">
        <v>70</v>
      </c>
      <c r="B90" s="401" t="s">
        <v>2340</v>
      </c>
      <c r="C90" s="441" t="s">
        <v>2899</v>
      </c>
      <c r="D90" s="835" t="s">
        <v>2916</v>
      </c>
      <c r="E90" s="836" t="s">
        <v>2216</v>
      </c>
      <c r="F90" s="837">
        <v>1998</v>
      </c>
      <c r="G90" s="769"/>
      <c r="H90" s="329" t="s">
        <v>7</v>
      </c>
      <c r="I90" s="836" t="s">
        <v>2787</v>
      </c>
      <c r="J90" s="841" t="s">
        <v>2377</v>
      </c>
      <c r="K90" s="842">
        <v>41931</v>
      </c>
      <c r="L90" s="791">
        <v>2</v>
      </c>
      <c r="M90" s="792" t="s">
        <v>12</v>
      </c>
      <c r="N90" s="793" t="s">
        <v>134</v>
      </c>
      <c r="O90" s="766" t="s">
        <v>2720</v>
      </c>
      <c r="P90" s="791">
        <v>4</v>
      </c>
      <c r="Q90" s="793" t="s">
        <v>62</v>
      </c>
      <c r="R90" s="1135">
        <f t="shared" si="5"/>
        <v>317</v>
      </c>
      <c r="S90" s="441" t="s">
        <v>2899</v>
      </c>
      <c r="T90" s="3354" t="s">
        <v>62</v>
      </c>
      <c r="U90" s="749">
        <v>70</v>
      </c>
      <c r="V90" s="4"/>
    </row>
    <row r="91" spans="1:22" x14ac:dyDescent="0.25">
      <c r="A91" s="749">
        <v>71</v>
      </c>
      <c r="B91" s="401" t="s">
        <v>2340</v>
      </c>
      <c r="C91" s="441" t="s">
        <v>2899</v>
      </c>
      <c r="D91" s="835" t="s">
        <v>5591</v>
      </c>
      <c r="E91" s="836" t="s">
        <v>4992</v>
      </c>
      <c r="F91" s="837">
        <v>1998</v>
      </c>
      <c r="G91" s="769"/>
      <c r="H91" s="329" t="s">
        <v>7</v>
      </c>
      <c r="I91" s="836" t="s">
        <v>3135</v>
      </c>
      <c r="J91" s="841" t="s">
        <v>3163</v>
      </c>
      <c r="K91" s="842">
        <v>41930</v>
      </c>
      <c r="L91" s="791">
        <v>2</v>
      </c>
      <c r="M91" s="792" t="s">
        <v>126</v>
      </c>
      <c r="N91" s="793" t="s">
        <v>75</v>
      </c>
      <c r="O91" s="766" t="s">
        <v>2992</v>
      </c>
      <c r="P91" s="791">
        <v>5</v>
      </c>
      <c r="Q91" s="793" t="s">
        <v>20</v>
      </c>
      <c r="R91" s="1135">
        <f t="shared" si="5"/>
        <v>270</v>
      </c>
      <c r="S91" s="441" t="s">
        <v>2899</v>
      </c>
      <c r="T91" s="3354" t="s">
        <v>62</v>
      </c>
      <c r="U91" s="749">
        <v>71</v>
      </c>
      <c r="V91" s="4"/>
    </row>
    <row r="92" spans="1:22" x14ac:dyDescent="0.25">
      <c r="A92" s="749">
        <v>72</v>
      </c>
      <c r="B92" s="401" t="s">
        <v>182</v>
      </c>
      <c r="C92" s="441" t="s">
        <v>2895</v>
      </c>
      <c r="D92" s="835" t="s">
        <v>2372</v>
      </c>
      <c r="E92" s="836" t="s">
        <v>3974</v>
      </c>
      <c r="F92" s="837">
        <v>1999</v>
      </c>
      <c r="G92" s="769"/>
      <c r="H92" s="329" t="s">
        <v>7</v>
      </c>
      <c r="I92" s="836" t="s">
        <v>3016</v>
      </c>
      <c r="J92" s="841" t="s">
        <v>2768</v>
      </c>
      <c r="K92" s="842">
        <v>41931</v>
      </c>
      <c r="L92" s="791">
        <v>2</v>
      </c>
      <c r="M92" s="792" t="s">
        <v>128</v>
      </c>
      <c r="N92" s="793" t="s">
        <v>75</v>
      </c>
      <c r="O92" s="766" t="s">
        <v>2971</v>
      </c>
      <c r="P92" s="791">
        <v>5</v>
      </c>
      <c r="Q92" s="793" t="s">
        <v>147</v>
      </c>
      <c r="R92" s="1135">
        <f t="shared" si="5"/>
        <v>271</v>
      </c>
      <c r="S92" s="441" t="s">
        <v>2895</v>
      </c>
      <c r="T92" s="3354" t="s">
        <v>68</v>
      </c>
      <c r="U92" s="749">
        <v>72</v>
      </c>
      <c r="V92" s="4"/>
    </row>
    <row r="93" spans="1:22" x14ac:dyDescent="0.25">
      <c r="A93" s="749">
        <v>73</v>
      </c>
      <c r="B93" s="401" t="s">
        <v>182</v>
      </c>
      <c r="C93" s="441" t="s">
        <v>2895</v>
      </c>
      <c r="D93" s="835" t="s">
        <v>343</v>
      </c>
      <c r="E93" s="836" t="s">
        <v>5513</v>
      </c>
      <c r="F93" s="837">
        <v>1999</v>
      </c>
      <c r="G93" s="769"/>
      <c r="H93" s="329" t="s">
        <v>7</v>
      </c>
      <c r="I93" s="836" t="s">
        <v>3175</v>
      </c>
      <c r="J93" s="841" t="s">
        <v>2791</v>
      </c>
      <c r="K93" s="842">
        <v>41935</v>
      </c>
      <c r="L93" s="791">
        <v>2</v>
      </c>
      <c r="M93" s="792" t="s">
        <v>63</v>
      </c>
      <c r="N93" s="793" t="s">
        <v>75</v>
      </c>
      <c r="O93" s="766" t="s">
        <v>2589</v>
      </c>
      <c r="P93" s="791">
        <v>6</v>
      </c>
      <c r="Q93" s="793" t="s">
        <v>109</v>
      </c>
      <c r="R93" s="1135">
        <f t="shared" si="5"/>
        <v>247</v>
      </c>
      <c r="S93" s="441" t="s">
        <v>2895</v>
      </c>
      <c r="T93" s="3354" t="s">
        <v>68</v>
      </c>
      <c r="U93" s="749">
        <v>73</v>
      </c>
      <c r="V93" s="4"/>
    </row>
    <row r="94" spans="1:22" x14ac:dyDescent="0.25">
      <c r="A94" s="749">
        <v>74</v>
      </c>
      <c r="B94" s="401" t="s">
        <v>2357</v>
      </c>
      <c r="C94" s="441" t="s">
        <v>2980</v>
      </c>
      <c r="D94" s="835" t="s">
        <v>1544</v>
      </c>
      <c r="E94" s="836" t="s">
        <v>2387</v>
      </c>
      <c r="F94" s="837">
        <v>1998</v>
      </c>
      <c r="G94" s="769"/>
      <c r="H94" s="329" t="s">
        <v>7</v>
      </c>
      <c r="I94" s="836" t="s">
        <v>5569</v>
      </c>
      <c r="J94" s="841" t="s">
        <v>2634</v>
      </c>
      <c r="K94" s="842">
        <v>41734</v>
      </c>
      <c r="L94" s="791">
        <v>2</v>
      </c>
      <c r="M94" s="792" t="s">
        <v>135</v>
      </c>
      <c r="N94" s="793" t="s">
        <v>71</v>
      </c>
      <c r="O94" s="766" t="s">
        <v>3295</v>
      </c>
      <c r="P94" s="791">
        <v>5</v>
      </c>
      <c r="Q94" s="793" t="s">
        <v>77</v>
      </c>
      <c r="R94" s="1135">
        <f t="shared" si="5"/>
        <v>295</v>
      </c>
      <c r="S94" s="441" t="s">
        <v>2980</v>
      </c>
      <c r="T94" s="3354" t="s">
        <v>107</v>
      </c>
      <c r="U94" s="749">
        <v>74</v>
      </c>
      <c r="V94" s="4"/>
    </row>
    <row r="95" spans="1:22" x14ac:dyDescent="0.25">
      <c r="A95" s="749">
        <v>75</v>
      </c>
      <c r="B95" s="401" t="s">
        <v>2357</v>
      </c>
      <c r="C95" s="985" t="s">
        <v>2980</v>
      </c>
      <c r="D95" s="2601" t="s">
        <v>6141</v>
      </c>
      <c r="E95" s="1016" t="s">
        <v>6142</v>
      </c>
      <c r="F95" s="1003">
        <v>1998</v>
      </c>
      <c r="G95" s="958"/>
      <c r="H95" s="964" t="s">
        <v>350</v>
      </c>
      <c r="I95" s="1017" t="s">
        <v>6093</v>
      </c>
      <c r="J95" s="1020" t="s">
        <v>6094</v>
      </c>
      <c r="K95" s="1003" t="s">
        <v>2558</v>
      </c>
      <c r="L95" s="970" t="s">
        <v>111</v>
      </c>
      <c r="M95" s="968" t="s">
        <v>78</v>
      </c>
      <c r="N95" s="969" t="s">
        <v>71</v>
      </c>
      <c r="O95" s="983">
        <v>255</v>
      </c>
      <c r="P95" s="970" t="s">
        <v>340</v>
      </c>
      <c r="Q95" s="969" t="s">
        <v>22</v>
      </c>
      <c r="R95" s="2674">
        <v>325</v>
      </c>
      <c r="S95" s="985" t="s">
        <v>2980</v>
      </c>
      <c r="T95" s="3353" t="s">
        <v>109</v>
      </c>
      <c r="U95" s="749">
        <v>75</v>
      </c>
      <c r="V95" s="4"/>
    </row>
    <row r="96" spans="1:22" x14ac:dyDescent="0.25">
      <c r="A96" s="749">
        <v>76</v>
      </c>
      <c r="B96" s="401" t="s">
        <v>2357</v>
      </c>
      <c r="C96" s="914" t="s">
        <v>2980</v>
      </c>
      <c r="D96" s="872" t="s">
        <v>6438</v>
      </c>
      <c r="E96" s="1031" t="s">
        <v>6439</v>
      </c>
      <c r="F96" s="1102">
        <v>1999</v>
      </c>
      <c r="G96" s="1027"/>
      <c r="H96" s="329" t="s">
        <v>6235</v>
      </c>
      <c r="I96" s="1189" t="s">
        <v>6240</v>
      </c>
      <c r="J96" s="1123" t="s">
        <v>6241</v>
      </c>
      <c r="K96" s="1105" t="s">
        <v>6242</v>
      </c>
      <c r="L96" s="1106">
        <v>2</v>
      </c>
      <c r="M96" s="1037">
        <v>21</v>
      </c>
      <c r="N96" s="1149">
        <v>0</v>
      </c>
      <c r="O96" s="1083">
        <f>IF(AND(OR(ISBLANK(L96),L96=0),OR(ISBLANK(M96),M96=0),OR(ISBLANK(N96),N96=0)),0,IF(250+(150-(M96+60*L96))*3-IF(N96&lt;33,0,IF(N96&lt;66,1,2))&lt;=0,0,250+(150-(M96+60*L96))*3-IF(N96&lt;33,0,IF(N96&lt;66,1,2))))</f>
        <v>277</v>
      </c>
      <c r="P96" s="1039">
        <v>5</v>
      </c>
      <c r="Q96" s="1040">
        <v>7</v>
      </c>
      <c r="R96" s="1049">
        <f>IF(AND(OR(ISBLANK(P96),P96=0),OR(ISBLANK(Q96),Q96=0)),0,IF(250+360-(60*P96+Q96)&lt;=0,0,250+360-(60*P96+Q96)))</f>
        <v>303</v>
      </c>
      <c r="S96" s="1091">
        <f>SUM(O96,R96)</f>
        <v>580</v>
      </c>
      <c r="T96" s="3354" t="s">
        <v>63</v>
      </c>
      <c r="U96" s="749">
        <v>76</v>
      </c>
      <c r="V96" s="4"/>
    </row>
    <row r="97" spans="1:22" x14ac:dyDescent="0.25">
      <c r="A97" s="749">
        <v>77</v>
      </c>
      <c r="B97" s="401" t="s">
        <v>206</v>
      </c>
      <c r="C97" s="441" t="s">
        <v>5001</v>
      </c>
      <c r="D97" s="835" t="s">
        <v>3550</v>
      </c>
      <c r="E97" s="836" t="s">
        <v>5507</v>
      </c>
      <c r="F97" s="837">
        <v>1999</v>
      </c>
      <c r="G97" s="769"/>
      <c r="H97" s="329" t="s">
        <v>7</v>
      </c>
      <c r="I97" s="836" t="s">
        <v>2392</v>
      </c>
      <c r="J97" s="841" t="s">
        <v>2634</v>
      </c>
      <c r="K97" s="842">
        <v>41734</v>
      </c>
      <c r="L97" s="791">
        <v>2</v>
      </c>
      <c r="M97" s="792" t="s">
        <v>121</v>
      </c>
      <c r="N97" s="793" t="s">
        <v>134</v>
      </c>
      <c r="O97" s="766" t="s">
        <v>4585</v>
      </c>
      <c r="P97" s="791">
        <v>5</v>
      </c>
      <c r="Q97" s="793" t="s">
        <v>132</v>
      </c>
      <c r="R97" s="1194">
        <f>IF(AND(OR(ISBLANK(P97),P97=0),OR(ISBLANK(Q97),Q97=0)),0,IF(250+360-(60*P97+Q97)&lt;=0,0,250+360-(60*P97+Q97)))</f>
        <v>259</v>
      </c>
      <c r="S97" s="441" t="s">
        <v>5001</v>
      </c>
      <c r="T97" s="3354" t="s">
        <v>205</v>
      </c>
      <c r="U97" s="749">
        <v>77</v>
      </c>
      <c r="V97" s="4"/>
    </row>
    <row r="98" spans="1:22" x14ac:dyDescent="0.25">
      <c r="A98" s="749">
        <v>78</v>
      </c>
      <c r="B98" s="401" t="s">
        <v>206</v>
      </c>
      <c r="C98" s="441" t="s">
        <v>5001</v>
      </c>
      <c r="D98" s="835" t="s">
        <v>2924</v>
      </c>
      <c r="E98" s="836" t="s">
        <v>5586</v>
      </c>
      <c r="F98" s="837">
        <v>1998</v>
      </c>
      <c r="G98" s="769"/>
      <c r="H98" s="329" t="s">
        <v>7</v>
      </c>
      <c r="I98" s="836" t="s">
        <v>5587</v>
      </c>
      <c r="J98" s="841" t="s">
        <v>2792</v>
      </c>
      <c r="K98" s="842">
        <v>41917</v>
      </c>
      <c r="L98" s="791">
        <v>2</v>
      </c>
      <c r="M98" s="792" t="s">
        <v>135</v>
      </c>
      <c r="N98" s="793" t="s">
        <v>134</v>
      </c>
      <c r="O98" s="766" t="s">
        <v>2894</v>
      </c>
      <c r="P98" s="791">
        <v>5</v>
      </c>
      <c r="Q98" s="793" t="s">
        <v>77</v>
      </c>
      <c r="R98" s="1135">
        <f>IF(AND(OR(ISBLANK(P98),P98=0),OR(ISBLANK(Q98),Q98=0)),0,IF(250+360-(60*P98+Q98)&lt;=0,0,250+360-(60*P98+Q98)))</f>
        <v>295</v>
      </c>
      <c r="S98" s="441" t="s">
        <v>5001</v>
      </c>
      <c r="T98" s="3354" t="s">
        <v>205</v>
      </c>
      <c r="U98" s="749">
        <v>78</v>
      </c>
      <c r="V98" s="4"/>
    </row>
    <row r="99" spans="1:22" x14ac:dyDescent="0.25">
      <c r="A99" s="749">
        <v>79</v>
      </c>
      <c r="B99" s="401" t="s">
        <v>2356</v>
      </c>
      <c r="C99" s="441" t="s">
        <v>3294</v>
      </c>
      <c r="D99" s="872" t="s">
        <v>6508</v>
      </c>
      <c r="E99" s="824" t="s">
        <v>7084</v>
      </c>
      <c r="F99" s="643" t="s">
        <v>5989</v>
      </c>
      <c r="G99" s="2378"/>
      <c r="H99" s="1692" t="s">
        <v>2550</v>
      </c>
      <c r="I99" s="1240" t="s">
        <v>2556</v>
      </c>
      <c r="J99" s="2729" t="s">
        <v>2557</v>
      </c>
      <c r="K99" s="1324" t="s">
        <v>6466</v>
      </c>
      <c r="L99" s="880" t="s">
        <v>111</v>
      </c>
      <c r="M99" s="829" t="s">
        <v>57</v>
      </c>
      <c r="N99" s="814" t="s">
        <v>71</v>
      </c>
      <c r="O99" s="766" t="s">
        <v>2724</v>
      </c>
      <c r="P99" s="880" t="s">
        <v>340</v>
      </c>
      <c r="Q99" s="814" t="s">
        <v>72</v>
      </c>
      <c r="R99" s="1066">
        <v>313</v>
      </c>
      <c r="S99" s="441" t="s">
        <v>3294</v>
      </c>
      <c r="T99" s="3354" t="s">
        <v>109</v>
      </c>
      <c r="U99" s="749">
        <v>79</v>
      </c>
      <c r="V99" s="4"/>
    </row>
    <row r="100" spans="1:22" x14ac:dyDescent="0.25">
      <c r="A100" s="749">
        <v>80</v>
      </c>
      <c r="B100" s="401" t="s">
        <v>280</v>
      </c>
      <c r="C100" s="441" t="s">
        <v>4234</v>
      </c>
      <c r="D100" s="872" t="s">
        <v>5720</v>
      </c>
      <c r="E100" s="824" t="s">
        <v>5999</v>
      </c>
      <c r="F100" s="643">
        <v>1998</v>
      </c>
      <c r="G100" s="909"/>
      <c r="H100" s="858" t="s">
        <v>479</v>
      </c>
      <c r="I100" s="893" t="s">
        <v>5723</v>
      </c>
      <c r="J100" s="879" t="s">
        <v>5714</v>
      </c>
      <c r="K100" s="913" t="s">
        <v>5715</v>
      </c>
      <c r="L100" s="880">
        <v>2</v>
      </c>
      <c r="M100" s="829">
        <v>20</v>
      </c>
      <c r="N100" s="814" t="s">
        <v>134</v>
      </c>
      <c r="O100" s="778" t="s">
        <v>3114</v>
      </c>
      <c r="P100" s="880">
        <v>5</v>
      </c>
      <c r="Q100" s="814">
        <v>12</v>
      </c>
      <c r="R100" s="1066">
        <v>298</v>
      </c>
      <c r="S100" s="441" t="s">
        <v>4234</v>
      </c>
      <c r="T100" s="3354" t="s">
        <v>73</v>
      </c>
      <c r="U100" s="749">
        <v>80</v>
      </c>
      <c r="V100" s="4"/>
    </row>
    <row r="101" spans="1:22" x14ac:dyDescent="0.25">
      <c r="A101" s="749">
        <v>81</v>
      </c>
      <c r="B101" s="401" t="s">
        <v>181</v>
      </c>
      <c r="C101" s="441" t="s">
        <v>3296</v>
      </c>
      <c r="D101" s="835" t="s">
        <v>3987</v>
      </c>
      <c r="E101" s="836" t="s">
        <v>1275</v>
      </c>
      <c r="F101" s="837">
        <v>1999</v>
      </c>
      <c r="G101" s="769"/>
      <c r="H101" s="329" t="s">
        <v>7</v>
      </c>
      <c r="I101" s="836" t="s">
        <v>4596</v>
      </c>
      <c r="J101" s="841" t="s">
        <v>2749</v>
      </c>
      <c r="K101" s="842">
        <v>41931</v>
      </c>
      <c r="L101" s="791">
        <v>2</v>
      </c>
      <c r="M101" s="792" t="s">
        <v>140</v>
      </c>
      <c r="N101" s="793" t="s">
        <v>134</v>
      </c>
      <c r="O101" s="766" t="s">
        <v>3019</v>
      </c>
      <c r="P101" s="791">
        <v>5</v>
      </c>
      <c r="Q101" s="793" t="s">
        <v>57</v>
      </c>
      <c r="R101" s="1135">
        <f>IF(AND(OR(ISBLANK(P101),P101=0),OR(ISBLANK(Q101),Q101=0)),0,IF(250+360-(60*P101+Q101)&lt;=0,0,250+360-(60*P101+Q101)))</f>
        <v>285</v>
      </c>
      <c r="S101" s="441" t="s">
        <v>3296</v>
      </c>
      <c r="T101" s="3354" t="s">
        <v>2351</v>
      </c>
      <c r="U101" s="749">
        <v>81</v>
      </c>
      <c r="V101" s="4"/>
    </row>
    <row r="102" spans="1:22" x14ac:dyDescent="0.25">
      <c r="A102" s="749">
        <v>82</v>
      </c>
      <c r="B102" s="401" t="s">
        <v>181</v>
      </c>
      <c r="C102" s="441" t="s">
        <v>3296</v>
      </c>
      <c r="D102" s="835" t="s">
        <v>2840</v>
      </c>
      <c r="E102" s="836" t="s">
        <v>1542</v>
      </c>
      <c r="F102" s="837">
        <v>1998</v>
      </c>
      <c r="G102" s="769"/>
      <c r="H102" s="329" t="s">
        <v>7</v>
      </c>
      <c r="I102" s="836" t="s">
        <v>4988</v>
      </c>
      <c r="J102" s="841" t="s">
        <v>2634</v>
      </c>
      <c r="K102" s="842">
        <v>41734</v>
      </c>
      <c r="L102" s="791">
        <v>2</v>
      </c>
      <c r="M102" s="792" t="s">
        <v>128</v>
      </c>
      <c r="N102" s="793" t="s">
        <v>75</v>
      </c>
      <c r="O102" s="766" t="s">
        <v>2971</v>
      </c>
      <c r="P102" s="791">
        <v>5</v>
      </c>
      <c r="Q102" s="793" t="s">
        <v>22</v>
      </c>
      <c r="R102" s="1135">
        <f>IF(AND(OR(ISBLANK(P102),P102=0),OR(ISBLANK(Q102),Q102=0)),0,IF(250+360-(60*P102+Q102)&lt;=0,0,250+360-(60*P102+Q102)))</f>
        <v>265</v>
      </c>
      <c r="S102" s="441" t="s">
        <v>3296</v>
      </c>
      <c r="T102" s="3354" t="s">
        <v>2351</v>
      </c>
      <c r="U102" s="749">
        <v>82</v>
      </c>
      <c r="V102" s="4"/>
    </row>
    <row r="103" spans="1:22" x14ac:dyDescent="0.25">
      <c r="A103" s="749">
        <v>83</v>
      </c>
      <c r="B103" s="401" t="s">
        <v>185</v>
      </c>
      <c r="C103" s="441" t="s">
        <v>4224</v>
      </c>
      <c r="D103" s="835" t="s">
        <v>2844</v>
      </c>
      <c r="E103" s="836" t="s">
        <v>1335</v>
      </c>
      <c r="F103" s="837">
        <v>1999</v>
      </c>
      <c r="G103" s="769"/>
      <c r="H103" s="329" t="s">
        <v>7</v>
      </c>
      <c r="I103" s="836" t="s">
        <v>2627</v>
      </c>
      <c r="J103" s="841" t="s">
        <v>2634</v>
      </c>
      <c r="K103" s="842">
        <v>41734</v>
      </c>
      <c r="L103" s="791">
        <v>2</v>
      </c>
      <c r="M103" s="792" t="s">
        <v>78</v>
      </c>
      <c r="N103" s="793" t="s">
        <v>71</v>
      </c>
      <c r="O103" s="766" t="s">
        <v>2888</v>
      </c>
      <c r="P103" s="791">
        <v>4</v>
      </c>
      <c r="Q103" s="793" t="s">
        <v>115</v>
      </c>
      <c r="R103" s="1135">
        <f>IF(AND(OR(ISBLANK(P103),P103=0),OR(ISBLANK(Q103),Q103=0)),0,IF(250+360-(60*P103+Q103)&lt;=0,0,250+360-(60*P103+Q103)))</f>
        <v>318</v>
      </c>
      <c r="S103" s="441" t="s">
        <v>4224</v>
      </c>
      <c r="T103" s="3354" t="s">
        <v>119</v>
      </c>
      <c r="U103" s="749">
        <v>83</v>
      </c>
      <c r="V103" s="4"/>
    </row>
    <row r="104" spans="1:22" x14ac:dyDescent="0.25">
      <c r="A104" s="749">
        <v>84</v>
      </c>
      <c r="B104" s="401" t="s">
        <v>185</v>
      </c>
      <c r="C104" s="441" t="s">
        <v>4224</v>
      </c>
      <c r="D104" s="872" t="s">
        <v>5720</v>
      </c>
      <c r="E104" s="824" t="s">
        <v>5712</v>
      </c>
      <c r="F104" s="643">
        <v>1999</v>
      </c>
      <c r="G104" s="909"/>
      <c r="H104" s="858" t="s">
        <v>479</v>
      </c>
      <c r="I104" s="893" t="s">
        <v>5733</v>
      </c>
      <c r="J104" s="879" t="s">
        <v>5714</v>
      </c>
      <c r="K104" s="913" t="s">
        <v>5715</v>
      </c>
      <c r="L104" s="880">
        <v>2</v>
      </c>
      <c r="M104" s="829">
        <v>12</v>
      </c>
      <c r="N104" s="814" t="s">
        <v>71</v>
      </c>
      <c r="O104" s="778" t="s">
        <v>2456</v>
      </c>
      <c r="P104" s="880">
        <v>5</v>
      </c>
      <c r="Q104" s="814">
        <v>40</v>
      </c>
      <c r="R104" s="1066">
        <v>270</v>
      </c>
      <c r="S104" s="441" t="s">
        <v>4224</v>
      </c>
      <c r="T104" s="3354" t="s">
        <v>129</v>
      </c>
      <c r="U104" s="749">
        <v>84</v>
      </c>
      <c r="V104" s="4"/>
    </row>
    <row r="105" spans="1:22" x14ac:dyDescent="0.25">
      <c r="A105" s="749">
        <v>85</v>
      </c>
      <c r="B105" s="401" t="s">
        <v>185</v>
      </c>
      <c r="C105" s="985" t="s">
        <v>4224</v>
      </c>
      <c r="D105" s="2601" t="s">
        <v>5047</v>
      </c>
      <c r="E105" s="1016" t="s">
        <v>6143</v>
      </c>
      <c r="F105" s="1003">
        <v>1998</v>
      </c>
      <c r="G105" s="958"/>
      <c r="H105" s="964" t="s">
        <v>350</v>
      </c>
      <c r="I105" s="1017" t="s">
        <v>6112</v>
      </c>
      <c r="J105" s="1019" t="s">
        <v>6113</v>
      </c>
      <c r="K105" s="1003" t="s">
        <v>2558</v>
      </c>
      <c r="L105" s="970" t="s">
        <v>111</v>
      </c>
      <c r="M105" s="968" t="s">
        <v>12</v>
      </c>
      <c r="N105" s="969" t="s">
        <v>71</v>
      </c>
      <c r="O105" s="983">
        <v>267</v>
      </c>
      <c r="P105" s="970" t="s">
        <v>377</v>
      </c>
      <c r="Q105" s="969" t="s">
        <v>139</v>
      </c>
      <c r="R105" s="2674">
        <v>306</v>
      </c>
      <c r="S105" s="985" t="s">
        <v>4224</v>
      </c>
      <c r="T105" s="3353" t="s">
        <v>139</v>
      </c>
      <c r="U105" s="749">
        <v>85</v>
      </c>
      <c r="V105" s="4"/>
    </row>
    <row r="106" spans="1:22" x14ac:dyDescent="0.25">
      <c r="A106" s="749">
        <v>86</v>
      </c>
      <c r="B106" s="401" t="s">
        <v>185</v>
      </c>
      <c r="C106" s="914" t="s">
        <v>4224</v>
      </c>
      <c r="D106" s="872" t="s">
        <v>6440</v>
      </c>
      <c r="E106" s="1031" t="s">
        <v>6441</v>
      </c>
      <c r="F106" s="1094">
        <v>1998</v>
      </c>
      <c r="G106" s="1027"/>
      <c r="H106" s="329" t="s">
        <v>6235</v>
      </c>
      <c r="I106" s="2280" t="s">
        <v>6344</v>
      </c>
      <c r="J106" s="1123" t="s">
        <v>6241</v>
      </c>
      <c r="K106" s="1105" t="s">
        <v>6242</v>
      </c>
      <c r="L106" s="1106">
        <v>2</v>
      </c>
      <c r="M106" s="1037">
        <v>21</v>
      </c>
      <c r="N106" s="1149">
        <v>0</v>
      </c>
      <c r="O106" s="1083">
        <f>IF(AND(OR(ISBLANK(L106),L106=0),OR(ISBLANK(M106),M106=0),OR(ISBLANK(N106),N106=0)),0,IF(250+(150-(M106+60*L106))*3-IF(N106&lt;33,0,IF(N106&lt;66,1,2))&lt;=0,0,250+(150-(M106+60*L106))*3-IF(N106&lt;33,0,IF(N106&lt;66,1,2))))</f>
        <v>277</v>
      </c>
      <c r="P106" s="1039">
        <v>5</v>
      </c>
      <c r="Q106" s="1040">
        <v>14</v>
      </c>
      <c r="R106" s="1049">
        <f>IF(AND(OR(ISBLANK(P106),P106=0),OR(ISBLANK(Q106),Q106=0)),0,IF(250+360-(60*P106+Q106)&lt;=0,0,250+360-(60*P106+Q106)))</f>
        <v>296</v>
      </c>
      <c r="S106" s="1091">
        <f>SUM(O106,R106)</f>
        <v>573</v>
      </c>
      <c r="T106" s="3354" t="s">
        <v>109</v>
      </c>
      <c r="U106" s="749">
        <v>86</v>
      </c>
      <c r="V106" s="4"/>
    </row>
    <row r="107" spans="1:22" x14ac:dyDescent="0.25">
      <c r="A107" s="749">
        <v>87</v>
      </c>
      <c r="B107" s="401" t="s">
        <v>184</v>
      </c>
      <c r="C107" s="985" t="s">
        <v>3935</v>
      </c>
      <c r="D107" s="2601" t="s">
        <v>449</v>
      </c>
      <c r="E107" s="1016" t="s">
        <v>6144</v>
      </c>
      <c r="F107" s="1003">
        <v>1998</v>
      </c>
      <c r="G107" s="958"/>
      <c r="H107" s="964" t="s">
        <v>350</v>
      </c>
      <c r="I107" s="1017" t="s">
        <v>6106</v>
      </c>
      <c r="J107" s="1020" t="s">
        <v>6107</v>
      </c>
      <c r="K107" s="1003" t="s">
        <v>2558</v>
      </c>
      <c r="L107" s="970" t="s">
        <v>111</v>
      </c>
      <c r="M107" s="968" t="s">
        <v>78</v>
      </c>
      <c r="N107" s="969" t="s">
        <v>71</v>
      </c>
      <c r="O107" s="983">
        <v>255</v>
      </c>
      <c r="P107" s="970" t="s">
        <v>340</v>
      </c>
      <c r="Q107" s="969" t="s">
        <v>62</v>
      </c>
      <c r="R107" s="2674">
        <v>317</v>
      </c>
      <c r="S107" s="985" t="s">
        <v>3935</v>
      </c>
      <c r="T107" s="3353" t="s">
        <v>117</v>
      </c>
      <c r="U107" s="749">
        <v>87</v>
      </c>
      <c r="V107" s="4"/>
    </row>
    <row r="108" spans="1:22" x14ac:dyDescent="0.25">
      <c r="A108" s="749">
        <v>88</v>
      </c>
      <c r="B108" s="401" t="s">
        <v>2353</v>
      </c>
      <c r="C108" s="441" t="s">
        <v>2893</v>
      </c>
      <c r="D108" s="835" t="s">
        <v>300</v>
      </c>
      <c r="E108" s="836" t="s">
        <v>3032</v>
      </c>
      <c r="F108" s="837">
        <v>1999</v>
      </c>
      <c r="G108" s="769"/>
      <c r="H108" s="329" t="s">
        <v>7</v>
      </c>
      <c r="I108" s="836" t="s">
        <v>5492</v>
      </c>
      <c r="J108" s="841" t="s">
        <v>2795</v>
      </c>
      <c r="K108" s="842">
        <v>41917</v>
      </c>
      <c r="L108" s="791">
        <v>2</v>
      </c>
      <c r="M108" s="792" t="s">
        <v>117</v>
      </c>
      <c r="N108" s="793" t="s">
        <v>71</v>
      </c>
      <c r="O108" s="766" t="s">
        <v>3297</v>
      </c>
      <c r="P108" s="791">
        <v>6</v>
      </c>
      <c r="Q108" s="793" t="s">
        <v>109</v>
      </c>
      <c r="R108" s="1135">
        <f>IF(AND(OR(ISBLANK(P108),P108=0),OR(ISBLANK(Q108),Q108=0)),0,IF(250+360-(60*P108+Q108)&lt;=0,0,250+360-(60*P108+Q108)))</f>
        <v>247</v>
      </c>
      <c r="S108" s="441" t="s">
        <v>2893</v>
      </c>
      <c r="T108" s="3354" t="s">
        <v>2354</v>
      </c>
      <c r="U108" s="749">
        <v>88</v>
      </c>
      <c r="V108" s="4"/>
    </row>
    <row r="109" spans="1:22" x14ac:dyDescent="0.25">
      <c r="A109" s="749">
        <v>89</v>
      </c>
      <c r="B109" s="401" t="s">
        <v>2353</v>
      </c>
      <c r="C109" s="441" t="s">
        <v>2893</v>
      </c>
      <c r="D109" s="872" t="s">
        <v>5720</v>
      </c>
      <c r="E109" s="824" t="s">
        <v>5720</v>
      </c>
      <c r="F109" s="643">
        <v>1998</v>
      </c>
      <c r="G109" s="909"/>
      <c r="H109" s="858" t="s">
        <v>479</v>
      </c>
      <c r="I109" s="893" t="s">
        <v>5733</v>
      </c>
      <c r="J109" s="879" t="s">
        <v>5714</v>
      </c>
      <c r="K109" s="913" t="s">
        <v>5715</v>
      </c>
      <c r="L109" s="880">
        <v>2</v>
      </c>
      <c r="M109" s="829" t="s">
        <v>109</v>
      </c>
      <c r="N109" s="814" t="s">
        <v>134</v>
      </c>
      <c r="O109" s="778" t="s">
        <v>2515</v>
      </c>
      <c r="P109" s="880">
        <v>6</v>
      </c>
      <c r="Q109" s="814" t="s">
        <v>137</v>
      </c>
      <c r="R109" s="1066">
        <v>242</v>
      </c>
      <c r="S109" s="441" t="s">
        <v>2893</v>
      </c>
      <c r="T109" s="3354" t="s">
        <v>110</v>
      </c>
      <c r="U109" s="749">
        <v>89</v>
      </c>
      <c r="V109" s="4"/>
    </row>
    <row r="110" spans="1:22" x14ac:dyDescent="0.25">
      <c r="A110" s="749">
        <v>90</v>
      </c>
      <c r="B110" s="401" t="s">
        <v>262</v>
      </c>
      <c r="C110" s="441" t="s">
        <v>3966</v>
      </c>
      <c r="D110" s="835" t="s">
        <v>3416</v>
      </c>
      <c r="E110" s="836" t="s">
        <v>2375</v>
      </c>
      <c r="F110" s="837">
        <v>1999</v>
      </c>
      <c r="G110" s="769"/>
      <c r="H110" s="329" t="s">
        <v>7</v>
      </c>
      <c r="I110" s="836" t="s">
        <v>2376</v>
      </c>
      <c r="J110" s="841" t="s">
        <v>2747</v>
      </c>
      <c r="K110" s="842">
        <v>41903</v>
      </c>
      <c r="L110" s="791">
        <v>2</v>
      </c>
      <c r="M110" s="792" t="s">
        <v>77</v>
      </c>
      <c r="N110" s="793" t="s">
        <v>134</v>
      </c>
      <c r="O110" s="766" t="s">
        <v>2591</v>
      </c>
      <c r="P110" s="791">
        <v>5</v>
      </c>
      <c r="Q110" s="793" t="s">
        <v>71</v>
      </c>
      <c r="R110" s="1135">
        <f t="shared" ref="R110:R120" si="6">IF(AND(OR(ISBLANK(P110),P110=0),OR(ISBLANK(Q110),Q110=0)),0,IF(250+360-(60*P110+Q110)&lt;=0,0,250+360-(60*P110+Q110)))</f>
        <v>277</v>
      </c>
      <c r="S110" s="441" t="s">
        <v>3966</v>
      </c>
      <c r="T110" s="3354" t="s">
        <v>299</v>
      </c>
      <c r="U110" s="749">
        <v>90</v>
      </c>
      <c r="V110" s="4"/>
    </row>
    <row r="111" spans="1:22" x14ac:dyDescent="0.25">
      <c r="A111" s="749">
        <v>91</v>
      </c>
      <c r="B111" s="401" t="s">
        <v>146</v>
      </c>
      <c r="C111" s="441" t="s">
        <v>3940</v>
      </c>
      <c r="D111" s="835" t="s">
        <v>3517</v>
      </c>
      <c r="E111" s="836" t="s">
        <v>5116</v>
      </c>
      <c r="F111" s="837">
        <v>1999</v>
      </c>
      <c r="G111" s="769"/>
      <c r="H111" s="329" t="s">
        <v>7</v>
      </c>
      <c r="I111" s="836" t="s">
        <v>4605</v>
      </c>
      <c r="J111" s="841" t="s">
        <v>2634</v>
      </c>
      <c r="K111" s="842">
        <v>41734</v>
      </c>
      <c r="L111" s="791">
        <v>2</v>
      </c>
      <c r="M111" s="792" t="s">
        <v>110</v>
      </c>
      <c r="N111" s="793" t="s">
        <v>75</v>
      </c>
      <c r="O111" s="766" t="s">
        <v>2994</v>
      </c>
      <c r="P111" s="791">
        <v>5</v>
      </c>
      <c r="Q111" s="793" t="s">
        <v>147</v>
      </c>
      <c r="R111" s="1135">
        <f t="shared" si="6"/>
        <v>271</v>
      </c>
      <c r="S111" s="441" t="s">
        <v>3940</v>
      </c>
      <c r="T111" s="3354" t="s">
        <v>134</v>
      </c>
      <c r="U111" s="749">
        <v>91</v>
      </c>
      <c r="V111" s="4"/>
    </row>
    <row r="112" spans="1:22" x14ac:dyDescent="0.25">
      <c r="A112" s="749">
        <v>92</v>
      </c>
      <c r="B112" s="401" t="s">
        <v>146</v>
      </c>
      <c r="C112" s="441" t="s">
        <v>3940</v>
      </c>
      <c r="D112" s="835" t="s">
        <v>4141</v>
      </c>
      <c r="E112" s="836" t="s">
        <v>5597</v>
      </c>
      <c r="F112" s="837">
        <v>1998</v>
      </c>
      <c r="G112" s="769"/>
      <c r="H112" s="329" t="s">
        <v>7</v>
      </c>
      <c r="I112" s="836" t="s">
        <v>4605</v>
      </c>
      <c r="J112" s="841" t="s">
        <v>2634</v>
      </c>
      <c r="K112" s="842">
        <v>41734</v>
      </c>
      <c r="L112" s="791">
        <v>2</v>
      </c>
      <c r="M112" s="792" t="s">
        <v>109</v>
      </c>
      <c r="N112" s="793" t="s">
        <v>75</v>
      </c>
      <c r="O112" s="766" t="s">
        <v>5567</v>
      </c>
      <c r="P112" s="791">
        <v>6</v>
      </c>
      <c r="Q112" s="793" t="s">
        <v>73</v>
      </c>
      <c r="R112" s="1135">
        <f t="shared" si="6"/>
        <v>238</v>
      </c>
      <c r="S112" s="441" t="s">
        <v>3940</v>
      </c>
      <c r="T112" s="3354" t="s">
        <v>134</v>
      </c>
      <c r="U112" s="749">
        <v>92</v>
      </c>
      <c r="V112" s="4"/>
    </row>
    <row r="113" spans="1:22" x14ac:dyDescent="0.25">
      <c r="A113" s="749">
        <v>93</v>
      </c>
      <c r="B113" s="401" t="s">
        <v>348</v>
      </c>
      <c r="C113" s="914" t="s">
        <v>3998</v>
      </c>
      <c r="D113" s="872" t="s">
        <v>6376</v>
      </c>
      <c r="E113" s="1031" t="s">
        <v>6442</v>
      </c>
      <c r="F113" s="1102">
        <v>1998</v>
      </c>
      <c r="G113" s="1027"/>
      <c r="H113" s="329" t="s">
        <v>6235</v>
      </c>
      <c r="I113" s="2475" t="s">
        <v>6344</v>
      </c>
      <c r="J113" s="1123" t="s">
        <v>6241</v>
      </c>
      <c r="K113" s="1105" t="s">
        <v>6242</v>
      </c>
      <c r="L113" s="1106">
        <v>2</v>
      </c>
      <c r="M113" s="1037">
        <v>8</v>
      </c>
      <c r="N113" s="1149">
        <v>12</v>
      </c>
      <c r="O113" s="1083">
        <f>IF(AND(OR(ISBLANK(L113),L113=0),OR(ISBLANK(M113),M113=0),OR(ISBLANK(N113),N113=0)),0,IF(250+(150-(M113+60*L113))*3-IF(N113&lt;33,0,IF(N113&lt;66,1,2))&lt;=0,0,250+(150-(M113+60*L113))*3-IF(N113&lt;33,0,IF(N113&lt;66,1,2))))</f>
        <v>316</v>
      </c>
      <c r="P113" s="1039">
        <v>5</v>
      </c>
      <c r="Q113" s="1040">
        <v>59</v>
      </c>
      <c r="R113" s="1049">
        <f t="shared" si="6"/>
        <v>251</v>
      </c>
      <c r="S113" s="1091">
        <f>SUM(O113,R113)</f>
        <v>567</v>
      </c>
      <c r="T113" s="3354" t="s">
        <v>139</v>
      </c>
      <c r="U113" s="749">
        <v>93</v>
      </c>
      <c r="V113" s="4"/>
    </row>
    <row r="114" spans="1:22" x14ac:dyDescent="0.25">
      <c r="A114" s="749">
        <v>94</v>
      </c>
      <c r="B114" s="401" t="s">
        <v>422</v>
      </c>
      <c r="C114" s="441" t="s">
        <v>3952</v>
      </c>
      <c r="D114" s="835" t="s">
        <v>5510</v>
      </c>
      <c r="E114" s="836" t="s">
        <v>3497</v>
      </c>
      <c r="F114" s="837">
        <v>1999</v>
      </c>
      <c r="G114" s="769"/>
      <c r="H114" s="329" t="s">
        <v>7</v>
      </c>
      <c r="I114" s="836" t="s">
        <v>2773</v>
      </c>
      <c r="J114" s="841" t="s">
        <v>2634</v>
      </c>
      <c r="K114" s="842">
        <v>41734</v>
      </c>
      <c r="L114" s="791">
        <v>2</v>
      </c>
      <c r="M114" s="792" t="s">
        <v>77</v>
      </c>
      <c r="N114" s="793" t="s">
        <v>71</v>
      </c>
      <c r="O114" s="766" t="s">
        <v>3287</v>
      </c>
      <c r="P114" s="791">
        <v>5</v>
      </c>
      <c r="Q114" s="793" t="s">
        <v>23</v>
      </c>
      <c r="R114" s="1135">
        <f t="shared" si="6"/>
        <v>272</v>
      </c>
      <c r="S114" s="441" t="s">
        <v>3952</v>
      </c>
      <c r="T114" s="3354" t="s">
        <v>453</v>
      </c>
      <c r="U114" s="749">
        <v>94</v>
      </c>
      <c r="V114" s="4"/>
    </row>
    <row r="115" spans="1:22" x14ac:dyDescent="0.25">
      <c r="A115" s="749">
        <v>95</v>
      </c>
      <c r="B115" s="401" t="s">
        <v>422</v>
      </c>
      <c r="C115" s="441" t="s">
        <v>3952</v>
      </c>
      <c r="D115" s="835" t="s">
        <v>2390</v>
      </c>
      <c r="E115" s="836" t="s">
        <v>1086</v>
      </c>
      <c r="F115" s="837">
        <v>1998</v>
      </c>
      <c r="G115" s="769"/>
      <c r="H115" s="329" t="s">
        <v>7</v>
      </c>
      <c r="I115" s="836" t="s">
        <v>5050</v>
      </c>
      <c r="J115" s="841" t="s">
        <v>2634</v>
      </c>
      <c r="K115" s="842">
        <v>41734</v>
      </c>
      <c r="L115" s="791">
        <v>2</v>
      </c>
      <c r="M115" s="792" t="s">
        <v>136</v>
      </c>
      <c r="N115" s="793" t="s">
        <v>134</v>
      </c>
      <c r="O115" s="766" t="s">
        <v>2424</v>
      </c>
      <c r="P115" s="791">
        <v>5</v>
      </c>
      <c r="Q115" s="793" t="s">
        <v>129</v>
      </c>
      <c r="R115" s="1135">
        <f t="shared" si="6"/>
        <v>297</v>
      </c>
      <c r="S115" s="441" t="s">
        <v>3952</v>
      </c>
      <c r="T115" s="3354" t="s">
        <v>453</v>
      </c>
      <c r="U115" s="749">
        <v>95</v>
      </c>
      <c r="V115" s="4"/>
    </row>
    <row r="116" spans="1:22" x14ac:dyDescent="0.25">
      <c r="A116" s="749">
        <v>96</v>
      </c>
      <c r="B116" s="401" t="s">
        <v>485</v>
      </c>
      <c r="C116" s="441" t="s">
        <v>2989</v>
      </c>
      <c r="D116" s="835" t="s">
        <v>3505</v>
      </c>
      <c r="E116" s="836" t="s">
        <v>5514</v>
      </c>
      <c r="F116" s="837">
        <v>1999</v>
      </c>
      <c r="G116" s="769"/>
      <c r="H116" s="329" t="s">
        <v>7</v>
      </c>
      <c r="I116" s="836" t="s">
        <v>2794</v>
      </c>
      <c r="J116" s="841" t="s">
        <v>2795</v>
      </c>
      <c r="K116" s="842">
        <v>41917</v>
      </c>
      <c r="L116" s="791">
        <v>2</v>
      </c>
      <c r="M116" s="792" t="s">
        <v>129</v>
      </c>
      <c r="N116" s="793" t="s">
        <v>134</v>
      </c>
      <c r="O116" s="766" t="s">
        <v>2523</v>
      </c>
      <c r="P116" s="791">
        <v>5</v>
      </c>
      <c r="Q116" s="793" t="s">
        <v>16</v>
      </c>
      <c r="R116" s="1135">
        <f t="shared" si="6"/>
        <v>266</v>
      </c>
      <c r="S116" s="441" t="s">
        <v>2989</v>
      </c>
      <c r="T116" s="3354" t="s">
        <v>131</v>
      </c>
      <c r="U116" s="749">
        <v>96</v>
      </c>
      <c r="V116" s="4"/>
    </row>
    <row r="117" spans="1:22" x14ac:dyDescent="0.25">
      <c r="A117" s="749">
        <v>97</v>
      </c>
      <c r="B117" s="401" t="s">
        <v>485</v>
      </c>
      <c r="C117" s="441" t="s">
        <v>2989</v>
      </c>
      <c r="D117" s="835" t="s">
        <v>4176</v>
      </c>
      <c r="E117" s="836" t="s">
        <v>5011</v>
      </c>
      <c r="F117" s="837">
        <v>1998</v>
      </c>
      <c r="G117" s="769"/>
      <c r="H117" s="329" t="s">
        <v>7</v>
      </c>
      <c r="I117" s="836" t="s">
        <v>2378</v>
      </c>
      <c r="J117" s="841" t="s">
        <v>2747</v>
      </c>
      <c r="K117" s="842">
        <v>41903</v>
      </c>
      <c r="L117" s="791">
        <v>2</v>
      </c>
      <c r="M117" s="792" t="s">
        <v>136</v>
      </c>
      <c r="N117" s="793" t="s">
        <v>134</v>
      </c>
      <c r="O117" s="766" t="s">
        <v>2424</v>
      </c>
      <c r="P117" s="791">
        <v>5</v>
      </c>
      <c r="Q117" s="793" t="s">
        <v>110</v>
      </c>
      <c r="R117" s="1194">
        <f t="shared" si="6"/>
        <v>296</v>
      </c>
      <c r="S117" s="441" t="s">
        <v>2989</v>
      </c>
      <c r="T117" s="3354" t="s">
        <v>131</v>
      </c>
      <c r="U117" s="749">
        <v>97</v>
      </c>
      <c r="V117" s="4"/>
    </row>
    <row r="118" spans="1:22" x14ac:dyDescent="0.25">
      <c r="A118" s="749">
        <v>98</v>
      </c>
      <c r="B118" s="401" t="s">
        <v>145</v>
      </c>
      <c r="C118" s="441" t="s">
        <v>3509</v>
      </c>
      <c r="D118" s="835" t="s">
        <v>1511</v>
      </c>
      <c r="E118" s="836" t="s">
        <v>3189</v>
      </c>
      <c r="F118" s="837">
        <v>1998</v>
      </c>
      <c r="G118" s="769"/>
      <c r="H118" s="329" t="s">
        <v>7</v>
      </c>
      <c r="I118" s="836" t="s">
        <v>752</v>
      </c>
      <c r="J118" s="841" t="s">
        <v>752</v>
      </c>
      <c r="K118" s="842">
        <v>41934</v>
      </c>
      <c r="L118" s="791">
        <v>2</v>
      </c>
      <c r="M118" s="792" t="s">
        <v>19</v>
      </c>
      <c r="N118" s="793" t="s">
        <v>75</v>
      </c>
      <c r="O118" s="766" t="s">
        <v>2901</v>
      </c>
      <c r="P118" s="791">
        <v>4</v>
      </c>
      <c r="Q118" s="793" t="s">
        <v>11</v>
      </c>
      <c r="R118" s="1135">
        <f t="shared" si="6"/>
        <v>329</v>
      </c>
      <c r="S118" s="441" t="s">
        <v>3509</v>
      </c>
      <c r="T118" s="3354" t="s">
        <v>182</v>
      </c>
      <c r="U118" s="749">
        <v>98</v>
      </c>
      <c r="V118" s="4"/>
    </row>
    <row r="119" spans="1:22" x14ac:dyDescent="0.25">
      <c r="A119" s="749">
        <v>99</v>
      </c>
      <c r="B119" s="401" t="s">
        <v>145</v>
      </c>
      <c r="C119" s="441" t="s">
        <v>3509</v>
      </c>
      <c r="D119" s="835" t="s">
        <v>2852</v>
      </c>
      <c r="E119" s="836" t="s">
        <v>5590</v>
      </c>
      <c r="F119" s="837">
        <v>1998</v>
      </c>
      <c r="G119" s="769"/>
      <c r="H119" s="329" t="s">
        <v>7</v>
      </c>
      <c r="I119" s="836" t="s">
        <v>4822</v>
      </c>
      <c r="J119" s="841" t="s">
        <v>2634</v>
      </c>
      <c r="K119" s="842">
        <v>41734</v>
      </c>
      <c r="L119" s="791">
        <v>2</v>
      </c>
      <c r="M119" s="792" t="s">
        <v>140</v>
      </c>
      <c r="N119" s="793" t="s">
        <v>134</v>
      </c>
      <c r="O119" s="766" t="s">
        <v>3019</v>
      </c>
      <c r="P119" s="791">
        <v>5</v>
      </c>
      <c r="Q119" s="793" t="s">
        <v>25</v>
      </c>
      <c r="R119" s="1135">
        <f t="shared" si="6"/>
        <v>274</v>
      </c>
      <c r="S119" s="441" t="s">
        <v>3509</v>
      </c>
      <c r="T119" s="3354" t="s">
        <v>182</v>
      </c>
      <c r="U119" s="749">
        <v>99</v>
      </c>
      <c r="V119" s="4"/>
    </row>
    <row r="120" spans="1:22" x14ac:dyDescent="0.25">
      <c r="A120" s="749">
        <v>100</v>
      </c>
      <c r="B120" s="401" t="s">
        <v>145</v>
      </c>
      <c r="C120" s="441" t="s">
        <v>3509</v>
      </c>
      <c r="D120" s="835" t="s">
        <v>3499</v>
      </c>
      <c r="E120" s="836" t="s">
        <v>5592</v>
      </c>
      <c r="F120" s="837">
        <v>1998</v>
      </c>
      <c r="G120" s="769"/>
      <c r="H120" s="329" t="s">
        <v>7</v>
      </c>
      <c r="I120" s="836" t="s">
        <v>5593</v>
      </c>
      <c r="J120" s="841" t="s">
        <v>3163</v>
      </c>
      <c r="K120" s="842">
        <v>41930</v>
      </c>
      <c r="L120" s="791">
        <v>2</v>
      </c>
      <c r="M120" s="792" t="s">
        <v>57</v>
      </c>
      <c r="N120" s="793" t="s">
        <v>75</v>
      </c>
      <c r="O120" s="766" t="s">
        <v>2722</v>
      </c>
      <c r="P120" s="791">
        <v>5</v>
      </c>
      <c r="Q120" s="793" t="s">
        <v>108</v>
      </c>
      <c r="R120" s="1135">
        <f t="shared" si="6"/>
        <v>299</v>
      </c>
      <c r="S120" s="441" t="s">
        <v>3509</v>
      </c>
      <c r="T120" s="3354" t="s">
        <v>182</v>
      </c>
      <c r="U120" s="749">
        <v>100</v>
      </c>
      <c r="V120" s="4"/>
    </row>
    <row r="121" spans="1:22" x14ac:dyDescent="0.25">
      <c r="A121" s="749">
        <v>101</v>
      </c>
      <c r="B121" s="401" t="s">
        <v>145</v>
      </c>
      <c r="C121" s="441" t="s">
        <v>3509</v>
      </c>
      <c r="D121" s="872" t="s">
        <v>7085</v>
      </c>
      <c r="E121" s="824" t="s">
        <v>7086</v>
      </c>
      <c r="F121" s="643" t="s">
        <v>6955</v>
      </c>
      <c r="G121" s="2378"/>
      <c r="H121" s="1692" t="s">
        <v>2550</v>
      </c>
      <c r="I121" s="1248" t="s">
        <v>6516</v>
      </c>
      <c r="J121" s="943" t="s">
        <v>6517</v>
      </c>
      <c r="K121" s="1324" t="s">
        <v>6469</v>
      </c>
      <c r="L121" s="880" t="s">
        <v>111</v>
      </c>
      <c r="M121" s="829" t="s">
        <v>110</v>
      </c>
      <c r="N121" s="814" t="s">
        <v>134</v>
      </c>
      <c r="O121" s="766">
        <v>296</v>
      </c>
      <c r="P121" s="880" t="s">
        <v>377</v>
      </c>
      <c r="Q121" s="814" t="s">
        <v>133</v>
      </c>
      <c r="R121" s="1066">
        <v>268</v>
      </c>
      <c r="S121" s="441">
        <f>SUM(O121:R121)</f>
        <v>564</v>
      </c>
      <c r="T121" s="3354" t="s">
        <v>139</v>
      </c>
      <c r="U121" s="749">
        <v>101</v>
      </c>
      <c r="V121" s="4"/>
    </row>
    <row r="122" spans="1:22" x14ac:dyDescent="0.25">
      <c r="A122" s="749">
        <v>102</v>
      </c>
      <c r="B122" s="401" t="s">
        <v>2338</v>
      </c>
      <c r="C122" s="441" t="s">
        <v>2995</v>
      </c>
      <c r="D122" s="835" t="s">
        <v>2956</v>
      </c>
      <c r="E122" s="836" t="s">
        <v>5515</v>
      </c>
      <c r="F122" s="837">
        <v>1999</v>
      </c>
      <c r="G122" s="769"/>
      <c r="H122" s="329" t="s">
        <v>7</v>
      </c>
      <c r="I122" s="836" t="s">
        <v>3175</v>
      </c>
      <c r="J122" s="841" t="s">
        <v>2791</v>
      </c>
      <c r="K122" s="842">
        <v>41935</v>
      </c>
      <c r="L122" s="791">
        <v>2</v>
      </c>
      <c r="M122" s="792" t="s">
        <v>129</v>
      </c>
      <c r="N122" s="793" t="s">
        <v>134</v>
      </c>
      <c r="O122" s="766" t="s">
        <v>2523</v>
      </c>
      <c r="P122" s="791">
        <v>5</v>
      </c>
      <c r="Q122" s="793" t="s">
        <v>180</v>
      </c>
      <c r="R122" s="1135">
        <f>IF(AND(OR(ISBLANK(P122),P122=0),OR(ISBLANK(Q122),Q122=0)),0,IF(250+360-(60*P122+Q122)&lt;=0,0,250+360-(60*P122+Q122)))</f>
        <v>264</v>
      </c>
      <c r="S122" s="441" t="s">
        <v>2995</v>
      </c>
      <c r="T122" s="3354" t="s">
        <v>535</v>
      </c>
      <c r="U122" s="749">
        <v>102</v>
      </c>
      <c r="V122" s="4"/>
    </row>
    <row r="123" spans="1:22" x14ac:dyDescent="0.25">
      <c r="A123" s="749">
        <v>103</v>
      </c>
      <c r="B123" s="401" t="s">
        <v>2338</v>
      </c>
      <c r="C123" s="441" t="s">
        <v>2995</v>
      </c>
      <c r="D123" s="835" t="s">
        <v>2367</v>
      </c>
      <c r="E123" s="836" t="s">
        <v>5589</v>
      </c>
      <c r="F123" s="837">
        <v>1998</v>
      </c>
      <c r="G123" s="769"/>
      <c r="H123" s="329" t="s">
        <v>7</v>
      </c>
      <c r="I123" s="836" t="s">
        <v>4824</v>
      </c>
      <c r="J123" s="841" t="s">
        <v>2634</v>
      </c>
      <c r="K123" s="842">
        <v>41734</v>
      </c>
      <c r="L123" s="791">
        <v>2</v>
      </c>
      <c r="M123" s="792" t="s">
        <v>17</v>
      </c>
      <c r="N123" s="793" t="s">
        <v>75</v>
      </c>
      <c r="O123" s="766" t="s">
        <v>2716</v>
      </c>
      <c r="P123" s="791">
        <v>5</v>
      </c>
      <c r="Q123" s="793" t="s">
        <v>12</v>
      </c>
      <c r="R123" s="1135">
        <f>IF(AND(OR(ISBLANK(P123),P123=0),OR(ISBLANK(Q123),Q123=0)),0,IF(250+360-(60*P123+Q123)&lt;=0,0,250+360-(60*P123+Q123)))</f>
        <v>286</v>
      </c>
      <c r="S123" s="441" t="s">
        <v>2995</v>
      </c>
      <c r="T123" s="3354" t="s">
        <v>535</v>
      </c>
      <c r="U123" s="749">
        <v>103</v>
      </c>
      <c r="V123" s="4"/>
    </row>
    <row r="124" spans="1:22" x14ac:dyDescent="0.25">
      <c r="A124" s="749">
        <v>104</v>
      </c>
      <c r="B124" s="401" t="s">
        <v>5674</v>
      </c>
      <c r="C124" s="441" t="s">
        <v>2802</v>
      </c>
      <c r="D124" s="835" t="s">
        <v>3461</v>
      </c>
      <c r="E124" s="836" t="s">
        <v>4820</v>
      </c>
      <c r="F124" s="837">
        <v>1999</v>
      </c>
      <c r="G124" s="769"/>
      <c r="H124" s="329" t="s">
        <v>7</v>
      </c>
      <c r="I124" s="836" t="s">
        <v>2783</v>
      </c>
      <c r="J124" s="841" t="s">
        <v>2751</v>
      </c>
      <c r="K124" s="842">
        <v>41924</v>
      </c>
      <c r="L124" s="791">
        <v>2</v>
      </c>
      <c r="M124" s="792" t="s">
        <v>58</v>
      </c>
      <c r="N124" s="793" t="s">
        <v>134</v>
      </c>
      <c r="O124" s="766" t="s">
        <v>3281</v>
      </c>
      <c r="P124" s="791">
        <v>5</v>
      </c>
      <c r="Q124" s="793" t="s">
        <v>137</v>
      </c>
      <c r="R124" s="1135">
        <f>IF(AND(OR(ISBLANK(P124),P124=0),OR(ISBLANK(Q124),Q124=0)),0,IF(250+360-(60*P124+Q124)&lt;=0,0,250+360-(60*P124+Q124)))</f>
        <v>302</v>
      </c>
      <c r="S124" s="441" t="s">
        <v>2802</v>
      </c>
      <c r="T124" s="3354" t="s">
        <v>206</v>
      </c>
      <c r="U124" s="749">
        <v>104</v>
      </c>
      <c r="V124" s="4"/>
    </row>
    <row r="125" spans="1:22" x14ac:dyDescent="0.25">
      <c r="A125" s="749">
        <v>105</v>
      </c>
      <c r="B125" s="401" t="s">
        <v>5674</v>
      </c>
      <c r="C125" s="441" t="s">
        <v>2802</v>
      </c>
      <c r="D125" s="872" t="s">
        <v>5782</v>
      </c>
      <c r="E125" s="824" t="s">
        <v>5813</v>
      </c>
      <c r="F125" s="643">
        <v>1998</v>
      </c>
      <c r="G125" s="909"/>
      <c r="H125" s="858" t="s">
        <v>479</v>
      </c>
      <c r="I125" s="893" t="s">
        <v>5738</v>
      </c>
      <c r="J125" s="879" t="s">
        <v>5714</v>
      </c>
      <c r="K125" s="913" t="s">
        <v>5715</v>
      </c>
      <c r="L125" s="880">
        <v>2</v>
      </c>
      <c r="M125" s="829">
        <v>16</v>
      </c>
      <c r="N125" s="814" t="s">
        <v>134</v>
      </c>
      <c r="O125" s="778" t="s">
        <v>3019</v>
      </c>
      <c r="P125" s="880">
        <v>5</v>
      </c>
      <c r="Q125" s="814">
        <v>38</v>
      </c>
      <c r="R125" s="1066">
        <v>272</v>
      </c>
      <c r="S125" s="441" t="s">
        <v>2802</v>
      </c>
      <c r="T125" s="3354" t="s">
        <v>77</v>
      </c>
      <c r="U125" s="749">
        <v>105</v>
      </c>
      <c r="V125" s="4"/>
    </row>
    <row r="126" spans="1:22" x14ac:dyDescent="0.25">
      <c r="A126" s="749">
        <v>106</v>
      </c>
      <c r="B126" s="401" t="s">
        <v>5674</v>
      </c>
      <c r="C126" s="985" t="s">
        <v>2802</v>
      </c>
      <c r="D126" s="2601" t="s">
        <v>6145</v>
      </c>
      <c r="E126" s="1016" t="s">
        <v>6146</v>
      </c>
      <c r="F126" s="1003">
        <v>1998</v>
      </c>
      <c r="G126" s="958"/>
      <c r="H126" s="964" t="s">
        <v>350</v>
      </c>
      <c r="I126" s="1017" t="s">
        <v>6132</v>
      </c>
      <c r="J126" s="1020" t="s">
        <v>6133</v>
      </c>
      <c r="K126" s="1003" t="s">
        <v>2558</v>
      </c>
      <c r="L126" s="970" t="s">
        <v>111</v>
      </c>
      <c r="M126" s="968" t="s">
        <v>140</v>
      </c>
      <c r="N126" s="969" t="s">
        <v>134</v>
      </c>
      <c r="O126" s="983">
        <v>290</v>
      </c>
      <c r="P126" s="970" t="s">
        <v>377</v>
      </c>
      <c r="Q126" s="969" t="s">
        <v>23</v>
      </c>
      <c r="R126" s="2674">
        <v>272</v>
      </c>
      <c r="S126" s="985" t="s">
        <v>2802</v>
      </c>
      <c r="T126" s="3353" t="s">
        <v>121</v>
      </c>
      <c r="U126" s="749">
        <v>106</v>
      </c>
      <c r="V126" s="4"/>
    </row>
    <row r="127" spans="1:22" x14ac:dyDescent="0.25">
      <c r="A127" s="749">
        <v>107</v>
      </c>
      <c r="B127" s="401" t="s">
        <v>2414</v>
      </c>
      <c r="C127" s="441" t="s">
        <v>4006</v>
      </c>
      <c r="D127" s="835" t="s">
        <v>2396</v>
      </c>
      <c r="E127" s="836" t="s">
        <v>5508</v>
      </c>
      <c r="F127" s="837">
        <v>1999</v>
      </c>
      <c r="G127" s="769"/>
      <c r="H127" s="329" t="s">
        <v>7</v>
      </c>
      <c r="I127" s="836" t="s">
        <v>5509</v>
      </c>
      <c r="J127" s="841" t="s">
        <v>3428</v>
      </c>
      <c r="K127" s="842">
        <v>41930</v>
      </c>
      <c r="L127" s="791">
        <v>2</v>
      </c>
      <c r="M127" s="792" t="s">
        <v>24</v>
      </c>
      <c r="N127" s="793" t="s">
        <v>134</v>
      </c>
      <c r="O127" s="766" t="s">
        <v>2835</v>
      </c>
      <c r="P127" s="791">
        <v>4</v>
      </c>
      <c r="Q127" s="793" t="s">
        <v>132</v>
      </c>
      <c r="R127" s="1135">
        <f>IF(AND(OR(ISBLANK(P127),P127=0),OR(ISBLANK(Q127),Q127=0)),0,IF(250+360-(60*P127+Q127)&lt;=0,0,250+360-(60*P127+Q127)))</f>
        <v>319</v>
      </c>
      <c r="S127" s="441" t="s">
        <v>4006</v>
      </c>
      <c r="T127" s="3354" t="s">
        <v>18</v>
      </c>
      <c r="U127" s="749">
        <v>107</v>
      </c>
      <c r="V127" s="4"/>
    </row>
    <row r="128" spans="1:22" x14ac:dyDescent="0.25">
      <c r="A128" s="749">
        <v>108</v>
      </c>
      <c r="B128" s="401" t="s">
        <v>2414</v>
      </c>
      <c r="C128" s="441" t="s">
        <v>4006</v>
      </c>
      <c r="D128" s="835" t="s">
        <v>265</v>
      </c>
      <c r="E128" s="836" t="s">
        <v>5601</v>
      </c>
      <c r="F128" s="837">
        <v>1998</v>
      </c>
      <c r="G128" s="769"/>
      <c r="H128" s="329" t="s">
        <v>7</v>
      </c>
      <c r="I128" s="836" t="s">
        <v>2763</v>
      </c>
      <c r="J128" s="841" t="s">
        <v>2377</v>
      </c>
      <c r="K128" s="842">
        <v>41931</v>
      </c>
      <c r="L128" s="791">
        <v>2</v>
      </c>
      <c r="M128" s="792" t="s">
        <v>57</v>
      </c>
      <c r="N128" s="793" t="s">
        <v>75</v>
      </c>
      <c r="O128" s="766" t="s">
        <v>2722</v>
      </c>
      <c r="P128" s="791">
        <v>5</v>
      </c>
      <c r="Q128" s="793" t="s">
        <v>110</v>
      </c>
      <c r="R128" s="1194">
        <f>IF(AND(OR(ISBLANK(P128),P128=0),OR(ISBLANK(Q128),Q128=0)),0,IF(250+360-(60*P128+Q128)&lt;=0,0,250+360-(60*P128+Q128)))</f>
        <v>296</v>
      </c>
      <c r="S128" s="441" t="s">
        <v>4006</v>
      </c>
      <c r="T128" s="3354" t="s">
        <v>18</v>
      </c>
      <c r="U128" s="749">
        <v>108</v>
      </c>
      <c r="V128" s="4"/>
    </row>
    <row r="129" spans="1:22" x14ac:dyDescent="0.25">
      <c r="A129" s="749">
        <v>109</v>
      </c>
      <c r="B129" s="401" t="s">
        <v>2414</v>
      </c>
      <c r="C129" s="441" t="s">
        <v>4006</v>
      </c>
      <c r="D129" s="835" t="s">
        <v>300</v>
      </c>
      <c r="E129" s="836" t="s">
        <v>5606</v>
      </c>
      <c r="F129" s="837">
        <v>1998</v>
      </c>
      <c r="G129" s="769"/>
      <c r="H129" s="329" t="s">
        <v>7</v>
      </c>
      <c r="I129" s="836" t="s">
        <v>2763</v>
      </c>
      <c r="J129" s="841" t="s">
        <v>2377</v>
      </c>
      <c r="K129" s="842">
        <v>41931</v>
      </c>
      <c r="L129" s="791">
        <v>2</v>
      </c>
      <c r="M129" s="792" t="s">
        <v>73</v>
      </c>
      <c r="N129" s="793" t="s">
        <v>134</v>
      </c>
      <c r="O129" s="766" t="s">
        <v>2520</v>
      </c>
      <c r="P129" s="791">
        <v>5</v>
      </c>
      <c r="Q129" s="793" t="s">
        <v>132</v>
      </c>
      <c r="R129" s="1135">
        <f>IF(AND(OR(ISBLANK(P129),P129=0),OR(ISBLANK(Q129),Q129=0)),0,IF(250+360-(60*P129+Q129)&lt;=0,0,250+360-(60*P129+Q129)))</f>
        <v>259</v>
      </c>
      <c r="S129" s="441" t="s">
        <v>4006</v>
      </c>
      <c r="T129" s="3354" t="s">
        <v>18</v>
      </c>
      <c r="U129" s="749">
        <v>109</v>
      </c>
      <c r="V129" s="4"/>
    </row>
    <row r="130" spans="1:22" x14ac:dyDescent="0.25">
      <c r="A130" s="749">
        <v>110</v>
      </c>
      <c r="B130" s="401" t="s">
        <v>5621</v>
      </c>
      <c r="C130" s="441" t="s">
        <v>2983</v>
      </c>
      <c r="D130" s="872" t="s">
        <v>5777</v>
      </c>
      <c r="E130" s="824" t="s">
        <v>6014</v>
      </c>
      <c r="F130" s="643">
        <v>1998</v>
      </c>
      <c r="G130" s="909"/>
      <c r="H130" s="858" t="s">
        <v>479</v>
      </c>
      <c r="I130" s="893" t="s">
        <v>5754</v>
      </c>
      <c r="J130" s="879" t="s">
        <v>5714</v>
      </c>
      <c r="K130" s="913" t="s">
        <v>5715</v>
      </c>
      <c r="L130" s="880">
        <v>2</v>
      </c>
      <c r="M130" s="829">
        <v>20</v>
      </c>
      <c r="N130" s="814" t="s">
        <v>71</v>
      </c>
      <c r="O130" s="778" t="s">
        <v>3515</v>
      </c>
      <c r="P130" s="880">
        <v>5</v>
      </c>
      <c r="Q130" s="814">
        <v>29</v>
      </c>
      <c r="R130" s="1066">
        <v>281</v>
      </c>
      <c r="S130" s="441" t="s">
        <v>2983</v>
      </c>
      <c r="T130" s="3354" t="s">
        <v>140</v>
      </c>
      <c r="U130" s="749">
        <v>110</v>
      </c>
      <c r="V130" s="4"/>
    </row>
    <row r="131" spans="1:22" x14ac:dyDescent="0.25">
      <c r="A131" s="749">
        <v>111</v>
      </c>
      <c r="B131" s="401" t="s">
        <v>5621</v>
      </c>
      <c r="C131" s="441" t="s">
        <v>2983</v>
      </c>
      <c r="D131" s="872" t="s">
        <v>6008</v>
      </c>
      <c r="E131" s="824" t="s">
        <v>5813</v>
      </c>
      <c r="F131" s="643">
        <v>1999</v>
      </c>
      <c r="G131" s="909"/>
      <c r="H131" s="858" t="s">
        <v>479</v>
      </c>
      <c r="I131" s="893" t="s">
        <v>5738</v>
      </c>
      <c r="J131" s="879" t="s">
        <v>5714</v>
      </c>
      <c r="K131" s="913" t="s">
        <v>5715</v>
      </c>
      <c r="L131" s="880">
        <v>2</v>
      </c>
      <c r="M131" s="829">
        <v>16</v>
      </c>
      <c r="N131" s="814" t="s">
        <v>134</v>
      </c>
      <c r="O131" s="778" t="s">
        <v>3019</v>
      </c>
      <c r="P131" s="880">
        <v>5</v>
      </c>
      <c r="Q131" s="814">
        <v>40</v>
      </c>
      <c r="R131" s="1066">
        <v>270</v>
      </c>
      <c r="S131" s="441" t="s">
        <v>2983</v>
      </c>
      <c r="T131" s="3354" t="s">
        <v>140</v>
      </c>
      <c r="U131" s="749">
        <v>111</v>
      </c>
      <c r="V131" s="4"/>
    </row>
    <row r="132" spans="1:22" x14ac:dyDescent="0.25">
      <c r="A132" s="749">
        <v>112</v>
      </c>
      <c r="B132" s="401" t="s">
        <v>2337</v>
      </c>
      <c r="C132" s="441" t="s">
        <v>4014</v>
      </c>
      <c r="D132" s="872" t="s">
        <v>5720</v>
      </c>
      <c r="E132" s="824" t="s">
        <v>5823</v>
      </c>
      <c r="F132" s="643">
        <v>1998</v>
      </c>
      <c r="G132" s="909"/>
      <c r="H132" s="858" t="s">
        <v>479</v>
      </c>
      <c r="I132" s="893" t="s">
        <v>5738</v>
      </c>
      <c r="J132" s="879" t="s">
        <v>5714</v>
      </c>
      <c r="K132" s="913" t="s">
        <v>5715</v>
      </c>
      <c r="L132" s="880">
        <v>2</v>
      </c>
      <c r="M132" s="829">
        <v>12</v>
      </c>
      <c r="N132" s="814" t="s">
        <v>71</v>
      </c>
      <c r="O132" s="778" t="s">
        <v>2456</v>
      </c>
      <c r="P132" s="880">
        <v>5</v>
      </c>
      <c r="Q132" s="814">
        <v>55</v>
      </c>
      <c r="R132" s="1066">
        <v>255</v>
      </c>
      <c r="S132" s="441" t="s">
        <v>4014</v>
      </c>
      <c r="T132" s="3354" t="s">
        <v>135</v>
      </c>
      <c r="U132" s="749">
        <v>112</v>
      </c>
      <c r="V132" s="4"/>
    </row>
    <row r="133" spans="1:22" x14ac:dyDescent="0.25">
      <c r="A133" s="749">
        <v>113</v>
      </c>
      <c r="B133" s="401" t="s">
        <v>2337</v>
      </c>
      <c r="C133" s="985" t="s">
        <v>4014</v>
      </c>
      <c r="D133" s="2601" t="s">
        <v>6147</v>
      </c>
      <c r="E133" s="2689" t="s">
        <v>6148</v>
      </c>
      <c r="F133" s="1003">
        <v>1998</v>
      </c>
      <c r="G133" s="958"/>
      <c r="H133" s="964" t="s">
        <v>350</v>
      </c>
      <c r="I133" s="1017" t="s">
        <v>6132</v>
      </c>
      <c r="J133" s="1024" t="s">
        <v>6149</v>
      </c>
      <c r="K133" s="1003" t="s">
        <v>2558</v>
      </c>
      <c r="L133" s="970" t="s">
        <v>111</v>
      </c>
      <c r="M133" s="968" t="s">
        <v>127</v>
      </c>
      <c r="N133" s="969" t="s">
        <v>71</v>
      </c>
      <c r="O133" s="983">
        <v>282</v>
      </c>
      <c r="P133" s="970" t="s">
        <v>377</v>
      </c>
      <c r="Q133" s="969" t="s">
        <v>114</v>
      </c>
      <c r="R133" s="2674">
        <v>276</v>
      </c>
      <c r="S133" s="985" t="s">
        <v>4014</v>
      </c>
      <c r="T133" s="3353" t="s">
        <v>113</v>
      </c>
      <c r="U133" s="749">
        <v>113</v>
      </c>
      <c r="V133" s="4"/>
    </row>
    <row r="134" spans="1:22" x14ac:dyDescent="0.25">
      <c r="A134" s="749">
        <v>114</v>
      </c>
      <c r="B134" s="401" t="s">
        <v>2459</v>
      </c>
      <c r="C134" s="441" t="s">
        <v>3306</v>
      </c>
      <c r="D134" s="835" t="s">
        <v>3566</v>
      </c>
      <c r="E134" s="836" t="s">
        <v>1961</v>
      </c>
      <c r="F134" s="837">
        <v>1999</v>
      </c>
      <c r="G134" s="769"/>
      <c r="H134" s="329" t="s">
        <v>7</v>
      </c>
      <c r="I134" s="836" t="s">
        <v>5511</v>
      </c>
      <c r="J134" s="841" t="s">
        <v>2634</v>
      </c>
      <c r="K134" s="842">
        <v>41734</v>
      </c>
      <c r="L134" s="791">
        <v>2</v>
      </c>
      <c r="M134" s="792" t="s">
        <v>17</v>
      </c>
      <c r="N134" s="793" t="s">
        <v>134</v>
      </c>
      <c r="O134" s="766" t="s">
        <v>2715</v>
      </c>
      <c r="P134" s="791">
        <v>5</v>
      </c>
      <c r="Q134" s="793" t="s">
        <v>78</v>
      </c>
      <c r="R134" s="1135">
        <f>IF(AND(OR(ISBLANK(P134),P134=0),OR(ISBLANK(Q134),Q134=0)),0,IF(250+360-(60*P134+Q134)&lt;=0,0,250+360-(60*P134+Q134)))</f>
        <v>282</v>
      </c>
      <c r="S134" s="441" t="s">
        <v>3306</v>
      </c>
      <c r="T134" s="3354" t="s">
        <v>181</v>
      </c>
      <c r="U134" s="749">
        <v>114</v>
      </c>
      <c r="V134" s="4"/>
    </row>
    <row r="135" spans="1:22" x14ac:dyDescent="0.25">
      <c r="A135" s="749">
        <v>115</v>
      </c>
      <c r="B135" s="401" t="s">
        <v>2459</v>
      </c>
      <c r="C135" s="441" t="s">
        <v>3306</v>
      </c>
      <c r="D135" s="835" t="s">
        <v>2673</v>
      </c>
      <c r="E135" s="836" t="s">
        <v>5600</v>
      </c>
      <c r="F135" s="837">
        <v>1998</v>
      </c>
      <c r="G135" s="769"/>
      <c r="H135" s="329" t="s">
        <v>7</v>
      </c>
      <c r="I135" s="836" t="s">
        <v>2782</v>
      </c>
      <c r="J135" s="841" t="s">
        <v>1054</v>
      </c>
      <c r="K135" s="842">
        <v>41910</v>
      </c>
      <c r="L135" s="791">
        <v>2</v>
      </c>
      <c r="M135" s="792" t="s">
        <v>136</v>
      </c>
      <c r="N135" s="793" t="s">
        <v>134</v>
      </c>
      <c r="O135" s="766" t="s">
        <v>2424</v>
      </c>
      <c r="P135" s="791">
        <v>5</v>
      </c>
      <c r="Q135" s="793" t="s">
        <v>130</v>
      </c>
      <c r="R135" s="1135">
        <f>IF(AND(OR(ISBLANK(P135),P135=0),OR(ISBLANK(Q135),Q135=0)),0,IF(250+360-(60*P135+Q135)&lt;=0,0,250+360-(60*P135+Q135)))</f>
        <v>288</v>
      </c>
      <c r="S135" s="441" t="s">
        <v>3306</v>
      </c>
      <c r="T135" s="3354" t="s">
        <v>181</v>
      </c>
      <c r="U135" s="749">
        <v>115</v>
      </c>
      <c r="V135" s="4"/>
    </row>
    <row r="136" spans="1:22" x14ac:dyDescent="0.25">
      <c r="A136" s="749">
        <v>116</v>
      </c>
      <c r="B136" s="401" t="s">
        <v>2459</v>
      </c>
      <c r="C136" s="987" t="s">
        <v>3306</v>
      </c>
      <c r="D136" s="2601" t="s">
        <v>6150</v>
      </c>
      <c r="E136" s="1016" t="s">
        <v>6151</v>
      </c>
      <c r="F136" s="1003">
        <v>1999</v>
      </c>
      <c r="G136" s="958"/>
      <c r="H136" s="964" t="s">
        <v>350</v>
      </c>
      <c r="I136" s="1017" t="s">
        <v>356</v>
      </c>
      <c r="J136" s="1020" t="s">
        <v>6129</v>
      </c>
      <c r="K136" s="1003" t="s">
        <v>2558</v>
      </c>
      <c r="L136" s="974" t="s">
        <v>111</v>
      </c>
      <c r="M136" s="972" t="s">
        <v>71</v>
      </c>
      <c r="N136" s="973" t="s">
        <v>75</v>
      </c>
      <c r="O136" s="984">
        <v>241</v>
      </c>
      <c r="P136" s="974" t="s">
        <v>340</v>
      </c>
      <c r="Q136" s="973" t="s">
        <v>60</v>
      </c>
      <c r="R136" s="2674">
        <v>316</v>
      </c>
      <c r="S136" s="987" t="s">
        <v>3306</v>
      </c>
      <c r="T136" s="3353" t="s">
        <v>137</v>
      </c>
      <c r="U136" s="749">
        <v>116</v>
      </c>
      <c r="V136" s="4"/>
    </row>
    <row r="137" spans="1:22" x14ac:dyDescent="0.25">
      <c r="A137" s="749">
        <v>117</v>
      </c>
      <c r="B137" s="401" t="s">
        <v>5543</v>
      </c>
      <c r="C137" s="441" t="s">
        <v>3868</v>
      </c>
      <c r="D137" s="835" t="s">
        <v>4021</v>
      </c>
      <c r="E137" s="836" t="s">
        <v>3413</v>
      </c>
      <c r="F137" s="837">
        <v>1999</v>
      </c>
      <c r="G137" s="769"/>
      <c r="H137" s="329" t="s">
        <v>7</v>
      </c>
      <c r="I137" s="836" t="s">
        <v>3141</v>
      </c>
      <c r="J137" s="841" t="s">
        <v>2634</v>
      </c>
      <c r="K137" s="842">
        <v>41734</v>
      </c>
      <c r="L137" s="791">
        <v>2</v>
      </c>
      <c r="M137" s="792" t="s">
        <v>61</v>
      </c>
      <c r="N137" s="793" t="s">
        <v>71</v>
      </c>
      <c r="O137" s="766" t="s">
        <v>3300</v>
      </c>
      <c r="P137" s="791">
        <v>5</v>
      </c>
      <c r="Q137" s="793" t="s">
        <v>133</v>
      </c>
      <c r="R137" s="1135">
        <f t="shared" ref="R137:R144" si="7">IF(AND(OR(ISBLANK(P137),P137=0),OR(ISBLANK(Q137),Q137=0)),0,IF(250+360-(60*P137+Q137)&lt;=0,0,250+360-(60*P137+Q137)))</f>
        <v>268</v>
      </c>
      <c r="S137" s="441" t="s">
        <v>3868</v>
      </c>
      <c r="T137" s="3354" t="s">
        <v>185</v>
      </c>
      <c r="U137" s="749">
        <v>117</v>
      </c>
      <c r="V137" s="4"/>
    </row>
    <row r="138" spans="1:22" x14ac:dyDescent="0.25">
      <c r="A138" s="749">
        <v>118</v>
      </c>
      <c r="B138" s="401" t="s">
        <v>5543</v>
      </c>
      <c r="C138" s="441" t="s">
        <v>3868</v>
      </c>
      <c r="D138" s="835" t="s">
        <v>300</v>
      </c>
      <c r="E138" s="836" t="s">
        <v>5594</v>
      </c>
      <c r="F138" s="837">
        <v>1998</v>
      </c>
      <c r="G138" s="769"/>
      <c r="H138" s="329" t="s">
        <v>7</v>
      </c>
      <c r="I138" s="836" t="s">
        <v>1540</v>
      </c>
      <c r="J138" s="841" t="s">
        <v>2634</v>
      </c>
      <c r="K138" s="842">
        <v>41734</v>
      </c>
      <c r="L138" s="791">
        <v>2</v>
      </c>
      <c r="M138" s="792" t="s">
        <v>135</v>
      </c>
      <c r="N138" s="793" t="s">
        <v>71</v>
      </c>
      <c r="O138" s="766" t="s">
        <v>3295</v>
      </c>
      <c r="P138" s="791">
        <v>5</v>
      </c>
      <c r="Q138" s="793" t="s">
        <v>147</v>
      </c>
      <c r="R138" s="1135">
        <f t="shared" si="7"/>
        <v>271</v>
      </c>
      <c r="S138" s="441" t="s">
        <v>3868</v>
      </c>
      <c r="T138" s="3354" t="s">
        <v>185</v>
      </c>
      <c r="U138" s="749">
        <v>118</v>
      </c>
      <c r="V138" s="4"/>
    </row>
    <row r="139" spans="1:22" x14ac:dyDescent="0.25">
      <c r="A139" s="749">
        <v>119</v>
      </c>
      <c r="B139" s="401" t="s">
        <v>5543</v>
      </c>
      <c r="C139" s="441" t="s">
        <v>3868</v>
      </c>
      <c r="D139" s="835" t="s">
        <v>3517</v>
      </c>
      <c r="E139" s="836" t="s">
        <v>5602</v>
      </c>
      <c r="F139" s="837">
        <v>1998</v>
      </c>
      <c r="G139" s="769"/>
      <c r="H139" s="329" t="s">
        <v>7</v>
      </c>
      <c r="I139" s="836" t="s">
        <v>5509</v>
      </c>
      <c r="J139" s="841" t="s">
        <v>3428</v>
      </c>
      <c r="K139" s="842">
        <v>41930</v>
      </c>
      <c r="L139" s="791">
        <v>2</v>
      </c>
      <c r="M139" s="792" t="s">
        <v>69</v>
      </c>
      <c r="N139" s="793" t="s">
        <v>71</v>
      </c>
      <c r="O139" s="766" t="s">
        <v>3515</v>
      </c>
      <c r="P139" s="791">
        <v>5</v>
      </c>
      <c r="Q139" s="793" t="s">
        <v>71</v>
      </c>
      <c r="R139" s="1135">
        <f t="shared" si="7"/>
        <v>277</v>
      </c>
      <c r="S139" s="441" t="s">
        <v>3868</v>
      </c>
      <c r="T139" s="3354" t="s">
        <v>185</v>
      </c>
      <c r="U139" s="749">
        <v>119</v>
      </c>
      <c r="V139" s="4"/>
    </row>
    <row r="140" spans="1:22" x14ac:dyDescent="0.25">
      <c r="A140" s="749">
        <v>120</v>
      </c>
      <c r="B140" s="401" t="s">
        <v>2462</v>
      </c>
      <c r="C140" s="441" t="s">
        <v>3516</v>
      </c>
      <c r="D140" s="835" t="s">
        <v>3357</v>
      </c>
      <c r="E140" s="836" t="s">
        <v>4843</v>
      </c>
      <c r="F140" s="837">
        <v>1999</v>
      </c>
      <c r="G140" s="769"/>
      <c r="H140" s="329" t="s">
        <v>7</v>
      </c>
      <c r="I140" s="836" t="s">
        <v>4844</v>
      </c>
      <c r="J140" s="841" t="s">
        <v>2634</v>
      </c>
      <c r="K140" s="842">
        <v>41734</v>
      </c>
      <c r="L140" s="791">
        <v>2</v>
      </c>
      <c r="M140" s="792" t="s">
        <v>110</v>
      </c>
      <c r="N140" s="793" t="s">
        <v>75</v>
      </c>
      <c r="O140" s="766" t="s">
        <v>2994</v>
      </c>
      <c r="P140" s="791">
        <v>5</v>
      </c>
      <c r="Q140" s="793" t="s">
        <v>62</v>
      </c>
      <c r="R140" s="1135">
        <f t="shared" si="7"/>
        <v>257</v>
      </c>
      <c r="S140" s="441" t="s">
        <v>3516</v>
      </c>
      <c r="T140" s="3354" t="s">
        <v>116</v>
      </c>
      <c r="U140" s="749">
        <v>120</v>
      </c>
      <c r="V140" s="4"/>
    </row>
    <row r="141" spans="1:22" x14ac:dyDescent="0.25">
      <c r="A141" s="749">
        <v>121</v>
      </c>
      <c r="B141" s="401" t="s">
        <v>2462</v>
      </c>
      <c r="C141" s="441" t="s">
        <v>3516</v>
      </c>
      <c r="D141" s="835" t="s">
        <v>2840</v>
      </c>
      <c r="E141" s="836" t="s">
        <v>5605</v>
      </c>
      <c r="F141" s="837">
        <v>1998</v>
      </c>
      <c r="G141" s="769"/>
      <c r="H141" s="329" t="s">
        <v>7</v>
      </c>
      <c r="I141" s="836" t="s">
        <v>2990</v>
      </c>
      <c r="J141" s="841" t="s">
        <v>2792</v>
      </c>
      <c r="K141" s="842">
        <v>41917</v>
      </c>
      <c r="L141" s="791">
        <v>2</v>
      </c>
      <c r="M141" s="792" t="s">
        <v>135</v>
      </c>
      <c r="N141" s="793" t="s">
        <v>75</v>
      </c>
      <c r="O141" s="766" t="s">
        <v>3304</v>
      </c>
      <c r="P141" s="791">
        <v>5</v>
      </c>
      <c r="Q141" s="793" t="s">
        <v>11</v>
      </c>
      <c r="R141" s="1135">
        <f t="shared" si="7"/>
        <v>269</v>
      </c>
      <c r="S141" s="441" t="s">
        <v>3516</v>
      </c>
      <c r="T141" s="3354" t="s">
        <v>116</v>
      </c>
      <c r="U141" s="749">
        <v>121</v>
      </c>
      <c r="V141" s="4"/>
    </row>
    <row r="142" spans="1:22" x14ac:dyDescent="0.25">
      <c r="A142" s="749">
        <v>122</v>
      </c>
      <c r="B142" s="401" t="s">
        <v>4700</v>
      </c>
      <c r="C142" s="441" t="s">
        <v>3668</v>
      </c>
      <c r="D142" s="835" t="s">
        <v>655</v>
      </c>
      <c r="E142" s="836" t="s">
        <v>4455</v>
      </c>
      <c r="F142" s="837">
        <v>1999</v>
      </c>
      <c r="G142" s="769"/>
      <c r="H142" s="329" t="s">
        <v>7</v>
      </c>
      <c r="I142" s="836" t="s">
        <v>5492</v>
      </c>
      <c r="J142" s="841" t="s">
        <v>2795</v>
      </c>
      <c r="K142" s="842">
        <v>41917</v>
      </c>
      <c r="L142" s="791">
        <v>2</v>
      </c>
      <c r="M142" s="792" t="s">
        <v>57</v>
      </c>
      <c r="N142" s="793" t="s">
        <v>71</v>
      </c>
      <c r="O142" s="766" t="s">
        <v>2724</v>
      </c>
      <c r="P142" s="791">
        <v>5</v>
      </c>
      <c r="Q142" s="793" t="s">
        <v>69</v>
      </c>
      <c r="R142" s="1135">
        <f t="shared" si="7"/>
        <v>290</v>
      </c>
      <c r="S142" s="441" t="s">
        <v>3668</v>
      </c>
      <c r="T142" s="3354" t="s">
        <v>2353</v>
      </c>
      <c r="U142" s="749">
        <v>122</v>
      </c>
      <c r="V142" s="4"/>
    </row>
    <row r="143" spans="1:22" x14ac:dyDescent="0.25">
      <c r="A143" s="749">
        <v>123</v>
      </c>
      <c r="B143" s="401" t="s">
        <v>4700</v>
      </c>
      <c r="C143" s="441" t="s">
        <v>3668</v>
      </c>
      <c r="D143" s="835" t="s">
        <v>2920</v>
      </c>
      <c r="E143" s="836" t="s">
        <v>3887</v>
      </c>
      <c r="F143" s="837">
        <v>1998</v>
      </c>
      <c r="G143" s="769"/>
      <c r="H143" s="329" t="s">
        <v>7</v>
      </c>
      <c r="I143" s="836" t="s">
        <v>2763</v>
      </c>
      <c r="J143" s="841" t="s">
        <v>2377</v>
      </c>
      <c r="K143" s="842">
        <v>41931</v>
      </c>
      <c r="L143" s="791">
        <v>2</v>
      </c>
      <c r="M143" s="792" t="s">
        <v>127</v>
      </c>
      <c r="N143" s="793" t="s">
        <v>134</v>
      </c>
      <c r="O143" s="766" t="s">
        <v>3593</v>
      </c>
      <c r="P143" s="791">
        <v>5</v>
      </c>
      <c r="Q143" s="793" t="s">
        <v>15</v>
      </c>
      <c r="R143" s="1135">
        <f t="shared" si="7"/>
        <v>273</v>
      </c>
      <c r="S143" s="441" t="s">
        <v>3668</v>
      </c>
      <c r="T143" s="3354" t="s">
        <v>2353</v>
      </c>
      <c r="U143" s="749">
        <v>123</v>
      </c>
      <c r="V143" s="4"/>
    </row>
    <row r="144" spans="1:22" x14ac:dyDescent="0.25">
      <c r="A144" s="749">
        <v>124</v>
      </c>
      <c r="B144" s="401" t="s">
        <v>3382</v>
      </c>
      <c r="C144" s="441" t="s">
        <v>4042</v>
      </c>
      <c r="D144" s="835" t="s">
        <v>5124</v>
      </c>
      <c r="E144" s="836" t="s">
        <v>4684</v>
      </c>
      <c r="F144" s="837">
        <v>1999</v>
      </c>
      <c r="G144" s="769"/>
      <c r="H144" s="329" t="s">
        <v>7</v>
      </c>
      <c r="I144" s="836" t="s">
        <v>2999</v>
      </c>
      <c r="J144" s="841" t="s">
        <v>2760</v>
      </c>
      <c r="K144" s="842">
        <v>41924</v>
      </c>
      <c r="L144" s="791">
        <v>2</v>
      </c>
      <c r="M144" s="792" t="s">
        <v>135</v>
      </c>
      <c r="N144" s="793" t="s">
        <v>134</v>
      </c>
      <c r="O144" s="766" t="s">
        <v>2894</v>
      </c>
      <c r="P144" s="791">
        <v>5</v>
      </c>
      <c r="Q144" s="793" t="s">
        <v>133</v>
      </c>
      <c r="R144" s="1135">
        <f t="shared" si="7"/>
        <v>268</v>
      </c>
      <c r="S144" s="441" t="s">
        <v>4042</v>
      </c>
      <c r="T144" s="3354" t="s">
        <v>262</v>
      </c>
      <c r="U144" s="749">
        <v>124</v>
      </c>
      <c r="V144" s="4"/>
    </row>
    <row r="145" spans="1:22" x14ac:dyDescent="0.25">
      <c r="A145" s="749">
        <v>125</v>
      </c>
      <c r="B145" s="401" t="s">
        <v>3382</v>
      </c>
      <c r="C145" s="914" t="s">
        <v>4042</v>
      </c>
      <c r="D145" s="872" t="s">
        <v>414</v>
      </c>
      <c r="E145" s="824" t="s">
        <v>6364</v>
      </c>
      <c r="F145" s="939">
        <v>1999</v>
      </c>
      <c r="G145" s="1027"/>
      <c r="H145" s="329" t="s">
        <v>6235</v>
      </c>
      <c r="I145" s="1343" t="s">
        <v>6236</v>
      </c>
      <c r="J145" s="879" t="s">
        <v>6237</v>
      </c>
      <c r="K145" s="1082">
        <v>41943</v>
      </c>
      <c r="L145" s="898">
        <v>2</v>
      </c>
      <c r="M145" s="899" t="s">
        <v>69</v>
      </c>
      <c r="N145" s="900" t="s">
        <v>359</v>
      </c>
      <c r="O145" s="822">
        <v>278</v>
      </c>
      <c r="P145" s="898">
        <v>5</v>
      </c>
      <c r="Q145" s="900" t="s">
        <v>25</v>
      </c>
      <c r="R145" s="1156">
        <v>274</v>
      </c>
      <c r="S145" s="441">
        <f>(O145+R145)</f>
        <v>552</v>
      </c>
      <c r="T145" s="3357" t="s">
        <v>117</v>
      </c>
      <c r="U145" s="749">
        <v>125</v>
      </c>
      <c r="V145" s="4"/>
    </row>
    <row r="146" spans="1:22" x14ac:dyDescent="0.25">
      <c r="A146" s="749">
        <v>126</v>
      </c>
      <c r="B146" s="401" t="s">
        <v>3336</v>
      </c>
      <c r="C146" s="441" t="s">
        <v>3302</v>
      </c>
      <c r="D146" s="835" t="s">
        <v>2402</v>
      </c>
      <c r="E146" s="836" t="s">
        <v>5214</v>
      </c>
      <c r="F146" s="837">
        <v>1999</v>
      </c>
      <c r="G146" s="769"/>
      <c r="H146" s="329" t="s">
        <v>7</v>
      </c>
      <c r="I146" s="836" t="s">
        <v>5215</v>
      </c>
      <c r="J146" s="841" t="s">
        <v>2634</v>
      </c>
      <c r="K146" s="842">
        <v>41734</v>
      </c>
      <c r="L146" s="791">
        <v>2</v>
      </c>
      <c r="M146" s="792" t="s">
        <v>76</v>
      </c>
      <c r="N146" s="793" t="s">
        <v>134</v>
      </c>
      <c r="O146" s="766" t="s">
        <v>3280</v>
      </c>
      <c r="P146" s="791">
        <v>5</v>
      </c>
      <c r="Q146" s="793" t="s">
        <v>73</v>
      </c>
      <c r="R146" s="1135">
        <f t="shared" ref="R146:R152" si="8">IF(AND(OR(ISBLANK(P146),P146=0),OR(ISBLANK(Q146),Q146=0)),0,IF(250+360-(60*P146+Q146)&lt;=0,0,250+360-(60*P146+Q146)))</f>
        <v>298</v>
      </c>
      <c r="S146" s="441" t="s">
        <v>3302</v>
      </c>
      <c r="T146" s="3354" t="s">
        <v>146</v>
      </c>
      <c r="U146" s="749">
        <v>126</v>
      </c>
      <c r="V146" s="4"/>
    </row>
    <row r="147" spans="1:22" x14ac:dyDescent="0.25">
      <c r="A147" s="749">
        <v>127</v>
      </c>
      <c r="B147" s="401" t="s">
        <v>3336</v>
      </c>
      <c r="C147" s="441" t="s">
        <v>3302</v>
      </c>
      <c r="D147" s="835" t="s">
        <v>3475</v>
      </c>
      <c r="E147" s="836" t="s">
        <v>747</v>
      </c>
      <c r="F147" s="837">
        <v>1999</v>
      </c>
      <c r="G147" s="769"/>
      <c r="H147" s="329" t="s">
        <v>7</v>
      </c>
      <c r="I147" s="836" t="s">
        <v>4725</v>
      </c>
      <c r="J147" s="841" t="s">
        <v>2634</v>
      </c>
      <c r="K147" s="842">
        <v>41734</v>
      </c>
      <c r="L147" s="791">
        <v>2</v>
      </c>
      <c r="M147" s="792" t="s">
        <v>130</v>
      </c>
      <c r="N147" s="793" t="s">
        <v>134</v>
      </c>
      <c r="O147" s="766" t="s">
        <v>2717</v>
      </c>
      <c r="P147" s="791">
        <v>5</v>
      </c>
      <c r="Q147" s="793" t="s">
        <v>71</v>
      </c>
      <c r="R147" s="1135">
        <f t="shared" si="8"/>
        <v>277</v>
      </c>
      <c r="S147" s="441" t="s">
        <v>3302</v>
      </c>
      <c r="T147" s="3354" t="s">
        <v>146</v>
      </c>
      <c r="U147" s="749">
        <v>127</v>
      </c>
      <c r="V147" s="4"/>
    </row>
    <row r="148" spans="1:22" x14ac:dyDescent="0.25">
      <c r="A148" s="749">
        <v>128</v>
      </c>
      <c r="B148" s="401" t="s">
        <v>5619</v>
      </c>
      <c r="C148" s="441" t="s">
        <v>3595</v>
      </c>
      <c r="D148" s="835" t="s">
        <v>2842</v>
      </c>
      <c r="E148" s="836" t="s">
        <v>5595</v>
      </c>
      <c r="F148" s="837">
        <v>1998</v>
      </c>
      <c r="G148" s="769"/>
      <c r="H148" s="329" t="s">
        <v>7</v>
      </c>
      <c r="I148" s="836" t="s">
        <v>5596</v>
      </c>
      <c r="J148" s="841" t="s">
        <v>2634</v>
      </c>
      <c r="K148" s="842">
        <v>41734</v>
      </c>
      <c r="L148" s="791">
        <v>2</v>
      </c>
      <c r="M148" s="792" t="s">
        <v>12</v>
      </c>
      <c r="N148" s="793" t="s">
        <v>71</v>
      </c>
      <c r="O148" s="766" t="s">
        <v>2719</v>
      </c>
      <c r="P148" s="791">
        <v>5</v>
      </c>
      <c r="Q148" s="793" t="s">
        <v>76</v>
      </c>
      <c r="R148" s="1194">
        <f t="shared" si="8"/>
        <v>281</v>
      </c>
      <c r="S148" s="441" t="s">
        <v>3595</v>
      </c>
      <c r="T148" s="3354" t="s">
        <v>348</v>
      </c>
      <c r="U148" s="749">
        <v>128</v>
      </c>
      <c r="V148" s="4"/>
    </row>
    <row r="149" spans="1:22" x14ac:dyDescent="0.25">
      <c r="A149" s="749">
        <v>129</v>
      </c>
      <c r="B149" s="401" t="s">
        <v>4586</v>
      </c>
      <c r="C149" s="441" t="s">
        <v>3785</v>
      </c>
      <c r="D149" s="835" t="s">
        <v>5516</v>
      </c>
      <c r="E149" s="836" t="s">
        <v>722</v>
      </c>
      <c r="F149" s="837">
        <v>1999</v>
      </c>
      <c r="G149" s="769"/>
      <c r="H149" s="329" t="s">
        <v>7</v>
      </c>
      <c r="I149" s="836" t="s">
        <v>3161</v>
      </c>
      <c r="J149" s="841" t="s">
        <v>2634</v>
      </c>
      <c r="K149" s="842">
        <v>41734</v>
      </c>
      <c r="L149" s="791">
        <v>2</v>
      </c>
      <c r="M149" s="792" t="s">
        <v>77</v>
      </c>
      <c r="N149" s="793" t="s">
        <v>134</v>
      </c>
      <c r="O149" s="766" t="s">
        <v>2591</v>
      </c>
      <c r="P149" s="791">
        <v>5</v>
      </c>
      <c r="Q149" s="793" t="s">
        <v>68</v>
      </c>
      <c r="R149" s="1135">
        <f t="shared" si="8"/>
        <v>254</v>
      </c>
      <c r="S149" s="441" t="s">
        <v>3785</v>
      </c>
      <c r="T149" s="3354" t="s">
        <v>422</v>
      </c>
      <c r="U149" s="749">
        <v>129</v>
      </c>
      <c r="V149" s="4"/>
    </row>
    <row r="150" spans="1:22" x14ac:dyDescent="0.25">
      <c r="A150" s="749">
        <v>130</v>
      </c>
      <c r="B150" s="401" t="s">
        <v>2358</v>
      </c>
      <c r="C150" s="441" t="s">
        <v>389</v>
      </c>
      <c r="D150" s="835" t="s">
        <v>2840</v>
      </c>
      <c r="E150" s="836" t="s">
        <v>5512</v>
      </c>
      <c r="F150" s="837">
        <v>1999</v>
      </c>
      <c r="G150" s="769"/>
      <c r="H150" s="329" t="s">
        <v>7</v>
      </c>
      <c r="I150" s="836" t="s">
        <v>5000</v>
      </c>
      <c r="J150" s="841" t="s">
        <v>2634</v>
      </c>
      <c r="K150" s="842">
        <v>41734</v>
      </c>
      <c r="L150" s="791">
        <v>2</v>
      </c>
      <c r="M150" s="792" t="s">
        <v>24</v>
      </c>
      <c r="N150" s="793" t="s">
        <v>71</v>
      </c>
      <c r="O150" s="766" t="s">
        <v>2500</v>
      </c>
      <c r="P150" s="791">
        <v>5</v>
      </c>
      <c r="Q150" s="793" t="s">
        <v>126</v>
      </c>
      <c r="R150" s="1135">
        <f t="shared" si="8"/>
        <v>301</v>
      </c>
      <c r="S150" s="441" t="s">
        <v>389</v>
      </c>
      <c r="T150" s="3354" t="s">
        <v>27</v>
      </c>
      <c r="U150" s="749">
        <v>130</v>
      </c>
      <c r="V150" s="4"/>
    </row>
    <row r="151" spans="1:22" x14ac:dyDescent="0.25">
      <c r="A151" s="749">
        <v>131</v>
      </c>
      <c r="B151" s="401" t="s">
        <v>2358</v>
      </c>
      <c r="C151" s="441" t="s">
        <v>389</v>
      </c>
      <c r="D151" s="835" t="s">
        <v>5598</v>
      </c>
      <c r="E151" s="836" t="s">
        <v>5599</v>
      </c>
      <c r="F151" s="837">
        <v>1998</v>
      </c>
      <c r="G151" s="769"/>
      <c r="H151" s="329" t="s">
        <v>7</v>
      </c>
      <c r="I151" s="836" t="s">
        <v>752</v>
      </c>
      <c r="J151" s="841" t="s">
        <v>2634</v>
      </c>
      <c r="K151" s="842">
        <v>41734</v>
      </c>
      <c r="L151" s="791">
        <v>2</v>
      </c>
      <c r="M151" s="792" t="s">
        <v>130</v>
      </c>
      <c r="N151" s="793" t="s">
        <v>71</v>
      </c>
      <c r="O151" s="766" t="s">
        <v>3788</v>
      </c>
      <c r="P151" s="791">
        <v>5</v>
      </c>
      <c r="Q151" s="793" t="s">
        <v>147</v>
      </c>
      <c r="R151" s="1135">
        <f t="shared" si="8"/>
        <v>271</v>
      </c>
      <c r="S151" s="441" t="s">
        <v>389</v>
      </c>
      <c r="T151" s="3354" t="s">
        <v>27</v>
      </c>
      <c r="U151" s="749">
        <v>131</v>
      </c>
      <c r="V151" s="4"/>
    </row>
    <row r="152" spans="1:22" x14ac:dyDescent="0.25">
      <c r="A152" s="749">
        <v>132</v>
      </c>
      <c r="B152" s="401" t="s">
        <v>5340</v>
      </c>
      <c r="C152" s="441" t="s">
        <v>3385</v>
      </c>
      <c r="D152" s="835" t="s">
        <v>3416</v>
      </c>
      <c r="E152" s="836" t="s">
        <v>1040</v>
      </c>
      <c r="F152" s="837">
        <v>1999</v>
      </c>
      <c r="G152" s="769"/>
      <c r="H152" s="329" t="s">
        <v>7</v>
      </c>
      <c r="I152" s="836" t="s">
        <v>5519</v>
      </c>
      <c r="J152" s="841" t="s">
        <v>2751</v>
      </c>
      <c r="K152" s="842">
        <v>41924</v>
      </c>
      <c r="L152" s="791">
        <v>2</v>
      </c>
      <c r="M152" s="792" t="s">
        <v>130</v>
      </c>
      <c r="N152" s="793" t="s">
        <v>134</v>
      </c>
      <c r="O152" s="766" t="s">
        <v>2717</v>
      </c>
      <c r="P152" s="791">
        <v>5</v>
      </c>
      <c r="Q152" s="793" t="s">
        <v>147</v>
      </c>
      <c r="R152" s="1135">
        <f t="shared" si="8"/>
        <v>271</v>
      </c>
      <c r="S152" s="441" t="s">
        <v>3385</v>
      </c>
      <c r="T152" s="3354" t="s">
        <v>436</v>
      </c>
      <c r="U152" s="749">
        <v>132</v>
      </c>
      <c r="V152" s="4"/>
    </row>
    <row r="153" spans="1:22" x14ac:dyDescent="0.25">
      <c r="A153" s="749">
        <v>133</v>
      </c>
      <c r="B153" s="401" t="s">
        <v>5340</v>
      </c>
      <c r="C153" s="441" t="s">
        <v>3385</v>
      </c>
      <c r="D153" s="872" t="s">
        <v>6008</v>
      </c>
      <c r="E153" s="824" t="s">
        <v>5777</v>
      </c>
      <c r="F153" s="643">
        <v>1998</v>
      </c>
      <c r="G153" s="909"/>
      <c r="H153" s="858" t="s">
        <v>479</v>
      </c>
      <c r="I153" s="893" t="s">
        <v>5754</v>
      </c>
      <c r="J153" s="879" t="s">
        <v>5714</v>
      </c>
      <c r="K153" s="913" t="s">
        <v>5715</v>
      </c>
      <c r="L153" s="880">
        <v>2</v>
      </c>
      <c r="M153" s="829">
        <v>22</v>
      </c>
      <c r="N153" s="814" t="s">
        <v>71</v>
      </c>
      <c r="O153" s="778" t="s">
        <v>3788</v>
      </c>
      <c r="P153" s="880">
        <v>5</v>
      </c>
      <c r="Q153" s="814">
        <v>40</v>
      </c>
      <c r="R153" s="1066">
        <v>270</v>
      </c>
      <c r="S153" s="441" t="s">
        <v>3385</v>
      </c>
      <c r="T153" s="3354" t="s">
        <v>127</v>
      </c>
      <c r="U153" s="749">
        <v>133</v>
      </c>
      <c r="V153" s="4"/>
    </row>
    <row r="154" spans="1:22" x14ac:dyDescent="0.25">
      <c r="A154" s="749">
        <v>134</v>
      </c>
      <c r="B154" s="401" t="s">
        <v>4755</v>
      </c>
      <c r="C154" s="441" t="s">
        <v>3402</v>
      </c>
      <c r="D154" s="835" t="s">
        <v>778</v>
      </c>
      <c r="E154" s="836" t="s">
        <v>2054</v>
      </c>
      <c r="F154" s="837">
        <v>1998</v>
      </c>
      <c r="G154" s="769"/>
      <c r="H154" s="329" t="s">
        <v>7</v>
      </c>
      <c r="I154" s="836" t="s">
        <v>2761</v>
      </c>
      <c r="J154" s="841" t="s">
        <v>2634</v>
      </c>
      <c r="K154" s="842">
        <v>41734</v>
      </c>
      <c r="L154" s="791">
        <v>2</v>
      </c>
      <c r="M154" s="792" t="s">
        <v>17</v>
      </c>
      <c r="N154" s="793" t="s">
        <v>71</v>
      </c>
      <c r="O154" s="766" t="s">
        <v>3000</v>
      </c>
      <c r="P154" s="791">
        <v>5</v>
      </c>
      <c r="Q154" s="793" t="s">
        <v>16</v>
      </c>
      <c r="R154" s="1135">
        <f>IF(AND(OR(ISBLANK(P154),P154=0),OR(ISBLANK(Q154),Q154=0)),0,IF(250+360-(60*P154+Q154)&lt;=0,0,250+360-(60*P154+Q154)))</f>
        <v>266</v>
      </c>
      <c r="S154" s="441" t="s">
        <v>3402</v>
      </c>
      <c r="T154" s="3354" t="s">
        <v>145</v>
      </c>
      <c r="U154" s="749">
        <v>134</v>
      </c>
      <c r="V154" s="4"/>
    </row>
    <row r="155" spans="1:22" x14ac:dyDescent="0.25">
      <c r="A155" s="749">
        <v>135</v>
      </c>
      <c r="B155" s="401" t="s">
        <v>4755</v>
      </c>
      <c r="C155" s="713">
        <v>542</v>
      </c>
      <c r="D155" s="872" t="s">
        <v>5085</v>
      </c>
      <c r="E155" s="824" t="s">
        <v>6893</v>
      </c>
      <c r="F155" s="1217">
        <v>1999</v>
      </c>
      <c r="G155" s="2378"/>
      <c r="H155" s="1692" t="s">
        <v>2550</v>
      </c>
      <c r="I155" s="1240" t="s">
        <v>6670</v>
      </c>
      <c r="J155" s="2048" t="s">
        <v>7087</v>
      </c>
      <c r="K155" s="1324" t="s">
        <v>6529</v>
      </c>
      <c r="L155" s="880" t="s">
        <v>111</v>
      </c>
      <c r="M155" s="829" t="s">
        <v>113</v>
      </c>
      <c r="N155" s="814" t="s">
        <v>134</v>
      </c>
      <c r="O155" s="766">
        <v>317</v>
      </c>
      <c r="P155" s="880" t="s">
        <v>366</v>
      </c>
      <c r="Q155" s="814" t="s">
        <v>57</v>
      </c>
      <c r="R155" s="1066">
        <v>225</v>
      </c>
      <c r="S155" s="713">
        <f>SUM(O155:R155)</f>
        <v>542</v>
      </c>
      <c r="T155" s="3354" t="s">
        <v>117</v>
      </c>
      <c r="U155" s="749">
        <v>135</v>
      </c>
      <c r="V155" s="4"/>
    </row>
    <row r="156" spans="1:22" x14ac:dyDescent="0.25">
      <c r="A156" s="749">
        <v>136</v>
      </c>
      <c r="B156" s="401" t="s">
        <v>4963</v>
      </c>
      <c r="C156" s="985" t="s">
        <v>3598</v>
      </c>
      <c r="D156" s="2601" t="s">
        <v>6152</v>
      </c>
      <c r="E156" s="1016" t="s">
        <v>6153</v>
      </c>
      <c r="F156" s="1003">
        <v>1998</v>
      </c>
      <c r="G156" s="958"/>
      <c r="H156" s="964" t="s">
        <v>350</v>
      </c>
      <c r="I156" s="1017" t="s">
        <v>6125</v>
      </c>
      <c r="J156" s="1020" t="s">
        <v>6126</v>
      </c>
      <c r="K156" s="1003" t="s">
        <v>2558</v>
      </c>
      <c r="L156" s="970" t="s">
        <v>111</v>
      </c>
      <c r="M156" s="968" t="s">
        <v>24</v>
      </c>
      <c r="N156" s="969" t="s">
        <v>75</v>
      </c>
      <c r="O156" s="983">
        <v>244</v>
      </c>
      <c r="P156" s="970" t="s">
        <v>377</v>
      </c>
      <c r="Q156" s="969" t="s">
        <v>129</v>
      </c>
      <c r="R156" s="2674">
        <v>297</v>
      </c>
      <c r="S156" s="985" t="s">
        <v>3598</v>
      </c>
      <c r="T156" s="3353" t="s">
        <v>126</v>
      </c>
      <c r="U156" s="749">
        <v>136</v>
      </c>
      <c r="V156" s="4"/>
    </row>
    <row r="157" spans="1:22" x14ac:dyDescent="0.25">
      <c r="A157" s="749">
        <v>137</v>
      </c>
      <c r="B157" s="401" t="s">
        <v>5678</v>
      </c>
      <c r="C157" s="441" t="s">
        <v>3035</v>
      </c>
      <c r="D157" s="835" t="s">
        <v>2865</v>
      </c>
      <c r="E157" s="836" t="s">
        <v>5604</v>
      </c>
      <c r="F157" s="837">
        <v>1998</v>
      </c>
      <c r="G157" s="769"/>
      <c r="H157" s="329" t="s">
        <v>7</v>
      </c>
      <c r="I157" s="836" t="s">
        <v>5053</v>
      </c>
      <c r="J157" s="841" t="s">
        <v>2634</v>
      </c>
      <c r="K157" s="842">
        <v>41734</v>
      </c>
      <c r="L157" s="791">
        <v>2</v>
      </c>
      <c r="M157" s="792" t="s">
        <v>69</v>
      </c>
      <c r="N157" s="793" t="s">
        <v>134</v>
      </c>
      <c r="O157" s="766" t="s">
        <v>3114</v>
      </c>
      <c r="P157" s="791">
        <v>5</v>
      </c>
      <c r="Q157" s="793" t="s">
        <v>188</v>
      </c>
      <c r="R157" s="1135">
        <f>IF(AND(OR(ISBLANK(P157),P157=0),OR(ISBLANK(Q157),Q157=0)),0,IF(250+360-(60*P157+Q157)&lt;=0,0,250+360-(60*P157+Q157)))</f>
        <v>262</v>
      </c>
      <c r="S157" s="441" t="s">
        <v>3035</v>
      </c>
      <c r="T157" s="3354" t="s">
        <v>74</v>
      </c>
      <c r="U157" s="749">
        <v>137</v>
      </c>
      <c r="V157" s="4"/>
    </row>
    <row r="158" spans="1:22" x14ac:dyDescent="0.25">
      <c r="A158" s="749">
        <v>138</v>
      </c>
      <c r="B158" s="401" t="s">
        <v>5678</v>
      </c>
      <c r="C158" s="914" t="s">
        <v>3035</v>
      </c>
      <c r="D158" s="872" t="s">
        <v>6443</v>
      </c>
      <c r="E158" s="1031" t="s">
        <v>246</v>
      </c>
      <c r="F158" s="1094">
        <v>1998</v>
      </c>
      <c r="G158" s="1027"/>
      <c r="H158" s="329" t="s">
        <v>6235</v>
      </c>
      <c r="I158" s="1160" t="s">
        <v>6250</v>
      </c>
      <c r="J158" s="1123" t="s">
        <v>6241</v>
      </c>
      <c r="K158" s="1105" t="s">
        <v>6242</v>
      </c>
      <c r="L158" s="1106">
        <v>2</v>
      </c>
      <c r="M158" s="1037">
        <v>32</v>
      </c>
      <c r="N158" s="1149">
        <v>36</v>
      </c>
      <c r="O158" s="1083">
        <f>IF(AND(OR(ISBLANK(L158),L158=0),OR(ISBLANK(M158),M158=0),OR(ISBLANK(N158),N158=0)),0,IF(250+(150-(M158+60*L158))*3-IF(N158&lt;33,0,IF(N158&lt;66,1,2))&lt;=0,0,250+(150-(M158+60*L158))*3-IF(N158&lt;33,0,IF(N158&lt;66,1,2))))</f>
        <v>243</v>
      </c>
      <c r="P158" s="1039">
        <v>5</v>
      </c>
      <c r="Q158" s="1040">
        <v>13</v>
      </c>
      <c r="R158" s="1049">
        <f>IF(AND(OR(ISBLANK(P158),P158=0),OR(ISBLANK(Q158),Q158=0)),0,IF(250+360-(60*P158+Q158)&lt;=0,0,250+360-(60*P158+Q158)))</f>
        <v>297</v>
      </c>
      <c r="S158" s="1091">
        <f>SUM(O158,R158)</f>
        <v>540</v>
      </c>
      <c r="T158" s="3354" t="s">
        <v>121</v>
      </c>
      <c r="U158" s="749">
        <v>138</v>
      </c>
      <c r="V158" s="4"/>
    </row>
    <row r="159" spans="1:22" x14ac:dyDescent="0.25">
      <c r="A159" s="749">
        <v>139</v>
      </c>
      <c r="B159" s="401" t="s">
        <v>5678</v>
      </c>
      <c r="C159" s="441" t="s">
        <v>3035</v>
      </c>
      <c r="D159" s="872" t="s">
        <v>7088</v>
      </c>
      <c r="E159" s="824" t="s">
        <v>6756</v>
      </c>
      <c r="F159" s="643" t="s">
        <v>7089</v>
      </c>
      <c r="G159" s="2378"/>
      <c r="H159" s="1692" t="s">
        <v>2550</v>
      </c>
      <c r="I159" s="878" t="s">
        <v>2556</v>
      </c>
      <c r="J159" s="2729" t="s">
        <v>2557</v>
      </c>
      <c r="K159" s="1324" t="s">
        <v>6466</v>
      </c>
      <c r="L159" s="880" t="s">
        <v>111</v>
      </c>
      <c r="M159" s="829" t="s">
        <v>19</v>
      </c>
      <c r="N159" s="814" t="s">
        <v>75</v>
      </c>
      <c r="O159" s="778">
        <v>235</v>
      </c>
      <c r="P159" s="880" t="s">
        <v>377</v>
      </c>
      <c r="Q159" s="814" t="s">
        <v>117</v>
      </c>
      <c r="R159" s="1066">
        <v>305</v>
      </c>
      <c r="S159" s="441">
        <f>SUM(O159:R159)</f>
        <v>540</v>
      </c>
      <c r="T159" s="3354" t="s">
        <v>121</v>
      </c>
      <c r="U159" s="749">
        <v>139</v>
      </c>
      <c r="V159" s="4"/>
    </row>
    <row r="160" spans="1:22" x14ac:dyDescent="0.25">
      <c r="A160" s="749">
        <v>140</v>
      </c>
      <c r="B160" s="401" t="s">
        <v>4943</v>
      </c>
      <c r="C160" s="441" t="s">
        <v>3680</v>
      </c>
      <c r="D160" s="872" t="s">
        <v>7173</v>
      </c>
      <c r="E160" s="824" t="s">
        <v>7174</v>
      </c>
      <c r="F160" s="643" t="s">
        <v>6955</v>
      </c>
      <c r="G160" s="1948"/>
      <c r="H160" s="1239" t="s">
        <v>310</v>
      </c>
      <c r="I160" s="1176" t="s">
        <v>7025</v>
      </c>
      <c r="J160" s="943" t="s">
        <v>7026</v>
      </c>
      <c r="K160" s="643" t="s">
        <v>7030</v>
      </c>
      <c r="L160" s="880" t="s">
        <v>111</v>
      </c>
      <c r="M160" s="829" t="s">
        <v>135</v>
      </c>
      <c r="N160" s="814" t="s">
        <v>75</v>
      </c>
      <c r="O160" s="766" t="s">
        <v>3304</v>
      </c>
      <c r="P160" s="880" t="s">
        <v>377</v>
      </c>
      <c r="Q160" s="814" t="s">
        <v>205</v>
      </c>
      <c r="R160" s="1066" t="s">
        <v>3280</v>
      </c>
      <c r="S160" s="441" t="s">
        <v>3680</v>
      </c>
      <c r="T160" s="3354" t="s">
        <v>14</v>
      </c>
      <c r="U160" s="749">
        <v>140</v>
      </c>
      <c r="V160" s="4"/>
    </row>
    <row r="161" spans="1:22" x14ac:dyDescent="0.25">
      <c r="A161" s="749">
        <v>141</v>
      </c>
      <c r="B161" s="401" t="s">
        <v>2433</v>
      </c>
      <c r="C161" s="441" t="s">
        <v>2998</v>
      </c>
      <c r="D161" s="835" t="s">
        <v>4138</v>
      </c>
      <c r="E161" s="836" t="s">
        <v>5522</v>
      </c>
      <c r="F161" s="837">
        <v>1999</v>
      </c>
      <c r="G161" s="769"/>
      <c r="H161" s="329" t="s">
        <v>7</v>
      </c>
      <c r="I161" s="836" t="s">
        <v>4699</v>
      </c>
      <c r="J161" s="841" t="s">
        <v>752</v>
      </c>
      <c r="K161" s="842">
        <v>41934</v>
      </c>
      <c r="L161" s="791">
        <v>2</v>
      </c>
      <c r="M161" s="792" t="s">
        <v>58</v>
      </c>
      <c r="N161" s="793" t="s">
        <v>75</v>
      </c>
      <c r="O161" s="766" t="s">
        <v>2725</v>
      </c>
      <c r="P161" s="791">
        <v>5</v>
      </c>
      <c r="Q161" s="793" t="s">
        <v>25</v>
      </c>
      <c r="R161" s="1135">
        <f t="shared" ref="R161:R167" si="9">IF(AND(OR(ISBLANK(P161),P161=0),OR(ISBLANK(Q161),Q161=0)),0,IF(250+360-(60*P161+Q161)&lt;=0,0,250+360-(60*P161+Q161)))</f>
        <v>274</v>
      </c>
      <c r="S161" s="441" t="s">
        <v>2998</v>
      </c>
      <c r="T161" s="3354" t="s">
        <v>3666</v>
      </c>
      <c r="U161" s="749">
        <v>141</v>
      </c>
      <c r="V161" s="4"/>
    </row>
    <row r="162" spans="1:22" x14ac:dyDescent="0.25">
      <c r="A162" s="749">
        <v>142</v>
      </c>
      <c r="B162" s="401" t="s">
        <v>2433</v>
      </c>
      <c r="C162" s="441" t="s">
        <v>2998</v>
      </c>
      <c r="D162" s="835" t="s">
        <v>2394</v>
      </c>
      <c r="E162" s="836" t="s">
        <v>3497</v>
      </c>
      <c r="F162" s="837">
        <v>1999</v>
      </c>
      <c r="G162" s="769"/>
      <c r="H162" s="329" t="s">
        <v>7</v>
      </c>
      <c r="I162" s="836" t="s">
        <v>2773</v>
      </c>
      <c r="J162" s="841" t="s">
        <v>2795</v>
      </c>
      <c r="K162" s="842">
        <v>41917</v>
      </c>
      <c r="L162" s="791">
        <v>2</v>
      </c>
      <c r="M162" s="792" t="s">
        <v>61</v>
      </c>
      <c r="N162" s="793" t="s">
        <v>71</v>
      </c>
      <c r="O162" s="766" t="s">
        <v>3300</v>
      </c>
      <c r="P162" s="791">
        <v>6</v>
      </c>
      <c r="Q162" s="793" t="s">
        <v>63</v>
      </c>
      <c r="R162" s="1135">
        <f t="shared" si="9"/>
        <v>248</v>
      </c>
      <c r="S162" s="441" t="s">
        <v>2998</v>
      </c>
      <c r="T162" s="3354" t="s">
        <v>3666</v>
      </c>
      <c r="U162" s="749">
        <v>142</v>
      </c>
      <c r="V162" s="4"/>
    </row>
    <row r="163" spans="1:22" x14ac:dyDescent="0.25">
      <c r="A163" s="749">
        <v>143</v>
      </c>
      <c r="B163" s="401" t="s">
        <v>2433</v>
      </c>
      <c r="C163" s="441" t="s">
        <v>2998</v>
      </c>
      <c r="D163" s="835" t="s">
        <v>3461</v>
      </c>
      <c r="E163" s="836" t="s">
        <v>3568</v>
      </c>
      <c r="F163" s="837">
        <v>1998</v>
      </c>
      <c r="G163" s="769"/>
      <c r="H163" s="329" t="s">
        <v>7</v>
      </c>
      <c r="I163" s="836" t="s">
        <v>5569</v>
      </c>
      <c r="J163" s="841" t="s">
        <v>2634</v>
      </c>
      <c r="K163" s="842">
        <v>41734</v>
      </c>
      <c r="L163" s="791">
        <v>2</v>
      </c>
      <c r="M163" s="792" t="s">
        <v>59</v>
      </c>
      <c r="N163" s="793" t="s">
        <v>71</v>
      </c>
      <c r="O163" s="766" t="s">
        <v>2728</v>
      </c>
      <c r="P163" s="791">
        <v>5</v>
      </c>
      <c r="Q163" s="793" t="s">
        <v>24</v>
      </c>
      <c r="R163" s="1135">
        <f t="shared" si="9"/>
        <v>278</v>
      </c>
      <c r="S163" s="441" t="s">
        <v>2998</v>
      </c>
      <c r="T163" s="3354" t="s">
        <v>3666</v>
      </c>
      <c r="U163" s="749">
        <v>143</v>
      </c>
      <c r="V163" s="4"/>
    </row>
    <row r="164" spans="1:22" x14ac:dyDescent="0.25">
      <c r="A164" s="749">
        <v>144</v>
      </c>
      <c r="B164" s="401" t="s">
        <v>2416</v>
      </c>
      <c r="C164" s="441" t="s">
        <v>2566</v>
      </c>
      <c r="D164" s="835" t="s">
        <v>778</v>
      </c>
      <c r="E164" s="836" t="s">
        <v>655</v>
      </c>
      <c r="F164" s="837">
        <v>1999</v>
      </c>
      <c r="G164" s="769"/>
      <c r="H164" s="329" t="s">
        <v>7</v>
      </c>
      <c r="I164" s="836" t="s">
        <v>3155</v>
      </c>
      <c r="J164" s="841" t="s">
        <v>2634</v>
      </c>
      <c r="K164" s="842">
        <v>41734</v>
      </c>
      <c r="L164" s="791">
        <v>2</v>
      </c>
      <c r="M164" s="792" t="s">
        <v>59</v>
      </c>
      <c r="N164" s="793" t="s">
        <v>75</v>
      </c>
      <c r="O164" s="766" t="s">
        <v>2726</v>
      </c>
      <c r="P164" s="791">
        <v>5</v>
      </c>
      <c r="Q164" s="793" t="s">
        <v>114</v>
      </c>
      <c r="R164" s="1135">
        <f t="shared" si="9"/>
        <v>276</v>
      </c>
      <c r="S164" s="441" t="s">
        <v>2566</v>
      </c>
      <c r="T164" s="3354" t="s">
        <v>4606</v>
      </c>
      <c r="U164" s="749">
        <v>144</v>
      </c>
      <c r="V164" s="4"/>
    </row>
    <row r="165" spans="1:22" x14ac:dyDescent="0.25">
      <c r="A165" s="749">
        <v>145</v>
      </c>
      <c r="B165" s="401" t="s">
        <v>2417</v>
      </c>
      <c r="C165" s="441" t="s">
        <v>3704</v>
      </c>
      <c r="D165" s="835" t="s">
        <v>4064</v>
      </c>
      <c r="E165" s="836" t="s">
        <v>5517</v>
      </c>
      <c r="F165" s="837">
        <v>1999</v>
      </c>
      <c r="G165" s="769"/>
      <c r="H165" s="329" t="s">
        <v>7</v>
      </c>
      <c r="I165" s="836" t="s">
        <v>5518</v>
      </c>
      <c r="J165" s="841" t="s">
        <v>3428</v>
      </c>
      <c r="K165" s="842">
        <v>41930</v>
      </c>
      <c r="L165" s="791">
        <v>2</v>
      </c>
      <c r="M165" s="792" t="s">
        <v>25</v>
      </c>
      <c r="N165" s="793" t="s">
        <v>75</v>
      </c>
      <c r="O165" s="766" t="s">
        <v>3284</v>
      </c>
      <c r="P165" s="791">
        <v>5</v>
      </c>
      <c r="Q165" s="793" t="s">
        <v>137</v>
      </c>
      <c r="R165" s="1135">
        <f t="shared" si="9"/>
        <v>302</v>
      </c>
      <c r="S165" s="441" t="s">
        <v>3704</v>
      </c>
      <c r="T165" s="3354" t="s">
        <v>5674</v>
      </c>
      <c r="U165" s="749">
        <v>145</v>
      </c>
      <c r="V165" s="4"/>
    </row>
    <row r="166" spans="1:22" x14ac:dyDescent="0.25">
      <c r="A166" s="749">
        <v>146</v>
      </c>
      <c r="B166" s="401" t="s">
        <v>2417</v>
      </c>
      <c r="C166" s="441" t="s">
        <v>3704</v>
      </c>
      <c r="D166" s="835" t="s">
        <v>2849</v>
      </c>
      <c r="E166" s="836" t="s">
        <v>5520</v>
      </c>
      <c r="F166" s="837">
        <v>1999</v>
      </c>
      <c r="G166" s="769"/>
      <c r="H166" s="329" t="s">
        <v>7</v>
      </c>
      <c r="I166" s="836" t="s">
        <v>5521</v>
      </c>
      <c r="J166" s="841" t="s">
        <v>2747</v>
      </c>
      <c r="K166" s="842">
        <v>41903</v>
      </c>
      <c r="L166" s="791">
        <v>2</v>
      </c>
      <c r="M166" s="792" t="s">
        <v>190</v>
      </c>
      <c r="N166" s="793" t="s">
        <v>134</v>
      </c>
      <c r="O166" s="766" t="s">
        <v>3611</v>
      </c>
      <c r="P166" s="791">
        <v>5</v>
      </c>
      <c r="Q166" s="793" t="s">
        <v>12</v>
      </c>
      <c r="R166" s="1135">
        <f t="shared" si="9"/>
        <v>286</v>
      </c>
      <c r="S166" s="441" t="s">
        <v>3704</v>
      </c>
      <c r="T166" s="3354" t="s">
        <v>5674</v>
      </c>
      <c r="U166" s="749">
        <v>146</v>
      </c>
      <c r="V166" s="4"/>
    </row>
    <row r="167" spans="1:22" x14ac:dyDescent="0.25">
      <c r="A167" s="749">
        <v>147</v>
      </c>
      <c r="B167" s="401" t="s">
        <v>2417</v>
      </c>
      <c r="C167" s="441" t="s">
        <v>3704</v>
      </c>
      <c r="D167" s="835" t="s">
        <v>2956</v>
      </c>
      <c r="E167" s="836" t="s">
        <v>5523</v>
      </c>
      <c r="F167" s="837">
        <v>1999</v>
      </c>
      <c r="G167" s="769"/>
      <c r="H167" s="329" t="s">
        <v>7</v>
      </c>
      <c r="I167" s="836" t="s">
        <v>5524</v>
      </c>
      <c r="J167" s="841" t="s">
        <v>3428</v>
      </c>
      <c r="K167" s="842">
        <v>41930</v>
      </c>
      <c r="L167" s="791">
        <v>2</v>
      </c>
      <c r="M167" s="792" t="s">
        <v>59</v>
      </c>
      <c r="N167" s="793" t="s">
        <v>75</v>
      </c>
      <c r="O167" s="766" t="s">
        <v>2726</v>
      </c>
      <c r="P167" s="791">
        <v>5</v>
      </c>
      <c r="Q167" s="793" t="s">
        <v>19</v>
      </c>
      <c r="R167" s="1135">
        <f t="shared" si="9"/>
        <v>275</v>
      </c>
      <c r="S167" s="441" t="s">
        <v>3704</v>
      </c>
      <c r="T167" s="3354" t="s">
        <v>5674</v>
      </c>
      <c r="U167" s="749">
        <v>147</v>
      </c>
      <c r="V167" s="4"/>
    </row>
    <row r="168" spans="1:22" x14ac:dyDescent="0.25">
      <c r="A168" s="749">
        <v>148</v>
      </c>
      <c r="B168" s="401" t="s">
        <v>2468</v>
      </c>
      <c r="C168" s="987" t="s">
        <v>2903</v>
      </c>
      <c r="D168" s="2601" t="s">
        <v>6154</v>
      </c>
      <c r="E168" s="1016" t="s">
        <v>6155</v>
      </c>
      <c r="F168" s="1003">
        <v>1998</v>
      </c>
      <c r="G168" s="958"/>
      <c r="H168" s="964" t="s">
        <v>350</v>
      </c>
      <c r="I168" s="1017" t="s">
        <v>6112</v>
      </c>
      <c r="J168" s="1020" t="s">
        <v>6113</v>
      </c>
      <c r="K168" s="1003" t="s">
        <v>2558</v>
      </c>
      <c r="L168" s="974" t="s">
        <v>111</v>
      </c>
      <c r="M168" s="972" t="s">
        <v>23</v>
      </c>
      <c r="N168" s="973" t="s">
        <v>134</v>
      </c>
      <c r="O168" s="984">
        <v>224</v>
      </c>
      <c r="P168" s="974" t="s">
        <v>377</v>
      </c>
      <c r="Q168" s="973" t="s">
        <v>14</v>
      </c>
      <c r="R168" s="2673">
        <v>309</v>
      </c>
      <c r="S168" s="987" t="s">
        <v>2903</v>
      </c>
      <c r="T168" s="3353" t="s">
        <v>128</v>
      </c>
      <c r="U168" s="749">
        <v>148</v>
      </c>
      <c r="V168" s="4"/>
    </row>
    <row r="169" spans="1:22" x14ac:dyDescent="0.25">
      <c r="A169" s="749">
        <v>149</v>
      </c>
      <c r="B169" s="401" t="s">
        <v>3865</v>
      </c>
      <c r="C169" s="441" t="s">
        <v>3412</v>
      </c>
      <c r="D169" s="835" t="s">
        <v>4201</v>
      </c>
      <c r="E169" s="836" t="s">
        <v>1275</v>
      </c>
      <c r="F169" s="837">
        <v>1999</v>
      </c>
      <c r="G169" s="769"/>
      <c r="H169" s="329" t="s">
        <v>7</v>
      </c>
      <c r="I169" s="836" t="s">
        <v>4596</v>
      </c>
      <c r="J169" s="841" t="s">
        <v>2634</v>
      </c>
      <c r="K169" s="842">
        <v>41734</v>
      </c>
      <c r="L169" s="791">
        <v>2</v>
      </c>
      <c r="M169" s="792" t="s">
        <v>58</v>
      </c>
      <c r="N169" s="793" t="s">
        <v>75</v>
      </c>
      <c r="O169" s="766" t="s">
        <v>2725</v>
      </c>
      <c r="P169" s="791">
        <v>5</v>
      </c>
      <c r="Q169" s="793" t="s">
        <v>20</v>
      </c>
      <c r="R169" s="1135">
        <f>IF(AND(OR(ISBLANK(P169),P169=0),OR(ISBLANK(Q169),Q169=0)),0,IF(250+360-(60*P169+Q169)&lt;=0,0,250+360-(60*P169+Q169)))</f>
        <v>270</v>
      </c>
      <c r="S169" s="441" t="s">
        <v>3412</v>
      </c>
      <c r="T169" s="3354" t="s">
        <v>2414</v>
      </c>
      <c r="U169" s="749">
        <v>149</v>
      </c>
      <c r="V169" s="4"/>
    </row>
    <row r="170" spans="1:22" x14ac:dyDescent="0.25">
      <c r="A170" s="749">
        <v>150</v>
      </c>
      <c r="B170" s="401" t="s">
        <v>3865</v>
      </c>
      <c r="C170" s="441" t="s">
        <v>3412</v>
      </c>
      <c r="D170" s="835" t="s">
        <v>2402</v>
      </c>
      <c r="E170" s="836" t="s">
        <v>1952</v>
      </c>
      <c r="F170" s="837">
        <v>1999</v>
      </c>
      <c r="G170" s="769"/>
      <c r="H170" s="329" t="s">
        <v>7</v>
      </c>
      <c r="I170" s="836" t="s">
        <v>4929</v>
      </c>
      <c r="J170" s="841" t="s">
        <v>2634</v>
      </c>
      <c r="K170" s="842">
        <v>41734</v>
      </c>
      <c r="L170" s="791">
        <v>2</v>
      </c>
      <c r="M170" s="792" t="s">
        <v>140</v>
      </c>
      <c r="N170" s="793" t="s">
        <v>134</v>
      </c>
      <c r="O170" s="766" t="s">
        <v>3019</v>
      </c>
      <c r="P170" s="791">
        <v>6</v>
      </c>
      <c r="Q170" s="793" t="s">
        <v>137</v>
      </c>
      <c r="R170" s="1135">
        <f>IF(AND(OR(ISBLANK(P170),P170=0),OR(ISBLANK(Q170),Q170=0)),0,IF(250+360-(60*P170+Q170)&lt;=0,0,250+360-(60*P170+Q170)))</f>
        <v>242</v>
      </c>
      <c r="S170" s="441" t="s">
        <v>3412</v>
      </c>
      <c r="T170" s="3354" t="s">
        <v>2414</v>
      </c>
      <c r="U170" s="749">
        <v>150</v>
      </c>
      <c r="V170" s="4"/>
    </row>
    <row r="171" spans="1:22" x14ac:dyDescent="0.25">
      <c r="A171" s="749">
        <v>151</v>
      </c>
      <c r="B171" s="401" t="s">
        <v>3865</v>
      </c>
      <c r="C171" s="441" t="s">
        <v>3412</v>
      </c>
      <c r="D171" s="835" t="s">
        <v>5527</v>
      </c>
      <c r="E171" s="836" t="s">
        <v>5528</v>
      </c>
      <c r="F171" s="837">
        <v>1999</v>
      </c>
      <c r="G171" s="769"/>
      <c r="H171" s="329" t="s">
        <v>7</v>
      </c>
      <c r="I171" s="836" t="s">
        <v>1054</v>
      </c>
      <c r="J171" s="841" t="s">
        <v>1054</v>
      </c>
      <c r="K171" s="842">
        <v>41910</v>
      </c>
      <c r="L171" s="791">
        <v>2</v>
      </c>
      <c r="M171" s="792" t="s">
        <v>69</v>
      </c>
      <c r="N171" s="793" t="s">
        <v>134</v>
      </c>
      <c r="O171" s="766" t="s">
        <v>3114</v>
      </c>
      <c r="P171" s="791">
        <v>5</v>
      </c>
      <c r="Q171" s="793" t="s">
        <v>68</v>
      </c>
      <c r="R171" s="1135">
        <f>IF(AND(OR(ISBLANK(P171),P171=0),OR(ISBLANK(Q171),Q171=0)),0,IF(250+360-(60*P171+Q171)&lt;=0,0,250+360-(60*P171+Q171)))</f>
        <v>254</v>
      </c>
      <c r="S171" s="441" t="s">
        <v>3412</v>
      </c>
      <c r="T171" s="3354" t="s">
        <v>2414</v>
      </c>
      <c r="U171" s="749">
        <v>151</v>
      </c>
      <c r="V171" s="4"/>
    </row>
    <row r="172" spans="1:22" x14ac:dyDescent="0.25">
      <c r="A172" s="749">
        <v>152</v>
      </c>
      <c r="B172" s="401" t="s">
        <v>3865</v>
      </c>
      <c r="C172" s="985" t="s">
        <v>3412</v>
      </c>
      <c r="D172" s="2601" t="s">
        <v>6156</v>
      </c>
      <c r="E172" s="1016" t="s">
        <v>6157</v>
      </c>
      <c r="F172" s="1003">
        <v>1999</v>
      </c>
      <c r="G172" s="958"/>
      <c r="H172" s="964" t="s">
        <v>350</v>
      </c>
      <c r="I172" s="1017" t="s">
        <v>6102</v>
      </c>
      <c r="J172" s="1020" t="s">
        <v>6103</v>
      </c>
      <c r="K172" s="1003" t="s">
        <v>2558</v>
      </c>
      <c r="L172" s="970" t="s">
        <v>111</v>
      </c>
      <c r="M172" s="968" t="s">
        <v>114</v>
      </c>
      <c r="N172" s="969" t="s">
        <v>75</v>
      </c>
      <c r="O172" s="983">
        <v>238</v>
      </c>
      <c r="P172" s="970" t="s">
        <v>377</v>
      </c>
      <c r="Q172" s="969" t="s">
        <v>140</v>
      </c>
      <c r="R172" s="2674">
        <v>294</v>
      </c>
      <c r="S172" s="985" t="s">
        <v>3412</v>
      </c>
      <c r="T172" s="3353" t="s">
        <v>108</v>
      </c>
      <c r="U172" s="749">
        <v>152</v>
      </c>
      <c r="V172" s="4"/>
    </row>
    <row r="173" spans="1:22" x14ac:dyDescent="0.25">
      <c r="A173" s="749">
        <v>153</v>
      </c>
      <c r="B173" s="401" t="s">
        <v>3865</v>
      </c>
      <c r="C173" s="441" t="s">
        <v>3412</v>
      </c>
      <c r="D173" s="872" t="s">
        <v>5085</v>
      </c>
      <c r="E173" s="824" t="s">
        <v>7090</v>
      </c>
      <c r="F173" s="643" t="s">
        <v>5989</v>
      </c>
      <c r="G173" s="2378"/>
      <c r="H173" s="1692" t="s">
        <v>2550</v>
      </c>
      <c r="I173" s="1248" t="s">
        <v>6516</v>
      </c>
      <c r="J173" s="943" t="s">
        <v>6517</v>
      </c>
      <c r="K173" s="1324" t="s">
        <v>6469</v>
      </c>
      <c r="L173" s="880" t="s">
        <v>111</v>
      </c>
      <c r="M173" s="829" t="s">
        <v>63</v>
      </c>
      <c r="N173" s="814" t="s">
        <v>134</v>
      </c>
      <c r="O173" s="766">
        <v>332</v>
      </c>
      <c r="P173" s="880" t="s">
        <v>366</v>
      </c>
      <c r="Q173" s="814" t="s">
        <v>186</v>
      </c>
      <c r="R173" s="1066">
        <v>200</v>
      </c>
      <c r="S173" s="441">
        <f>SUM(O173:R173)</f>
        <v>532</v>
      </c>
      <c r="T173" s="3354" t="s">
        <v>113</v>
      </c>
      <c r="U173" s="749">
        <v>153</v>
      </c>
      <c r="V173" s="4"/>
    </row>
    <row r="174" spans="1:22" x14ac:dyDescent="0.25">
      <c r="A174" s="749">
        <v>154</v>
      </c>
      <c r="B174" s="401" t="s">
        <v>2418</v>
      </c>
      <c r="C174" s="441" t="s">
        <v>2567</v>
      </c>
      <c r="D174" s="872" t="s">
        <v>5978</v>
      </c>
      <c r="E174" s="824" t="s">
        <v>5813</v>
      </c>
      <c r="F174" s="643">
        <v>1998</v>
      </c>
      <c r="G174" s="909"/>
      <c r="H174" s="858" t="s">
        <v>479</v>
      </c>
      <c r="I174" s="893" t="s">
        <v>5754</v>
      </c>
      <c r="J174" s="879" t="s">
        <v>5714</v>
      </c>
      <c r="K174" s="913" t="s">
        <v>5715</v>
      </c>
      <c r="L174" s="880">
        <v>2</v>
      </c>
      <c r="M174" s="829">
        <v>33</v>
      </c>
      <c r="N174" s="814" t="s">
        <v>71</v>
      </c>
      <c r="O174" s="778" t="s">
        <v>2734</v>
      </c>
      <c r="P174" s="880">
        <v>5</v>
      </c>
      <c r="Q174" s="814">
        <v>19</v>
      </c>
      <c r="R174" s="1066">
        <v>291</v>
      </c>
      <c r="S174" s="441" t="s">
        <v>2567</v>
      </c>
      <c r="T174" s="3354" t="s">
        <v>69</v>
      </c>
      <c r="U174" s="749">
        <v>154</v>
      </c>
      <c r="V174" s="4"/>
    </row>
    <row r="175" spans="1:22" x14ac:dyDescent="0.25">
      <c r="A175" s="749">
        <v>155</v>
      </c>
      <c r="B175" s="401" t="s">
        <v>2418</v>
      </c>
      <c r="C175" s="914" t="s">
        <v>2567</v>
      </c>
      <c r="D175" s="872" t="s">
        <v>6444</v>
      </c>
      <c r="E175" s="1031" t="s">
        <v>6445</v>
      </c>
      <c r="F175" s="1094">
        <v>1998</v>
      </c>
      <c r="G175" s="1027"/>
      <c r="H175" s="329" t="s">
        <v>6235</v>
      </c>
      <c r="I175" s="1189" t="s">
        <v>6446</v>
      </c>
      <c r="J175" s="1123" t="s">
        <v>6241</v>
      </c>
      <c r="K175" s="1105" t="s">
        <v>6242</v>
      </c>
      <c r="L175" s="1106">
        <v>2</v>
      </c>
      <c r="M175" s="1037">
        <v>34</v>
      </c>
      <c r="N175" s="1149">
        <v>71</v>
      </c>
      <c r="O175" s="1083">
        <f>IF(AND(OR(ISBLANK(L175),L175=0),OR(ISBLANK(M175),M175=0),OR(ISBLANK(N175),N175=0)),0,IF(250+(150-(M175+60*L175))*3-IF(N175&lt;33,0,IF(N175&lt;66,1,2))&lt;=0,0,250+(150-(M175+60*L175))*3-IF(N175&lt;33,0,IF(N175&lt;66,1,2))))</f>
        <v>236</v>
      </c>
      <c r="P175" s="1039">
        <v>5</v>
      </c>
      <c r="Q175" s="1040">
        <v>15</v>
      </c>
      <c r="R175" s="1049">
        <f>IF(AND(OR(ISBLANK(P175),P175=0),OR(ISBLANK(Q175),Q175=0)),0,IF(250+360-(60*P175+Q175)&lt;=0,0,250+360-(60*P175+Q175)))</f>
        <v>295</v>
      </c>
      <c r="S175" s="1091">
        <f>SUM(O175,R175)</f>
        <v>531</v>
      </c>
      <c r="T175" s="3354" t="s">
        <v>113</v>
      </c>
      <c r="U175" s="749">
        <v>155</v>
      </c>
      <c r="V175" s="4"/>
    </row>
    <row r="176" spans="1:22" x14ac:dyDescent="0.25">
      <c r="A176" s="749">
        <v>156</v>
      </c>
      <c r="B176" s="401" t="s">
        <v>2363</v>
      </c>
      <c r="C176" s="713">
        <v>530</v>
      </c>
      <c r="D176" s="872" t="s">
        <v>1398</v>
      </c>
      <c r="E176" s="824" t="s">
        <v>7091</v>
      </c>
      <c r="F176" s="643" t="s">
        <v>6955</v>
      </c>
      <c r="G176" s="2378"/>
      <c r="H176" s="1692" t="s">
        <v>2550</v>
      </c>
      <c r="I176" s="1248" t="s">
        <v>7092</v>
      </c>
      <c r="J176" s="943" t="s">
        <v>6743</v>
      </c>
      <c r="K176" s="1324" t="s">
        <v>6725</v>
      </c>
      <c r="L176" s="880" t="s">
        <v>111</v>
      </c>
      <c r="M176" s="829" t="s">
        <v>128</v>
      </c>
      <c r="N176" s="814" t="s">
        <v>75</v>
      </c>
      <c r="O176" s="766" t="s">
        <v>2971</v>
      </c>
      <c r="P176" s="880" t="s">
        <v>366</v>
      </c>
      <c r="Q176" s="814" t="s">
        <v>190</v>
      </c>
      <c r="R176" s="1066">
        <v>220</v>
      </c>
      <c r="S176" s="713">
        <v>530</v>
      </c>
      <c r="T176" s="3354" t="s">
        <v>137</v>
      </c>
      <c r="U176" s="749">
        <v>156</v>
      </c>
      <c r="V176" s="4"/>
    </row>
    <row r="177" spans="1:22" x14ac:dyDescent="0.25">
      <c r="A177" s="749">
        <v>157</v>
      </c>
      <c r="B177" s="401" t="s">
        <v>4580</v>
      </c>
      <c r="C177" s="441" t="s">
        <v>3002</v>
      </c>
      <c r="D177" s="872" t="s">
        <v>5743</v>
      </c>
      <c r="E177" s="824" t="s">
        <v>5974</v>
      </c>
      <c r="F177" s="643">
        <v>1999</v>
      </c>
      <c r="G177" s="909"/>
      <c r="H177" s="858" t="s">
        <v>479</v>
      </c>
      <c r="I177" s="893" t="s">
        <v>5733</v>
      </c>
      <c r="J177" s="879" t="s">
        <v>5714</v>
      </c>
      <c r="K177" s="913" t="s">
        <v>5715</v>
      </c>
      <c r="L177" s="880">
        <v>2</v>
      </c>
      <c r="M177" s="829">
        <v>16</v>
      </c>
      <c r="N177" s="814" t="s">
        <v>71</v>
      </c>
      <c r="O177" s="778" t="s">
        <v>3278</v>
      </c>
      <c r="P177" s="880">
        <v>6</v>
      </c>
      <c r="Q177" s="814">
        <v>12</v>
      </c>
      <c r="R177" s="1066">
        <v>238</v>
      </c>
      <c r="S177" s="441" t="s">
        <v>3002</v>
      </c>
      <c r="T177" s="3354" t="s">
        <v>17</v>
      </c>
      <c r="U177" s="749">
        <v>157</v>
      </c>
      <c r="V177" s="4"/>
    </row>
    <row r="178" spans="1:22" x14ac:dyDescent="0.25">
      <c r="A178" s="749">
        <v>158</v>
      </c>
      <c r="B178" s="401" t="s">
        <v>2471</v>
      </c>
      <c r="C178" s="985" t="s">
        <v>3439</v>
      </c>
      <c r="D178" s="2601" t="s">
        <v>6158</v>
      </c>
      <c r="E178" s="1016" t="s">
        <v>6159</v>
      </c>
      <c r="F178" s="1003">
        <v>1998</v>
      </c>
      <c r="G178" s="958"/>
      <c r="H178" s="964" t="s">
        <v>350</v>
      </c>
      <c r="I178" s="1017" t="s">
        <v>6132</v>
      </c>
      <c r="J178" s="1020" t="s">
        <v>6133</v>
      </c>
      <c r="K178" s="1003" t="s">
        <v>2558</v>
      </c>
      <c r="L178" s="970" t="s">
        <v>111</v>
      </c>
      <c r="M178" s="968" t="s">
        <v>24</v>
      </c>
      <c r="N178" s="969" t="s">
        <v>75</v>
      </c>
      <c r="O178" s="983">
        <v>244</v>
      </c>
      <c r="P178" s="970" t="s">
        <v>377</v>
      </c>
      <c r="Q178" s="969" t="s">
        <v>58</v>
      </c>
      <c r="R178" s="2674">
        <v>284</v>
      </c>
      <c r="S178" s="985" t="s">
        <v>3439</v>
      </c>
      <c r="T178" s="3353" t="s">
        <v>73</v>
      </c>
      <c r="U178" s="749">
        <v>158</v>
      </c>
      <c r="V178" s="4"/>
    </row>
    <row r="179" spans="1:22" x14ac:dyDescent="0.25">
      <c r="A179" s="749">
        <v>159</v>
      </c>
      <c r="B179" s="401" t="s">
        <v>2471</v>
      </c>
      <c r="C179" s="713">
        <v>528</v>
      </c>
      <c r="D179" s="872" t="s">
        <v>6505</v>
      </c>
      <c r="E179" s="824" t="s">
        <v>7093</v>
      </c>
      <c r="F179" s="954">
        <v>1999</v>
      </c>
      <c r="G179" s="2378"/>
      <c r="H179" s="1692" t="s">
        <v>2550</v>
      </c>
      <c r="I179" s="1334" t="s">
        <v>6670</v>
      </c>
      <c r="J179" s="2121" t="s">
        <v>7087</v>
      </c>
      <c r="K179" s="1324" t="s">
        <v>6529</v>
      </c>
      <c r="L179" s="2307" t="s">
        <v>111</v>
      </c>
      <c r="M179" s="2159" t="s">
        <v>63</v>
      </c>
      <c r="N179" s="2323" t="s">
        <v>75</v>
      </c>
      <c r="O179" s="834">
        <v>334</v>
      </c>
      <c r="P179" s="2307" t="s">
        <v>366</v>
      </c>
      <c r="Q179" s="2323" t="s">
        <v>68</v>
      </c>
      <c r="R179" s="1196">
        <v>194</v>
      </c>
      <c r="S179" s="713">
        <f>SUM(O179:R179)</f>
        <v>528</v>
      </c>
      <c r="T179" s="3354" t="s">
        <v>126</v>
      </c>
      <c r="U179" s="749">
        <v>159</v>
      </c>
      <c r="V179" s="4"/>
    </row>
    <row r="180" spans="1:22" x14ac:dyDescent="0.25">
      <c r="A180" s="749">
        <v>160</v>
      </c>
      <c r="B180" s="401" t="s">
        <v>2343</v>
      </c>
      <c r="C180" s="441" t="s">
        <v>2568</v>
      </c>
      <c r="D180" s="835" t="s">
        <v>3512</v>
      </c>
      <c r="E180" s="836" t="s">
        <v>5525</v>
      </c>
      <c r="F180" s="837">
        <v>1999</v>
      </c>
      <c r="G180" s="769"/>
      <c r="H180" s="329" t="s">
        <v>7</v>
      </c>
      <c r="I180" s="836" t="s">
        <v>4633</v>
      </c>
      <c r="J180" s="841" t="s">
        <v>2377</v>
      </c>
      <c r="K180" s="842">
        <v>41931</v>
      </c>
      <c r="L180" s="791">
        <v>2</v>
      </c>
      <c r="M180" s="792" t="s">
        <v>114</v>
      </c>
      <c r="N180" s="793" t="s">
        <v>134</v>
      </c>
      <c r="O180" s="766" t="s">
        <v>3333</v>
      </c>
      <c r="P180" s="791">
        <v>5</v>
      </c>
      <c r="Q180" s="793" t="s">
        <v>127</v>
      </c>
      <c r="R180" s="1135">
        <f t="shared" ref="R180:R186" si="10">IF(AND(OR(ISBLANK(P180),P180=0),OR(ISBLANK(Q180),Q180=0)),0,IF(250+360-(60*P180+Q180)&lt;=0,0,250+360-(60*P180+Q180)))</f>
        <v>291</v>
      </c>
      <c r="S180" s="441" t="s">
        <v>2568</v>
      </c>
      <c r="T180" s="3354" t="s">
        <v>5621</v>
      </c>
      <c r="U180" s="749">
        <v>160</v>
      </c>
      <c r="V180" s="4"/>
    </row>
    <row r="181" spans="1:22" x14ac:dyDescent="0.25">
      <c r="A181" s="749">
        <v>161</v>
      </c>
      <c r="B181" s="401" t="s">
        <v>2343</v>
      </c>
      <c r="C181" s="441" t="s">
        <v>2568</v>
      </c>
      <c r="D181" s="835" t="s">
        <v>2390</v>
      </c>
      <c r="E181" s="836" t="s">
        <v>1354</v>
      </c>
      <c r="F181" s="837">
        <v>1999</v>
      </c>
      <c r="G181" s="769"/>
      <c r="H181" s="329" t="s">
        <v>7</v>
      </c>
      <c r="I181" s="836" t="s">
        <v>5533</v>
      </c>
      <c r="J181" s="841" t="s">
        <v>2751</v>
      </c>
      <c r="K181" s="842">
        <v>41924</v>
      </c>
      <c r="L181" s="791">
        <v>2</v>
      </c>
      <c r="M181" s="792" t="s">
        <v>110</v>
      </c>
      <c r="N181" s="793" t="s">
        <v>75</v>
      </c>
      <c r="O181" s="766" t="s">
        <v>2994</v>
      </c>
      <c r="P181" s="791">
        <v>6</v>
      </c>
      <c r="Q181" s="793" t="s">
        <v>17</v>
      </c>
      <c r="R181" s="1135">
        <f t="shared" si="10"/>
        <v>229</v>
      </c>
      <c r="S181" s="441" t="s">
        <v>2568</v>
      </c>
      <c r="T181" s="3354" t="s">
        <v>5621</v>
      </c>
      <c r="U181" s="749">
        <v>161</v>
      </c>
      <c r="V181" s="4"/>
    </row>
    <row r="182" spans="1:22" x14ac:dyDescent="0.25">
      <c r="A182" s="749">
        <v>162</v>
      </c>
      <c r="B182" s="401" t="s">
        <v>2343</v>
      </c>
      <c r="C182" s="441" t="s">
        <v>2568</v>
      </c>
      <c r="D182" s="835" t="s">
        <v>3512</v>
      </c>
      <c r="E182" s="836" t="s">
        <v>5607</v>
      </c>
      <c r="F182" s="837">
        <v>1998</v>
      </c>
      <c r="G182" s="769"/>
      <c r="H182" s="329" t="s">
        <v>7</v>
      </c>
      <c r="I182" s="836" t="s">
        <v>2872</v>
      </c>
      <c r="J182" s="841" t="s">
        <v>2634</v>
      </c>
      <c r="K182" s="842">
        <v>41734</v>
      </c>
      <c r="L182" s="791">
        <v>2</v>
      </c>
      <c r="M182" s="792" t="s">
        <v>58</v>
      </c>
      <c r="N182" s="793" t="s">
        <v>75</v>
      </c>
      <c r="O182" s="766" t="s">
        <v>2725</v>
      </c>
      <c r="P182" s="791">
        <v>5</v>
      </c>
      <c r="Q182" s="793" t="s">
        <v>22</v>
      </c>
      <c r="R182" s="1135">
        <f t="shared" si="10"/>
        <v>265</v>
      </c>
      <c r="S182" s="441" t="s">
        <v>2568</v>
      </c>
      <c r="T182" s="3354" t="s">
        <v>5621</v>
      </c>
      <c r="U182" s="749">
        <v>162</v>
      </c>
      <c r="V182" s="4"/>
    </row>
    <row r="183" spans="1:22" x14ac:dyDescent="0.25">
      <c r="A183" s="749">
        <v>163</v>
      </c>
      <c r="B183" s="401" t="s">
        <v>2343</v>
      </c>
      <c r="C183" s="1838">
        <f>SUM(O183,R183)</f>
        <v>527</v>
      </c>
      <c r="D183" s="2011" t="s">
        <v>7264</v>
      </c>
      <c r="E183" s="1031" t="s">
        <v>7265</v>
      </c>
      <c r="F183" s="1102">
        <v>1999</v>
      </c>
      <c r="G183" s="2032"/>
      <c r="H183" s="1743" t="s">
        <v>210</v>
      </c>
      <c r="I183" s="1773" t="s">
        <v>7252</v>
      </c>
      <c r="J183" s="2047" t="s">
        <v>7184</v>
      </c>
      <c r="K183" s="1741">
        <v>41862</v>
      </c>
      <c r="L183" s="1106">
        <v>2</v>
      </c>
      <c r="M183" s="1037">
        <v>30</v>
      </c>
      <c r="N183" s="1149">
        <v>0</v>
      </c>
      <c r="O183" s="1083">
        <f>IF(AND(OR(ISBLANK(L183),L183=0),OR(ISBLANK(M183),M183=0),OR(ISBLANK(N183),N183=0)),0,IF(250+(150-(M183+60*L183))*3-IF(N183&lt;33,0,IF(N183&lt;66,1,2))&lt;=0,0,250+(150-(M183+60*L183))*3-IF(N183&lt;33,0,IF(N183&lt;66,1,2))))</f>
        <v>250</v>
      </c>
      <c r="P183" s="1039">
        <v>5</v>
      </c>
      <c r="Q183" s="1040">
        <v>33</v>
      </c>
      <c r="R183" s="1135">
        <f t="shared" si="10"/>
        <v>277</v>
      </c>
      <c r="S183" s="1838">
        <f>SUM(O183,R183)</f>
        <v>527</v>
      </c>
      <c r="T183" s="3358" t="s">
        <v>14</v>
      </c>
      <c r="U183" s="749">
        <v>163</v>
      </c>
      <c r="V183" s="4"/>
    </row>
    <row r="184" spans="1:22" x14ac:dyDescent="0.25">
      <c r="A184" s="749">
        <v>164</v>
      </c>
      <c r="B184" s="401" t="s">
        <v>2419</v>
      </c>
      <c r="C184" s="441" t="s">
        <v>3423</v>
      </c>
      <c r="D184" s="835" t="s">
        <v>3416</v>
      </c>
      <c r="E184" s="836" t="s">
        <v>1257</v>
      </c>
      <c r="F184" s="837">
        <v>1999</v>
      </c>
      <c r="G184" s="769"/>
      <c r="H184" s="329" t="s">
        <v>7</v>
      </c>
      <c r="I184" s="836" t="s">
        <v>2990</v>
      </c>
      <c r="J184" s="841" t="s">
        <v>2792</v>
      </c>
      <c r="K184" s="842">
        <v>41917</v>
      </c>
      <c r="L184" s="791">
        <v>2</v>
      </c>
      <c r="M184" s="792" t="s">
        <v>59</v>
      </c>
      <c r="N184" s="793" t="s">
        <v>75</v>
      </c>
      <c r="O184" s="766" t="s">
        <v>2726</v>
      </c>
      <c r="P184" s="791">
        <v>5</v>
      </c>
      <c r="Q184" s="793" t="s">
        <v>16</v>
      </c>
      <c r="R184" s="1135">
        <f t="shared" si="10"/>
        <v>266</v>
      </c>
      <c r="S184" s="441" t="s">
        <v>3423</v>
      </c>
      <c r="T184" s="3354" t="s">
        <v>5677</v>
      </c>
      <c r="U184" s="749">
        <v>164</v>
      </c>
      <c r="V184" s="4"/>
    </row>
    <row r="185" spans="1:22" x14ac:dyDescent="0.25">
      <c r="A185" s="749">
        <v>165</v>
      </c>
      <c r="B185" s="401" t="s">
        <v>2419</v>
      </c>
      <c r="C185" s="441" t="s">
        <v>3423</v>
      </c>
      <c r="D185" s="835" t="s">
        <v>3475</v>
      </c>
      <c r="E185" s="836" t="s">
        <v>1110</v>
      </c>
      <c r="F185" s="837">
        <v>1999</v>
      </c>
      <c r="G185" s="769"/>
      <c r="H185" s="329" t="s">
        <v>7</v>
      </c>
      <c r="I185" s="836" t="s">
        <v>2783</v>
      </c>
      <c r="J185" s="841" t="s">
        <v>2751</v>
      </c>
      <c r="K185" s="842">
        <v>41924</v>
      </c>
      <c r="L185" s="791">
        <v>2</v>
      </c>
      <c r="M185" s="792" t="s">
        <v>140</v>
      </c>
      <c r="N185" s="793" t="s">
        <v>75</v>
      </c>
      <c r="O185" s="766" t="s">
        <v>2713</v>
      </c>
      <c r="P185" s="791">
        <v>6</v>
      </c>
      <c r="Q185" s="793" t="s">
        <v>61</v>
      </c>
      <c r="R185" s="1135">
        <f t="shared" si="10"/>
        <v>233</v>
      </c>
      <c r="S185" s="441" t="s">
        <v>3423</v>
      </c>
      <c r="T185" s="3354" t="s">
        <v>5677</v>
      </c>
      <c r="U185" s="749">
        <v>165</v>
      </c>
      <c r="V185" s="4"/>
    </row>
    <row r="186" spans="1:22" x14ac:dyDescent="0.25">
      <c r="A186" s="749">
        <v>166</v>
      </c>
      <c r="B186" s="401" t="s">
        <v>2419</v>
      </c>
      <c r="C186" s="441" t="s">
        <v>3423</v>
      </c>
      <c r="D186" s="835" t="s">
        <v>778</v>
      </c>
      <c r="E186" s="836" t="s">
        <v>4524</v>
      </c>
      <c r="F186" s="837">
        <v>1998</v>
      </c>
      <c r="G186" s="769"/>
      <c r="H186" s="329" t="s">
        <v>7</v>
      </c>
      <c r="I186" s="836" t="s">
        <v>5603</v>
      </c>
      <c r="J186" s="841" t="s">
        <v>2634</v>
      </c>
      <c r="K186" s="842">
        <v>41734</v>
      </c>
      <c r="L186" s="791">
        <v>2</v>
      </c>
      <c r="M186" s="792" t="s">
        <v>15</v>
      </c>
      <c r="N186" s="793" t="s">
        <v>71</v>
      </c>
      <c r="O186" s="766" t="s">
        <v>2422</v>
      </c>
      <c r="P186" s="791">
        <v>5</v>
      </c>
      <c r="Q186" s="793" t="s">
        <v>129</v>
      </c>
      <c r="R186" s="1135">
        <f t="shared" si="10"/>
        <v>297</v>
      </c>
      <c r="S186" s="441" t="s">
        <v>3423</v>
      </c>
      <c r="T186" s="3354" t="s">
        <v>5677</v>
      </c>
      <c r="U186" s="749">
        <v>166</v>
      </c>
      <c r="V186" s="4"/>
    </row>
    <row r="187" spans="1:22" x14ac:dyDescent="0.25">
      <c r="A187" s="749">
        <v>167</v>
      </c>
      <c r="B187" s="401" t="s">
        <v>2419</v>
      </c>
      <c r="C187" s="411">
        <v>525</v>
      </c>
      <c r="D187" s="872" t="s">
        <v>289</v>
      </c>
      <c r="E187" s="824" t="s">
        <v>7175</v>
      </c>
      <c r="F187" s="939">
        <v>1999</v>
      </c>
      <c r="G187" s="1948"/>
      <c r="H187" s="1239" t="s">
        <v>310</v>
      </c>
      <c r="I187" s="1343" t="s">
        <v>7025</v>
      </c>
      <c r="J187" s="2050" t="s">
        <v>7026</v>
      </c>
      <c r="K187" s="1645" t="s">
        <v>7030</v>
      </c>
      <c r="L187" s="898">
        <v>2</v>
      </c>
      <c r="M187" s="899" t="s">
        <v>140</v>
      </c>
      <c r="N187" s="900" t="s">
        <v>75</v>
      </c>
      <c r="O187" s="822">
        <v>292</v>
      </c>
      <c r="P187" s="898">
        <v>6</v>
      </c>
      <c r="Q187" s="900" t="s">
        <v>61</v>
      </c>
      <c r="R187" s="1156">
        <v>233</v>
      </c>
      <c r="S187" s="411">
        <v>525</v>
      </c>
      <c r="T187" s="3353" t="s">
        <v>63</v>
      </c>
      <c r="U187" s="749">
        <v>167</v>
      </c>
      <c r="V187" s="4"/>
    </row>
    <row r="188" spans="1:22" x14ac:dyDescent="0.25">
      <c r="A188" s="749">
        <v>168</v>
      </c>
      <c r="B188" s="401" t="s">
        <v>3778</v>
      </c>
      <c r="C188" s="441" t="s">
        <v>2807</v>
      </c>
      <c r="D188" s="835" t="s">
        <v>2956</v>
      </c>
      <c r="E188" s="836" t="s">
        <v>5169</v>
      </c>
      <c r="F188" s="837">
        <v>1999</v>
      </c>
      <c r="G188" s="769"/>
      <c r="H188" s="329" t="s">
        <v>7</v>
      </c>
      <c r="I188" s="836" t="s">
        <v>4998</v>
      </c>
      <c r="J188" s="841" t="s">
        <v>2792</v>
      </c>
      <c r="K188" s="842">
        <v>41917</v>
      </c>
      <c r="L188" s="791">
        <v>2</v>
      </c>
      <c r="M188" s="792" t="s">
        <v>190</v>
      </c>
      <c r="N188" s="793" t="s">
        <v>75</v>
      </c>
      <c r="O188" s="766" t="s">
        <v>3315</v>
      </c>
      <c r="P188" s="791">
        <v>5</v>
      </c>
      <c r="Q188" s="793" t="s">
        <v>15</v>
      </c>
      <c r="R188" s="1194">
        <f t="shared" ref="R188:R195" si="11">IF(AND(OR(ISBLANK(P188),P188=0),OR(ISBLANK(Q188),Q188=0)),0,IF(250+360-(60*P188+Q188)&lt;=0,0,250+360-(60*P188+Q188)))</f>
        <v>273</v>
      </c>
      <c r="S188" s="441" t="s">
        <v>2807</v>
      </c>
      <c r="T188" s="3354" t="s">
        <v>5548</v>
      </c>
      <c r="U188" s="749">
        <v>168</v>
      </c>
      <c r="V188" s="4"/>
    </row>
    <row r="189" spans="1:22" x14ac:dyDescent="0.25">
      <c r="A189" s="749">
        <v>169</v>
      </c>
      <c r="B189" s="401" t="s">
        <v>3778</v>
      </c>
      <c r="C189" s="441" t="s">
        <v>2807</v>
      </c>
      <c r="D189" s="835" t="s">
        <v>2853</v>
      </c>
      <c r="E189" s="836" t="s">
        <v>5529</v>
      </c>
      <c r="F189" s="837">
        <v>1999</v>
      </c>
      <c r="G189" s="769"/>
      <c r="H189" s="329" t="s">
        <v>7</v>
      </c>
      <c r="I189" s="836" t="s">
        <v>5272</v>
      </c>
      <c r="J189" s="841" t="s">
        <v>2769</v>
      </c>
      <c r="K189" s="842">
        <v>41931</v>
      </c>
      <c r="L189" s="791">
        <v>2</v>
      </c>
      <c r="M189" s="792" t="s">
        <v>190</v>
      </c>
      <c r="N189" s="793" t="s">
        <v>134</v>
      </c>
      <c r="O189" s="766" t="s">
        <v>3611</v>
      </c>
      <c r="P189" s="791">
        <v>5</v>
      </c>
      <c r="Q189" s="793" t="s">
        <v>19</v>
      </c>
      <c r="R189" s="1135">
        <f t="shared" si="11"/>
        <v>275</v>
      </c>
      <c r="S189" s="441" t="s">
        <v>2807</v>
      </c>
      <c r="T189" s="3354" t="s">
        <v>5548</v>
      </c>
      <c r="U189" s="749">
        <v>169</v>
      </c>
      <c r="V189" s="4"/>
    </row>
    <row r="190" spans="1:22" x14ac:dyDescent="0.25">
      <c r="A190" s="749">
        <v>170</v>
      </c>
      <c r="B190" s="401" t="s">
        <v>3344</v>
      </c>
      <c r="C190" s="441" t="s">
        <v>2800</v>
      </c>
      <c r="D190" s="835" t="s">
        <v>3461</v>
      </c>
      <c r="E190" s="836" t="s">
        <v>4818</v>
      </c>
      <c r="F190" s="837">
        <v>1999</v>
      </c>
      <c r="G190" s="769"/>
      <c r="H190" s="329" t="s">
        <v>7</v>
      </c>
      <c r="I190" s="836" t="s">
        <v>5526</v>
      </c>
      <c r="J190" s="841" t="s">
        <v>3428</v>
      </c>
      <c r="K190" s="842">
        <v>41930</v>
      </c>
      <c r="L190" s="791">
        <v>2</v>
      </c>
      <c r="M190" s="792" t="s">
        <v>70</v>
      </c>
      <c r="N190" s="793" t="s">
        <v>134</v>
      </c>
      <c r="O190" s="766" t="s">
        <v>2497</v>
      </c>
      <c r="P190" s="791">
        <v>5</v>
      </c>
      <c r="Q190" s="793" t="s">
        <v>71</v>
      </c>
      <c r="R190" s="1135">
        <f t="shared" si="11"/>
        <v>277</v>
      </c>
      <c r="S190" s="441" t="s">
        <v>2800</v>
      </c>
      <c r="T190" s="3354" t="s">
        <v>5680</v>
      </c>
      <c r="U190" s="749">
        <v>170</v>
      </c>
      <c r="V190" s="4"/>
    </row>
    <row r="191" spans="1:22" x14ac:dyDescent="0.25">
      <c r="A191" s="749">
        <v>171</v>
      </c>
      <c r="B191" s="401" t="s">
        <v>3344</v>
      </c>
      <c r="C191" s="3125">
        <f>SUM(O191,R191)</f>
        <v>522</v>
      </c>
      <c r="D191" s="2011" t="s">
        <v>207</v>
      </c>
      <c r="E191" s="1031" t="s">
        <v>7266</v>
      </c>
      <c r="F191" s="1102">
        <v>1999</v>
      </c>
      <c r="G191" s="2032"/>
      <c r="H191" s="1743" t="s">
        <v>210</v>
      </c>
      <c r="I191" s="1773" t="s">
        <v>7183</v>
      </c>
      <c r="J191" s="2047" t="s">
        <v>7184</v>
      </c>
      <c r="K191" s="1741">
        <v>41862</v>
      </c>
      <c r="L191" s="1106">
        <v>2</v>
      </c>
      <c r="M191" s="1037">
        <v>32</v>
      </c>
      <c r="N191" s="1149">
        <v>33</v>
      </c>
      <c r="O191" s="1083">
        <f>IF(AND(OR(ISBLANK(L191),L191=0),OR(ISBLANK(M191),M191=0),OR(ISBLANK(N191),N191=0)),0,IF(250+(150-(M191+60*L191))*3-IF(N191&lt;33,0,IF(N191&lt;66,1,2))&lt;=0,0,250+(150-(M191+60*L191))*3-IF(N191&lt;33,0,IF(N191&lt;66,1,2))))</f>
        <v>243</v>
      </c>
      <c r="P191" s="1039">
        <v>5</v>
      </c>
      <c r="Q191" s="1040">
        <v>31</v>
      </c>
      <c r="R191" s="1136">
        <f t="shared" si="11"/>
        <v>279</v>
      </c>
      <c r="S191" s="1838">
        <f>SUM(O191,R191)</f>
        <v>522</v>
      </c>
      <c r="T191" s="3358" t="s">
        <v>63</v>
      </c>
      <c r="U191" s="749">
        <v>171</v>
      </c>
      <c r="V191" s="4"/>
    </row>
    <row r="192" spans="1:22" x14ac:dyDescent="0.25">
      <c r="A192" s="749">
        <v>172</v>
      </c>
      <c r="B192" s="401" t="s">
        <v>2537</v>
      </c>
      <c r="C192" s="716" t="s">
        <v>2569</v>
      </c>
      <c r="D192" s="920" t="s">
        <v>3517</v>
      </c>
      <c r="E192" s="839" t="s">
        <v>5534</v>
      </c>
      <c r="F192" s="840">
        <v>1999</v>
      </c>
      <c r="G192" s="769"/>
      <c r="H192" s="329" t="s">
        <v>7</v>
      </c>
      <c r="I192" s="2706" t="s">
        <v>3171</v>
      </c>
      <c r="J192" s="839" t="s">
        <v>2791</v>
      </c>
      <c r="K192" s="2131">
        <v>41935</v>
      </c>
      <c r="L192" s="2149">
        <v>2</v>
      </c>
      <c r="M192" s="843" t="s">
        <v>135</v>
      </c>
      <c r="N192" s="2161" t="s">
        <v>71</v>
      </c>
      <c r="O192" s="777" t="s">
        <v>3295</v>
      </c>
      <c r="P192" s="2149">
        <v>6</v>
      </c>
      <c r="Q192" s="2161" t="s">
        <v>110</v>
      </c>
      <c r="R192" s="1136">
        <f t="shared" si="11"/>
        <v>236</v>
      </c>
      <c r="S192" s="786" t="s">
        <v>2569</v>
      </c>
      <c r="T192" s="3362" t="s">
        <v>2461</v>
      </c>
      <c r="U192" s="749">
        <v>172</v>
      </c>
      <c r="V192" s="4"/>
    </row>
    <row r="193" spans="1:22" x14ac:dyDescent="0.25">
      <c r="A193" s="749">
        <v>173</v>
      </c>
      <c r="B193" s="401" t="s">
        <v>2537</v>
      </c>
      <c r="C193" s="441" t="s">
        <v>2569</v>
      </c>
      <c r="D193" s="841" t="s">
        <v>1544</v>
      </c>
      <c r="E193" s="836" t="s">
        <v>5535</v>
      </c>
      <c r="F193" s="837">
        <v>1999</v>
      </c>
      <c r="G193" s="770"/>
      <c r="H193" s="137" t="s">
        <v>7</v>
      </c>
      <c r="I193" s="2707" t="s">
        <v>2377</v>
      </c>
      <c r="J193" s="836" t="s">
        <v>2377</v>
      </c>
      <c r="K193" s="842">
        <v>41931</v>
      </c>
      <c r="L193" s="791">
        <v>2</v>
      </c>
      <c r="M193" s="792" t="s">
        <v>58</v>
      </c>
      <c r="N193" s="793" t="s">
        <v>75</v>
      </c>
      <c r="O193" s="766" t="s">
        <v>2725</v>
      </c>
      <c r="P193" s="791">
        <v>5</v>
      </c>
      <c r="Q193" s="793" t="s">
        <v>132</v>
      </c>
      <c r="R193" s="1233">
        <f t="shared" si="11"/>
        <v>259</v>
      </c>
      <c r="S193" s="785" t="s">
        <v>2569</v>
      </c>
      <c r="T193" s="3354" t="s">
        <v>2461</v>
      </c>
      <c r="U193" s="749">
        <v>173</v>
      </c>
      <c r="V193" s="4"/>
    </row>
    <row r="194" spans="1:22" x14ac:dyDescent="0.25">
      <c r="A194" s="749">
        <v>174</v>
      </c>
      <c r="B194" s="401" t="s">
        <v>2537</v>
      </c>
      <c r="C194" s="1838">
        <f>SUM(O194,R194)</f>
        <v>521</v>
      </c>
      <c r="D194" s="1032" t="s">
        <v>238</v>
      </c>
      <c r="E194" s="1031" t="s">
        <v>7267</v>
      </c>
      <c r="F194" s="1102">
        <v>1998</v>
      </c>
      <c r="G194" s="2037"/>
      <c r="H194" s="1727" t="s">
        <v>210</v>
      </c>
      <c r="I194" s="2708" t="s">
        <v>7252</v>
      </c>
      <c r="J194" s="1773" t="s">
        <v>7184</v>
      </c>
      <c r="K194" s="1741">
        <v>41862</v>
      </c>
      <c r="L194" s="1106">
        <v>2</v>
      </c>
      <c r="M194" s="1037">
        <v>29</v>
      </c>
      <c r="N194" s="1149">
        <v>66</v>
      </c>
      <c r="O194" s="1083">
        <f>IF(AND(OR(ISBLANK(L194),L194=0),OR(ISBLANK(M194),M194=0),OR(ISBLANK(N194),N194=0)),0,IF(250+(150-(M194+60*L194))*3-IF(N194&lt;33,0,IF(N194&lt;66,1,2))&lt;=0,0,250+(150-(M194+60*L194))*3-IF(N194&lt;33,0,IF(N194&lt;66,1,2))))</f>
        <v>251</v>
      </c>
      <c r="P194" s="1039">
        <v>5</v>
      </c>
      <c r="Q194" s="1040">
        <v>40</v>
      </c>
      <c r="R194" s="1233">
        <f t="shared" si="11"/>
        <v>270</v>
      </c>
      <c r="S194" s="2364">
        <f>SUM(O194,R194)</f>
        <v>521</v>
      </c>
      <c r="T194" s="3358" t="s">
        <v>109</v>
      </c>
      <c r="U194" s="749">
        <v>174</v>
      </c>
      <c r="V194" s="4"/>
    </row>
    <row r="195" spans="1:22" x14ac:dyDescent="0.25">
      <c r="A195" s="749">
        <v>175</v>
      </c>
      <c r="B195" s="401" t="s">
        <v>2475</v>
      </c>
      <c r="C195" s="441" t="s">
        <v>2810</v>
      </c>
      <c r="D195" s="841" t="s">
        <v>2844</v>
      </c>
      <c r="E195" s="836" t="s">
        <v>5346</v>
      </c>
      <c r="F195" s="837">
        <v>1998</v>
      </c>
      <c r="G195" s="770"/>
      <c r="H195" s="137" t="s">
        <v>7</v>
      </c>
      <c r="I195" s="2707" t="s">
        <v>2626</v>
      </c>
      <c r="J195" s="836" t="s">
        <v>3428</v>
      </c>
      <c r="K195" s="842">
        <v>41930</v>
      </c>
      <c r="L195" s="791">
        <v>2</v>
      </c>
      <c r="M195" s="792" t="s">
        <v>140</v>
      </c>
      <c r="N195" s="793" t="s">
        <v>75</v>
      </c>
      <c r="O195" s="766" t="s">
        <v>2713</v>
      </c>
      <c r="P195" s="791">
        <v>6</v>
      </c>
      <c r="Q195" s="793" t="s">
        <v>130</v>
      </c>
      <c r="R195" s="1233">
        <f t="shared" si="11"/>
        <v>228</v>
      </c>
      <c r="S195" s="785" t="s">
        <v>2810</v>
      </c>
      <c r="T195" s="3354" t="s">
        <v>2463</v>
      </c>
      <c r="U195" s="749">
        <v>175</v>
      </c>
      <c r="V195" s="4"/>
    </row>
    <row r="196" spans="1:22" x14ac:dyDescent="0.25">
      <c r="A196" s="749">
        <v>176</v>
      </c>
      <c r="B196" s="401" t="s">
        <v>2475</v>
      </c>
      <c r="C196" s="441" t="s">
        <v>2810</v>
      </c>
      <c r="D196" s="810" t="s">
        <v>5791</v>
      </c>
      <c r="E196" s="824" t="s">
        <v>6015</v>
      </c>
      <c r="F196" s="643">
        <v>1998</v>
      </c>
      <c r="G196" s="908"/>
      <c r="H196" s="129" t="s">
        <v>479</v>
      </c>
      <c r="I196" s="947" t="s">
        <v>5738</v>
      </c>
      <c r="J196" s="878" t="s">
        <v>5714</v>
      </c>
      <c r="K196" s="913" t="s">
        <v>5715</v>
      </c>
      <c r="L196" s="880">
        <v>2</v>
      </c>
      <c r="M196" s="829">
        <v>24</v>
      </c>
      <c r="N196" s="814" t="s">
        <v>71</v>
      </c>
      <c r="O196" s="778" t="s">
        <v>2719</v>
      </c>
      <c r="P196" s="880">
        <v>5</v>
      </c>
      <c r="Q196" s="814">
        <v>57</v>
      </c>
      <c r="R196" s="1089">
        <v>253</v>
      </c>
      <c r="S196" s="785" t="s">
        <v>2810</v>
      </c>
      <c r="T196" s="3354" t="s">
        <v>130</v>
      </c>
      <c r="U196" s="749">
        <v>176</v>
      </c>
      <c r="V196" s="4"/>
    </row>
    <row r="197" spans="1:22" x14ac:dyDescent="0.25">
      <c r="A197" s="749">
        <v>177</v>
      </c>
      <c r="B197" s="401" t="s">
        <v>2535</v>
      </c>
      <c r="C197" s="441" t="s">
        <v>2571</v>
      </c>
      <c r="D197" s="841" t="s">
        <v>3517</v>
      </c>
      <c r="E197" s="836" t="s">
        <v>3934</v>
      </c>
      <c r="F197" s="837">
        <v>1999</v>
      </c>
      <c r="G197" s="770"/>
      <c r="H197" s="137" t="s">
        <v>7</v>
      </c>
      <c r="I197" s="2707" t="s">
        <v>2869</v>
      </c>
      <c r="J197" s="836" t="s">
        <v>2792</v>
      </c>
      <c r="K197" s="842">
        <v>41917</v>
      </c>
      <c r="L197" s="791">
        <v>2</v>
      </c>
      <c r="M197" s="792" t="s">
        <v>25</v>
      </c>
      <c r="N197" s="793" t="s">
        <v>71</v>
      </c>
      <c r="O197" s="766" t="s">
        <v>2426</v>
      </c>
      <c r="P197" s="791">
        <v>5</v>
      </c>
      <c r="Q197" s="793" t="s">
        <v>12</v>
      </c>
      <c r="R197" s="1233">
        <f>IF(AND(OR(ISBLANK(P197),P197=0),OR(ISBLANK(Q197),Q197=0)),0,IF(250+360-(60*P197+Q197)&lt;=0,0,250+360-(60*P197+Q197)))</f>
        <v>286</v>
      </c>
      <c r="S197" s="785" t="s">
        <v>2571</v>
      </c>
      <c r="T197" s="3354" t="s">
        <v>4700</v>
      </c>
      <c r="U197" s="749">
        <v>177</v>
      </c>
      <c r="V197" s="4"/>
    </row>
    <row r="198" spans="1:22" x14ac:dyDescent="0.25">
      <c r="A198" s="749">
        <v>178</v>
      </c>
      <c r="B198" s="401" t="s">
        <v>2476</v>
      </c>
      <c r="C198" s="441" t="s">
        <v>3009</v>
      </c>
      <c r="D198" s="841" t="s">
        <v>343</v>
      </c>
      <c r="E198" s="836" t="s">
        <v>5238</v>
      </c>
      <c r="F198" s="837">
        <v>1999</v>
      </c>
      <c r="G198" s="770"/>
      <c r="H198" s="137" t="s">
        <v>7</v>
      </c>
      <c r="I198" s="2707" t="s">
        <v>3167</v>
      </c>
      <c r="J198" s="836" t="s">
        <v>2772</v>
      </c>
      <c r="K198" s="842">
        <v>41924</v>
      </c>
      <c r="L198" s="791">
        <v>2</v>
      </c>
      <c r="M198" s="792" t="s">
        <v>147</v>
      </c>
      <c r="N198" s="793" t="s">
        <v>134</v>
      </c>
      <c r="O198" s="766" t="s">
        <v>3320</v>
      </c>
      <c r="P198" s="791">
        <v>5</v>
      </c>
      <c r="Q198" s="793" t="s">
        <v>77</v>
      </c>
      <c r="R198" s="1233">
        <f>IF(AND(OR(ISBLANK(P198),P198=0),OR(ISBLANK(Q198),Q198=0)),0,IF(250+360-(60*P198+Q198)&lt;=0,0,250+360-(60*P198+Q198)))</f>
        <v>295</v>
      </c>
      <c r="S198" s="785" t="s">
        <v>3009</v>
      </c>
      <c r="T198" s="3354" t="s">
        <v>5671</v>
      </c>
      <c r="U198" s="749">
        <v>178</v>
      </c>
      <c r="V198" s="4"/>
    </row>
    <row r="199" spans="1:22" x14ac:dyDescent="0.25">
      <c r="A199" s="749">
        <v>179</v>
      </c>
      <c r="B199" s="401" t="s">
        <v>3581</v>
      </c>
      <c r="C199" s="441" t="s">
        <v>3308</v>
      </c>
      <c r="D199" s="841" t="s">
        <v>2865</v>
      </c>
      <c r="E199" s="836" t="s">
        <v>5530</v>
      </c>
      <c r="F199" s="837">
        <v>1999</v>
      </c>
      <c r="G199" s="770"/>
      <c r="H199" s="137" t="s">
        <v>7</v>
      </c>
      <c r="I199" s="2707" t="s">
        <v>5531</v>
      </c>
      <c r="J199" s="836" t="s">
        <v>2768</v>
      </c>
      <c r="K199" s="842">
        <v>41931</v>
      </c>
      <c r="L199" s="791">
        <v>2</v>
      </c>
      <c r="M199" s="792" t="s">
        <v>24</v>
      </c>
      <c r="N199" s="793" t="s">
        <v>75</v>
      </c>
      <c r="O199" s="766" t="s">
        <v>2732</v>
      </c>
      <c r="P199" s="791">
        <v>5</v>
      </c>
      <c r="Q199" s="793" t="s">
        <v>147</v>
      </c>
      <c r="R199" s="1233">
        <f>IF(AND(OR(ISBLANK(P199),P199=0),OR(ISBLANK(Q199),Q199=0)),0,IF(250+360-(60*P199+Q199)&lt;=0,0,250+360-(60*P199+Q199)))</f>
        <v>271</v>
      </c>
      <c r="S199" s="785" t="s">
        <v>3308</v>
      </c>
      <c r="T199" s="3354" t="s">
        <v>3382</v>
      </c>
      <c r="U199" s="749">
        <v>179</v>
      </c>
      <c r="V199" s="4"/>
    </row>
    <row r="200" spans="1:22" x14ac:dyDescent="0.25">
      <c r="A200" s="749">
        <v>180</v>
      </c>
      <c r="B200" s="401" t="s">
        <v>2509</v>
      </c>
      <c r="C200" s="441">
        <v>513</v>
      </c>
      <c r="D200" s="810" t="s">
        <v>5745</v>
      </c>
      <c r="E200" s="824" t="s">
        <v>5879</v>
      </c>
      <c r="F200" s="643">
        <v>1999</v>
      </c>
      <c r="G200" s="908"/>
      <c r="H200" s="129" t="s">
        <v>479</v>
      </c>
      <c r="I200" s="947" t="s">
        <v>5733</v>
      </c>
      <c r="J200" s="878" t="s">
        <v>5714</v>
      </c>
      <c r="K200" s="913" t="s">
        <v>5715</v>
      </c>
      <c r="L200" s="880">
        <v>2</v>
      </c>
      <c r="M200" s="829">
        <v>45</v>
      </c>
      <c r="N200" s="814" t="s">
        <v>75</v>
      </c>
      <c r="O200" s="778">
        <v>205</v>
      </c>
      <c r="P200" s="880">
        <v>5</v>
      </c>
      <c r="Q200" s="814" t="s">
        <v>63</v>
      </c>
      <c r="R200" s="1089">
        <v>308</v>
      </c>
      <c r="S200" s="785">
        <v>513</v>
      </c>
      <c r="T200" s="3354" t="s">
        <v>136</v>
      </c>
      <c r="U200" s="749">
        <v>180</v>
      </c>
      <c r="V200" s="4"/>
    </row>
    <row r="201" spans="1:22" x14ac:dyDescent="0.25">
      <c r="A201" s="749">
        <v>181</v>
      </c>
      <c r="B201" s="401" t="s">
        <v>2509</v>
      </c>
      <c r="C201" s="914" t="s">
        <v>2572</v>
      </c>
      <c r="D201" s="1021" t="s">
        <v>6160</v>
      </c>
      <c r="E201" s="1017" t="s">
        <v>6161</v>
      </c>
      <c r="F201" s="1003">
        <v>1998</v>
      </c>
      <c r="G201" s="2610"/>
      <c r="H201" s="960" t="s">
        <v>350</v>
      </c>
      <c r="I201" s="1006" t="s">
        <v>6132</v>
      </c>
      <c r="J201" s="2723" t="s">
        <v>6133</v>
      </c>
      <c r="K201" s="1003" t="s">
        <v>2558</v>
      </c>
      <c r="L201" s="901" t="s">
        <v>111</v>
      </c>
      <c r="M201" s="899" t="s">
        <v>58</v>
      </c>
      <c r="N201" s="900" t="s">
        <v>75</v>
      </c>
      <c r="O201" s="962">
        <v>262</v>
      </c>
      <c r="P201" s="901" t="s">
        <v>377</v>
      </c>
      <c r="Q201" s="900" t="s">
        <v>205</v>
      </c>
      <c r="R201" s="1132">
        <v>251</v>
      </c>
      <c r="S201" s="2004" t="s">
        <v>2572</v>
      </c>
      <c r="T201" s="3353" t="s">
        <v>129</v>
      </c>
      <c r="U201" s="749">
        <v>181</v>
      </c>
      <c r="V201" s="4"/>
    </row>
    <row r="202" spans="1:22" x14ac:dyDescent="0.25">
      <c r="A202" s="749">
        <v>182</v>
      </c>
      <c r="B202" s="401" t="s">
        <v>2342</v>
      </c>
      <c r="C202" s="441" t="s">
        <v>2573</v>
      </c>
      <c r="D202" s="841" t="s">
        <v>3407</v>
      </c>
      <c r="E202" s="836" t="s">
        <v>5607</v>
      </c>
      <c r="F202" s="837">
        <v>1998</v>
      </c>
      <c r="G202" s="770"/>
      <c r="H202" s="137" t="s">
        <v>7</v>
      </c>
      <c r="I202" s="2707" t="s">
        <v>2872</v>
      </c>
      <c r="J202" s="836" t="s">
        <v>2634</v>
      </c>
      <c r="K202" s="842">
        <v>41734</v>
      </c>
      <c r="L202" s="791">
        <v>2</v>
      </c>
      <c r="M202" s="792" t="s">
        <v>78</v>
      </c>
      <c r="N202" s="793" t="s">
        <v>71</v>
      </c>
      <c r="O202" s="766" t="s">
        <v>2888</v>
      </c>
      <c r="P202" s="791">
        <v>5</v>
      </c>
      <c r="Q202" s="793" t="s">
        <v>79</v>
      </c>
      <c r="R202" s="1233">
        <f>IF(AND(OR(ISBLANK(P202),P202=0),OR(ISBLANK(Q202),Q202=0)),0,IF(250+360-(60*P202+Q202)&lt;=0,0,250+360-(60*P202+Q202)))</f>
        <v>255</v>
      </c>
      <c r="S202" s="785" t="s">
        <v>2573</v>
      </c>
      <c r="T202" s="3354" t="s">
        <v>2344</v>
      </c>
      <c r="U202" s="749">
        <v>182</v>
      </c>
      <c r="V202" s="4"/>
    </row>
    <row r="203" spans="1:22" x14ac:dyDescent="0.25">
      <c r="A203" s="749">
        <v>183</v>
      </c>
      <c r="B203" s="401" t="s">
        <v>2536</v>
      </c>
      <c r="C203" s="441" t="s">
        <v>2809</v>
      </c>
      <c r="D203" s="841" t="s">
        <v>343</v>
      </c>
      <c r="E203" s="836" t="s">
        <v>1067</v>
      </c>
      <c r="F203" s="837">
        <v>1998</v>
      </c>
      <c r="G203" s="770"/>
      <c r="H203" s="137" t="s">
        <v>7</v>
      </c>
      <c r="I203" s="2707" t="s">
        <v>1068</v>
      </c>
      <c r="J203" s="836" t="s">
        <v>2634</v>
      </c>
      <c r="K203" s="842">
        <v>41734</v>
      </c>
      <c r="L203" s="791">
        <v>2</v>
      </c>
      <c r="M203" s="792" t="s">
        <v>76</v>
      </c>
      <c r="N203" s="793" t="s">
        <v>71</v>
      </c>
      <c r="O203" s="766" t="s">
        <v>3277</v>
      </c>
      <c r="P203" s="791">
        <v>5</v>
      </c>
      <c r="Q203" s="793" t="s">
        <v>62</v>
      </c>
      <c r="R203" s="1233">
        <f>IF(AND(OR(ISBLANK(P203),P203=0),OR(ISBLANK(Q203),Q203=0)),0,IF(250+360-(60*P203+Q203)&lt;=0,0,250+360-(60*P203+Q203)))</f>
        <v>257</v>
      </c>
      <c r="S203" s="785" t="s">
        <v>2809</v>
      </c>
      <c r="T203" s="3354" t="s">
        <v>3336</v>
      </c>
      <c r="U203" s="749">
        <v>183</v>
      </c>
      <c r="V203" s="4"/>
    </row>
    <row r="204" spans="1:22" x14ac:dyDescent="0.25">
      <c r="A204" s="749">
        <v>184</v>
      </c>
      <c r="B204" s="401" t="s">
        <v>2477</v>
      </c>
      <c r="C204" s="441" t="s">
        <v>393</v>
      </c>
      <c r="D204" s="841" t="s">
        <v>3517</v>
      </c>
      <c r="E204" s="836" t="s">
        <v>4016</v>
      </c>
      <c r="F204" s="837">
        <v>1998</v>
      </c>
      <c r="G204" s="770"/>
      <c r="H204" s="137" t="s">
        <v>7</v>
      </c>
      <c r="I204" s="2707" t="s">
        <v>5608</v>
      </c>
      <c r="J204" s="836" t="s">
        <v>2634</v>
      </c>
      <c r="K204" s="842">
        <v>41734</v>
      </c>
      <c r="L204" s="791">
        <v>2</v>
      </c>
      <c r="M204" s="792" t="s">
        <v>71</v>
      </c>
      <c r="N204" s="793" t="s">
        <v>75</v>
      </c>
      <c r="O204" s="766" t="s">
        <v>2733</v>
      </c>
      <c r="P204" s="791">
        <v>5</v>
      </c>
      <c r="Q204" s="793" t="s">
        <v>143</v>
      </c>
      <c r="R204" s="1233">
        <f>IF(AND(OR(ISBLANK(P204),P204=0),OR(ISBLANK(Q204),Q204=0)),0,IF(250+360-(60*P204+Q204)&lt;=0,0,250+360-(60*P204+Q204)))</f>
        <v>267</v>
      </c>
      <c r="S204" s="785" t="s">
        <v>393</v>
      </c>
      <c r="T204" s="3354" t="s">
        <v>5622</v>
      </c>
      <c r="U204" s="749">
        <v>184</v>
      </c>
      <c r="V204" s="4"/>
    </row>
    <row r="205" spans="1:22" x14ac:dyDescent="0.25">
      <c r="A205" s="749">
        <v>185</v>
      </c>
      <c r="B205" s="401" t="s">
        <v>2477</v>
      </c>
      <c r="C205" s="713">
        <v>508</v>
      </c>
      <c r="D205" s="810" t="s">
        <v>6471</v>
      </c>
      <c r="E205" s="824" t="s">
        <v>7094</v>
      </c>
      <c r="F205" s="1217">
        <v>1999</v>
      </c>
      <c r="G205" s="2379"/>
      <c r="H205" s="1464" t="s">
        <v>2550</v>
      </c>
      <c r="I205" s="2717" t="s">
        <v>7095</v>
      </c>
      <c r="J205" s="2725" t="s">
        <v>2551</v>
      </c>
      <c r="K205" s="1324" t="s">
        <v>6469</v>
      </c>
      <c r="L205" s="880" t="s">
        <v>111</v>
      </c>
      <c r="M205" s="829" t="s">
        <v>76</v>
      </c>
      <c r="N205" s="814" t="s">
        <v>75</v>
      </c>
      <c r="O205" s="766">
        <v>253</v>
      </c>
      <c r="P205" s="880" t="s">
        <v>377</v>
      </c>
      <c r="Q205" s="814" t="s">
        <v>79</v>
      </c>
      <c r="R205" s="1089">
        <v>255</v>
      </c>
      <c r="S205" s="807">
        <f>SUM(O205:R205)</f>
        <v>508</v>
      </c>
      <c r="T205" s="3354" t="s">
        <v>128</v>
      </c>
      <c r="U205" s="749">
        <v>185</v>
      </c>
      <c r="V205" s="4"/>
    </row>
    <row r="206" spans="1:22" x14ac:dyDescent="0.25">
      <c r="A206" s="749">
        <v>186</v>
      </c>
      <c r="B206" s="401" t="s">
        <v>3494</v>
      </c>
      <c r="C206" s="441" t="s">
        <v>3558</v>
      </c>
      <c r="D206" s="841" t="s">
        <v>2840</v>
      </c>
      <c r="E206" s="836" t="s">
        <v>3863</v>
      </c>
      <c r="F206" s="837">
        <v>1999</v>
      </c>
      <c r="G206" s="770"/>
      <c r="H206" s="137" t="s">
        <v>7</v>
      </c>
      <c r="I206" s="2707" t="s">
        <v>2632</v>
      </c>
      <c r="J206" s="836" t="s">
        <v>2795</v>
      </c>
      <c r="K206" s="842">
        <v>41917</v>
      </c>
      <c r="L206" s="791">
        <v>2</v>
      </c>
      <c r="M206" s="792" t="s">
        <v>71</v>
      </c>
      <c r="N206" s="793" t="s">
        <v>71</v>
      </c>
      <c r="O206" s="766" t="s">
        <v>2734</v>
      </c>
      <c r="P206" s="791">
        <v>5</v>
      </c>
      <c r="Q206" s="793" t="s">
        <v>143</v>
      </c>
      <c r="R206" s="1233">
        <f>IF(AND(OR(ISBLANK(P206),P206=0),OR(ISBLANK(Q206),Q206=0)),0,IF(250+360-(60*P206+Q206)&lt;=0,0,250+360-(60*P206+Q206)))</f>
        <v>267</v>
      </c>
      <c r="S206" s="785" t="s">
        <v>3558</v>
      </c>
      <c r="T206" s="3354" t="s">
        <v>5619</v>
      </c>
      <c r="U206" s="749">
        <v>186</v>
      </c>
      <c r="V206" s="4"/>
    </row>
    <row r="207" spans="1:22" x14ac:dyDescent="0.25">
      <c r="A207" s="749">
        <v>187</v>
      </c>
      <c r="B207" s="401" t="s">
        <v>3494</v>
      </c>
      <c r="C207" s="441">
        <v>507</v>
      </c>
      <c r="D207" s="810" t="s">
        <v>5860</v>
      </c>
      <c r="E207" s="824" t="s">
        <v>5870</v>
      </c>
      <c r="F207" s="643">
        <v>1999</v>
      </c>
      <c r="G207" s="908"/>
      <c r="H207" s="129" t="s">
        <v>479</v>
      </c>
      <c r="I207" s="947" t="s">
        <v>5738</v>
      </c>
      <c r="J207" s="878" t="s">
        <v>5714</v>
      </c>
      <c r="K207" s="913" t="s">
        <v>5715</v>
      </c>
      <c r="L207" s="880">
        <v>2</v>
      </c>
      <c r="M207" s="829">
        <v>35</v>
      </c>
      <c r="N207" s="814" t="s">
        <v>75</v>
      </c>
      <c r="O207" s="778">
        <v>235</v>
      </c>
      <c r="P207" s="880">
        <v>5</v>
      </c>
      <c r="Q207" s="814">
        <v>38</v>
      </c>
      <c r="R207" s="1089">
        <v>272</v>
      </c>
      <c r="S207" s="785">
        <v>507</v>
      </c>
      <c r="T207" s="3354" t="s">
        <v>12</v>
      </c>
      <c r="U207" s="749">
        <v>187</v>
      </c>
      <c r="V207" s="4"/>
    </row>
    <row r="208" spans="1:22" x14ac:dyDescent="0.25">
      <c r="A208" s="749">
        <v>188</v>
      </c>
      <c r="B208" s="401" t="s">
        <v>3494</v>
      </c>
      <c r="C208" s="985" t="s">
        <v>3558</v>
      </c>
      <c r="D208" s="1013" t="s">
        <v>414</v>
      </c>
      <c r="E208" s="1016" t="s">
        <v>6162</v>
      </c>
      <c r="F208" s="1003">
        <v>1998</v>
      </c>
      <c r="G208" s="2610"/>
      <c r="H208" s="960" t="s">
        <v>350</v>
      </c>
      <c r="I208" s="1006" t="s">
        <v>6163</v>
      </c>
      <c r="J208" s="2723" t="s">
        <v>6164</v>
      </c>
      <c r="K208" s="1003" t="s">
        <v>2558</v>
      </c>
      <c r="L208" s="970" t="s">
        <v>111</v>
      </c>
      <c r="M208" s="968" t="s">
        <v>180</v>
      </c>
      <c r="N208" s="969" t="s">
        <v>134</v>
      </c>
      <c r="O208" s="983">
        <v>200</v>
      </c>
      <c r="P208" s="970" t="s">
        <v>377</v>
      </c>
      <c r="Q208" s="969" t="s">
        <v>109</v>
      </c>
      <c r="R208" s="1132">
        <v>307</v>
      </c>
      <c r="S208" s="2773" t="s">
        <v>3558</v>
      </c>
      <c r="T208" s="3353" t="s">
        <v>110</v>
      </c>
      <c r="U208" s="749">
        <v>188</v>
      </c>
      <c r="V208" s="4"/>
    </row>
    <row r="209" spans="1:22" x14ac:dyDescent="0.25">
      <c r="A209" s="749">
        <v>189</v>
      </c>
      <c r="B209" s="401" t="s">
        <v>2480</v>
      </c>
      <c r="C209" s="987" t="s">
        <v>2805</v>
      </c>
      <c r="D209" s="1013" t="s">
        <v>4175</v>
      </c>
      <c r="E209" s="1016" t="s">
        <v>6165</v>
      </c>
      <c r="F209" s="1003">
        <v>1998</v>
      </c>
      <c r="G209" s="2610"/>
      <c r="H209" s="960" t="s">
        <v>350</v>
      </c>
      <c r="I209" s="1006" t="s">
        <v>6166</v>
      </c>
      <c r="J209" s="2723" t="s">
        <v>6167</v>
      </c>
      <c r="K209" s="1003" t="s">
        <v>2558</v>
      </c>
      <c r="L209" s="974" t="s">
        <v>111</v>
      </c>
      <c r="M209" s="972" t="s">
        <v>190</v>
      </c>
      <c r="N209" s="973" t="s">
        <v>134</v>
      </c>
      <c r="O209" s="984">
        <v>248</v>
      </c>
      <c r="P209" s="974" t="s">
        <v>377</v>
      </c>
      <c r="Q209" s="973" t="s">
        <v>115</v>
      </c>
      <c r="R209" s="1132">
        <v>258</v>
      </c>
      <c r="S209" s="2772" t="s">
        <v>2805</v>
      </c>
      <c r="T209" s="3353" t="s">
        <v>77</v>
      </c>
      <c r="U209" s="749">
        <v>189</v>
      </c>
      <c r="V209" s="4"/>
    </row>
    <row r="210" spans="1:22" x14ac:dyDescent="0.25">
      <c r="A210" s="749">
        <v>190</v>
      </c>
      <c r="B210" s="401" t="s">
        <v>2480</v>
      </c>
      <c r="C210" s="441" t="s">
        <v>2805</v>
      </c>
      <c r="D210" s="810" t="s">
        <v>6229</v>
      </c>
      <c r="E210" s="824" t="s">
        <v>7096</v>
      </c>
      <c r="F210" s="643" t="s">
        <v>6955</v>
      </c>
      <c r="G210" s="2379"/>
      <c r="H210" s="1464" t="s">
        <v>2550</v>
      </c>
      <c r="I210" s="2712" t="s">
        <v>2556</v>
      </c>
      <c r="J210" s="2725" t="s">
        <v>2557</v>
      </c>
      <c r="K210" s="1324" t="s">
        <v>6466</v>
      </c>
      <c r="L210" s="880" t="s">
        <v>111</v>
      </c>
      <c r="M210" s="829" t="s">
        <v>76</v>
      </c>
      <c r="N210" s="814" t="s">
        <v>134</v>
      </c>
      <c r="O210" s="778">
        <v>251</v>
      </c>
      <c r="P210" s="880" t="s">
        <v>377</v>
      </c>
      <c r="Q210" s="814" t="s">
        <v>79</v>
      </c>
      <c r="R210" s="1089">
        <v>255</v>
      </c>
      <c r="S210" s="785">
        <f>SUM(O210:R210)</f>
        <v>506</v>
      </c>
      <c r="T210" s="3354" t="s">
        <v>108</v>
      </c>
      <c r="U210" s="749">
        <v>190</v>
      </c>
      <c r="V210" s="4"/>
    </row>
    <row r="211" spans="1:22" x14ac:dyDescent="0.25">
      <c r="A211" s="749">
        <v>191</v>
      </c>
      <c r="B211" s="401" t="s">
        <v>3856</v>
      </c>
      <c r="C211" s="441" t="s">
        <v>2574</v>
      </c>
      <c r="D211" s="810" t="s">
        <v>5743</v>
      </c>
      <c r="E211" s="824" t="s">
        <v>5784</v>
      </c>
      <c r="F211" s="643">
        <v>1999</v>
      </c>
      <c r="G211" s="908"/>
      <c r="H211" s="129" t="s">
        <v>479</v>
      </c>
      <c r="I211" s="947" t="s">
        <v>5738</v>
      </c>
      <c r="J211" s="878" t="s">
        <v>5714</v>
      </c>
      <c r="K211" s="913" t="s">
        <v>5715</v>
      </c>
      <c r="L211" s="880">
        <v>2</v>
      </c>
      <c r="M211" s="829">
        <v>22</v>
      </c>
      <c r="N211" s="814" t="s">
        <v>134</v>
      </c>
      <c r="O211" s="778" t="s">
        <v>2717</v>
      </c>
      <c r="P211" s="880">
        <v>6</v>
      </c>
      <c r="Q211" s="814">
        <v>17</v>
      </c>
      <c r="R211" s="1089">
        <v>233</v>
      </c>
      <c r="S211" s="785" t="s">
        <v>2574</v>
      </c>
      <c r="T211" s="3354" t="s">
        <v>57</v>
      </c>
      <c r="U211" s="749">
        <v>191</v>
      </c>
      <c r="V211" s="4"/>
    </row>
    <row r="212" spans="1:22" x14ac:dyDescent="0.25">
      <c r="A212" s="749">
        <v>192</v>
      </c>
      <c r="B212" s="401" t="s">
        <v>2489</v>
      </c>
      <c r="C212" s="441" t="s">
        <v>3042</v>
      </c>
      <c r="D212" s="841" t="s">
        <v>2937</v>
      </c>
      <c r="E212" s="836" t="s">
        <v>3465</v>
      </c>
      <c r="F212" s="837">
        <v>1999</v>
      </c>
      <c r="G212" s="770"/>
      <c r="H212" s="137" t="s">
        <v>7</v>
      </c>
      <c r="I212" s="2707" t="s">
        <v>3016</v>
      </c>
      <c r="J212" s="836" t="s">
        <v>2768</v>
      </c>
      <c r="K212" s="842">
        <v>41931</v>
      </c>
      <c r="L212" s="791">
        <v>2</v>
      </c>
      <c r="M212" s="792" t="s">
        <v>76</v>
      </c>
      <c r="N212" s="793" t="s">
        <v>134</v>
      </c>
      <c r="O212" s="766" t="s">
        <v>3280</v>
      </c>
      <c r="P212" s="791">
        <v>6</v>
      </c>
      <c r="Q212" s="793" t="s">
        <v>75</v>
      </c>
      <c r="R212" s="1233">
        <f>IF(AND(OR(ISBLANK(P212),P212=0),OR(ISBLANK(Q212),Q212=0)),0,IF(250+360-(60*P212+Q212)&lt;=0,0,250+360-(60*P212+Q212)))</f>
        <v>250</v>
      </c>
      <c r="S212" s="785" t="s">
        <v>3042</v>
      </c>
      <c r="T212" s="3354" t="s">
        <v>4586</v>
      </c>
      <c r="U212" s="749">
        <v>192</v>
      </c>
      <c r="V212" s="4"/>
    </row>
    <row r="213" spans="1:22" x14ac:dyDescent="0.25">
      <c r="A213" s="749">
        <v>193</v>
      </c>
      <c r="B213" s="401" t="s">
        <v>2481</v>
      </c>
      <c r="C213" s="441" t="s">
        <v>2576</v>
      </c>
      <c r="D213" s="841" t="s">
        <v>1344</v>
      </c>
      <c r="E213" s="836" t="s">
        <v>3269</v>
      </c>
      <c r="F213" s="837">
        <v>1998</v>
      </c>
      <c r="G213" s="770"/>
      <c r="H213" s="137" t="s">
        <v>7</v>
      </c>
      <c r="I213" s="2707" t="s">
        <v>5610</v>
      </c>
      <c r="J213" s="836" t="s">
        <v>3428</v>
      </c>
      <c r="K213" s="842">
        <v>41930</v>
      </c>
      <c r="L213" s="791">
        <v>2</v>
      </c>
      <c r="M213" s="792" t="s">
        <v>19</v>
      </c>
      <c r="N213" s="793" t="s">
        <v>75</v>
      </c>
      <c r="O213" s="766" t="s">
        <v>2901</v>
      </c>
      <c r="P213" s="791">
        <v>5</v>
      </c>
      <c r="Q213" s="793" t="s">
        <v>26</v>
      </c>
      <c r="R213" s="1233">
        <f>IF(AND(OR(ISBLANK(P213),P213=0),OR(ISBLANK(Q213),Q213=0)),0,IF(250+360-(60*P213+Q213)&lt;=0,0,250+360-(60*P213+Q213)))</f>
        <v>263</v>
      </c>
      <c r="S213" s="785" t="s">
        <v>2576</v>
      </c>
      <c r="T213" s="3354" t="s">
        <v>2358</v>
      </c>
      <c r="U213" s="749">
        <v>193</v>
      </c>
      <c r="V213" s="4"/>
    </row>
    <row r="214" spans="1:22" x14ac:dyDescent="0.25">
      <c r="A214" s="749">
        <v>194</v>
      </c>
      <c r="B214" s="401" t="s">
        <v>2341</v>
      </c>
      <c r="C214" s="441" t="s">
        <v>2561</v>
      </c>
      <c r="D214" s="841" t="s">
        <v>3407</v>
      </c>
      <c r="E214" s="836" t="s">
        <v>3355</v>
      </c>
      <c r="F214" s="837">
        <v>1998</v>
      </c>
      <c r="G214" s="770"/>
      <c r="H214" s="137" t="s">
        <v>7</v>
      </c>
      <c r="I214" s="2707" t="s">
        <v>2773</v>
      </c>
      <c r="J214" s="836" t="s">
        <v>2634</v>
      </c>
      <c r="K214" s="842">
        <v>41734</v>
      </c>
      <c r="L214" s="791">
        <v>2</v>
      </c>
      <c r="M214" s="792" t="s">
        <v>115</v>
      </c>
      <c r="N214" s="793" t="s">
        <v>75</v>
      </c>
      <c r="O214" s="766" t="s">
        <v>2477</v>
      </c>
      <c r="P214" s="791">
        <v>4</v>
      </c>
      <c r="Q214" s="793" t="s">
        <v>72</v>
      </c>
      <c r="R214" s="1233">
        <f>IF(AND(OR(ISBLANK(P214),P214=0),OR(ISBLANK(Q214),Q214=0)),0,IF(250+360-(60*P214+Q214)&lt;=0,0,250+360-(60*P214+Q214)))</f>
        <v>313</v>
      </c>
      <c r="S214" s="785" t="s">
        <v>2561</v>
      </c>
      <c r="T214" s="3354" t="s">
        <v>2464</v>
      </c>
      <c r="U214" s="749">
        <v>194</v>
      </c>
      <c r="V214" s="4"/>
    </row>
    <row r="215" spans="1:22" x14ac:dyDescent="0.25">
      <c r="A215" s="749">
        <v>195</v>
      </c>
      <c r="B215" s="401" t="s">
        <v>3289</v>
      </c>
      <c r="C215" s="441" t="s">
        <v>3430</v>
      </c>
      <c r="D215" s="810" t="s">
        <v>5957</v>
      </c>
      <c r="E215" s="824" t="s">
        <v>6016</v>
      </c>
      <c r="F215" s="643">
        <v>1999</v>
      </c>
      <c r="G215" s="908"/>
      <c r="H215" s="129" t="s">
        <v>479</v>
      </c>
      <c r="I215" s="947" t="s">
        <v>5721</v>
      </c>
      <c r="J215" s="878" t="s">
        <v>5714</v>
      </c>
      <c r="K215" s="913" t="s">
        <v>5715</v>
      </c>
      <c r="L215" s="880">
        <v>2</v>
      </c>
      <c r="M215" s="829">
        <v>37</v>
      </c>
      <c r="N215" s="814" t="s">
        <v>134</v>
      </c>
      <c r="O215" s="778" t="s">
        <v>3621</v>
      </c>
      <c r="P215" s="880">
        <v>5</v>
      </c>
      <c r="Q215" s="814">
        <v>41</v>
      </c>
      <c r="R215" s="1089">
        <v>269</v>
      </c>
      <c r="S215" s="785" t="s">
        <v>3430</v>
      </c>
      <c r="T215" s="3354" t="s">
        <v>58</v>
      </c>
      <c r="U215" s="749">
        <v>195</v>
      </c>
      <c r="V215" s="4"/>
    </row>
    <row r="216" spans="1:22" x14ac:dyDescent="0.25">
      <c r="A216" s="749">
        <v>196</v>
      </c>
      <c r="B216" s="401" t="s">
        <v>3289</v>
      </c>
      <c r="C216" s="713">
        <v>496</v>
      </c>
      <c r="D216" s="810" t="s">
        <v>6475</v>
      </c>
      <c r="E216" s="824" t="s">
        <v>7097</v>
      </c>
      <c r="F216" s="643" t="s">
        <v>6955</v>
      </c>
      <c r="G216" s="2379"/>
      <c r="H216" s="1464" t="s">
        <v>2550</v>
      </c>
      <c r="I216" s="947" t="s">
        <v>2554</v>
      </c>
      <c r="J216" s="893" t="s">
        <v>2554</v>
      </c>
      <c r="K216" s="1324" t="s">
        <v>6483</v>
      </c>
      <c r="L216" s="880" t="s">
        <v>111</v>
      </c>
      <c r="M216" s="829" t="s">
        <v>77</v>
      </c>
      <c r="N216" s="814" t="s">
        <v>75</v>
      </c>
      <c r="O216" s="778" t="s">
        <v>2539</v>
      </c>
      <c r="P216" s="880" t="s">
        <v>366</v>
      </c>
      <c r="Q216" s="814" t="s">
        <v>187</v>
      </c>
      <c r="R216" s="1089">
        <v>201</v>
      </c>
      <c r="S216" s="807">
        <v>496</v>
      </c>
      <c r="T216" s="3354" t="s">
        <v>73</v>
      </c>
      <c r="U216" s="749">
        <v>196</v>
      </c>
      <c r="V216" s="4"/>
    </row>
    <row r="217" spans="1:22" x14ac:dyDescent="0.25">
      <c r="A217" s="749">
        <v>197</v>
      </c>
      <c r="B217" s="401" t="s">
        <v>3577</v>
      </c>
      <c r="C217" s="914" t="s">
        <v>3003</v>
      </c>
      <c r="D217" s="810" t="s">
        <v>4053</v>
      </c>
      <c r="E217" s="1031" t="s">
        <v>6447</v>
      </c>
      <c r="F217" s="1094">
        <v>1998</v>
      </c>
      <c r="G217" s="1034"/>
      <c r="H217" s="137" t="s">
        <v>6235</v>
      </c>
      <c r="I217" s="2713" t="s">
        <v>6274</v>
      </c>
      <c r="J217" s="1163" t="s">
        <v>6241</v>
      </c>
      <c r="K217" s="1105" t="s">
        <v>6242</v>
      </c>
      <c r="L217" s="1106">
        <v>2</v>
      </c>
      <c r="M217" s="1037">
        <v>35</v>
      </c>
      <c r="N217" s="1149">
        <v>51</v>
      </c>
      <c r="O217" s="1083">
        <f>IF(AND(OR(ISBLANK(L217),L217=0),OR(ISBLANK(M217),M217=0),OR(ISBLANK(N217),N217=0)),0,IF(250+(150-(M217+60*L217))*3-IF(N217&lt;33,0,IF(N217&lt;66,1,2))&lt;=0,0,250+(150-(M217+60*L217))*3-IF(N217&lt;33,0,IF(N217&lt;66,1,2))))</f>
        <v>234</v>
      </c>
      <c r="P217" s="1039">
        <v>5</v>
      </c>
      <c r="Q217" s="1040">
        <v>49</v>
      </c>
      <c r="R217" s="1041">
        <f>IF(AND(OR(ISBLANK(P217),P217=0),OR(ISBLANK(Q217),Q217=0)),0,IF(250+360-(60*P217+Q217)&lt;=0,0,250+360-(60*P217+Q217)))</f>
        <v>261</v>
      </c>
      <c r="S217" s="1107">
        <f>SUM(O217,R217)</f>
        <v>495</v>
      </c>
      <c r="T217" s="3357" t="s">
        <v>137</v>
      </c>
      <c r="U217" s="749">
        <v>197</v>
      </c>
      <c r="V217" s="4"/>
    </row>
    <row r="218" spans="1:22" x14ac:dyDescent="0.25">
      <c r="A218" s="749">
        <v>198</v>
      </c>
      <c r="B218" s="401" t="s">
        <v>2482</v>
      </c>
      <c r="C218" s="441" t="s">
        <v>3312</v>
      </c>
      <c r="D218" s="841" t="s">
        <v>5537</v>
      </c>
      <c r="E218" s="836" t="s">
        <v>5400</v>
      </c>
      <c r="F218" s="837">
        <v>1999</v>
      </c>
      <c r="G218" s="770"/>
      <c r="H218" s="137" t="s">
        <v>7</v>
      </c>
      <c r="I218" s="2707" t="s">
        <v>4596</v>
      </c>
      <c r="J218" s="836" t="s">
        <v>2749</v>
      </c>
      <c r="K218" s="842">
        <v>41931</v>
      </c>
      <c r="L218" s="791">
        <v>2</v>
      </c>
      <c r="M218" s="792" t="s">
        <v>71</v>
      </c>
      <c r="N218" s="793" t="s">
        <v>75</v>
      </c>
      <c r="O218" s="766" t="s">
        <v>2733</v>
      </c>
      <c r="P218" s="791">
        <v>5</v>
      </c>
      <c r="Q218" s="793" t="s">
        <v>72</v>
      </c>
      <c r="R218" s="1233">
        <f>IF(AND(OR(ISBLANK(P218),P218=0),OR(ISBLANK(Q218),Q218=0)),0,IF(250+360-(60*P218+Q218)&lt;=0,0,250+360-(60*P218+Q218)))</f>
        <v>253</v>
      </c>
      <c r="S218" s="785" t="s">
        <v>3312</v>
      </c>
      <c r="T218" s="3354" t="s">
        <v>5340</v>
      </c>
      <c r="U218" s="749">
        <v>198</v>
      </c>
      <c r="V218" s="4"/>
    </row>
    <row r="219" spans="1:22" x14ac:dyDescent="0.25">
      <c r="A219" s="749">
        <v>199</v>
      </c>
      <c r="B219" s="401" t="s">
        <v>2483</v>
      </c>
      <c r="C219" s="441" t="s">
        <v>3316</v>
      </c>
      <c r="D219" s="810" t="s">
        <v>5978</v>
      </c>
      <c r="E219" s="824" t="s">
        <v>6017</v>
      </c>
      <c r="F219" s="643">
        <v>1999</v>
      </c>
      <c r="G219" s="908"/>
      <c r="H219" s="129" t="s">
        <v>479</v>
      </c>
      <c r="I219" s="947" t="s">
        <v>5775</v>
      </c>
      <c r="J219" s="878" t="s">
        <v>5714</v>
      </c>
      <c r="K219" s="913" t="s">
        <v>5715</v>
      </c>
      <c r="L219" s="880">
        <v>2</v>
      </c>
      <c r="M219" s="829">
        <v>35</v>
      </c>
      <c r="N219" s="814" t="s">
        <v>71</v>
      </c>
      <c r="O219" s="778" t="s">
        <v>3555</v>
      </c>
      <c r="P219" s="880">
        <v>5</v>
      </c>
      <c r="Q219" s="814">
        <v>51</v>
      </c>
      <c r="R219" s="1089">
        <v>259</v>
      </c>
      <c r="S219" s="785" t="s">
        <v>3316</v>
      </c>
      <c r="T219" s="3354" t="s">
        <v>59</v>
      </c>
      <c r="U219" s="749">
        <v>199</v>
      </c>
      <c r="V219" s="4"/>
    </row>
    <row r="220" spans="1:22" x14ac:dyDescent="0.25">
      <c r="A220" s="749">
        <v>200</v>
      </c>
      <c r="B220" s="401" t="s">
        <v>2484</v>
      </c>
      <c r="C220" s="441" t="s">
        <v>2562</v>
      </c>
      <c r="D220" s="841" t="s">
        <v>2924</v>
      </c>
      <c r="E220" s="836" t="s">
        <v>5532</v>
      </c>
      <c r="F220" s="837">
        <v>1999</v>
      </c>
      <c r="G220" s="770"/>
      <c r="H220" s="137" t="s">
        <v>7</v>
      </c>
      <c r="I220" s="2707" t="s">
        <v>3016</v>
      </c>
      <c r="J220" s="836" t="s">
        <v>2634</v>
      </c>
      <c r="K220" s="842">
        <v>41734</v>
      </c>
      <c r="L220" s="791">
        <v>2</v>
      </c>
      <c r="M220" s="792" t="s">
        <v>20</v>
      </c>
      <c r="N220" s="793" t="s">
        <v>134</v>
      </c>
      <c r="O220" s="766" t="s">
        <v>3635</v>
      </c>
      <c r="P220" s="791">
        <v>5</v>
      </c>
      <c r="Q220" s="793" t="s">
        <v>25</v>
      </c>
      <c r="R220" s="1233">
        <f>IF(AND(OR(ISBLANK(P220),P220=0),OR(ISBLANK(Q220),Q220=0)),0,IF(250+360-(60*P220+Q220)&lt;=0,0,250+360-(60*P220+Q220)))</f>
        <v>274</v>
      </c>
      <c r="S220" s="785" t="s">
        <v>2562</v>
      </c>
      <c r="T220" s="3354" t="s">
        <v>2415</v>
      </c>
      <c r="U220" s="749">
        <v>200</v>
      </c>
      <c r="V220" s="4"/>
    </row>
    <row r="221" spans="1:22" x14ac:dyDescent="0.25">
      <c r="A221" s="749">
        <v>201</v>
      </c>
      <c r="B221" s="401" t="s">
        <v>2485</v>
      </c>
      <c r="C221" s="441" t="s">
        <v>3314</v>
      </c>
      <c r="D221" s="841" t="s">
        <v>2673</v>
      </c>
      <c r="E221" s="836" t="s">
        <v>5538</v>
      </c>
      <c r="F221" s="837">
        <v>1999</v>
      </c>
      <c r="G221" s="770"/>
      <c r="H221" s="137" t="s">
        <v>7</v>
      </c>
      <c r="I221" s="2707" t="s">
        <v>2377</v>
      </c>
      <c r="J221" s="836" t="s">
        <v>2377</v>
      </c>
      <c r="K221" s="842">
        <v>41931</v>
      </c>
      <c r="L221" s="791">
        <v>2</v>
      </c>
      <c r="M221" s="792" t="s">
        <v>15</v>
      </c>
      <c r="N221" s="793" t="s">
        <v>71</v>
      </c>
      <c r="O221" s="766" t="s">
        <v>2422</v>
      </c>
      <c r="P221" s="791">
        <v>5</v>
      </c>
      <c r="Q221" s="793" t="s">
        <v>26</v>
      </c>
      <c r="R221" s="1233">
        <f>IF(AND(OR(ISBLANK(P221),P221=0),OR(ISBLANK(Q221),Q221=0)),0,IF(250+360-(60*P221+Q221)&lt;=0,0,250+360-(60*P221+Q221)))</f>
        <v>263</v>
      </c>
      <c r="S221" s="785" t="s">
        <v>3314</v>
      </c>
      <c r="T221" s="3354" t="s">
        <v>4755</v>
      </c>
      <c r="U221" s="749">
        <v>201</v>
      </c>
      <c r="V221" s="4"/>
    </row>
    <row r="222" spans="1:22" x14ac:dyDescent="0.25">
      <c r="A222" s="749">
        <v>202</v>
      </c>
      <c r="B222" s="401" t="s">
        <v>2485</v>
      </c>
      <c r="C222" s="441" t="s">
        <v>3314</v>
      </c>
      <c r="D222" s="841" t="s">
        <v>3642</v>
      </c>
      <c r="E222" s="836" t="s">
        <v>3550</v>
      </c>
      <c r="F222" s="837">
        <v>1998</v>
      </c>
      <c r="G222" s="770"/>
      <c r="H222" s="137" t="s">
        <v>7</v>
      </c>
      <c r="I222" s="2707" t="s">
        <v>2761</v>
      </c>
      <c r="J222" s="836" t="s">
        <v>2634</v>
      </c>
      <c r="K222" s="842">
        <v>41734</v>
      </c>
      <c r="L222" s="791">
        <v>2</v>
      </c>
      <c r="M222" s="792" t="s">
        <v>20</v>
      </c>
      <c r="N222" s="793" t="s">
        <v>75</v>
      </c>
      <c r="O222" s="766" t="s">
        <v>2499</v>
      </c>
      <c r="P222" s="791">
        <v>5</v>
      </c>
      <c r="Q222" s="793" t="s">
        <v>147</v>
      </c>
      <c r="R222" s="1233">
        <f>IF(AND(OR(ISBLANK(P222),P222=0),OR(ISBLANK(Q222),Q222=0)),0,IF(250+360-(60*P222+Q222)&lt;=0,0,250+360-(60*P222+Q222)))</f>
        <v>271</v>
      </c>
      <c r="S222" s="785" t="s">
        <v>3314</v>
      </c>
      <c r="T222" s="3354" t="s">
        <v>4755</v>
      </c>
      <c r="U222" s="749">
        <v>202</v>
      </c>
      <c r="V222" s="4"/>
    </row>
    <row r="223" spans="1:22" x14ac:dyDescent="0.25">
      <c r="A223" s="749">
        <v>203</v>
      </c>
      <c r="B223" s="401" t="s">
        <v>2485</v>
      </c>
      <c r="C223" s="987" t="s">
        <v>3314</v>
      </c>
      <c r="D223" s="1013" t="s">
        <v>6168</v>
      </c>
      <c r="E223" s="1016" t="s">
        <v>6169</v>
      </c>
      <c r="F223" s="1003">
        <v>1999</v>
      </c>
      <c r="G223" s="2610"/>
      <c r="H223" s="960" t="s">
        <v>350</v>
      </c>
      <c r="I223" s="1006" t="s">
        <v>6170</v>
      </c>
      <c r="J223" s="2723" t="s">
        <v>6171</v>
      </c>
      <c r="K223" s="1003" t="s">
        <v>2558</v>
      </c>
      <c r="L223" s="974" t="s">
        <v>111</v>
      </c>
      <c r="M223" s="972" t="s">
        <v>180</v>
      </c>
      <c r="N223" s="973" t="s">
        <v>71</v>
      </c>
      <c r="O223" s="984">
        <v>201</v>
      </c>
      <c r="P223" s="974" t="s">
        <v>377</v>
      </c>
      <c r="Q223" s="973" t="s">
        <v>69</v>
      </c>
      <c r="R223" s="1132">
        <v>290</v>
      </c>
      <c r="S223" s="2772" t="s">
        <v>3314</v>
      </c>
      <c r="T223" s="3353" t="s">
        <v>140</v>
      </c>
      <c r="U223" s="749">
        <v>203</v>
      </c>
      <c r="V223" s="4"/>
    </row>
    <row r="224" spans="1:22" x14ac:dyDescent="0.25">
      <c r="A224" s="749">
        <v>204</v>
      </c>
      <c r="B224" s="401" t="s">
        <v>2485</v>
      </c>
      <c r="C224" s="914" t="s">
        <v>3314</v>
      </c>
      <c r="D224" s="810" t="s">
        <v>6378</v>
      </c>
      <c r="E224" s="1031" t="s">
        <v>209</v>
      </c>
      <c r="F224" s="1094">
        <v>1998</v>
      </c>
      <c r="G224" s="1034"/>
      <c r="H224" s="137" t="s">
        <v>6235</v>
      </c>
      <c r="I224" s="2713" t="s">
        <v>6274</v>
      </c>
      <c r="J224" s="1163" t="s">
        <v>6241</v>
      </c>
      <c r="K224" s="1105" t="s">
        <v>6242</v>
      </c>
      <c r="L224" s="1106">
        <v>2</v>
      </c>
      <c r="M224" s="1037">
        <v>40</v>
      </c>
      <c r="N224" s="1149">
        <v>0</v>
      </c>
      <c r="O224" s="1083">
        <f>IF(AND(OR(ISBLANK(L224),L224=0),OR(ISBLANK(M224),M224=0),OR(ISBLANK(N224),N224=0)),0,IF(250+(150-(M224+60*L224))*3-IF(N224&lt;33,0,IF(N224&lt;66,1,2))&lt;=0,0,250+(150-(M224+60*L224))*3-IF(N224&lt;33,0,IF(N224&lt;66,1,2))))</f>
        <v>220</v>
      </c>
      <c r="P224" s="1039">
        <v>5</v>
      </c>
      <c r="Q224" s="1040">
        <v>39</v>
      </c>
      <c r="R224" s="1041">
        <f>IF(AND(OR(ISBLANK(P224),P224=0),OR(ISBLANK(Q224),Q224=0)),0,IF(250+360-(60*P224+Q224)&lt;=0,0,250+360-(60*P224+Q224)))</f>
        <v>271</v>
      </c>
      <c r="S224" s="1107">
        <f>SUM(O224,R224)</f>
        <v>491</v>
      </c>
      <c r="T224" s="3354" t="s">
        <v>126</v>
      </c>
      <c r="U224" s="749">
        <v>204</v>
      </c>
      <c r="V224" s="4"/>
    </row>
    <row r="225" spans="1:22" x14ac:dyDescent="0.25">
      <c r="A225" s="749">
        <v>205</v>
      </c>
      <c r="B225" s="401" t="s">
        <v>3010</v>
      </c>
      <c r="C225" s="441" t="s">
        <v>2904</v>
      </c>
      <c r="D225" s="841" t="s">
        <v>4609</v>
      </c>
      <c r="E225" s="836" t="s">
        <v>4680</v>
      </c>
      <c r="F225" s="837">
        <v>1998</v>
      </c>
      <c r="G225" s="770"/>
      <c r="H225" s="137" t="s">
        <v>7</v>
      </c>
      <c r="I225" s="2707" t="s">
        <v>2993</v>
      </c>
      <c r="J225" s="836" t="s">
        <v>2634</v>
      </c>
      <c r="K225" s="842">
        <v>41734</v>
      </c>
      <c r="L225" s="791">
        <v>2</v>
      </c>
      <c r="M225" s="792" t="s">
        <v>133</v>
      </c>
      <c r="N225" s="793" t="s">
        <v>75</v>
      </c>
      <c r="O225" s="766" t="s">
        <v>3760</v>
      </c>
      <c r="P225" s="791">
        <v>5</v>
      </c>
      <c r="Q225" s="793" t="s">
        <v>114</v>
      </c>
      <c r="R225" s="1233">
        <f>IF(AND(OR(ISBLANK(P225),P225=0),OR(ISBLANK(Q225),Q225=0)),0,IF(250+360-(60*P225+Q225)&lt;=0,0,250+360-(60*P225+Q225)))</f>
        <v>276</v>
      </c>
      <c r="S225" s="785" t="s">
        <v>2904</v>
      </c>
      <c r="T225" s="3354" t="s">
        <v>4963</v>
      </c>
      <c r="U225" s="749">
        <v>205</v>
      </c>
      <c r="V225" s="4"/>
    </row>
    <row r="226" spans="1:22" x14ac:dyDescent="0.25">
      <c r="A226" s="749">
        <v>206</v>
      </c>
      <c r="B226" s="401" t="s">
        <v>3010</v>
      </c>
      <c r="C226" s="441" t="s">
        <v>3317</v>
      </c>
      <c r="D226" s="841" t="s">
        <v>2852</v>
      </c>
      <c r="E226" s="836" t="s">
        <v>5540</v>
      </c>
      <c r="F226" s="837">
        <v>1999</v>
      </c>
      <c r="G226" s="770"/>
      <c r="H226" s="137" t="s">
        <v>7</v>
      </c>
      <c r="I226" s="2707" t="s">
        <v>4596</v>
      </c>
      <c r="J226" s="836" t="s">
        <v>2749</v>
      </c>
      <c r="K226" s="842">
        <v>41931</v>
      </c>
      <c r="L226" s="791">
        <v>2</v>
      </c>
      <c r="M226" s="792" t="s">
        <v>76</v>
      </c>
      <c r="N226" s="793" t="s">
        <v>134</v>
      </c>
      <c r="O226" s="766" t="s">
        <v>3280</v>
      </c>
      <c r="P226" s="791">
        <v>6</v>
      </c>
      <c r="Q226" s="793" t="s">
        <v>73</v>
      </c>
      <c r="R226" s="1233">
        <f>IF(AND(OR(ISBLANK(P226),P226=0),OR(ISBLANK(Q226),Q226=0)),0,IF(250+360-(60*P226+Q226)&lt;=0,0,250+360-(60*P226+Q226)))</f>
        <v>238</v>
      </c>
      <c r="S226" s="785" t="s">
        <v>3317</v>
      </c>
      <c r="T226" s="3354" t="s">
        <v>5678</v>
      </c>
      <c r="U226" s="749">
        <v>206</v>
      </c>
      <c r="V226" s="4"/>
    </row>
    <row r="227" spans="1:22" x14ac:dyDescent="0.25">
      <c r="A227" s="749">
        <v>207</v>
      </c>
      <c r="B227" s="401" t="s">
        <v>3010</v>
      </c>
      <c r="C227" s="441">
        <v>489</v>
      </c>
      <c r="D227" s="810" t="s">
        <v>5860</v>
      </c>
      <c r="E227" s="824" t="s">
        <v>6018</v>
      </c>
      <c r="F227" s="643">
        <v>1998</v>
      </c>
      <c r="G227" s="908"/>
      <c r="H227" s="129" t="s">
        <v>479</v>
      </c>
      <c r="I227" s="947" t="s">
        <v>5738</v>
      </c>
      <c r="J227" s="878" t="s">
        <v>5714</v>
      </c>
      <c r="K227" s="913" t="s">
        <v>5715</v>
      </c>
      <c r="L227" s="880">
        <v>2</v>
      </c>
      <c r="M227" s="829">
        <v>41</v>
      </c>
      <c r="N227" s="814" t="s">
        <v>75</v>
      </c>
      <c r="O227" s="778">
        <v>217</v>
      </c>
      <c r="P227" s="880">
        <v>5</v>
      </c>
      <c r="Q227" s="814">
        <v>38</v>
      </c>
      <c r="R227" s="1089">
        <v>272</v>
      </c>
      <c r="S227" s="785">
        <v>489</v>
      </c>
      <c r="T227" s="3354" t="s">
        <v>78</v>
      </c>
      <c r="U227" s="749">
        <v>207</v>
      </c>
      <c r="V227" s="4"/>
    </row>
    <row r="228" spans="1:22" x14ac:dyDescent="0.25">
      <c r="A228" s="749">
        <v>208</v>
      </c>
      <c r="B228" s="401" t="s">
        <v>3286</v>
      </c>
      <c r="C228" s="441" t="s">
        <v>2577</v>
      </c>
      <c r="D228" s="841" t="s">
        <v>5609</v>
      </c>
      <c r="E228" s="836" t="s">
        <v>3701</v>
      </c>
      <c r="F228" s="837">
        <v>1998</v>
      </c>
      <c r="G228" s="770"/>
      <c r="H228" s="137" t="s">
        <v>7</v>
      </c>
      <c r="I228" s="2707" t="s">
        <v>3016</v>
      </c>
      <c r="J228" s="836" t="s">
        <v>2634</v>
      </c>
      <c r="K228" s="842">
        <v>41734</v>
      </c>
      <c r="L228" s="791">
        <v>2</v>
      </c>
      <c r="M228" s="792" t="s">
        <v>23</v>
      </c>
      <c r="N228" s="793" t="s">
        <v>75</v>
      </c>
      <c r="O228" s="766" t="s">
        <v>3457</v>
      </c>
      <c r="P228" s="791">
        <v>5</v>
      </c>
      <c r="Q228" s="793" t="s">
        <v>188</v>
      </c>
      <c r="R228" s="1233">
        <f>IF(AND(OR(ISBLANK(P228),P228=0),OR(ISBLANK(Q228),Q228=0)),0,IF(250+360-(60*P228+Q228)&lt;=0,0,250+360-(60*P228+Q228)))</f>
        <v>262</v>
      </c>
      <c r="S228" s="785" t="s">
        <v>2577</v>
      </c>
      <c r="T228" s="3354" t="s">
        <v>5679</v>
      </c>
      <c r="U228" s="749">
        <v>208</v>
      </c>
      <c r="V228" s="4"/>
    </row>
    <row r="229" spans="1:22" x14ac:dyDescent="0.25">
      <c r="A229" s="749">
        <v>209</v>
      </c>
      <c r="B229" s="401" t="s">
        <v>2737</v>
      </c>
      <c r="C229" s="441" t="s">
        <v>2579</v>
      </c>
      <c r="D229" s="841" t="s">
        <v>778</v>
      </c>
      <c r="E229" s="836" t="s">
        <v>2129</v>
      </c>
      <c r="F229" s="837">
        <v>1999</v>
      </c>
      <c r="G229" s="770"/>
      <c r="H229" s="137" t="s">
        <v>7</v>
      </c>
      <c r="I229" s="2707" t="s">
        <v>2763</v>
      </c>
      <c r="J229" s="836" t="s">
        <v>2634</v>
      </c>
      <c r="K229" s="842">
        <v>41734</v>
      </c>
      <c r="L229" s="791">
        <v>2</v>
      </c>
      <c r="M229" s="792" t="s">
        <v>22</v>
      </c>
      <c r="N229" s="793" t="s">
        <v>75</v>
      </c>
      <c r="O229" s="766" t="s">
        <v>3010</v>
      </c>
      <c r="P229" s="791">
        <v>5</v>
      </c>
      <c r="Q229" s="793" t="s">
        <v>147</v>
      </c>
      <c r="R229" s="1233">
        <f>IF(AND(OR(ISBLANK(P229),P229=0),OR(ISBLANK(Q229),Q229=0)),0,IF(250+360-(60*P229+Q229)&lt;=0,0,250+360-(60*P229+Q229)))</f>
        <v>271</v>
      </c>
      <c r="S229" s="785" t="s">
        <v>2579</v>
      </c>
      <c r="T229" s="3354" t="s">
        <v>3378</v>
      </c>
      <c r="U229" s="749">
        <v>209</v>
      </c>
      <c r="V229" s="4"/>
    </row>
    <row r="230" spans="1:22" x14ac:dyDescent="0.25">
      <c r="A230" s="749">
        <v>210</v>
      </c>
      <c r="B230" s="401" t="s">
        <v>2834</v>
      </c>
      <c r="C230" s="713">
        <v>474</v>
      </c>
      <c r="D230" s="810" t="s">
        <v>7176</v>
      </c>
      <c r="E230" s="824" t="s">
        <v>2618</v>
      </c>
      <c r="F230" s="648">
        <v>1999</v>
      </c>
      <c r="G230" s="1946"/>
      <c r="H230" s="328" t="s">
        <v>310</v>
      </c>
      <c r="I230" s="2711" t="s">
        <v>7004</v>
      </c>
      <c r="J230" s="878" t="s">
        <v>7177</v>
      </c>
      <c r="K230" s="855" t="s">
        <v>7178</v>
      </c>
      <c r="L230" s="880" t="s">
        <v>111</v>
      </c>
      <c r="M230" s="829" t="s">
        <v>71</v>
      </c>
      <c r="N230" s="814" t="s">
        <v>75</v>
      </c>
      <c r="O230" s="766" t="s">
        <v>2733</v>
      </c>
      <c r="P230" s="880" t="s">
        <v>366</v>
      </c>
      <c r="Q230" s="814" t="s">
        <v>61</v>
      </c>
      <c r="R230" s="1089" t="s">
        <v>2498</v>
      </c>
      <c r="S230" s="807">
        <v>474</v>
      </c>
      <c r="T230" s="3354" t="s">
        <v>109</v>
      </c>
      <c r="U230" s="749">
        <v>210</v>
      </c>
      <c r="V230" s="4"/>
    </row>
    <row r="231" spans="1:22" x14ac:dyDescent="0.25">
      <c r="A231" s="749">
        <v>211</v>
      </c>
      <c r="B231" s="401" t="s">
        <v>3321</v>
      </c>
      <c r="C231" s="1766" t="s">
        <v>2592</v>
      </c>
      <c r="D231" s="835" t="s">
        <v>2916</v>
      </c>
      <c r="E231" s="836" t="s">
        <v>5541</v>
      </c>
      <c r="F231" s="837">
        <v>1999</v>
      </c>
      <c r="G231" s="770"/>
      <c r="H231" s="137" t="s">
        <v>7</v>
      </c>
      <c r="I231" s="2707" t="s">
        <v>2782</v>
      </c>
      <c r="J231" s="836" t="s">
        <v>1054</v>
      </c>
      <c r="K231" s="842">
        <v>41910</v>
      </c>
      <c r="L231" s="791">
        <v>2</v>
      </c>
      <c r="M231" s="792" t="s">
        <v>11</v>
      </c>
      <c r="N231" s="793" t="s">
        <v>75</v>
      </c>
      <c r="O231" s="766" t="s">
        <v>3311</v>
      </c>
      <c r="P231" s="791">
        <v>5</v>
      </c>
      <c r="Q231" s="793" t="s">
        <v>60</v>
      </c>
      <c r="R231" s="1233">
        <f>IF(AND(OR(ISBLANK(P231),P231=0),OR(ISBLANK(Q231),Q231=0)),0,IF(250+360-(60*P231+Q231)&lt;=0,0,250+360-(60*P231+Q231)))</f>
        <v>256</v>
      </c>
      <c r="S231" s="785" t="s">
        <v>2592</v>
      </c>
      <c r="T231" s="3354" t="s">
        <v>4943</v>
      </c>
      <c r="U231" s="749">
        <v>211</v>
      </c>
      <c r="V231" s="4"/>
    </row>
    <row r="232" spans="1:22" ht="16.5" thickBot="1" x14ac:dyDescent="0.3">
      <c r="A232" s="749">
        <v>212</v>
      </c>
      <c r="B232" s="401" t="s">
        <v>3326</v>
      </c>
      <c r="C232" s="716" t="s">
        <v>3074</v>
      </c>
      <c r="D232" s="839" t="s">
        <v>2408</v>
      </c>
      <c r="E232" s="920" t="s">
        <v>5536</v>
      </c>
      <c r="F232" s="840">
        <v>1999</v>
      </c>
      <c r="G232" s="769"/>
      <c r="H232" s="1951" t="s">
        <v>7</v>
      </c>
      <c r="I232" s="839" t="s">
        <v>2755</v>
      </c>
      <c r="J232" s="920" t="s">
        <v>2634</v>
      </c>
      <c r="K232" s="2137">
        <v>41734</v>
      </c>
      <c r="L232" s="926">
        <v>2</v>
      </c>
      <c r="M232" s="843" t="s">
        <v>68</v>
      </c>
      <c r="N232" s="2161" t="s">
        <v>75</v>
      </c>
      <c r="O232" s="777" t="s">
        <v>2537</v>
      </c>
      <c r="P232" s="2149">
        <v>5</v>
      </c>
      <c r="Q232" s="2161" t="s">
        <v>108</v>
      </c>
      <c r="R232" s="1136">
        <f>IF(AND(OR(ISBLANK(P232),P232=0),OR(ISBLANK(Q232),Q232=0)),0,IF(250+360-(60*P232+Q232)&lt;=0,0,250+360-(60*P232+Q232)))</f>
        <v>299</v>
      </c>
      <c r="S232" s="1072" t="s">
        <v>3074</v>
      </c>
      <c r="T232" s="3362" t="s">
        <v>2433</v>
      </c>
      <c r="U232" s="749">
        <v>212</v>
      </c>
      <c r="V232" s="4"/>
    </row>
    <row r="233" spans="1:22" ht="16.5" thickBot="1" x14ac:dyDescent="0.3">
      <c r="A233" s="749">
        <v>213</v>
      </c>
      <c r="B233" s="401" t="s">
        <v>3342</v>
      </c>
      <c r="C233" s="441" t="s">
        <v>2582</v>
      </c>
      <c r="D233" s="824" t="s">
        <v>5743</v>
      </c>
      <c r="E233" s="810" t="s">
        <v>5802</v>
      </c>
      <c r="F233" s="643">
        <v>1998</v>
      </c>
      <c r="G233" s="896"/>
      <c r="H233" s="129" t="s">
        <v>479</v>
      </c>
      <c r="I233" s="893" t="s">
        <v>5738</v>
      </c>
      <c r="J233" s="879" t="s">
        <v>5714</v>
      </c>
      <c r="K233" s="913" t="s">
        <v>5715</v>
      </c>
      <c r="L233" s="857">
        <v>2</v>
      </c>
      <c r="M233" s="829">
        <v>52</v>
      </c>
      <c r="N233" s="814" t="s">
        <v>134</v>
      </c>
      <c r="O233" s="778" t="s">
        <v>2342</v>
      </c>
      <c r="P233" s="880">
        <v>5</v>
      </c>
      <c r="Q233" s="814">
        <v>23</v>
      </c>
      <c r="R233" s="1089">
        <v>287</v>
      </c>
      <c r="S233" s="823" t="s">
        <v>2582</v>
      </c>
      <c r="T233" s="3354" t="s">
        <v>76</v>
      </c>
      <c r="U233" s="749">
        <v>213</v>
      </c>
      <c r="V233" s="4"/>
    </row>
    <row r="234" spans="1:22" ht="16.5" thickBot="1" x14ac:dyDescent="0.3">
      <c r="A234" s="749">
        <v>214</v>
      </c>
      <c r="B234" s="401" t="s">
        <v>3342</v>
      </c>
      <c r="C234" s="713">
        <v>469</v>
      </c>
      <c r="D234" s="824" t="s">
        <v>6475</v>
      </c>
      <c r="E234" s="810" t="s">
        <v>7098</v>
      </c>
      <c r="F234" s="1217">
        <v>1999</v>
      </c>
      <c r="G234" s="2611"/>
      <c r="H234" s="1464" t="s">
        <v>2550</v>
      </c>
      <c r="I234" s="1240" t="s">
        <v>6670</v>
      </c>
      <c r="J234" s="2048" t="s">
        <v>7087</v>
      </c>
      <c r="K234" s="1324" t="s">
        <v>6529</v>
      </c>
      <c r="L234" s="857" t="s">
        <v>111</v>
      </c>
      <c r="M234" s="829" t="s">
        <v>69</v>
      </c>
      <c r="N234" s="814" t="s">
        <v>71</v>
      </c>
      <c r="O234" s="766">
        <v>279</v>
      </c>
      <c r="P234" s="880" t="s">
        <v>379</v>
      </c>
      <c r="Q234" s="814" t="s">
        <v>75</v>
      </c>
      <c r="R234" s="1089">
        <v>190</v>
      </c>
      <c r="S234" s="805">
        <f>SUM(O234:R234)</f>
        <v>469</v>
      </c>
      <c r="T234" s="3354" t="s">
        <v>129</v>
      </c>
      <c r="U234" s="749">
        <v>214</v>
      </c>
      <c r="V234" s="4"/>
    </row>
    <row r="235" spans="1:22" ht="16.5" thickBot="1" x14ac:dyDescent="0.3">
      <c r="A235" s="749">
        <v>215</v>
      </c>
      <c r="B235" s="401" t="s">
        <v>3921</v>
      </c>
      <c r="C235" s="441" t="s">
        <v>3051</v>
      </c>
      <c r="D235" s="824" t="s">
        <v>7179</v>
      </c>
      <c r="E235" s="810" t="s">
        <v>7180</v>
      </c>
      <c r="F235" s="643" t="s">
        <v>6955</v>
      </c>
      <c r="G235" s="1854"/>
      <c r="H235" s="328" t="s">
        <v>310</v>
      </c>
      <c r="I235" s="893" t="s">
        <v>7025</v>
      </c>
      <c r="J235" s="943" t="s">
        <v>7026</v>
      </c>
      <c r="K235" s="643" t="s">
        <v>7030</v>
      </c>
      <c r="L235" s="857" t="s">
        <v>111</v>
      </c>
      <c r="M235" s="829" t="s">
        <v>127</v>
      </c>
      <c r="N235" s="814" t="s">
        <v>75</v>
      </c>
      <c r="O235" s="778" t="s">
        <v>2890</v>
      </c>
      <c r="P235" s="880" t="s">
        <v>379</v>
      </c>
      <c r="Q235" s="814" t="s">
        <v>121</v>
      </c>
      <c r="R235" s="1089" t="s">
        <v>2477</v>
      </c>
      <c r="S235" s="823" t="s">
        <v>3051</v>
      </c>
      <c r="T235" s="3354" t="s">
        <v>139</v>
      </c>
      <c r="U235" s="749">
        <v>215</v>
      </c>
      <c r="V235" s="4"/>
    </row>
    <row r="236" spans="1:22" ht="16.5" thickBot="1" x14ac:dyDescent="0.3">
      <c r="A236" s="749">
        <v>216</v>
      </c>
      <c r="B236" s="401" t="s">
        <v>3291</v>
      </c>
      <c r="C236" s="441" t="s">
        <v>2368</v>
      </c>
      <c r="D236" s="836" t="s">
        <v>1544</v>
      </c>
      <c r="E236" s="841" t="s">
        <v>3750</v>
      </c>
      <c r="F236" s="837">
        <v>1999</v>
      </c>
      <c r="G236" s="2111"/>
      <c r="H236" s="137" t="s">
        <v>7</v>
      </c>
      <c r="I236" s="836" t="s">
        <v>3016</v>
      </c>
      <c r="J236" s="841" t="s">
        <v>2768</v>
      </c>
      <c r="K236" s="842">
        <v>41931</v>
      </c>
      <c r="L236" s="844">
        <v>2</v>
      </c>
      <c r="M236" s="792" t="s">
        <v>16</v>
      </c>
      <c r="N236" s="793" t="s">
        <v>134</v>
      </c>
      <c r="O236" s="766" t="s">
        <v>2738</v>
      </c>
      <c r="P236" s="791">
        <v>5</v>
      </c>
      <c r="Q236" s="793" t="s">
        <v>115</v>
      </c>
      <c r="R236" s="1233">
        <f>IF(AND(OR(ISBLANK(P236),P236=0),OR(ISBLANK(Q236),Q236=0)),0,IF(250+360-(60*P236+Q236)&lt;=0,0,250+360-(60*P236+Q236)))</f>
        <v>258</v>
      </c>
      <c r="S236" s="823" t="s">
        <v>2368</v>
      </c>
      <c r="T236" s="3354" t="s">
        <v>2465</v>
      </c>
      <c r="U236" s="749">
        <v>216</v>
      </c>
      <c r="V236" s="4"/>
    </row>
    <row r="237" spans="1:22" ht="16.5" thickBot="1" x14ac:dyDescent="0.3">
      <c r="A237" s="749">
        <v>217</v>
      </c>
      <c r="B237" s="401" t="s">
        <v>3311</v>
      </c>
      <c r="C237" s="441" t="s">
        <v>2564</v>
      </c>
      <c r="D237" s="824" t="s">
        <v>7099</v>
      </c>
      <c r="E237" s="810" t="s">
        <v>6718</v>
      </c>
      <c r="F237" s="643" t="s">
        <v>6955</v>
      </c>
      <c r="G237" s="2611"/>
      <c r="H237" s="1464" t="s">
        <v>2550</v>
      </c>
      <c r="I237" s="1248" t="s">
        <v>6670</v>
      </c>
      <c r="J237" s="943" t="s">
        <v>7087</v>
      </c>
      <c r="K237" s="1324" t="s">
        <v>6529</v>
      </c>
      <c r="L237" s="857" t="s">
        <v>111</v>
      </c>
      <c r="M237" s="829" t="s">
        <v>136</v>
      </c>
      <c r="N237" s="814" t="s">
        <v>71</v>
      </c>
      <c r="O237" s="766">
        <v>270</v>
      </c>
      <c r="P237" s="880" t="s">
        <v>366</v>
      </c>
      <c r="Q237" s="814" t="s">
        <v>107</v>
      </c>
      <c r="R237" s="1089">
        <v>192</v>
      </c>
      <c r="S237" s="823">
        <f>SUM(O237:R237)</f>
        <v>462</v>
      </c>
      <c r="T237" s="3354" t="s">
        <v>110</v>
      </c>
      <c r="U237" s="749">
        <v>217</v>
      </c>
      <c r="V237" s="4"/>
    </row>
    <row r="238" spans="1:22" ht="16.5" thickBot="1" x14ac:dyDescent="0.3">
      <c r="A238" s="749">
        <v>218</v>
      </c>
      <c r="B238" s="401" t="s">
        <v>3635</v>
      </c>
      <c r="C238" s="441" t="s">
        <v>3328</v>
      </c>
      <c r="D238" s="836" t="s">
        <v>5611</v>
      </c>
      <c r="E238" s="841" t="s">
        <v>5612</v>
      </c>
      <c r="F238" s="837">
        <v>1998</v>
      </c>
      <c r="G238" s="2111"/>
      <c r="H238" s="137" t="s">
        <v>7</v>
      </c>
      <c r="I238" s="836" t="s">
        <v>2626</v>
      </c>
      <c r="J238" s="841" t="s">
        <v>2634</v>
      </c>
      <c r="K238" s="842">
        <v>41734</v>
      </c>
      <c r="L238" s="844">
        <v>2</v>
      </c>
      <c r="M238" s="792" t="s">
        <v>180</v>
      </c>
      <c r="N238" s="793" t="s">
        <v>75</v>
      </c>
      <c r="O238" s="766" t="s">
        <v>2486</v>
      </c>
      <c r="P238" s="791">
        <v>5</v>
      </c>
      <c r="Q238" s="793" t="s">
        <v>115</v>
      </c>
      <c r="R238" s="1233">
        <f>IF(AND(OR(ISBLANK(P238),P238=0),OR(ISBLANK(Q238),Q238=0)),0,IF(250+360-(60*P238+Q238)&lt;=0,0,250+360-(60*P238+Q238)))</f>
        <v>258</v>
      </c>
      <c r="S238" s="823" t="s">
        <v>3328</v>
      </c>
      <c r="T238" s="3354" t="s">
        <v>3866</v>
      </c>
      <c r="U238" s="749">
        <v>218</v>
      </c>
      <c r="V238" s="4"/>
    </row>
    <row r="239" spans="1:22" ht="16.5" thickBot="1" x14ac:dyDescent="0.3">
      <c r="A239" s="749">
        <v>219</v>
      </c>
      <c r="B239" s="401" t="s">
        <v>3635</v>
      </c>
      <c r="C239" s="987" t="s">
        <v>3328</v>
      </c>
      <c r="D239" s="1010" t="s">
        <v>6172</v>
      </c>
      <c r="E239" s="1019" t="s">
        <v>6173</v>
      </c>
      <c r="F239" s="1003">
        <v>1998</v>
      </c>
      <c r="G239" s="957"/>
      <c r="H239" s="960" t="s">
        <v>350</v>
      </c>
      <c r="I239" s="1017" t="s">
        <v>6125</v>
      </c>
      <c r="J239" s="1020" t="s">
        <v>6126</v>
      </c>
      <c r="K239" s="1003" t="s">
        <v>2558</v>
      </c>
      <c r="L239" s="971" t="s">
        <v>111</v>
      </c>
      <c r="M239" s="972" t="s">
        <v>115</v>
      </c>
      <c r="N239" s="973" t="s">
        <v>134</v>
      </c>
      <c r="O239" s="984">
        <v>182</v>
      </c>
      <c r="P239" s="974" t="s">
        <v>377</v>
      </c>
      <c r="Q239" s="973" t="s">
        <v>24</v>
      </c>
      <c r="R239" s="1132">
        <v>278</v>
      </c>
      <c r="S239" s="988" t="s">
        <v>3328</v>
      </c>
      <c r="T239" s="3353" t="s">
        <v>61</v>
      </c>
      <c r="U239" s="749">
        <v>219</v>
      </c>
      <c r="V239" s="4"/>
    </row>
    <row r="240" spans="1:22" ht="16.5" thickBot="1" x14ac:dyDescent="0.3">
      <c r="A240" s="749">
        <v>220</v>
      </c>
      <c r="B240" s="401" t="s">
        <v>2499</v>
      </c>
      <c r="C240" s="441" t="s">
        <v>3744</v>
      </c>
      <c r="D240" s="836" t="s">
        <v>5045</v>
      </c>
      <c r="E240" s="841" t="s">
        <v>5391</v>
      </c>
      <c r="F240" s="837">
        <v>1998</v>
      </c>
      <c r="G240" s="2111"/>
      <c r="H240" s="137" t="s">
        <v>7</v>
      </c>
      <c r="I240" s="836" t="s">
        <v>2761</v>
      </c>
      <c r="J240" s="841" t="s">
        <v>2634</v>
      </c>
      <c r="K240" s="842">
        <v>41734</v>
      </c>
      <c r="L240" s="844">
        <v>2</v>
      </c>
      <c r="M240" s="792" t="s">
        <v>62</v>
      </c>
      <c r="N240" s="793" t="s">
        <v>134</v>
      </c>
      <c r="O240" s="766" t="s">
        <v>3581</v>
      </c>
      <c r="P240" s="791">
        <v>5</v>
      </c>
      <c r="Q240" s="793" t="s">
        <v>70</v>
      </c>
      <c r="R240" s="1233">
        <f>IF(AND(OR(ISBLANK(P240),P240=0),OR(ISBLANK(Q240),Q240=0)),0,IF(250+360-(60*P240+Q240)&lt;=0,0,250+360-(60*P240+Q240)))</f>
        <v>279</v>
      </c>
      <c r="S240" s="823" t="s">
        <v>3744</v>
      </c>
      <c r="T240" s="3354" t="s">
        <v>2416</v>
      </c>
      <c r="U240" s="749">
        <v>220</v>
      </c>
      <c r="V240" s="4"/>
    </row>
    <row r="241" spans="1:22" ht="16.5" thickBot="1" x14ac:dyDescent="0.3">
      <c r="A241" s="749">
        <v>221</v>
      </c>
      <c r="B241" s="401" t="s">
        <v>2499</v>
      </c>
      <c r="C241" s="441">
        <v>458</v>
      </c>
      <c r="D241" s="824" t="s">
        <v>5819</v>
      </c>
      <c r="E241" s="810" t="s">
        <v>6019</v>
      </c>
      <c r="F241" s="643">
        <v>1999</v>
      </c>
      <c r="G241" s="896"/>
      <c r="H241" s="129" t="s">
        <v>479</v>
      </c>
      <c r="I241" s="893" t="s">
        <v>5733</v>
      </c>
      <c r="J241" s="879" t="s">
        <v>5714</v>
      </c>
      <c r="K241" s="913" t="s">
        <v>5715</v>
      </c>
      <c r="L241" s="857">
        <v>2</v>
      </c>
      <c r="M241" s="829">
        <v>27</v>
      </c>
      <c r="N241" s="814" t="s">
        <v>75</v>
      </c>
      <c r="O241" s="778">
        <v>259</v>
      </c>
      <c r="P241" s="880">
        <v>6</v>
      </c>
      <c r="Q241" s="814">
        <v>51</v>
      </c>
      <c r="R241" s="1089">
        <v>199</v>
      </c>
      <c r="S241" s="823">
        <v>458</v>
      </c>
      <c r="T241" s="3354" t="s">
        <v>190</v>
      </c>
      <c r="U241" s="749">
        <v>221</v>
      </c>
      <c r="V241" s="4"/>
    </row>
    <row r="242" spans="1:22" ht="16.5" thickBot="1" x14ac:dyDescent="0.3">
      <c r="A242" s="749">
        <v>222</v>
      </c>
      <c r="B242" s="401" t="s">
        <v>2499</v>
      </c>
      <c r="C242" s="441" t="s">
        <v>3744</v>
      </c>
      <c r="D242" s="824" t="s">
        <v>6475</v>
      </c>
      <c r="E242" s="810" t="s">
        <v>7100</v>
      </c>
      <c r="F242" s="643" t="s">
        <v>5989</v>
      </c>
      <c r="G242" s="2611"/>
      <c r="H242" s="1464" t="s">
        <v>2550</v>
      </c>
      <c r="I242" s="1240" t="s">
        <v>2556</v>
      </c>
      <c r="J242" s="2729" t="s">
        <v>2557</v>
      </c>
      <c r="K242" s="1324" t="s">
        <v>6466</v>
      </c>
      <c r="L242" s="857" t="s">
        <v>111</v>
      </c>
      <c r="M242" s="829" t="s">
        <v>186</v>
      </c>
      <c r="N242" s="814" t="s">
        <v>134</v>
      </c>
      <c r="O242" s="766">
        <v>188</v>
      </c>
      <c r="P242" s="880" t="s">
        <v>377</v>
      </c>
      <c r="Q242" s="814" t="s">
        <v>20</v>
      </c>
      <c r="R242" s="1089">
        <v>270</v>
      </c>
      <c r="S242" s="823">
        <f>SUM(O242:R242)</f>
        <v>458</v>
      </c>
      <c r="T242" s="3354" t="s">
        <v>77</v>
      </c>
      <c r="U242" s="749">
        <v>222</v>
      </c>
      <c r="V242" s="4"/>
    </row>
    <row r="243" spans="1:22" ht="16.5" thickBot="1" x14ac:dyDescent="0.3">
      <c r="A243" s="749">
        <v>223</v>
      </c>
      <c r="B243" s="401" t="s">
        <v>3283</v>
      </c>
      <c r="C243" s="441" t="s">
        <v>3764</v>
      </c>
      <c r="D243" s="836" t="s">
        <v>1195</v>
      </c>
      <c r="E243" s="841" t="s">
        <v>756</v>
      </c>
      <c r="F243" s="837">
        <v>1998</v>
      </c>
      <c r="G243" s="2111"/>
      <c r="H243" s="137" t="s">
        <v>7</v>
      </c>
      <c r="I243" s="836" t="s">
        <v>2776</v>
      </c>
      <c r="J243" s="841" t="s">
        <v>2377</v>
      </c>
      <c r="K243" s="842">
        <v>41931</v>
      </c>
      <c r="L243" s="844">
        <v>3</v>
      </c>
      <c r="M243" s="792" t="s">
        <v>117</v>
      </c>
      <c r="N243" s="793" t="s">
        <v>134</v>
      </c>
      <c r="O243" s="766" t="s">
        <v>3866</v>
      </c>
      <c r="P243" s="791">
        <v>4</v>
      </c>
      <c r="Q243" s="793" t="s">
        <v>68</v>
      </c>
      <c r="R243" s="1233">
        <f>IF(AND(OR(ISBLANK(P243),P243=0),OR(ISBLANK(Q243),Q243=0)),0,IF(250+360-(60*P243+Q243)&lt;=0,0,250+360-(60*P243+Q243)))</f>
        <v>314</v>
      </c>
      <c r="S243" s="823" t="s">
        <v>3764</v>
      </c>
      <c r="T243" s="3354" t="s">
        <v>2417</v>
      </c>
      <c r="U243" s="749">
        <v>223</v>
      </c>
      <c r="V243" s="4"/>
    </row>
    <row r="244" spans="1:22" ht="16.5" thickBot="1" x14ac:dyDescent="0.3">
      <c r="A244" s="749">
        <v>224</v>
      </c>
      <c r="B244" s="401" t="s">
        <v>2736</v>
      </c>
      <c r="C244" s="713">
        <v>455</v>
      </c>
      <c r="D244" s="824" t="s">
        <v>6475</v>
      </c>
      <c r="E244" s="810" t="s">
        <v>7101</v>
      </c>
      <c r="F244" s="648">
        <v>1999</v>
      </c>
      <c r="G244" s="2611"/>
      <c r="H244" s="1464" t="s">
        <v>2550</v>
      </c>
      <c r="I244" s="878" t="s">
        <v>2556</v>
      </c>
      <c r="J244" s="879" t="s">
        <v>2557</v>
      </c>
      <c r="K244" s="1324" t="s">
        <v>6466</v>
      </c>
      <c r="L244" s="857" t="s">
        <v>111</v>
      </c>
      <c r="M244" s="829" t="s">
        <v>188</v>
      </c>
      <c r="N244" s="814" t="s">
        <v>71</v>
      </c>
      <c r="O244" s="766">
        <v>195</v>
      </c>
      <c r="P244" s="880" t="s">
        <v>377</v>
      </c>
      <c r="Q244" s="814" t="s">
        <v>186</v>
      </c>
      <c r="R244" s="1089">
        <v>260</v>
      </c>
      <c r="S244" s="805">
        <f>SUM(O244:R244)</f>
        <v>455</v>
      </c>
      <c r="T244" s="3354" t="s">
        <v>140</v>
      </c>
      <c r="U244" s="749">
        <v>224</v>
      </c>
      <c r="V244" s="4"/>
    </row>
    <row r="245" spans="1:22" ht="16.5" thickBot="1" x14ac:dyDescent="0.3">
      <c r="A245" s="749">
        <v>225</v>
      </c>
      <c r="B245" s="401" t="s">
        <v>3012</v>
      </c>
      <c r="C245" s="441" t="s">
        <v>3323</v>
      </c>
      <c r="D245" s="836" t="s">
        <v>4693</v>
      </c>
      <c r="E245" s="841" t="s">
        <v>5539</v>
      </c>
      <c r="F245" s="837">
        <v>1999</v>
      </c>
      <c r="G245" s="2111"/>
      <c r="H245" s="137" t="s">
        <v>7</v>
      </c>
      <c r="I245" s="836" t="s">
        <v>2757</v>
      </c>
      <c r="J245" s="841" t="s">
        <v>2634</v>
      </c>
      <c r="K245" s="842">
        <v>41734</v>
      </c>
      <c r="L245" s="844">
        <v>2</v>
      </c>
      <c r="M245" s="792" t="s">
        <v>72</v>
      </c>
      <c r="N245" s="793" t="s">
        <v>75</v>
      </c>
      <c r="O245" s="766" t="s">
        <v>3343</v>
      </c>
      <c r="P245" s="791">
        <v>5</v>
      </c>
      <c r="Q245" s="793" t="s">
        <v>58</v>
      </c>
      <c r="R245" s="1233">
        <f>IF(AND(OR(ISBLANK(P245),P245=0),OR(ISBLANK(Q245),Q245=0)),0,IF(250+360-(60*P245+Q245)&lt;=0,0,250+360-(60*P245+Q245)))</f>
        <v>284</v>
      </c>
      <c r="S245" s="823" t="s">
        <v>3323</v>
      </c>
      <c r="T245" s="3354" t="s">
        <v>2466</v>
      </c>
      <c r="U245" s="749">
        <v>225</v>
      </c>
      <c r="V245" s="4"/>
    </row>
    <row r="246" spans="1:22" ht="16.5" thickBot="1" x14ac:dyDescent="0.3">
      <c r="A246" s="749">
        <v>226</v>
      </c>
      <c r="B246" s="401" t="s">
        <v>3012</v>
      </c>
      <c r="C246" s="441" t="s">
        <v>3323</v>
      </c>
      <c r="D246" s="836" t="s">
        <v>593</v>
      </c>
      <c r="E246" s="841" t="s">
        <v>5544</v>
      </c>
      <c r="F246" s="837">
        <v>1999</v>
      </c>
      <c r="G246" s="2111"/>
      <c r="H246" s="137" t="s">
        <v>7</v>
      </c>
      <c r="I246" s="836" t="s">
        <v>2761</v>
      </c>
      <c r="J246" s="841" t="s">
        <v>2749</v>
      </c>
      <c r="K246" s="842">
        <v>41931</v>
      </c>
      <c r="L246" s="844">
        <v>2</v>
      </c>
      <c r="M246" s="792" t="s">
        <v>61</v>
      </c>
      <c r="N246" s="793" t="s">
        <v>75</v>
      </c>
      <c r="O246" s="766" t="s">
        <v>3285</v>
      </c>
      <c r="P246" s="791">
        <v>7</v>
      </c>
      <c r="Q246" s="793" t="s">
        <v>58</v>
      </c>
      <c r="R246" s="1233">
        <f>IF(AND(OR(ISBLANK(P246),P246=0),OR(ISBLANK(Q246),Q246=0)),0,IF(250+360-(60*P246+Q246)&lt;=0,0,250+360-(60*P246+Q246)))</f>
        <v>164</v>
      </c>
      <c r="S246" s="823" t="s">
        <v>3323</v>
      </c>
      <c r="T246" s="3354" t="s">
        <v>2466</v>
      </c>
      <c r="U246" s="749">
        <v>226</v>
      </c>
      <c r="V246" s="4"/>
    </row>
    <row r="247" spans="1:22" ht="16.5" thickBot="1" x14ac:dyDescent="0.3">
      <c r="A247" s="749">
        <v>227</v>
      </c>
      <c r="B247" s="401" t="s">
        <v>3012</v>
      </c>
      <c r="C247" s="441" t="s">
        <v>3323</v>
      </c>
      <c r="D247" s="836" t="s">
        <v>2849</v>
      </c>
      <c r="E247" s="841" t="s">
        <v>762</v>
      </c>
      <c r="F247" s="837">
        <v>1998</v>
      </c>
      <c r="G247" s="2111"/>
      <c r="H247" s="137" t="s">
        <v>7</v>
      </c>
      <c r="I247" s="836" t="s">
        <v>5288</v>
      </c>
      <c r="J247" s="841" t="s">
        <v>2377</v>
      </c>
      <c r="K247" s="842">
        <v>41931</v>
      </c>
      <c r="L247" s="844">
        <v>3</v>
      </c>
      <c r="M247" s="792" t="s">
        <v>14</v>
      </c>
      <c r="N247" s="793" t="s">
        <v>75</v>
      </c>
      <c r="O247" s="766" t="s">
        <v>4580</v>
      </c>
      <c r="P247" s="791">
        <v>5</v>
      </c>
      <c r="Q247" s="793" t="s">
        <v>110</v>
      </c>
      <c r="R247" s="1233">
        <f>IF(AND(OR(ISBLANK(P247),P247=0),OR(ISBLANK(Q247),Q247=0)),0,IF(250+360-(60*P247+Q247)&lt;=0,0,250+360-(60*P247+Q247)))</f>
        <v>296</v>
      </c>
      <c r="S247" s="823" t="s">
        <v>3323</v>
      </c>
      <c r="T247" s="3354" t="s">
        <v>2466</v>
      </c>
      <c r="U247" s="749">
        <v>227</v>
      </c>
      <c r="V247" s="4"/>
    </row>
    <row r="248" spans="1:22" ht="16.5" thickBot="1" x14ac:dyDescent="0.3">
      <c r="A248" s="749">
        <v>228</v>
      </c>
      <c r="B248" s="401" t="s">
        <v>3012</v>
      </c>
      <c r="C248" s="411">
        <v>453</v>
      </c>
      <c r="D248" s="824" t="s">
        <v>6475</v>
      </c>
      <c r="E248" s="810" t="s">
        <v>7102</v>
      </c>
      <c r="F248" s="939">
        <v>1999</v>
      </c>
      <c r="G248" s="2611"/>
      <c r="H248" s="1464" t="s">
        <v>2550</v>
      </c>
      <c r="I248" s="1176" t="s">
        <v>2556</v>
      </c>
      <c r="J248" s="2729" t="s">
        <v>2557</v>
      </c>
      <c r="K248" s="1324" t="s">
        <v>6466</v>
      </c>
      <c r="L248" s="857" t="s">
        <v>111</v>
      </c>
      <c r="M248" s="899" t="s">
        <v>186</v>
      </c>
      <c r="N248" s="900" t="s">
        <v>134</v>
      </c>
      <c r="O248" s="834">
        <v>188</v>
      </c>
      <c r="P248" s="880" t="s">
        <v>377</v>
      </c>
      <c r="Q248" s="900" t="s">
        <v>22</v>
      </c>
      <c r="R248" s="1146">
        <v>265</v>
      </c>
      <c r="S248" s="806">
        <f>SUM(O248:R248)</f>
        <v>453</v>
      </c>
      <c r="T248" s="3353" t="s">
        <v>61</v>
      </c>
      <c r="U248" s="749">
        <v>228</v>
      </c>
      <c r="V248" s="4"/>
    </row>
    <row r="249" spans="1:22" ht="16.5" thickBot="1" x14ac:dyDescent="0.3">
      <c r="A249" s="749">
        <v>229</v>
      </c>
      <c r="B249" s="401" t="s">
        <v>2458</v>
      </c>
      <c r="C249" s="441" t="s">
        <v>3075</v>
      </c>
      <c r="D249" s="824" t="s">
        <v>5786</v>
      </c>
      <c r="E249" s="810" t="s">
        <v>6020</v>
      </c>
      <c r="F249" s="643">
        <v>1999</v>
      </c>
      <c r="G249" s="896"/>
      <c r="H249" s="129" t="s">
        <v>479</v>
      </c>
      <c r="I249" s="893" t="s">
        <v>5775</v>
      </c>
      <c r="J249" s="879" t="s">
        <v>5714</v>
      </c>
      <c r="K249" s="913" t="s">
        <v>5715</v>
      </c>
      <c r="L249" s="857">
        <v>2</v>
      </c>
      <c r="M249" s="829">
        <v>56</v>
      </c>
      <c r="N249" s="814" t="s">
        <v>71</v>
      </c>
      <c r="O249" s="780" t="s">
        <v>2740</v>
      </c>
      <c r="P249" s="880">
        <v>5</v>
      </c>
      <c r="Q249" s="814">
        <v>33</v>
      </c>
      <c r="R249" s="1089">
        <v>277</v>
      </c>
      <c r="S249" s="823" t="s">
        <v>3075</v>
      </c>
      <c r="T249" s="3354" t="s">
        <v>70</v>
      </c>
      <c r="U249" s="749">
        <v>229</v>
      </c>
      <c r="V249" s="4"/>
    </row>
    <row r="250" spans="1:22" x14ac:dyDescent="0.25">
      <c r="A250" s="749">
        <v>230</v>
      </c>
      <c r="B250" s="401" t="s">
        <v>2905</v>
      </c>
      <c r="C250" s="441" t="s">
        <v>3322</v>
      </c>
      <c r="D250" s="824" t="s">
        <v>5085</v>
      </c>
      <c r="E250" s="810" t="s">
        <v>6887</v>
      </c>
      <c r="F250" s="643" t="s">
        <v>5989</v>
      </c>
      <c r="G250" s="2611"/>
      <c r="H250" s="1692" t="s">
        <v>2550</v>
      </c>
      <c r="I250" s="1248" t="s">
        <v>6886</v>
      </c>
      <c r="J250" s="943" t="s">
        <v>6492</v>
      </c>
      <c r="K250" s="2736" t="s">
        <v>6493</v>
      </c>
      <c r="L250" s="857" t="s">
        <v>111</v>
      </c>
      <c r="M250" s="829" t="s">
        <v>16</v>
      </c>
      <c r="N250" s="814" t="s">
        <v>75</v>
      </c>
      <c r="O250" s="766">
        <v>208</v>
      </c>
      <c r="P250" s="880" t="s">
        <v>366</v>
      </c>
      <c r="Q250" s="814" t="s">
        <v>129</v>
      </c>
      <c r="R250" s="1089">
        <v>237</v>
      </c>
      <c r="S250" s="823">
        <f>SUM(O250:R250)</f>
        <v>445</v>
      </c>
      <c r="T250" s="3354" t="s">
        <v>135</v>
      </c>
      <c r="U250" s="749">
        <v>230</v>
      </c>
      <c r="V250" s="4"/>
    </row>
    <row r="251" spans="1:22" x14ac:dyDescent="0.25">
      <c r="A251" s="749">
        <v>231</v>
      </c>
      <c r="B251" s="401" t="s">
        <v>2426</v>
      </c>
      <c r="C251" s="715" t="s">
        <v>2565</v>
      </c>
      <c r="D251" s="825" t="s">
        <v>6556</v>
      </c>
      <c r="E251" s="825" t="s">
        <v>7103</v>
      </c>
      <c r="F251" s="645" t="s">
        <v>5989</v>
      </c>
      <c r="G251" s="2378"/>
      <c r="H251" s="1692" t="s">
        <v>2550</v>
      </c>
      <c r="I251" s="1295" t="s">
        <v>6516</v>
      </c>
      <c r="J251" s="892" t="s">
        <v>6517</v>
      </c>
      <c r="K251" s="2736" t="s">
        <v>6469</v>
      </c>
      <c r="L251" s="877" t="s">
        <v>111</v>
      </c>
      <c r="M251" s="860" t="s">
        <v>115</v>
      </c>
      <c r="N251" s="812" t="s">
        <v>75</v>
      </c>
      <c r="O251" s="777" t="s">
        <v>2477</v>
      </c>
      <c r="P251" s="859" t="s">
        <v>377</v>
      </c>
      <c r="Q251" s="812" t="s">
        <v>186</v>
      </c>
      <c r="R251" s="1071">
        <v>260</v>
      </c>
      <c r="S251" s="786" t="s">
        <v>2565</v>
      </c>
      <c r="T251" s="3362" t="s">
        <v>127</v>
      </c>
      <c r="U251" s="749">
        <v>231</v>
      </c>
      <c r="V251" s="4"/>
    </row>
    <row r="252" spans="1:22" x14ac:dyDescent="0.25">
      <c r="A252" s="749">
        <v>232</v>
      </c>
      <c r="B252" s="401" t="s">
        <v>3284</v>
      </c>
      <c r="C252" s="827" t="s">
        <v>2594</v>
      </c>
      <c r="D252" s="874" t="s">
        <v>6905</v>
      </c>
      <c r="E252" s="874" t="s">
        <v>6950</v>
      </c>
      <c r="F252" s="2699" t="s">
        <v>6955</v>
      </c>
      <c r="G252" s="2379"/>
      <c r="H252" s="1464" t="s">
        <v>2550</v>
      </c>
      <c r="I252" s="1248" t="s">
        <v>6886</v>
      </c>
      <c r="J252" s="2730" t="s">
        <v>6492</v>
      </c>
      <c r="K252" s="2739" t="s">
        <v>6493</v>
      </c>
      <c r="L252" s="2745" t="s">
        <v>111</v>
      </c>
      <c r="M252" s="2750" t="s">
        <v>143</v>
      </c>
      <c r="N252" s="2753" t="s">
        <v>75</v>
      </c>
      <c r="O252" s="766">
        <v>211</v>
      </c>
      <c r="P252" s="857" t="s">
        <v>366</v>
      </c>
      <c r="Q252" s="814" t="s">
        <v>69</v>
      </c>
      <c r="R252" s="1089">
        <v>230</v>
      </c>
      <c r="S252" s="788">
        <f>SUM(O252:R252)</f>
        <v>441</v>
      </c>
      <c r="T252" s="3354" t="s">
        <v>69</v>
      </c>
      <c r="U252" s="749">
        <v>232</v>
      </c>
      <c r="V252" s="4"/>
    </row>
    <row r="253" spans="1:22" x14ac:dyDescent="0.25">
      <c r="A253" s="749">
        <v>233</v>
      </c>
      <c r="B253" s="401" t="s">
        <v>2498</v>
      </c>
      <c r="C253" s="441" t="s">
        <v>3496</v>
      </c>
      <c r="D253" s="824" t="s">
        <v>5720</v>
      </c>
      <c r="E253" s="824" t="s">
        <v>6021</v>
      </c>
      <c r="F253" s="643">
        <v>1999</v>
      </c>
      <c r="G253" s="908"/>
      <c r="H253" s="129" t="s">
        <v>479</v>
      </c>
      <c r="I253" s="2285" t="s">
        <v>5721</v>
      </c>
      <c r="J253" s="878" t="s">
        <v>5714</v>
      </c>
      <c r="K253" s="913" t="s">
        <v>5715</v>
      </c>
      <c r="L253" s="829">
        <v>2</v>
      </c>
      <c r="M253" s="829">
        <v>56</v>
      </c>
      <c r="N253" s="814" t="s">
        <v>134</v>
      </c>
      <c r="O253" s="780" t="s">
        <v>3344</v>
      </c>
      <c r="P253" s="877">
        <v>5</v>
      </c>
      <c r="Q253" s="812">
        <v>41</v>
      </c>
      <c r="R253" s="1071">
        <v>269</v>
      </c>
      <c r="S253" s="785" t="s">
        <v>3496</v>
      </c>
      <c r="T253" s="3354" t="s">
        <v>24</v>
      </c>
      <c r="U253" s="749">
        <v>233</v>
      </c>
      <c r="V253" s="4"/>
    </row>
    <row r="254" spans="1:22" x14ac:dyDescent="0.25">
      <c r="A254" s="749">
        <v>234</v>
      </c>
      <c r="B254" s="401" t="s">
        <v>3555</v>
      </c>
      <c r="C254" s="914" t="s">
        <v>2825</v>
      </c>
      <c r="D254" s="1117" t="s">
        <v>6440</v>
      </c>
      <c r="E254" s="1095" t="s">
        <v>246</v>
      </c>
      <c r="F254" s="1068">
        <v>1999</v>
      </c>
      <c r="G254" s="1034"/>
      <c r="H254" s="137" t="s">
        <v>6235</v>
      </c>
      <c r="I254" s="1235" t="s">
        <v>6274</v>
      </c>
      <c r="J254" s="1161" t="s">
        <v>6241</v>
      </c>
      <c r="K254" s="1168" t="s">
        <v>6242</v>
      </c>
      <c r="L254" s="1150">
        <v>2</v>
      </c>
      <c r="M254" s="1045">
        <v>28</v>
      </c>
      <c r="N254" s="1046">
        <v>0</v>
      </c>
      <c r="O254" s="1084">
        <f>IF(AND(OR(ISBLANK(L254),L254=0),OR(ISBLANK(M254),M254=0),OR(ISBLANK(N254),N254=0)),0,IF(250+(150-(M254+60*L254))*3-IF(N254&lt;33,0,IF(N254&lt;66,1,2))&lt;=0,0,250+(150-(M254+60*L254))*3-IF(N254&lt;33,0,IF(N254&lt;66,1,2))))</f>
        <v>256</v>
      </c>
      <c r="P254" s="1047">
        <v>7</v>
      </c>
      <c r="Q254" s="1048">
        <v>9</v>
      </c>
      <c r="R254" s="1049">
        <f>IF(AND(OR(ISBLANK(P254),P254=0),OR(ISBLANK(Q254),Q254=0)),0,IF(250+360-(60*P254+Q254)&lt;=0,0,250+360-(60*P254+Q254)))</f>
        <v>181</v>
      </c>
      <c r="S254" s="1092">
        <f>SUM(O254,R254)</f>
        <v>437</v>
      </c>
      <c r="T254" s="3357" t="s">
        <v>128</v>
      </c>
      <c r="U254" s="749">
        <v>234</v>
      </c>
      <c r="V254" s="4"/>
    </row>
    <row r="255" spans="1:22" x14ac:dyDescent="0.25">
      <c r="A255" s="749">
        <v>235</v>
      </c>
      <c r="B255" s="401" t="s">
        <v>2901</v>
      </c>
      <c r="C255" s="441" t="s">
        <v>2595</v>
      </c>
      <c r="D255" s="2095" t="s">
        <v>655</v>
      </c>
      <c r="E255" s="2095" t="s">
        <v>4146</v>
      </c>
      <c r="F255" s="2108">
        <v>1999</v>
      </c>
      <c r="G255" s="770"/>
      <c r="H255" s="137" t="s">
        <v>7</v>
      </c>
      <c r="I255" s="2095" t="s">
        <v>5542</v>
      </c>
      <c r="J255" s="839" t="s">
        <v>2634</v>
      </c>
      <c r="K255" s="2131">
        <v>41734</v>
      </c>
      <c r="L255" s="2152">
        <v>3</v>
      </c>
      <c r="M255" s="2158" t="s">
        <v>14</v>
      </c>
      <c r="N255" s="2165" t="s">
        <v>134</v>
      </c>
      <c r="O255" s="1086" t="s">
        <v>2470</v>
      </c>
      <c r="P255" s="2180">
        <v>5</v>
      </c>
      <c r="Q255" s="2165" t="s">
        <v>70</v>
      </c>
      <c r="R255" s="1135">
        <f>IF(AND(OR(ISBLANK(P255),P255=0),OR(ISBLANK(Q255),Q255=0)),0,IF(250+360-(60*P255+Q255)&lt;=0,0,250+360-(60*P255+Q255)))</f>
        <v>279</v>
      </c>
      <c r="S255" s="1067" t="s">
        <v>2595</v>
      </c>
      <c r="T255" s="3354" t="s">
        <v>3865</v>
      </c>
      <c r="U255" s="749">
        <v>235</v>
      </c>
      <c r="V255" s="4"/>
    </row>
    <row r="256" spans="1:22" x14ac:dyDescent="0.25">
      <c r="A256" s="749">
        <v>236</v>
      </c>
      <c r="B256" s="401" t="s">
        <v>3333</v>
      </c>
      <c r="C256" s="441" t="s">
        <v>3330</v>
      </c>
      <c r="D256" s="2095" t="s">
        <v>5613</v>
      </c>
      <c r="E256" s="2095" t="s">
        <v>5614</v>
      </c>
      <c r="F256" s="2108">
        <v>1998</v>
      </c>
      <c r="G256" s="770"/>
      <c r="H256" s="137" t="s">
        <v>7</v>
      </c>
      <c r="I256" s="2095" t="s">
        <v>2404</v>
      </c>
      <c r="J256" s="2127" t="s">
        <v>2756</v>
      </c>
      <c r="K256" s="2140">
        <v>41924</v>
      </c>
      <c r="L256" s="2152">
        <v>2</v>
      </c>
      <c r="M256" s="2158" t="s">
        <v>16</v>
      </c>
      <c r="N256" s="2165" t="s">
        <v>134</v>
      </c>
      <c r="O256" s="1086" t="s">
        <v>2738</v>
      </c>
      <c r="P256" s="2180">
        <v>6</v>
      </c>
      <c r="Q256" s="2165" t="s">
        <v>136</v>
      </c>
      <c r="R256" s="1135">
        <f>IF(AND(OR(ISBLANK(P256),P256=0),OR(ISBLANK(Q256),Q256=0)),0,IF(250+360-(60*P256+Q256)&lt;=0,0,250+360-(60*P256+Q256)))</f>
        <v>227</v>
      </c>
      <c r="S256" s="1067" t="s">
        <v>3330</v>
      </c>
      <c r="T256" s="3354" t="s">
        <v>4950</v>
      </c>
      <c r="U256" s="749">
        <v>236</v>
      </c>
      <c r="V256" s="4"/>
    </row>
    <row r="257" spans="1:22" x14ac:dyDescent="0.25">
      <c r="A257" s="749">
        <v>237</v>
      </c>
      <c r="B257" s="401" t="s">
        <v>2735</v>
      </c>
      <c r="C257" s="713">
        <v>430</v>
      </c>
      <c r="D257" s="1058" t="s">
        <v>6556</v>
      </c>
      <c r="E257" s="1058" t="s">
        <v>7104</v>
      </c>
      <c r="F257" s="2263">
        <v>1999</v>
      </c>
      <c r="G257" s="2379"/>
      <c r="H257" s="1464" t="s">
        <v>2550</v>
      </c>
      <c r="I257" s="2718" t="s">
        <v>6670</v>
      </c>
      <c r="J257" s="907" t="s">
        <v>7087</v>
      </c>
      <c r="K257" s="1324" t="s">
        <v>6529</v>
      </c>
      <c r="L257" s="1151" t="s">
        <v>111</v>
      </c>
      <c r="M257" s="1063" t="s">
        <v>127</v>
      </c>
      <c r="N257" s="1064" t="s">
        <v>71</v>
      </c>
      <c r="O257" s="1128">
        <v>282</v>
      </c>
      <c r="P257" s="1065" t="s">
        <v>379</v>
      </c>
      <c r="Q257" s="1064" t="s">
        <v>133</v>
      </c>
      <c r="R257" s="1066">
        <v>148</v>
      </c>
      <c r="S257" s="1919">
        <f>SUM(O257:R257)</f>
        <v>430</v>
      </c>
      <c r="T257" s="3354" t="s">
        <v>17</v>
      </c>
      <c r="U257" s="749">
        <v>237</v>
      </c>
      <c r="V257" s="4"/>
    </row>
    <row r="258" spans="1:22" x14ac:dyDescent="0.25">
      <c r="A258" s="749">
        <v>238</v>
      </c>
      <c r="B258" s="401" t="s">
        <v>3327</v>
      </c>
      <c r="C258" s="441" t="s">
        <v>3367</v>
      </c>
      <c r="D258" s="1058" t="s">
        <v>7105</v>
      </c>
      <c r="E258" s="1058" t="s">
        <v>7106</v>
      </c>
      <c r="F258" s="1059" t="s">
        <v>5989</v>
      </c>
      <c r="G258" s="2379"/>
      <c r="H258" s="1464" t="s">
        <v>2550</v>
      </c>
      <c r="I258" s="2281" t="s">
        <v>6886</v>
      </c>
      <c r="J258" s="2726" t="s">
        <v>6492</v>
      </c>
      <c r="K258" s="2734" t="s">
        <v>6493</v>
      </c>
      <c r="L258" s="1151" t="s">
        <v>111</v>
      </c>
      <c r="M258" s="1063" t="s">
        <v>147</v>
      </c>
      <c r="N258" s="1064" t="s">
        <v>75</v>
      </c>
      <c r="O258" s="1086">
        <v>223</v>
      </c>
      <c r="P258" s="1119" t="s">
        <v>366</v>
      </c>
      <c r="Q258" s="1121" t="s">
        <v>16</v>
      </c>
      <c r="R258" s="1066">
        <v>206</v>
      </c>
      <c r="S258" s="1067">
        <f>SUM(O258:R258)</f>
        <v>429</v>
      </c>
      <c r="T258" s="3354" t="s">
        <v>130</v>
      </c>
      <c r="U258" s="749">
        <v>238</v>
      </c>
      <c r="V258" s="4"/>
    </row>
    <row r="259" spans="1:22" x14ac:dyDescent="0.25">
      <c r="A259" s="749">
        <v>239</v>
      </c>
      <c r="B259" s="401" t="s">
        <v>2457</v>
      </c>
      <c r="C259" s="441" t="s">
        <v>3777</v>
      </c>
      <c r="D259" s="1058" t="s">
        <v>7107</v>
      </c>
      <c r="E259" s="1192" t="s">
        <v>7108</v>
      </c>
      <c r="F259" s="1059" t="s">
        <v>5989</v>
      </c>
      <c r="G259" s="2379"/>
      <c r="H259" s="1464" t="s">
        <v>2550</v>
      </c>
      <c r="I259" s="1165" t="s">
        <v>6670</v>
      </c>
      <c r="J259" s="893" t="s">
        <v>7087</v>
      </c>
      <c r="K259" s="1324" t="s">
        <v>6529</v>
      </c>
      <c r="L259" s="1151" t="s">
        <v>111</v>
      </c>
      <c r="M259" s="1063" t="s">
        <v>19</v>
      </c>
      <c r="N259" s="1064" t="s">
        <v>75</v>
      </c>
      <c r="O259" s="1086" t="s">
        <v>2901</v>
      </c>
      <c r="P259" s="1065" t="s">
        <v>379</v>
      </c>
      <c r="Q259" s="1064" t="s">
        <v>14</v>
      </c>
      <c r="R259" s="1066">
        <v>189</v>
      </c>
      <c r="S259" s="1067" t="s">
        <v>3777</v>
      </c>
      <c r="T259" s="3354" t="s">
        <v>136</v>
      </c>
      <c r="U259" s="749">
        <v>239</v>
      </c>
      <c r="V259" s="4"/>
    </row>
    <row r="260" spans="1:22" x14ac:dyDescent="0.25">
      <c r="A260" s="749">
        <v>240</v>
      </c>
      <c r="B260" s="401" t="s">
        <v>2734</v>
      </c>
      <c r="C260" s="441" t="s">
        <v>2586</v>
      </c>
      <c r="D260" s="2095" t="s">
        <v>2849</v>
      </c>
      <c r="E260" s="2095" t="s">
        <v>4804</v>
      </c>
      <c r="F260" s="2108">
        <v>1999</v>
      </c>
      <c r="G260" s="770"/>
      <c r="H260" s="137" t="s">
        <v>7</v>
      </c>
      <c r="I260" s="2095" t="s">
        <v>4834</v>
      </c>
      <c r="J260" s="836" t="s">
        <v>3005</v>
      </c>
      <c r="K260" s="842">
        <v>41916</v>
      </c>
      <c r="L260" s="2152">
        <v>2</v>
      </c>
      <c r="M260" s="2158" t="s">
        <v>115</v>
      </c>
      <c r="N260" s="2165" t="s">
        <v>75</v>
      </c>
      <c r="O260" s="1086" t="s">
        <v>2477</v>
      </c>
      <c r="P260" s="2180">
        <v>6</v>
      </c>
      <c r="Q260" s="2165" t="s">
        <v>77</v>
      </c>
      <c r="R260" s="1135">
        <f>IF(AND(OR(ISBLANK(P260),P260=0),OR(ISBLANK(Q260),Q260=0)),0,IF(250+360-(60*P260+Q260)&lt;=0,0,250+360-(60*P260+Q260)))</f>
        <v>235</v>
      </c>
      <c r="S260" s="1067" t="s">
        <v>2586</v>
      </c>
      <c r="T260" s="3354" t="s">
        <v>2345</v>
      </c>
      <c r="U260" s="749">
        <v>240</v>
      </c>
      <c r="V260" s="4"/>
    </row>
    <row r="261" spans="1:22" x14ac:dyDescent="0.25">
      <c r="A261" s="749">
        <v>241</v>
      </c>
      <c r="B261" s="401" t="s">
        <v>2733</v>
      </c>
      <c r="C261" s="441" t="s">
        <v>2812</v>
      </c>
      <c r="D261" s="2095" t="s">
        <v>3461</v>
      </c>
      <c r="E261" s="2095" t="s">
        <v>3858</v>
      </c>
      <c r="F261" s="2108">
        <v>1999</v>
      </c>
      <c r="G261" s="770"/>
      <c r="H261" s="137" t="s">
        <v>7</v>
      </c>
      <c r="I261" s="2095" t="s">
        <v>3142</v>
      </c>
      <c r="J261" s="839" t="s">
        <v>2634</v>
      </c>
      <c r="K261" s="2131">
        <v>41734</v>
      </c>
      <c r="L261" s="2152">
        <v>3</v>
      </c>
      <c r="M261" s="2158" t="s">
        <v>110</v>
      </c>
      <c r="N261" s="2165" t="s">
        <v>71</v>
      </c>
      <c r="O261" s="1086" t="s">
        <v>5543</v>
      </c>
      <c r="P261" s="2180">
        <v>5</v>
      </c>
      <c r="Q261" s="2165" t="s">
        <v>73</v>
      </c>
      <c r="R261" s="1135">
        <f>IF(AND(OR(ISBLANK(P261),P261=0),OR(ISBLANK(Q261),Q261=0)),0,IF(250+360-(60*P261+Q261)&lt;=0,0,250+360-(60*P261+Q261)))</f>
        <v>298</v>
      </c>
      <c r="S261" s="1067" t="s">
        <v>2812</v>
      </c>
      <c r="T261" s="3354" t="s">
        <v>3589</v>
      </c>
      <c r="U261" s="749">
        <v>241</v>
      </c>
      <c r="V261" s="4"/>
    </row>
    <row r="262" spans="1:22" x14ac:dyDescent="0.25">
      <c r="A262" s="749">
        <v>242</v>
      </c>
      <c r="B262" s="401" t="s">
        <v>2835</v>
      </c>
      <c r="C262" s="713">
        <v>410</v>
      </c>
      <c r="D262" s="1173" t="s">
        <v>6471</v>
      </c>
      <c r="E262" s="1666" t="s">
        <v>7109</v>
      </c>
      <c r="F262" s="2695">
        <v>1998</v>
      </c>
      <c r="G262" s="2704"/>
      <c r="H262" s="1464" t="s">
        <v>2550</v>
      </c>
      <c r="I262" s="2714" t="s">
        <v>6491</v>
      </c>
      <c r="J262" s="878" t="s">
        <v>6492</v>
      </c>
      <c r="K262" s="1324" t="s">
        <v>6493</v>
      </c>
      <c r="L262" s="2742" t="s">
        <v>111</v>
      </c>
      <c r="M262" s="2748" t="s">
        <v>62</v>
      </c>
      <c r="N262" s="1622" t="s">
        <v>134</v>
      </c>
      <c r="O262" s="2756">
        <v>179</v>
      </c>
      <c r="P262" s="2760" t="s">
        <v>366</v>
      </c>
      <c r="Q262" s="1622" t="s">
        <v>127</v>
      </c>
      <c r="R262" s="1449">
        <v>231</v>
      </c>
      <c r="S262" s="2775">
        <f>SUM(O262:R262)</f>
        <v>410</v>
      </c>
      <c r="T262" s="3354" t="s">
        <v>12</v>
      </c>
      <c r="U262" s="749">
        <v>242</v>
      </c>
      <c r="V262" s="4"/>
    </row>
    <row r="263" spans="1:22" x14ac:dyDescent="0.25">
      <c r="A263" s="749">
        <v>243</v>
      </c>
      <c r="B263" s="401" t="s">
        <v>2500</v>
      </c>
      <c r="C263" s="1333" t="s">
        <v>3860</v>
      </c>
      <c r="D263" s="1398" t="s">
        <v>5811</v>
      </c>
      <c r="E263" s="825" t="s">
        <v>5720</v>
      </c>
      <c r="F263" s="1541">
        <v>1998</v>
      </c>
      <c r="G263" s="1944"/>
      <c r="H263" s="858" t="s">
        <v>479</v>
      </c>
      <c r="I263" s="892" t="s">
        <v>5738</v>
      </c>
      <c r="J263" s="1079" t="s">
        <v>5714</v>
      </c>
      <c r="K263" s="2296" t="s">
        <v>5715</v>
      </c>
      <c r="L263" s="1382">
        <v>2</v>
      </c>
      <c r="M263" s="1642">
        <v>39</v>
      </c>
      <c r="N263" s="1643" t="s">
        <v>71</v>
      </c>
      <c r="O263" s="780" t="s">
        <v>3559</v>
      </c>
      <c r="P263" s="1382">
        <v>7</v>
      </c>
      <c r="Q263" s="1643" t="s">
        <v>139</v>
      </c>
      <c r="R263" s="1071">
        <v>186</v>
      </c>
      <c r="S263" s="800" t="s">
        <v>3860</v>
      </c>
      <c r="T263" s="3367" t="s">
        <v>71</v>
      </c>
      <c r="U263" s="749">
        <v>243</v>
      </c>
      <c r="V263" s="4"/>
    </row>
    <row r="264" spans="1:22" x14ac:dyDescent="0.25">
      <c r="A264" s="749">
        <v>244</v>
      </c>
      <c r="B264" s="401" t="s">
        <v>2732</v>
      </c>
      <c r="C264" s="1675">
        <v>407</v>
      </c>
      <c r="D264" s="1553" t="s">
        <v>6594</v>
      </c>
      <c r="E264" s="1664" t="s">
        <v>7110</v>
      </c>
      <c r="F264" s="1662" t="s">
        <v>271</v>
      </c>
      <c r="G264" s="858"/>
      <c r="H264" s="1692" t="s">
        <v>2550</v>
      </c>
      <c r="I264" s="1694" t="s">
        <v>6719</v>
      </c>
      <c r="J264" s="1695" t="s">
        <v>6720</v>
      </c>
      <c r="K264" s="1696" t="s">
        <v>6529</v>
      </c>
      <c r="L264" s="1556" t="s">
        <v>111</v>
      </c>
      <c r="M264" s="1673" t="s">
        <v>57</v>
      </c>
      <c r="N264" s="1674" t="s">
        <v>75</v>
      </c>
      <c r="O264" s="1679">
        <v>265</v>
      </c>
      <c r="P264" s="1382" t="s">
        <v>379</v>
      </c>
      <c r="Q264" s="1674" t="s">
        <v>188</v>
      </c>
      <c r="R264" s="1681">
        <v>142</v>
      </c>
      <c r="S264" s="1549">
        <f>SUM(O264:R264)</f>
        <v>407</v>
      </c>
      <c r="T264" s="3368" t="s">
        <v>57</v>
      </c>
      <c r="U264" s="749">
        <v>244</v>
      </c>
      <c r="V264" s="4"/>
    </row>
    <row r="265" spans="1:22" x14ac:dyDescent="0.25">
      <c r="A265" s="749">
        <v>245</v>
      </c>
      <c r="B265" s="401" t="s">
        <v>2497</v>
      </c>
      <c r="C265" s="1668" t="s">
        <v>3085</v>
      </c>
      <c r="D265" s="1553" t="s">
        <v>5720</v>
      </c>
      <c r="E265" s="1664" t="s">
        <v>5720</v>
      </c>
      <c r="F265" s="1662">
        <v>1998</v>
      </c>
      <c r="G265" s="1944"/>
      <c r="H265" s="858" t="s">
        <v>479</v>
      </c>
      <c r="I265" s="1671" t="s">
        <v>5721</v>
      </c>
      <c r="J265" s="1079" t="s">
        <v>5714</v>
      </c>
      <c r="K265" s="2297" t="s">
        <v>5715</v>
      </c>
      <c r="L265" s="1556">
        <v>2</v>
      </c>
      <c r="M265" s="1673">
        <v>54</v>
      </c>
      <c r="N265" s="1674" t="s">
        <v>134</v>
      </c>
      <c r="O265" s="1680" t="s">
        <v>2739</v>
      </c>
      <c r="P265" s="1556">
        <v>6</v>
      </c>
      <c r="Q265" s="1674">
        <v>20</v>
      </c>
      <c r="R265" s="1681">
        <v>230</v>
      </c>
      <c r="S265" s="1697" t="s">
        <v>3085</v>
      </c>
      <c r="T265" s="3368" t="s">
        <v>114</v>
      </c>
      <c r="U265" s="749">
        <v>245</v>
      </c>
      <c r="V265" s="4"/>
    </row>
    <row r="266" spans="1:22" x14ac:dyDescent="0.25">
      <c r="A266" s="749">
        <v>246</v>
      </c>
      <c r="B266" s="401" t="s">
        <v>3006</v>
      </c>
      <c r="C266" s="1668" t="s">
        <v>3571</v>
      </c>
      <c r="D266" s="1553" t="s">
        <v>6565</v>
      </c>
      <c r="E266" s="1664" t="s">
        <v>6513</v>
      </c>
      <c r="F266" s="1662" t="s">
        <v>6955</v>
      </c>
      <c r="G266" s="858"/>
      <c r="H266" s="1692" t="s">
        <v>2550</v>
      </c>
      <c r="I266" s="1694" t="s">
        <v>6886</v>
      </c>
      <c r="J266" s="1693" t="s">
        <v>6492</v>
      </c>
      <c r="K266" s="1696" t="s">
        <v>6493</v>
      </c>
      <c r="L266" s="1556" t="s">
        <v>111</v>
      </c>
      <c r="M266" s="1673" t="s">
        <v>187</v>
      </c>
      <c r="N266" s="1674" t="s">
        <v>134</v>
      </c>
      <c r="O266" s="1679">
        <v>191</v>
      </c>
      <c r="P266" s="1556" t="s">
        <v>366</v>
      </c>
      <c r="Q266" s="1674" t="s">
        <v>25</v>
      </c>
      <c r="R266" s="1681">
        <v>214</v>
      </c>
      <c r="S266" s="1697">
        <f>SUM(O266:R266)</f>
        <v>405</v>
      </c>
      <c r="T266" s="3368" t="s">
        <v>58</v>
      </c>
      <c r="U266" s="749">
        <v>246</v>
      </c>
      <c r="V266" s="4"/>
    </row>
    <row r="267" spans="1:22" x14ac:dyDescent="0.25">
      <c r="A267" s="749">
        <v>247</v>
      </c>
      <c r="B267" s="401" t="s">
        <v>2423</v>
      </c>
      <c r="C267" s="1522">
        <v>403</v>
      </c>
      <c r="D267" s="1398" t="s">
        <v>6475</v>
      </c>
      <c r="E267" s="1664" t="s">
        <v>7111</v>
      </c>
      <c r="F267" s="1704">
        <v>1998</v>
      </c>
      <c r="G267" s="858"/>
      <c r="H267" s="1692" t="s">
        <v>2550</v>
      </c>
      <c r="I267" s="1677" t="s">
        <v>6491</v>
      </c>
      <c r="J267" s="1079" t="s">
        <v>6492</v>
      </c>
      <c r="K267" s="1696" t="s">
        <v>6493</v>
      </c>
      <c r="L267" s="1700" t="s">
        <v>111</v>
      </c>
      <c r="M267" s="1705" t="s">
        <v>79</v>
      </c>
      <c r="N267" s="1706" t="s">
        <v>134</v>
      </c>
      <c r="O267" s="890">
        <v>173</v>
      </c>
      <c r="P267" s="1432" t="s">
        <v>366</v>
      </c>
      <c r="Q267" s="1706" t="s">
        <v>69</v>
      </c>
      <c r="R267" s="1182">
        <v>230</v>
      </c>
      <c r="S267" s="1263">
        <v>403</v>
      </c>
      <c r="T267" s="3367" t="s">
        <v>59</v>
      </c>
      <c r="U267" s="749">
        <v>247</v>
      </c>
      <c r="V267" s="4"/>
    </row>
    <row r="268" spans="1:22" x14ac:dyDescent="0.25">
      <c r="A268" s="749">
        <v>248</v>
      </c>
      <c r="B268" s="401" t="s">
        <v>3611</v>
      </c>
      <c r="C268" s="1668">
        <v>402</v>
      </c>
      <c r="D268" s="1553" t="s">
        <v>5957</v>
      </c>
      <c r="E268" s="1664" t="s">
        <v>5778</v>
      </c>
      <c r="F268" s="1662">
        <v>1999</v>
      </c>
      <c r="G268" s="1944"/>
      <c r="H268" s="858" t="s">
        <v>479</v>
      </c>
      <c r="I268" s="892" t="s">
        <v>5733</v>
      </c>
      <c r="J268" s="1079" t="s">
        <v>5714</v>
      </c>
      <c r="K268" s="2297" t="s">
        <v>5715</v>
      </c>
      <c r="L268" s="1556">
        <v>2</v>
      </c>
      <c r="M268" s="1673">
        <v>45</v>
      </c>
      <c r="N268" s="1674" t="s">
        <v>75</v>
      </c>
      <c r="O268" s="1680">
        <v>205</v>
      </c>
      <c r="P268" s="1556">
        <v>6</v>
      </c>
      <c r="Q268" s="1674">
        <v>53</v>
      </c>
      <c r="R268" s="1681">
        <v>197</v>
      </c>
      <c r="S268" s="1697">
        <v>402</v>
      </c>
      <c r="T268" s="3368" t="s">
        <v>19</v>
      </c>
      <c r="U268" s="749">
        <v>248</v>
      </c>
      <c r="V268" s="4"/>
    </row>
    <row r="269" spans="1:22" x14ac:dyDescent="0.25">
      <c r="A269" s="749">
        <v>249</v>
      </c>
      <c r="B269" s="401" t="s">
        <v>2731</v>
      </c>
      <c r="C269" s="1675">
        <v>401</v>
      </c>
      <c r="D269" s="1553" t="s">
        <v>7112</v>
      </c>
      <c r="E269" s="1664" t="s">
        <v>7113</v>
      </c>
      <c r="F269" s="1662" t="s">
        <v>6955</v>
      </c>
      <c r="G269" s="858"/>
      <c r="H269" s="1692" t="s">
        <v>2550</v>
      </c>
      <c r="I269" s="854" t="s">
        <v>6491</v>
      </c>
      <c r="J269" s="1079" t="s">
        <v>6492</v>
      </c>
      <c r="K269" s="1696" t="s">
        <v>6493</v>
      </c>
      <c r="L269" s="1556" t="s">
        <v>111</v>
      </c>
      <c r="M269" s="1673" t="s">
        <v>115</v>
      </c>
      <c r="N269" s="1674" t="s">
        <v>75</v>
      </c>
      <c r="O269" s="1679">
        <v>184</v>
      </c>
      <c r="P269" s="1556" t="s">
        <v>366</v>
      </c>
      <c r="Q269" s="1674" t="s">
        <v>71</v>
      </c>
      <c r="R269" s="1681">
        <v>217</v>
      </c>
      <c r="S269" s="1549">
        <f t="shared" ref="S269:S274" si="12">SUM(O269:R269)</f>
        <v>401</v>
      </c>
      <c r="T269" s="3368" t="s">
        <v>78</v>
      </c>
      <c r="U269" s="749">
        <v>249</v>
      </c>
      <c r="V269" s="4"/>
    </row>
    <row r="270" spans="1:22" x14ac:dyDescent="0.25">
      <c r="A270" s="749">
        <v>250</v>
      </c>
      <c r="B270" s="401" t="s">
        <v>2731</v>
      </c>
      <c r="C270" s="1675">
        <v>401</v>
      </c>
      <c r="D270" s="1708" t="s">
        <v>6768</v>
      </c>
      <c r="E270" s="1667" t="s">
        <v>6736</v>
      </c>
      <c r="F270" s="1659">
        <v>1998</v>
      </c>
      <c r="G270" s="858"/>
      <c r="H270" s="1692" t="s">
        <v>2550</v>
      </c>
      <c r="I270" s="1677" t="s">
        <v>6491</v>
      </c>
      <c r="J270" s="1079" t="s">
        <v>6492</v>
      </c>
      <c r="K270" s="1696" t="s">
        <v>6493</v>
      </c>
      <c r="L270" s="1700" t="s">
        <v>111</v>
      </c>
      <c r="M270" s="1701" t="s">
        <v>187</v>
      </c>
      <c r="N270" s="1702" t="s">
        <v>134</v>
      </c>
      <c r="O270" s="1719">
        <v>191</v>
      </c>
      <c r="P270" s="1556" t="s">
        <v>366</v>
      </c>
      <c r="Q270" s="1702" t="s">
        <v>20</v>
      </c>
      <c r="R270" s="1721">
        <v>210</v>
      </c>
      <c r="S270" s="1549">
        <f t="shared" si="12"/>
        <v>401</v>
      </c>
      <c r="T270" s="3368" t="s">
        <v>78</v>
      </c>
      <c r="U270" s="749">
        <v>250</v>
      </c>
      <c r="V270" s="4"/>
    </row>
    <row r="271" spans="1:22" x14ac:dyDescent="0.25">
      <c r="A271" s="749">
        <v>251</v>
      </c>
      <c r="B271" s="401" t="s">
        <v>3280</v>
      </c>
      <c r="C271" s="1668" t="s">
        <v>4696</v>
      </c>
      <c r="D271" s="1553" t="s">
        <v>6475</v>
      </c>
      <c r="E271" s="1664" t="s">
        <v>6506</v>
      </c>
      <c r="F271" s="1662" t="s">
        <v>6955</v>
      </c>
      <c r="G271" s="858"/>
      <c r="H271" s="1692" t="s">
        <v>2550</v>
      </c>
      <c r="I271" s="1694" t="s">
        <v>6886</v>
      </c>
      <c r="J271" s="1693" t="s">
        <v>6492</v>
      </c>
      <c r="K271" s="1696" t="s">
        <v>6493</v>
      </c>
      <c r="L271" s="1556" t="s">
        <v>111</v>
      </c>
      <c r="M271" s="1673" t="s">
        <v>62</v>
      </c>
      <c r="N271" s="1674" t="s">
        <v>75</v>
      </c>
      <c r="O271" s="1679">
        <v>181</v>
      </c>
      <c r="P271" s="1556" t="s">
        <v>366</v>
      </c>
      <c r="Q271" s="1674" t="s">
        <v>24</v>
      </c>
      <c r="R271" s="1681">
        <v>218</v>
      </c>
      <c r="S271" s="1697">
        <f t="shared" si="12"/>
        <v>399</v>
      </c>
      <c r="T271" s="3368" t="s">
        <v>190</v>
      </c>
      <c r="U271" s="749">
        <v>251</v>
      </c>
      <c r="V271" s="4"/>
    </row>
    <row r="272" spans="1:22" x14ac:dyDescent="0.25">
      <c r="A272" s="749">
        <v>252</v>
      </c>
      <c r="B272" s="401" t="s">
        <v>3280</v>
      </c>
      <c r="C272" s="1668" t="s">
        <v>4696</v>
      </c>
      <c r="D272" s="1553" t="s">
        <v>6475</v>
      </c>
      <c r="E272" s="1664" t="s">
        <v>7114</v>
      </c>
      <c r="F272" s="1662" t="s">
        <v>6955</v>
      </c>
      <c r="G272" s="858"/>
      <c r="H272" s="1692" t="s">
        <v>2550</v>
      </c>
      <c r="I272" s="1694" t="s">
        <v>6886</v>
      </c>
      <c r="J272" s="1695" t="s">
        <v>6492</v>
      </c>
      <c r="K272" s="1696" t="s">
        <v>6493</v>
      </c>
      <c r="L272" s="1556" t="s">
        <v>111</v>
      </c>
      <c r="M272" s="1673" t="s">
        <v>62</v>
      </c>
      <c r="N272" s="1674" t="s">
        <v>75</v>
      </c>
      <c r="O272" s="1679">
        <v>181</v>
      </c>
      <c r="P272" s="1556" t="s">
        <v>366</v>
      </c>
      <c r="Q272" s="1674" t="s">
        <v>24</v>
      </c>
      <c r="R272" s="1681">
        <v>218</v>
      </c>
      <c r="S272" s="1697">
        <f t="shared" si="12"/>
        <v>399</v>
      </c>
      <c r="T272" s="3368" t="s">
        <v>190</v>
      </c>
      <c r="U272" s="749">
        <v>252</v>
      </c>
      <c r="V272" s="4"/>
    </row>
    <row r="273" spans="1:22" x14ac:dyDescent="0.25">
      <c r="A273" s="749">
        <v>253</v>
      </c>
      <c r="B273" s="401" t="s">
        <v>3280</v>
      </c>
      <c r="C273" s="1668" t="s">
        <v>4696</v>
      </c>
      <c r="D273" s="1553" t="s">
        <v>7115</v>
      </c>
      <c r="E273" s="1664" t="s">
        <v>7116</v>
      </c>
      <c r="F273" s="1658">
        <v>1999</v>
      </c>
      <c r="G273" s="858"/>
      <c r="H273" s="1692" t="s">
        <v>2550</v>
      </c>
      <c r="I273" s="1694" t="s">
        <v>6886</v>
      </c>
      <c r="J273" s="1695" t="s">
        <v>6492</v>
      </c>
      <c r="K273" s="1696" t="s">
        <v>6493</v>
      </c>
      <c r="L273" s="1556" t="s">
        <v>111</v>
      </c>
      <c r="M273" s="1673" t="s">
        <v>186</v>
      </c>
      <c r="N273" s="1674" t="s">
        <v>71</v>
      </c>
      <c r="O273" s="1679">
        <v>189</v>
      </c>
      <c r="P273" s="1556" t="s">
        <v>366</v>
      </c>
      <c r="Q273" s="1674" t="s">
        <v>20</v>
      </c>
      <c r="R273" s="1681">
        <v>210</v>
      </c>
      <c r="S273" s="1697">
        <f t="shared" si="12"/>
        <v>399</v>
      </c>
      <c r="T273" s="3368" t="s">
        <v>190</v>
      </c>
      <c r="U273" s="749">
        <v>253</v>
      </c>
      <c r="V273" s="4"/>
    </row>
    <row r="274" spans="1:22" x14ac:dyDescent="0.25">
      <c r="A274" s="749">
        <v>254</v>
      </c>
      <c r="B274" s="401" t="s">
        <v>3282</v>
      </c>
      <c r="C274" s="1668" t="s">
        <v>4660</v>
      </c>
      <c r="D274" s="1553" t="s">
        <v>6475</v>
      </c>
      <c r="E274" s="1664" t="s">
        <v>7117</v>
      </c>
      <c r="F274" s="1662" t="s">
        <v>5989</v>
      </c>
      <c r="G274" s="858"/>
      <c r="H274" s="1692" t="s">
        <v>2550</v>
      </c>
      <c r="I274" s="1694" t="s">
        <v>6886</v>
      </c>
      <c r="J274" s="1695" t="s">
        <v>6492</v>
      </c>
      <c r="K274" s="1696" t="s">
        <v>6493</v>
      </c>
      <c r="L274" s="1556" t="s">
        <v>111</v>
      </c>
      <c r="M274" s="1673" t="s">
        <v>188</v>
      </c>
      <c r="N274" s="1674" t="s">
        <v>75</v>
      </c>
      <c r="O274" s="1679">
        <v>196</v>
      </c>
      <c r="P274" s="1556" t="s">
        <v>366</v>
      </c>
      <c r="Q274" s="1674" t="s">
        <v>188</v>
      </c>
      <c r="R274" s="1681">
        <v>202</v>
      </c>
      <c r="S274" s="1697">
        <f t="shared" si="12"/>
        <v>398</v>
      </c>
      <c r="T274" s="3368" t="s">
        <v>71</v>
      </c>
      <c r="U274" s="749">
        <v>254</v>
      </c>
      <c r="V274" s="4"/>
    </row>
    <row r="275" spans="1:22" x14ac:dyDescent="0.25">
      <c r="A275" s="749">
        <v>255</v>
      </c>
      <c r="B275" s="401" t="s">
        <v>2888</v>
      </c>
      <c r="C275" s="1668" t="s">
        <v>4652</v>
      </c>
      <c r="D275" s="1553" t="s">
        <v>5779</v>
      </c>
      <c r="E275" s="1664" t="s">
        <v>6022</v>
      </c>
      <c r="F275" s="1662">
        <v>1998</v>
      </c>
      <c r="G275" s="1944"/>
      <c r="H275" s="858" t="s">
        <v>479</v>
      </c>
      <c r="I275" s="1671" t="s">
        <v>5733</v>
      </c>
      <c r="J275" s="1707" t="s">
        <v>5714</v>
      </c>
      <c r="K275" s="2297" t="s">
        <v>5715</v>
      </c>
      <c r="L275" s="1556">
        <v>3</v>
      </c>
      <c r="M275" s="1673" t="s">
        <v>137</v>
      </c>
      <c r="N275" s="1674" t="s">
        <v>71</v>
      </c>
      <c r="O275" s="1680" t="s">
        <v>3290</v>
      </c>
      <c r="P275" s="1556">
        <v>5</v>
      </c>
      <c r="Q275" s="1674">
        <v>51</v>
      </c>
      <c r="R275" s="1681">
        <v>259</v>
      </c>
      <c r="S275" s="1697" t="s">
        <v>4652</v>
      </c>
      <c r="T275" s="3368" t="s">
        <v>25</v>
      </c>
      <c r="U275" s="749">
        <v>255</v>
      </c>
      <c r="V275" s="4"/>
    </row>
    <row r="276" spans="1:22" x14ac:dyDescent="0.25">
      <c r="A276" s="749">
        <v>256</v>
      </c>
      <c r="B276" s="401" t="s">
        <v>2729</v>
      </c>
      <c r="C276" s="1675">
        <v>392</v>
      </c>
      <c r="D276" s="1553" t="s">
        <v>6229</v>
      </c>
      <c r="E276" s="1358" t="s">
        <v>7118</v>
      </c>
      <c r="F276" s="1662" t="s">
        <v>5989</v>
      </c>
      <c r="G276" s="858"/>
      <c r="H276" s="1692" t="s">
        <v>2550</v>
      </c>
      <c r="I276" s="1671" t="s">
        <v>2554</v>
      </c>
      <c r="J276" s="1695" t="s">
        <v>2554</v>
      </c>
      <c r="K276" s="1696" t="s">
        <v>6483</v>
      </c>
      <c r="L276" s="1556" t="s">
        <v>111</v>
      </c>
      <c r="M276" s="1673" t="s">
        <v>187</v>
      </c>
      <c r="N276" s="1674" t="s">
        <v>71</v>
      </c>
      <c r="O276" s="1680">
        <v>192</v>
      </c>
      <c r="P276" s="1556" t="s">
        <v>366</v>
      </c>
      <c r="Q276" s="1674" t="s">
        <v>186</v>
      </c>
      <c r="R276" s="1681">
        <v>200</v>
      </c>
      <c r="S276" s="1549">
        <f t="shared" ref="S276:S281" si="13">SUM(O276:R276)</f>
        <v>392</v>
      </c>
      <c r="T276" s="3368" t="s">
        <v>114</v>
      </c>
      <c r="U276" s="749">
        <v>256</v>
      </c>
      <c r="V276" s="4"/>
    </row>
    <row r="277" spans="1:22" x14ac:dyDescent="0.25">
      <c r="A277" s="749">
        <v>257</v>
      </c>
      <c r="B277" s="401" t="s">
        <v>2727</v>
      </c>
      <c r="C277" s="1668" t="s">
        <v>2813</v>
      </c>
      <c r="D277" s="1553" t="s">
        <v>6475</v>
      </c>
      <c r="E277" s="1664" t="s">
        <v>7119</v>
      </c>
      <c r="F277" s="1662" t="s">
        <v>6955</v>
      </c>
      <c r="G277" s="858"/>
      <c r="H277" s="1692" t="s">
        <v>2550</v>
      </c>
      <c r="I277" s="1694" t="s">
        <v>6886</v>
      </c>
      <c r="J277" s="1695" t="s">
        <v>6492</v>
      </c>
      <c r="K277" s="1696" t="s">
        <v>6493</v>
      </c>
      <c r="L277" s="1556" t="s">
        <v>111</v>
      </c>
      <c r="M277" s="1673" t="s">
        <v>107</v>
      </c>
      <c r="N277" s="1674" t="s">
        <v>75</v>
      </c>
      <c r="O277" s="1679">
        <v>166</v>
      </c>
      <c r="P277" s="1556" t="s">
        <v>366</v>
      </c>
      <c r="Q277" s="1674" t="s">
        <v>59</v>
      </c>
      <c r="R277" s="1681">
        <v>223</v>
      </c>
      <c r="S277" s="1697">
        <f t="shared" si="13"/>
        <v>389</v>
      </c>
      <c r="T277" s="3368" t="s">
        <v>19</v>
      </c>
      <c r="U277" s="749">
        <v>257</v>
      </c>
      <c r="V277" s="4"/>
    </row>
    <row r="278" spans="1:22" x14ac:dyDescent="0.25">
      <c r="A278" s="749">
        <v>258</v>
      </c>
      <c r="B278" s="401" t="s">
        <v>2727</v>
      </c>
      <c r="C278" s="1675">
        <v>389</v>
      </c>
      <c r="D278" s="1553" t="s">
        <v>6229</v>
      </c>
      <c r="E278" s="1664" t="s">
        <v>7120</v>
      </c>
      <c r="F278" s="1662" t="s">
        <v>5989</v>
      </c>
      <c r="G278" s="858"/>
      <c r="H278" s="1692" t="s">
        <v>2550</v>
      </c>
      <c r="I278" s="1295" t="s">
        <v>7092</v>
      </c>
      <c r="J278" s="1693" t="s">
        <v>6743</v>
      </c>
      <c r="K278" s="1696" t="s">
        <v>6725</v>
      </c>
      <c r="L278" s="1556" t="s">
        <v>111</v>
      </c>
      <c r="M278" s="1673" t="s">
        <v>22</v>
      </c>
      <c r="N278" s="1674" t="s">
        <v>71</v>
      </c>
      <c r="O278" s="1679">
        <v>204</v>
      </c>
      <c r="P278" s="1556" t="s">
        <v>379</v>
      </c>
      <c r="Q278" s="1674" t="s">
        <v>117</v>
      </c>
      <c r="R278" s="1681">
        <v>185</v>
      </c>
      <c r="S278" s="1549">
        <f t="shared" si="13"/>
        <v>389</v>
      </c>
      <c r="T278" s="3368" t="s">
        <v>19</v>
      </c>
      <c r="U278" s="749">
        <v>258</v>
      </c>
      <c r="V278" s="4"/>
    </row>
    <row r="279" spans="1:22" x14ac:dyDescent="0.25">
      <c r="A279" s="749">
        <v>259</v>
      </c>
      <c r="B279" s="401" t="s">
        <v>2726</v>
      </c>
      <c r="C279" s="1675">
        <v>388</v>
      </c>
      <c r="D279" s="1553" t="s">
        <v>6475</v>
      </c>
      <c r="E279" s="1664" t="s">
        <v>6506</v>
      </c>
      <c r="F279" s="1658">
        <v>1998</v>
      </c>
      <c r="G279" s="858"/>
      <c r="H279" s="1692" t="s">
        <v>2550</v>
      </c>
      <c r="I279" s="854" t="s">
        <v>6491</v>
      </c>
      <c r="J279" s="1079" t="s">
        <v>6492</v>
      </c>
      <c r="K279" s="1696" t="s">
        <v>6493</v>
      </c>
      <c r="L279" s="1556" t="s">
        <v>111</v>
      </c>
      <c r="M279" s="1673" t="s">
        <v>107</v>
      </c>
      <c r="N279" s="1674" t="s">
        <v>75</v>
      </c>
      <c r="O279" s="1679">
        <v>166</v>
      </c>
      <c r="P279" s="1556" t="s">
        <v>366</v>
      </c>
      <c r="Q279" s="1674" t="s">
        <v>78</v>
      </c>
      <c r="R279" s="1681">
        <v>222</v>
      </c>
      <c r="S279" s="1549">
        <f t="shared" si="13"/>
        <v>388</v>
      </c>
      <c r="T279" s="3368" t="s">
        <v>15</v>
      </c>
      <c r="U279" s="749">
        <v>259</v>
      </c>
      <c r="V279" s="4"/>
    </row>
    <row r="280" spans="1:22" x14ac:dyDescent="0.25">
      <c r="A280" s="749">
        <v>260</v>
      </c>
      <c r="B280" s="401" t="s">
        <v>3281</v>
      </c>
      <c r="C280" s="1675">
        <v>387</v>
      </c>
      <c r="D280" s="1553" t="s">
        <v>6953</v>
      </c>
      <c r="E280" s="1664" t="s">
        <v>6950</v>
      </c>
      <c r="F280" s="1662" t="s">
        <v>5989</v>
      </c>
      <c r="G280" s="858"/>
      <c r="H280" s="1692" t="s">
        <v>2550</v>
      </c>
      <c r="I280" s="854" t="s">
        <v>6491</v>
      </c>
      <c r="J280" s="1079" t="s">
        <v>6492</v>
      </c>
      <c r="K280" s="1696" t="s">
        <v>6493</v>
      </c>
      <c r="L280" s="1556" t="s">
        <v>111</v>
      </c>
      <c r="M280" s="1673" t="s">
        <v>72</v>
      </c>
      <c r="N280" s="1674" t="s">
        <v>75</v>
      </c>
      <c r="O280" s="1680">
        <v>169</v>
      </c>
      <c r="P280" s="1556" t="s">
        <v>366</v>
      </c>
      <c r="Q280" s="1674" t="s">
        <v>24</v>
      </c>
      <c r="R280" s="1681">
        <v>218</v>
      </c>
      <c r="S280" s="1549">
        <f t="shared" si="13"/>
        <v>387</v>
      </c>
      <c r="T280" s="3368" t="s">
        <v>23</v>
      </c>
      <c r="U280" s="749">
        <v>260</v>
      </c>
      <c r="V280" s="4"/>
    </row>
    <row r="281" spans="1:22" x14ac:dyDescent="0.25">
      <c r="A281" s="749">
        <v>261</v>
      </c>
      <c r="B281" s="401" t="s">
        <v>2997</v>
      </c>
      <c r="C281" s="1675">
        <v>381</v>
      </c>
      <c r="D281" s="1553" t="s">
        <v>6565</v>
      </c>
      <c r="E281" s="1664" t="s">
        <v>7121</v>
      </c>
      <c r="F281" s="1661">
        <v>1998</v>
      </c>
      <c r="G281" s="858"/>
      <c r="H281" s="1692" t="s">
        <v>2550</v>
      </c>
      <c r="I281" s="854" t="s">
        <v>6491</v>
      </c>
      <c r="J281" s="1079" t="s">
        <v>6492</v>
      </c>
      <c r="K281" s="1696" t="s">
        <v>6493</v>
      </c>
      <c r="L281" s="1556" t="s">
        <v>112</v>
      </c>
      <c r="M281" s="1673" t="s">
        <v>117</v>
      </c>
      <c r="N281" s="1674" t="s">
        <v>134</v>
      </c>
      <c r="O281" s="1679">
        <v>143</v>
      </c>
      <c r="P281" s="1556" t="s">
        <v>366</v>
      </c>
      <c r="Q281" s="1674" t="s">
        <v>73</v>
      </c>
      <c r="R281" s="1681">
        <v>238</v>
      </c>
      <c r="S281" s="1549">
        <f t="shared" si="13"/>
        <v>381</v>
      </c>
      <c r="T281" s="3368" t="s">
        <v>147</v>
      </c>
      <c r="U281" s="749">
        <v>261</v>
      </c>
      <c r="V281" s="4"/>
    </row>
    <row r="282" spans="1:22" x14ac:dyDescent="0.25">
      <c r="A282" s="749">
        <v>262</v>
      </c>
      <c r="B282" s="401" t="s">
        <v>2725</v>
      </c>
      <c r="C282" s="1722" t="s">
        <v>6174</v>
      </c>
      <c r="D282" s="2686" t="s">
        <v>6175</v>
      </c>
      <c r="E282" s="2688" t="s">
        <v>6176</v>
      </c>
      <c r="F282" s="2700">
        <v>1999</v>
      </c>
      <c r="G282" s="965"/>
      <c r="H282" s="964" t="s">
        <v>350</v>
      </c>
      <c r="I282" s="1023" t="s">
        <v>6177</v>
      </c>
      <c r="J282" s="2731" t="s">
        <v>6178</v>
      </c>
      <c r="K282" s="2740" t="s">
        <v>2558</v>
      </c>
      <c r="L282" s="2746" t="s">
        <v>112</v>
      </c>
      <c r="M282" s="1683" t="s">
        <v>69</v>
      </c>
      <c r="N282" s="1684" t="s">
        <v>75</v>
      </c>
      <c r="O282" s="2759">
        <v>100</v>
      </c>
      <c r="P282" s="2746" t="s">
        <v>377</v>
      </c>
      <c r="Q282" s="1684" t="s">
        <v>190</v>
      </c>
      <c r="R282" s="2769">
        <v>280</v>
      </c>
      <c r="S282" s="2776" t="s">
        <v>6174</v>
      </c>
      <c r="T282" s="3418" t="s">
        <v>135</v>
      </c>
      <c r="U282" s="749">
        <v>262</v>
      </c>
      <c r="V282" s="4"/>
    </row>
    <row r="283" spans="1:22" x14ac:dyDescent="0.25">
      <c r="A283" s="749">
        <v>263</v>
      </c>
      <c r="B283" s="401" t="s">
        <v>2723</v>
      </c>
      <c r="C283" s="1668" t="s">
        <v>3107</v>
      </c>
      <c r="D283" s="1553" t="s">
        <v>6804</v>
      </c>
      <c r="E283" s="1664" t="s">
        <v>7122</v>
      </c>
      <c r="F283" s="1662" t="s">
        <v>6955</v>
      </c>
      <c r="G283" s="858"/>
      <c r="H283" s="1692" t="s">
        <v>2550</v>
      </c>
      <c r="I283" s="1315" t="s">
        <v>2556</v>
      </c>
      <c r="J283" s="1698" t="s">
        <v>2557</v>
      </c>
      <c r="K283" s="1696" t="s">
        <v>6466</v>
      </c>
      <c r="L283" s="1556" t="s">
        <v>112</v>
      </c>
      <c r="M283" s="1673" t="s">
        <v>108</v>
      </c>
      <c r="N283" s="1674" t="s">
        <v>134</v>
      </c>
      <c r="O283" s="1680">
        <v>125</v>
      </c>
      <c r="P283" s="1556" t="s">
        <v>377</v>
      </c>
      <c r="Q283" s="1674" t="s">
        <v>68</v>
      </c>
      <c r="R283" s="1681">
        <v>254</v>
      </c>
      <c r="S283" s="1697">
        <f>SUM(O283:R283)</f>
        <v>379</v>
      </c>
      <c r="T283" s="3368" t="s">
        <v>20</v>
      </c>
      <c r="U283" s="749">
        <v>263</v>
      </c>
      <c r="V283" s="4"/>
    </row>
    <row r="284" spans="1:22" x14ac:dyDescent="0.25">
      <c r="A284" s="749">
        <v>264</v>
      </c>
      <c r="B284" s="401" t="s">
        <v>2723</v>
      </c>
      <c r="C284" s="1675">
        <v>379</v>
      </c>
      <c r="D284" s="1553" t="s">
        <v>6471</v>
      </c>
      <c r="E284" s="1664" t="s">
        <v>7123</v>
      </c>
      <c r="F284" s="1661">
        <v>1999</v>
      </c>
      <c r="G284" s="858"/>
      <c r="H284" s="1692" t="s">
        <v>2550</v>
      </c>
      <c r="I284" s="1314" t="s">
        <v>2554</v>
      </c>
      <c r="J284" s="1714" t="s">
        <v>2554</v>
      </c>
      <c r="K284" s="1696" t="s">
        <v>6483</v>
      </c>
      <c r="L284" s="1556" t="s">
        <v>111</v>
      </c>
      <c r="M284" s="1673" t="s">
        <v>115</v>
      </c>
      <c r="N284" s="1674" t="s">
        <v>75</v>
      </c>
      <c r="O284" s="1679">
        <v>184</v>
      </c>
      <c r="P284" s="1556" t="s">
        <v>366</v>
      </c>
      <c r="Q284" s="1674" t="s">
        <v>79</v>
      </c>
      <c r="R284" s="1681">
        <v>195</v>
      </c>
      <c r="S284" s="1549">
        <f>SUM(O284:R284)</f>
        <v>379</v>
      </c>
      <c r="T284" s="3368" t="s">
        <v>20</v>
      </c>
      <c r="U284" s="749">
        <v>264</v>
      </c>
      <c r="V284" s="4"/>
    </row>
    <row r="285" spans="1:22" x14ac:dyDescent="0.25">
      <c r="A285" s="749">
        <v>265</v>
      </c>
      <c r="B285" s="401" t="s">
        <v>2723</v>
      </c>
      <c r="C285" s="1675">
        <v>379</v>
      </c>
      <c r="D285" s="1553" t="s">
        <v>6475</v>
      </c>
      <c r="E285" s="1664" t="s">
        <v>7124</v>
      </c>
      <c r="F285" s="1662" t="s">
        <v>5989</v>
      </c>
      <c r="G285" s="858"/>
      <c r="H285" s="1692" t="s">
        <v>2550</v>
      </c>
      <c r="I285" s="1295" t="s">
        <v>7092</v>
      </c>
      <c r="J285" s="1693" t="s">
        <v>6743</v>
      </c>
      <c r="K285" s="1696" t="s">
        <v>6725</v>
      </c>
      <c r="L285" s="1556" t="s">
        <v>111</v>
      </c>
      <c r="M285" s="1673" t="s">
        <v>186</v>
      </c>
      <c r="N285" s="1674" t="s">
        <v>75</v>
      </c>
      <c r="O285" s="1679">
        <v>190</v>
      </c>
      <c r="P285" s="1556" t="s">
        <v>379</v>
      </c>
      <c r="Q285" s="1674" t="s">
        <v>14</v>
      </c>
      <c r="R285" s="1681">
        <v>189</v>
      </c>
      <c r="S285" s="1549">
        <f>SUM(O285:R285)</f>
        <v>379</v>
      </c>
      <c r="T285" s="3368" t="s">
        <v>20</v>
      </c>
      <c r="U285" s="749">
        <v>265</v>
      </c>
      <c r="V285" s="4"/>
    </row>
    <row r="286" spans="1:22" x14ac:dyDescent="0.25">
      <c r="A286" s="749">
        <v>266</v>
      </c>
      <c r="B286" s="401" t="s">
        <v>2723</v>
      </c>
      <c r="C286" s="1675">
        <v>379</v>
      </c>
      <c r="D286" s="1553" t="s">
        <v>6768</v>
      </c>
      <c r="E286" s="1664" t="s">
        <v>7125</v>
      </c>
      <c r="F286" s="1662" t="s">
        <v>6955</v>
      </c>
      <c r="G286" s="858"/>
      <c r="H286" s="1692" t="s">
        <v>2550</v>
      </c>
      <c r="I286" s="854" t="s">
        <v>6491</v>
      </c>
      <c r="J286" s="1079" t="s">
        <v>6492</v>
      </c>
      <c r="K286" s="1696" t="s">
        <v>6493</v>
      </c>
      <c r="L286" s="1556" t="s">
        <v>112</v>
      </c>
      <c r="M286" s="1673" t="s">
        <v>121</v>
      </c>
      <c r="N286" s="1674" t="s">
        <v>75</v>
      </c>
      <c r="O286" s="1679">
        <v>142</v>
      </c>
      <c r="P286" s="1556" t="s">
        <v>366</v>
      </c>
      <c r="Q286" s="1674" t="s">
        <v>129</v>
      </c>
      <c r="R286" s="1681" t="s">
        <v>2735</v>
      </c>
      <c r="S286" s="1549">
        <v>379</v>
      </c>
      <c r="T286" s="3368" t="s">
        <v>143</v>
      </c>
      <c r="U286" s="749">
        <v>266</v>
      </c>
      <c r="V286" s="4"/>
    </row>
    <row r="287" spans="1:22" x14ac:dyDescent="0.25">
      <c r="A287" s="749">
        <v>267</v>
      </c>
      <c r="B287" s="401" t="s">
        <v>2719</v>
      </c>
      <c r="C287" s="1675">
        <v>377</v>
      </c>
      <c r="D287" s="1553" t="s">
        <v>388</v>
      </c>
      <c r="E287" s="1664" t="s">
        <v>7126</v>
      </c>
      <c r="F287" s="1662" t="s">
        <v>6955</v>
      </c>
      <c r="G287" s="858"/>
      <c r="H287" s="1692" t="s">
        <v>2550</v>
      </c>
      <c r="I287" s="1313" t="s">
        <v>2554</v>
      </c>
      <c r="J287" s="1714" t="s">
        <v>2554</v>
      </c>
      <c r="K287" s="1696" t="s">
        <v>6483</v>
      </c>
      <c r="L287" s="1556" t="s">
        <v>111</v>
      </c>
      <c r="M287" s="1673" t="s">
        <v>132</v>
      </c>
      <c r="N287" s="1674" t="s">
        <v>134</v>
      </c>
      <c r="O287" s="1679">
        <v>185</v>
      </c>
      <c r="P287" s="1556" t="s">
        <v>366</v>
      </c>
      <c r="Q287" s="1674" t="s">
        <v>107</v>
      </c>
      <c r="R287" s="1681">
        <v>192</v>
      </c>
      <c r="S287" s="1549">
        <f>SUM(O287:R287)</f>
        <v>377</v>
      </c>
      <c r="T287" s="3368" t="s">
        <v>16</v>
      </c>
      <c r="U287" s="749">
        <v>267</v>
      </c>
      <c r="V287" s="4"/>
    </row>
    <row r="288" spans="1:22" x14ac:dyDescent="0.25">
      <c r="A288" s="749">
        <v>268</v>
      </c>
      <c r="B288" s="401" t="s">
        <v>2721</v>
      </c>
      <c r="C288" s="716" t="s">
        <v>2588</v>
      </c>
      <c r="D288" s="1553" t="s">
        <v>6467</v>
      </c>
      <c r="E288" s="1664" t="s">
        <v>7127</v>
      </c>
      <c r="F288" s="1662" t="s">
        <v>6955</v>
      </c>
      <c r="G288" s="858"/>
      <c r="H288" s="1692" t="s">
        <v>2550</v>
      </c>
      <c r="I288" s="1295" t="s">
        <v>6886</v>
      </c>
      <c r="J288" s="1693" t="s">
        <v>6492</v>
      </c>
      <c r="K288" s="1696" t="s">
        <v>6493</v>
      </c>
      <c r="L288" s="1382" t="s">
        <v>112</v>
      </c>
      <c r="M288" s="1642" t="s">
        <v>117</v>
      </c>
      <c r="N288" s="1643" t="s">
        <v>75</v>
      </c>
      <c r="O288" s="777">
        <v>145</v>
      </c>
      <c r="P288" s="1382" t="s">
        <v>366</v>
      </c>
      <c r="Q288" s="1643" t="s">
        <v>69</v>
      </c>
      <c r="R288" s="1071">
        <v>230</v>
      </c>
      <c r="S288" s="1388">
        <f>SUM(O288:R288)</f>
        <v>375</v>
      </c>
      <c r="T288" s="3362" t="s">
        <v>22</v>
      </c>
      <c r="U288" s="749">
        <v>268</v>
      </c>
      <c r="V288" s="4"/>
    </row>
    <row r="289" spans="1:22" x14ac:dyDescent="0.25">
      <c r="A289" s="749">
        <v>269</v>
      </c>
      <c r="B289" s="401" t="s">
        <v>2721</v>
      </c>
      <c r="C289" s="1675">
        <v>375</v>
      </c>
      <c r="D289" s="1398" t="s">
        <v>365</v>
      </c>
      <c r="E289" s="825" t="s">
        <v>7128</v>
      </c>
      <c r="F289" s="1709" t="s">
        <v>6955</v>
      </c>
      <c r="G289" s="858"/>
      <c r="H289" s="1692" t="s">
        <v>2550</v>
      </c>
      <c r="I289" s="854" t="s">
        <v>6491</v>
      </c>
      <c r="J289" s="1079" t="s">
        <v>6492</v>
      </c>
      <c r="K289" s="1696" t="s">
        <v>6493</v>
      </c>
      <c r="L289" s="1382" t="s">
        <v>112</v>
      </c>
      <c r="M289" s="1642" t="s">
        <v>117</v>
      </c>
      <c r="N289" s="1643" t="s">
        <v>75</v>
      </c>
      <c r="O289" s="777">
        <v>145</v>
      </c>
      <c r="P289" s="1382" t="s">
        <v>366</v>
      </c>
      <c r="Q289" s="1643" t="s">
        <v>69</v>
      </c>
      <c r="R289" s="1071">
        <v>230</v>
      </c>
      <c r="S289" s="1549">
        <f>SUM(O289:R289)</f>
        <v>375</v>
      </c>
      <c r="T289" s="3368" t="s">
        <v>22</v>
      </c>
      <c r="U289" s="749">
        <v>269</v>
      </c>
      <c r="V289" s="4"/>
    </row>
    <row r="290" spans="1:22" x14ac:dyDescent="0.25">
      <c r="A290" s="749">
        <v>270</v>
      </c>
      <c r="B290" s="401" t="s">
        <v>2979</v>
      </c>
      <c r="C290" s="1668" t="s">
        <v>2596</v>
      </c>
      <c r="D290" s="1553" t="s">
        <v>6471</v>
      </c>
      <c r="E290" s="1664" t="s">
        <v>7129</v>
      </c>
      <c r="F290" s="1662" t="s">
        <v>5989</v>
      </c>
      <c r="G290" s="858"/>
      <c r="H290" s="1692" t="s">
        <v>2550</v>
      </c>
      <c r="I290" s="1694" t="s">
        <v>6886</v>
      </c>
      <c r="J290" s="1695" t="s">
        <v>6492</v>
      </c>
      <c r="K290" s="1696" t="s">
        <v>6493</v>
      </c>
      <c r="L290" s="1382" t="s">
        <v>111</v>
      </c>
      <c r="M290" s="1673" t="s">
        <v>115</v>
      </c>
      <c r="N290" s="1674" t="s">
        <v>71</v>
      </c>
      <c r="O290" s="1679">
        <v>183</v>
      </c>
      <c r="P290" s="1556" t="s">
        <v>366</v>
      </c>
      <c r="Q290" s="1674" t="s">
        <v>205</v>
      </c>
      <c r="R290" s="1681">
        <v>191</v>
      </c>
      <c r="S290" s="1697">
        <f>SUM(O290:R290)</f>
        <v>374</v>
      </c>
      <c r="T290" s="3368" t="s">
        <v>26</v>
      </c>
      <c r="U290" s="749">
        <v>270</v>
      </c>
      <c r="V290" s="4"/>
    </row>
    <row r="291" spans="1:22" x14ac:dyDescent="0.25">
      <c r="A291" s="749">
        <v>271</v>
      </c>
      <c r="B291" s="401" t="s">
        <v>2718</v>
      </c>
      <c r="C291" s="1668" t="s">
        <v>2833</v>
      </c>
      <c r="D291" s="1553" t="s">
        <v>6229</v>
      </c>
      <c r="E291" s="1664" t="s">
        <v>7117</v>
      </c>
      <c r="F291" s="1662" t="s">
        <v>5989</v>
      </c>
      <c r="G291" s="858"/>
      <c r="H291" s="1692" t="s">
        <v>2550</v>
      </c>
      <c r="I291" s="1694" t="s">
        <v>6886</v>
      </c>
      <c r="J291" s="1695" t="s">
        <v>6492</v>
      </c>
      <c r="K291" s="1696" t="s">
        <v>6493</v>
      </c>
      <c r="L291" s="1556" t="s">
        <v>111</v>
      </c>
      <c r="M291" s="1673" t="s">
        <v>205</v>
      </c>
      <c r="N291" s="1674" t="s">
        <v>134</v>
      </c>
      <c r="O291" s="1679">
        <v>161</v>
      </c>
      <c r="P291" s="1556" t="s">
        <v>366</v>
      </c>
      <c r="Q291" s="1674" t="s">
        <v>23</v>
      </c>
      <c r="R291" s="1681" t="s">
        <v>3326</v>
      </c>
      <c r="S291" s="1697" t="s">
        <v>2833</v>
      </c>
      <c r="T291" s="3368" t="s">
        <v>188</v>
      </c>
      <c r="U291" s="749">
        <v>271</v>
      </c>
      <c r="V291" s="4"/>
    </row>
    <row r="292" spans="1:22" x14ac:dyDescent="0.25">
      <c r="A292" s="749">
        <v>272</v>
      </c>
      <c r="B292" s="401" t="s">
        <v>2717</v>
      </c>
      <c r="C292" s="1668" t="s">
        <v>2823</v>
      </c>
      <c r="D292" s="2250" t="s">
        <v>2852</v>
      </c>
      <c r="E292" s="2252" t="s">
        <v>1701</v>
      </c>
      <c r="F292" s="2691">
        <v>1999</v>
      </c>
      <c r="G292" s="711"/>
      <c r="H292" s="329" t="s">
        <v>7</v>
      </c>
      <c r="I292" s="2252" t="s">
        <v>2993</v>
      </c>
      <c r="J292" s="2724" t="s">
        <v>2769</v>
      </c>
      <c r="K292" s="2300">
        <v>41931</v>
      </c>
      <c r="L292" s="2741">
        <v>3</v>
      </c>
      <c r="M292" s="2316" t="s">
        <v>114</v>
      </c>
      <c r="N292" s="2324" t="s">
        <v>71</v>
      </c>
      <c r="O292" s="1679" t="s">
        <v>5702</v>
      </c>
      <c r="P292" s="2741">
        <v>4</v>
      </c>
      <c r="Q292" s="2324" t="s">
        <v>107</v>
      </c>
      <c r="R292" s="2574">
        <f>IF(AND(OR(ISBLANK(P292),P292=0),OR(ISBLANK(Q292),Q292=0)),0,IF(250+360-(60*P292+Q292)&lt;=0,0,250+360-(60*P292+Q292)))</f>
        <v>312</v>
      </c>
      <c r="S292" s="1697" t="s">
        <v>2823</v>
      </c>
      <c r="T292" s="3368" t="s">
        <v>2469</v>
      </c>
      <c r="U292" s="749">
        <v>272</v>
      </c>
      <c r="V292" s="4"/>
    </row>
    <row r="293" spans="1:22" x14ac:dyDescent="0.25">
      <c r="A293" s="749">
        <v>273</v>
      </c>
      <c r="B293" s="401" t="s">
        <v>3788</v>
      </c>
      <c r="C293" s="1668" t="s">
        <v>2827</v>
      </c>
      <c r="D293" s="2246" t="s">
        <v>3517</v>
      </c>
      <c r="E293" s="2252" t="s">
        <v>5545</v>
      </c>
      <c r="F293" s="2693">
        <v>1999</v>
      </c>
      <c r="G293" s="711"/>
      <c r="H293" s="329" t="s">
        <v>7</v>
      </c>
      <c r="I293" s="839" t="s">
        <v>2872</v>
      </c>
      <c r="J293" s="838" t="s">
        <v>2634</v>
      </c>
      <c r="K293" s="2300">
        <v>41734</v>
      </c>
      <c r="L293" s="2304">
        <v>3</v>
      </c>
      <c r="M293" s="2313" t="s">
        <v>129</v>
      </c>
      <c r="N293" s="2321" t="s">
        <v>134</v>
      </c>
      <c r="O293" s="777" t="s">
        <v>2461</v>
      </c>
      <c r="P293" s="2304">
        <v>6</v>
      </c>
      <c r="Q293" s="2321" t="s">
        <v>63</v>
      </c>
      <c r="R293" s="1136">
        <f>IF(AND(OR(ISBLANK(P293),P293=0),OR(ISBLANK(Q293),Q293=0)),0,IF(250+360-(60*P293+Q293)&lt;=0,0,250+360-(60*P293+Q293)))</f>
        <v>248</v>
      </c>
      <c r="S293" s="1697" t="s">
        <v>2827</v>
      </c>
      <c r="T293" s="3368" t="s">
        <v>2418</v>
      </c>
      <c r="U293" s="749">
        <v>273</v>
      </c>
      <c r="V293" s="4"/>
    </row>
    <row r="294" spans="1:22" x14ac:dyDescent="0.25">
      <c r="A294" s="749">
        <v>274</v>
      </c>
      <c r="B294" s="401" t="s">
        <v>2985</v>
      </c>
      <c r="C294" s="1668" t="s">
        <v>2830</v>
      </c>
      <c r="D294" s="1553" t="s">
        <v>7130</v>
      </c>
      <c r="E294" s="1664" t="s">
        <v>7131</v>
      </c>
      <c r="F294" s="1662" t="s">
        <v>6955</v>
      </c>
      <c r="G294" s="858"/>
      <c r="H294" s="1692" t="s">
        <v>2550</v>
      </c>
      <c r="I294" s="1694" t="s">
        <v>6886</v>
      </c>
      <c r="J294" s="1695" t="s">
        <v>6492</v>
      </c>
      <c r="K294" s="1696" t="s">
        <v>6493</v>
      </c>
      <c r="L294" s="1556" t="s">
        <v>112</v>
      </c>
      <c r="M294" s="1673" t="s">
        <v>75</v>
      </c>
      <c r="N294" s="1674" t="s">
        <v>134</v>
      </c>
      <c r="O294" s="1679">
        <v>158</v>
      </c>
      <c r="P294" s="1556" t="s">
        <v>366</v>
      </c>
      <c r="Q294" s="1674" t="s">
        <v>133</v>
      </c>
      <c r="R294" s="1681">
        <v>208</v>
      </c>
      <c r="S294" s="1697">
        <f>SUM(O294:R294)</f>
        <v>366</v>
      </c>
      <c r="T294" s="3368" t="s">
        <v>187</v>
      </c>
      <c r="U294" s="749">
        <v>274</v>
      </c>
      <c r="V294" s="4"/>
    </row>
    <row r="295" spans="1:22" x14ac:dyDescent="0.25">
      <c r="A295" s="749">
        <v>275</v>
      </c>
      <c r="B295" s="401" t="s">
        <v>2715</v>
      </c>
      <c r="C295" s="1668" t="s">
        <v>3105</v>
      </c>
      <c r="D295" s="2250" t="s">
        <v>4186</v>
      </c>
      <c r="E295" s="2252" t="s">
        <v>5546</v>
      </c>
      <c r="F295" s="2691">
        <v>1999</v>
      </c>
      <c r="G295" s="711"/>
      <c r="H295" s="329" t="s">
        <v>7</v>
      </c>
      <c r="I295" s="2252" t="s">
        <v>2626</v>
      </c>
      <c r="J295" s="2724" t="s">
        <v>3428</v>
      </c>
      <c r="K295" s="2300">
        <v>41930</v>
      </c>
      <c r="L295" s="2741">
        <v>3</v>
      </c>
      <c r="M295" s="2316" t="s">
        <v>17</v>
      </c>
      <c r="N295" s="2324" t="s">
        <v>71</v>
      </c>
      <c r="O295" s="1679" t="s">
        <v>5703</v>
      </c>
      <c r="P295" s="2741">
        <v>5</v>
      </c>
      <c r="Q295" s="2324" t="s">
        <v>11</v>
      </c>
      <c r="R295" s="2574">
        <f>IF(AND(OR(ISBLANK(P295),P295=0),OR(ISBLANK(Q295),Q295=0)),0,IF(250+360-(60*P295+Q295)&lt;=0,0,250+360-(60*P295+Q295)))</f>
        <v>269</v>
      </c>
      <c r="S295" s="1697" t="s">
        <v>3105</v>
      </c>
      <c r="T295" s="3368" t="s">
        <v>2470</v>
      </c>
      <c r="U295" s="749">
        <v>275</v>
      </c>
      <c r="V295" s="4"/>
    </row>
    <row r="296" spans="1:22" x14ac:dyDescent="0.25">
      <c r="A296" s="749">
        <v>276</v>
      </c>
      <c r="B296" s="401" t="s">
        <v>2715</v>
      </c>
      <c r="C296" s="1668" t="s">
        <v>3105</v>
      </c>
      <c r="D296" s="1553" t="s">
        <v>6229</v>
      </c>
      <c r="E296" s="1664" t="s">
        <v>7132</v>
      </c>
      <c r="F296" s="1662" t="s">
        <v>5989</v>
      </c>
      <c r="G296" s="858"/>
      <c r="H296" s="1692" t="s">
        <v>2550</v>
      </c>
      <c r="I296" s="1694" t="s">
        <v>6886</v>
      </c>
      <c r="J296" s="1695" t="s">
        <v>6492</v>
      </c>
      <c r="K296" s="1696" t="s">
        <v>6493</v>
      </c>
      <c r="L296" s="1556" t="s">
        <v>111</v>
      </c>
      <c r="M296" s="1673" t="s">
        <v>72</v>
      </c>
      <c r="N296" s="1674" t="s">
        <v>75</v>
      </c>
      <c r="O296" s="1679">
        <v>169</v>
      </c>
      <c r="P296" s="1556" t="s">
        <v>366</v>
      </c>
      <c r="Q296" s="1674" t="s">
        <v>60</v>
      </c>
      <c r="R296" s="1681">
        <v>196</v>
      </c>
      <c r="S296" s="1697">
        <f>SUM(O296:R296)</f>
        <v>365</v>
      </c>
      <c r="T296" s="3368" t="s">
        <v>186</v>
      </c>
      <c r="U296" s="749">
        <v>276</v>
      </c>
      <c r="V296" s="4"/>
    </row>
    <row r="297" spans="1:22" x14ac:dyDescent="0.25">
      <c r="A297" s="749">
        <v>277</v>
      </c>
      <c r="B297" s="401" t="s">
        <v>2716</v>
      </c>
      <c r="C297" s="1668" t="s">
        <v>5549</v>
      </c>
      <c r="D297" s="2250" t="s">
        <v>5550</v>
      </c>
      <c r="E297" s="2252" t="s">
        <v>28</v>
      </c>
      <c r="F297" s="2691">
        <v>1999</v>
      </c>
      <c r="G297" s="711"/>
      <c r="H297" s="329" t="s">
        <v>7</v>
      </c>
      <c r="I297" s="2252" t="s">
        <v>2782</v>
      </c>
      <c r="J297" s="2724" t="s">
        <v>1054</v>
      </c>
      <c r="K297" s="2300">
        <v>41910</v>
      </c>
      <c r="L297" s="2741">
        <v>3</v>
      </c>
      <c r="M297" s="2316" t="s">
        <v>128</v>
      </c>
      <c r="N297" s="2324" t="s">
        <v>75</v>
      </c>
      <c r="O297" s="1679" t="s">
        <v>2358</v>
      </c>
      <c r="P297" s="2741">
        <v>6</v>
      </c>
      <c r="Q297" s="2324" t="s">
        <v>127</v>
      </c>
      <c r="R297" s="2574">
        <f>IF(AND(OR(ISBLANK(P297),P297=0),OR(ISBLANK(Q297),Q297=0)),0,IF(250+360-(60*P297+Q297)&lt;=0,0,250+360-(60*P297+Q297)))</f>
        <v>231</v>
      </c>
      <c r="S297" s="1697" t="s">
        <v>5549</v>
      </c>
      <c r="T297" s="3368" t="s">
        <v>2363</v>
      </c>
      <c r="U297" s="749">
        <v>277</v>
      </c>
      <c r="V297" s="4"/>
    </row>
    <row r="298" spans="1:22" x14ac:dyDescent="0.25">
      <c r="A298" s="749">
        <v>278</v>
      </c>
      <c r="B298" s="401" t="s">
        <v>3114</v>
      </c>
      <c r="C298" s="1668" t="s">
        <v>4669</v>
      </c>
      <c r="D298" s="2250" t="s">
        <v>3218</v>
      </c>
      <c r="E298" s="2252" t="s">
        <v>5547</v>
      </c>
      <c r="F298" s="2691">
        <v>1999</v>
      </c>
      <c r="G298" s="711"/>
      <c r="H298" s="329" t="s">
        <v>7</v>
      </c>
      <c r="I298" s="2252" t="s">
        <v>2781</v>
      </c>
      <c r="J298" s="2724" t="s">
        <v>2768</v>
      </c>
      <c r="K298" s="2300">
        <v>41931</v>
      </c>
      <c r="L298" s="2741">
        <v>3</v>
      </c>
      <c r="M298" s="2316" t="s">
        <v>110</v>
      </c>
      <c r="N298" s="2324" t="s">
        <v>134</v>
      </c>
      <c r="O298" s="1679" t="s">
        <v>5548</v>
      </c>
      <c r="P298" s="2741">
        <v>6</v>
      </c>
      <c r="Q298" s="2324" t="s">
        <v>113</v>
      </c>
      <c r="R298" s="2574">
        <f>IF(AND(OR(ISBLANK(P298),P298=0),OR(ISBLANK(Q298),Q298=0)),0,IF(250+360-(60*P298+Q298)&lt;=0,0,250+360-(60*P298+Q298)))</f>
        <v>243</v>
      </c>
      <c r="S298" s="1697" t="s">
        <v>4669</v>
      </c>
      <c r="T298" s="3368" t="s">
        <v>4580</v>
      </c>
      <c r="U298" s="749">
        <v>278</v>
      </c>
      <c r="V298" s="4"/>
    </row>
    <row r="299" spans="1:22" x14ac:dyDescent="0.25">
      <c r="A299" s="749">
        <v>279</v>
      </c>
      <c r="B299" s="401" t="s">
        <v>3114</v>
      </c>
      <c r="C299" s="1675">
        <v>359</v>
      </c>
      <c r="D299" s="1553" t="s">
        <v>7133</v>
      </c>
      <c r="E299" s="1664" t="s">
        <v>6695</v>
      </c>
      <c r="F299" s="1657">
        <v>1999</v>
      </c>
      <c r="G299" s="858"/>
      <c r="H299" s="1692" t="s">
        <v>2550</v>
      </c>
      <c r="I299" s="1677" t="s">
        <v>6491</v>
      </c>
      <c r="J299" s="1707" t="s">
        <v>6492</v>
      </c>
      <c r="K299" s="1696" t="s">
        <v>6493</v>
      </c>
      <c r="L299" s="1556" t="s">
        <v>112</v>
      </c>
      <c r="M299" s="1683" t="s">
        <v>73</v>
      </c>
      <c r="N299" s="1684" t="s">
        <v>75</v>
      </c>
      <c r="O299" s="1691">
        <v>124</v>
      </c>
      <c r="P299" s="1513">
        <v>6</v>
      </c>
      <c r="Q299" s="1684" t="s">
        <v>17</v>
      </c>
      <c r="R299" s="1720">
        <v>229</v>
      </c>
      <c r="S299" s="1549">
        <f>SUM(O299:R299)</f>
        <v>359</v>
      </c>
      <c r="T299" s="3368" t="s">
        <v>132</v>
      </c>
      <c r="U299" s="749">
        <v>279</v>
      </c>
      <c r="V299" s="4"/>
    </row>
    <row r="300" spans="1:22" x14ac:dyDescent="0.25">
      <c r="A300" s="749">
        <v>280</v>
      </c>
      <c r="B300" s="401" t="s">
        <v>3114</v>
      </c>
      <c r="C300" s="1668" t="s">
        <v>4669</v>
      </c>
      <c r="D300" s="1553" t="s">
        <v>7085</v>
      </c>
      <c r="E300" s="1664" t="s">
        <v>7134</v>
      </c>
      <c r="F300" s="1662" t="s">
        <v>5989</v>
      </c>
      <c r="G300" s="858"/>
      <c r="H300" s="1692" t="s">
        <v>2550</v>
      </c>
      <c r="I300" s="1694" t="s">
        <v>6719</v>
      </c>
      <c r="J300" s="1695" t="s">
        <v>6720</v>
      </c>
      <c r="K300" s="1696" t="s">
        <v>6469</v>
      </c>
      <c r="L300" s="1556" t="s">
        <v>111</v>
      </c>
      <c r="M300" s="1673" t="s">
        <v>147</v>
      </c>
      <c r="N300" s="1674" t="s">
        <v>75</v>
      </c>
      <c r="O300" s="1679" t="s">
        <v>3283</v>
      </c>
      <c r="P300" s="1556" t="s">
        <v>379</v>
      </c>
      <c r="Q300" s="1674" t="s">
        <v>60</v>
      </c>
      <c r="R300" s="1681">
        <v>136</v>
      </c>
      <c r="S300" s="1697" t="s">
        <v>4669</v>
      </c>
      <c r="T300" s="3368" t="s">
        <v>132</v>
      </c>
      <c r="U300" s="749">
        <v>280</v>
      </c>
      <c r="V300" s="4"/>
    </row>
    <row r="301" spans="1:22" x14ac:dyDescent="0.25">
      <c r="A301" s="749">
        <v>281</v>
      </c>
      <c r="B301" s="401" t="s">
        <v>3593</v>
      </c>
      <c r="C301" s="1675">
        <v>356</v>
      </c>
      <c r="D301" s="1553" t="s">
        <v>6467</v>
      </c>
      <c r="E301" s="1664" t="s">
        <v>7135</v>
      </c>
      <c r="F301" s="1662" t="s">
        <v>6955</v>
      </c>
      <c r="G301" s="858"/>
      <c r="H301" s="1692" t="s">
        <v>2550</v>
      </c>
      <c r="I301" s="1711" t="s">
        <v>2554</v>
      </c>
      <c r="J301" s="1710" t="s">
        <v>2554</v>
      </c>
      <c r="K301" s="1696" t="s">
        <v>6483</v>
      </c>
      <c r="L301" s="1556" t="s">
        <v>111</v>
      </c>
      <c r="M301" s="1673" t="s">
        <v>79</v>
      </c>
      <c r="N301" s="1674" t="s">
        <v>71</v>
      </c>
      <c r="O301" s="1679">
        <v>174</v>
      </c>
      <c r="P301" s="1556" t="s">
        <v>379</v>
      </c>
      <c r="Q301" s="1674" t="s">
        <v>137</v>
      </c>
      <c r="R301" s="1681">
        <v>182</v>
      </c>
      <c r="S301" s="1549">
        <f>SUM(O301:R301)</f>
        <v>356</v>
      </c>
      <c r="T301" s="3368" t="s">
        <v>62</v>
      </c>
      <c r="U301" s="749">
        <v>281</v>
      </c>
      <c r="V301" s="4"/>
    </row>
    <row r="302" spans="1:22" x14ac:dyDescent="0.25">
      <c r="A302" s="749">
        <v>282</v>
      </c>
      <c r="B302" s="401" t="s">
        <v>3008</v>
      </c>
      <c r="C302" s="1675">
        <v>353</v>
      </c>
      <c r="D302" s="1553" t="s">
        <v>6467</v>
      </c>
      <c r="E302" s="1664" t="s">
        <v>7136</v>
      </c>
      <c r="F302" s="1662" t="s">
        <v>5989</v>
      </c>
      <c r="G302" s="858"/>
      <c r="H302" s="1692" t="s">
        <v>2550</v>
      </c>
      <c r="I302" s="1711" t="s">
        <v>2554</v>
      </c>
      <c r="J302" s="1710" t="s">
        <v>2554</v>
      </c>
      <c r="K302" s="1696" t="s">
        <v>6483</v>
      </c>
      <c r="L302" s="1382" t="s">
        <v>111</v>
      </c>
      <c r="M302" s="1673" t="s">
        <v>205</v>
      </c>
      <c r="N302" s="1674" t="s">
        <v>75</v>
      </c>
      <c r="O302" s="1679">
        <v>163</v>
      </c>
      <c r="P302" s="1556" t="s">
        <v>379</v>
      </c>
      <c r="Q302" s="1674" t="s">
        <v>75</v>
      </c>
      <c r="R302" s="1681">
        <v>190</v>
      </c>
      <c r="S302" s="1549">
        <f>SUM(O302:R302)</f>
        <v>353</v>
      </c>
      <c r="T302" s="3368" t="s">
        <v>60</v>
      </c>
      <c r="U302" s="749">
        <v>282</v>
      </c>
      <c r="V302" s="4"/>
    </row>
    <row r="303" spans="1:22" x14ac:dyDescent="0.25">
      <c r="A303" s="749">
        <v>283</v>
      </c>
      <c r="B303" s="401" t="s">
        <v>2890</v>
      </c>
      <c r="C303" s="1675">
        <v>350</v>
      </c>
      <c r="D303" s="1553" t="s">
        <v>6475</v>
      </c>
      <c r="E303" s="1664" t="s">
        <v>7137</v>
      </c>
      <c r="F303" s="1661">
        <v>1998</v>
      </c>
      <c r="G303" s="858"/>
      <c r="H303" s="1692" t="s">
        <v>2550</v>
      </c>
      <c r="I303" s="1677" t="s">
        <v>6491</v>
      </c>
      <c r="J303" s="1707" t="s">
        <v>6492</v>
      </c>
      <c r="K303" s="1696" t="s">
        <v>6493</v>
      </c>
      <c r="L303" s="1556" t="s">
        <v>112</v>
      </c>
      <c r="M303" s="1673" t="s">
        <v>109</v>
      </c>
      <c r="N303" s="1674" t="s">
        <v>75</v>
      </c>
      <c r="O303" s="1679">
        <v>151</v>
      </c>
      <c r="P303" s="1556" t="s">
        <v>366</v>
      </c>
      <c r="Q303" s="1674" t="s">
        <v>132</v>
      </c>
      <c r="R303" s="1681">
        <v>199</v>
      </c>
      <c r="S303" s="1549">
        <f>SUM(O303:R303)</f>
        <v>350</v>
      </c>
      <c r="T303" s="3368" t="s">
        <v>79</v>
      </c>
      <c r="U303" s="749">
        <v>283</v>
      </c>
      <c r="V303" s="4"/>
    </row>
    <row r="304" spans="1:22" x14ac:dyDescent="0.25">
      <c r="A304" s="749">
        <v>284</v>
      </c>
      <c r="B304" s="401" t="s">
        <v>2894</v>
      </c>
      <c r="C304" s="1675">
        <v>342</v>
      </c>
      <c r="D304" s="1553" t="s">
        <v>6467</v>
      </c>
      <c r="E304" s="1664" t="s">
        <v>7138</v>
      </c>
      <c r="F304" s="1662" t="s">
        <v>6955</v>
      </c>
      <c r="G304" s="858"/>
      <c r="H304" s="1692" t="s">
        <v>2550</v>
      </c>
      <c r="I304" s="1711" t="s">
        <v>2554</v>
      </c>
      <c r="J304" s="1710" t="s">
        <v>2554</v>
      </c>
      <c r="K304" s="1696" t="s">
        <v>6483</v>
      </c>
      <c r="L304" s="1556" t="s">
        <v>112</v>
      </c>
      <c r="M304" s="1673" t="s">
        <v>63</v>
      </c>
      <c r="N304" s="1674" t="s">
        <v>75</v>
      </c>
      <c r="O304" s="1679">
        <v>154</v>
      </c>
      <c r="P304" s="1556" t="s">
        <v>379</v>
      </c>
      <c r="Q304" s="1674" t="s">
        <v>63</v>
      </c>
      <c r="R304" s="1681">
        <v>188</v>
      </c>
      <c r="S304" s="1549">
        <f>SUM(O304:R304)</f>
        <v>342</v>
      </c>
      <c r="T304" s="3368" t="s">
        <v>68</v>
      </c>
      <c r="U304" s="749">
        <v>284</v>
      </c>
      <c r="V304" s="4"/>
    </row>
    <row r="305" spans="1:22" x14ac:dyDescent="0.25">
      <c r="A305" s="749">
        <v>285</v>
      </c>
      <c r="B305" s="401" t="s">
        <v>3295</v>
      </c>
      <c r="C305" s="1668" t="s">
        <v>5555</v>
      </c>
      <c r="D305" s="2250" t="s">
        <v>3416</v>
      </c>
      <c r="E305" s="2252" t="s">
        <v>718</v>
      </c>
      <c r="F305" s="2691">
        <v>1999</v>
      </c>
      <c r="G305" s="711"/>
      <c r="H305" s="329" t="s">
        <v>7</v>
      </c>
      <c r="I305" s="2252" t="s">
        <v>2782</v>
      </c>
      <c r="J305" s="2724" t="s">
        <v>1054</v>
      </c>
      <c r="K305" s="2300">
        <v>41910</v>
      </c>
      <c r="L305" s="2741">
        <v>2</v>
      </c>
      <c r="M305" s="2316" t="s">
        <v>205</v>
      </c>
      <c r="N305" s="2324" t="s">
        <v>75</v>
      </c>
      <c r="O305" s="1679" t="s">
        <v>2488</v>
      </c>
      <c r="P305" s="2741">
        <v>7</v>
      </c>
      <c r="Q305" s="2324" t="s">
        <v>110</v>
      </c>
      <c r="R305" s="2574">
        <f>IF(AND(OR(ISBLANK(P305),P305=0),OR(ISBLANK(Q305),Q305=0)),0,IF(250+360-(60*P305+Q305)&lt;=0,0,250+360-(60*P305+Q305)))</f>
        <v>176</v>
      </c>
      <c r="S305" s="1697" t="s">
        <v>5555</v>
      </c>
      <c r="T305" s="3368" t="s">
        <v>2471</v>
      </c>
      <c r="U305" s="749">
        <v>285</v>
      </c>
      <c r="V305" s="4"/>
    </row>
    <row r="306" spans="1:22" x14ac:dyDescent="0.25">
      <c r="A306" s="749">
        <v>286</v>
      </c>
      <c r="B306" s="401" t="s">
        <v>3304</v>
      </c>
      <c r="C306" s="1675">
        <v>338</v>
      </c>
      <c r="D306" s="1553" t="s">
        <v>6471</v>
      </c>
      <c r="E306" s="1664" t="s">
        <v>7139</v>
      </c>
      <c r="F306" s="1662" t="s">
        <v>6955</v>
      </c>
      <c r="G306" s="858"/>
      <c r="H306" s="1692" t="s">
        <v>2550</v>
      </c>
      <c r="I306" s="1671" t="s">
        <v>2554</v>
      </c>
      <c r="J306" s="1695" t="s">
        <v>2554</v>
      </c>
      <c r="K306" s="1696" t="s">
        <v>6483</v>
      </c>
      <c r="L306" s="1556" t="s">
        <v>112</v>
      </c>
      <c r="M306" s="1673" t="s">
        <v>73</v>
      </c>
      <c r="N306" s="1674" t="s">
        <v>75</v>
      </c>
      <c r="O306" s="1680">
        <v>124</v>
      </c>
      <c r="P306" s="1556" t="s">
        <v>366</v>
      </c>
      <c r="Q306" s="1674" t="s">
        <v>25</v>
      </c>
      <c r="R306" s="1681">
        <v>214</v>
      </c>
      <c r="S306" s="1549">
        <f>SUM(O306:R306)</f>
        <v>338</v>
      </c>
      <c r="T306" s="3368" t="s">
        <v>72</v>
      </c>
      <c r="U306" s="749">
        <v>286</v>
      </c>
      <c r="V306" s="4"/>
    </row>
    <row r="307" spans="1:22" x14ac:dyDescent="0.25">
      <c r="A307" s="749">
        <v>287</v>
      </c>
      <c r="B307" s="401" t="s">
        <v>2525</v>
      </c>
      <c r="C307" s="1668" t="s">
        <v>2958</v>
      </c>
      <c r="D307" s="1553" t="s">
        <v>6712</v>
      </c>
      <c r="E307" s="1664" t="s">
        <v>7140</v>
      </c>
      <c r="F307" s="1662" t="s">
        <v>5989</v>
      </c>
      <c r="G307" s="858"/>
      <c r="H307" s="1692" t="s">
        <v>2550</v>
      </c>
      <c r="I307" s="1712" t="s">
        <v>2556</v>
      </c>
      <c r="J307" s="1703" t="s">
        <v>2557</v>
      </c>
      <c r="K307" s="1696" t="s">
        <v>6466</v>
      </c>
      <c r="L307" s="1556" t="s">
        <v>112</v>
      </c>
      <c r="M307" s="1673" t="s">
        <v>139</v>
      </c>
      <c r="N307" s="1674" t="s">
        <v>75</v>
      </c>
      <c r="O307" s="1680">
        <v>148</v>
      </c>
      <c r="P307" s="1556" t="s">
        <v>379</v>
      </c>
      <c r="Q307" s="1674" t="s">
        <v>63</v>
      </c>
      <c r="R307" s="1681">
        <v>188</v>
      </c>
      <c r="S307" s="1697">
        <f>SUM(O307:R307)</f>
        <v>336</v>
      </c>
      <c r="T307" s="3368" t="s">
        <v>107</v>
      </c>
      <c r="U307" s="749">
        <v>287</v>
      </c>
      <c r="V307" s="4"/>
    </row>
    <row r="308" spans="1:22" x14ac:dyDescent="0.25">
      <c r="A308" s="749">
        <v>288</v>
      </c>
      <c r="B308" s="401" t="s">
        <v>2525</v>
      </c>
      <c r="C308" s="1675">
        <v>336</v>
      </c>
      <c r="D308" s="1553" t="s">
        <v>6229</v>
      </c>
      <c r="E308" s="1664" t="s">
        <v>7117</v>
      </c>
      <c r="F308" s="1662" t="s">
        <v>5989</v>
      </c>
      <c r="G308" s="858"/>
      <c r="H308" s="1692" t="s">
        <v>2550</v>
      </c>
      <c r="I308" s="1677" t="s">
        <v>6491</v>
      </c>
      <c r="J308" s="1707" t="s">
        <v>6492</v>
      </c>
      <c r="K308" s="1696" t="s">
        <v>6493</v>
      </c>
      <c r="L308" s="1556" t="s">
        <v>112</v>
      </c>
      <c r="M308" s="1673" t="s">
        <v>140</v>
      </c>
      <c r="N308" s="1674" t="s">
        <v>71</v>
      </c>
      <c r="O308" s="1680">
        <v>111</v>
      </c>
      <c r="P308" s="1556" t="s">
        <v>366</v>
      </c>
      <c r="Q308" s="1674" t="s">
        <v>57</v>
      </c>
      <c r="R308" s="1681">
        <v>225</v>
      </c>
      <c r="S308" s="1549">
        <f>SUM(O308:R308)</f>
        <v>336</v>
      </c>
      <c r="T308" s="3368" t="s">
        <v>107</v>
      </c>
      <c r="U308" s="749">
        <v>288</v>
      </c>
      <c r="V308" s="4"/>
    </row>
    <row r="309" spans="1:22" x14ac:dyDescent="0.25">
      <c r="A309" s="749">
        <v>289</v>
      </c>
      <c r="B309" s="401" t="s">
        <v>3285</v>
      </c>
      <c r="C309" s="1668" t="s">
        <v>4947</v>
      </c>
      <c r="D309" s="1553" t="s">
        <v>6467</v>
      </c>
      <c r="E309" s="1664" t="s">
        <v>7132</v>
      </c>
      <c r="F309" s="1662" t="s">
        <v>6955</v>
      </c>
      <c r="G309" s="858"/>
      <c r="H309" s="1692" t="s">
        <v>2550</v>
      </c>
      <c r="I309" s="1694" t="s">
        <v>6886</v>
      </c>
      <c r="J309" s="1695" t="s">
        <v>6492</v>
      </c>
      <c r="K309" s="1696" t="s">
        <v>6493</v>
      </c>
      <c r="L309" s="1556" t="s">
        <v>112</v>
      </c>
      <c r="M309" s="1673" t="s">
        <v>63</v>
      </c>
      <c r="N309" s="1674" t="s">
        <v>75</v>
      </c>
      <c r="O309" s="1679">
        <v>154</v>
      </c>
      <c r="P309" s="1556" t="s">
        <v>379</v>
      </c>
      <c r="Q309" s="1674" t="s">
        <v>73</v>
      </c>
      <c r="R309" s="1681">
        <v>178</v>
      </c>
      <c r="S309" s="1697">
        <f>SUM(O309:R309)</f>
        <v>332</v>
      </c>
      <c r="T309" s="3368" t="s">
        <v>138</v>
      </c>
      <c r="U309" s="749">
        <v>289</v>
      </c>
      <c r="V309" s="4"/>
    </row>
    <row r="310" spans="1:22" s="12" customFormat="1" x14ac:dyDescent="0.25">
      <c r="A310" s="749">
        <v>290</v>
      </c>
      <c r="B310" s="401" t="s">
        <v>3019</v>
      </c>
      <c r="C310" s="1668" t="s">
        <v>2515</v>
      </c>
      <c r="D310" s="2250" t="s">
        <v>5615</v>
      </c>
      <c r="E310" s="2252" t="s">
        <v>5616</v>
      </c>
      <c r="F310" s="2693">
        <v>1998</v>
      </c>
      <c r="G310" s="711"/>
      <c r="H310" s="329" t="s">
        <v>7</v>
      </c>
      <c r="I310" s="2252" t="s">
        <v>3171</v>
      </c>
      <c r="J310" s="2724" t="s">
        <v>2791</v>
      </c>
      <c r="K310" s="2300">
        <v>41935</v>
      </c>
      <c r="L310" s="2304">
        <v>3</v>
      </c>
      <c r="M310" s="2313" t="s">
        <v>73</v>
      </c>
      <c r="N310" s="2321" t="s">
        <v>134</v>
      </c>
      <c r="O310" s="777" t="s">
        <v>4700</v>
      </c>
      <c r="P310" s="2304">
        <v>6</v>
      </c>
      <c r="Q310" s="2321" t="s">
        <v>143</v>
      </c>
      <c r="R310" s="1136">
        <f>IF(AND(OR(ISBLANK(P310),P310=0),OR(ISBLANK(Q310),Q310=0)),0,IF(250+360-(60*P310+Q310)&lt;=0,0,250+360-(60*P310+Q310)))</f>
        <v>207</v>
      </c>
      <c r="S310" s="1697" t="s">
        <v>2515</v>
      </c>
      <c r="T310" s="3368" t="s">
        <v>3504</v>
      </c>
      <c r="U310" s="749">
        <v>290</v>
      </c>
    </row>
    <row r="311" spans="1:22" x14ac:dyDescent="0.25">
      <c r="A311" s="749">
        <v>291</v>
      </c>
      <c r="B311" s="401" t="s">
        <v>3278</v>
      </c>
      <c r="C311" s="1668" t="s">
        <v>2590</v>
      </c>
      <c r="D311" s="2250" t="s">
        <v>5617</v>
      </c>
      <c r="E311" s="2252" t="s">
        <v>5618</v>
      </c>
      <c r="F311" s="2691">
        <v>1998</v>
      </c>
      <c r="G311" s="711"/>
      <c r="H311" s="329" t="s">
        <v>7</v>
      </c>
      <c r="I311" s="2252" t="s">
        <v>2782</v>
      </c>
      <c r="J311" s="2724" t="s">
        <v>1054</v>
      </c>
      <c r="K311" s="2300">
        <v>41910</v>
      </c>
      <c r="L311" s="2741">
        <v>3</v>
      </c>
      <c r="M311" s="2316" t="s">
        <v>128</v>
      </c>
      <c r="N311" s="2324" t="s">
        <v>134</v>
      </c>
      <c r="O311" s="1679" t="s">
        <v>5619</v>
      </c>
      <c r="P311" s="2741">
        <v>6</v>
      </c>
      <c r="Q311" s="2324" t="s">
        <v>132</v>
      </c>
      <c r="R311" s="2574">
        <f>IF(AND(OR(ISBLANK(P311),P311=0),OR(ISBLANK(Q311),Q311=0)),0,IF(250+360-(60*P311+Q311)&lt;=0,0,250+360-(60*P311+Q311)))</f>
        <v>199</v>
      </c>
      <c r="S311" s="1697" t="s">
        <v>2590</v>
      </c>
      <c r="T311" s="3368" t="s">
        <v>2343</v>
      </c>
      <c r="U311" s="749">
        <v>291</v>
      </c>
      <c r="V311" s="4"/>
    </row>
    <row r="312" spans="1:22" x14ac:dyDescent="0.25">
      <c r="A312" s="749">
        <v>292</v>
      </c>
      <c r="B312" s="401" t="s">
        <v>2713</v>
      </c>
      <c r="C312" s="1668" t="s">
        <v>5119</v>
      </c>
      <c r="D312" s="2250" t="s">
        <v>2840</v>
      </c>
      <c r="E312" s="2252" t="s">
        <v>3103</v>
      </c>
      <c r="F312" s="2691">
        <v>1998</v>
      </c>
      <c r="G312" s="711"/>
      <c r="H312" s="329" t="s">
        <v>7</v>
      </c>
      <c r="I312" s="2252" t="s">
        <v>2782</v>
      </c>
      <c r="J312" s="2724" t="s">
        <v>1054</v>
      </c>
      <c r="K312" s="2300">
        <v>41910</v>
      </c>
      <c r="L312" s="2741">
        <v>3</v>
      </c>
      <c r="M312" s="2316" t="s">
        <v>77</v>
      </c>
      <c r="N312" s="2324" t="s">
        <v>75</v>
      </c>
      <c r="O312" s="1679" t="s">
        <v>2460</v>
      </c>
      <c r="P312" s="2741">
        <v>6</v>
      </c>
      <c r="Q312" s="2324" t="s">
        <v>147</v>
      </c>
      <c r="R312" s="2574">
        <f>IF(AND(OR(ISBLANK(P312),P312=0),OR(ISBLANK(Q312),Q312=0)),0,IF(250+360-(60*P312+Q312)&lt;=0,0,250+360-(60*P312+Q312)))</f>
        <v>211</v>
      </c>
      <c r="S312" s="1697" t="s">
        <v>5119</v>
      </c>
      <c r="T312" s="3368" t="s">
        <v>2487</v>
      </c>
      <c r="U312" s="749">
        <v>292</v>
      </c>
      <c r="V312" s="4"/>
    </row>
    <row r="313" spans="1:22" x14ac:dyDescent="0.25">
      <c r="A313" s="749">
        <v>293</v>
      </c>
      <c r="B313" s="401" t="s">
        <v>2591</v>
      </c>
      <c r="C313" s="1668" t="s">
        <v>4585</v>
      </c>
      <c r="D313" s="1553" t="s">
        <v>6794</v>
      </c>
      <c r="E313" s="1664" t="s">
        <v>7141</v>
      </c>
      <c r="F313" s="1709" t="s">
        <v>5989</v>
      </c>
      <c r="G313" s="858"/>
      <c r="H313" s="1692" t="s">
        <v>2550</v>
      </c>
      <c r="I313" s="1694" t="s">
        <v>6516</v>
      </c>
      <c r="J313" s="1695" t="s">
        <v>6517</v>
      </c>
      <c r="K313" s="1696" t="s">
        <v>6469</v>
      </c>
      <c r="L313" s="1382" t="s">
        <v>112</v>
      </c>
      <c r="M313" s="1642" t="s">
        <v>128</v>
      </c>
      <c r="N313" s="1643" t="s">
        <v>75</v>
      </c>
      <c r="O313" s="777">
        <v>130</v>
      </c>
      <c r="P313" s="1382" t="s">
        <v>379</v>
      </c>
      <c r="Q313" s="1643" t="s">
        <v>75</v>
      </c>
      <c r="R313" s="1071">
        <v>190</v>
      </c>
      <c r="S313" s="1697">
        <f>SUM(O313:R313)</f>
        <v>320</v>
      </c>
      <c r="T313" s="3368" t="s">
        <v>2351</v>
      </c>
      <c r="U313" s="749">
        <v>293</v>
      </c>
      <c r="V313" s="4"/>
    </row>
    <row r="314" spans="1:22" x14ac:dyDescent="0.25">
      <c r="A314" s="749">
        <v>294</v>
      </c>
      <c r="B314" s="401" t="s">
        <v>2591</v>
      </c>
      <c r="C314" s="1675">
        <v>320</v>
      </c>
      <c r="D314" s="1553" t="s">
        <v>6475</v>
      </c>
      <c r="E314" s="1664" t="s">
        <v>6869</v>
      </c>
      <c r="F314" s="1699">
        <v>1998</v>
      </c>
      <c r="G314" s="858"/>
      <c r="H314" s="1692" t="s">
        <v>2550</v>
      </c>
      <c r="I314" s="1677" t="s">
        <v>6491</v>
      </c>
      <c r="J314" s="1707" t="s">
        <v>6492</v>
      </c>
      <c r="K314" s="1696" t="s">
        <v>6493</v>
      </c>
      <c r="L314" s="1382" t="s">
        <v>112</v>
      </c>
      <c r="M314" s="1642" t="s">
        <v>126</v>
      </c>
      <c r="N314" s="1643" t="s">
        <v>75</v>
      </c>
      <c r="O314" s="777">
        <v>133</v>
      </c>
      <c r="P314" s="1382" t="s">
        <v>379</v>
      </c>
      <c r="Q314" s="1643" t="s">
        <v>109</v>
      </c>
      <c r="R314" s="1071">
        <v>187</v>
      </c>
      <c r="S314" s="1549">
        <f>SUM(O314:R314)</f>
        <v>320</v>
      </c>
      <c r="T314" s="3368" t="s">
        <v>2351</v>
      </c>
      <c r="U314" s="749">
        <v>294</v>
      </c>
      <c r="V314" s="4"/>
    </row>
    <row r="315" spans="1:22" x14ac:dyDescent="0.25">
      <c r="A315" s="749">
        <v>295</v>
      </c>
      <c r="B315" s="401" t="s">
        <v>2539</v>
      </c>
      <c r="C315" s="1675">
        <v>319</v>
      </c>
      <c r="D315" s="1553" t="s">
        <v>365</v>
      </c>
      <c r="E315" s="1664" t="s">
        <v>7142</v>
      </c>
      <c r="F315" s="1713">
        <v>1998</v>
      </c>
      <c r="G315" s="858"/>
      <c r="H315" s="1692" t="s">
        <v>2550</v>
      </c>
      <c r="I315" s="1671" t="s">
        <v>2554</v>
      </c>
      <c r="J315" s="1695" t="s">
        <v>2554</v>
      </c>
      <c r="K315" s="1696" t="s">
        <v>6483</v>
      </c>
      <c r="L315" s="1382" t="s">
        <v>112</v>
      </c>
      <c r="M315" s="1642" t="s">
        <v>140</v>
      </c>
      <c r="N315" s="1643" t="s">
        <v>71</v>
      </c>
      <c r="O315" s="780">
        <v>111</v>
      </c>
      <c r="P315" s="1382" t="s">
        <v>366</v>
      </c>
      <c r="Q315" s="1643" t="s">
        <v>133</v>
      </c>
      <c r="R315" s="1071">
        <v>208</v>
      </c>
      <c r="S315" s="1549">
        <f>SUM(O315:R315)</f>
        <v>319</v>
      </c>
      <c r="T315" s="3368" t="s">
        <v>119</v>
      </c>
      <c r="U315" s="749">
        <v>295</v>
      </c>
      <c r="V315" s="4"/>
    </row>
    <row r="316" spans="1:22" x14ac:dyDescent="0.25">
      <c r="A316" s="749">
        <v>296</v>
      </c>
      <c r="B316" s="401" t="s">
        <v>2539</v>
      </c>
      <c r="C316" s="1668" t="s">
        <v>3345</v>
      </c>
      <c r="D316" s="1553" t="s">
        <v>6556</v>
      </c>
      <c r="E316" s="1664" t="s">
        <v>7143</v>
      </c>
      <c r="F316" s="1709" t="s">
        <v>5989</v>
      </c>
      <c r="G316" s="858"/>
      <c r="H316" s="1692" t="s">
        <v>2550</v>
      </c>
      <c r="I316" s="1694" t="s">
        <v>6886</v>
      </c>
      <c r="J316" s="1695" t="s">
        <v>6492</v>
      </c>
      <c r="K316" s="1696" t="s">
        <v>6493</v>
      </c>
      <c r="L316" s="1382" t="s">
        <v>112</v>
      </c>
      <c r="M316" s="1642" t="s">
        <v>137</v>
      </c>
      <c r="N316" s="1643" t="s">
        <v>75</v>
      </c>
      <c r="O316" s="777">
        <v>136</v>
      </c>
      <c r="P316" s="1382" t="s">
        <v>379</v>
      </c>
      <c r="Q316" s="1643" t="s">
        <v>113</v>
      </c>
      <c r="R316" s="1071">
        <v>183</v>
      </c>
      <c r="S316" s="1697">
        <f>SUM(O316:R316)</f>
        <v>319</v>
      </c>
      <c r="T316" s="3368" t="s">
        <v>119</v>
      </c>
      <c r="U316" s="749">
        <v>296</v>
      </c>
      <c r="V316" s="4"/>
    </row>
    <row r="317" spans="1:22" x14ac:dyDescent="0.25">
      <c r="A317" s="749">
        <v>297</v>
      </c>
      <c r="B317" s="401" t="s">
        <v>3307</v>
      </c>
      <c r="C317" s="1668" t="s">
        <v>2882</v>
      </c>
      <c r="D317" s="2250" t="s">
        <v>3461</v>
      </c>
      <c r="E317" s="2252" t="s">
        <v>5556</v>
      </c>
      <c r="F317" s="2693">
        <v>1999</v>
      </c>
      <c r="G317" s="711"/>
      <c r="H317" s="329" t="s">
        <v>7</v>
      </c>
      <c r="I317" s="2252" t="s">
        <v>5288</v>
      </c>
      <c r="J317" s="2724" t="s">
        <v>2377</v>
      </c>
      <c r="K317" s="2300">
        <v>41931</v>
      </c>
      <c r="L317" s="2304">
        <v>3</v>
      </c>
      <c r="M317" s="2313" t="s">
        <v>69</v>
      </c>
      <c r="N317" s="2321" t="s">
        <v>71</v>
      </c>
      <c r="O317" s="777" t="s">
        <v>5697</v>
      </c>
      <c r="P317" s="2304">
        <v>6</v>
      </c>
      <c r="Q317" s="2321" t="s">
        <v>24</v>
      </c>
      <c r="R317" s="1136">
        <f>IF(AND(OR(ISBLANK(P317),P317=0),OR(ISBLANK(Q317),Q317=0)),0,IF(250+360-(60*P317+Q317)&lt;=0,0,250+360-(60*P317+Q317)))</f>
        <v>218</v>
      </c>
      <c r="S317" s="1697" t="s">
        <v>2882</v>
      </c>
      <c r="T317" s="3368" t="s">
        <v>2472</v>
      </c>
      <c r="U317" s="749">
        <v>297</v>
      </c>
      <c r="V317" s="4"/>
    </row>
    <row r="318" spans="1:22" x14ac:dyDescent="0.25">
      <c r="A318" s="749">
        <v>298</v>
      </c>
      <c r="B318" s="401" t="s">
        <v>2994</v>
      </c>
      <c r="C318" s="1668" t="s">
        <v>4972</v>
      </c>
      <c r="D318" s="2250" t="s">
        <v>2840</v>
      </c>
      <c r="E318" s="2252" t="s">
        <v>2027</v>
      </c>
      <c r="F318" s="2693">
        <v>1999</v>
      </c>
      <c r="G318" s="711"/>
      <c r="H318" s="329" t="s">
        <v>7</v>
      </c>
      <c r="I318" s="2252" t="s">
        <v>5244</v>
      </c>
      <c r="J318" s="2724" t="s">
        <v>2634</v>
      </c>
      <c r="K318" s="2300">
        <v>41734</v>
      </c>
      <c r="L318" s="2304">
        <v>2</v>
      </c>
      <c r="M318" s="2313" t="s">
        <v>137</v>
      </c>
      <c r="N318" s="2321" t="s">
        <v>75</v>
      </c>
      <c r="O318" s="777" t="s">
        <v>4972</v>
      </c>
      <c r="P318" s="2304">
        <v>33</v>
      </c>
      <c r="Q318" s="2321" t="s">
        <v>127</v>
      </c>
      <c r="R318" s="1136">
        <f>IF(AND(OR(ISBLANK(P318),P318=0),OR(ISBLANK(Q318),Q318=0)),0,IF(250+360-(60*P318+Q318)&lt;=0,0,250+360-(60*P318+Q318)))</f>
        <v>0</v>
      </c>
      <c r="S318" s="1697" t="s">
        <v>4972</v>
      </c>
      <c r="T318" s="3368" t="s">
        <v>2488</v>
      </c>
      <c r="U318" s="749">
        <v>298</v>
      </c>
      <c r="V318" s="4"/>
    </row>
    <row r="319" spans="1:22" x14ac:dyDescent="0.25">
      <c r="A319" s="749">
        <v>299</v>
      </c>
      <c r="B319" s="401" t="s">
        <v>2523</v>
      </c>
      <c r="C319" s="1668" t="s">
        <v>2992</v>
      </c>
      <c r="D319" s="1553" t="s">
        <v>7144</v>
      </c>
      <c r="E319" s="1664" t="s">
        <v>6736</v>
      </c>
      <c r="F319" s="1709" t="s">
        <v>6955</v>
      </c>
      <c r="G319" s="858"/>
      <c r="H319" s="1692" t="s">
        <v>2550</v>
      </c>
      <c r="I319" s="1694" t="s">
        <v>6886</v>
      </c>
      <c r="J319" s="1695" t="s">
        <v>6492</v>
      </c>
      <c r="K319" s="1696" t="s">
        <v>6493</v>
      </c>
      <c r="L319" s="1382" t="s">
        <v>112</v>
      </c>
      <c r="M319" s="1642" t="s">
        <v>73</v>
      </c>
      <c r="N319" s="1643" t="s">
        <v>75</v>
      </c>
      <c r="O319" s="777">
        <v>124</v>
      </c>
      <c r="P319" s="1382" t="s">
        <v>379</v>
      </c>
      <c r="Q319" s="1643" t="s">
        <v>14</v>
      </c>
      <c r="R319" s="1071">
        <v>189</v>
      </c>
      <c r="S319" s="1697">
        <f>SUM(O319:R319)</f>
        <v>313</v>
      </c>
      <c r="T319" s="3368" t="s">
        <v>299</v>
      </c>
      <c r="U319" s="749">
        <v>299</v>
      </c>
      <c r="V319" s="4"/>
    </row>
    <row r="320" spans="1:22" x14ac:dyDescent="0.25">
      <c r="A320" s="749">
        <v>300</v>
      </c>
      <c r="B320" s="401" t="s">
        <v>2819</v>
      </c>
      <c r="C320" s="1668" t="s">
        <v>2710</v>
      </c>
      <c r="D320" s="1553" t="s">
        <v>5720</v>
      </c>
      <c r="E320" s="1664" t="s">
        <v>5712</v>
      </c>
      <c r="F320" s="1709">
        <v>1999</v>
      </c>
      <c r="G320" s="1944"/>
      <c r="H320" s="858" t="s">
        <v>479</v>
      </c>
      <c r="I320" s="1671" t="s">
        <v>5738</v>
      </c>
      <c r="J320" s="1707" t="s">
        <v>5714</v>
      </c>
      <c r="K320" s="2297" t="s">
        <v>5715</v>
      </c>
      <c r="L320" s="1382">
        <v>3</v>
      </c>
      <c r="M320" s="1642">
        <v>38</v>
      </c>
      <c r="N320" s="1643" t="s">
        <v>71</v>
      </c>
      <c r="O320" s="780" t="s">
        <v>5690</v>
      </c>
      <c r="P320" s="1382">
        <v>5</v>
      </c>
      <c r="Q320" s="1643">
        <v>43</v>
      </c>
      <c r="R320" s="1071">
        <v>267</v>
      </c>
      <c r="S320" s="1697" t="s">
        <v>2710</v>
      </c>
      <c r="T320" s="3368" t="s">
        <v>15</v>
      </c>
      <c r="U320" s="749">
        <v>300</v>
      </c>
      <c r="V320" s="4"/>
    </row>
    <row r="321" spans="1:22" x14ac:dyDescent="0.25">
      <c r="A321" s="749">
        <v>301</v>
      </c>
      <c r="B321" s="401" t="s">
        <v>2824</v>
      </c>
      <c r="C321" s="1668" t="s">
        <v>3340</v>
      </c>
      <c r="D321" s="2250" t="s">
        <v>3405</v>
      </c>
      <c r="E321" s="2252" t="s">
        <v>5551</v>
      </c>
      <c r="F321" s="2693">
        <v>1999</v>
      </c>
      <c r="G321" s="711"/>
      <c r="H321" s="329" t="s">
        <v>7</v>
      </c>
      <c r="I321" s="2252" t="s">
        <v>4699</v>
      </c>
      <c r="J321" s="2724" t="s">
        <v>2634</v>
      </c>
      <c r="K321" s="2300">
        <v>41734</v>
      </c>
      <c r="L321" s="2304">
        <v>3</v>
      </c>
      <c r="M321" s="2313" t="s">
        <v>143</v>
      </c>
      <c r="N321" s="2321" t="s">
        <v>71</v>
      </c>
      <c r="O321" s="777" t="s">
        <v>5704</v>
      </c>
      <c r="P321" s="2304">
        <v>5</v>
      </c>
      <c r="Q321" s="2321" t="s">
        <v>70</v>
      </c>
      <c r="R321" s="1136">
        <f>IF(AND(OR(ISBLANK(P321),P321=0),OR(ISBLANK(Q321),Q321=0)),0,IF(250+360-(60*P321+Q321)&lt;=0,0,250+360-(60*P321+Q321)))</f>
        <v>279</v>
      </c>
      <c r="S321" s="1697" t="s">
        <v>3340</v>
      </c>
      <c r="T321" s="3368" t="s">
        <v>2419</v>
      </c>
      <c r="U321" s="749">
        <v>301</v>
      </c>
      <c r="V321" s="4"/>
    </row>
    <row r="322" spans="1:22" x14ac:dyDescent="0.25">
      <c r="A322" s="749">
        <v>302</v>
      </c>
      <c r="B322" s="401" t="s">
        <v>2824</v>
      </c>
      <c r="C322" s="1675">
        <v>309</v>
      </c>
      <c r="D322" s="1553" t="s">
        <v>6929</v>
      </c>
      <c r="E322" s="1664" t="s">
        <v>7128</v>
      </c>
      <c r="F322" s="1709" t="s">
        <v>5989</v>
      </c>
      <c r="G322" s="858"/>
      <c r="H322" s="1692" t="s">
        <v>2550</v>
      </c>
      <c r="I322" s="1670" t="s">
        <v>2554</v>
      </c>
      <c r="J322" s="1695" t="s">
        <v>2554</v>
      </c>
      <c r="K322" s="1696" t="s">
        <v>6483</v>
      </c>
      <c r="L322" s="1382" t="s">
        <v>112</v>
      </c>
      <c r="M322" s="1642" t="s">
        <v>77</v>
      </c>
      <c r="N322" s="1643" t="s">
        <v>134</v>
      </c>
      <c r="O322" s="777" t="s">
        <v>5677</v>
      </c>
      <c r="P322" s="1382" t="s">
        <v>366</v>
      </c>
      <c r="Q322" s="1643" t="s">
        <v>60</v>
      </c>
      <c r="R322" s="1071">
        <v>196</v>
      </c>
      <c r="S322" s="1549">
        <v>309</v>
      </c>
      <c r="T322" s="3368" t="s">
        <v>134</v>
      </c>
      <c r="U322" s="749">
        <v>302</v>
      </c>
      <c r="V322" s="4"/>
    </row>
    <row r="323" spans="1:22" x14ac:dyDescent="0.25">
      <c r="A323" s="749">
        <v>303</v>
      </c>
      <c r="B323" s="401" t="s">
        <v>2456</v>
      </c>
      <c r="C323" s="1668" t="s">
        <v>3279</v>
      </c>
      <c r="D323" s="1553" t="s">
        <v>7145</v>
      </c>
      <c r="E323" s="1664" t="s">
        <v>7146</v>
      </c>
      <c r="F323" s="1709" t="s">
        <v>5989</v>
      </c>
      <c r="G323" s="858"/>
      <c r="H323" s="1692" t="s">
        <v>2550</v>
      </c>
      <c r="I323" s="1694" t="s">
        <v>6516</v>
      </c>
      <c r="J323" s="1695" t="s">
        <v>6517</v>
      </c>
      <c r="K323" s="1696" t="s">
        <v>6469</v>
      </c>
      <c r="L323" s="1382" t="s">
        <v>112</v>
      </c>
      <c r="M323" s="1642" t="s">
        <v>110</v>
      </c>
      <c r="N323" s="1643" t="s">
        <v>75</v>
      </c>
      <c r="O323" s="777">
        <v>118</v>
      </c>
      <c r="P323" s="1382" t="s">
        <v>379</v>
      </c>
      <c r="Q323" s="1643" t="s">
        <v>75</v>
      </c>
      <c r="R323" s="1071">
        <v>190</v>
      </c>
      <c r="S323" s="1697">
        <f>SUM(O323:R323)</f>
        <v>308</v>
      </c>
      <c r="T323" s="3368" t="s">
        <v>118</v>
      </c>
      <c r="U323" s="749">
        <v>303</v>
      </c>
      <c r="V323" s="4"/>
    </row>
    <row r="324" spans="1:22" x14ac:dyDescent="0.25">
      <c r="A324" s="749">
        <v>304</v>
      </c>
      <c r="B324" s="401" t="s">
        <v>2712</v>
      </c>
      <c r="C324" s="1675">
        <v>307</v>
      </c>
      <c r="D324" s="1553" t="s">
        <v>6768</v>
      </c>
      <c r="E324" s="1664" t="s">
        <v>7147</v>
      </c>
      <c r="F324" s="1699">
        <v>1998</v>
      </c>
      <c r="G324" s="858"/>
      <c r="H324" s="1692" t="s">
        <v>2550</v>
      </c>
      <c r="I324" s="1677" t="s">
        <v>6491</v>
      </c>
      <c r="J324" s="1707" t="s">
        <v>6492</v>
      </c>
      <c r="K324" s="1696" t="s">
        <v>6493</v>
      </c>
      <c r="L324" s="1382" t="s">
        <v>112</v>
      </c>
      <c r="M324" s="1642" t="s">
        <v>71</v>
      </c>
      <c r="N324" s="1643" t="s">
        <v>71</v>
      </c>
      <c r="O324" s="777" t="s">
        <v>3348</v>
      </c>
      <c r="P324" s="1382" t="s">
        <v>366</v>
      </c>
      <c r="Q324" s="1643" t="s">
        <v>109</v>
      </c>
      <c r="R324" s="1071">
        <v>247</v>
      </c>
      <c r="S324" s="1549">
        <v>307</v>
      </c>
      <c r="T324" s="3368" t="s">
        <v>453</v>
      </c>
      <c r="U324" s="749">
        <v>304</v>
      </c>
      <c r="V324" s="4"/>
    </row>
    <row r="325" spans="1:22" x14ac:dyDescent="0.25">
      <c r="A325" s="749">
        <v>305</v>
      </c>
      <c r="B325" s="401" t="s">
        <v>2886</v>
      </c>
      <c r="C325" s="1675">
        <v>305</v>
      </c>
      <c r="D325" s="1553" t="s">
        <v>6471</v>
      </c>
      <c r="E325" s="1664" t="s">
        <v>7148</v>
      </c>
      <c r="F325" s="1709" t="s">
        <v>6955</v>
      </c>
      <c r="G325" s="858"/>
      <c r="H325" s="1692" t="s">
        <v>2550</v>
      </c>
      <c r="I325" s="1711" t="s">
        <v>2554</v>
      </c>
      <c r="J325" s="1710" t="s">
        <v>2554</v>
      </c>
      <c r="K325" s="1696" t="s">
        <v>6483</v>
      </c>
      <c r="L325" s="1382" t="s">
        <v>112</v>
      </c>
      <c r="M325" s="1642" t="s">
        <v>61</v>
      </c>
      <c r="N325" s="1643" t="s">
        <v>75</v>
      </c>
      <c r="O325" s="777">
        <v>109</v>
      </c>
      <c r="P325" s="1382" t="s">
        <v>366</v>
      </c>
      <c r="Q325" s="1643" t="s">
        <v>60</v>
      </c>
      <c r="R325" s="1071">
        <v>196</v>
      </c>
      <c r="S325" s="1549">
        <f>SUM(O325:R325)</f>
        <v>305</v>
      </c>
      <c r="T325" s="3368" t="s">
        <v>2340</v>
      </c>
      <c r="U325" s="749">
        <v>305</v>
      </c>
      <c r="V325" s="4"/>
    </row>
    <row r="326" spans="1:22" x14ac:dyDescent="0.25">
      <c r="A326" s="749">
        <v>306</v>
      </c>
      <c r="B326" s="401" t="s">
        <v>2897</v>
      </c>
      <c r="C326" s="2682" t="s">
        <v>2712</v>
      </c>
      <c r="D326" s="1565" t="s">
        <v>6179</v>
      </c>
      <c r="E326" s="2690" t="s">
        <v>6180</v>
      </c>
      <c r="F326" s="2701">
        <v>1998</v>
      </c>
      <c r="G326" s="965"/>
      <c r="H326" s="964" t="s">
        <v>350</v>
      </c>
      <c r="I326" s="2688" t="s">
        <v>6102</v>
      </c>
      <c r="J326" s="2732" t="s">
        <v>6103</v>
      </c>
      <c r="K326" s="2740" t="s">
        <v>2558</v>
      </c>
      <c r="L326" s="2747" t="s">
        <v>111</v>
      </c>
      <c r="M326" s="2751" t="s">
        <v>73</v>
      </c>
      <c r="N326" s="2754" t="s">
        <v>75</v>
      </c>
      <c r="O326" s="982">
        <v>304</v>
      </c>
      <c r="P326" s="2747" t="s">
        <v>106</v>
      </c>
      <c r="Q326" s="2754" t="s">
        <v>106</v>
      </c>
      <c r="R326" s="2770" t="s">
        <v>106</v>
      </c>
      <c r="S326" s="2777" t="s">
        <v>2712</v>
      </c>
      <c r="T326" s="3418" t="s">
        <v>127</v>
      </c>
      <c r="U326" s="749">
        <v>306</v>
      </c>
      <c r="V326" s="4"/>
    </row>
    <row r="327" spans="1:22" x14ac:dyDescent="0.25">
      <c r="A327" s="749">
        <v>307</v>
      </c>
      <c r="B327" s="401" t="s">
        <v>2711</v>
      </c>
      <c r="C327" s="1675">
        <v>300</v>
      </c>
      <c r="D327" s="1553" t="s">
        <v>6949</v>
      </c>
      <c r="E327" s="1664" t="s">
        <v>7149</v>
      </c>
      <c r="F327" s="1709" t="s">
        <v>6955</v>
      </c>
      <c r="G327" s="858"/>
      <c r="H327" s="1692" t="s">
        <v>2550</v>
      </c>
      <c r="I327" s="1677" t="s">
        <v>6491</v>
      </c>
      <c r="J327" s="1079" t="s">
        <v>6492</v>
      </c>
      <c r="K327" s="1696" t="s">
        <v>6493</v>
      </c>
      <c r="L327" s="1382" t="s">
        <v>112</v>
      </c>
      <c r="M327" s="1642" t="s">
        <v>17</v>
      </c>
      <c r="N327" s="1643" t="s">
        <v>134</v>
      </c>
      <c r="O327" s="780" t="s">
        <v>5696</v>
      </c>
      <c r="P327" s="1382" t="s">
        <v>366</v>
      </c>
      <c r="Q327" s="1643" t="s">
        <v>22</v>
      </c>
      <c r="R327" s="1071">
        <v>205</v>
      </c>
      <c r="S327" s="1549">
        <v>300</v>
      </c>
      <c r="T327" s="3368" t="s">
        <v>131</v>
      </c>
      <c r="U327" s="749">
        <v>307</v>
      </c>
      <c r="V327" s="4"/>
    </row>
    <row r="328" spans="1:22" x14ac:dyDescent="0.25">
      <c r="A328" s="749">
        <v>308</v>
      </c>
      <c r="B328" s="401" t="s">
        <v>3279</v>
      </c>
      <c r="C328" s="716" t="s">
        <v>3307</v>
      </c>
      <c r="D328" s="2250" t="s">
        <v>2865</v>
      </c>
      <c r="E328" s="2252" t="s">
        <v>961</v>
      </c>
      <c r="F328" s="2691">
        <v>1998</v>
      </c>
      <c r="G328" s="711"/>
      <c r="H328" s="329" t="s">
        <v>7</v>
      </c>
      <c r="I328" s="839" t="s">
        <v>2626</v>
      </c>
      <c r="J328" s="838" t="s">
        <v>2634</v>
      </c>
      <c r="K328" s="2300">
        <v>41734</v>
      </c>
      <c r="L328" s="2304">
        <v>2</v>
      </c>
      <c r="M328" s="2313" t="s">
        <v>110</v>
      </c>
      <c r="N328" s="2321" t="s">
        <v>71</v>
      </c>
      <c r="O328" s="777" t="s">
        <v>3307</v>
      </c>
      <c r="P328" s="2304">
        <v>33</v>
      </c>
      <c r="Q328" s="2321" t="s">
        <v>127</v>
      </c>
      <c r="R328" s="1136">
        <f>IF(AND(OR(ISBLANK(P328),P328=0),OR(ISBLANK(Q328),Q328=0)),0,IF(250+360-(60*P328+Q328)&lt;=0,0,250+360-(60*P328+Q328)))</f>
        <v>0</v>
      </c>
      <c r="S328" s="1388" t="s">
        <v>3307</v>
      </c>
      <c r="T328" s="3362" t="s">
        <v>5114</v>
      </c>
      <c r="U328" s="749">
        <v>308</v>
      </c>
      <c r="V328" s="4"/>
    </row>
    <row r="329" spans="1:22" x14ac:dyDescent="0.25">
      <c r="A329" s="749">
        <v>309</v>
      </c>
      <c r="B329" s="401" t="s">
        <v>3340</v>
      </c>
      <c r="C329" s="1668" t="s">
        <v>2987</v>
      </c>
      <c r="D329" s="1553" t="s">
        <v>5777</v>
      </c>
      <c r="E329" s="1664" t="s">
        <v>5760</v>
      </c>
      <c r="F329" s="1709">
        <v>1998</v>
      </c>
      <c r="G329" s="1944"/>
      <c r="H329" s="858" t="s">
        <v>479</v>
      </c>
      <c r="I329" s="1671" t="s">
        <v>5738</v>
      </c>
      <c r="J329" s="1707" t="s">
        <v>5714</v>
      </c>
      <c r="K329" s="2297" t="s">
        <v>5715</v>
      </c>
      <c r="L329" s="1382">
        <v>2</v>
      </c>
      <c r="M329" s="1642">
        <v>14</v>
      </c>
      <c r="N329" s="1643" t="s">
        <v>134</v>
      </c>
      <c r="O329" s="780" t="s">
        <v>2987</v>
      </c>
      <c r="P329" s="1382" t="s">
        <v>106</v>
      </c>
      <c r="Q329" s="1643" t="s">
        <v>106</v>
      </c>
      <c r="R329" s="1071" t="s">
        <v>106</v>
      </c>
      <c r="S329" s="1697" t="s">
        <v>2987</v>
      </c>
      <c r="T329" s="3368" t="s">
        <v>23</v>
      </c>
      <c r="U329" s="749">
        <v>309</v>
      </c>
      <c r="V329" s="4"/>
    </row>
    <row r="330" spans="1:22" x14ac:dyDescent="0.25">
      <c r="A330" s="749">
        <v>310</v>
      </c>
      <c r="B330" s="401" t="s">
        <v>3340</v>
      </c>
      <c r="C330" s="1675">
        <v>296</v>
      </c>
      <c r="D330" s="1398" t="s">
        <v>6929</v>
      </c>
      <c r="E330" s="825" t="s">
        <v>7150</v>
      </c>
      <c r="F330" s="1699">
        <v>1999</v>
      </c>
      <c r="G330" s="858"/>
      <c r="H330" s="1692" t="s">
        <v>2550</v>
      </c>
      <c r="I330" s="892" t="s">
        <v>2554</v>
      </c>
      <c r="J330" s="1714" t="s">
        <v>2554</v>
      </c>
      <c r="K330" s="1696" t="s">
        <v>6483</v>
      </c>
      <c r="L330" s="1382" t="s">
        <v>112</v>
      </c>
      <c r="M330" s="1642" t="s">
        <v>69</v>
      </c>
      <c r="N330" s="1643" t="s">
        <v>75</v>
      </c>
      <c r="O330" s="777">
        <v>100</v>
      </c>
      <c r="P330" s="1382" t="s">
        <v>366</v>
      </c>
      <c r="Q330" s="1643" t="s">
        <v>60</v>
      </c>
      <c r="R330" s="1071">
        <v>196</v>
      </c>
      <c r="S330" s="1549">
        <f>SUM(O330:R330)</f>
        <v>296</v>
      </c>
      <c r="T330" s="3368" t="s">
        <v>2355</v>
      </c>
      <c r="U330" s="749">
        <v>310</v>
      </c>
      <c r="V330" s="4"/>
    </row>
    <row r="331" spans="1:22" x14ac:dyDescent="0.25">
      <c r="A331" s="749">
        <v>311</v>
      </c>
      <c r="B331" s="401" t="s">
        <v>2965</v>
      </c>
      <c r="C331" s="1668" t="s">
        <v>3287</v>
      </c>
      <c r="D331" s="2250" t="s">
        <v>1184</v>
      </c>
      <c r="E331" s="2252" t="s">
        <v>5557</v>
      </c>
      <c r="F331" s="2691">
        <v>1999</v>
      </c>
      <c r="G331" s="711"/>
      <c r="H331" s="329" t="s">
        <v>7</v>
      </c>
      <c r="I331" s="839" t="s">
        <v>5558</v>
      </c>
      <c r="J331" s="838" t="s">
        <v>2634</v>
      </c>
      <c r="K331" s="2300">
        <v>41734</v>
      </c>
      <c r="L331" s="2741">
        <v>2</v>
      </c>
      <c r="M331" s="2316" t="s">
        <v>77</v>
      </c>
      <c r="N331" s="2324" t="s">
        <v>71</v>
      </c>
      <c r="O331" s="1679" t="s">
        <v>3287</v>
      </c>
      <c r="P331" s="2741">
        <v>33</v>
      </c>
      <c r="Q331" s="2324" t="s">
        <v>127</v>
      </c>
      <c r="R331" s="2574">
        <f>IF(AND(OR(ISBLANK(P331),P331=0),OR(ISBLANK(Q331),Q331=0)),0,IF(250+360-(60*P331+Q331)&lt;=0,0,250+360-(60*P331+Q331)))</f>
        <v>0</v>
      </c>
      <c r="S331" s="1697" t="s">
        <v>3287</v>
      </c>
      <c r="T331" s="3368" t="s">
        <v>2473</v>
      </c>
      <c r="U331" s="749">
        <v>311</v>
      </c>
      <c r="V331" s="4"/>
    </row>
    <row r="332" spans="1:22" x14ac:dyDescent="0.25">
      <c r="A332" s="749">
        <v>312</v>
      </c>
      <c r="B332" s="401" t="s">
        <v>2710</v>
      </c>
      <c r="C332" s="1668" t="s">
        <v>3300</v>
      </c>
      <c r="D332" s="2250" t="s">
        <v>4021</v>
      </c>
      <c r="E332" s="2252" t="s">
        <v>5554</v>
      </c>
      <c r="F332" s="2691">
        <v>1999</v>
      </c>
      <c r="G332" s="711"/>
      <c r="H332" s="329" t="s">
        <v>7</v>
      </c>
      <c r="I332" s="839" t="s">
        <v>2778</v>
      </c>
      <c r="J332" s="838" t="s">
        <v>2779</v>
      </c>
      <c r="K332" s="2300">
        <v>41949</v>
      </c>
      <c r="L332" s="2741">
        <v>3</v>
      </c>
      <c r="M332" s="2316" t="s">
        <v>60</v>
      </c>
      <c r="N332" s="2324" t="s">
        <v>75</v>
      </c>
      <c r="O332" s="1679" t="s">
        <v>106</v>
      </c>
      <c r="P332" s="2741">
        <v>5</v>
      </c>
      <c r="Q332" s="2324" t="s">
        <v>130</v>
      </c>
      <c r="R332" s="2574">
        <f>IF(AND(OR(ISBLANK(P332),P332=0),OR(ISBLANK(Q332),Q332=0)),0,IF(250+360-(60*P332+Q332)&lt;=0,0,250+360-(60*P332+Q332)))</f>
        <v>288</v>
      </c>
      <c r="S332" s="1697" t="s">
        <v>3300</v>
      </c>
      <c r="T332" s="3368" t="s">
        <v>5672</v>
      </c>
      <c r="U332" s="749">
        <v>312</v>
      </c>
      <c r="V332" s="4"/>
    </row>
    <row r="333" spans="1:22" x14ac:dyDescent="0.25">
      <c r="A333" s="749">
        <v>313</v>
      </c>
      <c r="B333" s="401" t="s">
        <v>2992</v>
      </c>
      <c r="C333" s="1675">
        <v>287</v>
      </c>
      <c r="D333" s="1553" t="s">
        <v>6471</v>
      </c>
      <c r="E333" s="1664" t="s">
        <v>2553</v>
      </c>
      <c r="F333" s="1662" t="s">
        <v>6955</v>
      </c>
      <c r="G333" s="858"/>
      <c r="H333" s="1692" t="s">
        <v>2550</v>
      </c>
      <c r="I333" s="1313" t="s">
        <v>2554</v>
      </c>
      <c r="J333" s="1714" t="s">
        <v>2554</v>
      </c>
      <c r="K333" s="1696" t="s">
        <v>6483</v>
      </c>
      <c r="L333" s="1556" t="s">
        <v>112</v>
      </c>
      <c r="M333" s="1673" t="s">
        <v>70</v>
      </c>
      <c r="N333" s="1674" t="s">
        <v>75</v>
      </c>
      <c r="O333" s="1679" t="s">
        <v>6308</v>
      </c>
      <c r="P333" s="1556" t="s">
        <v>366</v>
      </c>
      <c r="Q333" s="1674" t="s">
        <v>190</v>
      </c>
      <c r="R333" s="1681">
        <v>220</v>
      </c>
      <c r="S333" s="1549">
        <v>287</v>
      </c>
      <c r="T333" s="3368" t="s">
        <v>182</v>
      </c>
      <c r="U333" s="749">
        <v>313</v>
      </c>
      <c r="V333" s="4"/>
    </row>
    <row r="334" spans="1:22" x14ac:dyDescent="0.25">
      <c r="A334" s="749">
        <v>314</v>
      </c>
      <c r="B334" s="401" t="s">
        <v>2709</v>
      </c>
      <c r="C334" s="1668" t="s">
        <v>3304</v>
      </c>
      <c r="D334" s="2246" t="s">
        <v>3416</v>
      </c>
      <c r="E334" s="2252" t="s">
        <v>5552</v>
      </c>
      <c r="F334" s="2693">
        <v>1999</v>
      </c>
      <c r="G334" s="711"/>
      <c r="H334" s="329" t="s">
        <v>7</v>
      </c>
      <c r="I334" s="839" t="s">
        <v>5553</v>
      </c>
      <c r="J334" s="838" t="s">
        <v>2634</v>
      </c>
      <c r="K334" s="2300">
        <v>41734</v>
      </c>
      <c r="L334" s="2304">
        <v>3</v>
      </c>
      <c r="M334" s="2313" t="s">
        <v>26</v>
      </c>
      <c r="N334" s="2321" t="s">
        <v>134</v>
      </c>
      <c r="O334" s="777" t="s">
        <v>5705</v>
      </c>
      <c r="P334" s="2304">
        <v>5</v>
      </c>
      <c r="Q334" s="2321" t="s">
        <v>11</v>
      </c>
      <c r="R334" s="1136">
        <f>IF(AND(OR(ISBLANK(P334),P334=0),OR(ISBLANK(Q334),Q334=0)),0,IF(250+360-(60*P334+Q334)&lt;=0,0,250+360-(60*P334+Q334)))</f>
        <v>269</v>
      </c>
      <c r="S334" s="1697" t="s">
        <v>3304</v>
      </c>
      <c r="T334" s="3368" t="s">
        <v>3778</v>
      </c>
      <c r="U334" s="749">
        <v>314</v>
      </c>
      <c r="V334" s="4"/>
    </row>
    <row r="335" spans="1:22" x14ac:dyDescent="0.25">
      <c r="A335" s="749">
        <v>315</v>
      </c>
      <c r="B335" s="401" t="s">
        <v>2976</v>
      </c>
      <c r="C335" s="1675">
        <v>274</v>
      </c>
      <c r="D335" s="1553" t="s">
        <v>6475</v>
      </c>
      <c r="E335" s="1664" t="s">
        <v>7151</v>
      </c>
      <c r="F335" s="1662" t="s">
        <v>5989</v>
      </c>
      <c r="G335" s="858"/>
      <c r="H335" s="1692" t="s">
        <v>2550</v>
      </c>
      <c r="I335" s="1295" t="s">
        <v>2554</v>
      </c>
      <c r="J335" s="1693" t="s">
        <v>2554</v>
      </c>
      <c r="K335" s="1696" t="s">
        <v>6483</v>
      </c>
      <c r="L335" s="1556" t="s">
        <v>112</v>
      </c>
      <c r="M335" s="1673" t="s">
        <v>135</v>
      </c>
      <c r="N335" s="1674" t="s">
        <v>71</v>
      </c>
      <c r="O335" s="1679">
        <v>105</v>
      </c>
      <c r="P335" s="1556" t="s">
        <v>379</v>
      </c>
      <c r="Q335" s="1674" t="s">
        <v>17</v>
      </c>
      <c r="R335" s="1681">
        <v>169</v>
      </c>
      <c r="S335" s="1549">
        <f>SUM(O335:R335)</f>
        <v>274</v>
      </c>
      <c r="T335" s="3368" t="s">
        <v>316</v>
      </c>
      <c r="U335" s="749">
        <v>315</v>
      </c>
      <c r="V335" s="4"/>
    </row>
    <row r="336" spans="1:22" x14ac:dyDescent="0.25">
      <c r="A336" s="749">
        <v>316</v>
      </c>
      <c r="B336" s="401" t="s">
        <v>4972</v>
      </c>
      <c r="C336" s="1675">
        <v>267</v>
      </c>
      <c r="D336" s="1553" t="s">
        <v>6471</v>
      </c>
      <c r="E336" s="1664" t="s">
        <v>6925</v>
      </c>
      <c r="F336" s="1660">
        <v>1998</v>
      </c>
      <c r="G336" s="858"/>
      <c r="H336" s="1692" t="s">
        <v>2550</v>
      </c>
      <c r="I336" s="854" t="s">
        <v>2554</v>
      </c>
      <c r="J336" s="1079" t="s">
        <v>2554</v>
      </c>
      <c r="K336" s="1696" t="s">
        <v>6483</v>
      </c>
      <c r="L336" s="1700" t="s">
        <v>112</v>
      </c>
      <c r="M336" s="1701" t="s">
        <v>59</v>
      </c>
      <c r="N336" s="1702" t="s">
        <v>75</v>
      </c>
      <c r="O336" s="1691" t="s">
        <v>5686</v>
      </c>
      <c r="P336" s="1700" t="s">
        <v>379</v>
      </c>
      <c r="Q336" s="1702" t="s">
        <v>63</v>
      </c>
      <c r="R336" s="1720">
        <v>188</v>
      </c>
      <c r="S336" s="1549">
        <v>267</v>
      </c>
      <c r="T336" s="3368" t="s">
        <v>2357</v>
      </c>
      <c r="U336" s="749">
        <v>316</v>
      </c>
      <c r="V336" s="4"/>
    </row>
    <row r="337" spans="1:22" x14ac:dyDescent="0.25">
      <c r="A337" s="749">
        <v>317</v>
      </c>
      <c r="B337" s="401" t="s">
        <v>2882</v>
      </c>
      <c r="C337" s="1722" t="s">
        <v>2722</v>
      </c>
      <c r="D337" s="1553" t="s">
        <v>6448</v>
      </c>
      <c r="E337" s="1665" t="s">
        <v>6449</v>
      </c>
      <c r="F337" s="2698">
        <v>1999</v>
      </c>
      <c r="G337" s="2705"/>
      <c r="H337" s="329" t="s">
        <v>6235</v>
      </c>
      <c r="I337" s="1171" t="s">
        <v>6430</v>
      </c>
      <c r="J337" s="1212" t="s">
        <v>6241</v>
      </c>
      <c r="K337" s="2738" t="s">
        <v>6242</v>
      </c>
      <c r="L337" s="2744">
        <v>3</v>
      </c>
      <c r="M337" s="1885">
        <v>22</v>
      </c>
      <c r="N337" s="1891">
        <v>96</v>
      </c>
      <c r="O337" s="3118" t="s">
        <v>5895</v>
      </c>
      <c r="P337" s="2762">
        <v>7</v>
      </c>
      <c r="Q337" s="1906">
        <v>17</v>
      </c>
      <c r="R337" s="2768">
        <f>IF(AND(OR(ISBLANK(P337),P337=0),OR(ISBLANK(Q337),Q337=0)),0,IF(250+360-(60*P337+Q337)&lt;=0,0,250+360-(60*P337+Q337)))</f>
        <v>173</v>
      </c>
      <c r="S337" s="1585">
        <v>265</v>
      </c>
      <c r="T337" s="3368" t="s">
        <v>108</v>
      </c>
      <c r="U337" s="749">
        <v>317</v>
      </c>
      <c r="V337" s="4"/>
    </row>
    <row r="338" spans="1:22" x14ac:dyDescent="0.25">
      <c r="A338" s="749">
        <v>318</v>
      </c>
      <c r="B338" s="401" t="s">
        <v>5681</v>
      </c>
      <c r="C338" s="1675">
        <v>262</v>
      </c>
      <c r="D338" s="1553" t="s">
        <v>7152</v>
      </c>
      <c r="E338" s="1664" t="s">
        <v>7153</v>
      </c>
      <c r="F338" s="1662" t="s">
        <v>6955</v>
      </c>
      <c r="G338" s="858"/>
      <c r="H338" s="1692" t="s">
        <v>2550</v>
      </c>
      <c r="I338" s="1314" t="s">
        <v>2554</v>
      </c>
      <c r="J338" s="1693" t="s">
        <v>2554</v>
      </c>
      <c r="K338" s="1696" t="s">
        <v>6483</v>
      </c>
      <c r="L338" s="1556" t="s">
        <v>112</v>
      </c>
      <c r="M338" s="1673" t="s">
        <v>76</v>
      </c>
      <c r="N338" s="1674" t="s">
        <v>134</v>
      </c>
      <c r="O338" s="1679" t="s">
        <v>7154</v>
      </c>
      <c r="P338" s="1556" t="s">
        <v>366</v>
      </c>
      <c r="Q338" s="1674" t="s">
        <v>205</v>
      </c>
      <c r="R338" s="1681">
        <v>191</v>
      </c>
      <c r="S338" s="1549">
        <v>262</v>
      </c>
      <c r="T338" s="3368" t="s">
        <v>535</v>
      </c>
      <c r="U338" s="749">
        <v>318</v>
      </c>
      <c r="V338" s="4"/>
    </row>
    <row r="339" spans="1:22" x14ac:dyDescent="0.25">
      <c r="A339" s="749">
        <v>319</v>
      </c>
      <c r="B339" s="401" t="s">
        <v>3345</v>
      </c>
      <c r="C339" s="1668" t="s">
        <v>2997</v>
      </c>
      <c r="D339" s="2250" t="s">
        <v>2847</v>
      </c>
      <c r="E339" s="2252" t="s">
        <v>3355</v>
      </c>
      <c r="F339" s="2691">
        <v>1999</v>
      </c>
      <c r="G339" s="711"/>
      <c r="H339" s="329" t="s">
        <v>7</v>
      </c>
      <c r="I339" s="839" t="s">
        <v>4605</v>
      </c>
      <c r="J339" s="838" t="s">
        <v>2791</v>
      </c>
      <c r="K339" s="2300">
        <v>41935</v>
      </c>
      <c r="L339" s="2741">
        <v>3</v>
      </c>
      <c r="M339" s="2316" t="s">
        <v>187</v>
      </c>
      <c r="N339" s="2324" t="s">
        <v>71</v>
      </c>
      <c r="O339" s="1679" t="s">
        <v>5706</v>
      </c>
      <c r="P339" s="2741">
        <v>6</v>
      </c>
      <c r="Q339" s="2324" t="s">
        <v>14</v>
      </c>
      <c r="R339" s="2574">
        <f>IF(AND(OR(ISBLANK(P339),P339=0),OR(ISBLANK(Q339),Q339=0)),0,IF(250+360-(60*P339+Q339)&lt;=0,0,250+360-(60*P339+Q339)))</f>
        <v>249</v>
      </c>
      <c r="S339" s="1697" t="s">
        <v>2997</v>
      </c>
      <c r="T339" s="3368" t="s">
        <v>3343</v>
      </c>
      <c r="U339" s="749">
        <v>319</v>
      </c>
      <c r="V339" s="4"/>
    </row>
    <row r="340" spans="1:22" x14ac:dyDescent="0.25">
      <c r="A340" s="749">
        <v>320</v>
      </c>
      <c r="B340" s="401" t="s">
        <v>4585</v>
      </c>
      <c r="C340" s="1668" t="s">
        <v>3281</v>
      </c>
      <c r="D340" s="1553" t="s">
        <v>6475</v>
      </c>
      <c r="E340" s="1664" t="s">
        <v>2549</v>
      </c>
      <c r="F340" s="1662" t="s">
        <v>5989</v>
      </c>
      <c r="G340" s="858"/>
      <c r="H340" s="1692" t="s">
        <v>2550</v>
      </c>
      <c r="I340" s="1295" t="s">
        <v>6516</v>
      </c>
      <c r="J340" s="1693" t="s">
        <v>6517</v>
      </c>
      <c r="K340" s="1696" t="s">
        <v>6469</v>
      </c>
      <c r="L340" s="1556" t="s">
        <v>112</v>
      </c>
      <c r="M340" s="1673" t="s">
        <v>77</v>
      </c>
      <c r="N340" s="1674" t="s">
        <v>75</v>
      </c>
      <c r="O340" s="1679">
        <v>115</v>
      </c>
      <c r="P340" s="1556" t="s">
        <v>379</v>
      </c>
      <c r="Q340" s="1674" t="s">
        <v>22</v>
      </c>
      <c r="R340" s="1681">
        <v>145</v>
      </c>
      <c r="S340" s="1697">
        <f>SUM(O340:R340)</f>
        <v>260</v>
      </c>
      <c r="T340" s="3368" t="s">
        <v>359</v>
      </c>
      <c r="U340" s="749">
        <v>320</v>
      </c>
      <c r="V340" s="4"/>
    </row>
    <row r="341" spans="1:22" x14ac:dyDescent="0.25">
      <c r="A341" s="749">
        <v>321</v>
      </c>
      <c r="B341" s="401" t="s">
        <v>2896</v>
      </c>
      <c r="C341" s="1668">
        <v>258</v>
      </c>
      <c r="D341" s="1553" t="s">
        <v>5720</v>
      </c>
      <c r="E341" s="1664" t="s">
        <v>5720</v>
      </c>
      <c r="F341" s="1662">
        <v>1998</v>
      </c>
      <c r="G341" s="1944"/>
      <c r="H341" s="858" t="s">
        <v>479</v>
      </c>
      <c r="I341" s="892" t="s">
        <v>5733</v>
      </c>
      <c r="J341" s="1079" t="s">
        <v>5714</v>
      </c>
      <c r="K341" s="2297" t="s">
        <v>5715</v>
      </c>
      <c r="L341" s="1556">
        <v>3</v>
      </c>
      <c r="M341" s="1673">
        <v>23</v>
      </c>
      <c r="N341" s="1674" t="s">
        <v>75</v>
      </c>
      <c r="O341" s="1680" t="s">
        <v>6023</v>
      </c>
      <c r="P341" s="1556">
        <v>7</v>
      </c>
      <c r="Q341" s="1674">
        <v>23</v>
      </c>
      <c r="R341" s="1681">
        <v>167</v>
      </c>
      <c r="S341" s="1697">
        <v>258</v>
      </c>
      <c r="T341" s="3368" t="s">
        <v>147</v>
      </c>
      <c r="U341" s="749">
        <v>321</v>
      </c>
      <c r="V341" s="4"/>
    </row>
    <row r="342" spans="1:22" x14ac:dyDescent="0.25">
      <c r="A342" s="749">
        <v>322</v>
      </c>
      <c r="B342" s="401" t="s">
        <v>2831</v>
      </c>
      <c r="C342" s="1675">
        <v>256</v>
      </c>
      <c r="D342" s="1553" t="s">
        <v>4021</v>
      </c>
      <c r="E342" s="1664" t="s">
        <v>6750</v>
      </c>
      <c r="F342" s="1661">
        <v>1999</v>
      </c>
      <c r="G342" s="858"/>
      <c r="H342" s="1692" t="s">
        <v>2550</v>
      </c>
      <c r="I342" s="1298" t="s">
        <v>2556</v>
      </c>
      <c r="J342" s="1698" t="s">
        <v>2557</v>
      </c>
      <c r="K342" s="1696" t="s">
        <v>6466</v>
      </c>
      <c r="L342" s="1556" t="s">
        <v>112</v>
      </c>
      <c r="M342" s="1673" t="s">
        <v>137</v>
      </c>
      <c r="N342" s="1674" t="s">
        <v>134</v>
      </c>
      <c r="O342" s="1679">
        <v>134</v>
      </c>
      <c r="P342" s="1556" t="s">
        <v>2369</v>
      </c>
      <c r="Q342" s="1674" t="s">
        <v>137</v>
      </c>
      <c r="R342" s="1681">
        <v>122</v>
      </c>
      <c r="S342" s="1549">
        <f>SUM(O342:R342)</f>
        <v>256</v>
      </c>
      <c r="T342" s="3368" t="s">
        <v>206</v>
      </c>
      <c r="U342" s="749">
        <v>322</v>
      </c>
      <c r="V342" s="4"/>
    </row>
    <row r="343" spans="1:22" x14ac:dyDescent="0.25">
      <c r="A343" s="749">
        <v>323</v>
      </c>
      <c r="B343" s="401" t="s">
        <v>2708</v>
      </c>
      <c r="C343" s="1675">
        <v>251</v>
      </c>
      <c r="D343" s="1553" t="s">
        <v>7155</v>
      </c>
      <c r="E343" s="1664" t="s">
        <v>7156</v>
      </c>
      <c r="F343" s="1658">
        <v>1999</v>
      </c>
      <c r="G343" s="858"/>
      <c r="H343" s="1692" t="s">
        <v>2550</v>
      </c>
      <c r="I343" s="854" t="s">
        <v>2554</v>
      </c>
      <c r="J343" s="1079" t="s">
        <v>2554</v>
      </c>
      <c r="K343" s="1696" t="s">
        <v>6483</v>
      </c>
      <c r="L343" s="1382" t="s">
        <v>112</v>
      </c>
      <c r="M343" s="1673" t="s">
        <v>78</v>
      </c>
      <c r="N343" s="1674" t="s">
        <v>71</v>
      </c>
      <c r="O343" s="1679" t="s">
        <v>6998</v>
      </c>
      <c r="P343" s="1556" t="s">
        <v>379</v>
      </c>
      <c r="Q343" s="1674" t="s">
        <v>110</v>
      </c>
      <c r="R343" s="1681">
        <v>176</v>
      </c>
      <c r="S343" s="1549">
        <v>251</v>
      </c>
      <c r="T343" s="3368" t="s">
        <v>18</v>
      </c>
      <c r="U343" s="749">
        <v>323</v>
      </c>
      <c r="V343" s="4"/>
    </row>
    <row r="344" spans="1:22" x14ac:dyDescent="0.25">
      <c r="A344" s="749">
        <v>324</v>
      </c>
      <c r="B344" s="401" t="s">
        <v>2708</v>
      </c>
      <c r="C344" s="1668" t="s">
        <v>3280</v>
      </c>
      <c r="D344" s="1553" t="s">
        <v>7157</v>
      </c>
      <c r="E344" s="1664" t="s">
        <v>7158</v>
      </c>
      <c r="F344" s="1662" t="s">
        <v>6955</v>
      </c>
      <c r="G344" s="858"/>
      <c r="H344" s="1692" t="s">
        <v>2550</v>
      </c>
      <c r="I344" s="1295" t="s">
        <v>6516</v>
      </c>
      <c r="J344" s="1693" t="s">
        <v>6517</v>
      </c>
      <c r="K344" s="1696" t="s">
        <v>6469</v>
      </c>
      <c r="L344" s="1556" t="s">
        <v>112</v>
      </c>
      <c r="M344" s="1673" t="s">
        <v>19</v>
      </c>
      <c r="N344" s="1674" t="s">
        <v>75</v>
      </c>
      <c r="O344" s="1679" t="s">
        <v>5902</v>
      </c>
      <c r="P344" s="1556" t="s">
        <v>366</v>
      </c>
      <c r="Q344" s="1674" t="s">
        <v>60</v>
      </c>
      <c r="R344" s="1681">
        <v>196</v>
      </c>
      <c r="S344" s="1697" t="s">
        <v>3280</v>
      </c>
      <c r="T344" s="3368" t="s">
        <v>18</v>
      </c>
      <c r="U344" s="749">
        <v>324</v>
      </c>
      <c r="V344" s="4"/>
    </row>
    <row r="345" spans="1:22" x14ac:dyDescent="0.25">
      <c r="A345" s="749">
        <v>325</v>
      </c>
      <c r="B345" s="401" t="s">
        <v>2816</v>
      </c>
      <c r="C345" s="1675">
        <v>248</v>
      </c>
      <c r="D345" s="1553" t="s">
        <v>6565</v>
      </c>
      <c r="E345" s="1664" t="s">
        <v>7129</v>
      </c>
      <c r="F345" s="1662" t="s">
        <v>6955</v>
      </c>
      <c r="G345" s="858"/>
      <c r="H345" s="1692" t="s">
        <v>2550</v>
      </c>
      <c r="I345" s="854" t="s">
        <v>6491</v>
      </c>
      <c r="J345" s="1079" t="s">
        <v>6492</v>
      </c>
      <c r="K345" s="1696" t="s">
        <v>6493</v>
      </c>
      <c r="L345" s="1556" t="s">
        <v>112</v>
      </c>
      <c r="M345" s="1673" t="s">
        <v>59</v>
      </c>
      <c r="N345" s="1674" t="s">
        <v>75</v>
      </c>
      <c r="O345" s="1680" t="s">
        <v>5686</v>
      </c>
      <c r="P345" s="1556" t="s">
        <v>379</v>
      </c>
      <c r="Q345" s="1674" t="s">
        <v>17</v>
      </c>
      <c r="R345" s="1681">
        <v>169</v>
      </c>
      <c r="S345" s="1549">
        <v>248</v>
      </c>
      <c r="T345" s="3368" t="s">
        <v>280</v>
      </c>
      <c r="U345" s="749">
        <v>325</v>
      </c>
      <c r="V345" s="4"/>
    </row>
    <row r="346" spans="1:22" x14ac:dyDescent="0.25">
      <c r="A346" s="749">
        <v>326</v>
      </c>
      <c r="B346" s="401" t="s">
        <v>5119</v>
      </c>
      <c r="C346" s="1715">
        <v>246</v>
      </c>
      <c r="D346" s="2685" t="s">
        <v>7159</v>
      </c>
      <c r="E346" s="2687" t="s">
        <v>7160</v>
      </c>
      <c r="F346" s="2697">
        <v>1999</v>
      </c>
      <c r="G346" s="858"/>
      <c r="H346" s="1692" t="s">
        <v>2550</v>
      </c>
      <c r="I346" s="2716" t="s">
        <v>2554</v>
      </c>
      <c r="J346" s="2728" t="s">
        <v>2554</v>
      </c>
      <c r="K346" s="1696" t="s">
        <v>6483</v>
      </c>
      <c r="L346" s="1716" t="s">
        <v>112</v>
      </c>
      <c r="M346" s="1717" t="s">
        <v>114</v>
      </c>
      <c r="N346" s="1718" t="s">
        <v>75</v>
      </c>
      <c r="O346" s="2758" t="s">
        <v>5688</v>
      </c>
      <c r="P346" s="2761" t="s">
        <v>379</v>
      </c>
      <c r="Q346" s="1718" t="s">
        <v>63</v>
      </c>
      <c r="R346" s="2767">
        <v>188</v>
      </c>
      <c r="S346" s="1454">
        <v>246</v>
      </c>
      <c r="T346" s="3419" t="s">
        <v>181</v>
      </c>
      <c r="U346" s="749">
        <v>326</v>
      </c>
      <c r="V346" s="4"/>
    </row>
    <row r="347" spans="1:22" x14ac:dyDescent="0.25">
      <c r="A347" s="749">
        <v>327</v>
      </c>
      <c r="B347" s="401" t="s">
        <v>2590</v>
      </c>
      <c r="C347" s="1675">
        <v>238</v>
      </c>
      <c r="D347" s="1553" t="s">
        <v>6475</v>
      </c>
      <c r="E347" s="1664" t="s">
        <v>7117</v>
      </c>
      <c r="F347" s="1556" t="s">
        <v>5989</v>
      </c>
      <c r="G347" s="858"/>
      <c r="H347" s="1692" t="s">
        <v>2550</v>
      </c>
      <c r="I347" s="2710" t="s">
        <v>6491</v>
      </c>
      <c r="J347" s="2721" t="s">
        <v>6492</v>
      </c>
      <c r="K347" s="1696" t="s">
        <v>6493</v>
      </c>
      <c r="L347" s="1556" t="s">
        <v>112</v>
      </c>
      <c r="M347" s="1673" t="s">
        <v>188</v>
      </c>
      <c r="N347" s="1674" t="s">
        <v>71</v>
      </c>
      <c r="O347" s="1680" t="s">
        <v>5694</v>
      </c>
      <c r="P347" s="1556" t="s">
        <v>366</v>
      </c>
      <c r="Q347" s="1674" t="s">
        <v>59</v>
      </c>
      <c r="R347" s="1681">
        <v>223</v>
      </c>
      <c r="S347" s="1549">
        <v>238</v>
      </c>
      <c r="T347" s="3368" t="s">
        <v>2352</v>
      </c>
      <c r="U347" s="749">
        <v>327</v>
      </c>
      <c r="V347" s="4"/>
    </row>
    <row r="348" spans="1:22" x14ac:dyDescent="0.25">
      <c r="A348" s="749">
        <v>328</v>
      </c>
      <c r="B348" s="401" t="s">
        <v>2877</v>
      </c>
      <c r="C348" s="1668">
        <v>235</v>
      </c>
      <c r="D348" s="1553" t="s">
        <v>5743</v>
      </c>
      <c r="E348" s="1664" t="s">
        <v>6024</v>
      </c>
      <c r="F348" s="1662">
        <v>1998</v>
      </c>
      <c r="G348" s="1944"/>
      <c r="H348" s="858" t="s">
        <v>479</v>
      </c>
      <c r="I348" s="1671" t="s">
        <v>5738</v>
      </c>
      <c r="J348" s="1707" t="s">
        <v>5714</v>
      </c>
      <c r="K348" s="2297" t="s">
        <v>5715</v>
      </c>
      <c r="L348" s="1556">
        <v>4</v>
      </c>
      <c r="M348" s="1673">
        <v>33</v>
      </c>
      <c r="N348" s="1674" t="s">
        <v>13</v>
      </c>
      <c r="O348" s="1680" t="s">
        <v>106</v>
      </c>
      <c r="P348" s="1556">
        <v>6</v>
      </c>
      <c r="Q348" s="1674">
        <v>15</v>
      </c>
      <c r="R348" s="1681">
        <v>235</v>
      </c>
      <c r="S348" s="1697">
        <v>235</v>
      </c>
      <c r="T348" s="3368" t="s">
        <v>20</v>
      </c>
      <c r="U348" s="749">
        <v>328</v>
      </c>
      <c r="V348" s="4"/>
    </row>
    <row r="349" spans="1:22" x14ac:dyDescent="0.25">
      <c r="A349" s="749">
        <v>329</v>
      </c>
      <c r="B349" s="401" t="s">
        <v>2515</v>
      </c>
      <c r="C349" s="1675">
        <v>226</v>
      </c>
      <c r="D349" s="1553" t="s">
        <v>365</v>
      </c>
      <c r="E349" s="1664" t="s">
        <v>6622</v>
      </c>
      <c r="F349" s="1657">
        <v>1998</v>
      </c>
      <c r="G349" s="858"/>
      <c r="H349" s="1692" t="s">
        <v>2550</v>
      </c>
      <c r="I349" s="1682" t="s">
        <v>2554</v>
      </c>
      <c r="J349" s="2722" t="s">
        <v>2554</v>
      </c>
      <c r="K349" s="1696" t="s">
        <v>6483</v>
      </c>
      <c r="L349" s="1556" t="s">
        <v>112</v>
      </c>
      <c r="M349" s="1683" t="s">
        <v>133</v>
      </c>
      <c r="N349" s="1684" t="s">
        <v>75</v>
      </c>
      <c r="O349" s="1691" t="s">
        <v>7161</v>
      </c>
      <c r="P349" s="1556" t="s">
        <v>366</v>
      </c>
      <c r="Q349" s="1684" t="s">
        <v>107</v>
      </c>
      <c r="R349" s="1720">
        <v>192</v>
      </c>
      <c r="S349" s="1549">
        <v>226</v>
      </c>
      <c r="T349" s="3368" t="s">
        <v>185</v>
      </c>
      <c r="U349" s="749">
        <v>329</v>
      </c>
      <c r="V349" s="4"/>
    </row>
    <row r="350" spans="1:22" x14ac:dyDescent="0.25">
      <c r="A350" s="749">
        <v>330</v>
      </c>
      <c r="B350" s="401" t="s">
        <v>3112</v>
      </c>
      <c r="C350" s="1766" t="s">
        <v>3559</v>
      </c>
      <c r="D350" s="2250" t="s">
        <v>3416</v>
      </c>
      <c r="E350" s="2454" t="s">
        <v>5559</v>
      </c>
      <c r="F350" s="2691">
        <v>1999</v>
      </c>
      <c r="G350" s="2380"/>
      <c r="H350" s="2383" t="s">
        <v>7</v>
      </c>
      <c r="I350" s="2454" t="s">
        <v>2782</v>
      </c>
      <c r="J350" s="2719" t="s">
        <v>1054</v>
      </c>
      <c r="K350" s="2517">
        <v>41910</v>
      </c>
      <c r="L350" s="2741">
        <v>3</v>
      </c>
      <c r="M350" s="2536" t="s">
        <v>70</v>
      </c>
      <c r="N350" s="2546" t="s">
        <v>71</v>
      </c>
      <c r="O350" s="1770" t="s">
        <v>5707</v>
      </c>
      <c r="P350" s="2741">
        <v>7</v>
      </c>
      <c r="Q350" s="2546" t="s">
        <v>114</v>
      </c>
      <c r="R350" s="2578">
        <f>IF(AND(OR(ISBLANK(P350),P350=0),OR(ISBLANK(Q350),Q350=0)),0,IF(250+360-(60*P350+Q350)&lt;=0,0,250+360-(60*P350+Q350)))</f>
        <v>156</v>
      </c>
      <c r="S350" s="1697" t="s">
        <v>3559</v>
      </c>
      <c r="T350" s="3369" t="s">
        <v>3344</v>
      </c>
      <c r="U350" s="749">
        <v>330</v>
      </c>
      <c r="V350" s="4"/>
    </row>
    <row r="351" spans="1:22" x14ac:dyDescent="0.25">
      <c r="A351" s="749">
        <v>331</v>
      </c>
      <c r="B351" s="401" t="s">
        <v>5567</v>
      </c>
      <c r="C351" s="2680" t="s">
        <v>3320</v>
      </c>
      <c r="D351" s="2102" t="s">
        <v>354</v>
      </c>
      <c r="E351" s="1746" t="s">
        <v>6445</v>
      </c>
      <c r="F351" s="2694">
        <v>1999</v>
      </c>
      <c r="G351" s="2703"/>
      <c r="H351" s="329" t="s">
        <v>6235</v>
      </c>
      <c r="I351" s="1035"/>
      <c r="J351" s="2727" t="s">
        <v>6241</v>
      </c>
      <c r="K351" s="2735" t="s">
        <v>6242</v>
      </c>
      <c r="L351" s="1150">
        <v>4</v>
      </c>
      <c r="M351" s="1735">
        <v>7</v>
      </c>
      <c r="N351" s="1736">
        <v>0</v>
      </c>
      <c r="O351" s="1782">
        <f>IF(AND(OR(ISBLANK(L351),L351=0),OR(ISBLANK(M351),M351=0),OR(ISBLANK(N351),N351=0)),0,IF(250+(80-(M351+60*L351))*3-IF(N351&lt;33,0,IF(N351&lt;66,1,2))&lt;=0,0,250+(80-(M351+60*L351))*3-IF(N351&lt;33,0,IF(N351&lt;66,1,2))))</f>
        <v>0</v>
      </c>
      <c r="P351" s="1112">
        <v>6</v>
      </c>
      <c r="Q351" s="1777">
        <v>29</v>
      </c>
      <c r="R351" s="2765">
        <f>IF(AND(OR(ISBLANK(P351),P351=0),OR(ISBLANK(Q351),Q351=0)),0,IF(250+360-(60*P351+Q351)&lt;=0,0,250+360-(60*P351+Q351)))</f>
        <v>221</v>
      </c>
      <c r="S351" s="2774">
        <f>SUM(O351,R351)</f>
        <v>221</v>
      </c>
      <c r="T351" s="3374" t="s">
        <v>73</v>
      </c>
      <c r="U351" s="749">
        <v>331</v>
      </c>
      <c r="V351" s="4"/>
    </row>
    <row r="352" spans="1:22" x14ac:dyDescent="0.25">
      <c r="A352" s="749">
        <v>332</v>
      </c>
      <c r="B352" s="401" t="s">
        <v>4947</v>
      </c>
      <c r="C352" s="2681">
        <v>216</v>
      </c>
      <c r="D352" s="2602" t="s">
        <v>7144</v>
      </c>
      <c r="E352" s="2212" t="s">
        <v>6646</v>
      </c>
      <c r="F352" s="2696">
        <v>1999</v>
      </c>
      <c r="G352" s="2702"/>
      <c r="H352" s="1692" t="s">
        <v>2550</v>
      </c>
      <c r="I352" s="2715" t="s">
        <v>2554</v>
      </c>
      <c r="J352" s="2282" t="s">
        <v>2554</v>
      </c>
      <c r="K352" s="2737" t="s">
        <v>6483</v>
      </c>
      <c r="L352" s="2743" t="s">
        <v>112</v>
      </c>
      <c r="M352" s="2749" t="s">
        <v>16</v>
      </c>
      <c r="N352" s="2752" t="s">
        <v>71</v>
      </c>
      <c r="O352" s="2757" t="s">
        <v>7162</v>
      </c>
      <c r="P352" s="2181" t="s">
        <v>379</v>
      </c>
      <c r="Q352" s="2764" t="s">
        <v>14</v>
      </c>
      <c r="R352" s="2766">
        <v>189</v>
      </c>
      <c r="S352" s="2240">
        <v>216</v>
      </c>
      <c r="T352" s="3354" t="s">
        <v>144</v>
      </c>
      <c r="U352" s="749">
        <v>332</v>
      </c>
      <c r="V352" s="4"/>
    </row>
    <row r="353" spans="1:22" x14ac:dyDescent="0.25">
      <c r="A353" s="749">
        <v>333</v>
      </c>
      <c r="B353" s="401" t="s">
        <v>5673</v>
      </c>
      <c r="C353" s="2679">
        <v>202</v>
      </c>
      <c r="D353" s="2683" t="s">
        <v>7163</v>
      </c>
      <c r="E353" s="2210" t="s">
        <v>7164</v>
      </c>
      <c r="F353" s="2692" t="s">
        <v>6955</v>
      </c>
      <c r="G353" s="2702"/>
      <c r="H353" s="1692" t="s">
        <v>2550</v>
      </c>
      <c r="I353" s="2709" t="s">
        <v>2554</v>
      </c>
      <c r="J353" s="2720" t="s">
        <v>2554</v>
      </c>
      <c r="K353" s="2733" t="s">
        <v>6483</v>
      </c>
      <c r="L353" s="2230" t="s">
        <v>112</v>
      </c>
      <c r="M353" s="1889" t="s">
        <v>25</v>
      </c>
      <c r="N353" s="1895" t="s">
        <v>134</v>
      </c>
      <c r="O353" s="2755" t="s">
        <v>7165</v>
      </c>
      <c r="P353" s="857" t="s">
        <v>379</v>
      </c>
      <c r="Q353" s="2763" t="s">
        <v>23</v>
      </c>
      <c r="R353" s="2362">
        <v>152</v>
      </c>
      <c r="S353" s="2771">
        <v>202</v>
      </c>
      <c r="T353" s="3354" t="s">
        <v>491</v>
      </c>
      <c r="U353" s="749">
        <v>333</v>
      </c>
      <c r="V353" s="4"/>
    </row>
    <row r="354" spans="1:22" x14ac:dyDescent="0.25">
      <c r="A354" s="749">
        <v>334</v>
      </c>
      <c r="B354" s="401" t="s">
        <v>2589</v>
      </c>
      <c r="C354" s="1522">
        <v>189</v>
      </c>
      <c r="D354" s="1398" t="s">
        <v>7166</v>
      </c>
      <c r="E354" s="825" t="s">
        <v>7167</v>
      </c>
      <c r="F354" s="1124">
        <v>1998</v>
      </c>
      <c r="G354" s="858"/>
      <c r="H354" s="1692" t="s">
        <v>2550</v>
      </c>
      <c r="I354" s="1298" t="s">
        <v>2554</v>
      </c>
      <c r="J354" s="1298" t="s">
        <v>2554</v>
      </c>
      <c r="K354" s="1542" t="s">
        <v>6483</v>
      </c>
      <c r="L354" s="859" t="s">
        <v>112</v>
      </c>
      <c r="M354" s="1780" t="s">
        <v>60</v>
      </c>
      <c r="N354" s="1781" t="s">
        <v>71</v>
      </c>
      <c r="O354" s="777">
        <v>0</v>
      </c>
      <c r="P354" s="859" t="s">
        <v>379</v>
      </c>
      <c r="Q354" s="1781" t="s">
        <v>14</v>
      </c>
      <c r="R354" s="1071">
        <v>189</v>
      </c>
      <c r="S354" s="1522">
        <f>SUM(O354:R354)</f>
        <v>189</v>
      </c>
      <c r="T354" s="3367" t="s">
        <v>116</v>
      </c>
      <c r="U354" s="749">
        <v>334</v>
      </c>
      <c r="V354" s="4"/>
    </row>
    <row r="355" spans="1:22" x14ac:dyDescent="0.25">
      <c r="A355" s="749">
        <v>335</v>
      </c>
      <c r="B355" s="401" t="s">
        <v>2883</v>
      </c>
      <c r="C355" s="441" t="s">
        <v>3288</v>
      </c>
      <c r="D355" s="2684" t="s">
        <v>2847</v>
      </c>
      <c r="E355" s="836" t="s">
        <v>5620</v>
      </c>
      <c r="F355" s="837">
        <v>1998</v>
      </c>
      <c r="G355" s="711"/>
      <c r="H355" s="329" t="s">
        <v>7</v>
      </c>
      <c r="I355" s="836" t="s">
        <v>3142</v>
      </c>
      <c r="J355" s="836" t="s">
        <v>2749</v>
      </c>
      <c r="K355" s="842">
        <v>41931</v>
      </c>
      <c r="L355" s="844">
        <v>2</v>
      </c>
      <c r="M355" s="2316" t="s">
        <v>132</v>
      </c>
      <c r="N355" s="2324" t="s">
        <v>134</v>
      </c>
      <c r="O355" s="766" t="s">
        <v>3288</v>
      </c>
      <c r="P355" s="844">
        <v>0</v>
      </c>
      <c r="Q355" s="2324" t="s">
        <v>106</v>
      </c>
      <c r="R355" s="1233">
        <v>0</v>
      </c>
      <c r="S355" s="441" t="s">
        <v>3288</v>
      </c>
      <c r="T355" s="3354" t="s">
        <v>2740</v>
      </c>
      <c r="U355" s="749">
        <v>335</v>
      </c>
      <c r="V355" s="4"/>
    </row>
    <row r="356" spans="1:22" x14ac:dyDescent="0.25">
      <c r="A356" s="749">
        <v>336</v>
      </c>
      <c r="B356" s="401" t="s">
        <v>2883</v>
      </c>
      <c r="C356" s="713">
        <v>185</v>
      </c>
      <c r="D356" s="1738" t="s">
        <v>7168</v>
      </c>
      <c r="E356" s="824" t="s">
        <v>7169</v>
      </c>
      <c r="F356" s="643" t="s">
        <v>5989</v>
      </c>
      <c r="G356" s="858"/>
      <c r="H356" s="1692" t="s">
        <v>2550</v>
      </c>
      <c r="I356" s="893" t="s">
        <v>2554</v>
      </c>
      <c r="J356" s="893" t="s">
        <v>2554</v>
      </c>
      <c r="K356" s="1324" t="s">
        <v>6483</v>
      </c>
      <c r="L356" s="857" t="s">
        <v>112</v>
      </c>
      <c r="M356" s="1673" t="s">
        <v>143</v>
      </c>
      <c r="N356" s="1674" t="s">
        <v>75</v>
      </c>
      <c r="O356" s="778" t="s">
        <v>7170</v>
      </c>
      <c r="P356" s="857" t="s">
        <v>379</v>
      </c>
      <c r="Q356" s="1674" t="s">
        <v>25</v>
      </c>
      <c r="R356" s="1089">
        <v>154</v>
      </c>
      <c r="S356" s="713">
        <v>185</v>
      </c>
      <c r="T356" s="3354" t="s">
        <v>184</v>
      </c>
      <c r="U356" s="749">
        <v>336</v>
      </c>
      <c r="V356" s="4"/>
    </row>
    <row r="357" spans="1:22" ht="16.5" thickBot="1" x14ac:dyDescent="0.3">
      <c r="A357" s="2963">
        <v>337</v>
      </c>
      <c r="B357" s="3105" t="s">
        <v>4944</v>
      </c>
      <c r="C357" s="3049">
        <v>160</v>
      </c>
      <c r="D357" s="3050" t="s">
        <v>7171</v>
      </c>
      <c r="E357" s="2841" t="s">
        <v>7172</v>
      </c>
      <c r="F357" s="3051" t="s">
        <v>6955</v>
      </c>
      <c r="G357" s="3026"/>
      <c r="H357" s="3052" t="s">
        <v>2550</v>
      </c>
      <c r="I357" s="3053" t="s">
        <v>2554</v>
      </c>
      <c r="J357" s="3053" t="s">
        <v>2554</v>
      </c>
      <c r="K357" s="3054" t="s">
        <v>6483</v>
      </c>
      <c r="L357" s="3055" t="s">
        <v>112</v>
      </c>
      <c r="M357" s="3056" t="s">
        <v>186</v>
      </c>
      <c r="N357" s="3057" t="s">
        <v>75</v>
      </c>
      <c r="O357" s="3033" t="s">
        <v>2635</v>
      </c>
      <c r="P357" s="3055" t="s">
        <v>379</v>
      </c>
      <c r="Q357" s="3057" t="s">
        <v>20</v>
      </c>
      <c r="R357" s="3058">
        <v>150</v>
      </c>
      <c r="S357" s="3049">
        <v>160</v>
      </c>
      <c r="T357" s="3370" t="s">
        <v>2353</v>
      </c>
      <c r="U357" s="2963">
        <v>337</v>
      </c>
      <c r="V357" s="4"/>
    </row>
    <row r="358" spans="1:22" ht="16.5" thickBot="1" x14ac:dyDescent="0.3">
      <c r="A358" s="3059"/>
      <c r="B358" s="3124"/>
      <c r="C358" s="3060"/>
      <c r="D358" s="3060"/>
      <c r="E358" s="3060"/>
      <c r="F358" s="3060"/>
      <c r="G358" s="3060"/>
      <c r="H358" s="3060"/>
      <c r="I358" s="3060"/>
      <c r="J358" s="3060"/>
      <c r="K358" s="3060"/>
      <c r="L358" s="3060"/>
      <c r="M358" s="3060"/>
      <c r="N358" s="3060"/>
      <c r="O358" s="3060"/>
      <c r="P358" s="3060"/>
      <c r="Q358" s="3060"/>
      <c r="R358" s="3060"/>
      <c r="S358" s="3060"/>
      <c r="T358" s="3061"/>
      <c r="U358" s="3062"/>
      <c r="V358" s="4"/>
    </row>
    <row r="359" spans="1:22" x14ac:dyDescent="0.25">
      <c r="A359" s="740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U359" s="740"/>
      <c r="V359" s="4"/>
    </row>
    <row r="360" spans="1:22" x14ac:dyDescent="0.25">
      <c r="A360" s="740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U360" s="740"/>
      <c r="V360" s="4"/>
    </row>
    <row r="361" spans="1:22" x14ac:dyDescent="0.25">
      <c r="A361" s="740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U361" s="740"/>
      <c r="V361" s="4"/>
    </row>
    <row r="362" spans="1:22" x14ac:dyDescent="0.25">
      <c r="A362" s="740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U362" s="740"/>
      <c r="V362" s="4"/>
    </row>
    <row r="363" spans="1:22" x14ac:dyDescent="0.25">
      <c r="A363" s="740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U363" s="740"/>
      <c r="V363" s="4"/>
    </row>
    <row r="364" spans="1:22" x14ac:dyDescent="0.25">
      <c r="A364" s="740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U364" s="740"/>
      <c r="V364" s="4"/>
    </row>
    <row r="365" spans="1:22" x14ac:dyDescent="0.25">
      <c r="A365" s="740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U365" s="740"/>
      <c r="V365" s="4"/>
    </row>
    <row r="366" spans="1:22" x14ac:dyDescent="0.25">
      <c r="A366" s="740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U366" s="740"/>
      <c r="V366" s="4"/>
    </row>
    <row r="367" spans="1:22" x14ac:dyDescent="0.25">
      <c r="A367" s="740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U367" s="740"/>
      <c r="V367" s="4"/>
    </row>
    <row r="368" spans="1:22" x14ac:dyDescent="0.25">
      <c r="A368" s="740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U368" s="740"/>
      <c r="V368" s="4"/>
    </row>
    <row r="369" spans="1:22" x14ac:dyDescent="0.25">
      <c r="A369" s="740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U369" s="740"/>
      <c r="V369" s="4"/>
    </row>
    <row r="370" spans="1:22" x14ac:dyDescent="0.25">
      <c r="A370" s="740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U370" s="740"/>
      <c r="V370" s="4"/>
    </row>
    <row r="371" spans="1:22" x14ac:dyDescent="0.25">
      <c r="A371" s="740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U371" s="740"/>
      <c r="V371" s="4"/>
    </row>
    <row r="372" spans="1:22" x14ac:dyDescent="0.25">
      <c r="A372" s="740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U372" s="740"/>
      <c r="V372" s="4"/>
    </row>
    <row r="373" spans="1:22" x14ac:dyDescent="0.25">
      <c r="A373" s="740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U373" s="740"/>
      <c r="V373" s="4"/>
    </row>
    <row r="374" spans="1:22" x14ac:dyDescent="0.25">
      <c r="A374" s="740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U374" s="740"/>
      <c r="V374" s="4"/>
    </row>
    <row r="375" spans="1:22" x14ac:dyDescent="0.25">
      <c r="A375" s="740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U375" s="740"/>
      <c r="V375" s="4"/>
    </row>
    <row r="376" spans="1:22" x14ac:dyDescent="0.25">
      <c r="A376" s="740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U376" s="740"/>
      <c r="V376" s="4"/>
    </row>
    <row r="377" spans="1:22" x14ac:dyDescent="0.25">
      <c r="A377" s="740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U377" s="740"/>
      <c r="V377" s="4"/>
    </row>
    <row r="378" spans="1:22" x14ac:dyDescent="0.25">
      <c r="A378" s="740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U378" s="740"/>
      <c r="V378" s="4"/>
    </row>
    <row r="379" spans="1:22" x14ac:dyDescent="0.25">
      <c r="A379" s="740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U379" s="740"/>
      <c r="V379" s="4"/>
    </row>
    <row r="380" spans="1:22" x14ac:dyDescent="0.25">
      <c r="A380" s="740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U380" s="740"/>
      <c r="V380" s="4"/>
    </row>
    <row r="381" spans="1:22" x14ac:dyDescent="0.25">
      <c r="A381" s="740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U381" s="740"/>
      <c r="V381" s="4"/>
    </row>
    <row r="382" spans="1:22" x14ac:dyDescent="0.25">
      <c r="A382" s="740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U382" s="740"/>
      <c r="V382" s="4"/>
    </row>
    <row r="383" spans="1:22" x14ac:dyDescent="0.25">
      <c r="A383" s="740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U383" s="740"/>
      <c r="V383" s="4"/>
    </row>
    <row r="384" spans="1:22" x14ac:dyDescent="0.25">
      <c r="A384" s="740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U384" s="740"/>
      <c r="V384" s="4"/>
    </row>
    <row r="385" spans="1:22" x14ac:dyDescent="0.25">
      <c r="A385" s="740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U385" s="740"/>
      <c r="V385" s="4"/>
    </row>
    <row r="386" spans="1:22" x14ac:dyDescent="0.25">
      <c r="A386" s="740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U386" s="740"/>
      <c r="V386" s="4"/>
    </row>
    <row r="387" spans="1:22" x14ac:dyDescent="0.25">
      <c r="A387" s="740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U387" s="740"/>
      <c r="V387" s="4"/>
    </row>
    <row r="388" spans="1:22" x14ac:dyDescent="0.25">
      <c r="A388" s="740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U388" s="740"/>
      <c r="V388" s="4"/>
    </row>
    <row r="389" spans="1:22" x14ac:dyDescent="0.25">
      <c r="A389" s="740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U389" s="740"/>
      <c r="V389" s="4"/>
    </row>
    <row r="390" spans="1:22" x14ac:dyDescent="0.25">
      <c r="A390" s="740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U390" s="740"/>
      <c r="V390" s="4"/>
    </row>
    <row r="391" spans="1:22" x14ac:dyDescent="0.25">
      <c r="A391" s="740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U391" s="740"/>
      <c r="V391" s="4"/>
    </row>
    <row r="392" spans="1:22" x14ac:dyDescent="0.25">
      <c r="A392" s="740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U392" s="740"/>
      <c r="V392" s="4"/>
    </row>
    <row r="393" spans="1:22" x14ac:dyDescent="0.25">
      <c r="A393" s="740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U393" s="740"/>
      <c r="V393" s="4"/>
    </row>
    <row r="394" spans="1:22" x14ac:dyDescent="0.25">
      <c r="A394" s="740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U394" s="740"/>
      <c r="V394" s="4"/>
    </row>
    <row r="395" spans="1:22" x14ac:dyDescent="0.25">
      <c r="A395" s="740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U395" s="740"/>
      <c r="V395" s="4"/>
    </row>
    <row r="396" spans="1:22" x14ac:dyDescent="0.25">
      <c r="A396" s="740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U396" s="740"/>
      <c r="V396" s="4"/>
    </row>
    <row r="397" spans="1:22" x14ac:dyDescent="0.25">
      <c r="A397" s="740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U397" s="740"/>
      <c r="V397" s="4"/>
    </row>
    <row r="398" spans="1:22" x14ac:dyDescent="0.25">
      <c r="A398" s="740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U398" s="740"/>
      <c r="V398" s="4"/>
    </row>
    <row r="399" spans="1:22" x14ac:dyDescent="0.25">
      <c r="A399" s="740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U399" s="740"/>
      <c r="V399" s="4"/>
    </row>
    <row r="400" spans="1:22" x14ac:dyDescent="0.25">
      <c r="A400" s="740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U400" s="740"/>
      <c r="V400" s="4"/>
    </row>
    <row r="401" spans="1:22" x14ac:dyDescent="0.25">
      <c r="A401" s="740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U401" s="740"/>
      <c r="V401" s="4"/>
    </row>
    <row r="402" spans="1:22" x14ac:dyDescent="0.25">
      <c r="A402" s="740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U402" s="740"/>
      <c r="V402" s="4"/>
    </row>
    <row r="403" spans="1:22" x14ac:dyDescent="0.25">
      <c r="A403" s="740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U403" s="740"/>
      <c r="V403" s="4"/>
    </row>
    <row r="404" spans="1:22" x14ac:dyDescent="0.25">
      <c r="A404" s="740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U404" s="740"/>
      <c r="V404" s="4"/>
    </row>
    <row r="405" spans="1:22" x14ac:dyDescent="0.25">
      <c r="A405" s="740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U405" s="740"/>
      <c r="V405" s="4"/>
    </row>
    <row r="406" spans="1:22" x14ac:dyDescent="0.25">
      <c r="A406" s="740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U406" s="740"/>
      <c r="V406" s="4"/>
    </row>
    <row r="407" spans="1:22" x14ac:dyDescent="0.25">
      <c r="A407" s="740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U407" s="740"/>
      <c r="V407" s="4"/>
    </row>
    <row r="408" spans="1:22" x14ac:dyDescent="0.25">
      <c r="A408" s="740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U408" s="740"/>
      <c r="V408" s="4"/>
    </row>
    <row r="409" spans="1:22" x14ac:dyDescent="0.25">
      <c r="A409" s="740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U409" s="740"/>
      <c r="V409" s="4"/>
    </row>
    <row r="410" spans="1:22" x14ac:dyDescent="0.25">
      <c r="A410" s="740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U410" s="740"/>
      <c r="V410" s="4"/>
    </row>
    <row r="411" spans="1:22" x14ac:dyDescent="0.25">
      <c r="A411" s="740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U411" s="740"/>
      <c r="V411" s="4"/>
    </row>
    <row r="412" spans="1:22" x14ac:dyDescent="0.25">
      <c r="A412" s="740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U412" s="740"/>
      <c r="V412" s="4"/>
    </row>
    <row r="413" spans="1:22" x14ac:dyDescent="0.25">
      <c r="A413" s="740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U413" s="740"/>
      <c r="V413" s="4"/>
    </row>
    <row r="414" spans="1:22" x14ac:dyDescent="0.25">
      <c r="A414" s="740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U414" s="740"/>
      <c r="V414" s="4"/>
    </row>
    <row r="415" spans="1:22" x14ac:dyDescent="0.25">
      <c r="A415" s="740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U415" s="740"/>
      <c r="V415" s="4"/>
    </row>
    <row r="416" spans="1:22" x14ac:dyDescent="0.25">
      <c r="A416" s="740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U416" s="740"/>
      <c r="V416" s="4"/>
    </row>
    <row r="417" spans="1:22" x14ac:dyDescent="0.25">
      <c r="A417" s="740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U417" s="740"/>
      <c r="V417" s="4"/>
    </row>
    <row r="418" spans="1:22" x14ac:dyDescent="0.25">
      <c r="A418" s="740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U418" s="740"/>
      <c r="V418" s="4"/>
    </row>
    <row r="419" spans="1:22" x14ac:dyDescent="0.25">
      <c r="A419" s="740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U419" s="740"/>
      <c r="V419" s="4"/>
    </row>
    <row r="420" spans="1:22" x14ac:dyDescent="0.25">
      <c r="A420" s="740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U420" s="740"/>
      <c r="V420" s="4"/>
    </row>
    <row r="421" spans="1:22" x14ac:dyDescent="0.25">
      <c r="A421" s="740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U421" s="740"/>
      <c r="V421" s="4"/>
    </row>
    <row r="422" spans="1:22" x14ac:dyDescent="0.25">
      <c r="A422" s="740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U422" s="740"/>
      <c r="V422" s="4"/>
    </row>
    <row r="423" spans="1:22" x14ac:dyDescent="0.25">
      <c r="A423" s="740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U423" s="740"/>
      <c r="V423" s="4"/>
    </row>
    <row r="424" spans="1:22" x14ac:dyDescent="0.25">
      <c r="A424" s="740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U424" s="740"/>
      <c r="V424" s="4"/>
    </row>
    <row r="425" spans="1:22" x14ac:dyDescent="0.25">
      <c r="A425" s="740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U425" s="740"/>
      <c r="V425" s="4"/>
    </row>
    <row r="426" spans="1:22" x14ac:dyDescent="0.25">
      <c r="A426" s="740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U426" s="740"/>
      <c r="V426" s="4"/>
    </row>
    <row r="427" spans="1:22" x14ac:dyDescent="0.25">
      <c r="A427" s="740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U427" s="740"/>
      <c r="V427" s="4"/>
    </row>
    <row r="428" spans="1:22" x14ac:dyDescent="0.25">
      <c r="A428" s="740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U428" s="740"/>
      <c r="V428" s="4"/>
    </row>
    <row r="429" spans="1:22" x14ac:dyDescent="0.25">
      <c r="A429" s="740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U429" s="740"/>
      <c r="V429" s="4"/>
    </row>
    <row r="430" spans="1:22" x14ac:dyDescent="0.25">
      <c r="A430" s="740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U430" s="740"/>
      <c r="V430" s="4"/>
    </row>
    <row r="431" spans="1:22" x14ac:dyDescent="0.25">
      <c r="A431" s="740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U431" s="740"/>
      <c r="V431" s="4"/>
    </row>
    <row r="432" spans="1:22" x14ac:dyDescent="0.25">
      <c r="A432" s="740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U432" s="740"/>
      <c r="V432" s="4"/>
    </row>
    <row r="433" spans="1:22" x14ac:dyDescent="0.25">
      <c r="A433" s="740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U433" s="740"/>
      <c r="V433" s="4"/>
    </row>
    <row r="434" spans="1:22" x14ac:dyDescent="0.25">
      <c r="A434" s="740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U434" s="740"/>
      <c r="V434" s="4"/>
    </row>
    <row r="435" spans="1:22" x14ac:dyDescent="0.25">
      <c r="A435" s="740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U435" s="740"/>
      <c r="V435" s="4"/>
    </row>
    <row r="436" spans="1:22" x14ac:dyDescent="0.25">
      <c r="A436" s="740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U436" s="740"/>
      <c r="V436" s="4"/>
    </row>
    <row r="437" spans="1:22" x14ac:dyDescent="0.25">
      <c r="A437" s="740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U437" s="740"/>
      <c r="V437" s="4"/>
    </row>
    <row r="438" spans="1:22" x14ac:dyDescent="0.25">
      <c r="A438" s="740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U438" s="740"/>
      <c r="V438" s="4"/>
    </row>
    <row r="439" spans="1:22" x14ac:dyDescent="0.25">
      <c r="A439" s="740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U439" s="740"/>
      <c r="V439" s="4"/>
    </row>
    <row r="440" spans="1:22" x14ac:dyDescent="0.25">
      <c r="A440" s="740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U440" s="740"/>
      <c r="V440" s="4"/>
    </row>
    <row r="441" spans="1:22" x14ac:dyDescent="0.25">
      <c r="A441" s="740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U441" s="740"/>
      <c r="V441" s="4"/>
    </row>
    <row r="442" spans="1:22" x14ac:dyDescent="0.25">
      <c r="A442" s="740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U442" s="740"/>
      <c r="V442" s="4"/>
    </row>
    <row r="443" spans="1:22" x14ac:dyDescent="0.25">
      <c r="A443" s="740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U443" s="740"/>
      <c r="V443" s="4"/>
    </row>
    <row r="444" spans="1:22" x14ac:dyDescent="0.25">
      <c r="A444" s="740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U444" s="740"/>
      <c r="V444" s="4"/>
    </row>
    <row r="445" spans="1:22" x14ac:dyDescent="0.25">
      <c r="A445" s="740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U445" s="740"/>
      <c r="V445" s="4"/>
    </row>
    <row r="446" spans="1:22" x14ac:dyDescent="0.25">
      <c r="A446" s="740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U446" s="740"/>
      <c r="V446" s="4"/>
    </row>
    <row r="447" spans="1:22" x14ac:dyDescent="0.25">
      <c r="A447" s="740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U447" s="740"/>
      <c r="V447" s="4"/>
    </row>
    <row r="448" spans="1:22" x14ac:dyDescent="0.25">
      <c r="A448" s="740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U448" s="740"/>
      <c r="V448" s="4"/>
    </row>
    <row r="449" spans="1:22" x14ac:dyDescent="0.25">
      <c r="A449" s="740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U449" s="740"/>
      <c r="V449" s="4"/>
    </row>
    <row r="450" spans="1:22" x14ac:dyDescent="0.25">
      <c r="A450" s="740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U450" s="740"/>
      <c r="V450" s="4"/>
    </row>
    <row r="451" spans="1:22" x14ac:dyDescent="0.25">
      <c r="A451" s="740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U451" s="740"/>
      <c r="V451" s="4"/>
    </row>
    <row r="452" spans="1:22" x14ac:dyDescent="0.25">
      <c r="A452" s="740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U452" s="740"/>
      <c r="V452" s="4"/>
    </row>
    <row r="453" spans="1:22" x14ac:dyDescent="0.25">
      <c r="A453" s="740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U453" s="740"/>
      <c r="V453" s="4"/>
    </row>
    <row r="454" spans="1:22" x14ac:dyDescent="0.25">
      <c r="A454" s="740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U454" s="740"/>
      <c r="V454" s="4"/>
    </row>
    <row r="455" spans="1:22" x14ac:dyDescent="0.25">
      <c r="A455" s="740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U455" s="740"/>
      <c r="V455" s="4"/>
    </row>
    <row r="456" spans="1:22" x14ac:dyDescent="0.25">
      <c r="A456" s="740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U456" s="740"/>
      <c r="V456" s="4"/>
    </row>
    <row r="457" spans="1:22" x14ac:dyDescent="0.25">
      <c r="A457" s="740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U457" s="740"/>
      <c r="V457" s="4"/>
    </row>
    <row r="458" spans="1:22" x14ac:dyDescent="0.25">
      <c r="A458" s="740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U458" s="740"/>
      <c r="V458" s="4"/>
    </row>
    <row r="459" spans="1:22" x14ac:dyDescent="0.25">
      <c r="A459" s="740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U459" s="740"/>
      <c r="V459" s="4"/>
    </row>
    <row r="460" spans="1:22" x14ac:dyDescent="0.25">
      <c r="A460" s="740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U460" s="740"/>
      <c r="V460" s="4"/>
    </row>
    <row r="461" spans="1:22" x14ac:dyDescent="0.25">
      <c r="A461" s="740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U461" s="740"/>
      <c r="V461" s="4"/>
    </row>
    <row r="462" spans="1:22" x14ac:dyDescent="0.25">
      <c r="A462" s="740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U462" s="740"/>
      <c r="V462" s="4"/>
    </row>
    <row r="463" spans="1:22" x14ac:dyDescent="0.25">
      <c r="A463" s="740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U463" s="740"/>
      <c r="V463" s="4"/>
    </row>
    <row r="464" spans="1:22" x14ac:dyDescent="0.25">
      <c r="A464" s="740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U464" s="740"/>
      <c r="V464" s="4"/>
    </row>
    <row r="465" spans="1:22" x14ac:dyDescent="0.25">
      <c r="A465" s="740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U465" s="740"/>
      <c r="V465" s="4"/>
    </row>
    <row r="466" spans="1:22" x14ac:dyDescent="0.25">
      <c r="A466" s="740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U466" s="740"/>
      <c r="V466" s="4"/>
    </row>
    <row r="467" spans="1:22" x14ac:dyDescent="0.25">
      <c r="A467" s="740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U467" s="740"/>
      <c r="V467" s="4"/>
    </row>
    <row r="468" spans="1:22" x14ac:dyDescent="0.25">
      <c r="A468" s="740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U468" s="740"/>
      <c r="V468" s="4"/>
    </row>
    <row r="469" spans="1:22" x14ac:dyDescent="0.25">
      <c r="A469" s="740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U469" s="740"/>
      <c r="V469" s="4"/>
    </row>
    <row r="470" spans="1:22" x14ac:dyDescent="0.25">
      <c r="A470" s="740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U470" s="740"/>
      <c r="V470" s="4"/>
    </row>
    <row r="471" spans="1:22" x14ac:dyDescent="0.25">
      <c r="A471" s="740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U471" s="740"/>
      <c r="V471" s="4"/>
    </row>
    <row r="472" spans="1:22" x14ac:dyDescent="0.25">
      <c r="A472" s="740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U472" s="740"/>
      <c r="V472" s="4"/>
    </row>
    <row r="473" spans="1:22" x14ac:dyDescent="0.25">
      <c r="A473" s="740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U473" s="740"/>
      <c r="V473" s="4"/>
    </row>
    <row r="474" spans="1:22" x14ac:dyDescent="0.25">
      <c r="A474" s="740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U474" s="740"/>
      <c r="V474" s="4"/>
    </row>
    <row r="475" spans="1:22" x14ac:dyDescent="0.25">
      <c r="A475" s="740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U475" s="740"/>
      <c r="V475" s="4"/>
    </row>
    <row r="476" spans="1:22" x14ac:dyDescent="0.25">
      <c r="A476" s="740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U476" s="740"/>
      <c r="V476" s="4"/>
    </row>
    <row r="477" spans="1:22" x14ac:dyDescent="0.25">
      <c r="A477" s="740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U477" s="740"/>
      <c r="V477" s="4"/>
    </row>
    <row r="478" spans="1:22" x14ac:dyDescent="0.25">
      <c r="A478" s="740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U478" s="740"/>
      <c r="V478" s="4"/>
    </row>
    <row r="479" spans="1:22" x14ac:dyDescent="0.25">
      <c r="A479" s="740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U479" s="740"/>
      <c r="V479" s="4"/>
    </row>
    <row r="480" spans="1:22" x14ac:dyDescent="0.25">
      <c r="A480" s="740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U480" s="740"/>
      <c r="V480" s="4"/>
    </row>
    <row r="481" spans="1:22" x14ac:dyDescent="0.25">
      <c r="A481" s="740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U481" s="740"/>
      <c r="V481" s="4"/>
    </row>
    <row r="482" spans="1:22" x14ac:dyDescent="0.25">
      <c r="A482" s="740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U482" s="740"/>
      <c r="V482" s="4"/>
    </row>
    <row r="483" spans="1:22" x14ac:dyDescent="0.25">
      <c r="A483" s="740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U483" s="740"/>
      <c r="V483" s="4"/>
    </row>
    <row r="484" spans="1:22" x14ac:dyDescent="0.25">
      <c r="A484" s="740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U484" s="740"/>
      <c r="V484" s="4"/>
    </row>
    <row r="485" spans="1:22" x14ac:dyDescent="0.25">
      <c r="A485" s="740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U485" s="740"/>
      <c r="V485" s="4"/>
    </row>
    <row r="486" spans="1:22" x14ac:dyDescent="0.25">
      <c r="A486" s="740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U486" s="740"/>
      <c r="V486" s="4"/>
    </row>
    <row r="487" spans="1:22" x14ac:dyDescent="0.25">
      <c r="A487" s="740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U487" s="740"/>
      <c r="V487" s="4"/>
    </row>
    <row r="488" spans="1:22" x14ac:dyDescent="0.25">
      <c r="A488" s="740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U488" s="740"/>
      <c r="V488" s="4"/>
    </row>
    <row r="489" spans="1:22" x14ac:dyDescent="0.25">
      <c r="A489" s="740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U489" s="740"/>
      <c r="V489" s="4"/>
    </row>
    <row r="490" spans="1:22" x14ac:dyDescent="0.25">
      <c r="A490" s="740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U490" s="740"/>
      <c r="V490" s="4"/>
    </row>
    <row r="491" spans="1:22" x14ac:dyDescent="0.25">
      <c r="A491" s="740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U491" s="740"/>
      <c r="V491" s="4"/>
    </row>
    <row r="492" spans="1:22" x14ac:dyDescent="0.25">
      <c r="A492" s="740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U492" s="740"/>
      <c r="V492" s="4"/>
    </row>
    <row r="493" spans="1:22" x14ac:dyDescent="0.25">
      <c r="A493" s="740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U493" s="740"/>
      <c r="V493" s="4"/>
    </row>
    <row r="494" spans="1:22" x14ac:dyDescent="0.25">
      <c r="A494" s="740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U494" s="740"/>
      <c r="V494" s="4"/>
    </row>
    <row r="495" spans="1:22" x14ac:dyDescent="0.25">
      <c r="A495" s="740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U495" s="740"/>
      <c r="V495" s="4"/>
    </row>
    <row r="496" spans="1:22" x14ac:dyDescent="0.25">
      <c r="A496" s="740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U496" s="740"/>
      <c r="V496" s="4"/>
    </row>
    <row r="497" spans="1:22" x14ac:dyDescent="0.25">
      <c r="A497" s="740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U497" s="740"/>
      <c r="V497" s="4"/>
    </row>
    <row r="498" spans="1:22" x14ac:dyDescent="0.25">
      <c r="A498" s="740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U498" s="740"/>
      <c r="V498" s="4"/>
    </row>
    <row r="499" spans="1:22" x14ac:dyDescent="0.25">
      <c r="A499" s="740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U499" s="740"/>
      <c r="V499" s="4"/>
    </row>
    <row r="500" spans="1:22" x14ac:dyDescent="0.25">
      <c r="A500" s="740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U500" s="740"/>
      <c r="V500" s="4"/>
    </row>
    <row r="501" spans="1:22" x14ac:dyDescent="0.25">
      <c r="A501" s="740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U501" s="740"/>
      <c r="V501" s="4"/>
    </row>
    <row r="502" spans="1:22" x14ac:dyDescent="0.25">
      <c r="A502" s="740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U502" s="740"/>
      <c r="V502" s="4"/>
    </row>
    <row r="503" spans="1:22" x14ac:dyDescent="0.25">
      <c r="A503" s="740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U503" s="740"/>
      <c r="V503" s="4"/>
    </row>
    <row r="504" spans="1:22" x14ac:dyDescent="0.25">
      <c r="A504" s="740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U504" s="740"/>
      <c r="V504" s="4"/>
    </row>
    <row r="505" spans="1:22" x14ac:dyDescent="0.25">
      <c r="A505" s="740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U505" s="740"/>
      <c r="V505" s="4"/>
    </row>
    <row r="506" spans="1:22" x14ac:dyDescent="0.25">
      <c r="A506" s="740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U506" s="740"/>
      <c r="V506" s="4"/>
    </row>
    <row r="507" spans="1:22" x14ac:dyDescent="0.25">
      <c r="A507" s="740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U507" s="740"/>
      <c r="V507" s="4"/>
    </row>
    <row r="508" spans="1:22" x14ac:dyDescent="0.25">
      <c r="A508" s="740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U508" s="740"/>
      <c r="V508" s="4"/>
    </row>
    <row r="509" spans="1:22" x14ac:dyDescent="0.25">
      <c r="A509" s="740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U509" s="740"/>
      <c r="V509" s="4"/>
    </row>
    <row r="510" spans="1:22" x14ac:dyDescent="0.25">
      <c r="A510" s="740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U510" s="740"/>
      <c r="V510" s="4"/>
    </row>
    <row r="511" spans="1:22" x14ac:dyDescent="0.25">
      <c r="A511" s="740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U511" s="740"/>
      <c r="V511" s="4"/>
    </row>
    <row r="512" spans="1:22" x14ac:dyDescent="0.25">
      <c r="A512" s="740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U512" s="740"/>
      <c r="V512" s="4"/>
    </row>
    <row r="513" spans="1:22" x14ac:dyDescent="0.25">
      <c r="A513" s="740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U513" s="740"/>
      <c r="V513" s="4"/>
    </row>
    <row r="514" spans="1:22" x14ac:dyDescent="0.25">
      <c r="A514" s="740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U514" s="740"/>
      <c r="V514" s="4"/>
    </row>
    <row r="515" spans="1:22" x14ac:dyDescent="0.25">
      <c r="A515" s="740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U515" s="740"/>
      <c r="V515" s="4"/>
    </row>
    <row r="516" spans="1:22" x14ac:dyDescent="0.25">
      <c r="A516" s="740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U516" s="740"/>
      <c r="V516" s="4"/>
    </row>
    <row r="517" spans="1:22" x14ac:dyDescent="0.25">
      <c r="A517" s="740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U517" s="740"/>
      <c r="V517" s="4"/>
    </row>
    <row r="518" spans="1:22" x14ac:dyDescent="0.25">
      <c r="A518" s="740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U518" s="740"/>
      <c r="V518" s="4"/>
    </row>
    <row r="519" spans="1:22" x14ac:dyDescent="0.25">
      <c r="A519" s="740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U519" s="740"/>
      <c r="V519" s="4"/>
    </row>
    <row r="520" spans="1:22" x14ac:dyDescent="0.25">
      <c r="A520" s="740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U520" s="740"/>
      <c r="V520" s="4"/>
    </row>
    <row r="521" spans="1:22" x14ac:dyDescent="0.25">
      <c r="A521" s="740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U521" s="740"/>
      <c r="V521" s="4"/>
    </row>
    <row r="522" spans="1:22" x14ac:dyDescent="0.25">
      <c r="A522" s="740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U522" s="740"/>
      <c r="V522" s="4"/>
    </row>
    <row r="523" spans="1:22" x14ac:dyDescent="0.25">
      <c r="A523" s="740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U523" s="740"/>
      <c r="V523" s="4"/>
    </row>
    <row r="524" spans="1:22" x14ac:dyDescent="0.25">
      <c r="A524" s="740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U524" s="740"/>
      <c r="V524" s="4"/>
    </row>
    <row r="525" spans="1:22" x14ac:dyDescent="0.25">
      <c r="A525" s="740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U525" s="740"/>
      <c r="V525" s="4"/>
    </row>
    <row r="526" spans="1:22" x14ac:dyDescent="0.25">
      <c r="A526" s="740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U526" s="740"/>
      <c r="V526" s="4"/>
    </row>
    <row r="527" spans="1:22" x14ac:dyDescent="0.25">
      <c r="A527" s="740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U527" s="740"/>
      <c r="V527" s="4"/>
    </row>
    <row r="528" spans="1:22" x14ac:dyDescent="0.25">
      <c r="A528" s="740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U528" s="740"/>
      <c r="V528" s="4"/>
    </row>
    <row r="529" spans="1:22" x14ac:dyDescent="0.25">
      <c r="A529" s="740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U529" s="740"/>
      <c r="V529" s="4"/>
    </row>
    <row r="530" spans="1:22" x14ac:dyDescent="0.25">
      <c r="A530" s="740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U530" s="740"/>
      <c r="V530" s="4"/>
    </row>
    <row r="531" spans="1:22" x14ac:dyDescent="0.25">
      <c r="A531" s="740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U531" s="740"/>
      <c r="V531" s="4"/>
    </row>
    <row r="532" spans="1:22" x14ac:dyDescent="0.25">
      <c r="A532" s="740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U532" s="740"/>
      <c r="V532" s="4"/>
    </row>
    <row r="533" spans="1:22" x14ac:dyDescent="0.25">
      <c r="A533" s="740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U533" s="740"/>
      <c r="V533" s="4"/>
    </row>
    <row r="534" spans="1:22" x14ac:dyDescent="0.25">
      <c r="A534" s="740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U534" s="740"/>
      <c r="V534" s="4"/>
    </row>
    <row r="535" spans="1:22" x14ac:dyDescent="0.25">
      <c r="A535" s="740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U535" s="740"/>
      <c r="V535" s="4"/>
    </row>
    <row r="536" spans="1:22" x14ac:dyDescent="0.25">
      <c r="A536" s="740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U536" s="740"/>
      <c r="V536" s="4"/>
    </row>
    <row r="537" spans="1:22" x14ac:dyDescent="0.25">
      <c r="A537" s="740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U537" s="740"/>
      <c r="V537" s="4"/>
    </row>
    <row r="538" spans="1:22" x14ac:dyDescent="0.25">
      <c r="A538" s="740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U538" s="740"/>
      <c r="V538" s="4"/>
    </row>
    <row r="539" spans="1:22" x14ac:dyDescent="0.25">
      <c r="A539" s="740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U539" s="740"/>
      <c r="V539" s="4"/>
    </row>
    <row r="540" spans="1:22" x14ac:dyDescent="0.25">
      <c r="A540" s="740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U540" s="740"/>
      <c r="V540" s="4"/>
    </row>
    <row r="541" spans="1:22" x14ac:dyDescent="0.25">
      <c r="A541" s="740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U541" s="740"/>
      <c r="V541" s="4"/>
    </row>
    <row r="542" spans="1:22" x14ac:dyDescent="0.25">
      <c r="A542" s="740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U542" s="740"/>
      <c r="V542" s="4"/>
    </row>
    <row r="543" spans="1:22" x14ac:dyDescent="0.25">
      <c r="A543" s="740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U543" s="740"/>
      <c r="V543" s="4"/>
    </row>
    <row r="544" spans="1:22" x14ac:dyDescent="0.25">
      <c r="A544" s="740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U544" s="740"/>
      <c r="V544" s="4"/>
    </row>
    <row r="545" spans="1:22" x14ac:dyDescent="0.25">
      <c r="A545" s="740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U545" s="740"/>
      <c r="V545" s="4"/>
    </row>
    <row r="546" spans="1:22" x14ac:dyDescent="0.25">
      <c r="A546" s="740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U546" s="740"/>
      <c r="V546" s="4"/>
    </row>
    <row r="547" spans="1:22" x14ac:dyDescent="0.25">
      <c r="A547" s="740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U547" s="740"/>
      <c r="V547" s="4"/>
    </row>
    <row r="548" spans="1:22" x14ac:dyDescent="0.25">
      <c r="A548" s="740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U548" s="740"/>
      <c r="V548" s="4"/>
    </row>
    <row r="549" spans="1:22" x14ac:dyDescent="0.25">
      <c r="A549" s="740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U549" s="740"/>
      <c r="V549" s="4"/>
    </row>
    <row r="550" spans="1:22" x14ac:dyDescent="0.25">
      <c r="A550" s="740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U550" s="740"/>
      <c r="V550" s="4"/>
    </row>
    <row r="551" spans="1:22" x14ac:dyDescent="0.25">
      <c r="A551" s="740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U551" s="740"/>
      <c r="V551" s="4"/>
    </row>
    <row r="552" spans="1:22" x14ac:dyDescent="0.25">
      <c r="A552" s="740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U552" s="740"/>
      <c r="V552" s="4"/>
    </row>
    <row r="553" spans="1:22" x14ac:dyDescent="0.25">
      <c r="A553" s="740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U553" s="740"/>
      <c r="V553" s="4"/>
    </row>
    <row r="554" spans="1:22" x14ac:dyDescent="0.25">
      <c r="A554" s="740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U554" s="740"/>
      <c r="V554" s="4"/>
    </row>
    <row r="555" spans="1:22" x14ac:dyDescent="0.25">
      <c r="A555" s="740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U555" s="740"/>
      <c r="V555" s="4"/>
    </row>
    <row r="556" spans="1:22" x14ac:dyDescent="0.25">
      <c r="A556" s="740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U556" s="740"/>
      <c r="V556" s="4"/>
    </row>
    <row r="557" spans="1:22" x14ac:dyDescent="0.25">
      <c r="A557" s="740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U557" s="740"/>
      <c r="V557" s="4"/>
    </row>
    <row r="558" spans="1:22" x14ac:dyDescent="0.25">
      <c r="A558" s="740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U558" s="740"/>
      <c r="V558" s="4"/>
    </row>
    <row r="559" spans="1:22" x14ac:dyDescent="0.25">
      <c r="A559" s="740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U559" s="740"/>
      <c r="V559" s="4"/>
    </row>
    <row r="560" spans="1:22" x14ac:dyDescent="0.25">
      <c r="A560" s="740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U560" s="740"/>
      <c r="V560" s="4"/>
    </row>
    <row r="561" spans="1:22" x14ac:dyDescent="0.25">
      <c r="A561" s="740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U561" s="740"/>
      <c r="V561" s="4"/>
    </row>
    <row r="562" spans="1:22" x14ac:dyDescent="0.25">
      <c r="A562" s="740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U562" s="740"/>
      <c r="V562" s="4"/>
    </row>
    <row r="563" spans="1:22" x14ac:dyDescent="0.25">
      <c r="A563" s="740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U563" s="740"/>
      <c r="V563" s="4"/>
    </row>
    <row r="564" spans="1:22" x14ac:dyDescent="0.25">
      <c r="A564" s="740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U564" s="740"/>
      <c r="V564" s="4"/>
    </row>
    <row r="565" spans="1:22" x14ac:dyDescent="0.25">
      <c r="A565" s="740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U565" s="740"/>
      <c r="V565" s="4"/>
    </row>
    <row r="566" spans="1:22" x14ac:dyDescent="0.25">
      <c r="A566" s="740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U566" s="740"/>
      <c r="V566" s="4"/>
    </row>
    <row r="567" spans="1:22" x14ac:dyDescent="0.25">
      <c r="A567" s="740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U567" s="740"/>
      <c r="V567" s="4"/>
    </row>
    <row r="568" spans="1:22" x14ac:dyDescent="0.25">
      <c r="A568" s="740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U568" s="740"/>
      <c r="V568" s="4"/>
    </row>
    <row r="569" spans="1:22" x14ac:dyDescent="0.25">
      <c r="A569" s="740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U569" s="740"/>
      <c r="V569" s="4"/>
    </row>
    <row r="570" spans="1:22" x14ac:dyDescent="0.25">
      <c r="A570" s="740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U570" s="740"/>
      <c r="V570" s="4"/>
    </row>
    <row r="571" spans="1:22" x14ac:dyDescent="0.25">
      <c r="A571" s="740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U571" s="740"/>
      <c r="V571" s="4"/>
    </row>
    <row r="572" spans="1:22" x14ac:dyDescent="0.25">
      <c r="A572" s="740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U572" s="740"/>
      <c r="V572" s="4"/>
    </row>
    <row r="573" spans="1:22" x14ac:dyDescent="0.25">
      <c r="A573" s="740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U573" s="740"/>
      <c r="V573" s="4"/>
    </row>
    <row r="574" spans="1:22" x14ac:dyDescent="0.25">
      <c r="A574" s="740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U574" s="740"/>
      <c r="V574" s="4"/>
    </row>
    <row r="575" spans="1:22" x14ac:dyDescent="0.25">
      <c r="A575" s="740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U575" s="740"/>
      <c r="V575" s="4"/>
    </row>
    <row r="576" spans="1:22" x14ac:dyDescent="0.25">
      <c r="A576" s="740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U576" s="740"/>
      <c r="V576" s="4"/>
    </row>
    <row r="577" spans="1:22" x14ac:dyDescent="0.25">
      <c r="A577" s="740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U577" s="740"/>
      <c r="V577" s="4"/>
    </row>
    <row r="578" spans="1:22" x14ac:dyDescent="0.25">
      <c r="A578" s="740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U578" s="740"/>
      <c r="V578" s="4"/>
    </row>
    <row r="579" spans="1:22" x14ac:dyDescent="0.25">
      <c r="A579" s="740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U579" s="740"/>
      <c r="V579" s="4"/>
    </row>
    <row r="580" spans="1:22" x14ac:dyDescent="0.25">
      <c r="A580" s="740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U580" s="740"/>
      <c r="V580" s="4"/>
    </row>
    <row r="581" spans="1:22" x14ac:dyDescent="0.25">
      <c r="A581" s="740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U581" s="740"/>
      <c r="V581" s="4"/>
    </row>
    <row r="582" spans="1:22" x14ac:dyDescent="0.25">
      <c r="A582" s="740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U582" s="740"/>
      <c r="V582" s="4"/>
    </row>
    <row r="583" spans="1:22" x14ac:dyDescent="0.25">
      <c r="A583" s="740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U583" s="740"/>
      <c r="V583" s="4"/>
    </row>
    <row r="584" spans="1:22" x14ac:dyDescent="0.25">
      <c r="A584" s="740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U584" s="740"/>
      <c r="V584" s="4"/>
    </row>
    <row r="585" spans="1:22" x14ac:dyDescent="0.25">
      <c r="A585" s="740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U585" s="740"/>
      <c r="V585" s="4"/>
    </row>
    <row r="586" spans="1:22" x14ac:dyDescent="0.25">
      <c r="A586" s="740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U586" s="740"/>
      <c r="V586" s="4"/>
    </row>
    <row r="587" spans="1:22" x14ac:dyDescent="0.25">
      <c r="A587" s="740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U587" s="740"/>
      <c r="V587" s="4"/>
    </row>
    <row r="588" spans="1:22" x14ac:dyDescent="0.25">
      <c r="A588" s="740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U588" s="740"/>
      <c r="V588" s="4"/>
    </row>
    <row r="589" spans="1:22" x14ac:dyDescent="0.25">
      <c r="A589" s="740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U589" s="740"/>
      <c r="V589" s="4"/>
    </row>
    <row r="590" spans="1:22" x14ac:dyDescent="0.25">
      <c r="A590" s="740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U590" s="740"/>
      <c r="V590" s="4"/>
    </row>
    <row r="591" spans="1:22" x14ac:dyDescent="0.25">
      <c r="A591" s="740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U591" s="740"/>
      <c r="V591" s="4"/>
    </row>
    <row r="592" spans="1:22" x14ac:dyDescent="0.25">
      <c r="A592" s="740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U592" s="740"/>
      <c r="V592" s="4"/>
    </row>
    <row r="593" spans="1:22" x14ac:dyDescent="0.25">
      <c r="A593" s="740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U593" s="740"/>
      <c r="V593" s="4"/>
    </row>
    <row r="594" spans="1:22" x14ac:dyDescent="0.25">
      <c r="A594" s="740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U594" s="740"/>
      <c r="V594" s="4"/>
    </row>
    <row r="595" spans="1:22" x14ac:dyDescent="0.25">
      <c r="A595" s="740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U595" s="740"/>
      <c r="V595" s="4"/>
    </row>
    <row r="596" spans="1:22" x14ac:dyDescent="0.25">
      <c r="A596" s="740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U596" s="740"/>
      <c r="V596" s="4"/>
    </row>
    <row r="597" spans="1:22" x14ac:dyDescent="0.25">
      <c r="A597" s="740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U597" s="740"/>
      <c r="V597" s="4"/>
    </row>
    <row r="598" spans="1:22" x14ac:dyDescent="0.25">
      <c r="A598" s="740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U598" s="740"/>
      <c r="V598" s="4"/>
    </row>
    <row r="599" spans="1:22" x14ac:dyDescent="0.25">
      <c r="A599" s="740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U599" s="740"/>
      <c r="V599" s="4"/>
    </row>
    <row r="600" spans="1:22" x14ac:dyDescent="0.25">
      <c r="A600" s="740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U600" s="740"/>
      <c r="V600" s="4"/>
    </row>
    <row r="601" spans="1:22" x14ac:dyDescent="0.25">
      <c r="A601" s="740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U601" s="740"/>
      <c r="V601" s="4"/>
    </row>
    <row r="602" spans="1:22" x14ac:dyDescent="0.25">
      <c r="A602" s="740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U602" s="740"/>
      <c r="V602" s="4"/>
    </row>
    <row r="603" spans="1:22" x14ac:dyDescent="0.25">
      <c r="A603" s="740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U603" s="740"/>
      <c r="V603" s="4"/>
    </row>
    <row r="604" spans="1:22" x14ac:dyDescent="0.25">
      <c r="A604" s="740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U604" s="740"/>
      <c r="V604" s="4"/>
    </row>
    <row r="605" spans="1:22" x14ac:dyDescent="0.25">
      <c r="A605" s="740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U605" s="740"/>
      <c r="V605" s="4"/>
    </row>
    <row r="606" spans="1:22" x14ac:dyDescent="0.25">
      <c r="A606" s="740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U606" s="740"/>
      <c r="V606" s="4"/>
    </row>
    <row r="607" spans="1:22" x14ac:dyDescent="0.25">
      <c r="A607" s="740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U607" s="740"/>
      <c r="V607" s="4"/>
    </row>
    <row r="608" spans="1:22" x14ac:dyDescent="0.25">
      <c r="A608" s="740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U608" s="740"/>
      <c r="V608" s="4"/>
    </row>
    <row r="609" spans="1:22" x14ac:dyDescent="0.25">
      <c r="A609" s="740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U609" s="740"/>
      <c r="V609" s="4"/>
    </row>
    <row r="610" spans="1:22" x14ac:dyDescent="0.25">
      <c r="A610" s="740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U610" s="740"/>
      <c r="V610" s="4"/>
    </row>
    <row r="611" spans="1:22" x14ac:dyDescent="0.25">
      <c r="A611" s="740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U611" s="740"/>
      <c r="V611" s="4"/>
    </row>
    <row r="612" spans="1:22" x14ac:dyDescent="0.25">
      <c r="A612" s="740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U612" s="740"/>
      <c r="V612" s="4"/>
    </row>
    <row r="613" spans="1:22" x14ac:dyDescent="0.25">
      <c r="A613" s="740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U613" s="740"/>
      <c r="V613" s="4"/>
    </row>
    <row r="614" spans="1:22" x14ac:dyDescent="0.25">
      <c r="A614" s="740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U614" s="740"/>
      <c r="V614" s="4"/>
    </row>
    <row r="615" spans="1:22" x14ac:dyDescent="0.25">
      <c r="A615" s="740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U615" s="740"/>
      <c r="V615" s="4"/>
    </row>
    <row r="616" spans="1:22" x14ac:dyDescent="0.25">
      <c r="A616" s="740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U616" s="740"/>
      <c r="V616" s="4"/>
    </row>
    <row r="617" spans="1:22" x14ac:dyDescent="0.25">
      <c r="A617" s="740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U617" s="740"/>
      <c r="V617" s="4"/>
    </row>
    <row r="618" spans="1:22" x14ac:dyDescent="0.25">
      <c r="A618" s="740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U618" s="740"/>
      <c r="V618" s="4"/>
    </row>
    <row r="619" spans="1:22" x14ac:dyDescent="0.25">
      <c r="A619" s="740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U619" s="740"/>
      <c r="V619" s="4"/>
    </row>
    <row r="620" spans="1:22" x14ac:dyDescent="0.25">
      <c r="A620" s="740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U620" s="740"/>
      <c r="V620" s="4"/>
    </row>
    <row r="621" spans="1:22" x14ac:dyDescent="0.25">
      <c r="A621" s="740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U621" s="740"/>
      <c r="V621" s="4"/>
    </row>
    <row r="622" spans="1:22" x14ac:dyDescent="0.25">
      <c r="A622" s="740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U622" s="740"/>
      <c r="V622" s="4"/>
    </row>
    <row r="623" spans="1:22" x14ac:dyDescent="0.25">
      <c r="A623" s="740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U623" s="740"/>
      <c r="V623" s="4"/>
    </row>
    <row r="624" spans="1:22" x14ac:dyDescent="0.25">
      <c r="A624" s="740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U624" s="740"/>
      <c r="V624" s="4"/>
    </row>
    <row r="625" spans="1:22" x14ac:dyDescent="0.25">
      <c r="A625" s="740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U625" s="740"/>
      <c r="V625" s="4"/>
    </row>
    <row r="626" spans="1:22" x14ac:dyDescent="0.25">
      <c r="A626" s="740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U626" s="740"/>
      <c r="V626" s="4"/>
    </row>
    <row r="627" spans="1:22" x14ac:dyDescent="0.25">
      <c r="A627" s="740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U627" s="740"/>
      <c r="V627" s="4"/>
    </row>
    <row r="628" spans="1:22" x14ac:dyDescent="0.25">
      <c r="A628" s="740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U628" s="740"/>
      <c r="V628" s="4"/>
    </row>
    <row r="629" spans="1:22" x14ac:dyDescent="0.25">
      <c r="A629" s="740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U629" s="740"/>
      <c r="V629" s="4"/>
    </row>
    <row r="630" spans="1:22" x14ac:dyDescent="0.25">
      <c r="A630" s="740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U630" s="740"/>
      <c r="V630" s="4"/>
    </row>
    <row r="631" spans="1:22" x14ac:dyDescent="0.25">
      <c r="A631" s="740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U631" s="740"/>
      <c r="V631" s="4"/>
    </row>
    <row r="632" spans="1:22" x14ac:dyDescent="0.25">
      <c r="A632" s="740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U632" s="740"/>
      <c r="V632" s="4"/>
    </row>
    <row r="633" spans="1:22" x14ac:dyDescent="0.25">
      <c r="A633" s="740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U633" s="740"/>
      <c r="V633" s="4"/>
    </row>
    <row r="634" spans="1:22" x14ac:dyDescent="0.25">
      <c r="A634" s="740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U634" s="740"/>
      <c r="V634" s="4"/>
    </row>
    <row r="635" spans="1:22" x14ac:dyDescent="0.25">
      <c r="A635" s="740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U635" s="740"/>
      <c r="V635" s="4"/>
    </row>
    <row r="636" spans="1:22" x14ac:dyDescent="0.25">
      <c r="A636" s="740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U636" s="740"/>
      <c r="V636" s="4"/>
    </row>
    <row r="637" spans="1:22" x14ac:dyDescent="0.25">
      <c r="A637" s="740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U637" s="740"/>
      <c r="V637" s="4"/>
    </row>
    <row r="638" spans="1:22" x14ac:dyDescent="0.25">
      <c r="A638" s="740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U638" s="740"/>
      <c r="V638" s="4"/>
    </row>
    <row r="639" spans="1:22" x14ac:dyDescent="0.25">
      <c r="A639" s="740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U639" s="740"/>
      <c r="V639" s="4"/>
    </row>
    <row r="640" spans="1:22" x14ac:dyDescent="0.25">
      <c r="A640" s="740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U640" s="740"/>
      <c r="V640" s="4"/>
    </row>
    <row r="641" spans="1:22" x14ac:dyDescent="0.25">
      <c r="A641" s="740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U641" s="740"/>
      <c r="V641" s="4"/>
    </row>
    <row r="642" spans="1:22" x14ac:dyDescent="0.25">
      <c r="A642" s="740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U642" s="740"/>
      <c r="V642" s="4"/>
    </row>
    <row r="643" spans="1:22" x14ac:dyDescent="0.25">
      <c r="A643" s="740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U643" s="740"/>
      <c r="V643" s="4"/>
    </row>
    <row r="644" spans="1:22" x14ac:dyDescent="0.25">
      <c r="A644" s="740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U644" s="740"/>
      <c r="V644" s="4"/>
    </row>
    <row r="645" spans="1:22" x14ac:dyDescent="0.25">
      <c r="A645" s="740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U645" s="740"/>
      <c r="V645" s="4"/>
    </row>
    <row r="646" spans="1:22" x14ac:dyDescent="0.25">
      <c r="A646" s="740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U646" s="740"/>
      <c r="V646" s="4"/>
    </row>
    <row r="647" spans="1:22" x14ac:dyDescent="0.25">
      <c r="A647" s="740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U647" s="740"/>
      <c r="V647" s="4"/>
    </row>
    <row r="648" spans="1:22" x14ac:dyDescent="0.25">
      <c r="A648" s="740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U648" s="740"/>
      <c r="V648" s="4"/>
    </row>
    <row r="649" spans="1:22" x14ac:dyDescent="0.25">
      <c r="A649" s="740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U649" s="740"/>
      <c r="V649" s="4"/>
    </row>
    <row r="650" spans="1:22" x14ac:dyDescent="0.25">
      <c r="A650" s="740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U650" s="740"/>
      <c r="V650" s="4"/>
    </row>
    <row r="651" spans="1:22" x14ac:dyDescent="0.25">
      <c r="A651" s="740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U651" s="740"/>
      <c r="V651" s="4"/>
    </row>
    <row r="652" spans="1:22" x14ac:dyDescent="0.25">
      <c r="A652" s="740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U652" s="740"/>
      <c r="V652" s="4"/>
    </row>
    <row r="653" spans="1:22" x14ac:dyDescent="0.25">
      <c r="A653" s="740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U653" s="740"/>
      <c r="V653" s="4"/>
    </row>
    <row r="654" spans="1:22" x14ac:dyDescent="0.25">
      <c r="A654" s="740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U654" s="740"/>
      <c r="V654" s="4"/>
    </row>
    <row r="655" spans="1:22" x14ac:dyDescent="0.25">
      <c r="A655" s="740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U655" s="740"/>
      <c r="V655" s="4"/>
    </row>
    <row r="656" spans="1:22" x14ac:dyDescent="0.25">
      <c r="A656" s="740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U656" s="740"/>
      <c r="V656" s="4"/>
    </row>
    <row r="657" spans="1:22" x14ac:dyDescent="0.25">
      <c r="A657" s="740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U657" s="740"/>
      <c r="V657" s="4"/>
    </row>
    <row r="658" spans="1:22" x14ac:dyDescent="0.25">
      <c r="A658" s="740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U658" s="740"/>
      <c r="V658" s="4"/>
    </row>
    <row r="659" spans="1:22" x14ac:dyDescent="0.25">
      <c r="A659" s="740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U659" s="740"/>
      <c r="V659" s="4"/>
    </row>
    <row r="660" spans="1:22" x14ac:dyDescent="0.25">
      <c r="A660" s="740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U660" s="740"/>
      <c r="V660" s="4"/>
    </row>
    <row r="661" spans="1:22" x14ac:dyDescent="0.25">
      <c r="A661" s="740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U661" s="740"/>
      <c r="V661" s="4"/>
    </row>
    <row r="662" spans="1:22" x14ac:dyDescent="0.25">
      <c r="A662" s="740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U662" s="740"/>
      <c r="V662" s="4"/>
    </row>
    <row r="663" spans="1:22" x14ac:dyDescent="0.25">
      <c r="A663" s="740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U663" s="740"/>
      <c r="V663" s="4"/>
    </row>
    <row r="664" spans="1:22" x14ac:dyDescent="0.25">
      <c r="A664" s="740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U664" s="740"/>
      <c r="V664" s="4"/>
    </row>
    <row r="665" spans="1:22" x14ac:dyDescent="0.25">
      <c r="A665" s="740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U665" s="740"/>
      <c r="V665" s="4"/>
    </row>
    <row r="666" spans="1:22" x14ac:dyDescent="0.25">
      <c r="A666" s="740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U666" s="740"/>
      <c r="V666" s="4"/>
    </row>
    <row r="667" spans="1:22" x14ac:dyDescent="0.25">
      <c r="A667" s="740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U667" s="740"/>
      <c r="V667" s="4"/>
    </row>
    <row r="668" spans="1:22" x14ac:dyDescent="0.25">
      <c r="A668" s="740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U668" s="740"/>
      <c r="V668" s="4"/>
    </row>
    <row r="669" spans="1:22" x14ac:dyDescent="0.25">
      <c r="A669" s="740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U669" s="740"/>
      <c r="V669" s="4"/>
    </row>
    <row r="670" spans="1:22" x14ac:dyDescent="0.25">
      <c r="A670" s="740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U670" s="740"/>
      <c r="V670" s="4"/>
    </row>
    <row r="671" spans="1:22" x14ac:dyDescent="0.25">
      <c r="A671" s="740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U671" s="740"/>
      <c r="V671" s="4"/>
    </row>
    <row r="672" spans="1:22" x14ac:dyDescent="0.25">
      <c r="A672" s="740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U672" s="740"/>
      <c r="V672" s="4"/>
    </row>
    <row r="673" spans="1:22" x14ac:dyDescent="0.25">
      <c r="A673" s="740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U673" s="740"/>
      <c r="V673" s="4"/>
    </row>
    <row r="674" spans="1:22" x14ac:dyDescent="0.25">
      <c r="A674" s="740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U674" s="740"/>
      <c r="V674" s="4"/>
    </row>
    <row r="675" spans="1:22" x14ac:dyDescent="0.25">
      <c r="A675" s="740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U675" s="740"/>
      <c r="V675" s="4"/>
    </row>
    <row r="676" spans="1:22" x14ac:dyDescent="0.25">
      <c r="A676" s="740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U676" s="740"/>
      <c r="V676" s="4"/>
    </row>
    <row r="677" spans="1:22" x14ac:dyDescent="0.25">
      <c r="A677" s="740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U677" s="740"/>
      <c r="V677" s="4"/>
    </row>
    <row r="678" spans="1:22" x14ac:dyDescent="0.25">
      <c r="A678" s="740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U678" s="740"/>
      <c r="V678" s="4"/>
    </row>
    <row r="679" spans="1:22" x14ac:dyDescent="0.25">
      <c r="A679" s="740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U679" s="740"/>
      <c r="V679" s="4"/>
    </row>
    <row r="680" spans="1:22" x14ac:dyDescent="0.25">
      <c r="A680" s="740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U680" s="740"/>
      <c r="V680" s="4"/>
    </row>
    <row r="681" spans="1:22" x14ac:dyDescent="0.25">
      <c r="A681" s="740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U681" s="740"/>
      <c r="V681" s="4"/>
    </row>
    <row r="682" spans="1:22" x14ac:dyDescent="0.25">
      <c r="A682" s="740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U682" s="740"/>
      <c r="V682" s="4"/>
    </row>
    <row r="683" spans="1:22" x14ac:dyDescent="0.25">
      <c r="A683" s="740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U683" s="740"/>
      <c r="V683" s="4"/>
    </row>
    <row r="684" spans="1:22" x14ac:dyDescent="0.25">
      <c r="A684" s="740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U684" s="740"/>
      <c r="V684" s="4"/>
    </row>
    <row r="685" spans="1:22" x14ac:dyDescent="0.25">
      <c r="A685" s="740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U685" s="740"/>
      <c r="V685" s="4"/>
    </row>
    <row r="686" spans="1:22" x14ac:dyDescent="0.25">
      <c r="A686" s="740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U686" s="740"/>
      <c r="V686" s="4"/>
    </row>
    <row r="687" spans="1:22" x14ac:dyDescent="0.25">
      <c r="A687" s="740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U687" s="740"/>
      <c r="V687" s="4"/>
    </row>
    <row r="688" spans="1:22" x14ac:dyDescent="0.25">
      <c r="A688" s="740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U688" s="740"/>
      <c r="V688" s="4"/>
    </row>
    <row r="689" spans="1:22" x14ac:dyDescent="0.25">
      <c r="A689" s="740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U689" s="740"/>
      <c r="V689" s="4"/>
    </row>
    <row r="690" spans="1:22" x14ac:dyDescent="0.25">
      <c r="A690" s="740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U690" s="740"/>
      <c r="V690" s="4"/>
    </row>
    <row r="691" spans="1:22" x14ac:dyDescent="0.25">
      <c r="A691" s="740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U691" s="740"/>
      <c r="V691" s="4"/>
    </row>
    <row r="692" spans="1:22" x14ac:dyDescent="0.25">
      <c r="A692" s="740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U692" s="740"/>
      <c r="V692" s="4"/>
    </row>
    <row r="693" spans="1:22" x14ac:dyDescent="0.25">
      <c r="A693" s="740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U693" s="740"/>
      <c r="V693" s="4"/>
    </row>
    <row r="694" spans="1:22" x14ac:dyDescent="0.25">
      <c r="A694" s="740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U694" s="740"/>
      <c r="V694" s="4"/>
    </row>
    <row r="695" spans="1:22" x14ac:dyDescent="0.25">
      <c r="A695" s="740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U695" s="740"/>
      <c r="V695" s="4"/>
    </row>
    <row r="696" spans="1:22" x14ac:dyDescent="0.25">
      <c r="A696" s="740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U696" s="740"/>
      <c r="V696" s="4"/>
    </row>
    <row r="697" spans="1:22" x14ac:dyDescent="0.25">
      <c r="A697" s="740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U697" s="740"/>
      <c r="V697" s="4"/>
    </row>
    <row r="698" spans="1:22" x14ac:dyDescent="0.25">
      <c r="A698" s="740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U698" s="740"/>
      <c r="V698" s="4"/>
    </row>
    <row r="699" spans="1:22" x14ac:dyDescent="0.25">
      <c r="A699" s="740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U699" s="740"/>
      <c r="V699" s="4"/>
    </row>
    <row r="700" spans="1:22" x14ac:dyDescent="0.25">
      <c r="A700" s="740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U700" s="740"/>
      <c r="V700" s="4"/>
    </row>
    <row r="701" spans="1:22" x14ac:dyDescent="0.25">
      <c r="A701" s="740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U701" s="740"/>
      <c r="V701" s="4"/>
    </row>
    <row r="702" spans="1:22" x14ac:dyDescent="0.25">
      <c r="A702" s="740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U702" s="740"/>
      <c r="V702" s="4"/>
    </row>
    <row r="703" spans="1:22" x14ac:dyDescent="0.25">
      <c r="A703" s="740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U703" s="740"/>
      <c r="V703" s="4"/>
    </row>
    <row r="704" spans="1:22" x14ac:dyDescent="0.25">
      <c r="A704" s="740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U704" s="740"/>
      <c r="V704" s="4"/>
    </row>
    <row r="705" spans="1:22" x14ac:dyDescent="0.25">
      <c r="A705" s="740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U705" s="740"/>
      <c r="V705" s="4"/>
    </row>
    <row r="706" spans="1:22" x14ac:dyDescent="0.25">
      <c r="A706" s="740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U706" s="740"/>
      <c r="V706" s="4"/>
    </row>
    <row r="707" spans="1:22" x14ac:dyDescent="0.25">
      <c r="A707" s="740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U707" s="740"/>
      <c r="V707" s="4"/>
    </row>
    <row r="708" spans="1:22" x14ac:dyDescent="0.25">
      <c r="A708" s="740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U708" s="740"/>
      <c r="V708" s="4"/>
    </row>
    <row r="709" spans="1:22" x14ac:dyDescent="0.25">
      <c r="A709" s="740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U709" s="740"/>
      <c r="V709" s="4"/>
    </row>
    <row r="710" spans="1:22" x14ac:dyDescent="0.25">
      <c r="A710" s="740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U710" s="740"/>
      <c r="V710" s="4"/>
    </row>
    <row r="711" spans="1:22" x14ac:dyDescent="0.25">
      <c r="A711" s="740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U711" s="740"/>
      <c r="V711" s="4"/>
    </row>
    <row r="712" spans="1:22" x14ac:dyDescent="0.25">
      <c r="A712" s="740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U712" s="740"/>
      <c r="V712" s="4"/>
    </row>
    <row r="713" spans="1:22" x14ac:dyDescent="0.25">
      <c r="A713" s="740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U713" s="740"/>
      <c r="V713" s="4"/>
    </row>
    <row r="714" spans="1:22" x14ac:dyDescent="0.25">
      <c r="A714" s="740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U714" s="740"/>
      <c r="V714" s="4"/>
    </row>
    <row r="715" spans="1:22" x14ac:dyDescent="0.25">
      <c r="A715" s="740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U715" s="740"/>
      <c r="V715" s="4"/>
    </row>
    <row r="716" spans="1:22" x14ac:dyDescent="0.25">
      <c r="A716" s="740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U716" s="740"/>
      <c r="V716" s="4"/>
    </row>
    <row r="717" spans="1:22" x14ac:dyDescent="0.25">
      <c r="A717" s="740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U717" s="740"/>
      <c r="V717" s="4"/>
    </row>
    <row r="718" spans="1:22" x14ac:dyDescent="0.25">
      <c r="A718" s="740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U718" s="740"/>
      <c r="V718" s="4"/>
    </row>
    <row r="719" spans="1:22" x14ac:dyDescent="0.25">
      <c r="A719" s="740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U719" s="740"/>
      <c r="V719" s="4"/>
    </row>
    <row r="720" spans="1:22" x14ac:dyDescent="0.25">
      <c r="A720" s="740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U720" s="740"/>
      <c r="V720" s="4"/>
    </row>
    <row r="721" spans="1:22" x14ac:dyDescent="0.25">
      <c r="A721" s="740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U721" s="740"/>
      <c r="V721" s="4"/>
    </row>
    <row r="722" spans="1:22" x14ac:dyDescent="0.25">
      <c r="A722" s="740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U722" s="740"/>
      <c r="V722" s="4"/>
    </row>
    <row r="723" spans="1:22" x14ac:dyDescent="0.25">
      <c r="A723" s="740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U723" s="740"/>
      <c r="V723" s="4"/>
    </row>
    <row r="724" spans="1:22" x14ac:dyDescent="0.25">
      <c r="A724" s="740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U724" s="740"/>
      <c r="V724" s="4"/>
    </row>
    <row r="725" spans="1:22" x14ac:dyDescent="0.25">
      <c r="A725" s="740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U725" s="740"/>
      <c r="V725" s="4"/>
    </row>
    <row r="726" spans="1:22" x14ac:dyDescent="0.25">
      <c r="A726" s="740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U726" s="740"/>
      <c r="V726" s="4"/>
    </row>
    <row r="727" spans="1:22" x14ac:dyDescent="0.25">
      <c r="A727" s="740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U727" s="740"/>
      <c r="V727" s="4"/>
    </row>
    <row r="728" spans="1:22" x14ac:dyDescent="0.25">
      <c r="A728" s="740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U728" s="740"/>
      <c r="V728" s="4"/>
    </row>
    <row r="729" spans="1:22" x14ac:dyDescent="0.25">
      <c r="A729" s="740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U729" s="740"/>
      <c r="V729" s="4"/>
    </row>
    <row r="730" spans="1:22" x14ac:dyDescent="0.25">
      <c r="A730" s="740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U730" s="740"/>
      <c r="V730" s="4"/>
    </row>
    <row r="731" spans="1:22" x14ac:dyDescent="0.25">
      <c r="A731" s="740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U731" s="740"/>
      <c r="V731" s="4"/>
    </row>
    <row r="732" spans="1:22" x14ac:dyDescent="0.25">
      <c r="A732" s="740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U732" s="740"/>
      <c r="V732" s="4"/>
    </row>
    <row r="733" spans="1:22" x14ac:dyDescent="0.25">
      <c r="A733" s="740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U733" s="740"/>
      <c r="V733" s="4"/>
    </row>
    <row r="734" spans="1:22" x14ac:dyDescent="0.25">
      <c r="A734" s="740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U734" s="740"/>
      <c r="V734" s="4"/>
    </row>
    <row r="735" spans="1:22" x14ac:dyDescent="0.25">
      <c r="A735" s="740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U735" s="740"/>
      <c r="V735" s="4"/>
    </row>
    <row r="736" spans="1:22" x14ac:dyDescent="0.25">
      <c r="A736" s="740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U736" s="740"/>
      <c r="V736" s="4"/>
    </row>
    <row r="737" spans="1:22" x14ac:dyDescent="0.25">
      <c r="A737" s="740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U737" s="740"/>
      <c r="V737" s="4"/>
    </row>
    <row r="738" spans="1:22" x14ac:dyDescent="0.25">
      <c r="A738" s="740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U738" s="740"/>
      <c r="V738" s="4"/>
    </row>
    <row r="739" spans="1:22" x14ac:dyDescent="0.25">
      <c r="A739" s="740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U739" s="740"/>
      <c r="V739" s="4"/>
    </row>
    <row r="740" spans="1:22" x14ac:dyDescent="0.25">
      <c r="A740" s="740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U740" s="740"/>
      <c r="V740" s="4"/>
    </row>
    <row r="741" spans="1:22" x14ac:dyDescent="0.25">
      <c r="A741" s="740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U741" s="740"/>
      <c r="V741" s="4"/>
    </row>
    <row r="742" spans="1:22" x14ac:dyDescent="0.25">
      <c r="A742" s="740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U742" s="740"/>
      <c r="V742" s="4"/>
    </row>
    <row r="743" spans="1:22" x14ac:dyDescent="0.25">
      <c r="A743" s="740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U743" s="740"/>
      <c r="V743" s="4"/>
    </row>
    <row r="744" spans="1:22" x14ac:dyDescent="0.25">
      <c r="A744" s="740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U744" s="740"/>
      <c r="V744" s="4"/>
    </row>
    <row r="745" spans="1:22" x14ac:dyDescent="0.25">
      <c r="A745" s="740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U745" s="740"/>
      <c r="V745" s="4"/>
    </row>
    <row r="746" spans="1:22" x14ac:dyDescent="0.25">
      <c r="A746" s="740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U746" s="740"/>
      <c r="V746" s="4"/>
    </row>
    <row r="747" spans="1:22" x14ac:dyDescent="0.25">
      <c r="A747" s="740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U747" s="740"/>
      <c r="V747" s="4"/>
    </row>
    <row r="748" spans="1:22" x14ac:dyDescent="0.25">
      <c r="A748" s="740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U748" s="740"/>
      <c r="V748" s="4"/>
    </row>
    <row r="749" spans="1:22" x14ac:dyDescent="0.25">
      <c r="A749" s="740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U749" s="740"/>
      <c r="V749" s="4"/>
    </row>
    <row r="750" spans="1:22" x14ac:dyDescent="0.25">
      <c r="A750" s="740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U750" s="740"/>
      <c r="V750" s="4"/>
    </row>
    <row r="751" spans="1:22" x14ac:dyDescent="0.25">
      <c r="A751" s="740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U751" s="740"/>
      <c r="V751" s="4"/>
    </row>
    <row r="752" spans="1:22" x14ac:dyDescent="0.25">
      <c r="A752" s="740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U752" s="740"/>
      <c r="V752" s="4"/>
    </row>
    <row r="753" spans="1:22" x14ac:dyDescent="0.25">
      <c r="A753" s="740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U753" s="740"/>
      <c r="V753" s="4"/>
    </row>
    <row r="754" spans="1:22" x14ac:dyDescent="0.25">
      <c r="A754" s="740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U754" s="740"/>
      <c r="V754" s="4"/>
    </row>
    <row r="755" spans="1:22" x14ac:dyDescent="0.25">
      <c r="A755" s="740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U755" s="740"/>
      <c r="V755" s="4"/>
    </row>
    <row r="756" spans="1:22" x14ac:dyDescent="0.25">
      <c r="A756" s="740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U756" s="740"/>
      <c r="V756" s="4"/>
    </row>
    <row r="757" spans="1:22" x14ac:dyDescent="0.25">
      <c r="A757" s="740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U757" s="740"/>
      <c r="V757" s="4"/>
    </row>
    <row r="758" spans="1:22" x14ac:dyDescent="0.25">
      <c r="A758" s="740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U758" s="740"/>
      <c r="V758" s="4"/>
    </row>
    <row r="759" spans="1:22" x14ac:dyDescent="0.25">
      <c r="A759" s="740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U759" s="740"/>
      <c r="V759" s="4"/>
    </row>
    <row r="760" spans="1:22" x14ac:dyDescent="0.25">
      <c r="A760" s="740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U760" s="740"/>
      <c r="V760" s="4"/>
    </row>
    <row r="761" spans="1:22" x14ac:dyDescent="0.25">
      <c r="A761" s="740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U761" s="740"/>
      <c r="V761" s="4"/>
    </row>
    <row r="762" spans="1:22" x14ac:dyDescent="0.25">
      <c r="A762" s="740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U762" s="740"/>
      <c r="V762" s="4"/>
    </row>
    <row r="763" spans="1:22" x14ac:dyDescent="0.25">
      <c r="A763" s="740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U763" s="740"/>
      <c r="V763" s="4"/>
    </row>
    <row r="764" spans="1:22" x14ac:dyDescent="0.25">
      <c r="A764" s="740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U764" s="740"/>
      <c r="V764" s="4"/>
    </row>
    <row r="765" spans="1:22" x14ac:dyDescent="0.25">
      <c r="A765" s="740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U765" s="740"/>
      <c r="V765" s="4"/>
    </row>
    <row r="766" spans="1:22" x14ac:dyDescent="0.25">
      <c r="A766" s="740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U766" s="740"/>
      <c r="V766" s="4"/>
    </row>
    <row r="767" spans="1:22" x14ac:dyDescent="0.25">
      <c r="A767" s="740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U767" s="740"/>
      <c r="V767" s="4"/>
    </row>
    <row r="768" spans="1:22" x14ac:dyDescent="0.25">
      <c r="A768" s="740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U768" s="740"/>
      <c r="V768" s="4"/>
    </row>
    <row r="769" spans="1:22" x14ac:dyDescent="0.25">
      <c r="A769" s="740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U769" s="740"/>
      <c r="V769" s="4"/>
    </row>
    <row r="770" spans="1:22" x14ac:dyDescent="0.25">
      <c r="A770" s="740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U770" s="740"/>
      <c r="V770" s="4"/>
    </row>
    <row r="771" spans="1:22" x14ac:dyDescent="0.25">
      <c r="A771" s="740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U771" s="740"/>
      <c r="V771" s="4"/>
    </row>
    <row r="772" spans="1:22" x14ac:dyDescent="0.25">
      <c r="A772" s="740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U772" s="740"/>
      <c r="V772" s="4"/>
    </row>
    <row r="773" spans="1:22" x14ac:dyDescent="0.25">
      <c r="A773" s="740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U773" s="740"/>
      <c r="V773" s="4"/>
    </row>
    <row r="774" spans="1:22" x14ac:dyDescent="0.25">
      <c r="A774" s="740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U774" s="740"/>
      <c r="V774" s="4"/>
    </row>
    <row r="775" spans="1:22" x14ac:dyDescent="0.25">
      <c r="A775" s="740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U775" s="740"/>
      <c r="V775" s="4"/>
    </row>
    <row r="776" spans="1:22" x14ac:dyDescent="0.25">
      <c r="A776" s="740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U776" s="740"/>
      <c r="V776" s="4"/>
    </row>
    <row r="777" spans="1:22" x14ac:dyDescent="0.25">
      <c r="A777" s="740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U777" s="740"/>
      <c r="V777" s="4"/>
    </row>
    <row r="778" spans="1:22" x14ac:dyDescent="0.25">
      <c r="A778" s="740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U778" s="740"/>
      <c r="V778" s="4"/>
    </row>
    <row r="779" spans="1:22" x14ac:dyDescent="0.25">
      <c r="A779" s="740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U779" s="740"/>
      <c r="V779" s="4"/>
    </row>
    <row r="780" spans="1:22" x14ac:dyDescent="0.25">
      <c r="A780" s="740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U780" s="740"/>
      <c r="V780" s="4"/>
    </row>
    <row r="781" spans="1:22" x14ac:dyDescent="0.25">
      <c r="A781" s="740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U781" s="740"/>
      <c r="V781" s="4"/>
    </row>
    <row r="782" spans="1:22" x14ac:dyDescent="0.25">
      <c r="A782" s="740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U782" s="740"/>
      <c r="V782" s="4"/>
    </row>
    <row r="783" spans="1:22" x14ac:dyDescent="0.25">
      <c r="A783" s="740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U783" s="740"/>
      <c r="V783" s="4"/>
    </row>
    <row r="784" spans="1:22" x14ac:dyDescent="0.25">
      <c r="A784" s="740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U784" s="740"/>
      <c r="V784" s="4"/>
    </row>
    <row r="785" spans="1:22" x14ac:dyDescent="0.25">
      <c r="A785" s="740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U785" s="740"/>
      <c r="V785" s="4"/>
    </row>
    <row r="786" spans="1:22" x14ac:dyDescent="0.25">
      <c r="A786" s="740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U786" s="740"/>
      <c r="V786" s="4"/>
    </row>
    <row r="787" spans="1:22" x14ac:dyDescent="0.25">
      <c r="A787" s="740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U787" s="740"/>
      <c r="V787" s="4"/>
    </row>
    <row r="788" spans="1:22" x14ac:dyDescent="0.25">
      <c r="A788" s="740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U788" s="740"/>
      <c r="V788" s="4"/>
    </row>
    <row r="789" spans="1:22" x14ac:dyDescent="0.25">
      <c r="A789" s="740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U789" s="740"/>
      <c r="V789" s="4"/>
    </row>
    <row r="790" spans="1:22" x14ac:dyDescent="0.25">
      <c r="A790" s="740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U790" s="740"/>
      <c r="V790" s="4"/>
    </row>
    <row r="791" spans="1:22" x14ac:dyDescent="0.25">
      <c r="A791" s="740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U791" s="740"/>
      <c r="V791" s="4"/>
    </row>
    <row r="792" spans="1:22" x14ac:dyDescent="0.25">
      <c r="A792" s="740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U792" s="740"/>
      <c r="V792" s="4"/>
    </row>
    <row r="793" spans="1:22" x14ac:dyDescent="0.25">
      <c r="A793" s="740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U793" s="740"/>
      <c r="V793" s="4"/>
    </row>
    <row r="794" spans="1:22" x14ac:dyDescent="0.25">
      <c r="A794" s="740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U794" s="740"/>
      <c r="V794" s="4"/>
    </row>
    <row r="795" spans="1:22" x14ac:dyDescent="0.25">
      <c r="A795" s="740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U795" s="740"/>
      <c r="V795" s="4"/>
    </row>
    <row r="796" spans="1:22" x14ac:dyDescent="0.25">
      <c r="A796" s="740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U796" s="740"/>
      <c r="V796" s="4"/>
    </row>
    <row r="797" spans="1:22" x14ac:dyDescent="0.25">
      <c r="A797" s="740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U797" s="740"/>
      <c r="V797" s="4"/>
    </row>
    <row r="798" spans="1:22" x14ac:dyDescent="0.25">
      <c r="A798" s="740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U798" s="740"/>
      <c r="V798" s="4"/>
    </row>
    <row r="799" spans="1:22" x14ac:dyDescent="0.25">
      <c r="A799" s="740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U799" s="740"/>
      <c r="V799" s="4"/>
    </row>
    <row r="800" spans="1:22" x14ac:dyDescent="0.25">
      <c r="A800" s="740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U800" s="740"/>
      <c r="V800" s="4"/>
    </row>
    <row r="801" spans="1:22" x14ac:dyDescent="0.25">
      <c r="A801" s="740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U801" s="740"/>
      <c r="V801" s="4"/>
    </row>
    <row r="802" spans="1:22" x14ac:dyDescent="0.25">
      <c r="A802" s="740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U802" s="740"/>
      <c r="V802" s="4"/>
    </row>
    <row r="803" spans="1:22" x14ac:dyDescent="0.25">
      <c r="A803" s="740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U803" s="740"/>
      <c r="V803" s="4"/>
    </row>
    <row r="804" spans="1:22" x14ac:dyDescent="0.25">
      <c r="A804" s="740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U804" s="740"/>
      <c r="V804" s="4"/>
    </row>
    <row r="805" spans="1:22" x14ac:dyDescent="0.25">
      <c r="A805" s="740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U805" s="740"/>
      <c r="V805" s="4"/>
    </row>
    <row r="806" spans="1:22" x14ac:dyDescent="0.25">
      <c r="A806" s="740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U806" s="740"/>
      <c r="V806" s="4"/>
    </row>
    <row r="807" spans="1:22" x14ac:dyDescent="0.25">
      <c r="A807" s="740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U807" s="740"/>
      <c r="V807" s="4"/>
    </row>
    <row r="808" spans="1:22" x14ac:dyDescent="0.25">
      <c r="A808" s="740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U808" s="740"/>
      <c r="V808" s="4"/>
    </row>
    <row r="809" spans="1:22" x14ac:dyDescent="0.25">
      <c r="A809" s="740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U809" s="740"/>
      <c r="V809" s="4"/>
    </row>
    <row r="810" spans="1:22" x14ac:dyDescent="0.25">
      <c r="A810" s="740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U810" s="740"/>
      <c r="V810" s="4"/>
    </row>
    <row r="811" spans="1:22" x14ac:dyDescent="0.25">
      <c r="A811" s="740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U811" s="740"/>
      <c r="V811" s="4"/>
    </row>
    <row r="812" spans="1:22" x14ac:dyDescent="0.25">
      <c r="A812" s="740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U812" s="740"/>
      <c r="V812" s="4"/>
    </row>
    <row r="813" spans="1:22" x14ac:dyDescent="0.25">
      <c r="A813" s="740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U813" s="740"/>
      <c r="V813" s="4"/>
    </row>
    <row r="814" spans="1:22" x14ac:dyDescent="0.25">
      <c r="A814" s="740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U814" s="740"/>
      <c r="V814" s="4"/>
    </row>
    <row r="815" spans="1:22" x14ac:dyDescent="0.25">
      <c r="A815" s="740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U815" s="740"/>
      <c r="V815" s="4"/>
    </row>
    <row r="816" spans="1:22" x14ac:dyDescent="0.25">
      <c r="A816" s="740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U816" s="740"/>
      <c r="V816" s="4"/>
    </row>
    <row r="817" spans="1:22" x14ac:dyDescent="0.25">
      <c r="A817" s="740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U817" s="740"/>
      <c r="V817" s="4"/>
    </row>
    <row r="818" spans="1:22" x14ac:dyDescent="0.25">
      <c r="A818" s="740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U818" s="740"/>
      <c r="V818" s="4"/>
    </row>
    <row r="819" spans="1:22" x14ac:dyDescent="0.25">
      <c r="A819" s="740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U819" s="740"/>
      <c r="V819" s="4"/>
    </row>
    <row r="820" spans="1:22" x14ac:dyDescent="0.25">
      <c r="A820" s="740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U820" s="740"/>
      <c r="V820" s="4"/>
    </row>
    <row r="821" spans="1:22" x14ac:dyDescent="0.25">
      <c r="A821" s="740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U821" s="740"/>
      <c r="V821" s="4"/>
    </row>
    <row r="822" spans="1:22" x14ac:dyDescent="0.25">
      <c r="A822" s="740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U822" s="740"/>
      <c r="V822" s="4"/>
    </row>
    <row r="823" spans="1:22" x14ac:dyDescent="0.25">
      <c r="A823" s="740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U823" s="740"/>
      <c r="V823" s="4"/>
    </row>
    <row r="824" spans="1:22" x14ac:dyDescent="0.25">
      <c r="A824" s="740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U824" s="740"/>
      <c r="V824" s="4"/>
    </row>
    <row r="825" spans="1:22" x14ac:dyDescent="0.25">
      <c r="A825" s="740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U825" s="740"/>
      <c r="V825" s="4"/>
    </row>
    <row r="826" spans="1:22" x14ac:dyDescent="0.25">
      <c r="A826" s="740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U826" s="740"/>
      <c r="V826" s="4"/>
    </row>
    <row r="827" spans="1:22" x14ac:dyDescent="0.25">
      <c r="A827" s="740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U827" s="740"/>
      <c r="V827" s="4"/>
    </row>
    <row r="828" spans="1:22" x14ac:dyDescent="0.25">
      <c r="A828" s="740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U828" s="740"/>
      <c r="V828" s="4"/>
    </row>
    <row r="829" spans="1:22" x14ac:dyDescent="0.25">
      <c r="A829" s="740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U829" s="740"/>
      <c r="V829" s="4"/>
    </row>
    <row r="830" spans="1:22" x14ac:dyDescent="0.25">
      <c r="A830" s="740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U830" s="740"/>
      <c r="V830" s="4"/>
    </row>
    <row r="831" spans="1:22" x14ac:dyDescent="0.25">
      <c r="A831" s="740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U831" s="740"/>
      <c r="V831" s="4"/>
    </row>
    <row r="832" spans="1:22" x14ac:dyDescent="0.25">
      <c r="A832" s="740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U832" s="740"/>
      <c r="V832" s="4"/>
    </row>
    <row r="833" spans="1:22" x14ac:dyDescent="0.25">
      <c r="A833" s="740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U833" s="740"/>
      <c r="V833" s="4"/>
    </row>
    <row r="834" spans="1:22" x14ac:dyDescent="0.25">
      <c r="A834" s="740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U834" s="740"/>
      <c r="V834" s="4"/>
    </row>
    <row r="835" spans="1:22" x14ac:dyDescent="0.25">
      <c r="A835" s="740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U835" s="740"/>
      <c r="V835" s="4"/>
    </row>
    <row r="836" spans="1:22" x14ac:dyDescent="0.25">
      <c r="A836" s="740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U836" s="740"/>
      <c r="V836" s="4"/>
    </row>
    <row r="837" spans="1:22" x14ac:dyDescent="0.25">
      <c r="A837" s="740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U837" s="740"/>
      <c r="V837" s="4"/>
    </row>
    <row r="838" spans="1:22" x14ac:dyDescent="0.25">
      <c r="A838" s="740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U838" s="740"/>
      <c r="V838" s="4"/>
    </row>
    <row r="839" spans="1:22" x14ac:dyDescent="0.25">
      <c r="A839" s="740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U839" s="740"/>
      <c r="V839" s="4"/>
    </row>
    <row r="840" spans="1:22" x14ac:dyDescent="0.25">
      <c r="A840" s="740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U840" s="740"/>
      <c r="V840" s="4"/>
    </row>
    <row r="841" spans="1:22" x14ac:dyDescent="0.25">
      <c r="A841" s="740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U841" s="740"/>
      <c r="V841" s="4"/>
    </row>
    <row r="842" spans="1:22" x14ac:dyDescent="0.25">
      <c r="A842" s="740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U842" s="740"/>
      <c r="V842" s="4"/>
    </row>
    <row r="843" spans="1:22" x14ac:dyDescent="0.25">
      <c r="A843" s="740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U843" s="740"/>
      <c r="V843" s="4"/>
    </row>
    <row r="844" spans="1:22" x14ac:dyDescent="0.25">
      <c r="A844" s="740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U844" s="740"/>
      <c r="V844" s="4"/>
    </row>
    <row r="845" spans="1:22" x14ac:dyDescent="0.25">
      <c r="A845" s="740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U845" s="740"/>
      <c r="V845" s="4"/>
    </row>
    <row r="846" spans="1:22" x14ac:dyDescent="0.25">
      <c r="A846" s="740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U846" s="740"/>
      <c r="V846" s="4"/>
    </row>
    <row r="847" spans="1:22" x14ac:dyDescent="0.25">
      <c r="A847" s="740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U847" s="740"/>
      <c r="V847" s="4"/>
    </row>
    <row r="848" spans="1:22" x14ac:dyDescent="0.25">
      <c r="A848" s="740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U848" s="740"/>
      <c r="V848" s="4"/>
    </row>
    <row r="849" spans="1:22" x14ac:dyDescent="0.25">
      <c r="A849" s="740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U849" s="740"/>
      <c r="V849" s="4"/>
    </row>
    <row r="850" spans="1:22" x14ac:dyDescent="0.25">
      <c r="A850" s="740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U850" s="740"/>
      <c r="V850" s="4"/>
    </row>
    <row r="851" spans="1:22" x14ac:dyDescent="0.25">
      <c r="A851" s="740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U851" s="740"/>
      <c r="V851" s="4"/>
    </row>
    <row r="852" spans="1:22" x14ac:dyDescent="0.25">
      <c r="A852" s="740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U852" s="740"/>
      <c r="V852" s="4"/>
    </row>
    <row r="853" spans="1:22" x14ac:dyDescent="0.25">
      <c r="A853" s="740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U853" s="740"/>
      <c r="V853" s="4"/>
    </row>
    <row r="854" spans="1:22" x14ac:dyDescent="0.25">
      <c r="A854" s="740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U854" s="740"/>
      <c r="V854" s="4"/>
    </row>
    <row r="855" spans="1:22" x14ac:dyDescent="0.25">
      <c r="A855" s="740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U855" s="740"/>
      <c r="V855" s="4"/>
    </row>
    <row r="856" spans="1:22" x14ac:dyDescent="0.25">
      <c r="A856" s="740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U856" s="740"/>
      <c r="V856" s="4"/>
    </row>
    <row r="857" spans="1:22" x14ac:dyDescent="0.25">
      <c r="A857" s="740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U857" s="740"/>
      <c r="V857" s="4"/>
    </row>
    <row r="858" spans="1:22" x14ac:dyDescent="0.25">
      <c r="A858" s="740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U858" s="740"/>
      <c r="V858" s="4"/>
    </row>
    <row r="859" spans="1:22" x14ac:dyDescent="0.25">
      <c r="A859" s="740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U859" s="740"/>
      <c r="V859" s="4"/>
    </row>
    <row r="860" spans="1:22" x14ac:dyDescent="0.25">
      <c r="A860" s="740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U860" s="740"/>
      <c r="V860" s="4"/>
    </row>
    <row r="861" spans="1:22" x14ac:dyDescent="0.25">
      <c r="A861" s="740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U861" s="740"/>
      <c r="V861" s="4"/>
    </row>
    <row r="862" spans="1:22" x14ac:dyDescent="0.25">
      <c r="A862" s="740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U862" s="740"/>
      <c r="V862" s="4"/>
    </row>
    <row r="863" spans="1:22" x14ac:dyDescent="0.25">
      <c r="A863" s="740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U863" s="740"/>
      <c r="V863" s="4"/>
    </row>
    <row r="864" spans="1:22" x14ac:dyDescent="0.25">
      <c r="A864" s="740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U864" s="740"/>
      <c r="V864" s="4"/>
    </row>
    <row r="865" spans="1:22" x14ac:dyDescent="0.25">
      <c r="A865" s="740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U865" s="740"/>
      <c r="V865" s="4"/>
    </row>
    <row r="866" spans="1:22" x14ac:dyDescent="0.25">
      <c r="A866" s="740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U866" s="740"/>
      <c r="V866" s="4"/>
    </row>
    <row r="867" spans="1:22" x14ac:dyDescent="0.25">
      <c r="A867" s="740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U867" s="740"/>
      <c r="V867" s="4"/>
    </row>
    <row r="868" spans="1:22" x14ac:dyDescent="0.25">
      <c r="A868" s="740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U868" s="740"/>
      <c r="V868" s="4"/>
    </row>
    <row r="869" spans="1:22" x14ac:dyDescent="0.25">
      <c r="A869" s="740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U869" s="740"/>
      <c r="V869" s="4"/>
    </row>
    <row r="870" spans="1:22" x14ac:dyDescent="0.25">
      <c r="A870" s="740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U870" s="740"/>
      <c r="V870" s="4"/>
    </row>
    <row r="871" spans="1:22" x14ac:dyDescent="0.25">
      <c r="A871" s="740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U871" s="740"/>
      <c r="V871" s="4"/>
    </row>
    <row r="872" spans="1:22" x14ac:dyDescent="0.25">
      <c r="A872" s="740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U872" s="740"/>
      <c r="V872" s="4"/>
    </row>
    <row r="873" spans="1:22" x14ac:dyDescent="0.25">
      <c r="A873" s="740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U873" s="740"/>
      <c r="V873" s="4"/>
    </row>
    <row r="874" spans="1:22" x14ac:dyDescent="0.25">
      <c r="A874" s="740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U874" s="740"/>
      <c r="V874" s="4"/>
    </row>
    <row r="875" spans="1:22" x14ac:dyDescent="0.25">
      <c r="A875" s="740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U875" s="740"/>
      <c r="V875" s="4"/>
    </row>
    <row r="876" spans="1:22" x14ac:dyDescent="0.25">
      <c r="A876" s="740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U876" s="740"/>
      <c r="V876" s="4"/>
    </row>
    <row r="877" spans="1:22" x14ac:dyDescent="0.25">
      <c r="A877" s="740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U877" s="740"/>
      <c r="V877" s="4"/>
    </row>
    <row r="878" spans="1:22" x14ac:dyDescent="0.25">
      <c r="A878" s="740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U878" s="740"/>
      <c r="V878" s="4"/>
    </row>
    <row r="879" spans="1:22" x14ac:dyDescent="0.25">
      <c r="A879" s="740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U879" s="740"/>
      <c r="V879" s="4"/>
    </row>
    <row r="880" spans="1:22" x14ac:dyDescent="0.25">
      <c r="A880" s="740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U880" s="740"/>
      <c r="V880" s="4"/>
    </row>
    <row r="881" spans="1:22" x14ac:dyDescent="0.25">
      <c r="A881" s="740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U881" s="740"/>
      <c r="V881" s="4"/>
    </row>
    <row r="882" spans="1:22" x14ac:dyDescent="0.25">
      <c r="A882" s="740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U882" s="740"/>
      <c r="V882" s="4"/>
    </row>
    <row r="883" spans="1:22" x14ac:dyDescent="0.25">
      <c r="A883" s="740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U883" s="740"/>
      <c r="V883" s="4"/>
    </row>
    <row r="884" spans="1:22" x14ac:dyDescent="0.25">
      <c r="A884" s="740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U884" s="740"/>
      <c r="V884" s="4"/>
    </row>
    <row r="885" spans="1:22" x14ac:dyDescent="0.25">
      <c r="A885" s="740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U885" s="740"/>
      <c r="V885" s="4"/>
    </row>
    <row r="886" spans="1:22" x14ac:dyDescent="0.25">
      <c r="A886" s="740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U886" s="740"/>
      <c r="V886" s="4"/>
    </row>
    <row r="887" spans="1:22" x14ac:dyDescent="0.25">
      <c r="A887" s="740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U887" s="740"/>
      <c r="V887" s="4"/>
    </row>
    <row r="888" spans="1:22" x14ac:dyDescent="0.25">
      <c r="A888" s="740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U888" s="740"/>
      <c r="V888" s="4"/>
    </row>
    <row r="889" spans="1:22" x14ac:dyDescent="0.25">
      <c r="A889" s="740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U889" s="740"/>
      <c r="V889" s="4"/>
    </row>
    <row r="890" spans="1:22" x14ac:dyDescent="0.25">
      <c r="A890" s="740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U890" s="740"/>
      <c r="V890" s="4"/>
    </row>
    <row r="891" spans="1:22" x14ac:dyDescent="0.25">
      <c r="A891" s="740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U891" s="740"/>
      <c r="V891" s="4"/>
    </row>
    <row r="892" spans="1:22" x14ac:dyDescent="0.25">
      <c r="A892" s="740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U892" s="740"/>
      <c r="V892" s="4"/>
    </row>
    <row r="893" spans="1:22" x14ac:dyDescent="0.25">
      <c r="A893" s="740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U893" s="740"/>
      <c r="V893" s="4"/>
    </row>
    <row r="894" spans="1:22" x14ac:dyDescent="0.25">
      <c r="A894" s="740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U894" s="740"/>
      <c r="V894" s="4"/>
    </row>
    <row r="895" spans="1:22" x14ac:dyDescent="0.25">
      <c r="A895" s="740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U895" s="740"/>
      <c r="V895" s="4"/>
    </row>
    <row r="896" spans="1:22" x14ac:dyDescent="0.25">
      <c r="A896" s="740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U896" s="740"/>
      <c r="V896" s="4"/>
    </row>
    <row r="897" spans="1:22" x14ac:dyDescent="0.25">
      <c r="A897" s="740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U897" s="740"/>
      <c r="V897" s="4"/>
    </row>
    <row r="898" spans="1:22" x14ac:dyDescent="0.25">
      <c r="A898" s="740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U898" s="740"/>
      <c r="V898" s="4"/>
    </row>
    <row r="899" spans="1:22" x14ac:dyDescent="0.25">
      <c r="A899" s="740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U899" s="740"/>
      <c r="V899" s="4"/>
    </row>
    <row r="900" spans="1:22" x14ac:dyDescent="0.25">
      <c r="A900" s="740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U900" s="740"/>
      <c r="V900" s="4"/>
    </row>
    <row r="901" spans="1:22" x14ac:dyDescent="0.25">
      <c r="A901" s="740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U901" s="740"/>
      <c r="V901" s="4"/>
    </row>
    <row r="902" spans="1:22" x14ac:dyDescent="0.25">
      <c r="A902" s="740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U902" s="740"/>
      <c r="V902" s="4"/>
    </row>
    <row r="903" spans="1:22" x14ac:dyDescent="0.25">
      <c r="A903" s="740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U903" s="740"/>
      <c r="V903" s="4"/>
    </row>
    <row r="904" spans="1:22" x14ac:dyDescent="0.25">
      <c r="A904" s="740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U904" s="740"/>
      <c r="V904" s="4"/>
    </row>
    <row r="905" spans="1:22" x14ac:dyDescent="0.25">
      <c r="A905" s="740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U905" s="740"/>
      <c r="V905" s="4"/>
    </row>
    <row r="906" spans="1:22" x14ac:dyDescent="0.25">
      <c r="A906" s="740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U906" s="740"/>
      <c r="V906" s="4"/>
    </row>
    <row r="907" spans="1:22" x14ac:dyDescent="0.25">
      <c r="A907" s="740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U907" s="740"/>
      <c r="V907" s="4"/>
    </row>
    <row r="908" spans="1:22" x14ac:dyDescent="0.25">
      <c r="A908" s="740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U908" s="740"/>
      <c r="V908" s="4"/>
    </row>
    <row r="909" spans="1:22" x14ac:dyDescent="0.25">
      <c r="A909" s="740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U909" s="740"/>
      <c r="V909" s="4"/>
    </row>
    <row r="910" spans="1:22" x14ac:dyDescent="0.25">
      <c r="A910" s="740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U910" s="740"/>
      <c r="V910" s="4"/>
    </row>
    <row r="911" spans="1:22" x14ac:dyDescent="0.25">
      <c r="A911" s="740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U911" s="740"/>
      <c r="V911" s="4"/>
    </row>
    <row r="912" spans="1:22" x14ac:dyDescent="0.25">
      <c r="A912" s="740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U912" s="740"/>
      <c r="V912" s="4"/>
    </row>
    <row r="913" spans="1:22" x14ac:dyDescent="0.25">
      <c r="A913" s="740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U913" s="740"/>
      <c r="V913" s="4"/>
    </row>
    <row r="914" spans="1:22" x14ac:dyDescent="0.25">
      <c r="A914" s="740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U914" s="740"/>
      <c r="V914" s="4"/>
    </row>
    <row r="915" spans="1:22" x14ac:dyDescent="0.25">
      <c r="A915" s="740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U915" s="740"/>
      <c r="V915" s="4"/>
    </row>
    <row r="916" spans="1:22" x14ac:dyDescent="0.25">
      <c r="A916" s="740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U916" s="740"/>
      <c r="V916" s="4"/>
    </row>
    <row r="917" spans="1:22" x14ac:dyDescent="0.25">
      <c r="A917" s="740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U917" s="740"/>
      <c r="V917" s="4"/>
    </row>
    <row r="918" spans="1:22" x14ac:dyDescent="0.25">
      <c r="A918" s="740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U918" s="740"/>
      <c r="V918" s="4"/>
    </row>
    <row r="919" spans="1:22" x14ac:dyDescent="0.25">
      <c r="A919" s="740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U919" s="740"/>
      <c r="V919" s="4"/>
    </row>
    <row r="920" spans="1:22" x14ac:dyDescent="0.25">
      <c r="A920" s="740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U920" s="740"/>
      <c r="V920" s="4"/>
    </row>
    <row r="921" spans="1:22" x14ac:dyDescent="0.25">
      <c r="A921" s="740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U921" s="740"/>
      <c r="V921" s="4"/>
    </row>
    <row r="922" spans="1:22" x14ac:dyDescent="0.25">
      <c r="A922" s="740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U922" s="740"/>
      <c r="V922" s="4"/>
    </row>
    <row r="923" spans="1:22" x14ac:dyDescent="0.25">
      <c r="A923" s="740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U923" s="740"/>
      <c r="V923" s="4"/>
    </row>
    <row r="924" spans="1:22" x14ac:dyDescent="0.25">
      <c r="A924" s="740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U924" s="740"/>
      <c r="V924" s="4"/>
    </row>
    <row r="925" spans="1:22" x14ac:dyDescent="0.25">
      <c r="A925" s="740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U925" s="740"/>
      <c r="V925" s="4"/>
    </row>
    <row r="926" spans="1:22" x14ac:dyDescent="0.25">
      <c r="A926" s="740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U926" s="740"/>
      <c r="V926" s="4"/>
    </row>
    <row r="927" spans="1:22" x14ac:dyDescent="0.25">
      <c r="A927" s="740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U927" s="740"/>
      <c r="V927" s="4"/>
    </row>
    <row r="928" spans="1:22" x14ac:dyDescent="0.25">
      <c r="A928" s="740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U928" s="740"/>
      <c r="V928" s="4"/>
    </row>
    <row r="929" spans="1:22" x14ac:dyDescent="0.25">
      <c r="A929" s="740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U929" s="740"/>
      <c r="V929" s="4"/>
    </row>
    <row r="930" spans="1:22" x14ac:dyDescent="0.25">
      <c r="A930" s="740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U930" s="740"/>
      <c r="V930" s="4"/>
    </row>
    <row r="931" spans="1:22" x14ac:dyDescent="0.25">
      <c r="A931" s="740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U931" s="740"/>
      <c r="V931" s="4"/>
    </row>
    <row r="932" spans="1:22" x14ac:dyDescent="0.25">
      <c r="A932" s="740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U932" s="740"/>
      <c r="V932" s="4"/>
    </row>
    <row r="933" spans="1:22" x14ac:dyDescent="0.25">
      <c r="A933" s="740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U933" s="740"/>
      <c r="V933" s="4"/>
    </row>
    <row r="934" spans="1:22" x14ac:dyDescent="0.25">
      <c r="A934" s="740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U934" s="740"/>
      <c r="V934" s="4"/>
    </row>
    <row r="935" spans="1:22" x14ac:dyDescent="0.25">
      <c r="A935" s="740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U935" s="740"/>
      <c r="V935" s="4"/>
    </row>
    <row r="936" spans="1:22" x14ac:dyDescent="0.25">
      <c r="A936" s="740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U936" s="740"/>
      <c r="V936" s="4"/>
    </row>
    <row r="937" spans="1:22" x14ac:dyDescent="0.25">
      <c r="A937" s="740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U937" s="740"/>
      <c r="V937" s="4"/>
    </row>
    <row r="938" spans="1:22" x14ac:dyDescent="0.25">
      <c r="A938" s="740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U938" s="740"/>
      <c r="V938" s="4"/>
    </row>
    <row r="939" spans="1:22" x14ac:dyDescent="0.25">
      <c r="A939" s="740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U939" s="740"/>
      <c r="V939" s="4"/>
    </row>
    <row r="940" spans="1:22" x14ac:dyDescent="0.25">
      <c r="A940" s="740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U940" s="740"/>
      <c r="V940" s="4"/>
    </row>
    <row r="941" spans="1:22" x14ac:dyDescent="0.25">
      <c r="A941" s="740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U941" s="740"/>
      <c r="V941" s="4"/>
    </row>
    <row r="942" spans="1:22" x14ac:dyDescent="0.25">
      <c r="A942" s="740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U942" s="740"/>
      <c r="V942" s="4"/>
    </row>
    <row r="943" spans="1:22" x14ac:dyDescent="0.25">
      <c r="A943" s="740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U943" s="740"/>
      <c r="V943" s="4"/>
    </row>
    <row r="944" spans="1:22" x14ac:dyDescent="0.25">
      <c r="A944" s="740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U944" s="740"/>
      <c r="V944" s="4"/>
    </row>
    <row r="945" spans="1:22" x14ac:dyDescent="0.25">
      <c r="A945" s="740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U945" s="740"/>
      <c r="V945" s="4"/>
    </row>
    <row r="946" spans="1:22" x14ac:dyDescent="0.25">
      <c r="A946" s="740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U946" s="740"/>
      <c r="V946" s="4"/>
    </row>
    <row r="947" spans="1:22" x14ac:dyDescent="0.25">
      <c r="A947" s="740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U947" s="740"/>
      <c r="V947" s="4"/>
    </row>
    <row r="948" spans="1:22" x14ac:dyDescent="0.25">
      <c r="A948" s="740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U948" s="740"/>
      <c r="V948" s="4"/>
    </row>
    <row r="949" spans="1:22" x14ac:dyDescent="0.25">
      <c r="A949" s="740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U949" s="740"/>
      <c r="V949" s="4"/>
    </row>
    <row r="950" spans="1:22" s="7" customFormat="1" x14ac:dyDescent="0.25">
      <c r="A950" s="740"/>
      <c r="B950" s="76"/>
      <c r="T950" s="853"/>
      <c r="U950" s="755"/>
    </row>
    <row r="951" spans="1:22" s="7" customFormat="1" x14ac:dyDescent="0.25">
      <c r="A951" s="740"/>
      <c r="B951" s="76"/>
      <c r="T951" s="853"/>
      <c r="U951" s="755"/>
    </row>
    <row r="952" spans="1:22" s="7" customFormat="1" x14ac:dyDescent="0.25">
      <c r="A952" s="740"/>
      <c r="B952" s="76"/>
      <c r="T952" s="853"/>
      <c r="U952" s="755"/>
    </row>
    <row r="953" spans="1:22" s="7" customFormat="1" x14ac:dyDescent="0.25">
      <c r="A953" s="740"/>
      <c r="B953" s="76"/>
      <c r="T953" s="853"/>
      <c r="U953" s="755"/>
    </row>
    <row r="954" spans="1:22" s="7" customFormat="1" x14ac:dyDescent="0.25">
      <c r="A954" s="740"/>
      <c r="B954" s="76"/>
      <c r="T954" s="853"/>
      <c r="U954" s="755"/>
    </row>
    <row r="955" spans="1:22" x14ac:dyDescent="0.25">
      <c r="A955" s="740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U955" s="740"/>
      <c r="V955" s="4"/>
    </row>
    <row r="956" spans="1:22" x14ac:dyDescent="0.25">
      <c r="A956" s="740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U956" s="740"/>
      <c r="V956" s="4"/>
    </row>
    <row r="957" spans="1:22" x14ac:dyDescent="0.25">
      <c r="A957" s="740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U957" s="740"/>
      <c r="V957" s="4"/>
    </row>
    <row r="958" spans="1:22" x14ac:dyDescent="0.25">
      <c r="A958" s="740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U958" s="740"/>
      <c r="V958" s="4"/>
    </row>
    <row r="959" spans="1:22" x14ac:dyDescent="0.25">
      <c r="A959" s="740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U959" s="740"/>
      <c r="V959" s="4"/>
    </row>
    <row r="960" spans="1:22" x14ac:dyDescent="0.25">
      <c r="A960" s="740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U960" s="740"/>
      <c r="V960" s="4"/>
    </row>
    <row r="961" spans="1:22" x14ac:dyDescent="0.25">
      <c r="A961" s="740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U961" s="740"/>
      <c r="V961" s="4"/>
    </row>
    <row r="962" spans="1:22" x14ac:dyDescent="0.25">
      <c r="A962" s="740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U962" s="740"/>
      <c r="V962" s="4"/>
    </row>
    <row r="963" spans="1:22" x14ac:dyDescent="0.25">
      <c r="A963" s="740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U963" s="740"/>
      <c r="V963" s="4"/>
    </row>
    <row r="964" spans="1:22" x14ac:dyDescent="0.25">
      <c r="A964" s="740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U964" s="740"/>
      <c r="V964" s="4"/>
    </row>
    <row r="965" spans="1:22" x14ac:dyDescent="0.25">
      <c r="A965" s="740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U965" s="740"/>
      <c r="V965" s="4"/>
    </row>
    <row r="966" spans="1:22" x14ac:dyDescent="0.25">
      <c r="A966" s="740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U966" s="740"/>
      <c r="V966" s="4"/>
    </row>
    <row r="967" spans="1:22" x14ac:dyDescent="0.25">
      <c r="A967" s="740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U967" s="740"/>
      <c r="V967" s="4"/>
    </row>
    <row r="968" spans="1:22" x14ac:dyDescent="0.25">
      <c r="A968" s="740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U968" s="740"/>
      <c r="V968" s="4"/>
    </row>
    <row r="969" spans="1:22" x14ac:dyDescent="0.25">
      <c r="A969" s="740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U969" s="740"/>
      <c r="V969" s="4"/>
    </row>
    <row r="970" spans="1:22" x14ac:dyDescent="0.25">
      <c r="A970" s="740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U970" s="740"/>
      <c r="V970" s="4"/>
    </row>
    <row r="971" spans="1:22" x14ac:dyDescent="0.25">
      <c r="A971" s="740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U971" s="740"/>
      <c r="V971" s="4"/>
    </row>
    <row r="972" spans="1:22" x14ac:dyDescent="0.25">
      <c r="A972" s="740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U972" s="740"/>
      <c r="V972" s="4"/>
    </row>
    <row r="973" spans="1:22" x14ac:dyDescent="0.25">
      <c r="A973" s="740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U973" s="740"/>
      <c r="V973" s="4"/>
    </row>
    <row r="974" spans="1:22" x14ac:dyDescent="0.25">
      <c r="A974" s="740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U974" s="740"/>
      <c r="V974" s="4"/>
    </row>
    <row r="975" spans="1:22" x14ac:dyDescent="0.25">
      <c r="A975" s="740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U975" s="740"/>
      <c r="V975" s="4"/>
    </row>
    <row r="976" spans="1:22" x14ac:dyDescent="0.25">
      <c r="A976" s="740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U976" s="740"/>
      <c r="V976" s="4"/>
    </row>
    <row r="977" spans="1:22" x14ac:dyDescent="0.25">
      <c r="A977" s="740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U977" s="740"/>
      <c r="V977" s="4"/>
    </row>
    <row r="978" spans="1:22" x14ac:dyDescent="0.25">
      <c r="A978" s="740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U978" s="740"/>
      <c r="V978" s="4"/>
    </row>
    <row r="979" spans="1:22" x14ac:dyDescent="0.25">
      <c r="A979" s="740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U979" s="740"/>
      <c r="V979" s="4"/>
    </row>
    <row r="980" spans="1:22" x14ac:dyDescent="0.25">
      <c r="A980" s="740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U980" s="740"/>
      <c r="V980" s="4"/>
    </row>
    <row r="981" spans="1:22" x14ac:dyDescent="0.25">
      <c r="A981" s="740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U981" s="740"/>
      <c r="V981" s="4"/>
    </row>
    <row r="982" spans="1:22" x14ac:dyDescent="0.25">
      <c r="A982" s="740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U982" s="740"/>
      <c r="V982" s="4"/>
    </row>
    <row r="983" spans="1:22" x14ac:dyDescent="0.25">
      <c r="A983" s="740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U983" s="740"/>
      <c r="V983" s="4"/>
    </row>
    <row r="984" spans="1:22" x14ac:dyDescent="0.25">
      <c r="A984" s="740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U984" s="740"/>
      <c r="V984" s="4"/>
    </row>
    <row r="985" spans="1:22" x14ac:dyDescent="0.25">
      <c r="A985" s="740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U985" s="740"/>
      <c r="V985" s="4"/>
    </row>
    <row r="986" spans="1:22" x14ac:dyDescent="0.25">
      <c r="A986" s="740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U986" s="740"/>
      <c r="V986" s="4"/>
    </row>
    <row r="987" spans="1:22" x14ac:dyDescent="0.25">
      <c r="A987" s="740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U987" s="740"/>
      <c r="V987" s="4"/>
    </row>
    <row r="988" spans="1:22" x14ac:dyDescent="0.25">
      <c r="A988" s="740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U988" s="740"/>
      <c r="V988" s="4"/>
    </row>
    <row r="989" spans="1:22" x14ac:dyDescent="0.25">
      <c r="A989" s="740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U989" s="740"/>
      <c r="V989" s="4"/>
    </row>
    <row r="990" spans="1:22" x14ac:dyDescent="0.25">
      <c r="A990" s="740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U990" s="740"/>
      <c r="V990" s="4"/>
    </row>
    <row r="991" spans="1:22" x14ac:dyDescent="0.25">
      <c r="A991" s="740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U991" s="740"/>
      <c r="V991" s="4"/>
    </row>
    <row r="992" spans="1:22" x14ac:dyDescent="0.25">
      <c r="A992" s="740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U992" s="740"/>
      <c r="V992" s="4"/>
    </row>
    <row r="993" spans="1:22" x14ac:dyDescent="0.25">
      <c r="A993" s="740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U993" s="740"/>
      <c r="V993" s="4"/>
    </row>
    <row r="994" spans="1:22" x14ac:dyDescent="0.25">
      <c r="A994" s="740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U994" s="740"/>
      <c r="V994" s="4"/>
    </row>
    <row r="995" spans="1:22" x14ac:dyDescent="0.25">
      <c r="A995" s="740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U995" s="740"/>
      <c r="V995" s="4"/>
    </row>
    <row r="996" spans="1:22" x14ac:dyDescent="0.25">
      <c r="A996" s="740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U996" s="740"/>
      <c r="V996" s="4"/>
    </row>
    <row r="997" spans="1:22" x14ac:dyDescent="0.25">
      <c r="A997" s="740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U997" s="740"/>
      <c r="V997" s="4"/>
    </row>
    <row r="998" spans="1:22" x14ac:dyDescent="0.25">
      <c r="A998" s="740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U998" s="740"/>
      <c r="V998" s="4"/>
    </row>
    <row r="999" spans="1:22" x14ac:dyDescent="0.25">
      <c r="A999" s="740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U999" s="740"/>
      <c r="V999" s="4"/>
    </row>
    <row r="1000" spans="1:22" x14ac:dyDescent="0.25">
      <c r="A1000" s="740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U1000" s="740"/>
      <c r="V1000" s="4"/>
    </row>
    <row r="1001" spans="1:22" x14ac:dyDescent="0.25">
      <c r="A1001" s="740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U1001" s="740"/>
      <c r="V1001" s="4"/>
    </row>
    <row r="1002" spans="1:22" x14ac:dyDescent="0.25">
      <c r="A1002" s="740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U1002" s="740"/>
      <c r="V1002" s="4"/>
    </row>
    <row r="1003" spans="1:22" x14ac:dyDescent="0.25">
      <c r="A1003" s="740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U1003" s="740"/>
      <c r="V1003" s="4"/>
    </row>
    <row r="1004" spans="1:22" x14ac:dyDescent="0.25">
      <c r="A1004" s="740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U1004" s="740"/>
      <c r="V1004" s="4"/>
    </row>
    <row r="1005" spans="1:22" x14ac:dyDescent="0.25">
      <c r="A1005" s="740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U1005" s="740"/>
      <c r="V1005" s="4"/>
    </row>
    <row r="1006" spans="1:22" x14ac:dyDescent="0.25">
      <c r="A1006" s="740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U1006" s="740"/>
      <c r="V1006" s="4"/>
    </row>
    <row r="1007" spans="1:22" x14ac:dyDescent="0.25">
      <c r="A1007" s="740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U1007" s="740"/>
      <c r="V1007" s="4"/>
    </row>
    <row r="1008" spans="1:22" x14ac:dyDescent="0.25">
      <c r="A1008" s="740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U1008" s="740"/>
      <c r="V1008" s="4"/>
    </row>
    <row r="1009" spans="1:22" x14ac:dyDescent="0.25">
      <c r="A1009" s="740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U1009" s="740"/>
      <c r="V1009" s="4"/>
    </row>
    <row r="1010" spans="1:22" x14ac:dyDescent="0.25">
      <c r="A1010" s="740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U1010" s="740"/>
      <c r="V1010" s="4"/>
    </row>
    <row r="1011" spans="1:22" x14ac:dyDescent="0.25">
      <c r="A1011" s="740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U1011" s="740"/>
      <c r="V1011" s="4"/>
    </row>
    <row r="1012" spans="1:22" x14ac:dyDescent="0.25">
      <c r="A1012" s="740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U1012" s="740"/>
      <c r="V1012" s="4"/>
    </row>
    <row r="1013" spans="1:22" x14ac:dyDescent="0.25">
      <c r="A1013" s="740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U1013" s="740"/>
      <c r="V1013" s="4"/>
    </row>
    <row r="1014" spans="1:22" x14ac:dyDescent="0.25">
      <c r="A1014" s="740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U1014" s="740"/>
      <c r="V1014" s="4"/>
    </row>
    <row r="1015" spans="1:22" x14ac:dyDescent="0.25">
      <c r="A1015" s="740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U1015" s="740"/>
      <c r="V1015" s="4"/>
    </row>
    <row r="1016" spans="1:22" x14ac:dyDescent="0.25">
      <c r="A1016" s="740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U1016" s="740"/>
      <c r="V1016" s="4"/>
    </row>
    <row r="1017" spans="1:22" x14ac:dyDescent="0.25">
      <c r="A1017" s="740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U1017" s="740"/>
      <c r="V1017" s="4"/>
    </row>
    <row r="1018" spans="1:22" x14ac:dyDescent="0.25">
      <c r="A1018" s="740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U1018" s="740"/>
      <c r="V1018" s="4"/>
    </row>
    <row r="1019" spans="1:22" x14ac:dyDescent="0.25">
      <c r="A1019" s="740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U1019" s="740"/>
      <c r="V1019" s="4"/>
    </row>
    <row r="1020" spans="1:22" x14ac:dyDescent="0.25">
      <c r="A1020" s="740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U1020" s="740"/>
      <c r="V1020" s="4"/>
    </row>
    <row r="1021" spans="1:22" x14ac:dyDescent="0.25">
      <c r="A1021" s="740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U1021" s="740"/>
      <c r="V1021" s="4"/>
    </row>
    <row r="1022" spans="1:22" x14ac:dyDescent="0.25">
      <c r="A1022" s="740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U1022" s="740"/>
      <c r="V1022" s="4"/>
    </row>
    <row r="1023" spans="1:22" x14ac:dyDescent="0.25">
      <c r="A1023" s="740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U1023" s="740"/>
      <c r="V1023" s="4"/>
    </row>
    <row r="1024" spans="1:22" x14ac:dyDescent="0.25">
      <c r="A1024" s="740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U1024" s="740"/>
      <c r="V1024" s="4"/>
    </row>
    <row r="1025" spans="1:22" x14ac:dyDescent="0.25">
      <c r="A1025" s="740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U1025" s="740"/>
      <c r="V1025" s="4"/>
    </row>
    <row r="1026" spans="1:22" x14ac:dyDescent="0.25">
      <c r="A1026" s="740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U1026" s="740"/>
      <c r="V1026" s="4"/>
    </row>
    <row r="1027" spans="1:22" x14ac:dyDescent="0.25">
      <c r="A1027" s="740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U1027" s="740"/>
      <c r="V1027" s="4"/>
    </row>
    <row r="1028" spans="1:22" x14ac:dyDescent="0.25">
      <c r="A1028" s="740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U1028" s="740"/>
      <c r="V1028" s="4"/>
    </row>
    <row r="1029" spans="1:22" x14ac:dyDescent="0.25">
      <c r="A1029" s="740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U1029" s="740"/>
      <c r="V1029" s="4"/>
    </row>
    <row r="1030" spans="1:22" x14ac:dyDescent="0.25">
      <c r="A1030" s="740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U1030" s="740"/>
      <c r="V1030" s="4"/>
    </row>
    <row r="1031" spans="1:22" x14ac:dyDescent="0.25">
      <c r="A1031" s="740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U1031" s="740"/>
      <c r="V1031" s="4"/>
    </row>
    <row r="1032" spans="1:22" x14ac:dyDescent="0.25">
      <c r="A1032" s="740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U1032" s="740"/>
      <c r="V1032" s="4"/>
    </row>
    <row r="1033" spans="1:22" x14ac:dyDescent="0.25">
      <c r="A1033" s="740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U1033" s="740"/>
      <c r="V1033" s="4"/>
    </row>
    <row r="1034" spans="1:22" x14ac:dyDescent="0.25">
      <c r="A1034" s="740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U1034" s="740"/>
      <c r="V1034" s="4"/>
    </row>
    <row r="1035" spans="1:22" x14ac:dyDescent="0.25">
      <c r="A1035" s="740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U1035" s="740"/>
      <c r="V1035" s="4"/>
    </row>
    <row r="1036" spans="1:22" x14ac:dyDescent="0.25">
      <c r="A1036" s="740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U1036" s="740"/>
      <c r="V1036" s="4"/>
    </row>
    <row r="1037" spans="1:22" x14ac:dyDescent="0.25">
      <c r="A1037" s="740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U1037" s="740"/>
      <c r="V1037" s="4"/>
    </row>
    <row r="1038" spans="1:22" x14ac:dyDescent="0.25">
      <c r="A1038" s="740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U1038" s="740"/>
      <c r="V1038" s="4"/>
    </row>
    <row r="1039" spans="1:22" x14ac:dyDescent="0.25">
      <c r="A1039" s="740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U1039" s="740"/>
      <c r="V1039" s="4"/>
    </row>
    <row r="1040" spans="1:22" x14ac:dyDescent="0.25">
      <c r="A1040" s="740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U1040" s="740"/>
      <c r="V1040" s="4"/>
    </row>
    <row r="1041" spans="1:22" x14ac:dyDescent="0.25">
      <c r="A1041" s="740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U1041" s="740"/>
      <c r="V1041" s="4"/>
    </row>
    <row r="1042" spans="1:22" x14ac:dyDescent="0.25">
      <c r="A1042" s="740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U1042" s="740"/>
      <c r="V1042" s="4"/>
    </row>
    <row r="1043" spans="1:22" x14ac:dyDescent="0.25">
      <c r="A1043" s="740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U1043" s="740"/>
      <c r="V1043" s="4"/>
    </row>
    <row r="1044" spans="1:22" x14ac:dyDescent="0.25">
      <c r="A1044" s="740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U1044" s="740"/>
      <c r="V1044" s="4"/>
    </row>
    <row r="1045" spans="1:22" x14ac:dyDescent="0.25">
      <c r="A1045" s="740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U1045" s="740"/>
      <c r="V1045" s="4"/>
    </row>
    <row r="1046" spans="1:22" x14ac:dyDescent="0.25">
      <c r="A1046" s="740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U1046" s="740"/>
      <c r="V1046" s="4"/>
    </row>
    <row r="1047" spans="1:22" x14ac:dyDescent="0.25">
      <c r="A1047" s="740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U1047" s="740"/>
      <c r="V1047" s="4"/>
    </row>
    <row r="1048" spans="1:22" x14ac:dyDescent="0.25">
      <c r="A1048" s="740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U1048" s="740"/>
      <c r="V1048" s="4"/>
    </row>
    <row r="1049" spans="1:22" x14ac:dyDescent="0.25">
      <c r="A1049" s="740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U1049" s="740"/>
      <c r="V1049" s="4"/>
    </row>
    <row r="1050" spans="1:22" x14ac:dyDescent="0.25">
      <c r="A1050" s="740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U1050" s="740"/>
      <c r="V1050" s="4"/>
    </row>
    <row r="1051" spans="1:22" x14ac:dyDescent="0.25">
      <c r="A1051" s="740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U1051" s="740"/>
      <c r="V1051" s="4"/>
    </row>
    <row r="1052" spans="1:22" x14ac:dyDescent="0.25">
      <c r="A1052" s="740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U1052" s="740"/>
      <c r="V1052" s="4"/>
    </row>
    <row r="1053" spans="1:22" x14ac:dyDescent="0.25">
      <c r="A1053" s="740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U1053" s="740"/>
      <c r="V1053" s="4"/>
    </row>
    <row r="1054" spans="1:22" x14ac:dyDescent="0.25">
      <c r="A1054" s="740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U1054" s="740"/>
      <c r="V1054" s="4"/>
    </row>
    <row r="1055" spans="1:22" x14ac:dyDescent="0.25">
      <c r="A1055" s="740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U1055" s="740"/>
      <c r="V1055" s="4"/>
    </row>
    <row r="1056" spans="1:22" x14ac:dyDescent="0.25">
      <c r="A1056" s="740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U1056" s="740"/>
      <c r="V1056" s="4"/>
    </row>
    <row r="1057" spans="1:22" x14ac:dyDescent="0.25">
      <c r="A1057" s="740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U1057" s="740"/>
      <c r="V1057" s="4"/>
    </row>
    <row r="1058" spans="1:22" x14ac:dyDescent="0.25">
      <c r="A1058" s="740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U1058" s="740"/>
      <c r="V1058" s="4"/>
    </row>
    <row r="1059" spans="1:22" x14ac:dyDescent="0.25">
      <c r="A1059" s="740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U1059" s="740"/>
      <c r="V1059" s="4"/>
    </row>
    <row r="1060" spans="1:22" x14ac:dyDescent="0.25">
      <c r="A1060" s="740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U1060" s="740"/>
      <c r="V1060" s="4"/>
    </row>
    <row r="1061" spans="1:22" x14ac:dyDescent="0.25">
      <c r="A1061" s="740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U1061" s="740"/>
      <c r="V1061" s="4"/>
    </row>
    <row r="1062" spans="1:22" x14ac:dyDescent="0.25">
      <c r="A1062" s="740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U1062" s="740"/>
      <c r="V1062" s="4"/>
    </row>
    <row r="1063" spans="1:22" x14ac:dyDescent="0.25">
      <c r="A1063" s="740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U1063" s="740"/>
      <c r="V1063" s="4"/>
    </row>
    <row r="1064" spans="1:22" x14ac:dyDescent="0.25">
      <c r="A1064" s="740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U1064" s="740"/>
      <c r="V1064" s="4"/>
    </row>
    <row r="1065" spans="1:22" x14ac:dyDescent="0.25">
      <c r="A1065" s="740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U1065" s="740"/>
      <c r="V1065" s="4"/>
    </row>
    <row r="1066" spans="1:22" x14ac:dyDescent="0.25">
      <c r="A1066" s="740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U1066" s="740"/>
      <c r="V1066" s="4"/>
    </row>
    <row r="1067" spans="1:22" x14ac:dyDescent="0.25">
      <c r="A1067" s="740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U1067" s="740"/>
      <c r="V1067" s="4"/>
    </row>
    <row r="1068" spans="1:22" x14ac:dyDescent="0.25">
      <c r="A1068" s="740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U1068" s="740"/>
      <c r="V1068" s="4"/>
    </row>
    <row r="1069" spans="1:22" x14ac:dyDescent="0.25">
      <c r="A1069" s="740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U1069" s="740"/>
      <c r="V1069" s="4"/>
    </row>
    <row r="1070" spans="1:22" x14ac:dyDescent="0.25">
      <c r="A1070" s="740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U1070" s="740"/>
      <c r="V1070" s="4"/>
    </row>
    <row r="1071" spans="1:22" x14ac:dyDescent="0.25">
      <c r="A1071" s="740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U1071" s="740"/>
      <c r="V1071" s="4"/>
    </row>
    <row r="1072" spans="1:22" x14ac:dyDescent="0.25">
      <c r="A1072" s="740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U1072" s="740"/>
      <c r="V1072" s="4"/>
    </row>
    <row r="1073" spans="1:22" x14ac:dyDescent="0.25">
      <c r="A1073" s="740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U1073" s="740"/>
      <c r="V1073" s="4"/>
    </row>
    <row r="1074" spans="1:22" x14ac:dyDescent="0.25">
      <c r="A1074" s="740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U1074" s="740"/>
      <c r="V1074" s="4"/>
    </row>
    <row r="1075" spans="1:22" x14ac:dyDescent="0.25">
      <c r="A1075" s="740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U1075" s="740"/>
      <c r="V1075" s="4"/>
    </row>
    <row r="1076" spans="1:22" x14ac:dyDescent="0.25">
      <c r="A1076" s="740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U1076" s="740"/>
      <c r="V1076" s="4"/>
    </row>
    <row r="1077" spans="1:22" x14ac:dyDescent="0.25">
      <c r="A1077" s="740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U1077" s="740"/>
      <c r="V1077" s="4"/>
    </row>
    <row r="1078" spans="1:22" x14ac:dyDescent="0.25">
      <c r="A1078" s="740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U1078" s="740"/>
      <c r="V1078" s="4"/>
    </row>
    <row r="1079" spans="1:22" x14ac:dyDescent="0.25">
      <c r="A1079" s="740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U1079" s="740"/>
      <c r="V1079" s="4"/>
    </row>
    <row r="1080" spans="1:22" x14ac:dyDescent="0.25">
      <c r="A1080" s="740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U1080" s="740"/>
      <c r="V1080" s="4"/>
    </row>
    <row r="1081" spans="1:22" x14ac:dyDescent="0.25">
      <c r="A1081" s="740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U1081" s="740"/>
      <c r="V1081" s="4"/>
    </row>
    <row r="1082" spans="1:22" x14ac:dyDescent="0.25">
      <c r="A1082" s="740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U1082" s="740"/>
      <c r="V1082" s="4"/>
    </row>
    <row r="1083" spans="1:22" x14ac:dyDescent="0.25">
      <c r="A1083" s="740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U1083" s="740"/>
      <c r="V1083" s="4"/>
    </row>
    <row r="1084" spans="1:22" x14ac:dyDescent="0.25">
      <c r="A1084" s="740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U1084" s="740"/>
      <c r="V1084" s="4"/>
    </row>
    <row r="1085" spans="1:22" x14ac:dyDescent="0.25">
      <c r="A1085" s="740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U1085" s="740"/>
      <c r="V1085" s="4"/>
    </row>
    <row r="1086" spans="1:22" x14ac:dyDescent="0.25">
      <c r="A1086" s="740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U1086" s="740"/>
      <c r="V1086" s="4"/>
    </row>
    <row r="1087" spans="1:22" x14ac:dyDescent="0.25">
      <c r="A1087" s="740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U1087" s="740"/>
      <c r="V1087" s="4"/>
    </row>
    <row r="1088" spans="1:22" x14ac:dyDescent="0.25">
      <c r="A1088" s="740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U1088" s="740"/>
      <c r="V1088" s="4"/>
    </row>
    <row r="1089" spans="1:22" x14ac:dyDescent="0.25">
      <c r="A1089" s="740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U1089" s="740"/>
      <c r="V1089" s="4"/>
    </row>
    <row r="1090" spans="1:22" x14ac:dyDescent="0.25">
      <c r="A1090" s="740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U1090" s="740"/>
      <c r="V1090" s="4"/>
    </row>
    <row r="1091" spans="1:22" x14ac:dyDescent="0.25">
      <c r="A1091" s="740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U1091" s="740"/>
      <c r="V1091" s="4"/>
    </row>
    <row r="1092" spans="1:22" x14ac:dyDescent="0.25">
      <c r="A1092" s="740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U1092" s="740"/>
      <c r="V1092" s="4"/>
    </row>
    <row r="1093" spans="1:22" x14ac:dyDescent="0.25">
      <c r="A1093" s="740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U1093" s="740"/>
      <c r="V1093" s="4"/>
    </row>
    <row r="1094" spans="1:22" x14ac:dyDescent="0.25">
      <c r="A1094" s="740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U1094" s="740"/>
      <c r="V1094" s="4"/>
    </row>
    <row r="1095" spans="1:22" x14ac:dyDescent="0.25">
      <c r="A1095" s="740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U1095" s="740"/>
      <c r="V1095" s="4"/>
    </row>
    <row r="1096" spans="1:22" x14ac:dyDescent="0.25">
      <c r="A1096" s="740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U1096" s="740"/>
      <c r="V1096" s="4"/>
    </row>
    <row r="1097" spans="1:22" x14ac:dyDescent="0.25">
      <c r="A1097" s="740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U1097" s="740"/>
      <c r="V1097" s="4"/>
    </row>
    <row r="1098" spans="1:22" x14ac:dyDescent="0.25">
      <c r="A1098" s="740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U1098" s="740"/>
      <c r="V1098" s="4"/>
    </row>
    <row r="1099" spans="1:22" x14ac:dyDescent="0.25">
      <c r="A1099" s="740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U1099" s="740"/>
      <c r="V1099" s="4"/>
    </row>
    <row r="1100" spans="1:22" x14ac:dyDescent="0.25">
      <c r="A1100" s="740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U1100" s="740"/>
      <c r="V1100" s="4"/>
    </row>
    <row r="1101" spans="1:22" x14ac:dyDescent="0.25">
      <c r="A1101" s="740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U1101" s="740"/>
      <c r="V1101" s="4"/>
    </row>
    <row r="1102" spans="1:22" x14ac:dyDescent="0.25">
      <c r="A1102" s="740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U1102" s="740"/>
      <c r="V1102" s="4"/>
    </row>
    <row r="1103" spans="1:22" x14ac:dyDescent="0.25">
      <c r="A1103" s="740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U1103" s="740"/>
      <c r="V1103" s="4"/>
    </row>
    <row r="1104" spans="1:22" x14ac:dyDescent="0.25">
      <c r="A1104" s="740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U1104" s="740"/>
      <c r="V1104" s="4"/>
    </row>
    <row r="1105" spans="1:22" x14ac:dyDescent="0.25">
      <c r="A1105" s="740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U1105" s="740"/>
      <c r="V1105" s="4"/>
    </row>
    <row r="1106" spans="1:22" x14ac:dyDescent="0.25">
      <c r="A1106" s="740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U1106" s="740"/>
      <c r="V1106" s="4"/>
    </row>
    <row r="1107" spans="1:22" x14ac:dyDescent="0.25">
      <c r="A1107" s="740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U1107" s="740"/>
      <c r="V1107" s="4"/>
    </row>
    <row r="1108" spans="1:22" x14ac:dyDescent="0.25">
      <c r="A1108" s="740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U1108" s="740"/>
      <c r="V1108" s="4"/>
    </row>
    <row r="1109" spans="1:22" x14ac:dyDescent="0.25">
      <c r="A1109" s="740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U1109" s="740"/>
      <c r="V1109" s="4"/>
    </row>
    <row r="1110" spans="1:22" x14ac:dyDescent="0.25">
      <c r="A1110" s="740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U1110" s="740"/>
      <c r="V1110" s="4"/>
    </row>
    <row r="1111" spans="1:22" x14ac:dyDescent="0.25">
      <c r="A1111" s="740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U1111" s="740"/>
      <c r="V1111" s="4"/>
    </row>
    <row r="1112" spans="1:22" x14ac:dyDescent="0.25">
      <c r="A1112" s="740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U1112" s="740"/>
      <c r="V1112" s="4"/>
    </row>
    <row r="1113" spans="1:22" x14ac:dyDescent="0.25">
      <c r="A1113" s="740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U1113" s="740"/>
      <c r="V1113" s="4"/>
    </row>
    <row r="1114" spans="1:22" x14ac:dyDescent="0.25">
      <c r="A1114" s="740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U1114" s="740"/>
      <c r="V1114" s="4"/>
    </row>
    <row r="1115" spans="1:22" x14ac:dyDescent="0.25">
      <c r="A1115" s="740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U1115" s="740"/>
      <c r="V1115" s="4"/>
    </row>
    <row r="1116" spans="1:22" x14ac:dyDescent="0.25">
      <c r="A1116" s="740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U1116" s="740"/>
      <c r="V1116" s="4"/>
    </row>
    <row r="1117" spans="1:22" x14ac:dyDescent="0.25">
      <c r="A1117" s="740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U1117" s="740"/>
      <c r="V1117" s="4"/>
    </row>
    <row r="1118" spans="1:22" x14ac:dyDescent="0.25">
      <c r="A1118" s="740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U1118" s="740"/>
      <c r="V1118" s="4"/>
    </row>
    <row r="1119" spans="1:22" x14ac:dyDescent="0.25">
      <c r="A1119" s="740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U1119" s="740"/>
      <c r="V1119" s="4"/>
    </row>
    <row r="1120" spans="1:22" x14ac:dyDescent="0.25">
      <c r="A1120" s="740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U1120" s="740"/>
      <c r="V1120" s="4"/>
    </row>
    <row r="1121" spans="1:22" x14ac:dyDescent="0.25">
      <c r="A1121" s="740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U1121" s="740"/>
      <c r="V1121" s="4"/>
    </row>
    <row r="1122" spans="1:22" x14ac:dyDescent="0.25">
      <c r="A1122" s="740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U1122" s="740"/>
      <c r="V1122" s="4"/>
    </row>
    <row r="1123" spans="1:22" x14ac:dyDescent="0.25">
      <c r="A1123" s="740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U1123" s="740"/>
      <c r="V1123" s="4"/>
    </row>
    <row r="1124" spans="1:22" x14ac:dyDescent="0.25">
      <c r="A1124" s="740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U1124" s="740"/>
      <c r="V1124" s="4"/>
    </row>
    <row r="1125" spans="1:22" x14ac:dyDescent="0.25">
      <c r="A1125" s="740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U1125" s="740"/>
      <c r="V1125" s="4"/>
    </row>
    <row r="1126" spans="1:22" x14ac:dyDescent="0.25">
      <c r="A1126" s="740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U1126" s="740"/>
      <c r="V1126" s="4"/>
    </row>
    <row r="1127" spans="1:22" x14ac:dyDescent="0.25">
      <c r="A1127" s="740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U1127" s="740"/>
      <c r="V1127" s="4"/>
    </row>
    <row r="1128" spans="1:22" x14ac:dyDescent="0.25">
      <c r="A1128" s="740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U1128" s="740"/>
      <c r="V1128" s="4"/>
    </row>
    <row r="1129" spans="1:22" x14ac:dyDescent="0.25">
      <c r="A1129" s="740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U1129" s="740"/>
      <c r="V1129" s="4"/>
    </row>
    <row r="1130" spans="1:22" x14ac:dyDescent="0.25">
      <c r="A1130" s="740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U1130" s="740"/>
      <c r="V1130" s="4"/>
    </row>
    <row r="1131" spans="1:22" x14ac:dyDescent="0.25">
      <c r="A1131" s="740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U1131" s="740"/>
      <c r="V1131" s="4"/>
    </row>
    <row r="1132" spans="1:22" x14ac:dyDescent="0.25">
      <c r="A1132" s="740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U1132" s="740"/>
      <c r="V1132" s="4"/>
    </row>
    <row r="1133" spans="1:22" x14ac:dyDescent="0.25">
      <c r="A1133" s="740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U1133" s="740"/>
      <c r="V1133" s="4"/>
    </row>
    <row r="1134" spans="1:22" x14ac:dyDescent="0.25">
      <c r="A1134" s="740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U1134" s="740"/>
      <c r="V1134" s="4"/>
    </row>
    <row r="1135" spans="1:22" x14ac:dyDescent="0.25">
      <c r="A1135" s="740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U1135" s="740"/>
      <c r="V1135" s="4"/>
    </row>
    <row r="1136" spans="1:22" x14ac:dyDescent="0.25">
      <c r="A1136" s="740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U1136" s="740"/>
      <c r="V1136" s="4"/>
    </row>
    <row r="1137" spans="1:22" x14ac:dyDescent="0.25">
      <c r="A1137" s="740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U1137" s="740"/>
      <c r="V1137" s="4"/>
    </row>
    <row r="1138" spans="1:22" x14ac:dyDescent="0.25">
      <c r="A1138" s="740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U1138" s="740"/>
      <c r="V1138" s="4"/>
    </row>
    <row r="1139" spans="1:22" x14ac:dyDescent="0.25">
      <c r="A1139" s="740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U1139" s="740"/>
      <c r="V1139" s="4"/>
    </row>
    <row r="1140" spans="1:22" x14ac:dyDescent="0.25">
      <c r="A1140" s="740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U1140" s="740"/>
      <c r="V1140" s="4"/>
    </row>
    <row r="1141" spans="1:22" x14ac:dyDescent="0.25">
      <c r="A1141" s="740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U1141" s="740"/>
      <c r="V1141" s="4"/>
    </row>
    <row r="1142" spans="1:22" x14ac:dyDescent="0.25">
      <c r="A1142" s="740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U1142" s="740"/>
      <c r="V1142" s="4"/>
    </row>
    <row r="1143" spans="1:22" x14ac:dyDescent="0.25">
      <c r="A1143" s="740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U1143" s="740"/>
      <c r="V1143" s="4"/>
    </row>
    <row r="1144" spans="1:22" x14ac:dyDescent="0.25">
      <c r="A1144" s="740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U1144" s="740"/>
      <c r="V1144" s="4"/>
    </row>
    <row r="1145" spans="1:22" x14ac:dyDescent="0.25">
      <c r="A1145" s="740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U1145" s="740"/>
      <c r="V1145" s="4"/>
    </row>
    <row r="1146" spans="1:22" x14ac:dyDescent="0.25">
      <c r="A1146" s="740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U1146" s="740"/>
      <c r="V1146" s="4"/>
    </row>
    <row r="1147" spans="1:22" x14ac:dyDescent="0.25">
      <c r="A1147" s="740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U1147" s="740"/>
      <c r="V1147" s="4"/>
    </row>
    <row r="1148" spans="1:22" x14ac:dyDescent="0.25">
      <c r="A1148" s="740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U1148" s="740"/>
      <c r="V1148" s="4"/>
    </row>
    <row r="1149" spans="1:22" x14ac:dyDescent="0.25">
      <c r="A1149" s="740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U1149" s="740"/>
      <c r="V1149" s="4"/>
    </row>
    <row r="1150" spans="1:22" x14ac:dyDescent="0.25">
      <c r="A1150" s="740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U1150" s="740"/>
      <c r="V1150" s="4"/>
    </row>
    <row r="1151" spans="1:22" x14ac:dyDescent="0.25">
      <c r="A1151" s="740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U1151" s="740"/>
      <c r="V1151" s="4"/>
    </row>
    <row r="1152" spans="1:22" x14ac:dyDescent="0.25">
      <c r="A1152" s="740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U1152" s="740"/>
      <c r="V1152" s="4"/>
    </row>
    <row r="1153" spans="1:22" x14ac:dyDescent="0.25">
      <c r="A1153" s="740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U1153" s="740"/>
      <c r="V1153" s="4"/>
    </row>
    <row r="1154" spans="1:22" x14ac:dyDescent="0.25">
      <c r="A1154" s="740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U1154" s="740"/>
      <c r="V1154" s="4"/>
    </row>
    <row r="1155" spans="1:22" x14ac:dyDescent="0.25">
      <c r="A1155" s="740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U1155" s="740"/>
      <c r="V1155" s="4"/>
    </row>
    <row r="1156" spans="1:22" x14ac:dyDescent="0.25">
      <c r="A1156" s="740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U1156" s="740"/>
      <c r="V1156" s="4"/>
    </row>
    <row r="1157" spans="1:22" x14ac:dyDescent="0.25">
      <c r="A1157" s="740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U1157" s="740"/>
      <c r="V1157" s="4"/>
    </row>
    <row r="1158" spans="1:22" x14ac:dyDescent="0.25">
      <c r="A1158" s="740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U1158" s="740"/>
      <c r="V1158" s="4"/>
    </row>
    <row r="1159" spans="1:22" x14ac:dyDescent="0.25">
      <c r="A1159" s="740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U1159" s="740"/>
      <c r="V1159" s="4"/>
    </row>
    <row r="1160" spans="1:22" x14ac:dyDescent="0.25">
      <c r="A1160" s="740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U1160" s="740"/>
      <c r="V1160" s="4"/>
    </row>
    <row r="1161" spans="1:22" x14ac:dyDescent="0.25">
      <c r="A1161" s="740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U1161" s="740"/>
      <c r="V1161" s="4"/>
    </row>
    <row r="1162" spans="1:22" x14ac:dyDescent="0.25">
      <c r="A1162" s="740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U1162" s="740"/>
      <c r="V1162" s="4"/>
    </row>
    <row r="1163" spans="1:22" x14ac:dyDescent="0.25">
      <c r="A1163" s="740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U1163" s="740"/>
      <c r="V1163" s="4"/>
    </row>
    <row r="1164" spans="1:22" x14ac:dyDescent="0.25">
      <c r="A1164" s="740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U1164" s="740"/>
      <c r="V1164" s="4"/>
    </row>
    <row r="1165" spans="1:22" x14ac:dyDescent="0.25">
      <c r="A1165" s="740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U1165" s="740"/>
      <c r="V1165" s="4"/>
    </row>
    <row r="1166" spans="1:22" x14ac:dyDescent="0.25">
      <c r="A1166" s="740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U1166" s="740"/>
      <c r="V1166" s="4"/>
    </row>
    <row r="1167" spans="1:22" x14ac:dyDescent="0.25">
      <c r="A1167" s="740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U1167" s="740"/>
      <c r="V1167" s="4"/>
    </row>
    <row r="1168" spans="1:22" x14ac:dyDescent="0.25">
      <c r="A1168" s="740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U1168" s="740"/>
      <c r="V1168" s="4"/>
    </row>
    <row r="1169" spans="1:22" x14ac:dyDescent="0.25">
      <c r="A1169" s="740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U1169" s="740"/>
      <c r="V1169" s="4"/>
    </row>
    <row r="1170" spans="1:22" x14ac:dyDescent="0.25">
      <c r="A1170" s="740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U1170" s="740"/>
      <c r="V1170" s="4"/>
    </row>
    <row r="1171" spans="1:22" x14ac:dyDescent="0.25">
      <c r="A1171" s="740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U1171" s="740"/>
      <c r="V1171" s="4"/>
    </row>
    <row r="1172" spans="1:22" x14ac:dyDescent="0.25">
      <c r="A1172" s="740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U1172" s="740"/>
      <c r="V1172" s="4"/>
    </row>
    <row r="1173" spans="1:22" x14ac:dyDescent="0.25">
      <c r="A1173" s="740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U1173" s="740"/>
      <c r="V1173" s="4"/>
    </row>
    <row r="1174" spans="1:22" x14ac:dyDescent="0.25">
      <c r="A1174" s="740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U1174" s="740"/>
      <c r="V1174" s="4"/>
    </row>
    <row r="1175" spans="1:22" x14ac:dyDescent="0.25">
      <c r="A1175" s="740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U1175" s="740"/>
      <c r="V1175" s="4"/>
    </row>
    <row r="1176" spans="1:22" x14ac:dyDescent="0.25">
      <c r="A1176" s="740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U1176" s="740"/>
      <c r="V1176" s="4"/>
    </row>
    <row r="1177" spans="1:22" x14ac:dyDescent="0.25">
      <c r="A1177" s="740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U1177" s="740"/>
      <c r="V1177" s="4"/>
    </row>
    <row r="1178" spans="1:22" x14ac:dyDescent="0.25">
      <c r="A1178" s="740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U1178" s="740"/>
      <c r="V1178" s="4"/>
    </row>
    <row r="1179" spans="1:22" x14ac:dyDescent="0.25">
      <c r="A1179" s="740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U1179" s="740"/>
      <c r="V1179" s="4"/>
    </row>
    <row r="1180" spans="1:22" x14ac:dyDescent="0.25">
      <c r="A1180" s="740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U1180" s="740"/>
      <c r="V1180" s="4"/>
    </row>
    <row r="1181" spans="1:22" x14ac:dyDescent="0.25">
      <c r="A1181" s="740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U1181" s="740"/>
      <c r="V1181" s="4"/>
    </row>
    <row r="1182" spans="1:22" x14ac:dyDescent="0.25">
      <c r="A1182" s="740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U1182" s="740"/>
      <c r="V1182" s="4"/>
    </row>
    <row r="1183" spans="1:22" x14ac:dyDescent="0.25">
      <c r="A1183" s="740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U1183" s="740"/>
      <c r="V1183" s="4"/>
    </row>
    <row r="1184" spans="1:22" x14ac:dyDescent="0.25">
      <c r="A1184" s="740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U1184" s="740"/>
      <c r="V1184" s="4"/>
    </row>
    <row r="1185" spans="1:22" x14ac:dyDescent="0.25">
      <c r="A1185" s="740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U1185" s="740"/>
      <c r="V1185" s="4"/>
    </row>
    <row r="1186" spans="1:22" x14ac:dyDescent="0.25">
      <c r="A1186" s="740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U1186" s="740"/>
      <c r="V1186" s="4"/>
    </row>
    <row r="1187" spans="1:22" x14ac:dyDescent="0.25">
      <c r="A1187" s="740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U1187" s="740"/>
      <c r="V1187" s="4"/>
    </row>
    <row r="1188" spans="1:22" x14ac:dyDescent="0.25">
      <c r="A1188" s="740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U1188" s="740"/>
      <c r="V1188" s="4"/>
    </row>
    <row r="1189" spans="1:22" x14ac:dyDescent="0.25">
      <c r="A1189" s="740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U1189" s="740"/>
      <c r="V1189" s="4"/>
    </row>
    <row r="1190" spans="1:22" x14ac:dyDescent="0.25">
      <c r="A1190" s="740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U1190" s="740"/>
      <c r="V1190" s="4"/>
    </row>
    <row r="1191" spans="1:22" x14ac:dyDescent="0.25">
      <c r="A1191" s="740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U1191" s="740"/>
      <c r="V1191" s="4"/>
    </row>
    <row r="1192" spans="1:22" x14ac:dyDescent="0.25">
      <c r="A1192" s="740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U1192" s="740"/>
      <c r="V1192" s="4"/>
    </row>
    <row r="1193" spans="1:22" x14ac:dyDescent="0.25">
      <c r="A1193" s="740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U1193" s="740"/>
      <c r="V1193" s="4"/>
    </row>
    <row r="1194" spans="1:22" x14ac:dyDescent="0.25">
      <c r="A1194" s="740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U1194" s="740"/>
      <c r="V1194" s="4"/>
    </row>
    <row r="1195" spans="1:22" x14ac:dyDescent="0.25">
      <c r="A1195" s="740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U1195" s="740"/>
      <c r="V1195" s="4"/>
    </row>
    <row r="1196" spans="1:22" x14ac:dyDescent="0.25">
      <c r="A1196" s="740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U1196" s="740"/>
      <c r="V1196" s="4"/>
    </row>
    <row r="1197" spans="1:22" x14ac:dyDescent="0.25">
      <c r="A1197" s="740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U1197" s="740"/>
      <c r="V1197" s="4"/>
    </row>
    <row r="1198" spans="1:22" x14ac:dyDescent="0.25">
      <c r="A1198" s="740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U1198" s="740"/>
      <c r="V1198" s="4"/>
    </row>
    <row r="1199" spans="1:22" x14ac:dyDescent="0.25">
      <c r="A1199" s="740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U1199" s="740"/>
      <c r="V1199" s="4"/>
    </row>
    <row r="1200" spans="1:22" x14ac:dyDescent="0.25">
      <c r="A1200" s="740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U1200" s="740"/>
      <c r="V1200" s="4"/>
    </row>
    <row r="1201" spans="1:22" x14ac:dyDescent="0.25">
      <c r="A1201" s="740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U1201" s="740"/>
      <c r="V1201" s="4"/>
    </row>
    <row r="1202" spans="1:22" x14ac:dyDescent="0.25">
      <c r="A1202" s="740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U1202" s="740"/>
      <c r="V1202" s="4"/>
    </row>
    <row r="1203" spans="1:22" x14ac:dyDescent="0.25">
      <c r="A1203" s="740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U1203" s="740"/>
      <c r="V1203" s="4"/>
    </row>
    <row r="1204" spans="1:22" x14ac:dyDescent="0.25">
      <c r="A1204" s="740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U1204" s="740"/>
      <c r="V1204" s="4"/>
    </row>
    <row r="1205" spans="1:22" x14ac:dyDescent="0.25">
      <c r="A1205" s="740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U1205" s="740"/>
      <c r="V1205" s="4"/>
    </row>
    <row r="1206" spans="1:22" x14ac:dyDescent="0.25">
      <c r="A1206" s="740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U1206" s="740"/>
      <c r="V1206" s="4"/>
    </row>
    <row r="1207" spans="1:22" x14ac:dyDescent="0.25">
      <c r="A1207" s="740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U1207" s="740"/>
      <c r="V1207" s="4"/>
    </row>
    <row r="1208" spans="1:22" x14ac:dyDescent="0.25">
      <c r="A1208" s="740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U1208" s="740"/>
      <c r="V1208" s="4"/>
    </row>
    <row r="1209" spans="1:22" x14ac:dyDescent="0.25">
      <c r="A1209" s="740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U1209" s="740"/>
      <c r="V1209" s="4"/>
    </row>
    <row r="1210" spans="1:22" x14ac:dyDescent="0.25">
      <c r="A1210" s="740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U1210" s="740"/>
      <c r="V1210" s="4"/>
    </row>
    <row r="1211" spans="1:22" x14ac:dyDescent="0.25">
      <c r="A1211" s="740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U1211" s="740"/>
      <c r="V1211" s="4"/>
    </row>
    <row r="1212" spans="1:22" x14ac:dyDescent="0.25">
      <c r="A1212" s="740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U1212" s="740"/>
      <c r="V1212" s="4"/>
    </row>
    <row r="1213" spans="1:22" x14ac:dyDescent="0.25">
      <c r="A1213" s="740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U1213" s="740"/>
      <c r="V1213" s="4"/>
    </row>
    <row r="1214" spans="1:22" x14ac:dyDescent="0.25">
      <c r="A1214" s="740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U1214" s="740"/>
      <c r="V1214" s="4"/>
    </row>
    <row r="1215" spans="1:22" x14ac:dyDescent="0.25">
      <c r="A1215" s="740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U1215" s="740"/>
      <c r="V1215" s="4"/>
    </row>
    <row r="1216" spans="1:22" x14ac:dyDescent="0.25">
      <c r="A1216" s="740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U1216" s="740"/>
      <c r="V1216" s="4"/>
    </row>
    <row r="1217" spans="1:22" x14ac:dyDescent="0.25">
      <c r="A1217" s="740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U1217" s="740"/>
      <c r="V1217" s="4"/>
    </row>
    <row r="1218" spans="1:22" x14ac:dyDescent="0.25">
      <c r="A1218" s="740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U1218" s="740"/>
      <c r="V1218" s="4"/>
    </row>
    <row r="1219" spans="1:22" x14ac:dyDescent="0.25">
      <c r="A1219" s="740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U1219" s="740"/>
      <c r="V1219" s="4"/>
    </row>
    <row r="1220" spans="1:22" x14ac:dyDescent="0.25">
      <c r="A1220" s="740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U1220" s="740"/>
      <c r="V1220" s="4"/>
    </row>
    <row r="1221" spans="1:22" x14ac:dyDescent="0.25">
      <c r="A1221" s="740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U1221" s="740"/>
      <c r="V1221" s="4"/>
    </row>
    <row r="1222" spans="1:22" x14ac:dyDescent="0.25">
      <c r="A1222" s="740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U1222" s="740"/>
      <c r="V1222" s="4"/>
    </row>
    <row r="1223" spans="1:22" x14ac:dyDescent="0.25">
      <c r="A1223" s="740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U1223" s="740"/>
      <c r="V1223" s="4"/>
    </row>
    <row r="1224" spans="1:22" x14ac:dyDescent="0.25">
      <c r="A1224" s="740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U1224" s="740"/>
      <c r="V1224" s="4"/>
    </row>
    <row r="1225" spans="1:22" x14ac:dyDescent="0.25">
      <c r="A1225" s="740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U1225" s="740"/>
      <c r="V1225" s="4"/>
    </row>
    <row r="1226" spans="1:22" x14ac:dyDescent="0.25">
      <c r="A1226" s="740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U1226" s="740"/>
      <c r="V1226" s="4"/>
    </row>
    <row r="1227" spans="1:22" x14ac:dyDescent="0.25">
      <c r="A1227" s="740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U1227" s="740"/>
      <c r="V1227" s="4"/>
    </row>
    <row r="1228" spans="1:22" x14ac:dyDescent="0.25">
      <c r="A1228" s="740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U1228" s="740"/>
      <c r="V1228" s="4"/>
    </row>
    <row r="1229" spans="1:22" x14ac:dyDescent="0.25">
      <c r="A1229" s="740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U1229" s="740"/>
      <c r="V1229" s="4"/>
    </row>
    <row r="1230" spans="1:22" x14ac:dyDescent="0.25">
      <c r="A1230" s="740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U1230" s="740"/>
      <c r="V1230" s="4"/>
    </row>
    <row r="1231" spans="1:22" x14ac:dyDescent="0.25">
      <c r="A1231" s="740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U1231" s="740"/>
      <c r="V1231" s="4"/>
    </row>
    <row r="1232" spans="1:22" x14ac:dyDescent="0.25">
      <c r="A1232" s="740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U1232" s="740"/>
      <c r="V1232" s="4"/>
    </row>
    <row r="1233" spans="1:22" x14ac:dyDescent="0.25">
      <c r="A1233" s="740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U1233" s="740"/>
      <c r="V1233" s="4"/>
    </row>
    <row r="1234" spans="1:22" x14ac:dyDescent="0.25">
      <c r="A1234" s="740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U1234" s="740"/>
      <c r="V1234" s="4"/>
    </row>
    <row r="1235" spans="1:22" x14ac:dyDescent="0.25">
      <c r="A1235" s="740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U1235" s="740"/>
      <c r="V1235" s="4"/>
    </row>
    <row r="1236" spans="1:22" x14ac:dyDescent="0.25">
      <c r="A1236" s="740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U1236" s="740"/>
      <c r="V1236" s="4"/>
    </row>
    <row r="1237" spans="1:22" x14ac:dyDescent="0.25">
      <c r="A1237" s="740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U1237" s="740"/>
      <c r="V1237" s="4"/>
    </row>
    <row r="1238" spans="1:22" x14ac:dyDescent="0.25">
      <c r="A1238" s="740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U1238" s="740"/>
      <c r="V1238" s="4"/>
    </row>
    <row r="1239" spans="1:22" x14ac:dyDescent="0.25">
      <c r="A1239" s="740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U1239" s="740"/>
      <c r="V1239" s="4"/>
    </row>
    <row r="1240" spans="1:22" x14ac:dyDescent="0.25">
      <c r="A1240" s="740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U1240" s="740"/>
      <c r="V1240" s="4"/>
    </row>
    <row r="1241" spans="1:22" x14ac:dyDescent="0.25">
      <c r="A1241" s="740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U1241" s="740"/>
      <c r="V1241" s="4"/>
    </row>
    <row r="1242" spans="1:22" x14ac:dyDescent="0.25">
      <c r="A1242" s="740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U1242" s="740"/>
      <c r="V1242" s="4"/>
    </row>
    <row r="1243" spans="1:22" x14ac:dyDescent="0.25">
      <c r="A1243" s="740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U1243" s="740"/>
      <c r="V1243" s="4"/>
    </row>
    <row r="1244" spans="1:22" x14ac:dyDescent="0.25">
      <c r="A1244" s="740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U1244" s="740"/>
      <c r="V1244" s="4"/>
    </row>
    <row r="1245" spans="1:22" x14ac:dyDescent="0.25">
      <c r="A1245" s="740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U1245" s="740"/>
      <c r="V1245" s="4"/>
    </row>
    <row r="1246" spans="1:22" x14ac:dyDescent="0.25">
      <c r="A1246" s="740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U1246" s="740"/>
      <c r="V1246" s="4"/>
    </row>
    <row r="1247" spans="1:22" x14ac:dyDescent="0.25">
      <c r="A1247" s="740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U1247" s="740"/>
      <c r="V1247" s="4"/>
    </row>
    <row r="1248" spans="1:22" x14ac:dyDescent="0.25">
      <c r="A1248" s="740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U1248" s="740"/>
      <c r="V1248" s="4"/>
    </row>
    <row r="1249" spans="1:22" x14ac:dyDescent="0.25">
      <c r="A1249" s="740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U1249" s="740"/>
      <c r="V1249" s="4"/>
    </row>
    <row r="1250" spans="1:22" x14ac:dyDescent="0.25">
      <c r="A1250" s="740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U1250" s="740"/>
      <c r="V1250" s="4"/>
    </row>
    <row r="1251" spans="1:22" x14ac:dyDescent="0.25">
      <c r="A1251" s="740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U1251" s="740"/>
      <c r="V1251" s="4"/>
    </row>
    <row r="1252" spans="1:22" x14ac:dyDescent="0.25">
      <c r="A1252" s="740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U1252" s="740"/>
      <c r="V1252" s="4"/>
    </row>
    <row r="1253" spans="1:22" x14ac:dyDescent="0.25">
      <c r="A1253" s="740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U1253" s="740"/>
      <c r="V1253" s="4"/>
    </row>
    <row r="1254" spans="1:22" x14ac:dyDescent="0.25">
      <c r="A1254" s="740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U1254" s="740"/>
      <c r="V1254" s="4"/>
    </row>
    <row r="1255" spans="1:22" x14ac:dyDescent="0.25">
      <c r="A1255" s="740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U1255" s="740"/>
      <c r="V1255" s="4"/>
    </row>
    <row r="1256" spans="1:22" x14ac:dyDescent="0.25">
      <c r="A1256" s="740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U1256" s="740"/>
      <c r="V1256" s="4"/>
    </row>
    <row r="1257" spans="1:22" x14ac:dyDescent="0.25">
      <c r="A1257" s="740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U1257" s="740"/>
      <c r="V1257" s="4"/>
    </row>
    <row r="1258" spans="1:22" x14ac:dyDescent="0.25">
      <c r="A1258" s="740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U1258" s="740"/>
      <c r="V1258" s="4"/>
    </row>
    <row r="1259" spans="1:22" x14ac:dyDescent="0.25">
      <c r="A1259" s="740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U1259" s="740"/>
      <c r="V1259" s="4"/>
    </row>
    <row r="1260" spans="1:22" x14ac:dyDescent="0.25">
      <c r="A1260" s="740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U1260" s="740"/>
      <c r="V1260" s="4"/>
    </row>
    <row r="1261" spans="1:22" x14ac:dyDescent="0.25">
      <c r="A1261" s="740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U1261" s="740"/>
      <c r="V1261" s="4"/>
    </row>
    <row r="1262" spans="1:22" x14ac:dyDescent="0.25">
      <c r="A1262" s="740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U1262" s="740"/>
      <c r="V1262" s="4"/>
    </row>
    <row r="1263" spans="1:22" x14ac:dyDescent="0.25">
      <c r="A1263" s="740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U1263" s="740"/>
      <c r="V1263" s="4"/>
    </row>
    <row r="1264" spans="1:22" x14ac:dyDescent="0.25">
      <c r="A1264" s="740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U1264" s="740"/>
      <c r="V1264" s="4"/>
    </row>
    <row r="1265" spans="1:22" x14ac:dyDescent="0.25">
      <c r="A1265" s="740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U1265" s="740"/>
      <c r="V1265" s="4"/>
    </row>
    <row r="1266" spans="1:22" x14ac:dyDescent="0.25">
      <c r="A1266" s="740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U1266" s="740"/>
      <c r="V1266" s="4"/>
    </row>
    <row r="1267" spans="1:22" x14ac:dyDescent="0.25">
      <c r="A1267" s="740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U1267" s="740"/>
      <c r="V1267" s="4"/>
    </row>
    <row r="1268" spans="1:22" x14ac:dyDescent="0.25">
      <c r="A1268" s="740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U1268" s="740"/>
      <c r="V1268" s="4"/>
    </row>
    <row r="1269" spans="1:22" x14ac:dyDescent="0.25">
      <c r="A1269" s="740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U1269" s="740"/>
      <c r="V1269" s="4"/>
    </row>
    <row r="1270" spans="1:22" x14ac:dyDescent="0.25">
      <c r="A1270" s="740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U1270" s="740"/>
      <c r="V1270" s="4"/>
    </row>
    <row r="1271" spans="1:22" x14ac:dyDescent="0.25">
      <c r="A1271" s="740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U1271" s="740"/>
      <c r="V1271" s="4"/>
    </row>
    <row r="1272" spans="1:22" x14ac:dyDescent="0.25">
      <c r="A1272" s="740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U1272" s="740"/>
      <c r="V1272" s="4"/>
    </row>
    <row r="1273" spans="1:22" x14ac:dyDescent="0.25">
      <c r="A1273" s="740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U1273" s="740"/>
      <c r="V1273" s="4"/>
    </row>
    <row r="1274" spans="1:22" x14ac:dyDescent="0.25">
      <c r="A1274" s="740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U1274" s="740"/>
      <c r="V1274" s="4"/>
    </row>
    <row r="1275" spans="1:22" x14ac:dyDescent="0.25">
      <c r="A1275" s="740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U1275" s="740"/>
      <c r="V1275" s="4"/>
    </row>
    <row r="1276" spans="1:22" x14ac:dyDescent="0.25">
      <c r="A1276" s="740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U1276" s="740"/>
      <c r="V1276" s="4"/>
    </row>
    <row r="1277" spans="1:22" x14ac:dyDescent="0.25">
      <c r="A1277" s="740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U1277" s="740"/>
      <c r="V1277" s="4"/>
    </row>
    <row r="1278" spans="1:22" x14ac:dyDescent="0.25">
      <c r="A1278" s="740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U1278" s="740"/>
      <c r="V1278" s="4"/>
    </row>
    <row r="1279" spans="1:22" x14ac:dyDescent="0.25">
      <c r="A1279" s="740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U1279" s="740"/>
      <c r="V1279" s="4"/>
    </row>
    <row r="1280" spans="1:22" x14ac:dyDescent="0.25">
      <c r="A1280" s="740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U1280" s="740"/>
      <c r="V1280" s="4"/>
    </row>
    <row r="1281" spans="1:22" x14ac:dyDescent="0.25">
      <c r="A1281" s="740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U1281" s="740"/>
      <c r="V1281" s="4"/>
    </row>
    <row r="1282" spans="1:22" x14ac:dyDescent="0.25">
      <c r="A1282" s="740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U1282" s="740"/>
      <c r="V1282" s="4"/>
    </row>
    <row r="1283" spans="1:22" x14ac:dyDescent="0.25">
      <c r="A1283" s="740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U1283" s="740"/>
      <c r="V1283" s="4"/>
    </row>
    <row r="1284" spans="1:22" x14ac:dyDescent="0.25">
      <c r="A1284" s="740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U1284" s="740"/>
      <c r="V1284" s="4"/>
    </row>
    <row r="1285" spans="1:22" x14ac:dyDescent="0.25">
      <c r="A1285" s="740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U1285" s="740"/>
      <c r="V1285" s="4"/>
    </row>
    <row r="1286" spans="1:22" x14ac:dyDescent="0.25">
      <c r="A1286" s="740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U1286" s="740"/>
      <c r="V1286" s="4"/>
    </row>
    <row r="1287" spans="1:22" x14ac:dyDescent="0.25">
      <c r="A1287" s="740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U1287" s="740"/>
      <c r="V1287" s="4"/>
    </row>
    <row r="1288" spans="1:22" x14ac:dyDescent="0.25">
      <c r="A1288" s="740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U1288" s="740"/>
      <c r="V1288" s="4"/>
    </row>
    <row r="1289" spans="1:22" x14ac:dyDescent="0.25">
      <c r="A1289" s="740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U1289" s="740"/>
      <c r="V1289" s="4"/>
    </row>
    <row r="1290" spans="1:22" x14ac:dyDescent="0.25">
      <c r="A1290" s="740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U1290" s="740"/>
      <c r="V1290" s="4"/>
    </row>
    <row r="1291" spans="1:22" x14ac:dyDescent="0.25">
      <c r="A1291" s="740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U1291" s="740"/>
      <c r="V1291" s="4"/>
    </row>
    <row r="1292" spans="1:22" x14ac:dyDescent="0.25">
      <c r="A1292" s="740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U1292" s="740"/>
      <c r="V1292" s="4"/>
    </row>
    <row r="1293" spans="1:22" x14ac:dyDescent="0.25">
      <c r="A1293" s="740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U1293" s="740"/>
      <c r="V1293" s="4"/>
    </row>
    <row r="1294" spans="1:22" x14ac:dyDescent="0.25">
      <c r="A1294" s="740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U1294" s="740"/>
      <c r="V1294" s="4"/>
    </row>
    <row r="1295" spans="1:22" x14ac:dyDescent="0.25">
      <c r="A1295" s="740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U1295" s="740"/>
      <c r="V1295" s="4"/>
    </row>
    <row r="1296" spans="1:22" x14ac:dyDescent="0.25">
      <c r="A1296" s="740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U1296" s="740"/>
      <c r="V1296" s="4"/>
    </row>
    <row r="1297" spans="1:22" x14ac:dyDescent="0.25">
      <c r="A1297" s="740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U1297" s="740"/>
      <c r="V1297" s="4"/>
    </row>
    <row r="1298" spans="1:22" x14ac:dyDescent="0.25">
      <c r="A1298" s="740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U1298" s="740"/>
      <c r="V1298" s="4"/>
    </row>
    <row r="1299" spans="1:22" x14ac:dyDescent="0.25">
      <c r="A1299" s="740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U1299" s="740"/>
      <c r="V1299" s="4"/>
    </row>
    <row r="1300" spans="1:22" x14ac:dyDescent="0.25">
      <c r="A1300" s="740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U1300" s="740"/>
      <c r="V1300" s="4"/>
    </row>
    <row r="1301" spans="1:22" x14ac:dyDescent="0.25">
      <c r="A1301" s="740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U1301" s="740"/>
      <c r="V1301" s="4"/>
    </row>
    <row r="1302" spans="1:22" x14ac:dyDescent="0.25">
      <c r="A1302" s="740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U1302" s="740"/>
      <c r="V1302" s="4"/>
    </row>
    <row r="1303" spans="1:22" x14ac:dyDescent="0.25">
      <c r="A1303" s="740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U1303" s="740"/>
      <c r="V1303" s="4"/>
    </row>
    <row r="1304" spans="1:22" x14ac:dyDescent="0.25">
      <c r="A1304" s="740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U1304" s="740"/>
      <c r="V1304" s="4"/>
    </row>
    <row r="1305" spans="1:22" x14ac:dyDescent="0.25">
      <c r="A1305" s="740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U1305" s="740"/>
      <c r="V1305" s="4"/>
    </row>
    <row r="1306" spans="1:22" x14ac:dyDescent="0.25">
      <c r="A1306" s="740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U1306" s="740"/>
      <c r="V1306" s="4"/>
    </row>
    <row r="1307" spans="1:22" x14ac:dyDescent="0.25">
      <c r="A1307" s="740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U1307" s="740"/>
      <c r="V1307" s="4"/>
    </row>
    <row r="1308" spans="1:22" x14ac:dyDescent="0.25">
      <c r="A1308" s="740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U1308" s="740"/>
      <c r="V1308" s="4"/>
    </row>
    <row r="1309" spans="1:22" x14ac:dyDescent="0.25">
      <c r="A1309" s="740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U1309" s="740"/>
      <c r="V1309" s="4"/>
    </row>
    <row r="1310" spans="1:22" x14ac:dyDescent="0.25">
      <c r="A1310" s="740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U1310" s="740"/>
      <c r="V1310" s="4"/>
    </row>
    <row r="1311" spans="1:22" x14ac:dyDescent="0.25">
      <c r="A1311" s="740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U1311" s="740"/>
      <c r="V1311" s="4"/>
    </row>
    <row r="1312" spans="1:22" x14ac:dyDescent="0.25">
      <c r="A1312" s="740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U1312" s="740"/>
      <c r="V1312" s="4"/>
    </row>
    <row r="1313" spans="1:22" x14ac:dyDescent="0.25">
      <c r="A1313" s="740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U1313" s="740"/>
      <c r="V1313" s="4"/>
    </row>
    <row r="1314" spans="1:22" x14ac:dyDescent="0.25">
      <c r="A1314" s="740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U1314" s="740"/>
      <c r="V1314" s="4"/>
    </row>
    <row r="1315" spans="1:22" x14ac:dyDescent="0.25">
      <c r="A1315" s="740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U1315" s="740"/>
      <c r="V1315" s="4"/>
    </row>
    <row r="1316" spans="1:22" x14ac:dyDescent="0.25">
      <c r="A1316" s="740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U1316" s="740"/>
      <c r="V1316" s="4"/>
    </row>
    <row r="1317" spans="1:22" x14ac:dyDescent="0.25">
      <c r="A1317" s="740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U1317" s="740"/>
      <c r="V1317" s="4"/>
    </row>
    <row r="1318" spans="1:22" x14ac:dyDescent="0.25">
      <c r="A1318" s="740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U1318" s="740"/>
      <c r="V1318" s="4"/>
    </row>
    <row r="1319" spans="1:22" x14ac:dyDescent="0.25">
      <c r="A1319" s="740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U1319" s="740"/>
      <c r="V1319" s="4"/>
    </row>
    <row r="1320" spans="1:22" x14ac:dyDescent="0.25">
      <c r="A1320" s="740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U1320" s="740"/>
      <c r="V1320" s="4"/>
    </row>
    <row r="1321" spans="1:22" x14ac:dyDescent="0.25">
      <c r="A1321" s="740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U1321" s="740"/>
      <c r="V1321" s="4"/>
    </row>
    <row r="1322" spans="1:22" x14ac:dyDescent="0.25">
      <c r="A1322" s="740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U1322" s="740"/>
      <c r="V1322" s="4"/>
    </row>
    <row r="1323" spans="1:22" x14ac:dyDescent="0.25">
      <c r="A1323" s="740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U1323" s="740"/>
      <c r="V1323" s="4"/>
    </row>
    <row r="1324" spans="1:22" x14ac:dyDescent="0.25">
      <c r="A1324" s="740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U1324" s="740"/>
      <c r="V1324" s="4"/>
    </row>
    <row r="1325" spans="1:22" x14ac:dyDescent="0.25">
      <c r="A1325" s="740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U1325" s="740"/>
      <c r="V1325" s="4"/>
    </row>
    <row r="1326" spans="1:22" x14ac:dyDescent="0.25">
      <c r="A1326" s="740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U1326" s="740"/>
      <c r="V1326" s="4"/>
    </row>
    <row r="1327" spans="1:22" x14ac:dyDescent="0.25">
      <c r="A1327" s="740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U1327" s="740"/>
      <c r="V1327" s="4"/>
    </row>
    <row r="1328" spans="1:22" x14ac:dyDescent="0.25">
      <c r="A1328" s="740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U1328" s="740"/>
      <c r="V1328" s="4"/>
    </row>
    <row r="1329" spans="1:22" x14ac:dyDescent="0.25">
      <c r="A1329" s="740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U1329" s="740"/>
      <c r="V1329" s="4"/>
    </row>
    <row r="1330" spans="1:22" x14ac:dyDescent="0.25">
      <c r="A1330" s="740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U1330" s="740"/>
      <c r="V1330" s="4"/>
    </row>
    <row r="1331" spans="1:22" x14ac:dyDescent="0.25">
      <c r="A1331" s="740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U1331" s="740"/>
      <c r="V1331" s="4"/>
    </row>
    <row r="1332" spans="1:22" x14ac:dyDescent="0.25">
      <c r="A1332" s="740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U1332" s="740"/>
      <c r="V1332" s="4"/>
    </row>
    <row r="1333" spans="1:22" x14ac:dyDescent="0.25">
      <c r="A1333" s="740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U1333" s="740"/>
      <c r="V1333" s="4"/>
    </row>
    <row r="1334" spans="1:22" x14ac:dyDescent="0.25">
      <c r="A1334" s="740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U1334" s="740"/>
      <c r="V1334" s="4"/>
    </row>
    <row r="1335" spans="1:22" x14ac:dyDescent="0.25">
      <c r="A1335" s="740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U1335" s="740"/>
      <c r="V1335" s="4"/>
    </row>
    <row r="1336" spans="1:22" x14ac:dyDescent="0.25">
      <c r="A1336" s="740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U1336" s="740"/>
      <c r="V1336" s="4"/>
    </row>
    <row r="1337" spans="1:22" x14ac:dyDescent="0.25">
      <c r="A1337" s="740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U1337" s="740"/>
      <c r="V1337" s="4"/>
    </row>
    <row r="1338" spans="1:22" x14ac:dyDescent="0.25">
      <c r="A1338" s="740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U1338" s="740"/>
      <c r="V1338" s="4"/>
    </row>
    <row r="1339" spans="1:22" x14ac:dyDescent="0.25">
      <c r="A1339" s="740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U1339" s="740"/>
      <c r="V1339" s="4"/>
    </row>
    <row r="1340" spans="1:22" x14ac:dyDescent="0.25">
      <c r="A1340" s="740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U1340" s="740"/>
      <c r="V1340" s="4"/>
    </row>
    <row r="1341" spans="1:22" x14ac:dyDescent="0.25">
      <c r="A1341" s="740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U1341" s="740"/>
      <c r="V1341" s="4"/>
    </row>
    <row r="1342" spans="1:22" x14ac:dyDescent="0.25">
      <c r="A1342" s="740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U1342" s="740"/>
      <c r="V1342" s="4"/>
    </row>
    <row r="1343" spans="1:22" x14ac:dyDescent="0.25">
      <c r="A1343" s="740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U1343" s="740"/>
      <c r="V1343" s="4"/>
    </row>
    <row r="1344" spans="1:22" x14ac:dyDescent="0.25">
      <c r="A1344" s="740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U1344" s="740"/>
      <c r="V1344" s="4"/>
    </row>
    <row r="1345" spans="1:22" x14ac:dyDescent="0.25">
      <c r="A1345" s="740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U1345" s="740"/>
      <c r="V1345" s="4"/>
    </row>
    <row r="1346" spans="1:22" x14ac:dyDescent="0.25">
      <c r="A1346" s="740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U1346" s="740"/>
      <c r="V1346" s="4"/>
    </row>
    <row r="1347" spans="1:22" x14ac:dyDescent="0.25">
      <c r="A1347" s="740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U1347" s="740"/>
      <c r="V1347" s="4"/>
    </row>
    <row r="1348" spans="1:22" x14ac:dyDescent="0.25">
      <c r="A1348" s="740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U1348" s="740"/>
      <c r="V1348" s="4"/>
    </row>
    <row r="1349" spans="1:22" x14ac:dyDescent="0.25">
      <c r="A1349" s="740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U1349" s="740"/>
      <c r="V1349" s="4"/>
    </row>
    <row r="1350" spans="1:22" x14ac:dyDescent="0.25">
      <c r="A1350" s="740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U1350" s="740"/>
      <c r="V1350" s="4"/>
    </row>
    <row r="1351" spans="1:22" x14ac:dyDescent="0.25">
      <c r="A1351" s="740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U1351" s="740"/>
      <c r="V1351" s="4"/>
    </row>
    <row r="1352" spans="1:22" x14ac:dyDescent="0.25">
      <c r="A1352" s="740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U1352" s="740"/>
      <c r="V1352" s="4"/>
    </row>
    <row r="1353" spans="1:22" x14ac:dyDescent="0.25">
      <c r="A1353" s="740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U1353" s="740"/>
      <c r="V1353" s="4"/>
    </row>
    <row r="1354" spans="1:22" x14ac:dyDescent="0.25">
      <c r="A1354" s="740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U1354" s="740"/>
      <c r="V1354" s="4"/>
    </row>
    <row r="1355" spans="1:22" x14ac:dyDescent="0.25">
      <c r="A1355" s="740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U1355" s="740"/>
      <c r="V1355" s="4"/>
    </row>
    <row r="1356" spans="1:22" x14ac:dyDescent="0.25">
      <c r="A1356" s="740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U1356" s="740"/>
      <c r="V1356" s="4"/>
    </row>
    <row r="1357" spans="1:22" x14ac:dyDescent="0.25">
      <c r="A1357" s="740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U1357" s="740"/>
      <c r="V1357" s="4"/>
    </row>
    <row r="1358" spans="1:22" x14ac:dyDescent="0.25">
      <c r="A1358" s="740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U1358" s="740"/>
      <c r="V1358" s="4"/>
    </row>
    <row r="1359" spans="1:22" x14ac:dyDescent="0.25">
      <c r="A1359" s="740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U1359" s="740"/>
      <c r="V1359" s="4"/>
    </row>
    <row r="1360" spans="1:22" x14ac:dyDescent="0.25">
      <c r="A1360" s="740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U1360" s="740"/>
      <c r="V1360" s="4"/>
    </row>
    <row r="1361" spans="1:22" x14ac:dyDescent="0.25">
      <c r="A1361" s="740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U1361" s="740"/>
      <c r="V1361" s="4"/>
    </row>
    <row r="1362" spans="1:22" x14ac:dyDescent="0.25">
      <c r="A1362" s="740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U1362" s="740"/>
      <c r="V1362" s="4"/>
    </row>
    <row r="1363" spans="1:22" x14ac:dyDescent="0.25">
      <c r="A1363" s="740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U1363" s="740"/>
      <c r="V1363" s="4"/>
    </row>
    <row r="1364" spans="1:22" x14ac:dyDescent="0.25">
      <c r="A1364" s="740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U1364" s="740"/>
      <c r="V1364" s="4"/>
    </row>
    <row r="1365" spans="1:22" x14ac:dyDescent="0.25">
      <c r="A1365" s="740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U1365" s="740"/>
      <c r="V1365" s="4"/>
    </row>
    <row r="1366" spans="1:22" x14ac:dyDescent="0.25">
      <c r="A1366" s="740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U1366" s="740"/>
      <c r="V1366" s="4"/>
    </row>
    <row r="1367" spans="1:22" x14ac:dyDescent="0.25">
      <c r="A1367" s="740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U1367" s="740"/>
      <c r="V1367" s="4"/>
    </row>
    <row r="1368" spans="1:22" x14ac:dyDescent="0.25">
      <c r="A1368" s="740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U1368" s="740"/>
      <c r="V1368" s="4"/>
    </row>
    <row r="1369" spans="1:22" x14ac:dyDescent="0.25">
      <c r="A1369" s="740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U1369" s="740"/>
      <c r="V1369" s="4"/>
    </row>
    <row r="1370" spans="1:22" x14ac:dyDescent="0.25">
      <c r="A1370" s="740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U1370" s="740"/>
      <c r="V1370" s="4"/>
    </row>
    <row r="1371" spans="1:22" x14ac:dyDescent="0.25">
      <c r="A1371" s="740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U1371" s="740"/>
      <c r="V1371" s="4"/>
    </row>
    <row r="1372" spans="1:22" x14ac:dyDescent="0.25">
      <c r="A1372" s="740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U1372" s="740"/>
      <c r="V1372" s="4"/>
    </row>
    <row r="1373" spans="1:22" x14ac:dyDescent="0.25">
      <c r="A1373" s="740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U1373" s="740"/>
      <c r="V1373" s="4"/>
    </row>
    <row r="1374" spans="1:22" x14ac:dyDescent="0.25">
      <c r="A1374" s="740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U1374" s="740"/>
      <c r="V1374" s="4"/>
    </row>
    <row r="1375" spans="1:22" x14ac:dyDescent="0.25">
      <c r="A1375" s="740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U1375" s="740"/>
      <c r="V1375" s="4"/>
    </row>
    <row r="1376" spans="1:22" x14ac:dyDescent="0.25">
      <c r="A1376" s="740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U1376" s="740"/>
      <c r="V1376" s="4"/>
    </row>
    <row r="1377" spans="1:22" x14ac:dyDescent="0.25">
      <c r="A1377" s="740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U1377" s="740"/>
      <c r="V1377" s="4"/>
    </row>
    <row r="1378" spans="1:22" x14ac:dyDescent="0.25">
      <c r="A1378" s="740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U1378" s="740"/>
      <c r="V1378" s="4"/>
    </row>
    <row r="1379" spans="1:22" x14ac:dyDescent="0.25">
      <c r="A1379" s="740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U1379" s="740"/>
      <c r="V1379" s="4"/>
    </row>
    <row r="1380" spans="1:22" x14ac:dyDescent="0.25">
      <c r="A1380" s="740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U1380" s="740"/>
      <c r="V1380" s="4"/>
    </row>
    <row r="1381" spans="1:22" x14ac:dyDescent="0.25">
      <c r="A1381" s="740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U1381" s="740"/>
      <c r="V1381" s="4"/>
    </row>
    <row r="1382" spans="1:22" x14ac:dyDescent="0.25">
      <c r="A1382" s="740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U1382" s="740"/>
      <c r="V1382" s="4"/>
    </row>
    <row r="1383" spans="1:22" x14ac:dyDescent="0.25">
      <c r="A1383" s="740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U1383" s="740"/>
      <c r="V1383" s="4"/>
    </row>
    <row r="1384" spans="1:22" x14ac:dyDescent="0.25">
      <c r="A1384" s="740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U1384" s="740"/>
      <c r="V1384" s="4"/>
    </row>
    <row r="1385" spans="1:22" x14ac:dyDescent="0.25">
      <c r="A1385" s="740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U1385" s="740"/>
      <c r="V1385" s="4"/>
    </row>
    <row r="1386" spans="1:22" x14ac:dyDescent="0.25">
      <c r="A1386" s="740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U1386" s="740"/>
      <c r="V1386" s="4"/>
    </row>
    <row r="1387" spans="1:22" x14ac:dyDescent="0.25">
      <c r="A1387" s="740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U1387" s="740"/>
      <c r="V1387" s="4"/>
    </row>
    <row r="1388" spans="1:22" x14ac:dyDescent="0.25">
      <c r="A1388" s="740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U1388" s="740"/>
      <c r="V1388" s="4"/>
    </row>
    <row r="1389" spans="1:22" x14ac:dyDescent="0.25">
      <c r="A1389" s="740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U1389" s="740"/>
      <c r="V1389" s="4"/>
    </row>
    <row r="1390" spans="1:22" x14ac:dyDescent="0.25">
      <c r="A1390" s="740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U1390" s="740"/>
      <c r="V1390" s="4"/>
    </row>
    <row r="1391" spans="1:22" x14ac:dyDescent="0.25">
      <c r="A1391" s="740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U1391" s="740"/>
      <c r="V1391" s="4"/>
    </row>
    <row r="1392" spans="1:22" x14ac:dyDescent="0.25">
      <c r="A1392" s="740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U1392" s="740"/>
      <c r="V1392" s="4"/>
    </row>
    <row r="1393" spans="1:22" x14ac:dyDescent="0.25">
      <c r="A1393" s="740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U1393" s="740"/>
      <c r="V1393" s="4"/>
    </row>
    <row r="1394" spans="1:22" x14ac:dyDescent="0.25">
      <c r="A1394" s="740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U1394" s="740"/>
      <c r="V1394" s="4"/>
    </row>
    <row r="1395" spans="1:22" x14ac:dyDescent="0.25">
      <c r="A1395" s="740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U1395" s="740"/>
      <c r="V1395" s="4"/>
    </row>
    <row r="1396" spans="1:22" x14ac:dyDescent="0.25">
      <c r="A1396" s="740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U1396" s="740"/>
      <c r="V1396" s="4"/>
    </row>
    <row r="1397" spans="1:22" x14ac:dyDescent="0.25">
      <c r="A1397" s="740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U1397" s="740"/>
      <c r="V1397" s="4"/>
    </row>
    <row r="1398" spans="1:22" x14ac:dyDescent="0.25">
      <c r="A1398" s="740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U1398" s="740"/>
      <c r="V1398" s="4"/>
    </row>
    <row r="1399" spans="1:22" x14ac:dyDescent="0.25">
      <c r="A1399" s="740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U1399" s="740"/>
      <c r="V1399" s="4"/>
    </row>
    <row r="1400" spans="1:22" x14ac:dyDescent="0.25">
      <c r="A1400" s="740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U1400" s="740"/>
      <c r="V1400" s="4"/>
    </row>
    <row r="1401" spans="1:22" x14ac:dyDescent="0.25">
      <c r="A1401" s="740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U1401" s="740"/>
      <c r="V1401" s="4"/>
    </row>
    <row r="1402" spans="1:22" x14ac:dyDescent="0.25">
      <c r="A1402" s="740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U1402" s="740"/>
      <c r="V1402" s="4"/>
    </row>
    <row r="1403" spans="1:22" x14ac:dyDescent="0.25">
      <c r="A1403" s="740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U1403" s="740"/>
      <c r="V1403" s="4"/>
    </row>
    <row r="1404" spans="1:22" x14ac:dyDescent="0.25">
      <c r="A1404" s="740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U1404" s="740"/>
      <c r="V1404" s="4"/>
    </row>
    <row r="1405" spans="1:22" x14ac:dyDescent="0.25">
      <c r="A1405" s="740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U1405" s="740"/>
      <c r="V1405" s="4"/>
    </row>
    <row r="1406" spans="1:22" x14ac:dyDescent="0.25">
      <c r="A1406" s="740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U1406" s="740"/>
      <c r="V1406" s="4"/>
    </row>
    <row r="1407" spans="1:22" x14ac:dyDescent="0.25">
      <c r="A1407" s="740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U1407" s="740"/>
      <c r="V1407" s="4"/>
    </row>
    <row r="1408" spans="1:22" x14ac:dyDescent="0.25">
      <c r="A1408" s="740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U1408" s="740"/>
      <c r="V1408" s="4"/>
    </row>
    <row r="1409" spans="1:22" x14ac:dyDescent="0.25">
      <c r="A1409" s="740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U1409" s="740"/>
      <c r="V1409" s="4"/>
    </row>
    <row r="1410" spans="1:22" x14ac:dyDescent="0.25">
      <c r="A1410" s="740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U1410" s="740"/>
      <c r="V1410" s="4"/>
    </row>
    <row r="1411" spans="1:22" x14ac:dyDescent="0.25">
      <c r="A1411" s="740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U1411" s="740"/>
      <c r="V1411" s="4"/>
    </row>
    <row r="1412" spans="1:22" x14ac:dyDescent="0.25">
      <c r="A1412" s="740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U1412" s="740"/>
      <c r="V1412" s="4"/>
    </row>
    <row r="1413" spans="1:22" x14ac:dyDescent="0.25">
      <c r="A1413" s="740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U1413" s="740"/>
      <c r="V1413" s="4"/>
    </row>
    <row r="1414" spans="1:22" x14ac:dyDescent="0.25">
      <c r="A1414" s="740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U1414" s="740"/>
      <c r="V1414" s="4"/>
    </row>
    <row r="1415" spans="1:22" x14ac:dyDescent="0.25">
      <c r="A1415" s="740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U1415" s="740"/>
      <c r="V1415" s="4"/>
    </row>
    <row r="1416" spans="1:22" x14ac:dyDescent="0.25">
      <c r="A1416" s="740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U1416" s="740"/>
      <c r="V1416" s="4"/>
    </row>
    <row r="1417" spans="1:22" x14ac:dyDescent="0.25">
      <c r="A1417" s="740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U1417" s="740"/>
      <c r="V1417" s="4"/>
    </row>
    <row r="1418" spans="1:22" x14ac:dyDescent="0.25">
      <c r="A1418" s="740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U1418" s="740"/>
      <c r="V1418" s="4"/>
    </row>
    <row r="1419" spans="1:22" x14ac:dyDescent="0.25">
      <c r="A1419" s="740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U1419" s="740"/>
      <c r="V1419" s="4"/>
    </row>
    <row r="1420" spans="1:22" x14ac:dyDescent="0.25">
      <c r="A1420" s="740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U1420" s="740"/>
      <c r="V1420" s="4"/>
    </row>
    <row r="1421" spans="1:22" x14ac:dyDescent="0.25">
      <c r="A1421" s="740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U1421" s="740"/>
      <c r="V1421" s="4"/>
    </row>
    <row r="1422" spans="1:22" x14ac:dyDescent="0.25">
      <c r="A1422" s="740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U1422" s="740"/>
      <c r="V1422" s="4"/>
    </row>
    <row r="1423" spans="1:22" x14ac:dyDescent="0.25">
      <c r="A1423" s="740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U1423" s="740"/>
      <c r="V1423" s="4"/>
    </row>
    <row r="1424" spans="1:22" x14ac:dyDescent="0.25">
      <c r="A1424" s="740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U1424" s="740"/>
      <c r="V1424" s="4"/>
    </row>
    <row r="1425" spans="1:22" x14ac:dyDescent="0.25">
      <c r="A1425" s="740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U1425" s="740"/>
      <c r="V1425" s="4"/>
    </row>
    <row r="1426" spans="1:22" x14ac:dyDescent="0.25">
      <c r="A1426" s="740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U1426" s="740"/>
      <c r="V1426" s="4"/>
    </row>
    <row r="1427" spans="1:22" x14ac:dyDescent="0.25">
      <c r="A1427" s="740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U1427" s="740"/>
      <c r="V1427" s="4"/>
    </row>
    <row r="1428" spans="1:22" x14ac:dyDescent="0.25">
      <c r="A1428" s="740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U1428" s="740"/>
      <c r="V1428" s="4"/>
    </row>
    <row r="1429" spans="1:22" x14ac:dyDescent="0.25">
      <c r="A1429" s="740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U1429" s="740"/>
      <c r="V1429" s="4"/>
    </row>
    <row r="1430" spans="1:22" x14ac:dyDescent="0.25">
      <c r="A1430" s="740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U1430" s="740"/>
      <c r="V1430" s="4"/>
    </row>
    <row r="1431" spans="1:22" x14ac:dyDescent="0.25">
      <c r="A1431" s="740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U1431" s="740"/>
      <c r="V1431" s="4"/>
    </row>
    <row r="1432" spans="1:22" x14ac:dyDescent="0.25">
      <c r="A1432" s="740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U1432" s="740"/>
      <c r="V1432" s="4"/>
    </row>
    <row r="1433" spans="1:22" x14ac:dyDescent="0.25">
      <c r="A1433" s="740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U1433" s="740"/>
      <c r="V1433" s="4"/>
    </row>
    <row r="1434" spans="1:22" x14ac:dyDescent="0.25">
      <c r="A1434" s="740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U1434" s="740"/>
      <c r="V1434" s="4"/>
    </row>
    <row r="1435" spans="1:22" x14ac:dyDescent="0.25">
      <c r="A1435" s="740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U1435" s="740"/>
      <c r="V1435" s="4"/>
    </row>
    <row r="1436" spans="1:22" x14ac:dyDescent="0.25">
      <c r="A1436" s="740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U1436" s="740"/>
      <c r="V1436" s="4"/>
    </row>
    <row r="1437" spans="1:22" x14ac:dyDescent="0.25">
      <c r="A1437" s="740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U1437" s="740"/>
      <c r="V1437" s="4"/>
    </row>
    <row r="1438" spans="1:22" x14ac:dyDescent="0.25">
      <c r="A1438" s="740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U1438" s="740"/>
      <c r="V1438" s="4"/>
    </row>
    <row r="1439" spans="1:22" x14ac:dyDescent="0.25">
      <c r="A1439" s="740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U1439" s="740"/>
      <c r="V1439" s="4"/>
    </row>
    <row r="1440" spans="1:22" x14ac:dyDescent="0.25">
      <c r="A1440" s="740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U1440" s="740"/>
      <c r="V1440" s="4"/>
    </row>
    <row r="1441" spans="1:22" x14ac:dyDescent="0.25">
      <c r="A1441" s="740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U1441" s="740"/>
      <c r="V1441" s="4"/>
    </row>
    <row r="1442" spans="1:22" x14ac:dyDescent="0.25">
      <c r="A1442" s="740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U1442" s="740"/>
      <c r="V1442" s="4"/>
    </row>
    <row r="1443" spans="1:22" x14ac:dyDescent="0.25">
      <c r="A1443" s="740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U1443" s="740"/>
      <c r="V1443" s="4"/>
    </row>
    <row r="1444" spans="1:22" x14ac:dyDescent="0.25">
      <c r="A1444" s="740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U1444" s="740"/>
      <c r="V1444" s="4"/>
    </row>
    <row r="1445" spans="1:22" x14ac:dyDescent="0.25">
      <c r="A1445" s="740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U1445" s="740"/>
      <c r="V1445" s="4"/>
    </row>
    <row r="1446" spans="1:22" x14ac:dyDescent="0.25">
      <c r="A1446" s="740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U1446" s="740"/>
      <c r="V1446" s="4"/>
    </row>
    <row r="1447" spans="1:22" x14ac:dyDescent="0.25">
      <c r="A1447" s="740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U1447" s="740"/>
      <c r="V1447" s="4"/>
    </row>
    <row r="1448" spans="1:22" x14ac:dyDescent="0.25">
      <c r="A1448" s="740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U1448" s="740"/>
      <c r="V1448" s="4"/>
    </row>
    <row r="1449" spans="1:22" x14ac:dyDescent="0.25">
      <c r="A1449" s="740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U1449" s="740"/>
      <c r="V1449" s="4"/>
    </row>
    <row r="1450" spans="1:22" x14ac:dyDescent="0.25">
      <c r="A1450" s="740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U1450" s="740"/>
      <c r="V1450" s="4"/>
    </row>
    <row r="1451" spans="1:22" x14ac:dyDescent="0.25">
      <c r="A1451" s="740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U1451" s="740"/>
      <c r="V1451" s="4"/>
    </row>
    <row r="1452" spans="1:22" x14ac:dyDescent="0.25">
      <c r="A1452" s="740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U1452" s="740"/>
      <c r="V1452" s="4"/>
    </row>
    <row r="1453" spans="1:22" x14ac:dyDescent="0.25">
      <c r="A1453" s="740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U1453" s="740"/>
      <c r="V1453" s="4"/>
    </row>
    <row r="1454" spans="1:22" x14ac:dyDescent="0.25">
      <c r="A1454" s="740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U1454" s="740"/>
      <c r="V1454" s="4"/>
    </row>
    <row r="1455" spans="1:22" x14ac:dyDescent="0.25">
      <c r="A1455" s="740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U1455" s="740"/>
      <c r="V1455" s="4"/>
    </row>
    <row r="1456" spans="1:22" x14ac:dyDescent="0.25">
      <c r="A1456" s="740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U1456" s="740"/>
      <c r="V1456" s="4"/>
    </row>
    <row r="1457" spans="1:22" x14ac:dyDescent="0.25">
      <c r="A1457" s="740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U1457" s="740"/>
      <c r="V1457" s="4"/>
    </row>
    <row r="1458" spans="1:22" x14ac:dyDescent="0.25">
      <c r="A1458" s="740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U1458" s="740"/>
      <c r="V1458" s="4"/>
    </row>
    <row r="1459" spans="1:22" x14ac:dyDescent="0.25">
      <c r="A1459" s="740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U1459" s="740"/>
      <c r="V1459" s="4"/>
    </row>
    <row r="1460" spans="1:22" x14ac:dyDescent="0.25">
      <c r="A1460" s="740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U1460" s="740"/>
      <c r="V1460" s="4"/>
    </row>
    <row r="1461" spans="1:22" x14ac:dyDescent="0.25">
      <c r="A1461" s="740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U1461" s="740"/>
      <c r="V1461" s="4"/>
    </row>
    <row r="1462" spans="1:22" x14ac:dyDescent="0.25">
      <c r="A1462" s="740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U1462" s="740"/>
      <c r="V1462" s="4"/>
    </row>
    <row r="1463" spans="1:22" x14ac:dyDescent="0.25">
      <c r="A1463" s="740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U1463" s="740"/>
      <c r="V1463" s="4"/>
    </row>
    <row r="1464" spans="1:22" x14ac:dyDescent="0.25">
      <c r="A1464" s="740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U1464" s="740"/>
      <c r="V1464" s="4"/>
    </row>
    <row r="1465" spans="1:22" x14ac:dyDescent="0.25">
      <c r="A1465" s="740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U1465" s="740"/>
      <c r="V1465" s="4"/>
    </row>
    <row r="1466" spans="1:22" x14ac:dyDescent="0.25">
      <c r="A1466" s="740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U1466" s="740"/>
      <c r="V1466" s="4"/>
    </row>
    <row r="1467" spans="1:22" x14ac:dyDescent="0.25">
      <c r="A1467" s="740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U1467" s="740"/>
      <c r="V1467" s="4"/>
    </row>
    <row r="1468" spans="1:22" x14ac:dyDescent="0.25">
      <c r="A1468" s="740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U1468" s="740"/>
      <c r="V1468" s="4"/>
    </row>
    <row r="1469" spans="1:22" x14ac:dyDescent="0.25">
      <c r="A1469" s="740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U1469" s="740"/>
      <c r="V1469" s="4"/>
    </row>
    <row r="1470" spans="1:22" x14ac:dyDescent="0.25">
      <c r="A1470" s="740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U1470" s="740"/>
      <c r="V1470" s="4"/>
    </row>
    <row r="1471" spans="1:22" x14ac:dyDescent="0.25">
      <c r="A1471" s="740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U1471" s="740"/>
      <c r="V1471" s="4"/>
    </row>
    <row r="1472" spans="1:22" x14ac:dyDescent="0.25">
      <c r="A1472" s="740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U1472" s="740"/>
      <c r="V1472" s="4"/>
    </row>
    <row r="1473" spans="1:22" x14ac:dyDescent="0.25">
      <c r="A1473" s="740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U1473" s="740"/>
      <c r="V1473" s="4"/>
    </row>
    <row r="1474" spans="1:22" x14ac:dyDescent="0.25">
      <c r="A1474" s="740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U1474" s="740"/>
      <c r="V1474" s="4"/>
    </row>
    <row r="1475" spans="1:22" x14ac:dyDescent="0.25">
      <c r="A1475" s="740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U1475" s="740"/>
      <c r="V1475" s="4"/>
    </row>
    <row r="1476" spans="1:22" x14ac:dyDescent="0.25">
      <c r="A1476" s="740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U1476" s="740"/>
      <c r="V1476" s="4"/>
    </row>
    <row r="1477" spans="1:22" x14ac:dyDescent="0.25">
      <c r="A1477" s="740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U1477" s="740"/>
      <c r="V1477" s="4"/>
    </row>
    <row r="1478" spans="1:22" x14ac:dyDescent="0.25">
      <c r="A1478" s="740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U1478" s="740"/>
      <c r="V1478" s="4"/>
    </row>
    <row r="1479" spans="1:22" x14ac:dyDescent="0.25">
      <c r="A1479" s="740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U1479" s="740"/>
      <c r="V1479" s="4"/>
    </row>
    <row r="1480" spans="1:22" x14ac:dyDescent="0.25">
      <c r="A1480" s="740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U1480" s="740"/>
      <c r="V1480" s="4"/>
    </row>
    <row r="1481" spans="1:22" x14ac:dyDescent="0.25">
      <c r="A1481" s="740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U1481" s="740"/>
      <c r="V1481" s="4"/>
    </row>
    <row r="1482" spans="1:22" x14ac:dyDescent="0.25">
      <c r="A1482" s="740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U1482" s="740"/>
      <c r="V1482" s="4"/>
    </row>
    <row r="1483" spans="1:22" x14ac:dyDescent="0.25">
      <c r="A1483" s="740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U1483" s="740"/>
      <c r="V1483" s="4"/>
    </row>
    <row r="1484" spans="1:22" x14ac:dyDescent="0.25">
      <c r="A1484" s="740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U1484" s="740"/>
      <c r="V1484" s="4"/>
    </row>
    <row r="1485" spans="1:22" x14ac:dyDescent="0.25">
      <c r="A1485" s="740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U1485" s="740"/>
      <c r="V1485" s="4"/>
    </row>
    <row r="1486" spans="1:22" x14ac:dyDescent="0.25">
      <c r="A1486" s="740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U1486" s="740"/>
      <c r="V1486" s="4"/>
    </row>
    <row r="1487" spans="1:22" x14ac:dyDescent="0.25">
      <c r="A1487" s="740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U1487" s="740"/>
      <c r="V1487" s="4"/>
    </row>
    <row r="1488" spans="1:22" x14ac:dyDescent="0.25">
      <c r="A1488" s="740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U1488" s="740"/>
      <c r="V1488" s="4"/>
    </row>
    <row r="1489" spans="1:22" x14ac:dyDescent="0.25">
      <c r="A1489" s="740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U1489" s="740"/>
      <c r="V1489" s="4"/>
    </row>
    <row r="1490" spans="1:22" x14ac:dyDescent="0.25">
      <c r="A1490" s="740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U1490" s="740"/>
      <c r="V1490" s="4"/>
    </row>
    <row r="1491" spans="1:22" x14ac:dyDescent="0.25">
      <c r="A1491" s="740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U1491" s="740"/>
      <c r="V1491" s="4"/>
    </row>
    <row r="1492" spans="1:22" x14ac:dyDescent="0.25">
      <c r="A1492" s="740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U1492" s="740"/>
      <c r="V1492" s="4"/>
    </row>
    <row r="1493" spans="1:22" x14ac:dyDescent="0.25">
      <c r="A1493" s="740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U1493" s="740"/>
      <c r="V1493" s="4"/>
    </row>
    <row r="1494" spans="1:22" x14ac:dyDescent="0.25">
      <c r="A1494" s="740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U1494" s="740"/>
      <c r="V1494" s="4"/>
    </row>
    <row r="1495" spans="1:22" x14ac:dyDescent="0.25">
      <c r="A1495" s="740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U1495" s="740"/>
      <c r="V1495" s="4"/>
    </row>
    <row r="1496" spans="1:22" x14ac:dyDescent="0.25">
      <c r="A1496" s="740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U1496" s="740"/>
      <c r="V1496" s="4"/>
    </row>
    <row r="1497" spans="1:22" x14ac:dyDescent="0.25">
      <c r="A1497" s="740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U1497" s="740"/>
      <c r="V1497" s="4"/>
    </row>
    <row r="1498" spans="1:22" x14ac:dyDescent="0.25">
      <c r="A1498" s="740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U1498" s="740"/>
      <c r="V1498" s="4"/>
    </row>
    <row r="1499" spans="1:22" x14ac:dyDescent="0.25">
      <c r="A1499" s="740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U1499" s="740"/>
      <c r="V1499" s="4"/>
    </row>
    <row r="1500" spans="1:22" x14ac:dyDescent="0.25">
      <c r="A1500" s="740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U1500" s="740"/>
      <c r="V1500" s="4"/>
    </row>
    <row r="1501" spans="1:22" x14ac:dyDescent="0.25">
      <c r="A1501" s="740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U1501" s="740"/>
      <c r="V1501" s="4"/>
    </row>
    <row r="1502" spans="1:22" x14ac:dyDescent="0.25">
      <c r="A1502" s="740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U1502" s="740"/>
      <c r="V1502" s="4"/>
    </row>
    <row r="1503" spans="1:22" x14ac:dyDescent="0.25">
      <c r="A1503" s="740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U1503" s="740"/>
      <c r="V1503" s="4"/>
    </row>
    <row r="1504" spans="1:22" x14ac:dyDescent="0.25">
      <c r="A1504" s="740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U1504" s="740"/>
      <c r="V1504" s="4"/>
    </row>
    <row r="1505" spans="1:22" x14ac:dyDescent="0.25">
      <c r="A1505" s="740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U1505" s="740"/>
      <c r="V1505" s="4"/>
    </row>
    <row r="1506" spans="1:22" x14ac:dyDescent="0.25">
      <c r="A1506" s="740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U1506" s="740"/>
      <c r="V1506" s="4"/>
    </row>
    <row r="1507" spans="1:22" x14ac:dyDescent="0.25">
      <c r="A1507" s="740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U1507" s="740"/>
      <c r="V1507" s="4"/>
    </row>
    <row r="1508" spans="1:22" x14ac:dyDescent="0.25">
      <c r="A1508" s="740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U1508" s="740"/>
      <c r="V1508" s="4"/>
    </row>
    <row r="1509" spans="1:22" x14ac:dyDescent="0.25">
      <c r="A1509" s="740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U1509" s="740"/>
      <c r="V1509" s="4"/>
    </row>
    <row r="1510" spans="1:22" x14ac:dyDescent="0.25">
      <c r="A1510" s="740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U1510" s="740"/>
      <c r="V1510" s="4"/>
    </row>
    <row r="1511" spans="1:22" x14ac:dyDescent="0.25">
      <c r="A1511" s="740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U1511" s="740"/>
      <c r="V1511" s="4"/>
    </row>
    <row r="1512" spans="1:22" x14ac:dyDescent="0.25">
      <c r="A1512" s="740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U1512" s="740"/>
      <c r="V1512" s="4"/>
    </row>
    <row r="1513" spans="1:22" x14ac:dyDescent="0.25">
      <c r="A1513" s="740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U1513" s="740"/>
      <c r="V1513" s="4"/>
    </row>
    <row r="1514" spans="1:22" x14ac:dyDescent="0.25">
      <c r="A1514" s="740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U1514" s="740"/>
      <c r="V1514" s="4"/>
    </row>
    <row r="1515" spans="1:22" x14ac:dyDescent="0.25">
      <c r="A1515" s="740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U1515" s="740"/>
      <c r="V1515" s="4"/>
    </row>
    <row r="1516" spans="1:22" x14ac:dyDescent="0.25">
      <c r="A1516" s="740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U1516" s="740"/>
      <c r="V1516" s="4"/>
    </row>
    <row r="1517" spans="1:22" x14ac:dyDescent="0.25">
      <c r="A1517" s="740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U1517" s="740"/>
      <c r="V1517" s="4"/>
    </row>
    <row r="1518" spans="1:22" x14ac:dyDescent="0.25">
      <c r="A1518" s="740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U1518" s="740"/>
      <c r="V1518" s="4"/>
    </row>
    <row r="1519" spans="1:22" x14ac:dyDescent="0.25">
      <c r="A1519" s="740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U1519" s="740"/>
      <c r="V1519" s="4"/>
    </row>
    <row r="1520" spans="1:22" x14ac:dyDescent="0.25">
      <c r="A1520" s="740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U1520" s="740"/>
      <c r="V1520" s="4"/>
    </row>
    <row r="1521" spans="1:22" x14ac:dyDescent="0.25">
      <c r="A1521" s="740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U1521" s="740"/>
      <c r="V1521" s="4"/>
    </row>
    <row r="1522" spans="1:22" x14ac:dyDescent="0.25">
      <c r="A1522" s="740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U1522" s="740"/>
      <c r="V1522" s="4"/>
    </row>
    <row r="1523" spans="1:22" x14ac:dyDescent="0.25">
      <c r="A1523" s="740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U1523" s="740"/>
      <c r="V1523" s="4"/>
    </row>
    <row r="1524" spans="1:22" x14ac:dyDescent="0.25">
      <c r="A1524" s="740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U1524" s="740"/>
      <c r="V1524" s="4"/>
    </row>
    <row r="1525" spans="1:22" x14ac:dyDescent="0.25">
      <c r="A1525" s="740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U1525" s="740"/>
      <c r="V1525" s="4"/>
    </row>
    <row r="1526" spans="1:22" x14ac:dyDescent="0.25">
      <c r="A1526" s="740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U1526" s="740"/>
      <c r="V1526" s="4"/>
    </row>
    <row r="1527" spans="1:22" x14ac:dyDescent="0.25">
      <c r="A1527" s="740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U1527" s="740"/>
      <c r="V1527" s="4"/>
    </row>
    <row r="1528" spans="1:22" x14ac:dyDescent="0.25">
      <c r="A1528" s="740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U1528" s="740"/>
      <c r="V1528" s="4"/>
    </row>
    <row r="1529" spans="1:22" x14ac:dyDescent="0.25">
      <c r="A1529" s="740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U1529" s="740"/>
      <c r="V1529" s="4"/>
    </row>
    <row r="1530" spans="1:22" x14ac:dyDescent="0.25">
      <c r="A1530" s="740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U1530" s="740"/>
      <c r="V1530" s="4"/>
    </row>
    <row r="1531" spans="1:22" x14ac:dyDescent="0.25">
      <c r="A1531" s="740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U1531" s="740"/>
      <c r="V1531" s="4"/>
    </row>
    <row r="1532" spans="1:22" x14ac:dyDescent="0.25">
      <c r="A1532" s="740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U1532" s="740"/>
      <c r="V1532" s="4"/>
    </row>
    <row r="1533" spans="1:22" x14ac:dyDescent="0.25">
      <c r="A1533" s="740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U1533" s="740"/>
      <c r="V1533" s="4"/>
    </row>
    <row r="1534" spans="1:22" x14ac:dyDescent="0.25">
      <c r="A1534" s="740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U1534" s="740"/>
      <c r="V1534" s="4"/>
    </row>
    <row r="1535" spans="1:22" x14ac:dyDescent="0.25">
      <c r="A1535" s="740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U1535" s="740"/>
      <c r="V1535" s="4"/>
    </row>
    <row r="1536" spans="1:22" x14ac:dyDescent="0.25">
      <c r="A1536" s="740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U1536" s="740"/>
      <c r="V1536" s="4"/>
    </row>
    <row r="1537" spans="1:22" x14ac:dyDescent="0.25">
      <c r="A1537" s="740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U1537" s="740"/>
      <c r="V1537" s="4"/>
    </row>
    <row r="1538" spans="1:22" x14ac:dyDescent="0.25">
      <c r="A1538" s="740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U1538" s="740"/>
      <c r="V1538" s="4"/>
    </row>
    <row r="1539" spans="1:22" x14ac:dyDescent="0.25">
      <c r="A1539" s="740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U1539" s="740"/>
      <c r="V1539" s="4"/>
    </row>
    <row r="1540" spans="1:22" x14ac:dyDescent="0.25">
      <c r="A1540" s="740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U1540" s="740"/>
      <c r="V1540" s="4"/>
    </row>
    <row r="1541" spans="1:22" x14ac:dyDescent="0.25">
      <c r="A1541" s="740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U1541" s="740"/>
      <c r="V1541" s="4"/>
    </row>
    <row r="1542" spans="1:22" x14ac:dyDescent="0.25">
      <c r="A1542" s="740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U1542" s="740"/>
      <c r="V1542" s="4"/>
    </row>
    <row r="1543" spans="1:22" x14ac:dyDescent="0.25">
      <c r="A1543" s="740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U1543" s="740"/>
      <c r="V1543" s="4"/>
    </row>
    <row r="1544" spans="1:22" x14ac:dyDescent="0.25">
      <c r="A1544" s="740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U1544" s="740"/>
      <c r="V1544" s="4"/>
    </row>
    <row r="1545" spans="1:22" x14ac:dyDescent="0.25">
      <c r="A1545" s="740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U1545" s="740"/>
      <c r="V1545" s="4"/>
    </row>
    <row r="1546" spans="1:22" x14ac:dyDescent="0.25">
      <c r="A1546" s="740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U1546" s="740"/>
      <c r="V1546" s="4"/>
    </row>
    <row r="1547" spans="1:22" x14ac:dyDescent="0.25">
      <c r="A1547" s="740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U1547" s="740"/>
      <c r="V1547" s="4"/>
    </row>
    <row r="1548" spans="1:22" x14ac:dyDescent="0.25">
      <c r="A1548" s="740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U1548" s="740"/>
      <c r="V1548" s="4"/>
    </row>
    <row r="1549" spans="1:22" x14ac:dyDescent="0.25">
      <c r="A1549" s="740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U1549" s="740"/>
      <c r="V1549" s="4"/>
    </row>
    <row r="1550" spans="1:22" x14ac:dyDescent="0.25">
      <c r="A1550" s="740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U1550" s="740"/>
      <c r="V1550" s="4"/>
    </row>
    <row r="1551" spans="1:22" x14ac:dyDescent="0.25">
      <c r="A1551" s="740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U1551" s="740"/>
      <c r="V1551" s="4"/>
    </row>
    <row r="1552" spans="1:22" x14ac:dyDescent="0.25">
      <c r="A1552" s="740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U1552" s="740"/>
      <c r="V1552" s="4"/>
    </row>
    <row r="1553" spans="1:22" x14ac:dyDescent="0.25">
      <c r="A1553" s="740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U1553" s="740"/>
      <c r="V1553" s="4"/>
    </row>
    <row r="1554" spans="1:22" x14ac:dyDescent="0.25">
      <c r="A1554" s="740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U1554" s="740"/>
      <c r="V1554" s="4"/>
    </row>
    <row r="1555" spans="1:22" x14ac:dyDescent="0.25">
      <c r="A1555" s="740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U1555" s="740"/>
      <c r="V1555" s="4"/>
    </row>
    <row r="1556" spans="1:22" x14ac:dyDescent="0.25">
      <c r="A1556" s="740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U1556" s="740"/>
      <c r="V1556" s="4"/>
    </row>
    <row r="1557" spans="1:22" x14ac:dyDescent="0.25">
      <c r="A1557" s="740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U1557" s="740"/>
      <c r="V1557" s="4"/>
    </row>
    <row r="1558" spans="1:22" x14ac:dyDescent="0.25">
      <c r="A1558" s="740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U1558" s="740"/>
      <c r="V1558" s="4"/>
    </row>
    <row r="1559" spans="1:22" x14ac:dyDescent="0.25">
      <c r="A1559" s="740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U1559" s="740"/>
      <c r="V1559" s="4"/>
    </row>
    <row r="1560" spans="1:22" x14ac:dyDescent="0.25">
      <c r="A1560" s="740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U1560" s="740"/>
      <c r="V1560" s="4"/>
    </row>
    <row r="1561" spans="1:22" x14ac:dyDescent="0.25">
      <c r="A1561" s="740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U1561" s="740"/>
      <c r="V1561" s="4"/>
    </row>
    <row r="1562" spans="1:22" x14ac:dyDescent="0.25">
      <c r="A1562" s="740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U1562" s="740"/>
      <c r="V1562" s="4"/>
    </row>
    <row r="1563" spans="1:22" x14ac:dyDescent="0.25">
      <c r="A1563" s="740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U1563" s="740"/>
      <c r="V1563" s="4"/>
    </row>
    <row r="1564" spans="1:22" x14ac:dyDescent="0.25">
      <c r="A1564" s="740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U1564" s="740"/>
      <c r="V1564" s="4"/>
    </row>
    <row r="1565" spans="1:22" x14ac:dyDescent="0.25">
      <c r="A1565" s="740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U1565" s="740"/>
      <c r="V1565" s="4"/>
    </row>
    <row r="1566" spans="1:22" x14ac:dyDescent="0.25">
      <c r="A1566" s="740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U1566" s="740"/>
      <c r="V1566" s="4"/>
    </row>
    <row r="1567" spans="1:22" x14ac:dyDescent="0.25">
      <c r="A1567" s="740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U1567" s="740"/>
      <c r="V1567" s="4"/>
    </row>
    <row r="1568" spans="1:22" x14ac:dyDescent="0.25">
      <c r="A1568" s="740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U1568" s="740"/>
      <c r="V1568" s="4"/>
    </row>
    <row r="1569" spans="1:22" x14ac:dyDescent="0.25">
      <c r="A1569" s="740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U1569" s="740"/>
      <c r="V1569" s="4"/>
    </row>
    <row r="1570" spans="1:22" x14ac:dyDescent="0.25">
      <c r="A1570" s="740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U1570" s="740"/>
      <c r="V1570" s="4"/>
    </row>
    <row r="1571" spans="1:22" x14ac:dyDescent="0.25">
      <c r="A1571" s="740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U1571" s="740"/>
      <c r="V1571" s="4"/>
    </row>
    <row r="1572" spans="1:22" x14ac:dyDescent="0.25">
      <c r="A1572" s="740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U1572" s="740"/>
      <c r="V1572" s="4"/>
    </row>
    <row r="1573" spans="1:22" x14ac:dyDescent="0.25">
      <c r="A1573" s="740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U1573" s="740"/>
      <c r="V1573" s="4"/>
    </row>
    <row r="1574" spans="1:22" x14ac:dyDescent="0.25">
      <c r="A1574" s="740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U1574" s="740"/>
      <c r="V1574" s="4"/>
    </row>
    <row r="1575" spans="1:22" x14ac:dyDescent="0.25">
      <c r="A1575" s="740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U1575" s="740"/>
      <c r="V1575" s="4"/>
    </row>
    <row r="1576" spans="1:22" x14ac:dyDescent="0.25">
      <c r="A1576" s="740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U1576" s="740"/>
      <c r="V1576" s="4"/>
    </row>
    <row r="1577" spans="1:22" x14ac:dyDescent="0.25">
      <c r="A1577" s="740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U1577" s="740"/>
      <c r="V1577" s="4"/>
    </row>
    <row r="1578" spans="1:22" x14ac:dyDescent="0.25">
      <c r="A1578" s="740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U1578" s="740"/>
      <c r="V1578" s="4"/>
    </row>
    <row r="1579" spans="1:22" x14ac:dyDescent="0.25">
      <c r="A1579" s="740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U1579" s="740"/>
      <c r="V1579" s="4"/>
    </row>
    <row r="1580" spans="1:22" x14ac:dyDescent="0.25">
      <c r="A1580" s="740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U1580" s="740"/>
      <c r="V1580" s="4"/>
    </row>
    <row r="1581" spans="1:22" x14ac:dyDescent="0.25">
      <c r="A1581" s="740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U1581" s="740"/>
      <c r="V1581" s="4"/>
    </row>
    <row r="1582" spans="1:22" x14ac:dyDescent="0.25">
      <c r="A1582" s="740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U1582" s="740"/>
      <c r="V1582" s="4"/>
    </row>
    <row r="1583" spans="1:22" x14ac:dyDescent="0.25">
      <c r="A1583" s="740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U1583" s="740"/>
      <c r="V1583" s="4"/>
    </row>
    <row r="1584" spans="1:22" x14ac:dyDescent="0.25">
      <c r="A1584" s="740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U1584" s="740"/>
      <c r="V1584" s="4"/>
    </row>
    <row r="1585" spans="1:22" x14ac:dyDescent="0.25">
      <c r="A1585" s="740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U1585" s="740"/>
      <c r="V1585" s="4"/>
    </row>
    <row r="1586" spans="1:22" x14ac:dyDescent="0.25">
      <c r="A1586" s="740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U1586" s="740"/>
      <c r="V1586" s="4"/>
    </row>
    <row r="1587" spans="1:22" x14ac:dyDescent="0.25">
      <c r="A1587" s="740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U1587" s="740"/>
      <c r="V1587" s="4"/>
    </row>
    <row r="1588" spans="1:22" x14ac:dyDescent="0.25">
      <c r="A1588" s="740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U1588" s="740"/>
      <c r="V1588" s="4"/>
    </row>
    <row r="1589" spans="1:22" x14ac:dyDescent="0.25">
      <c r="A1589" s="740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U1589" s="740"/>
      <c r="V1589" s="4"/>
    </row>
    <row r="1590" spans="1:22" x14ac:dyDescent="0.25">
      <c r="A1590" s="740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U1590" s="740"/>
      <c r="V1590" s="4"/>
    </row>
    <row r="1591" spans="1:22" x14ac:dyDescent="0.25">
      <c r="A1591" s="740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U1591" s="740"/>
      <c r="V1591" s="4"/>
    </row>
    <row r="1592" spans="1:22" x14ac:dyDescent="0.25">
      <c r="A1592" s="740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U1592" s="740"/>
      <c r="V1592" s="4"/>
    </row>
    <row r="1593" spans="1:22" x14ac:dyDescent="0.25">
      <c r="A1593" s="740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U1593" s="740"/>
      <c r="V1593" s="4"/>
    </row>
    <row r="1594" spans="1:22" x14ac:dyDescent="0.25">
      <c r="A1594" s="740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U1594" s="740"/>
      <c r="V1594" s="4"/>
    </row>
    <row r="1595" spans="1:22" x14ac:dyDescent="0.25">
      <c r="A1595" s="740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U1595" s="740"/>
      <c r="V1595" s="4"/>
    </row>
    <row r="1596" spans="1:22" x14ac:dyDescent="0.25">
      <c r="A1596" s="740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U1596" s="740"/>
      <c r="V1596" s="4"/>
    </row>
    <row r="1597" spans="1:22" x14ac:dyDescent="0.25">
      <c r="A1597" s="740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U1597" s="740"/>
      <c r="V1597" s="4"/>
    </row>
    <row r="1598" spans="1:22" x14ac:dyDescent="0.25">
      <c r="A1598" s="740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U1598" s="740"/>
      <c r="V1598" s="4"/>
    </row>
    <row r="1599" spans="1:22" x14ac:dyDescent="0.25">
      <c r="A1599" s="740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U1599" s="740"/>
      <c r="V1599" s="4"/>
    </row>
    <row r="1600" spans="1:22" x14ac:dyDescent="0.25">
      <c r="A1600" s="740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U1600" s="740"/>
      <c r="V1600" s="4"/>
    </row>
    <row r="1601" spans="1:22" x14ac:dyDescent="0.25">
      <c r="A1601" s="740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U1601" s="740"/>
      <c r="V1601" s="4"/>
    </row>
    <row r="1602" spans="1:22" x14ac:dyDescent="0.25">
      <c r="A1602" s="740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U1602" s="740"/>
      <c r="V1602" s="4"/>
    </row>
    <row r="1603" spans="1:22" x14ac:dyDescent="0.25">
      <c r="A1603" s="740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U1603" s="740"/>
      <c r="V1603" s="4"/>
    </row>
    <row r="1604" spans="1:22" x14ac:dyDescent="0.25">
      <c r="A1604" s="740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U1604" s="740"/>
      <c r="V1604" s="4"/>
    </row>
    <row r="1605" spans="1:22" x14ac:dyDescent="0.25">
      <c r="A1605" s="740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U1605" s="740"/>
      <c r="V1605" s="4"/>
    </row>
    <row r="1606" spans="1:22" x14ac:dyDescent="0.25">
      <c r="A1606" s="740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U1606" s="740"/>
      <c r="V1606" s="4"/>
    </row>
    <row r="1607" spans="1:22" x14ac:dyDescent="0.25">
      <c r="A1607" s="740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U1607" s="740"/>
      <c r="V1607" s="4"/>
    </row>
    <row r="1608" spans="1:22" x14ac:dyDescent="0.25">
      <c r="A1608" s="740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U1608" s="740"/>
      <c r="V1608" s="4"/>
    </row>
    <row r="1609" spans="1:22" x14ac:dyDescent="0.25">
      <c r="A1609" s="740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U1609" s="740"/>
      <c r="V1609" s="4"/>
    </row>
    <row r="1610" spans="1:22" x14ac:dyDescent="0.25">
      <c r="A1610" s="740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U1610" s="740"/>
      <c r="V1610" s="4"/>
    </row>
    <row r="1611" spans="1:22" x14ac:dyDescent="0.25">
      <c r="A1611" s="740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U1611" s="740"/>
      <c r="V1611" s="4"/>
    </row>
    <row r="1612" spans="1:22" x14ac:dyDescent="0.25">
      <c r="A1612" s="740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U1612" s="740"/>
      <c r="V1612" s="4"/>
    </row>
    <row r="1613" spans="1:22" x14ac:dyDescent="0.25">
      <c r="A1613" s="740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U1613" s="740"/>
      <c r="V1613" s="4"/>
    </row>
    <row r="1614" spans="1:22" x14ac:dyDescent="0.25">
      <c r="A1614" s="740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U1614" s="740"/>
      <c r="V1614" s="4"/>
    </row>
    <row r="1615" spans="1:22" x14ac:dyDescent="0.25">
      <c r="A1615" s="740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U1615" s="740"/>
      <c r="V1615" s="4"/>
    </row>
    <row r="1616" spans="1:22" x14ac:dyDescent="0.25">
      <c r="A1616" s="740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U1616" s="740"/>
      <c r="V1616" s="4"/>
    </row>
    <row r="1617" spans="1:22" x14ac:dyDescent="0.25">
      <c r="A1617" s="740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U1617" s="740"/>
      <c r="V1617" s="4"/>
    </row>
    <row r="1618" spans="1:22" x14ac:dyDescent="0.25">
      <c r="A1618" s="740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U1618" s="740"/>
      <c r="V1618" s="4"/>
    </row>
    <row r="1619" spans="1:22" x14ac:dyDescent="0.25">
      <c r="A1619" s="740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U1619" s="740"/>
      <c r="V1619" s="4"/>
    </row>
    <row r="1620" spans="1:22" x14ac:dyDescent="0.25">
      <c r="A1620" s="740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U1620" s="740"/>
      <c r="V1620" s="4"/>
    </row>
    <row r="1621" spans="1:22" x14ac:dyDescent="0.25">
      <c r="A1621" s="740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U1621" s="740"/>
      <c r="V1621" s="4"/>
    </row>
    <row r="1622" spans="1:22" x14ac:dyDescent="0.25">
      <c r="A1622" s="740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U1622" s="740"/>
      <c r="V1622" s="4"/>
    </row>
    <row r="1623" spans="1:22" x14ac:dyDescent="0.25">
      <c r="A1623" s="740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U1623" s="740"/>
      <c r="V1623" s="4"/>
    </row>
    <row r="1624" spans="1:22" x14ac:dyDescent="0.25">
      <c r="A1624" s="740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U1624" s="740"/>
      <c r="V1624" s="4"/>
    </row>
    <row r="1625" spans="1:22" x14ac:dyDescent="0.25">
      <c r="A1625" s="740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U1625" s="740"/>
      <c r="V1625" s="4"/>
    </row>
    <row r="1626" spans="1:22" x14ac:dyDescent="0.25">
      <c r="A1626" s="740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U1626" s="740"/>
      <c r="V1626" s="4"/>
    </row>
    <row r="1627" spans="1:22" x14ac:dyDescent="0.25">
      <c r="A1627" s="740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U1627" s="740"/>
      <c r="V1627" s="4"/>
    </row>
    <row r="1628" spans="1:22" x14ac:dyDescent="0.25">
      <c r="A1628" s="740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U1628" s="740"/>
      <c r="V1628" s="4"/>
    </row>
    <row r="1629" spans="1:22" x14ac:dyDescent="0.25">
      <c r="A1629" s="740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U1629" s="740"/>
      <c r="V1629" s="4"/>
    </row>
    <row r="1630" spans="1:22" x14ac:dyDescent="0.25">
      <c r="A1630" s="740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U1630" s="740"/>
      <c r="V1630" s="4"/>
    </row>
    <row r="1631" spans="1:22" x14ac:dyDescent="0.25">
      <c r="A1631" s="740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U1631" s="740"/>
      <c r="V1631" s="4"/>
    </row>
    <row r="1632" spans="1:22" x14ac:dyDescent="0.25">
      <c r="A1632" s="740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U1632" s="740"/>
      <c r="V1632" s="4"/>
    </row>
    <row r="1633" spans="1:22" x14ac:dyDescent="0.25">
      <c r="A1633" s="740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U1633" s="740"/>
      <c r="V1633" s="4"/>
    </row>
    <row r="1634" spans="1:22" x14ac:dyDescent="0.25">
      <c r="A1634" s="740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U1634" s="740"/>
      <c r="V1634" s="4"/>
    </row>
    <row r="1635" spans="1:22" x14ac:dyDescent="0.25">
      <c r="A1635" s="740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U1635" s="740"/>
      <c r="V1635" s="4"/>
    </row>
    <row r="1636" spans="1:22" x14ac:dyDescent="0.25">
      <c r="A1636" s="740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U1636" s="740"/>
      <c r="V1636" s="4"/>
    </row>
    <row r="1637" spans="1:22" x14ac:dyDescent="0.25">
      <c r="A1637" s="740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U1637" s="740"/>
      <c r="V1637" s="4"/>
    </row>
    <row r="1638" spans="1:22" x14ac:dyDescent="0.25">
      <c r="A1638" s="740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U1638" s="740"/>
      <c r="V1638" s="4"/>
    </row>
    <row r="1639" spans="1:22" x14ac:dyDescent="0.25">
      <c r="A1639" s="740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U1639" s="740"/>
      <c r="V1639" s="4"/>
    </row>
    <row r="1640" spans="1:22" x14ac:dyDescent="0.25">
      <c r="A1640" s="740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U1640" s="740"/>
      <c r="V1640" s="4"/>
    </row>
    <row r="1641" spans="1:22" x14ac:dyDescent="0.25">
      <c r="A1641" s="740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U1641" s="740"/>
      <c r="V1641" s="4"/>
    </row>
    <row r="1642" spans="1:22" x14ac:dyDescent="0.25">
      <c r="A1642" s="740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U1642" s="740"/>
      <c r="V1642" s="4"/>
    </row>
    <row r="1643" spans="1:22" x14ac:dyDescent="0.25">
      <c r="A1643" s="740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U1643" s="740"/>
      <c r="V1643" s="4"/>
    </row>
    <row r="1644" spans="1:22" x14ac:dyDescent="0.25">
      <c r="A1644" s="740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U1644" s="740"/>
      <c r="V1644" s="4"/>
    </row>
    <row r="1645" spans="1:22" x14ac:dyDescent="0.25">
      <c r="A1645" s="740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U1645" s="740"/>
      <c r="V1645" s="4"/>
    </row>
    <row r="1646" spans="1:22" x14ac:dyDescent="0.25">
      <c r="A1646" s="740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U1646" s="740"/>
      <c r="V1646" s="4"/>
    </row>
    <row r="1647" spans="1:22" x14ac:dyDescent="0.25">
      <c r="A1647" s="740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U1647" s="740"/>
      <c r="V1647" s="4"/>
    </row>
    <row r="1648" spans="1:22" x14ac:dyDescent="0.25">
      <c r="A1648" s="740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U1648" s="740"/>
      <c r="V1648" s="4"/>
    </row>
    <row r="1649" spans="1:22" x14ac:dyDescent="0.25">
      <c r="A1649" s="740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U1649" s="740"/>
      <c r="V1649" s="4"/>
    </row>
    <row r="1650" spans="1:22" x14ac:dyDescent="0.25">
      <c r="A1650" s="740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U1650" s="740"/>
      <c r="V1650" s="4"/>
    </row>
    <row r="1651" spans="1:22" x14ac:dyDescent="0.25">
      <c r="A1651" s="740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U1651" s="740"/>
      <c r="V1651" s="4"/>
    </row>
    <row r="1652" spans="1:22" x14ac:dyDescent="0.25">
      <c r="A1652" s="740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U1652" s="740"/>
      <c r="V1652" s="4"/>
    </row>
    <row r="1653" spans="1:22" x14ac:dyDescent="0.25">
      <c r="A1653" s="740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U1653" s="740"/>
      <c r="V1653" s="4"/>
    </row>
    <row r="1654" spans="1:22" x14ac:dyDescent="0.25">
      <c r="A1654" s="740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U1654" s="740"/>
      <c r="V1654" s="4"/>
    </row>
    <row r="1655" spans="1:22" x14ac:dyDescent="0.25">
      <c r="A1655" s="740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U1655" s="740"/>
      <c r="V1655" s="4"/>
    </row>
    <row r="1656" spans="1:22" x14ac:dyDescent="0.25">
      <c r="A1656" s="740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U1656" s="740"/>
      <c r="V1656" s="4"/>
    </row>
    <row r="1657" spans="1:22" x14ac:dyDescent="0.25">
      <c r="A1657" s="740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U1657" s="740"/>
      <c r="V1657" s="4"/>
    </row>
    <row r="1658" spans="1:22" x14ac:dyDescent="0.25">
      <c r="A1658" s="740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U1658" s="740"/>
      <c r="V1658" s="4"/>
    </row>
    <row r="1659" spans="1:22" x14ac:dyDescent="0.25">
      <c r="A1659" s="740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U1659" s="740"/>
      <c r="V1659" s="4"/>
    </row>
    <row r="1660" spans="1:22" x14ac:dyDescent="0.25">
      <c r="A1660" s="740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U1660" s="740"/>
      <c r="V1660" s="4"/>
    </row>
    <row r="1661" spans="1:22" x14ac:dyDescent="0.25">
      <c r="A1661" s="740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U1661" s="740"/>
      <c r="V1661" s="4"/>
    </row>
    <row r="1662" spans="1:22" x14ac:dyDescent="0.25">
      <c r="A1662" s="740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U1662" s="740"/>
      <c r="V1662" s="4"/>
    </row>
    <row r="1663" spans="1:22" x14ac:dyDescent="0.25">
      <c r="A1663" s="740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U1663" s="740"/>
      <c r="V1663" s="4"/>
    </row>
    <row r="1664" spans="1:22" x14ac:dyDescent="0.25">
      <c r="A1664" s="740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U1664" s="740"/>
      <c r="V1664" s="4"/>
    </row>
    <row r="1665" spans="1:22" x14ac:dyDescent="0.25">
      <c r="A1665" s="740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U1665" s="740"/>
      <c r="V1665" s="4"/>
    </row>
    <row r="1666" spans="1:22" x14ac:dyDescent="0.25">
      <c r="A1666" s="740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U1666" s="740"/>
      <c r="V1666" s="4"/>
    </row>
    <row r="1667" spans="1:22" x14ac:dyDescent="0.25">
      <c r="A1667" s="740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U1667" s="740"/>
      <c r="V1667" s="4"/>
    </row>
    <row r="1668" spans="1:22" x14ac:dyDescent="0.25">
      <c r="A1668" s="740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U1668" s="740"/>
      <c r="V1668" s="4"/>
    </row>
    <row r="1669" spans="1:22" x14ac:dyDescent="0.25">
      <c r="A1669" s="740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U1669" s="740"/>
      <c r="V1669" s="4"/>
    </row>
    <row r="1670" spans="1:22" x14ac:dyDescent="0.25">
      <c r="A1670" s="740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U1670" s="740"/>
      <c r="V1670" s="4"/>
    </row>
    <row r="1671" spans="1:22" x14ac:dyDescent="0.25">
      <c r="A1671" s="740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U1671" s="740"/>
      <c r="V1671" s="4"/>
    </row>
    <row r="1672" spans="1:22" x14ac:dyDescent="0.25">
      <c r="A1672" s="740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U1672" s="740"/>
      <c r="V1672" s="4"/>
    </row>
    <row r="1673" spans="1:22" x14ac:dyDescent="0.25">
      <c r="A1673" s="740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U1673" s="740"/>
      <c r="V1673" s="4"/>
    </row>
    <row r="1674" spans="1:22" x14ac:dyDescent="0.25">
      <c r="A1674" s="740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U1674" s="740"/>
      <c r="V1674" s="4"/>
    </row>
    <row r="1675" spans="1:22" x14ac:dyDescent="0.25">
      <c r="A1675" s="740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U1675" s="740"/>
      <c r="V1675" s="4"/>
    </row>
    <row r="1676" spans="1:22" x14ac:dyDescent="0.25">
      <c r="A1676" s="740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U1676" s="740"/>
      <c r="V1676" s="4"/>
    </row>
    <row r="1677" spans="1:22" x14ac:dyDescent="0.25">
      <c r="A1677" s="740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U1677" s="740"/>
      <c r="V1677" s="4"/>
    </row>
    <row r="1678" spans="1:22" x14ac:dyDescent="0.25">
      <c r="A1678" s="740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U1678" s="740"/>
      <c r="V1678" s="4"/>
    </row>
    <row r="1679" spans="1:22" x14ac:dyDescent="0.25">
      <c r="A1679" s="740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U1679" s="740"/>
      <c r="V1679" s="4"/>
    </row>
    <row r="1680" spans="1:22" x14ac:dyDescent="0.25">
      <c r="A1680" s="740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U1680" s="740"/>
      <c r="V1680" s="4"/>
    </row>
    <row r="1681" spans="1:22" x14ac:dyDescent="0.25">
      <c r="A1681" s="740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U1681" s="740"/>
      <c r="V1681" s="4"/>
    </row>
    <row r="1682" spans="1:22" x14ac:dyDescent="0.25">
      <c r="A1682" s="740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U1682" s="740"/>
      <c r="V1682" s="4"/>
    </row>
    <row r="1683" spans="1:22" x14ac:dyDescent="0.25">
      <c r="A1683" s="740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U1683" s="740"/>
      <c r="V1683" s="4"/>
    </row>
    <row r="1684" spans="1:22" x14ac:dyDescent="0.25">
      <c r="A1684" s="740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U1684" s="740"/>
      <c r="V1684" s="4"/>
    </row>
    <row r="1685" spans="1:22" x14ac:dyDescent="0.25">
      <c r="A1685" s="740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U1685" s="740"/>
      <c r="V1685" s="4"/>
    </row>
    <row r="1686" spans="1:22" x14ac:dyDescent="0.25">
      <c r="A1686" s="740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U1686" s="740"/>
      <c r="V1686" s="4"/>
    </row>
    <row r="1687" spans="1:22" x14ac:dyDescent="0.25">
      <c r="A1687" s="740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U1687" s="740"/>
      <c r="V1687" s="4"/>
    </row>
    <row r="1688" spans="1:22" x14ac:dyDescent="0.25">
      <c r="A1688" s="740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U1688" s="740"/>
      <c r="V1688" s="4"/>
    </row>
    <row r="1689" spans="1:22" x14ac:dyDescent="0.25">
      <c r="A1689" s="740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U1689" s="740"/>
      <c r="V1689" s="4"/>
    </row>
    <row r="1690" spans="1:22" x14ac:dyDescent="0.25">
      <c r="A1690" s="740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U1690" s="740"/>
      <c r="V1690" s="4"/>
    </row>
    <row r="1691" spans="1:22" x14ac:dyDescent="0.25">
      <c r="A1691" s="740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U1691" s="740"/>
      <c r="V1691" s="4"/>
    </row>
    <row r="1692" spans="1:22" x14ac:dyDescent="0.25">
      <c r="A1692" s="740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U1692" s="740"/>
      <c r="V1692" s="4"/>
    </row>
    <row r="1693" spans="1:22" x14ac:dyDescent="0.25">
      <c r="A1693" s="740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U1693" s="740"/>
      <c r="V1693" s="4"/>
    </row>
    <row r="1694" spans="1:22" x14ac:dyDescent="0.25">
      <c r="A1694" s="740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U1694" s="740"/>
      <c r="V1694" s="4"/>
    </row>
    <row r="1695" spans="1:22" x14ac:dyDescent="0.25">
      <c r="A1695" s="740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U1695" s="740"/>
      <c r="V1695" s="4"/>
    </row>
    <row r="1696" spans="1:22" x14ac:dyDescent="0.25">
      <c r="A1696" s="740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U1696" s="740"/>
      <c r="V1696" s="4"/>
    </row>
    <row r="1697" spans="1:22" x14ac:dyDescent="0.25">
      <c r="A1697" s="740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U1697" s="740"/>
      <c r="V1697" s="4"/>
    </row>
    <row r="1698" spans="1:22" x14ac:dyDescent="0.25">
      <c r="A1698" s="740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U1698" s="740"/>
      <c r="V1698" s="4"/>
    </row>
    <row r="1699" spans="1:22" x14ac:dyDescent="0.25">
      <c r="A1699" s="740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U1699" s="740"/>
      <c r="V1699" s="4"/>
    </row>
    <row r="1700" spans="1:22" x14ac:dyDescent="0.25">
      <c r="A1700" s="740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U1700" s="740"/>
      <c r="V1700" s="4"/>
    </row>
    <row r="1701" spans="1:22" x14ac:dyDescent="0.25">
      <c r="A1701" s="740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U1701" s="740"/>
      <c r="V1701" s="4"/>
    </row>
    <row r="1702" spans="1:22" x14ac:dyDescent="0.25">
      <c r="A1702" s="740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U1702" s="740"/>
      <c r="V1702" s="4"/>
    </row>
    <row r="1703" spans="1:22" x14ac:dyDescent="0.25">
      <c r="A1703" s="740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U1703" s="740"/>
      <c r="V1703" s="4"/>
    </row>
    <row r="1704" spans="1:22" x14ac:dyDescent="0.25">
      <c r="A1704" s="740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U1704" s="740"/>
      <c r="V1704" s="4"/>
    </row>
    <row r="1705" spans="1:22" x14ac:dyDescent="0.25">
      <c r="A1705" s="740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U1705" s="740"/>
      <c r="V1705" s="4"/>
    </row>
    <row r="1706" spans="1:22" x14ac:dyDescent="0.25">
      <c r="A1706" s="740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U1706" s="740"/>
      <c r="V1706" s="4"/>
    </row>
    <row r="1707" spans="1:22" x14ac:dyDescent="0.25">
      <c r="A1707" s="740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U1707" s="740"/>
      <c r="V1707" s="4"/>
    </row>
    <row r="1708" spans="1:22" x14ac:dyDescent="0.25">
      <c r="A1708" s="740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U1708" s="740"/>
      <c r="V1708" s="4"/>
    </row>
    <row r="1709" spans="1:22" x14ac:dyDescent="0.25">
      <c r="A1709" s="740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U1709" s="740"/>
      <c r="V1709" s="4"/>
    </row>
    <row r="1710" spans="1:22" x14ac:dyDescent="0.25">
      <c r="A1710" s="740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U1710" s="740"/>
      <c r="V1710" s="4"/>
    </row>
    <row r="1711" spans="1:22" x14ac:dyDescent="0.25">
      <c r="A1711" s="740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U1711" s="740"/>
      <c r="V1711" s="4"/>
    </row>
    <row r="1712" spans="1:22" x14ac:dyDescent="0.25">
      <c r="A1712" s="740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U1712" s="740"/>
      <c r="V1712" s="4"/>
    </row>
    <row r="1713" spans="1:22" x14ac:dyDescent="0.25">
      <c r="A1713" s="740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U1713" s="740"/>
      <c r="V1713" s="4"/>
    </row>
    <row r="1714" spans="1:22" x14ac:dyDescent="0.25">
      <c r="A1714" s="740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U1714" s="740"/>
      <c r="V1714" s="4"/>
    </row>
    <row r="1715" spans="1:22" x14ac:dyDescent="0.25">
      <c r="A1715" s="740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U1715" s="740"/>
      <c r="V1715" s="4"/>
    </row>
    <row r="1716" spans="1:22" x14ac:dyDescent="0.25">
      <c r="A1716" s="740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U1716" s="740"/>
      <c r="V1716" s="4"/>
    </row>
    <row r="1717" spans="1:22" x14ac:dyDescent="0.25">
      <c r="A1717" s="740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U1717" s="740"/>
      <c r="V1717" s="4"/>
    </row>
    <row r="1718" spans="1:22" x14ac:dyDescent="0.25">
      <c r="A1718" s="740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U1718" s="740"/>
      <c r="V1718" s="4"/>
    </row>
    <row r="1719" spans="1:22" x14ac:dyDescent="0.25">
      <c r="A1719" s="740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U1719" s="740"/>
      <c r="V1719" s="4"/>
    </row>
    <row r="1720" spans="1:22" x14ac:dyDescent="0.25">
      <c r="A1720" s="740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U1720" s="740"/>
      <c r="V1720" s="4"/>
    </row>
    <row r="1721" spans="1:22" x14ac:dyDescent="0.25">
      <c r="A1721" s="740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U1721" s="740"/>
      <c r="V1721" s="4"/>
    </row>
    <row r="1722" spans="1:22" x14ac:dyDescent="0.25">
      <c r="A1722" s="740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U1722" s="740"/>
      <c r="V1722" s="4"/>
    </row>
    <row r="1723" spans="1:22" x14ac:dyDescent="0.25">
      <c r="A1723" s="740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U1723" s="740"/>
      <c r="V1723" s="4"/>
    </row>
    <row r="1724" spans="1:22" x14ac:dyDescent="0.25">
      <c r="A1724" s="740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U1724" s="740"/>
      <c r="V1724" s="4"/>
    </row>
    <row r="1725" spans="1:22" x14ac:dyDescent="0.25">
      <c r="A1725" s="740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U1725" s="740"/>
      <c r="V1725" s="4"/>
    </row>
    <row r="1726" spans="1:22" x14ac:dyDescent="0.25">
      <c r="A1726" s="740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U1726" s="740"/>
      <c r="V1726" s="4"/>
    </row>
    <row r="1727" spans="1:22" x14ac:dyDescent="0.25">
      <c r="A1727" s="740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U1727" s="740"/>
      <c r="V1727" s="4"/>
    </row>
    <row r="1728" spans="1:22" x14ac:dyDescent="0.25">
      <c r="A1728" s="740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U1728" s="740"/>
      <c r="V1728" s="4"/>
    </row>
    <row r="1729" spans="1:22" x14ac:dyDescent="0.25">
      <c r="A1729" s="740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U1729" s="740"/>
      <c r="V1729" s="4"/>
    </row>
    <row r="1730" spans="1:22" x14ac:dyDescent="0.25">
      <c r="A1730" s="740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U1730" s="740"/>
      <c r="V1730" s="4"/>
    </row>
    <row r="1731" spans="1:22" x14ac:dyDescent="0.25">
      <c r="A1731" s="740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U1731" s="740"/>
      <c r="V1731" s="4"/>
    </row>
    <row r="1732" spans="1:22" x14ac:dyDescent="0.25">
      <c r="A1732" s="740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U1732" s="740"/>
      <c r="V1732" s="4"/>
    </row>
    <row r="1733" spans="1:22" x14ac:dyDescent="0.25">
      <c r="A1733" s="740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U1733" s="740"/>
      <c r="V1733" s="4"/>
    </row>
    <row r="1734" spans="1:22" x14ac:dyDescent="0.25">
      <c r="A1734" s="740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U1734" s="740"/>
      <c r="V1734" s="4"/>
    </row>
    <row r="1735" spans="1:22" x14ac:dyDescent="0.25">
      <c r="A1735" s="740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U1735" s="740"/>
      <c r="V1735" s="4"/>
    </row>
    <row r="1736" spans="1:22" x14ac:dyDescent="0.25">
      <c r="A1736" s="740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U1736" s="740"/>
      <c r="V1736" s="4"/>
    </row>
    <row r="1737" spans="1:22" x14ac:dyDescent="0.25">
      <c r="A1737" s="740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U1737" s="740"/>
      <c r="V1737" s="4"/>
    </row>
    <row r="1738" spans="1:22" x14ac:dyDescent="0.25">
      <c r="A1738" s="740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U1738" s="740"/>
      <c r="V1738" s="4"/>
    </row>
    <row r="1739" spans="1:22" x14ac:dyDescent="0.25">
      <c r="A1739" s="740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U1739" s="740"/>
      <c r="V1739" s="4"/>
    </row>
    <row r="1740" spans="1:22" x14ac:dyDescent="0.25">
      <c r="A1740" s="740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U1740" s="740"/>
      <c r="V1740" s="4"/>
    </row>
    <row r="1741" spans="1:22" x14ac:dyDescent="0.25">
      <c r="A1741" s="740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U1741" s="740"/>
      <c r="V1741" s="4"/>
    </row>
    <row r="1742" spans="1:22" x14ac:dyDescent="0.25">
      <c r="A1742" s="740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U1742" s="740"/>
      <c r="V1742" s="4"/>
    </row>
    <row r="1743" spans="1:22" x14ac:dyDescent="0.25">
      <c r="A1743" s="740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U1743" s="740"/>
      <c r="V1743" s="4"/>
    </row>
    <row r="1744" spans="1:22" x14ac:dyDescent="0.25">
      <c r="A1744" s="740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U1744" s="740"/>
      <c r="V1744" s="4"/>
    </row>
    <row r="1745" spans="1:22" x14ac:dyDescent="0.25">
      <c r="A1745" s="740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U1745" s="740"/>
      <c r="V1745" s="4"/>
    </row>
    <row r="1746" spans="1:22" x14ac:dyDescent="0.25">
      <c r="A1746" s="740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U1746" s="740"/>
      <c r="V1746" s="4"/>
    </row>
    <row r="1747" spans="1:22" x14ac:dyDescent="0.25">
      <c r="A1747" s="740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U1747" s="740"/>
      <c r="V1747" s="4"/>
    </row>
    <row r="1748" spans="1:22" x14ac:dyDescent="0.25">
      <c r="A1748" s="740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U1748" s="740"/>
      <c r="V1748" s="4"/>
    </row>
    <row r="1749" spans="1:22" x14ac:dyDescent="0.25">
      <c r="A1749" s="740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U1749" s="740"/>
      <c r="V1749" s="4"/>
    </row>
    <row r="1750" spans="1:22" x14ac:dyDescent="0.25">
      <c r="A1750" s="740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U1750" s="740"/>
      <c r="V1750" s="4"/>
    </row>
    <row r="1751" spans="1:22" x14ac:dyDescent="0.25">
      <c r="A1751" s="740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U1751" s="740"/>
      <c r="V1751" s="4"/>
    </row>
    <row r="1752" spans="1:22" x14ac:dyDescent="0.25">
      <c r="A1752" s="740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U1752" s="740"/>
      <c r="V1752" s="4"/>
    </row>
    <row r="1753" spans="1:22" x14ac:dyDescent="0.25">
      <c r="A1753" s="740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U1753" s="740"/>
      <c r="V1753" s="4"/>
    </row>
    <row r="1754" spans="1:22" x14ac:dyDescent="0.25">
      <c r="A1754" s="740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U1754" s="740"/>
      <c r="V1754" s="4"/>
    </row>
    <row r="1755" spans="1:22" x14ac:dyDescent="0.25">
      <c r="A1755" s="740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U1755" s="740"/>
      <c r="V1755" s="4"/>
    </row>
    <row r="1756" spans="1:22" x14ac:dyDescent="0.25">
      <c r="A1756" s="740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U1756" s="740"/>
      <c r="V1756" s="4"/>
    </row>
    <row r="1757" spans="1:22" x14ac:dyDescent="0.25">
      <c r="A1757" s="740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U1757" s="740"/>
      <c r="V1757" s="4"/>
    </row>
    <row r="1758" spans="1:22" x14ac:dyDescent="0.25">
      <c r="A1758" s="740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U1758" s="740"/>
      <c r="V1758" s="4"/>
    </row>
    <row r="1759" spans="1:22" x14ac:dyDescent="0.25">
      <c r="A1759" s="740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U1759" s="740"/>
      <c r="V1759" s="4"/>
    </row>
    <row r="1760" spans="1:22" x14ac:dyDescent="0.25">
      <c r="A1760" s="740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U1760" s="740"/>
      <c r="V1760" s="4"/>
    </row>
    <row r="1761" spans="1:22" x14ac:dyDescent="0.25">
      <c r="A1761" s="740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U1761" s="740"/>
      <c r="V1761" s="4"/>
    </row>
    <row r="1762" spans="1:22" x14ac:dyDescent="0.25">
      <c r="A1762" s="740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U1762" s="740"/>
      <c r="V1762" s="4"/>
    </row>
    <row r="1763" spans="1:22" x14ac:dyDescent="0.25">
      <c r="A1763" s="740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U1763" s="740"/>
      <c r="V1763" s="4"/>
    </row>
    <row r="1764" spans="1:22" x14ac:dyDescent="0.25">
      <c r="A1764" s="740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U1764" s="740"/>
      <c r="V1764" s="4"/>
    </row>
    <row r="1765" spans="1:22" x14ac:dyDescent="0.25">
      <c r="A1765" s="740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U1765" s="740"/>
      <c r="V1765" s="4"/>
    </row>
    <row r="1766" spans="1:22" x14ac:dyDescent="0.25">
      <c r="A1766" s="740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U1766" s="740"/>
      <c r="V1766" s="4"/>
    </row>
    <row r="1767" spans="1:22" x14ac:dyDescent="0.25">
      <c r="A1767" s="740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U1767" s="740"/>
      <c r="V1767" s="4"/>
    </row>
    <row r="1768" spans="1:22" x14ac:dyDescent="0.25">
      <c r="A1768" s="740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U1768" s="740"/>
      <c r="V1768" s="4"/>
    </row>
    <row r="1769" spans="1:22" x14ac:dyDescent="0.25">
      <c r="A1769" s="740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U1769" s="740"/>
      <c r="V1769" s="4"/>
    </row>
    <row r="1770" spans="1:22" x14ac:dyDescent="0.25">
      <c r="A1770" s="740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U1770" s="740"/>
      <c r="V1770" s="4"/>
    </row>
    <row r="1771" spans="1:22" x14ac:dyDescent="0.25">
      <c r="A1771" s="740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U1771" s="740"/>
      <c r="V1771" s="4"/>
    </row>
    <row r="1772" spans="1:22" x14ac:dyDescent="0.25">
      <c r="A1772" s="740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U1772" s="740"/>
      <c r="V1772" s="4"/>
    </row>
    <row r="1773" spans="1:22" x14ac:dyDescent="0.25">
      <c r="A1773" s="740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U1773" s="740"/>
      <c r="V1773" s="4"/>
    </row>
    <row r="1774" spans="1:22" x14ac:dyDescent="0.25">
      <c r="A1774" s="740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U1774" s="740"/>
      <c r="V1774" s="4"/>
    </row>
    <row r="1775" spans="1:22" x14ac:dyDescent="0.25">
      <c r="A1775" s="740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U1775" s="740"/>
      <c r="V1775" s="4"/>
    </row>
    <row r="1776" spans="1:22" x14ac:dyDescent="0.25">
      <c r="A1776" s="740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U1776" s="740"/>
      <c r="V1776" s="4"/>
    </row>
    <row r="1777" spans="1:22" x14ac:dyDescent="0.25">
      <c r="A1777" s="740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U1777" s="740"/>
      <c r="V1777" s="4"/>
    </row>
    <row r="1778" spans="1:22" x14ac:dyDescent="0.25">
      <c r="A1778" s="740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U1778" s="740"/>
      <c r="V1778" s="4"/>
    </row>
    <row r="1779" spans="1:22" x14ac:dyDescent="0.25">
      <c r="A1779" s="740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U1779" s="740"/>
      <c r="V1779" s="4"/>
    </row>
    <row r="1780" spans="1:22" x14ac:dyDescent="0.25">
      <c r="A1780" s="740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U1780" s="740"/>
      <c r="V1780" s="4"/>
    </row>
    <row r="1781" spans="1:22" x14ac:dyDescent="0.25">
      <c r="A1781" s="740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U1781" s="740"/>
      <c r="V1781" s="4"/>
    </row>
    <row r="1782" spans="1:22" x14ac:dyDescent="0.25">
      <c r="A1782" s="740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U1782" s="740"/>
      <c r="V1782" s="4"/>
    </row>
  </sheetData>
  <sheetProtection algorithmName="SHA-512" hashValue="37jcm95AD4hZWi5aL5Cgj+zb7O/f6SfD7stJkl/AnNG1pNkuSWCNCPFQlPwmCo8KhkR4B0ybaBy04eKaoyTreA==" saltValue="rVRNwaOd7QASHLl4RtGZgQ==" spinCount="100000" sheet="1" objects="1" scenarios="1"/>
  <protectedRanges>
    <protectedRange sqref="D64:H64" name="Rango1_2"/>
    <protectedRange sqref="I64:K64" name="Rango1_3"/>
  </protectedRanges>
  <sortState ref="C21:T357">
    <sortCondition descending="1" ref="C21:C357"/>
  </sortState>
  <mergeCells count="5">
    <mergeCell ref="J19:K19"/>
    <mergeCell ref="L19:N19"/>
    <mergeCell ref="P19:Q19"/>
    <mergeCell ref="A1:S12"/>
    <mergeCell ref="D14:K14"/>
  </mergeCells>
  <dataValidations count="5">
    <dataValidation type="list" operator="equal" allowBlank="1" showErrorMessage="1" sqref="F254:F262">
      <formula1>$AB$28:$AB$29</formula1>
      <formula2>0</formula2>
    </dataValidation>
    <dataValidation type="list" operator="equal" allowBlank="1" showErrorMessage="1" sqref="G251:G262">
      <formula1>$AB$30:$AB$31</formula1>
      <formula2>0</formula2>
    </dataValidation>
    <dataValidation type="list" operator="equal" allowBlank="1" showErrorMessage="1" sqref="H351:H353">
      <formula1>$W$7:$W$189</formula1>
      <formula2>0</formula2>
    </dataValidation>
    <dataValidation type="list" operator="greaterThan" allowBlank="1" showErrorMessage="1" sqref="G351:G353">
      <formula1>$AA$15:$AA$19</formula1>
      <formula2>12/30/1899</formula2>
    </dataValidation>
    <dataValidation operator="equal" allowBlank="1" showErrorMessage="1" sqref="I351:K353">
      <formula1>0</formula1>
      <formula2>0</formula2>
    </dataValidation>
  </dataValidations>
  <pageMargins left="0.25" right="0.25" top="0.75" bottom="0.75" header="0.3" footer="0.3"/>
  <pageSetup scale="6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W1780"/>
  <sheetViews>
    <sheetView topLeftCell="A149" zoomScaleNormal="100" workbookViewId="0">
      <selection activeCell="E162" sqref="E162"/>
    </sheetView>
  </sheetViews>
  <sheetFormatPr defaultColWidth="11.42578125" defaultRowHeight="15.75" x14ac:dyDescent="0.25"/>
  <cols>
    <col min="1" max="1" width="3.7109375" style="741" customWidth="1"/>
    <col min="2" max="2" width="4.7109375" style="392" customWidth="1"/>
    <col min="3" max="3" width="5.7109375" style="3" customWidth="1"/>
    <col min="4" max="4" width="18.7109375" style="138" customWidth="1"/>
    <col min="5" max="5" width="20.7109375" style="169" customWidth="1"/>
    <col min="6" max="6" width="5.7109375" style="67" customWidth="1"/>
    <col min="7" max="7" width="4.7109375" style="67" customWidth="1"/>
    <col min="8" max="8" width="5.7109375" style="758" customWidth="1"/>
    <col min="9" max="9" width="35.7109375" style="138" customWidth="1"/>
    <col min="10" max="10" width="30.7109375" style="138" customWidth="1"/>
    <col min="11" max="11" width="10.7109375" style="357" customWidth="1"/>
    <col min="12" max="12" width="2.7109375" style="638" customWidth="1"/>
    <col min="13" max="14" width="3.7109375" style="639" customWidth="1"/>
    <col min="15" max="15" width="4.7109375" style="392" customWidth="1"/>
    <col min="16" max="16" width="2.7109375" style="638" customWidth="1"/>
    <col min="17" max="17" width="3.7109375" style="639" customWidth="1"/>
    <col min="18" max="18" width="4.7109375" style="72" customWidth="1"/>
    <col min="19" max="19" width="5.7109375" style="392" customWidth="1"/>
    <col min="20" max="20" width="4.7109375" style="67" customWidth="1"/>
    <col min="21" max="21" width="3.7109375" style="741" customWidth="1"/>
    <col min="23" max="16384" width="11.42578125" style="4"/>
  </cols>
  <sheetData>
    <row r="1" spans="1:23" x14ac:dyDescent="0.25">
      <c r="A1" s="3699" t="s">
        <v>6</v>
      </c>
      <c r="B1" s="3699"/>
      <c r="C1" s="3700"/>
      <c r="D1" s="3700"/>
      <c r="E1" s="3700"/>
      <c r="F1" s="3700"/>
      <c r="G1" s="3700"/>
      <c r="H1" s="3700"/>
      <c r="I1" s="3700"/>
      <c r="J1" s="3700"/>
      <c r="K1" s="3700"/>
      <c r="L1" s="3700"/>
      <c r="M1" s="3700"/>
      <c r="N1" s="3700"/>
      <c r="O1" s="3700"/>
      <c r="P1" s="3700"/>
      <c r="Q1" s="3700"/>
      <c r="R1" s="3700"/>
      <c r="S1" s="3700"/>
      <c r="T1" s="628"/>
      <c r="U1" s="742"/>
      <c r="W1"/>
    </row>
    <row r="2" spans="1:23" x14ac:dyDescent="0.25">
      <c r="A2" s="3701"/>
      <c r="B2" s="3701"/>
      <c r="C2" s="3702"/>
      <c r="D2" s="3702"/>
      <c r="E2" s="3702"/>
      <c r="F2" s="3702"/>
      <c r="G2" s="3702"/>
      <c r="H2" s="3702"/>
      <c r="I2" s="3702"/>
      <c r="J2" s="3702"/>
      <c r="K2" s="3702"/>
      <c r="L2" s="3702"/>
      <c r="M2" s="3702"/>
      <c r="N2" s="3702"/>
      <c r="O2" s="3702"/>
      <c r="P2" s="3702"/>
      <c r="Q2" s="3702"/>
      <c r="R2" s="3702"/>
      <c r="S2" s="3702"/>
      <c r="T2" s="629"/>
      <c r="U2" s="743"/>
      <c r="W2"/>
    </row>
    <row r="3" spans="1:23" x14ac:dyDescent="0.25">
      <c r="A3" s="3701"/>
      <c r="B3" s="3701"/>
      <c r="C3" s="3702"/>
      <c r="D3" s="3702"/>
      <c r="E3" s="3702"/>
      <c r="F3" s="3702"/>
      <c r="G3" s="3702"/>
      <c r="H3" s="3702"/>
      <c r="I3" s="3702"/>
      <c r="J3" s="3702"/>
      <c r="K3" s="3702"/>
      <c r="L3" s="3702"/>
      <c r="M3" s="3702"/>
      <c r="N3" s="3702"/>
      <c r="O3" s="3702"/>
      <c r="P3" s="3702"/>
      <c r="Q3" s="3702"/>
      <c r="R3" s="3702"/>
      <c r="S3" s="3702"/>
      <c r="T3" s="629"/>
      <c r="U3" s="743"/>
      <c r="W3"/>
    </row>
    <row r="4" spans="1:23" x14ac:dyDescent="0.25">
      <c r="A4" s="3701"/>
      <c r="B4" s="3701"/>
      <c r="C4" s="3702"/>
      <c r="D4" s="3702"/>
      <c r="E4" s="3702"/>
      <c r="F4" s="3702"/>
      <c r="G4" s="3702"/>
      <c r="H4" s="3702"/>
      <c r="I4" s="3702"/>
      <c r="J4" s="3702"/>
      <c r="K4" s="3702"/>
      <c r="L4" s="3702"/>
      <c r="M4" s="3702"/>
      <c r="N4" s="3702"/>
      <c r="O4" s="3702"/>
      <c r="P4" s="3702"/>
      <c r="Q4" s="3702"/>
      <c r="R4" s="3702"/>
      <c r="S4" s="3702"/>
      <c r="T4" s="629"/>
      <c r="U4" s="743"/>
      <c r="W4"/>
    </row>
    <row r="5" spans="1:23" x14ac:dyDescent="0.25">
      <c r="A5" s="3701"/>
      <c r="B5" s="3701"/>
      <c r="C5" s="3702"/>
      <c r="D5" s="3702"/>
      <c r="E5" s="3702"/>
      <c r="F5" s="3702"/>
      <c r="G5" s="3702"/>
      <c r="H5" s="3702"/>
      <c r="I5" s="3702"/>
      <c r="J5" s="3702"/>
      <c r="K5" s="3702"/>
      <c r="L5" s="3702"/>
      <c r="M5" s="3702"/>
      <c r="N5" s="3702"/>
      <c r="O5" s="3702"/>
      <c r="P5" s="3702"/>
      <c r="Q5" s="3702"/>
      <c r="R5" s="3702"/>
      <c r="S5" s="3702"/>
      <c r="T5" s="629"/>
      <c r="U5" s="743"/>
      <c r="W5"/>
    </row>
    <row r="6" spans="1:23" x14ac:dyDescent="0.25">
      <c r="A6" s="3701"/>
      <c r="B6" s="3701"/>
      <c r="C6" s="3702"/>
      <c r="D6" s="3702"/>
      <c r="E6" s="3702"/>
      <c r="F6" s="3702"/>
      <c r="G6" s="3702"/>
      <c r="H6" s="3702"/>
      <c r="I6" s="3702"/>
      <c r="J6" s="3702"/>
      <c r="K6" s="3702"/>
      <c r="L6" s="3702"/>
      <c r="M6" s="3702"/>
      <c r="N6" s="3702"/>
      <c r="O6" s="3702"/>
      <c r="P6" s="3702"/>
      <c r="Q6" s="3702"/>
      <c r="R6" s="3702"/>
      <c r="S6" s="3702"/>
      <c r="T6" s="629"/>
      <c r="U6" s="743"/>
      <c r="W6"/>
    </row>
    <row r="7" spans="1:23" x14ac:dyDescent="0.25">
      <c r="A7" s="3701"/>
      <c r="B7" s="3701"/>
      <c r="C7" s="3702"/>
      <c r="D7" s="3702"/>
      <c r="E7" s="3702"/>
      <c r="F7" s="3702"/>
      <c r="G7" s="3702"/>
      <c r="H7" s="3702"/>
      <c r="I7" s="3702"/>
      <c r="J7" s="3702"/>
      <c r="K7" s="3702"/>
      <c r="L7" s="3702"/>
      <c r="M7" s="3702"/>
      <c r="N7" s="3702"/>
      <c r="O7" s="3702"/>
      <c r="P7" s="3702"/>
      <c r="Q7" s="3702"/>
      <c r="R7" s="3702"/>
      <c r="S7" s="3702"/>
      <c r="T7" s="629"/>
      <c r="U7" s="743"/>
      <c r="W7"/>
    </row>
    <row r="8" spans="1:23" x14ac:dyDescent="0.25">
      <c r="A8" s="3701"/>
      <c r="B8" s="3701"/>
      <c r="C8" s="3702"/>
      <c r="D8" s="3702"/>
      <c r="E8" s="3702"/>
      <c r="F8" s="3702"/>
      <c r="G8" s="3702"/>
      <c r="H8" s="3702"/>
      <c r="I8" s="3702"/>
      <c r="J8" s="3702"/>
      <c r="K8" s="3702"/>
      <c r="L8" s="3702"/>
      <c r="M8" s="3702"/>
      <c r="N8" s="3702"/>
      <c r="O8" s="3702"/>
      <c r="P8" s="3702"/>
      <c r="Q8" s="3702"/>
      <c r="R8" s="3702"/>
      <c r="S8" s="3702"/>
      <c r="T8" s="629"/>
      <c r="U8" s="743"/>
      <c r="W8"/>
    </row>
    <row r="9" spans="1:23" x14ac:dyDescent="0.25">
      <c r="A9" s="3701"/>
      <c r="B9" s="3701"/>
      <c r="C9" s="3702"/>
      <c r="D9" s="3702"/>
      <c r="E9" s="3702"/>
      <c r="F9" s="3702"/>
      <c r="G9" s="3702"/>
      <c r="H9" s="3702"/>
      <c r="I9" s="3702"/>
      <c r="J9" s="3702"/>
      <c r="K9" s="3702"/>
      <c r="L9" s="3702"/>
      <c r="M9" s="3702"/>
      <c r="N9" s="3702"/>
      <c r="O9" s="3702"/>
      <c r="P9" s="3702"/>
      <c r="Q9" s="3702"/>
      <c r="R9" s="3702"/>
      <c r="S9" s="3702"/>
      <c r="T9" s="629"/>
      <c r="U9" s="743"/>
      <c r="W9"/>
    </row>
    <row r="10" spans="1:23" x14ac:dyDescent="0.25">
      <c r="A10" s="3701"/>
      <c r="B10" s="3701"/>
      <c r="C10" s="3702"/>
      <c r="D10" s="3702"/>
      <c r="E10" s="3702"/>
      <c r="F10" s="3702"/>
      <c r="G10" s="3702"/>
      <c r="H10" s="3702"/>
      <c r="I10" s="3702"/>
      <c r="J10" s="3702"/>
      <c r="K10" s="3702"/>
      <c r="L10" s="3702"/>
      <c r="M10" s="3702"/>
      <c r="N10" s="3702"/>
      <c r="O10" s="3702"/>
      <c r="P10" s="3702"/>
      <c r="Q10" s="3702"/>
      <c r="R10" s="3702"/>
      <c r="S10" s="3702"/>
      <c r="T10" s="629"/>
      <c r="U10" s="743"/>
      <c r="W10"/>
    </row>
    <row r="11" spans="1:23" x14ac:dyDescent="0.25">
      <c r="A11" s="3701"/>
      <c r="B11" s="3701"/>
      <c r="C11" s="3702"/>
      <c r="D11" s="3702"/>
      <c r="E11" s="3702"/>
      <c r="F11" s="3702"/>
      <c r="G11" s="3702"/>
      <c r="H11" s="3702"/>
      <c r="I11" s="3702"/>
      <c r="J11" s="3702"/>
      <c r="K11" s="3702"/>
      <c r="L11" s="3702"/>
      <c r="M11" s="3702"/>
      <c r="N11" s="3702"/>
      <c r="O11" s="3702"/>
      <c r="P11" s="3702"/>
      <c r="Q11" s="3702"/>
      <c r="R11" s="3702"/>
      <c r="S11" s="3702"/>
      <c r="T11" s="629"/>
      <c r="U11" s="743"/>
      <c r="W11"/>
    </row>
    <row r="12" spans="1:23" x14ac:dyDescent="0.25">
      <c r="A12" s="3701"/>
      <c r="B12" s="3701"/>
      <c r="C12" s="3702"/>
      <c r="D12" s="3702"/>
      <c r="E12" s="3702"/>
      <c r="F12" s="3702"/>
      <c r="G12" s="3702"/>
      <c r="H12" s="3702"/>
      <c r="I12" s="3702"/>
      <c r="J12" s="3702"/>
      <c r="K12" s="3702"/>
      <c r="L12" s="3702"/>
      <c r="M12" s="3702"/>
      <c r="N12" s="3702"/>
      <c r="O12" s="3702"/>
      <c r="P12" s="3702"/>
      <c r="Q12" s="3702"/>
      <c r="R12" s="3702"/>
      <c r="S12" s="3702"/>
      <c r="T12" s="629"/>
      <c r="U12" s="744"/>
      <c r="W12"/>
    </row>
    <row r="13" spans="1:23" ht="16.5" customHeight="1" thickBot="1" x14ac:dyDescent="0.3">
      <c r="A13" s="771"/>
      <c r="B13" s="3104"/>
      <c r="C13" s="712"/>
      <c r="D13" s="3703"/>
      <c r="E13" s="3703"/>
      <c r="F13" s="3703"/>
      <c r="G13" s="3703"/>
      <c r="H13" s="3703"/>
      <c r="I13" s="3703"/>
      <c r="J13" s="3703"/>
      <c r="K13" s="3703"/>
      <c r="L13" s="3704"/>
      <c r="M13" s="3704"/>
      <c r="N13" s="3704"/>
      <c r="O13" s="3704"/>
      <c r="P13" s="3704"/>
      <c r="Q13" s="3704"/>
      <c r="R13" s="3704"/>
      <c r="S13" s="3704"/>
      <c r="T13" s="3704"/>
      <c r="U13" s="3705"/>
      <c r="W13"/>
    </row>
    <row r="14" spans="1:23" ht="16.5" customHeight="1" thickBot="1" x14ac:dyDescent="0.3">
      <c r="A14" s="3708"/>
      <c r="B14" s="3709"/>
      <c r="C14" s="3709"/>
      <c r="D14" s="3710" t="s">
        <v>2490</v>
      </c>
      <c r="E14" s="3711"/>
      <c r="F14" s="3711"/>
      <c r="G14" s="3711"/>
      <c r="H14" s="3711"/>
      <c r="I14" s="3711"/>
      <c r="J14" s="3711"/>
      <c r="K14" s="3712"/>
      <c r="L14" s="3706"/>
      <c r="M14" s="3706"/>
      <c r="N14" s="3706"/>
      <c r="O14" s="3706"/>
      <c r="P14" s="3706"/>
      <c r="Q14" s="3706"/>
      <c r="R14" s="3706"/>
      <c r="S14" s="3706"/>
      <c r="T14" s="3706"/>
      <c r="U14" s="3707"/>
      <c r="W14"/>
    </row>
    <row r="15" spans="1:23" ht="16.5" customHeight="1" x14ac:dyDescent="0.25">
      <c r="A15" s="3708"/>
      <c r="B15" s="3709"/>
      <c r="C15" s="3709"/>
      <c r="D15" s="3713" t="s">
        <v>6</v>
      </c>
      <c r="E15" s="3716"/>
      <c r="F15" s="3716"/>
      <c r="G15" s="3716"/>
      <c r="H15" s="3716"/>
      <c r="I15" s="3716"/>
      <c r="J15" s="3716"/>
      <c r="K15" s="3716"/>
      <c r="L15" s="3706"/>
      <c r="M15" s="3706"/>
      <c r="N15" s="3706"/>
      <c r="O15" s="3706"/>
      <c r="P15" s="3706"/>
      <c r="Q15" s="3706"/>
      <c r="R15" s="3706"/>
      <c r="S15" s="3706"/>
      <c r="T15" s="3706"/>
      <c r="U15" s="3707"/>
      <c r="W15"/>
    </row>
    <row r="16" spans="1:23" ht="16.5" thickBot="1" x14ac:dyDescent="0.3">
      <c r="A16" s="3708"/>
      <c r="B16" s="3709"/>
      <c r="C16" s="3709"/>
      <c r="D16" s="3714"/>
      <c r="E16" s="3717"/>
      <c r="F16" s="3717"/>
      <c r="G16" s="3717"/>
      <c r="H16" s="3717"/>
      <c r="I16" s="3717"/>
      <c r="J16" s="3717"/>
      <c r="K16" s="3718"/>
      <c r="L16" s="3706"/>
      <c r="M16" s="3706"/>
      <c r="N16" s="3706"/>
      <c r="O16" s="3706"/>
      <c r="P16" s="3706"/>
      <c r="Q16" s="3706"/>
      <c r="R16" s="3706"/>
      <c r="S16" s="3706"/>
      <c r="T16" s="3706"/>
      <c r="U16" s="3707"/>
      <c r="W16"/>
    </row>
    <row r="17" spans="1:23" ht="16.5" customHeight="1" thickBot="1" x14ac:dyDescent="0.3">
      <c r="A17" s="3708"/>
      <c r="B17" s="3709"/>
      <c r="C17" s="3709"/>
      <c r="D17" s="3714"/>
      <c r="E17" s="3719" t="s">
        <v>2608</v>
      </c>
      <c r="F17" s="3720"/>
      <c r="G17" s="3720"/>
      <c r="H17" s="3720"/>
      <c r="I17" s="3720"/>
      <c r="J17" s="3721"/>
      <c r="K17" s="3718"/>
      <c r="L17" s="3706"/>
      <c r="M17" s="3706"/>
      <c r="N17" s="3706"/>
      <c r="O17" s="3706"/>
      <c r="P17" s="3706"/>
      <c r="Q17" s="3706"/>
      <c r="R17" s="3706"/>
      <c r="S17" s="3706"/>
      <c r="T17" s="3706"/>
      <c r="U17" s="3707"/>
      <c r="W17"/>
    </row>
    <row r="18" spans="1:23" ht="16.5" thickBot="1" x14ac:dyDescent="0.3">
      <c r="A18" s="3708"/>
      <c r="B18" s="3709"/>
      <c r="C18" s="3709"/>
      <c r="D18" s="3715"/>
      <c r="E18" s="10"/>
      <c r="F18" s="10"/>
      <c r="G18" s="10"/>
      <c r="H18" s="10"/>
      <c r="I18" s="10"/>
      <c r="J18" s="10"/>
      <c r="K18" s="3717"/>
      <c r="L18" s="3706"/>
      <c r="M18" s="3706"/>
      <c r="N18" s="3706"/>
      <c r="O18" s="3706"/>
      <c r="P18" s="3706"/>
      <c r="Q18" s="3706"/>
      <c r="R18" s="3706"/>
      <c r="S18" s="3706"/>
      <c r="T18" s="3706"/>
      <c r="U18" s="3707"/>
      <c r="W18"/>
    </row>
    <row r="19" spans="1:23" ht="16.5" customHeight="1" thickBot="1" x14ac:dyDescent="0.3">
      <c r="A19" s="732"/>
      <c r="B19" s="3091" t="s">
        <v>5</v>
      </c>
      <c r="C19" s="720" t="s">
        <v>4</v>
      </c>
      <c r="D19" s="721"/>
      <c r="E19" s="722"/>
      <c r="F19" s="723" t="s">
        <v>43</v>
      </c>
      <c r="G19" s="717"/>
      <c r="H19" s="757"/>
      <c r="I19" s="154"/>
      <c r="J19" s="3696" t="s">
        <v>47</v>
      </c>
      <c r="K19" s="3697"/>
      <c r="L19" s="3698" t="s">
        <v>2875</v>
      </c>
      <c r="M19" s="3698"/>
      <c r="N19" s="3728"/>
      <c r="O19" s="762" t="s">
        <v>2598</v>
      </c>
      <c r="P19" s="3698" t="s">
        <v>2876</v>
      </c>
      <c r="Q19" s="3728"/>
      <c r="R19" s="1129">
        <v>1600</v>
      </c>
      <c r="S19" s="720" t="s">
        <v>4</v>
      </c>
      <c r="T19" s="3371" t="s">
        <v>251</v>
      </c>
      <c r="U19" s="745"/>
      <c r="W19"/>
    </row>
    <row r="20" spans="1:23" ht="16.5" thickBot="1" x14ac:dyDescent="0.3">
      <c r="A20" s="733" t="s">
        <v>0</v>
      </c>
      <c r="B20" s="3092" t="s">
        <v>42</v>
      </c>
      <c r="C20" s="725" t="s">
        <v>3</v>
      </c>
      <c r="D20" s="154" t="s">
        <v>40</v>
      </c>
      <c r="E20" s="719" t="s">
        <v>2245</v>
      </c>
      <c r="F20" s="728" t="s">
        <v>44</v>
      </c>
      <c r="G20" s="756"/>
      <c r="H20" s="729" t="s">
        <v>2</v>
      </c>
      <c r="I20" s="728" t="s">
        <v>292</v>
      </c>
      <c r="J20" s="730" t="s">
        <v>48</v>
      </c>
      <c r="K20" s="154" t="s">
        <v>49</v>
      </c>
      <c r="L20" s="789" t="s">
        <v>8</v>
      </c>
      <c r="M20" s="790" t="s">
        <v>9</v>
      </c>
      <c r="N20" s="815" t="s">
        <v>3347</v>
      </c>
      <c r="O20" s="763" t="s">
        <v>3</v>
      </c>
      <c r="P20" s="789" t="s">
        <v>8</v>
      </c>
      <c r="Q20" s="815" t="s">
        <v>9</v>
      </c>
      <c r="R20" s="1129" t="s">
        <v>3</v>
      </c>
      <c r="S20" s="725" t="s">
        <v>3</v>
      </c>
      <c r="T20" s="3372" t="s">
        <v>42</v>
      </c>
      <c r="U20" s="746" t="s">
        <v>0</v>
      </c>
      <c r="W20"/>
    </row>
    <row r="21" spans="1:23" x14ac:dyDescent="0.25">
      <c r="A21" s="734">
        <v>1</v>
      </c>
      <c r="B21" s="3102" t="s">
        <v>13</v>
      </c>
      <c r="C21" s="784">
        <v>601</v>
      </c>
      <c r="D21" s="870" t="s">
        <v>378</v>
      </c>
      <c r="E21" s="869" t="s">
        <v>2695</v>
      </c>
      <c r="F21" s="871">
        <v>1996</v>
      </c>
      <c r="G21" s="769"/>
      <c r="H21" s="714" t="s">
        <v>7</v>
      </c>
      <c r="I21" s="870" t="s">
        <v>2378</v>
      </c>
      <c r="J21" s="946" t="s">
        <v>2634</v>
      </c>
      <c r="K21" s="950">
        <v>41734</v>
      </c>
      <c r="L21" s="773">
        <v>2</v>
      </c>
      <c r="M21" s="760">
        <v>10</v>
      </c>
      <c r="N21" s="764">
        <v>66</v>
      </c>
      <c r="O21" s="779">
        <v>308</v>
      </c>
      <c r="P21" s="767">
        <v>5</v>
      </c>
      <c r="Q21" s="775">
        <v>17</v>
      </c>
      <c r="R21" s="1230">
        <f>IF(AND(OR(ISBLANK(P21),P21=0),OR(ISBLANK(Q21),Q21=0)),0,IF(250+360-(60*P21+Q21)&lt;=0,0,250+360-(60*P21+Q21)))</f>
        <v>293</v>
      </c>
      <c r="S21" s="784">
        <v>601</v>
      </c>
      <c r="T21" s="3401" t="s">
        <v>14</v>
      </c>
      <c r="U21" s="747">
        <v>1</v>
      </c>
      <c r="W21"/>
    </row>
    <row r="22" spans="1:23" x14ac:dyDescent="0.25">
      <c r="A22" s="3116">
        <v>2</v>
      </c>
      <c r="B22" s="3103" t="s">
        <v>111</v>
      </c>
      <c r="C22" s="785">
        <v>599</v>
      </c>
      <c r="D22" s="824" t="s">
        <v>986</v>
      </c>
      <c r="E22" s="872" t="s">
        <v>7393</v>
      </c>
      <c r="F22" s="648">
        <v>1997</v>
      </c>
      <c r="G22" s="769"/>
      <c r="H22" s="329" t="s">
        <v>7</v>
      </c>
      <c r="I22" s="824" t="s">
        <v>2374</v>
      </c>
      <c r="J22" s="810" t="s">
        <v>2634</v>
      </c>
      <c r="K22" s="883">
        <v>41734</v>
      </c>
      <c r="L22" s="774">
        <v>2</v>
      </c>
      <c r="M22" s="761" t="s">
        <v>137</v>
      </c>
      <c r="N22" s="765" t="s">
        <v>134</v>
      </c>
      <c r="O22" s="766" t="s">
        <v>2709</v>
      </c>
      <c r="P22" s="759">
        <v>5</v>
      </c>
      <c r="Q22" s="765" t="s">
        <v>57</v>
      </c>
      <c r="R22" s="1231">
        <v>285</v>
      </c>
      <c r="S22" s="785">
        <v>599</v>
      </c>
      <c r="T22" s="3354" t="s">
        <v>63</v>
      </c>
      <c r="U22" s="3097">
        <v>2</v>
      </c>
      <c r="W22"/>
    </row>
    <row r="23" spans="1:23" x14ac:dyDescent="0.25">
      <c r="A23" s="3116">
        <v>3</v>
      </c>
      <c r="B23" s="3103" t="s">
        <v>112</v>
      </c>
      <c r="C23" s="786">
        <v>585</v>
      </c>
      <c r="D23" s="824" t="s">
        <v>644</v>
      </c>
      <c r="E23" s="872" t="s">
        <v>7394</v>
      </c>
      <c r="F23" s="648">
        <v>1997</v>
      </c>
      <c r="G23" s="769"/>
      <c r="H23" s="329" t="s">
        <v>7</v>
      </c>
      <c r="I23" s="824" t="s">
        <v>2750</v>
      </c>
      <c r="J23" s="810" t="s">
        <v>2751</v>
      </c>
      <c r="K23" s="883">
        <v>41924</v>
      </c>
      <c r="L23" s="774">
        <v>2</v>
      </c>
      <c r="M23" s="761" t="s">
        <v>140</v>
      </c>
      <c r="N23" s="765" t="s">
        <v>75</v>
      </c>
      <c r="O23" s="766" t="s">
        <v>2713</v>
      </c>
      <c r="P23" s="759">
        <v>5</v>
      </c>
      <c r="Q23" s="765" t="s">
        <v>61</v>
      </c>
      <c r="R23" s="1232">
        <f t="shared" ref="R23:R33" si="0">IF(AND(OR(ISBLANK(P23),P23=0),OR(ISBLANK(Q23),Q23=0)),0,IF(250+360-(60*P23+Q23)&lt;=0,0,250+360-(60*P23+Q23)))</f>
        <v>293</v>
      </c>
      <c r="S23" s="786">
        <v>585</v>
      </c>
      <c r="T23" s="3354" t="s">
        <v>109</v>
      </c>
      <c r="U23" s="3097">
        <v>3</v>
      </c>
      <c r="W23"/>
    </row>
    <row r="24" spans="1:23" x14ac:dyDescent="0.25">
      <c r="A24" s="3112">
        <v>4</v>
      </c>
      <c r="B24" s="401" t="s">
        <v>340</v>
      </c>
      <c r="C24" s="787" t="s">
        <v>2798</v>
      </c>
      <c r="D24" s="824" t="s">
        <v>1046</v>
      </c>
      <c r="E24" s="872" t="s">
        <v>7395</v>
      </c>
      <c r="F24" s="648">
        <v>1997</v>
      </c>
      <c r="G24" s="769"/>
      <c r="H24" s="329" t="s">
        <v>7</v>
      </c>
      <c r="I24" s="824" t="s">
        <v>2746</v>
      </c>
      <c r="J24" s="810" t="s">
        <v>2634</v>
      </c>
      <c r="K24" s="883">
        <v>41734</v>
      </c>
      <c r="L24" s="3328">
        <v>2</v>
      </c>
      <c r="M24" s="218" t="s">
        <v>117</v>
      </c>
      <c r="N24" s="326" t="s">
        <v>134</v>
      </c>
      <c r="O24" s="3565" t="s">
        <v>2708</v>
      </c>
      <c r="P24" s="759">
        <v>5</v>
      </c>
      <c r="Q24" s="765" t="s">
        <v>132</v>
      </c>
      <c r="R24" s="1232">
        <f t="shared" si="0"/>
        <v>259</v>
      </c>
      <c r="S24" s="787" t="s">
        <v>2798</v>
      </c>
      <c r="T24" s="3362" t="s">
        <v>139</v>
      </c>
      <c r="U24" s="3098">
        <v>4</v>
      </c>
      <c r="W24"/>
    </row>
    <row r="25" spans="1:23" x14ac:dyDescent="0.25">
      <c r="A25" s="3112">
        <v>5</v>
      </c>
      <c r="B25" s="401" t="s">
        <v>377</v>
      </c>
      <c r="C25" s="785">
        <v>580</v>
      </c>
      <c r="D25" s="824" t="s">
        <v>632</v>
      </c>
      <c r="E25" s="872" t="s">
        <v>2702</v>
      </c>
      <c r="F25" s="648">
        <v>1996</v>
      </c>
      <c r="G25" s="769"/>
      <c r="H25" s="329" t="s">
        <v>7</v>
      </c>
      <c r="I25" s="824" t="s">
        <v>2629</v>
      </c>
      <c r="J25" s="810" t="s">
        <v>2634</v>
      </c>
      <c r="K25" s="883">
        <v>41734</v>
      </c>
      <c r="L25" s="774">
        <v>2</v>
      </c>
      <c r="M25" s="761">
        <v>17</v>
      </c>
      <c r="N25" s="765">
        <v>66</v>
      </c>
      <c r="O25" s="766">
        <v>287</v>
      </c>
      <c r="P25" s="62">
        <v>5</v>
      </c>
      <c r="Q25" s="776">
        <v>17</v>
      </c>
      <c r="R25" s="1179">
        <f t="shared" si="0"/>
        <v>293</v>
      </c>
      <c r="S25" s="785">
        <v>580</v>
      </c>
      <c r="T25" s="3354" t="s">
        <v>117</v>
      </c>
      <c r="U25" s="3098">
        <v>5</v>
      </c>
      <c r="W25"/>
    </row>
    <row r="26" spans="1:23" x14ac:dyDescent="0.25">
      <c r="A26" s="3112">
        <v>6</v>
      </c>
      <c r="B26" s="401" t="s">
        <v>366</v>
      </c>
      <c r="C26" s="785">
        <v>577</v>
      </c>
      <c r="D26" s="824" t="s">
        <v>281</v>
      </c>
      <c r="E26" s="872" t="s">
        <v>2699</v>
      </c>
      <c r="F26" s="648">
        <v>1996</v>
      </c>
      <c r="G26" s="769"/>
      <c r="H26" s="329" t="s">
        <v>7</v>
      </c>
      <c r="I26" s="824" t="s">
        <v>2381</v>
      </c>
      <c r="J26" s="810" t="s">
        <v>2634</v>
      </c>
      <c r="K26" s="883">
        <v>41734</v>
      </c>
      <c r="L26" s="774">
        <v>2</v>
      </c>
      <c r="M26" s="761">
        <v>14</v>
      </c>
      <c r="N26" s="765" t="s">
        <v>75</v>
      </c>
      <c r="O26" s="766">
        <v>298</v>
      </c>
      <c r="P26" s="62">
        <v>5</v>
      </c>
      <c r="Q26" s="776">
        <v>31</v>
      </c>
      <c r="R26" s="1179">
        <f t="shared" si="0"/>
        <v>279</v>
      </c>
      <c r="S26" s="785">
        <v>577</v>
      </c>
      <c r="T26" s="3354" t="s">
        <v>121</v>
      </c>
      <c r="U26" s="3098">
        <v>6</v>
      </c>
      <c r="W26"/>
    </row>
    <row r="27" spans="1:23" x14ac:dyDescent="0.25">
      <c r="A27" s="3112">
        <v>7</v>
      </c>
      <c r="B27" s="401" t="s">
        <v>379</v>
      </c>
      <c r="C27" s="785">
        <v>574</v>
      </c>
      <c r="D27" s="824" t="s">
        <v>1301</v>
      </c>
      <c r="E27" s="872" t="s">
        <v>7396</v>
      </c>
      <c r="F27" s="648">
        <v>1997</v>
      </c>
      <c r="G27" s="769"/>
      <c r="H27" s="329" t="s">
        <v>7</v>
      </c>
      <c r="I27" s="824" t="s">
        <v>2376</v>
      </c>
      <c r="J27" s="810" t="s">
        <v>2747</v>
      </c>
      <c r="K27" s="883">
        <v>41903</v>
      </c>
      <c r="L27" s="774">
        <v>2</v>
      </c>
      <c r="M27" s="761" t="s">
        <v>128</v>
      </c>
      <c r="N27" s="765" t="s">
        <v>71</v>
      </c>
      <c r="O27" s="799">
        <v>309</v>
      </c>
      <c r="P27" s="759">
        <v>5</v>
      </c>
      <c r="Q27" s="765" t="s">
        <v>22</v>
      </c>
      <c r="R27" s="1232">
        <f t="shared" si="0"/>
        <v>265</v>
      </c>
      <c r="S27" s="785">
        <v>574</v>
      </c>
      <c r="T27" s="3354" t="s">
        <v>113</v>
      </c>
      <c r="U27" s="3098">
        <v>7</v>
      </c>
      <c r="W27"/>
    </row>
    <row r="28" spans="1:23" x14ac:dyDescent="0.25">
      <c r="A28" s="3112">
        <v>8</v>
      </c>
      <c r="B28" s="401" t="s">
        <v>2369</v>
      </c>
      <c r="C28" s="785">
        <v>571</v>
      </c>
      <c r="D28" s="824" t="s">
        <v>2636</v>
      </c>
      <c r="E28" s="872" t="s">
        <v>7397</v>
      </c>
      <c r="F28" s="648">
        <v>1997</v>
      </c>
      <c r="G28" s="769"/>
      <c r="H28" s="329" t="s">
        <v>7</v>
      </c>
      <c r="I28" s="824" t="s">
        <v>1588</v>
      </c>
      <c r="J28" s="810" t="s">
        <v>2634</v>
      </c>
      <c r="K28" s="883">
        <v>41734</v>
      </c>
      <c r="L28" s="774">
        <v>2</v>
      </c>
      <c r="M28" s="761" t="s">
        <v>108</v>
      </c>
      <c r="N28" s="765" t="s">
        <v>75</v>
      </c>
      <c r="O28" s="766" t="s">
        <v>2711</v>
      </c>
      <c r="P28" s="759">
        <v>5</v>
      </c>
      <c r="Q28" s="765" t="s">
        <v>180</v>
      </c>
      <c r="R28" s="1232">
        <f t="shared" si="0"/>
        <v>264</v>
      </c>
      <c r="S28" s="785">
        <v>571</v>
      </c>
      <c r="T28" s="3354" t="s">
        <v>137</v>
      </c>
      <c r="U28" s="3098">
        <v>8</v>
      </c>
      <c r="W28"/>
    </row>
    <row r="29" spans="1:23" x14ac:dyDescent="0.25">
      <c r="A29" s="737">
        <v>9</v>
      </c>
      <c r="B29" s="1441" t="s">
        <v>2370</v>
      </c>
      <c r="C29" s="785">
        <v>566</v>
      </c>
      <c r="D29" s="824" t="s">
        <v>396</v>
      </c>
      <c r="E29" s="872" t="s">
        <v>2698</v>
      </c>
      <c r="F29" s="648">
        <v>1996</v>
      </c>
      <c r="G29" s="769"/>
      <c r="H29" s="329" t="s">
        <v>7</v>
      </c>
      <c r="I29" s="824" t="s">
        <v>2379</v>
      </c>
      <c r="J29" s="810" t="s">
        <v>2634</v>
      </c>
      <c r="K29" s="883">
        <v>41734</v>
      </c>
      <c r="L29" s="774">
        <v>2</v>
      </c>
      <c r="M29" s="761">
        <v>12</v>
      </c>
      <c r="N29" s="765">
        <v>33</v>
      </c>
      <c r="O29" s="766">
        <v>303</v>
      </c>
      <c r="P29" s="62">
        <v>5</v>
      </c>
      <c r="Q29" s="776">
        <v>47</v>
      </c>
      <c r="R29" s="1179">
        <f t="shared" si="0"/>
        <v>263</v>
      </c>
      <c r="S29" s="785">
        <v>566</v>
      </c>
      <c r="T29" s="3362" t="s">
        <v>126</v>
      </c>
      <c r="U29" s="750">
        <v>9</v>
      </c>
      <c r="W29"/>
    </row>
    <row r="30" spans="1:23" x14ac:dyDescent="0.25">
      <c r="A30" s="3112">
        <v>10</v>
      </c>
      <c r="B30" s="401" t="s">
        <v>2370</v>
      </c>
      <c r="C30" s="785">
        <v>566</v>
      </c>
      <c r="D30" s="824" t="s">
        <v>806</v>
      </c>
      <c r="E30" s="872" t="s">
        <v>2387</v>
      </c>
      <c r="F30" s="648">
        <v>1996</v>
      </c>
      <c r="G30" s="769"/>
      <c r="H30" s="329" t="s">
        <v>7</v>
      </c>
      <c r="I30" s="824" t="s">
        <v>2388</v>
      </c>
      <c r="J30" s="810" t="s">
        <v>2634</v>
      </c>
      <c r="K30" s="883">
        <v>41734</v>
      </c>
      <c r="L30" s="774">
        <v>2</v>
      </c>
      <c r="M30" s="761">
        <v>15</v>
      </c>
      <c r="N30" s="765" t="s">
        <v>75</v>
      </c>
      <c r="O30" s="766">
        <v>295</v>
      </c>
      <c r="P30" s="62">
        <v>5</v>
      </c>
      <c r="Q30" s="776">
        <v>39</v>
      </c>
      <c r="R30" s="1179">
        <f t="shared" si="0"/>
        <v>271</v>
      </c>
      <c r="S30" s="785">
        <v>566</v>
      </c>
      <c r="T30" s="3363" t="s">
        <v>126</v>
      </c>
      <c r="U30" s="3098">
        <v>10</v>
      </c>
      <c r="W30"/>
    </row>
    <row r="31" spans="1:23" x14ac:dyDescent="0.25">
      <c r="A31" s="3112">
        <v>11</v>
      </c>
      <c r="B31" s="401" t="s">
        <v>108</v>
      </c>
      <c r="C31" s="785">
        <v>561</v>
      </c>
      <c r="D31" s="824" t="s">
        <v>823</v>
      </c>
      <c r="E31" s="872" t="s">
        <v>2701</v>
      </c>
      <c r="F31" s="648">
        <v>1996</v>
      </c>
      <c r="G31" s="769"/>
      <c r="H31" s="329" t="s">
        <v>7</v>
      </c>
      <c r="I31" s="824" t="s">
        <v>1108</v>
      </c>
      <c r="J31" s="810" t="s">
        <v>2634</v>
      </c>
      <c r="K31" s="883">
        <v>41734</v>
      </c>
      <c r="L31" s="774">
        <v>2</v>
      </c>
      <c r="M31" s="761">
        <v>16</v>
      </c>
      <c r="N31" s="765">
        <v>66</v>
      </c>
      <c r="O31" s="766">
        <v>290</v>
      </c>
      <c r="P31" s="62">
        <v>5</v>
      </c>
      <c r="Q31" s="776">
        <v>39</v>
      </c>
      <c r="R31" s="1179">
        <f t="shared" si="0"/>
        <v>271</v>
      </c>
      <c r="S31" s="785">
        <v>561</v>
      </c>
      <c r="T31" s="3354" t="s">
        <v>108</v>
      </c>
      <c r="U31" s="3098">
        <v>11</v>
      </c>
      <c r="W31"/>
    </row>
    <row r="32" spans="1:23" x14ac:dyDescent="0.25">
      <c r="A32" s="3112">
        <v>12</v>
      </c>
      <c r="B32" s="401" t="s">
        <v>73</v>
      </c>
      <c r="C32" s="785">
        <v>558</v>
      </c>
      <c r="D32" s="824" t="s">
        <v>823</v>
      </c>
      <c r="E32" s="872" t="s">
        <v>2641</v>
      </c>
      <c r="F32" s="648">
        <v>1997</v>
      </c>
      <c r="G32" s="769"/>
      <c r="H32" s="329" t="s">
        <v>7</v>
      </c>
      <c r="I32" s="824" t="s">
        <v>1108</v>
      </c>
      <c r="J32" s="810" t="s">
        <v>2634</v>
      </c>
      <c r="K32" s="883">
        <v>41734</v>
      </c>
      <c r="L32" s="774">
        <v>2</v>
      </c>
      <c r="M32" s="761" t="s">
        <v>126</v>
      </c>
      <c r="N32" s="765" t="s">
        <v>71</v>
      </c>
      <c r="O32" s="766" t="s">
        <v>2710</v>
      </c>
      <c r="P32" s="759">
        <v>6</v>
      </c>
      <c r="Q32" s="765" t="s">
        <v>139</v>
      </c>
      <c r="R32" s="1232">
        <f t="shared" si="0"/>
        <v>246</v>
      </c>
      <c r="S32" s="785">
        <v>558</v>
      </c>
      <c r="T32" s="3354" t="s">
        <v>73</v>
      </c>
      <c r="U32" s="3098">
        <v>12</v>
      </c>
      <c r="W32"/>
    </row>
    <row r="33" spans="1:23" x14ac:dyDescent="0.25">
      <c r="A33" s="3112">
        <v>13</v>
      </c>
      <c r="B33" s="401" t="s">
        <v>129</v>
      </c>
      <c r="C33" s="785">
        <v>556</v>
      </c>
      <c r="D33" s="824" t="s">
        <v>1369</v>
      </c>
      <c r="E33" s="872" t="s">
        <v>2638</v>
      </c>
      <c r="F33" s="648">
        <v>1997</v>
      </c>
      <c r="G33" s="769"/>
      <c r="H33" s="329" t="s">
        <v>7</v>
      </c>
      <c r="I33" s="824" t="s">
        <v>2753</v>
      </c>
      <c r="J33" s="810" t="s">
        <v>2634</v>
      </c>
      <c r="K33" s="883">
        <v>41734</v>
      </c>
      <c r="L33" s="774">
        <v>2</v>
      </c>
      <c r="M33" s="761" t="s">
        <v>69</v>
      </c>
      <c r="N33" s="765" t="s">
        <v>134</v>
      </c>
      <c r="O33" s="778">
        <v>278</v>
      </c>
      <c r="P33" s="759">
        <v>5</v>
      </c>
      <c r="Q33" s="765" t="s">
        <v>24</v>
      </c>
      <c r="R33" s="1232">
        <f t="shared" si="0"/>
        <v>278</v>
      </c>
      <c r="S33" s="785">
        <v>556</v>
      </c>
      <c r="T33" s="3354" t="s">
        <v>129</v>
      </c>
      <c r="U33" s="3098">
        <v>13</v>
      </c>
      <c r="W33"/>
    </row>
    <row r="34" spans="1:23" x14ac:dyDescent="0.25">
      <c r="A34" s="3112">
        <v>14</v>
      </c>
      <c r="B34" s="401" t="s">
        <v>129</v>
      </c>
      <c r="C34" s="785">
        <v>556</v>
      </c>
      <c r="D34" s="905" t="s">
        <v>6025</v>
      </c>
      <c r="E34" s="953" t="s">
        <v>5783</v>
      </c>
      <c r="F34" s="643">
        <v>1997</v>
      </c>
      <c r="G34" s="909"/>
      <c r="H34" s="858" t="s">
        <v>479</v>
      </c>
      <c r="I34" s="893" t="s">
        <v>5723</v>
      </c>
      <c r="J34" s="2396" t="s">
        <v>5714</v>
      </c>
      <c r="K34" s="894" t="s">
        <v>5715</v>
      </c>
      <c r="L34" s="880">
        <v>2</v>
      </c>
      <c r="M34" s="829">
        <v>18</v>
      </c>
      <c r="N34" s="814" t="s">
        <v>27</v>
      </c>
      <c r="O34" s="803">
        <v>284</v>
      </c>
      <c r="P34" s="829">
        <v>5</v>
      </c>
      <c r="Q34" s="814">
        <v>38</v>
      </c>
      <c r="R34" s="1089">
        <v>272</v>
      </c>
      <c r="S34" s="785">
        <v>556</v>
      </c>
      <c r="T34" s="3354" t="s">
        <v>14</v>
      </c>
      <c r="U34" s="3098">
        <v>14</v>
      </c>
      <c r="W34"/>
    </row>
    <row r="35" spans="1:23" x14ac:dyDescent="0.25">
      <c r="A35" s="3112">
        <v>15</v>
      </c>
      <c r="B35" s="401" t="s">
        <v>77</v>
      </c>
      <c r="C35" s="785">
        <v>553</v>
      </c>
      <c r="D35" s="824" t="s">
        <v>613</v>
      </c>
      <c r="E35" s="872" t="s">
        <v>1451</v>
      </c>
      <c r="F35" s="648">
        <v>1997</v>
      </c>
      <c r="G35" s="769"/>
      <c r="H35" s="329" t="s">
        <v>7</v>
      </c>
      <c r="I35" s="824" t="s">
        <v>2381</v>
      </c>
      <c r="J35" s="810" t="s">
        <v>2634</v>
      </c>
      <c r="K35" s="883">
        <v>41734</v>
      </c>
      <c r="L35" s="774">
        <v>2</v>
      </c>
      <c r="M35" s="761" t="s">
        <v>73</v>
      </c>
      <c r="N35" s="765" t="s">
        <v>71</v>
      </c>
      <c r="O35" s="766" t="s">
        <v>2456</v>
      </c>
      <c r="P35" s="759">
        <v>6</v>
      </c>
      <c r="Q35" s="765" t="s">
        <v>75</v>
      </c>
      <c r="R35" s="1232">
        <f t="shared" ref="R35:R41" si="1">IF(AND(OR(ISBLANK(P35),P35=0),OR(ISBLANK(Q35),Q35=0)),0,IF(250+360-(60*P35+Q35)&lt;=0,0,250+360-(60*P35+Q35)))</f>
        <v>250</v>
      </c>
      <c r="S35" s="785">
        <v>553</v>
      </c>
      <c r="T35" s="3354" t="s">
        <v>110</v>
      </c>
      <c r="U35" s="3098">
        <v>15</v>
      </c>
      <c r="W35"/>
    </row>
    <row r="36" spans="1:23" x14ac:dyDescent="0.25">
      <c r="A36" s="3112">
        <v>16</v>
      </c>
      <c r="B36" s="401" t="s">
        <v>140</v>
      </c>
      <c r="C36" s="785">
        <v>551</v>
      </c>
      <c r="D36" s="824" t="s">
        <v>909</v>
      </c>
      <c r="E36" s="872" t="s">
        <v>2640</v>
      </c>
      <c r="F36" s="648">
        <v>1997</v>
      </c>
      <c r="G36" s="769"/>
      <c r="H36" s="329" t="s">
        <v>7</v>
      </c>
      <c r="I36" s="824" t="s">
        <v>2748</v>
      </c>
      <c r="J36" s="810" t="s">
        <v>2749</v>
      </c>
      <c r="K36" s="883">
        <v>41931</v>
      </c>
      <c r="L36" s="774">
        <v>2</v>
      </c>
      <c r="M36" s="761" t="s">
        <v>73</v>
      </c>
      <c r="N36" s="765" t="s">
        <v>75</v>
      </c>
      <c r="O36" s="766" t="s">
        <v>2712</v>
      </c>
      <c r="P36" s="759">
        <v>6</v>
      </c>
      <c r="Q36" s="765" t="s">
        <v>109</v>
      </c>
      <c r="R36" s="1232">
        <f t="shared" si="1"/>
        <v>247</v>
      </c>
      <c r="S36" s="785">
        <v>551</v>
      </c>
      <c r="T36" s="3354" t="s">
        <v>77</v>
      </c>
      <c r="U36" s="3098">
        <v>16</v>
      </c>
      <c r="W36"/>
    </row>
    <row r="37" spans="1:23" x14ac:dyDescent="0.25">
      <c r="A37" s="3113">
        <v>17</v>
      </c>
      <c r="B37" s="768" t="s">
        <v>61</v>
      </c>
      <c r="C37" s="787">
        <v>550</v>
      </c>
      <c r="D37" s="824" t="s">
        <v>1016</v>
      </c>
      <c r="E37" s="872" t="s">
        <v>2639</v>
      </c>
      <c r="F37" s="648">
        <v>1997</v>
      </c>
      <c r="G37" s="769"/>
      <c r="H37" s="329" t="s">
        <v>7</v>
      </c>
      <c r="I37" s="824" t="s">
        <v>2754</v>
      </c>
      <c r="J37" s="810" t="s">
        <v>2634</v>
      </c>
      <c r="K37" s="883">
        <v>41734</v>
      </c>
      <c r="L37" s="774">
        <v>2</v>
      </c>
      <c r="M37" s="761" t="s">
        <v>69</v>
      </c>
      <c r="N37" s="765" t="s">
        <v>71</v>
      </c>
      <c r="O37" s="799">
        <v>279</v>
      </c>
      <c r="P37" s="759">
        <v>5</v>
      </c>
      <c r="Q37" s="765" t="s">
        <v>147</v>
      </c>
      <c r="R37" s="1232">
        <f t="shared" si="1"/>
        <v>271</v>
      </c>
      <c r="S37" s="787">
        <v>550</v>
      </c>
      <c r="T37" s="3354" t="s">
        <v>140</v>
      </c>
      <c r="U37" s="2963">
        <v>17</v>
      </c>
      <c r="W37"/>
    </row>
    <row r="38" spans="1:23" x14ac:dyDescent="0.25">
      <c r="A38" s="3112">
        <v>18</v>
      </c>
      <c r="B38" s="401" t="s">
        <v>135</v>
      </c>
      <c r="C38" s="785">
        <v>546</v>
      </c>
      <c r="D38" s="824" t="s">
        <v>855</v>
      </c>
      <c r="E38" s="872" t="s">
        <v>2696</v>
      </c>
      <c r="F38" s="648">
        <v>1996</v>
      </c>
      <c r="G38" s="769"/>
      <c r="H38" s="329" t="s">
        <v>7</v>
      </c>
      <c r="I38" s="824" t="s">
        <v>2626</v>
      </c>
      <c r="J38" s="810" t="s">
        <v>2634</v>
      </c>
      <c r="K38" s="883">
        <v>41734</v>
      </c>
      <c r="L38" s="774">
        <v>2</v>
      </c>
      <c r="M38" s="761">
        <v>10</v>
      </c>
      <c r="N38" s="765">
        <v>33</v>
      </c>
      <c r="O38" s="766">
        <v>309</v>
      </c>
      <c r="P38" s="62">
        <v>6</v>
      </c>
      <c r="Q38" s="776">
        <v>13</v>
      </c>
      <c r="R38" s="1179">
        <f t="shared" si="1"/>
        <v>237</v>
      </c>
      <c r="S38" s="785">
        <v>546</v>
      </c>
      <c r="T38" s="3354" t="s">
        <v>61</v>
      </c>
      <c r="U38" s="3098">
        <v>18</v>
      </c>
      <c r="W38"/>
    </row>
    <row r="39" spans="1:23" x14ac:dyDescent="0.25">
      <c r="A39" s="3112">
        <v>19</v>
      </c>
      <c r="B39" s="401" t="s">
        <v>135</v>
      </c>
      <c r="C39" s="785">
        <v>546</v>
      </c>
      <c r="D39" s="824" t="s">
        <v>2611</v>
      </c>
      <c r="E39" s="872" t="s">
        <v>2704</v>
      </c>
      <c r="F39" s="648">
        <v>1996</v>
      </c>
      <c r="G39" s="769"/>
      <c r="H39" s="329" t="s">
        <v>7</v>
      </c>
      <c r="I39" s="824" t="s">
        <v>2630</v>
      </c>
      <c r="J39" s="810" t="s">
        <v>2634</v>
      </c>
      <c r="K39" s="883">
        <v>41734</v>
      </c>
      <c r="L39" s="774">
        <v>2</v>
      </c>
      <c r="M39" s="761">
        <v>23</v>
      </c>
      <c r="N39" s="765" t="s">
        <v>75</v>
      </c>
      <c r="O39" s="766">
        <v>271</v>
      </c>
      <c r="P39" s="62">
        <v>5</v>
      </c>
      <c r="Q39" s="776">
        <v>35</v>
      </c>
      <c r="R39" s="1179">
        <f t="shared" si="1"/>
        <v>275</v>
      </c>
      <c r="S39" s="785">
        <v>546</v>
      </c>
      <c r="T39" s="3354" t="s">
        <v>61</v>
      </c>
      <c r="U39" s="3098">
        <v>19</v>
      </c>
      <c r="W39"/>
    </row>
    <row r="40" spans="1:23" x14ac:dyDescent="0.25">
      <c r="A40" s="3112">
        <v>20</v>
      </c>
      <c r="B40" s="401" t="s">
        <v>69</v>
      </c>
      <c r="C40" s="785">
        <v>545</v>
      </c>
      <c r="D40" s="824" t="s">
        <v>378</v>
      </c>
      <c r="E40" s="872" t="s">
        <v>2700</v>
      </c>
      <c r="F40" s="648">
        <v>1996</v>
      </c>
      <c r="G40" s="769"/>
      <c r="H40" s="329" t="s">
        <v>7</v>
      </c>
      <c r="I40" s="824" t="s">
        <v>2628</v>
      </c>
      <c r="J40" s="810" t="s">
        <v>2634</v>
      </c>
      <c r="K40" s="883">
        <v>41734</v>
      </c>
      <c r="L40" s="774">
        <v>2</v>
      </c>
      <c r="M40" s="761">
        <v>15</v>
      </c>
      <c r="N40" s="765">
        <v>66</v>
      </c>
      <c r="O40" s="766">
        <v>293</v>
      </c>
      <c r="P40" s="62">
        <v>5</v>
      </c>
      <c r="Q40" s="776">
        <v>58</v>
      </c>
      <c r="R40" s="1179">
        <f t="shared" si="1"/>
        <v>252</v>
      </c>
      <c r="S40" s="785">
        <v>545</v>
      </c>
      <c r="T40" s="3363" t="s">
        <v>127</v>
      </c>
      <c r="U40" s="3098">
        <v>20</v>
      </c>
      <c r="W40"/>
    </row>
    <row r="41" spans="1:23" x14ac:dyDescent="0.25">
      <c r="A41" s="3112">
        <v>21</v>
      </c>
      <c r="B41" s="401" t="s">
        <v>69</v>
      </c>
      <c r="C41" s="785" t="s">
        <v>2814</v>
      </c>
      <c r="D41" s="824" t="s">
        <v>1841</v>
      </c>
      <c r="E41" s="872" t="s">
        <v>1107</v>
      </c>
      <c r="F41" s="648">
        <v>1997</v>
      </c>
      <c r="G41" s="769"/>
      <c r="H41" s="329" t="s">
        <v>7</v>
      </c>
      <c r="I41" s="824" t="s">
        <v>2776</v>
      </c>
      <c r="J41" s="810" t="s">
        <v>2377</v>
      </c>
      <c r="K41" s="883">
        <v>41931</v>
      </c>
      <c r="L41" s="774">
        <v>2</v>
      </c>
      <c r="M41" s="761" t="s">
        <v>71</v>
      </c>
      <c r="N41" s="765" t="s">
        <v>75</v>
      </c>
      <c r="O41" s="766" t="s">
        <v>2733</v>
      </c>
      <c r="P41" s="170">
        <v>5</v>
      </c>
      <c r="Q41" s="326" t="s">
        <v>121</v>
      </c>
      <c r="R41" s="3566">
        <f t="shared" si="1"/>
        <v>304</v>
      </c>
      <c r="S41" s="785" t="s">
        <v>2814</v>
      </c>
      <c r="T41" s="3363" t="s">
        <v>127</v>
      </c>
      <c r="U41" s="3098">
        <v>21</v>
      </c>
      <c r="W41"/>
    </row>
    <row r="42" spans="1:23" x14ac:dyDescent="0.25">
      <c r="A42" s="3112">
        <v>22</v>
      </c>
      <c r="B42" s="401" t="s">
        <v>130</v>
      </c>
      <c r="C42" s="785">
        <v>544</v>
      </c>
      <c r="D42" s="905" t="s">
        <v>5791</v>
      </c>
      <c r="E42" s="953" t="s">
        <v>5720</v>
      </c>
      <c r="F42" s="643">
        <v>1997</v>
      </c>
      <c r="G42" s="909"/>
      <c r="H42" s="858" t="s">
        <v>479</v>
      </c>
      <c r="I42" s="893" t="s">
        <v>5723</v>
      </c>
      <c r="J42" s="2396" t="s">
        <v>5714</v>
      </c>
      <c r="K42" s="894" t="s">
        <v>5715</v>
      </c>
      <c r="L42" s="880">
        <v>2</v>
      </c>
      <c r="M42" s="829">
        <v>22</v>
      </c>
      <c r="N42" s="814" t="s">
        <v>190</v>
      </c>
      <c r="O42" s="803">
        <v>274</v>
      </c>
      <c r="P42" s="829">
        <v>5</v>
      </c>
      <c r="Q42" s="814">
        <v>40</v>
      </c>
      <c r="R42" s="1089">
        <v>270</v>
      </c>
      <c r="S42" s="785">
        <v>544</v>
      </c>
      <c r="T42" s="3354" t="s">
        <v>63</v>
      </c>
      <c r="U42" s="3098">
        <v>22</v>
      </c>
      <c r="W42"/>
    </row>
    <row r="43" spans="1:23" x14ac:dyDescent="0.25">
      <c r="A43" s="3112">
        <v>23</v>
      </c>
      <c r="B43" s="401" t="s">
        <v>136</v>
      </c>
      <c r="C43" s="785">
        <v>542</v>
      </c>
      <c r="D43" s="905" t="s">
        <v>6026</v>
      </c>
      <c r="E43" s="953" t="s">
        <v>5712</v>
      </c>
      <c r="F43" s="643">
        <v>1997</v>
      </c>
      <c r="G43" s="909"/>
      <c r="H43" s="858" t="s">
        <v>479</v>
      </c>
      <c r="I43" s="893" t="s">
        <v>5713</v>
      </c>
      <c r="J43" s="2396" t="s">
        <v>5714</v>
      </c>
      <c r="K43" s="894" t="s">
        <v>5715</v>
      </c>
      <c r="L43" s="880">
        <v>2</v>
      </c>
      <c r="M43" s="829">
        <v>22</v>
      </c>
      <c r="N43" s="814" t="s">
        <v>348</v>
      </c>
      <c r="O43" s="803">
        <v>272</v>
      </c>
      <c r="P43" s="829">
        <v>5</v>
      </c>
      <c r="Q43" s="814">
        <v>40</v>
      </c>
      <c r="R43" s="1089">
        <v>270</v>
      </c>
      <c r="S43" s="785">
        <v>542</v>
      </c>
      <c r="T43" s="3354" t="s">
        <v>109</v>
      </c>
      <c r="U43" s="3098">
        <v>23</v>
      </c>
      <c r="W43"/>
    </row>
    <row r="44" spans="1:23" x14ac:dyDescent="0.25">
      <c r="A44" s="3112">
        <v>24</v>
      </c>
      <c r="B44" s="401" t="s">
        <v>12</v>
      </c>
      <c r="C44" s="787">
        <v>540</v>
      </c>
      <c r="D44" s="824" t="s">
        <v>254</v>
      </c>
      <c r="E44" s="872" t="s">
        <v>2642</v>
      </c>
      <c r="F44" s="648">
        <v>1997</v>
      </c>
      <c r="G44" s="769"/>
      <c r="H44" s="329" t="s">
        <v>7</v>
      </c>
      <c r="I44" s="824" t="s">
        <v>2752</v>
      </c>
      <c r="J44" s="810" t="s">
        <v>2634</v>
      </c>
      <c r="K44" s="883">
        <v>41734</v>
      </c>
      <c r="L44" s="774">
        <v>2</v>
      </c>
      <c r="M44" s="761" t="s">
        <v>127</v>
      </c>
      <c r="N44" s="765" t="s">
        <v>134</v>
      </c>
      <c r="O44" s="781">
        <v>281</v>
      </c>
      <c r="P44" s="759">
        <v>5</v>
      </c>
      <c r="Q44" s="765" t="s">
        <v>132</v>
      </c>
      <c r="R44" s="1232">
        <f>IF(AND(OR(ISBLANK(P44),P44=0),OR(ISBLANK(Q44),Q44=0)),0,IF(250+360-(60*P44+Q44)&lt;=0,0,250+360-(60*P44+Q44)))</f>
        <v>259</v>
      </c>
      <c r="S44" s="787">
        <v>540</v>
      </c>
      <c r="T44" s="3354" t="s">
        <v>17</v>
      </c>
      <c r="U44" s="3098">
        <v>24</v>
      </c>
      <c r="W44"/>
    </row>
    <row r="45" spans="1:23" x14ac:dyDescent="0.25">
      <c r="A45" s="3112">
        <v>25</v>
      </c>
      <c r="B45" s="401" t="s">
        <v>57</v>
      </c>
      <c r="C45" s="785" t="s">
        <v>2566</v>
      </c>
      <c r="D45" s="824" t="s">
        <v>281</v>
      </c>
      <c r="E45" s="872" t="s">
        <v>2643</v>
      </c>
      <c r="F45" s="648">
        <v>1997</v>
      </c>
      <c r="G45" s="769"/>
      <c r="H45" s="329" t="s">
        <v>7</v>
      </c>
      <c r="I45" s="824" t="s">
        <v>2747</v>
      </c>
      <c r="J45" s="810" t="s">
        <v>2377</v>
      </c>
      <c r="K45" s="883">
        <v>41931</v>
      </c>
      <c r="L45" s="774">
        <v>2</v>
      </c>
      <c r="M45" s="761" t="s">
        <v>12</v>
      </c>
      <c r="N45" s="765" t="s">
        <v>71</v>
      </c>
      <c r="O45" s="766" t="s">
        <v>2719</v>
      </c>
      <c r="P45" s="759">
        <v>5</v>
      </c>
      <c r="Q45" s="765" t="s">
        <v>133</v>
      </c>
      <c r="R45" s="1232">
        <f>IF(AND(OR(ISBLANK(P45),P45=0),OR(ISBLANK(Q45),Q45=0)),0,IF(250+360-(60*P45+Q45)&lt;=0,0,250+360-(60*P45+Q45)))</f>
        <v>268</v>
      </c>
      <c r="S45" s="785" t="s">
        <v>2566</v>
      </c>
      <c r="T45" s="3354" t="s">
        <v>130</v>
      </c>
      <c r="U45" s="3098">
        <v>25</v>
      </c>
      <c r="W45"/>
    </row>
    <row r="46" spans="1:23" x14ac:dyDescent="0.25">
      <c r="A46" s="3112">
        <v>26</v>
      </c>
      <c r="B46" s="401" t="s">
        <v>58</v>
      </c>
      <c r="C46" s="785">
        <v>533</v>
      </c>
      <c r="D46" s="824" t="s">
        <v>2612</v>
      </c>
      <c r="E46" s="872" t="s">
        <v>2613</v>
      </c>
      <c r="F46" s="648">
        <v>1996</v>
      </c>
      <c r="G46" s="769"/>
      <c r="H46" s="329" t="s">
        <v>7</v>
      </c>
      <c r="I46" s="886" t="s">
        <v>2633</v>
      </c>
      <c r="J46" s="810" t="s">
        <v>2634</v>
      </c>
      <c r="K46" s="883">
        <v>41734</v>
      </c>
      <c r="L46" s="774">
        <v>2</v>
      </c>
      <c r="M46" s="761">
        <v>33</v>
      </c>
      <c r="N46" s="765">
        <v>66</v>
      </c>
      <c r="O46" s="766">
        <v>239</v>
      </c>
      <c r="P46" s="62">
        <v>5</v>
      </c>
      <c r="Q46" s="776">
        <v>16</v>
      </c>
      <c r="R46" s="1179">
        <f>IF(AND(OR(ISBLANK(P46),P46=0),OR(ISBLANK(Q46),Q46=0)),0,IF(250+360-(60*P46+Q46)&lt;=0,0,250+360-(60*P46+Q46)))</f>
        <v>294</v>
      </c>
      <c r="S46" s="785">
        <v>533</v>
      </c>
      <c r="T46" s="3354" t="s">
        <v>136</v>
      </c>
      <c r="U46" s="3098">
        <v>26</v>
      </c>
      <c r="W46"/>
    </row>
    <row r="47" spans="1:23" x14ac:dyDescent="0.25">
      <c r="A47" s="3112">
        <v>27</v>
      </c>
      <c r="B47" s="768" t="s">
        <v>58</v>
      </c>
      <c r="C47" s="785" t="s">
        <v>2903</v>
      </c>
      <c r="D47" s="2783" t="s">
        <v>6027</v>
      </c>
      <c r="E47" s="2790" t="s">
        <v>6028</v>
      </c>
      <c r="F47" s="2699">
        <v>1997</v>
      </c>
      <c r="G47" s="908"/>
      <c r="H47" s="129" t="s">
        <v>479</v>
      </c>
      <c r="I47" s="2796" t="s">
        <v>5723</v>
      </c>
      <c r="J47" s="2802" t="s">
        <v>5714</v>
      </c>
      <c r="K47" s="894" t="s">
        <v>5715</v>
      </c>
      <c r="L47" s="880">
        <v>2</v>
      </c>
      <c r="M47" s="829">
        <v>27</v>
      </c>
      <c r="N47" s="814" t="s">
        <v>491</v>
      </c>
      <c r="O47" s="803">
        <v>257</v>
      </c>
      <c r="P47" s="829">
        <v>5</v>
      </c>
      <c r="Q47" s="814">
        <v>34</v>
      </c>
      <c r="R47" s="1089">
        <v>276</v>
      </c>
      <c r="S47" s="785" t="s">
        <v>2903</v>
      </c>
      <c r="T47" s="3354" t="s">
        <v>139</v>
      </c>
      <c r="U47" s="3098">
        <v>27</v>
      </c>
      <c r="W47"/>
    </row>
    <row r="48" spans="1:23" x14ac:dyDescent="0.25">
      <c r="A48" s="3112">
        <v>28</v>
      </c>
      <c r="B48" s="401" t="s">
        <v>78</v>
      </c>
      <c r="C48" s="786">
        <v>531</v>
      </c>
      <c r="D48" s="824" t="s">
        <v>405</v>
      </c>
      <c r="E48" s="872" t="s">
        <v>2703</v>
      </c>
      <c r="F48" s="648">
        <v>1996</v>
      </c>
      <c r="G48" s="770"/>
      <c r="H48" s="137" t="s">
        <v>7</v>
      </c>
      <c r="I48" s="824" t="s">
        <v>2380</v>
      </c>
      <c r="J48" s="810" t="s">
        <v>2634</v>
      </c>
      <c r="K48" s="883">
        <v>41734</v>
      </c>
      <c r="L48" s="759">
        <v>2</v>
      </c>
      <c r="M48" s="761">
        <v>22</v>
      </c>
      <c r="N48" s="761">
        <v>66</v>
      </c>
      <c r="O48" s="777">
        <v>272</v>
      </c>
      <c r="P48" s="62">
        <v>5</v>
      </c>
      <c r="Q48" s="776">
        <v>51</v>
      </c>
      <c r="R48" s="1179">
        <f t="shared" ref="R48:R62" si="2">IF(AND(OR(ISBLANK(P48),P48=0),OR(ISBLANK(Q48),Q48=0)),0,IF(250+360-(60*P48+Q48)&lt;=0,0,250+360-(60*P48+Q48)))</f>
        <v>259</v>
      </c>
      <c r="S48" s="786">
        <v>531</v>
      </c>
      <c r="T48" s="3354" t="s">
        <v>12</v>
      </c>
      <c r="U48" s="3098">
        <v>28</v>
      </c>
      <c r="W48"/>
    </row>
    <row r="49" spans="1:23" x14ac:dyDescent="0.25">
      <c r="A49" s="3112">
        <v>29</v>
      </c>
      <c r="B49" s="401" t="s">
        <v>76</v>
      </c>
      <c r="C49" s="785">
        <v>529</v>
      </c>
      <c r="D49" s="824" t="s">
        <v>2615</v>
      </c>
      <c r="E49" s="872" t="s">
        <v>2616</v>
      </c>
      <c r="F49" s="648">
        <v>1996</v>
      </c>
      <c r="G49" s="770"/>
      <c r="H49" s="137" t="s">
        <v>7</v>
      </c>
      <c r="I49" s="824" t="s">
        <v>2627</v>
      </c>
      <c r="J49" s="810" t="s">
        <v>2634</v>
      </c>
      <c r="K49" s="883">
        <v>41734</v>
      </c>
      <c r="L49" s="759">
        <v>2</v>
      </c>
      <c r="M49" s="761">
        <v>36</v>
      </c>
      <c r="N49" s="761">
        <v>66</v>
      </c>
      <c r="O49" s="777">
        <v>230</v>
      </c>
      <c r="P49" s="62">
        <v>5</v>
      </c>
      <c r="Q49" s="776">
        <v>11</v>
      </c>
      <c r="R49" s="1195">
        <f t="shared" si="2"/>
        <v>299</v>
      </c>
      <c r="S49" s="785">
        <v>529</v>
      </c>
      <c r="T49" s="3354" t="s">
        <v>57</v>
      </c>
      <c r="U49" s="3098">
        <v>29</v>
      </c>
      <c r="W49"/>
    </row>
    <row r="50" spans="1:23" x14ac:dyDescent="0.25">
      <c r="A50" s="3112">
        <v>30</v>
      </c>
      <c r="B50" s="401" t="s">
        <v>190</v>
      </c>
      <c r="C50" s="785" t="s">
        <v>2568</v>
      </c>
      <c r="D50" s="824" t="s">
        <v>716</v>
      </c>
      <c r="E50" s="872" t="s">
        <v>2644</v>
      </c>
      <c r="F50" s="648">
        <v>1997</v>
      </c>
      <c r="G50" s="770"/>
      <c r="H50" s="137" t="s">
        <v>7</v>
      </c>
      <c r="I50" s="824" t="s">
        <v>2761</v>
      </c>
      <c r="J50" s="810" t="s">
        <v>2749</v>
      </c>
      <c r="K50" s="883">
        <v>41931</v>
      </c>
      <c r="L50" s="759">
        <v>2</v>
      </c>
      <c r="M50" s="761" t="s">
        <v>57</v>
      </c>
      <c r="N50" s="761" t="s">
        <v>75</v>
      </c>
      <c r="O50" s="777" t="s">
        <v>2722</v>
      </c>
      <c r="P50" s="759">
        <v>5</v>
      </c>
      <c r="Q50" s="765" t="s">
        <v>188</v>
      </c>
      <c r="R50" s="1232">
        <f t="shared" si="2"/>
        <v>262</v>
      </c>
      <c r="S50" s="785" t="s">
        <v>2568</v>
      </c>
      <c r="T50" s="3354" t="s">
        <v>58</v>
      </c>
      <c r="U50" s="3098">
        <v>30</v>
      </c>
      <c r="W50"/>
    </row>
    <row r="51" spans="1:23" x14ac:dyDescent="0.25">
      <c r="A51" s="3112">
        <v>31</v>
      </c>
      <c r="B51" s="1441" t="s">
        <v>70</v>
      </c>
      <c r="C51" s="785" t="s">
        <v>2807</v>
      </c>
      <c r="D51" s="824" t="s">
        <v>2646</v>
      </c>
      <c r="E51" s="872" t="s">
        <v>2647</v>
      </c>
      <c r="F51" s="648">
        <v>1997</v>
      </c>
      <c r="G51" s="770"/>
      <c r="H51" s="137" t="s">
        <v>7</v>
      </c>
      <c r="I51" s="824" t="s">
        <v>2762</v>
      </c>
      <c r="J51" s="810" t="s">
        <v>2634</v>
      </c>
      <c r="K51" s="883">
        <v>41734</v>
      </c>
      <c r="L51" s="759">
        <v>2</v>
      </c>
      <c r="M51" s="761" t="s">
        <v>57</v>
      </c>
      <c r="N51" s="761" t="s">
        <v>134</v>
      </c>
      <c r="O51" s="777" t="s">
        <v>2723</v>
      </c>
      <c r="P51" s="759">
        <v>5</v>
      </c>
      <c r="Q51" s="765" t="s">
        <v>186</v>
      </c>
      <c r="R51" s="1232">
        <f t="shared" si="2"/>
        <v>260</v>
      </c>
      <c r="S51" s="785" t="s">
        <v>2807</v>
      </c>
      <c r="T51" s="3363" t="s">
        <v>59</v>
      </c>
      <c r="U51" s="3098">
        <v>31</v>
      </c>
      <c r="W51"/>
    </row>
    <row r="52" spans="1:23" x14ac:dyDescent="0.25">
      <c r="A52" s="3112">
        <v>32</v>
      </c>
      <c r="B52" s="401" t="s">
        <v>24</v>
      </c>
      <c r="C52" s="785">
        <v>522</v>
      </c>
      <c r="D52" s="824" t="s">
        <v>217</v>
      </c>
      <c r="E52" s="872" t="s">
        <v>2645</v>
      </c>
      <c r="F52" s="648">
        <v>1997</v>
      </c>
      <c r="G52" s="770"/>
      <c r="H52" s="137" t="s">
        <v>7</v>
      </c>
      <c r="I52" s="824" t="s">
        <v>2747</v>
      </c>
      <c r="J52" s="810" t="s">
        <v>2747</v>
      </c>
      <c r="K52" s="883">
        <v>41903</v>
      </c>
      <c r="L52" s="759">
        <v>2</v>
      </c>
      <c r="M52" s="761" t="s">
        <v>136</v>
      </c>
      <c r="N52" s="761" t="s">
        <v>71</v>
      </c>
      <c r="O52" s="777">
        <v>270</v>
      </c>
      <c r="P52" s="759">
        <v>5</v>
      </c>
      <c r="Q52" s="765" t="s">
        <v>107</v>
      </c>
      <c r="R52" s="1232">
        <f t="shared" si="2"/>
        <v>252</v>
      </c>
      <c r="S52" s="785">
        <v>522</v>
      </c>
      <c r="T52" s="3363" t="s">
        <v>78</v>
      </c>
      <c r="U52" s="3098">
        <v>32</v>
      </c>
      <c r="W52"/>
    </row>
    <row r="53" spans="1:23" x14ac:dyDescent="0.25">
      <c r="A53" s="3112">
        <v>33</v>
      </c>
      <c r="B53" s="401" t="s">
        <v>71</v>
      </c>
      <c r="C53" s="785" t="s">
        <v>2569</v>
      </c>
      <c r="D53" s="824" t="s">
        <v>716</v>
      </c>
      <c r="E53" s="872" t="s">
        <v>2644</v>
      </c>
      <c r="F53" s="648">
        <v>1997</v>
      </c>
      <c r="G53" s="770"/>
      <c r="H53" s="137" t="s">
        <v>7</v>
      </c>
      <c r="I53" s="824" t="s">
        <v>2761</v>
      </c>
      <c r="J53" s="810" t="s">
        <v>2634</v>
      </c>
      <c r="K53" s="883">
        <v>41734</v>
      </c>
      <c r="L53" s="759">
        <v>2</v>
      </c>
      <c r="M53" s="761" t="s">
        <v>190</v>
      </c>
      <c r="N53" s="761" t="s">
        <v>71</v>
      </c>
      <c r="O53" s="777" t="s">
        <v>2731</v>
      </c>
      <c r="P53" s="759">
        <v>5</v>
      </c>
      <c r="Q53" s="765" t="s">
        <v>23</v>
      </c>
      <c r="R53" s="1232">
        <f t="shared" si="2"/>
        <v>272</v>
      </c>
      <c r="S53" s="785" t="s">
        <v>2569</v>
      </c>
      <c r="T53" s="3354" t="s">
        <v>76</v>
      </c>
      <c r="U53" s="3098">
        <v>33</v>
      </c>
      <c r="W53"/>
    </row>
    <row r="54" spans="1:23" x14ac:dyDescent="0.25">
      <c r="A54" s="3112">
        <v>34</v>
      </c>
      <c r="B54" s="401" t="s">
        <v>114</v>
      </c>
      <c r="C54" s="785" t="s">
        <v>2810</v>
      </c>
      <c r="D54" s="824" t="s">
        <v>1092</v>
      </c>
      <c r="E54" s="872" t="s">
        <v>28</v>
      </c>
      <c r="F54" s="648">
        <v>1997</v>
      </c>
      <c r="G54" s="770"/>
      <c r="H54" s="137" t="s">
        <v>7</v>
      </c>
      <c r="I54" s="824" t="s">
        <v>2765</v>
      </c>
      <c r="J54" s="810" t="s">
        <v>2634</v>
      </c>
      <c r="K54" s="883">
        <v>41734</v>
      </c>
      <c r="L54" s="759">
        <v>2</v>
      </c>
      <c r="M54" s="761" t="s">
        <v>58</v>
      </c>
      <c r="N54" s="761" t="s">
        <v>75</v>
      </c>
      <c r="O54" s="777" t="s">
        <v>2725</v>
      </c>
      <c r="P54" s="759">
        <v>5</v>
      </c>
      <c r="Q54" s="765" t="s">
        <v>115</v>
      </c>
      <c r="R54" s="1232">
        <f t="shared" si="2"/>
        <v>258</v>
      </c>
      <c r="S54" s="785" t="s">
        <v>2810</v>
      </c>
      <c r="T54" s="3354" t="s">
        <v>190</v>
      </c>
      <c r="U54" s="3098">
        <v>34</v>
      </c>
      <c r="W54"/>
    </row>
    <row r="55" spans="1:23" x14ac:dyDescent="0.25">
      <c r="A55" s="3112">
        <v>35</v>
      </c>
      <c r="B55" s="401" t="s">
        <v>19</v>
      </c>
      <c r="C55" s="785" t="s">
        <v>2803</v>
      </c>
      <c r="D55" s="824" t="s">
        <v>2217</v>
      </c>
      <c r="E55" s="872" t="s">
        <v>747</v>
      </c>
      <c r="F55" s="648">
        <v>1997</v>
      </c>
      <c r="G55" s="770"/>
      <c r="H55" s="137" t="s">
        <v>7</v>
      </c>
      <c r="I55" s="824" t="s">
        <v>1108</v>
      </c>
      <c r="J55" s="810" t="s">
        <v>2634</v>
      </c>
      <c r="K55" s="883">
        <v>41734</v>
      </c>
      <c r="L55" s="759">
        <v>2</v>
      </c>
      <c r="M55" s="761" t="s">
        <v>136</v>
      </c>
      <c r="N55" s="761" t="s">
        <v>134</v>
      </c>
      <c r="O55" s="777" t="s">
        <v>2424</v>
      </c>
      <c r="P55" s="759">
        <v>6</v>
      </c>
      <c r="Q55" s="765" t="s">
        <v>14</v>
      </c>
      <c r="R55" s="1232">
        <f t="shared" si="2"/>
        <v>249</v>
      </c>
      <c r="S55" s="785" t="s">
        <v>2803</v>
      </c>
      <c r="T55" s="3354" t="s">
        <v>70</v>
      </c>
      <c r="U55" s="3098">
        <v>35</v>
      </c>
      <c r="W55"/>
    </row>
    <row r="56" spans="1:23" x14ac:dyDescent="0.25">
      <c r="A56" s="3112">
        <v>36</v>
      </c>
      <c r="B56" s="401" t="s">
        <v>25</v>
      </c>
      <c r="C56" s="785">
        <v>516</v>
      </c>
      <c r="D56" s="824" t="s">
        <v>1866</v>
      </c>
      <c r="E56" s="872" t="s">
        <v>2705</v>
      </c>
      <c r="F56" s="648">
        <v>1996</v>
      </c>
      <c r="G56" s="770"/>
      <c r="H56" s="137" t="s">
        <v>7</v>
      </c>
      <c r="I56" s="824" t="s">
        <v>2389</v>
      </c>
      <c r="J56" s="810" t="s">
        <v>2634</v>
      </c>
      <c r="K56" s="883">
        <v>41734</v>
      </c>
      <c r="L56" s="759">
        <v>2</v>
      </c>
      <c r="M56" s="761">
        <v>27</v>
      </c>
      <c r="N56" s="761">
        <v>33</v>
      </c>
      <c r="O56" s="777">
        <v>258</v>
      </c>
      <c r="P56" s="62">
        <v>5</v>
      </c>
      <c r="Q56" s="776">
        <v>52</v>
      </c>
      <c r="R56" s="1179">
        <f t="shared" si="2"/>
        <v>258</v>
      </c>
      <c r="S56" s="785">
        <v>516</v>
      </c>
      <c r="T56" s="3354" t="s">
        <v>24</v>
      </c>
      <c r="U56" s="3098">
        <v>36</v>
      </c>
      <c r="W56"/>
    </row>
    <row r="57" spans="1:23" x14ac:dyDescent="0.25">
      <c r="A57" s="3112">
        <v>37</v>
      </c>
      <c r="B57" s="401" t="s">
        <v>25</v>
      </c>
      <c r="C57" s="785">
        <v>516</v>
      </c>
      <c r="D57" s="824" t="s">
        <v>613</v>
      </c>
      <c r="E57" s="872" t="s">
        <v>1329</v>
      </c>
      <c r="F57" s="648">
        <v>1997</v>
      </c>
      <c r="G57" s="770"/>
      <c r="H57" s="137" t="s">
        <v>7</v>
      </c>
      <c r="I57" s="824" t="s">
        <v>2755</v>
      </c>
      <c r="J57" s="810" t="s">
        <v>2756</v>
      </c>
      <c r="K57" s="883">
        <v>41924</v>
      </c>
      <c r="L57" s="759">
        <v>2</v>
      </c>
      <c r="M57" s="761" t="s">
        <v>69</v>
      </c>
      <c r="N57" s="761" t="s">
        <v>75</v>
      </c>
      <c r="O57" s="780" t="s">
        <v>2714</v>
      </c>
      <c r="P57" s="759">
        <v>6</v>
      </c>
      <c r="Q57" s="765" t="s">
        <v>110</v>
      </c>
      <c r="R57" s="1232">
        <f t="shared" si="2"/>
        <v>236</v>
      </c>
      <c r="S57" s="785">
        <v>516</v>
      </c>
      <c r="T57" s="3354" t="s">
        <v>24</v>
      </c>
      <c r="U57" s="3098">
        <v>37</v>
      </c>
      <c r="W57"/>
    </row>
    <row r="58" spans="1:23" customFormat="1" ht="15" x14ac:dyDescent="0.25">
      <c r="A58" s="737">
        <v>38</v>
      </c>
      <c r="B58" s="1441" t="s">
        <v>23</v>
      </c>
      <c r="C58" s="800" t="s">
        <v>2572</v>
      </c>
      <c r="D58" s="824" t="s">
        <v>926</v>
      </c>
      <c r="E58" s="872" t="s">
        <v>2648</v>
      </c>
      <c r="F58" s="648">
        <v>1997</v>
      </c>
      <c r="G58" s="770"/>
      <c r="H58" s="137" t="s">
        <v>7</v>
      </c>
      <c r="I58" s="824" t="s">
        <v>2775</v>
      </c>
      <c r="J58" s="810" t="s">
        <v>2634</v>
      </c>
      <c r="K58" s="883">
        <v>41734</v>
      </c>
      <c r="L58" s="759">
        <v>2</v>
      </c>
      <c r="M58" s="761" t="s">
        <v>24</v>
      </c>
      <c r="N58" s="761" t="s">
        <v>75</v>
      </c>
      <c r="O58" s="777" t="s">
        <v>2732</v>
      </c>
      <c r="P58" s="759">
        <v>5</v>
      </c>
      <c r="Q58" s="765" t="s">
        <v>11</v>
      </c>
      <c r="R58" s="1232">
        <f t="shared" si="2"/>
        <v>269</v>
      </c>
      <c r="S58" s="800" t="s">
        <v>2572</v>
      </c>
      <c r="T58" s="3362" t="s">
        <v>114</v>
      </c>
      <c r="U58" s="750">
        <v>38</v>
      </c>
    </row>
    <row r="59" spans="1:23" x14ac:dyDescent="0.25">
      <c r="A59" s="3112">
        <v>39</v>
      </c>
      <c r="B59" s="401" t="s">
        <v>147</v>
      </c>
      <c r="C59" s="787">
        <v>512</v>
      </c>
      <c r="D59" s="824" t="s">
        <v>1010</v>
      </c>
      <c r="E59" s="872" t="s">
        <v>29</v>
      </c>
      <c r="F59" s="648">
        <v>1997</v>
      </c>
      <c r="G59" s="770"/>
      <c r="H59" s="137" t="s">
        <v>7</v>
      </c>
      <c r="I59" s="824" t="s">
        <v>2377</v>
      </c>
      <c r="J59" s="810" t="s">
        <v>2377</v>
      </c>
      <c r="K59" s="883">
        <v>41931</v>
      </c>
      <c r="L59" s="759">
        <v>2</v>
      </c>
      <c r="M59" s="761" t="s">
        <v>130</v>
      </c>
      <c r="N59" s="761" t="s">
        <v>71</v>
      </c>
      <c r="O59" s="781">
        <v>273</v>
      </c>
      <c r="P59" s="759">
        <v>6</v>
      </c>
      <c r="Q59" s="765" t="s">
        <v>108</v>
      </c>
      <c r="R59" s="1232">
        <f t="shared" si="2"/>
        <v>239</v>
      </c>
      <c r="S59" s="787">
        <v>512</v>
      </c>
      <c r="T59" s="3354" t="s">
        <v>19</v>
      </c>
      <c r="U59" s="3098">
        <v>39</v>
      </c>
      <c r="W59"/>
    </row>
    <row r="60" spans="1:23" x14ac:dyDescent="0.25">
      <c r="A60" s="3112">
        <v>40</v>
      </c>
      <c r="B60" s="401" t="s">
        <v>20</v>
      </c>
      <c r="C60" s="785" t="s">
        <v>2809</v>
      </c>
      <c r="D60" s="824" t="s">
        <v>2661</v>
      </c>
      <c r="E60" s="872" t="s">
        <v>2662</v>
      </c>
      <c r="F60" s="648">
        <v>1997</v>
      </c>
      <c r="G60" s="770"/>
      <c r="H60" s="137" t="s">
        <v>7</v>
      </c>
      <c r="I60" s="824" t="s">
        <v>2763</v>
      </c>
      <c r="J60" s="810" t="s">
        <v>2747</v>
      </c>
      <c r="K60" s="883">
        <v>41903</v>
      </c>
      <c r="L60" s="759">
        <v>2</v>
      </c>
      <c r="M60" s="761" t="s">
        <v>57</v>
      </c>
      <c r="N60" s="761" t="s">
        <v>71</v>
      </c>
      <c r="O60" s="766" t="s">
        <v>2724</v>
      </c>
      <c r="P60" s="759">
        <v>6</v>
      </c>
      <c r="Q60" s="765" t="s">
        <v>117</v>
      </c>
      <c r="R60" s="1232">
        <f t="shared" si="2"/>
        <v>245</v>
      </c>
      <c r="S60" s="785" t="s">
        <v>2809</v>
      </c>
      <c r="T60" s="3363" t="s">
        <v>25</v>
      </c>
      <c r="U60" s="3098">
        <v>40</v>
      </c>
      <c r="W60"/>
    </row>
    <row r="61" spans="1:23" x14ac:dyDescent="0.25">
      <c r="A61" s="3112">
        <v>41</v>
      </c>
      <c r="B61" s="401" t="s">
        <v>11</v>
      </c>
      <c r="C61" s="785">
        <v>508</v>
      </c>
      <c r="D61" s="824" t="s">
        <v>256</v>
      </c>
      <c r="E61" s="872" t="s">
        <v>1171</v>
      </c>
      <c r="F61" s="648">
        <v>1996</v>
      </c>
      <c r="G61" s="770"/>
      <c r="H61" s="137" t="s">
        <v>7</v>
      </c>
      <c r="I61" s="886" t="s">
        <v>2631</v>
      </c>
      <c r="J61" s="810" t="s">
        <v>2634</v>
      </c>
      <c r="K61" s="883">
        <v>41734</v>
      </c>
      <c r="L61" s="759">
        <v>2</v>
      </c>
      <c r="M61" s="761">
        <v>26</v>
      </c>
      <c r="N61" s="761">
        <v>33</v>
      </c>
      <c r="O61" s="766">
        <v>261</v>
      </c>
      <c r="P61" s="62">
        <v>6</v>
      </c>
      <c r="Q61" s="776" t="s">
        <v>109</v>
      </c>
      <c r="R61" s="1179">
        <f t="shared" si="2"/>
        <v>247</v>
      </c>
      <c r="S61" s="785">
        <v>508</v>
      </c>
      <c r="T61" s="3354" t="s">
        <v>15</v>
      </c>
      <c r="U61" s="3098">
        <v>41</v>
      </c>
      <c r="W61"/>
    </row>
    <row r="62" spans="1:23" x14ac:dyDescent="0.25">
      <c r="A62" s="3112">
        <v>42</v>
      </c>
      <c r="B62" s="401" t="s">
        <v>133</v>
      </c>
      <c r="C62" s="785" t="s">
        <v>2805</v>
      </c>
      <c r="D62" s="824" t="s">
        <v>1200</v>
      </c>
      <c r="E62" s="872" t="s">
        <v>2649</v>
      </c>
      <c r="F62" s="648">
        <v>1997</v>
      </c>
      <c r="G62" s="770"/>
      <c r="H62" s="137" t="s">
        <v>7</v>
      </c>
      <c r="I62" s="824" t="s">
        <v>2759</v>
      </c>
      <c r="J62" s="810" t="s">
        <v>2634</v>
      </c>
      <c r="K62" s="883">
        <v>41734</v>
      </c>
      <c r="L62" s="759">
        <v>2</v>
      </c>
      <c r="M62" s="761" t="s">
        <v>12</v>
      </c>
      <c r="N62" s="761" t="s">
        <v>134</v>
      </c>
      <c r="O62" s="766" t="s">
        <v>2720</v>
      </c>
      <c r="P62" s="759">
        <v>6</v>
      </c>
      <c r="Q62" s="765" t="s">
        <v>128</v>
      </c>
      <c r="R62" s="1232">
        <f t="shared" si="2"/>
        <v>240</v>
      </c>
      <c r="S62" s="785" t="s">
        <v>2805</v>
      </c>
      <c r="T62" s="3363" t="s">
        <v>23</v>
      </c>
      <c r="U62" s="3098">
        <v>42</v>
      </c>
      <c r="W62"/>
    </row>
    <row r="63" spans="1:23" x14ac:dyDescent="0.25">
      <c r="A63" s="3113">
        <v>43</v>
      </c>
      <c r="B63" s="768" t="s">
        <v>143</v>
      </c>
      <c r="C63" s="788" t="s">
        <v>2575</v>
      </c>
      <c r="D63" s="905" t="s">
        <v>5803</v>
      </c>
      <c r="E63" s="953" t="s">
        <v>6029</v>
      </c>
      <c r="F63" s="643">
        <v>1997</v>
      </c>
      <c r="G63" s="908"/>
      <c r="H63" s="129" t="s">
        <v>479</v>
      </c>
      <c r="I63" s="893" t="s">
        <v>5713</v>
      </c>
      <c r="J63" s="2396" t="s">
        <v>5714</v>
      </c>
      <c r="K63" s="894" t="s">
        <v>5715</v>
      </c>
      <c r="L63" s="829">
        <v>2</v>
      </c>
      <c r="M63" s="829">
        <v>33</v>
      </c>
      <c r="N63" s="829" t="s">
        <v>107</v>
      </c>
      <c r="O63" s="2820">
        <v>240</v>
      </c>
      <c r="P63" s="829">
        <v>5</v>
      </c>
      <c r="Q63" s="814">
        <v>48</v>
      </c>
      <c r="R63" s="1089">
        <v>262</v>
      </c>
      <c r="S63" s="788" t="s">
        <v>2575</v>
      </c>
      <c r="T63" s="3356" t="s">
        <v>117</v>
      </c>
      <c r="U63" s="2963">
        <v>43</v>
      </c>
      <c r="W63"/>
    </row>
    <row r="64" spans="1:23" x14ac:dyDescent="0.25">
      <c r="A64" s="3114">
        <v>44</v>
      </c>
      <c r="B64" s="401" t="s">
        <v>16</v>
      </c>
      <c r="C64" s="785" t="s">
        <v>2576</v>
      </c>
      <c r="D64" s="824" t="s">
        <v>1080</v>
      </c>
      <c r="E64" s="872" t="s">
        <v>2650</v>
      </c>
      <c r="F64" s="648">
        <v>1997</v>
      </c>
      <c r="G64" s="770"/>
      <c r="H64" s="137" t="s">
        <v>7</v>
      </c>
      <c r="I64" s="824" t="s">
        <v>2774</v>
      </c>
      <c r="J64" s="810" t="s">
        <v>2634</v>
      </c>
      <c r="K64" s="883">
        <v>41734</v>
      </c>
      <c r="L64" s="759">
        <v>2</v>
      </c>
      <c r="M64" s="761" t="s">
        <v>190</v>
      </c>
      <c r="N64" s="761" t="s">
        <v>71</v>
      </c>
      <c r="O64" s="766" t="s">
        <v>2731</v>
      </c>
      <c r="P64" s="759">
        <v>6</v>
      </c>
      <c r="Q64" s="765" t="s">
        <v>14</v>
      </c>
      <c r="R64" s="1232">
        <f>IF(AND(OR(ISBLANK(P64),P64=0),OR(ISBLANK(Q64),Q64=0)),0,IF(250+360-(60*P64+Q64)&lt;=0,0,250+360-(60*P64+Q64)))</f>
        <v>249</v>
      </c>
      <c r="S64" s="785" t="s">
        <v>2576</v>
      </c>
      <c r="T64" s="3354" t="s">
        <v>147</v>
      </c>
      <c r="U64" s="3098">
        <v>44</v>
      </c>
      <c r="V64" s="4"/>
    </row>
    <row r="65" spans="1:22" x14ac:dyDescent="0.25">
      <c r="A65" s="3114">
        <v>45</v>
      </c>
      <c r="B65" s="401" t="s">
        <v>22</v>
      </c>
      <c r="C65" s="785">
        <v>495</v>
      </c>
      <c r="D65" s="824" t="s">
        <v>254</v>
      </c>
      <c r="E65" s="872" t="s">
        <v>2653</v>
      </c>
      <c r="F65" s="648">
        <v>1997</v>
      </c>
      <c r="G65" s="770"/>
      <c r="H65" s="137" t="s">
        <v>7</v>
      </c>
      <c r="I65" s="824" t="s">
        <v>2377</v>
      </c>
      <c r="J65" s="810" t="s">
        <v>2377</v>
      </c>
      <c r="K65" s="883">
        <v>41931</v>
      </c>
      <c r="L65" s="759">
        <v>2</v>
      </c>
      <c r="M65" s="761" t="s">
        <v>17</v>
      </c>
      <c r="N65" s="761" t="s">
        <v>134</v>
      </c>
      <c r="O65" s="766" t="s">
        <v>2715</v>
      </c>
      <c r="P65" s="759">
        <v>6</v>
      </c>
      <c r="Q65" s="765" t="s">
        <v>190</v>
      </c>
      <c r="R65" s="1232">
        <f>IF(AND(OR(ISBLANK(P65),P65=0),OR(ISBLANK(Q65),Q65=0)),0,IF(250+360-(60*P65+Q65)&lt;=0,0,250+360-(60*P65+Q65)))</f>
        <v>220</v>
      </c>
      <c r="S65" s="785">
        <v>495</v>
      </c>
      <c r="T65" s="3354" t="s">
        <v>20</v>
      </c>
      <c r="U65" s="3098">
        <v>45</v>
      </c>
      <c r="V65" s="4"/>
    </row>
    <row r="66" spans="1:22" x14ac:dyDescent="0.25">
      <c r="A66" s="3114">
        <v>46</v>
      </c>
      <c r="B66" s="401" t="s">
        <v>22</v>
      </c>
      <c r="C66" s="785" t="s">
        <v>3003</v>
      </c>
      <c r="D66" s="1031" t="s">
        <v>848</v>
      </c>
      <c r="E66" s="2011" t="s">
        <v>6450</v>
      </c>
      <c r="F66" s="1102">
        <v>1996</v>
      </c>
      <c r="G66" s="1034"/>
      <c r="H66" s="137" t="s">
        <v>6235</v>
      </c>
      <c r="I66" s="1162" t="s">
        <v>6451</v>
      </c>
      <c r="J66" s="1123" t="s">
        <v>6241</v>
      </c>
      <c r="K66" s="1105" t="s">
        <v>6242</v>
      </c>
      <c r="L66" s="1229">
        <v>2</v>
      </c>
      <c r="M66" s="1037">
        <v>32</v>
      </c>
      <c r="N66" s="1037">
        <v>8</v>
      </c>
      <c r="O66" s="1083">
        <f>IF(AND(OR(ISBLANK(L66),L66=0),OR(ISBLANK(M66),M66=0),OR(ISBLANK(N66),N66=0)),0,IF(250+(150-(M66+60*L66))*3-IF(N66&lt;33,0,IF(N66&lt;66,1,2))&lt;=0,0,250+(150-(M66+60*L66))*3-IF(N66&lt;33,0,IF(N66&lt;66,1,2))))</f>
        <v>244</v>
      </c>
      <c r="P66" s="1225">
        <v>5</v>
      </c>
      <c r="Q66" s="1040">
        <v>59</v>
      </c>
      <c r="R66" s="1041">
        <f>IF(AND(OR(ISBLANK(P66),P66=0),OR(ISBLANK(Q66),Q66=0)),0,IF(250+360-(60*P66+Q66)&lt;=0,0,250+360-(60*P66+Q66)))</f>
        <v>251</v>
      </c>
      <c r="S66" s="1107">
        <f>SUM(O66,R66)</f>
        <v>495</v>
      </c>
      <c r="T66" s="3354" t="s">
        <v>14</v>
      </c>
      <c r="U66" s="3098">
        <v>46</v>
      </c>
      <c r="V66" s="4"/>
    </row>
    <row r="67" spans="1:22" x14ac:dyDescent="0.25">
      <c r="A67" s="3114">
        <v>47</v>
      </c>
      <c r="B67" s="401" t="s">
        <v>26</v>
      </c>
      <c r="C67" s="2773" t="s">
        <v>2562</v>
      </c>
      <c r="D67" s="1010" t="s">
        <v>6181</v>
      </c>
      <c r="E67" s="2786" t="s">
        <v>6182</v>
      </c>
      <c r="F67" s="1003">
        <v>1996</v>
      </c>
      <c r="G67" s="2610"/>
      <c r="H67" s="960" t="s">
        <v>350</v>
      </c>
      <c r="I67" s="1017" t="s">
        <v>6083</v>
      </c>
      <c r="J67" s="1019" t="s">
        <v>6084</v>
      </c>
      <c r="K67" s="1003" t="s">
        <v>2558</v>
      </c>
      <c r="L67" s="968" t="s">
        <v>111</v>
      </c>
      <c r="M67" s="968" t="s">
        <v>25</v>
      </c>
      <c r="N67" s="968" t="s">
        <v>134</v>
      </c>
      <c r="O67" s="983">
        <v>230</v>
      </c>
      <c r="P67" s="968" t="s">
        <v>377</v>
      </c>
      <c r="Q67" s="969" t="s">
        <v>188</v>
      </c>
      <c r="R67" s="1132">
        <v>262</v>
      </c>
      <c r="S67" s="2773" t="s">
        <v>2562</v>
      </c>
      <c r="T67" s="3353" t="s">
        <v>14</v>
      </c>
      <c r="U67" s="3098">
        <v>47</v>
      </c>
      <c r="V67" s="4"/>
    </row>
    <row r="68" spans="1:22" x14ac:dyDescent="0.25">
      <c r="A68" s="3114">
        <v>48</v>
      </c>
      <c r="B68" s="401" t="s">
        <v>26</v>
      </c>
      <c r="C68" s="2773" t="s">
        <v>2562</v>
      </c>
      <c r="D68" s="1010" t="s">
        <v>6183</v>
      </c>
      <c r="E68" s="2786" t="s">
        <v>6111</v>
      </c>
      <c r="F68" s="1003">
        <v>1997</v>
      </c>
      <c r="G68" s="2610"/>
      <c r="H68" s="960" t="s">
        <v>350</v>
      </c>
      <c r="I68" s="1017" t="s">
        <v>6112</v>
      </c>
      <c r="J68" s="1019" t="s">
        <v>6113</v>
      </c>
      <c r="K68" s="1003" t="s">
        <v>2558</v>
      </c>
      <c r="L68" s="968" t="s">
        <v>111</v>
      </c>
      <c r="M68" s="968" t="s">
        <v>76</v>
      </c>
      <c r="N68" s="968" t="s">
        <v>75</v>
      </c>
      <c r="O68" s="983">
        <v>253</v>
      </c>
      <c r="P68" s="968" t="s">
        <v>366</v>
      </c>
      <c r="Q68" s="969" t="s">
        <v>108</v>
      </c>
      <c r="R68" s="1132">
        <v>239</v>
      </c>
      <c r="S68" s="2773" t="s">
        <v>2562</v>
      </c>
      <c r="T68" s="3353" t="s">
        <v>14</v>
      </c>
      <c r="U68" s="3098">
        <v>48</v>
      </c>
      <c r="V68" s="4"/>
    </row>
    <row r="69" spans="1:22" x14ac:dyDescent="0.25">
      <c r="A69" s="3114">
        <v>49</v>
      </c>
      <c r="B69" s="401" t="s">
        <v>187</v>
      </c>
      <c r="C69" s="785">
        <v>491</v>
      </c>
      <c r="D69" s="824" t="s">
        <v>2620</v>
      </c>
      <c r="E69" s="872" t="s">
        <v>2621</v>
      </c>
      <c r="F69" s="648">
        <v>1996</v>
      </c>
      <c r="G69" s="770"/>
      <c r="H69" s="137" t="s">
        <v>7</v>
      </c>
      <c r="I69" s="824" t="s">
        <v>786</v>
      </c>
      <c r="J69" s="810" t="s">
        <v>2634</v>
      </c>
      <c r="K69" s="883">
        <v>41734</v>
      </c>
      <c r="L69" s="759">
        <v>2</v>
      </c>
      <c r="M69" s="761">
        <v>39</v>
      </c>
      <c r="N69" s="761" t="s">
        <v>75</v>
      </c>
      <c r="O69" s="766">
        <v>223</v>
      </c>
      <c r="P69" s="62">
        <v>5</v>
      </c>
      <c r="Q69" s="776">
        <v>42</v>
      </c>
      <c r="R69" s="1179">
        <f>IF(AND(OR(ISBLANK(P69),P69=0),OR(ISBLANK(Q69),Q69=0)),0,IF(250+360-(60*P69+Q69)&lt;=0,0,250+360-(60*P69+Q69)))</f>
        <v>268</v>
      </c>
      <c r="S69" s="785">
        <v>491</v>
      </c>
      <c r="T69" s="3354" t="s">
        <v>11</v>
      </c>
      <c r="U69" s="3098">
        <v>49</v>
      </c>
      <c r="V69" s="4"/>
    </row>
    <row r="70" spans="1:22" x14ac:dyDescent="0.25">
      <c r="A70" s="3114">
        <v>50</v>
      </c>
      <c r="B70" s="401" t="s">
        <v>186</v>
      </c>
      <c r="C70" s="785">
        <v>490</v>
      </c>
      <c r="D70" s="824" t="s">
        <v>308</v>
      </c>
      <c r="E70" s="872" t="s">
        <v>2619</v>
      </c>
      <c r="F70" s="648">
        <v>1996</v>
      </c>
      <c r="G70" s="770"/>
      <c r="H70" s="137" t="s">
        <v>7</v>
      </c>
      <c r="I70" s="824" t="s">
        <v>1588</v>
      </c>
      <c r="J70" s="810" t="s">
        <v>2634</v>
      </c>
      <c r="K70" s="883">
        <v>41734</v>
      </c>
      <c r="L70" s="759">
        <v>2</v>
      </c>
      <c r="M70" s="761">
        <v>37</v>
      </c>
      <c r="N70" s="761">
        <v>33</v>
      </c>
      <c r="O70" s="766">
        <v>228</v>
      </c>
      <c r="P70" s="62">
        <v>5</v>
      </c>
      <c r="Q70" s="776">
        <v>48</v>
      </c>
      <c r="R70" s="1179">
        <f>IF(AND(OR(ISBLANK(P70),P70=0),OR(ISBLANK(Q70),Q70=0)),0,IF(250+360-(60*P70+Q70)&lt;=0,0,250+360-(60*P70+Q70)))</f>
        <v>262</v>
      </c>
      <c r="S70" s="785">
        <v>490</v>
      </c>
      <c r="T70" s="3363" t="s">
        <v>133</v>
      </c>
      <c r="U70" s="3098">
        <v>50</v>
      </c>
      <c r="V70" s="4"/>
    </row>
    <row r="71" spans="1:22" x14ac:dyDescent="0.25">
      <c r="A71" s="3114">
        <v>51</v>
      </c>
      <c r="B71" s="401" t="s">
        <v>132</v>
      </c>
      <c r="C71" s="785" t="s">
        <v>2815</v>
      </c>
      <c r="D71" s="824" t="s">
        <v>613</v>
      </c>
      <c r="E71" s="872" t="s">
        <v>2651</v>
      </c>
      <c r="F71" s="648">
        <v>1997</v>
      </c>
      <c r="G71" s="770"/>
      <c r="H71" s="137" t="s">
        <v>7</v>
      </c>
      <c r="I71" s="824" t="s">
        <v>2777</v>
      </c>
      <c r="J71" s="810" t="s">
        <v>2634</v>
      </c>
      <c r="K71" s="883">
        <v>41734</v>
      </c>
      <c r="L71" s="759">
        <v>2</v>
      </c>
      <c r="M71" s="761" t="s">
        <v>71</v>
      </c>
      <c r="N71" s="761" t="s">
        <v>71</v>
      </c>
      <c r="O71" s="766" t="s">
        <v>2734</v>
      </c>
      <c r="P71" s="759">
        <v>6</v>
      </c>
      <c r="Q71" s="765" t="s">
        <v>139</v>
      </c>
      <c r="R71" s="1232">
        <f>IF(AND(OR(ISBLANK(P71),P71=0),OR(ISBLANK(Q71),Q71=0)),0,IF(250+360-(60*P71+Q71)&lt;=0,0,250+360-(60*P71+Q71)))</f>
        <v>246</v>
      </c>
      <c r="S71" s="785" t="s">
        <v>2815</v>
      </c>
      <c r="T71" s="3354" t="s">
        <v>143</v>
      </c>
      <c r="U71" s="3098">
        <v>51</v>
      </c>
      <c r="V71" s="4"/>
    </row>
    <row r="72" spans="1:22" x14ac:dyDescent="0.25">
      <c r="A72" s="3114">
        <v>52</v>
      </c>
      <c r="B72" s="401" t="s">
        <v>115</v>
      </c>
      <c r="C72" s="785" t="s">
        <v>2811</v>
      </c>
      <c r="D72" s="824" t="s">
        <v>330</v>
      </c>
      <c r="E72" s="872" t="s">
        <v>2652</v>
      </c>
      <c r="F72" s="648">
        <v>1997</v>
      </c>
      <c r="G72" s="770"/>
      <c r="H72" s="137" t="s">
        <v>7</v>
      </c>
      <c r="I72" s="824" t="s">
        <v>2766</v>
      </c>
      <c r="J72" s="810" t="s">
        <v>2760</v>
      </c>
      <c r="K72" s="883">
        <v>41924</v>
      </c>
      <c r="L72" s="759">
        <v>2</v>
      </c>
      <c r="M72" s="761" t="s">
        <v>58</v>
      </c>
      <c r="N72" s="761" t="s">
        <v>75</v>
      </c>
      <c r="O72" s="766" t="s">
        <v>2725</v>
      </c>
      <c r="P72" s="759">
        <v>6</v>
      </c>
      <c r="Q72" s="765" t="s">
        <v>59</v>
      </c>
      <c r="R72" s="1232">
        <f>IF(AND(OR(ISBLANK(P72),P72=0),OR(ISBLANK(Q72),Q72=0)),0,IF(250+360-(60*P72+Q72)&lt;=0,0,250+360-(60*P72+Q72)))</f>
        <v>223</v>
      </c>
      <c r="S72" s="785" t="s">
        <v>2811</v>
      </c>
      <c r="T72" s="3354" t="s">
        <v>16</v>
      </c>
      <c r="U72" s="3098">
        <v>52</v>
      </c>
      <c r="V72" s="4"/>
    </row>
    <row r="73" spans="1:22" x14ac:dyDescent="0.25">
      <c r="A73" s="3114">
        <v>53</v>
      </c>
      <c r="B73" s="401" t="s">
        <v>115</v>
      </c>
      <c r="C73" s="807">
        <v>485</v>
      </c>
      <c r="D73" s="824" t="s">
        <v>7268</v>
      </c>
      <c r="E73" s="872" t="s">
        <v>7269</v>
      </c>
      <c r="F73" s="648">
        <v>1997</v>
      </c>
      <c r="G73" s="1946"/>
      <c r="H73" s="328" t="s">
        <v>310</v>
      </c>
      <c r="I73" s="878" t="s">
        <v>7004</v>
      </c>
      <c r="J73" s="879" t="s">
        <v>7177</v>
      </c>
      <c r="K73" s="855" t="s">
        <v>7178</v>
      </c>
      <c r="L73" s="829" t="s">
        <v>111</v>
      </c>
      <c r="M73" s="829" t="s">
        <v>57</v>
      </c>
      <c r="N73" s="829" t="s">
        <v>75</v>
      </c>
      <c r="O73" s="766" t="s">
        <v>2722</v>
      </c>
      <c r="P73" s="829" t="s">
        <v>366</v>
      </c>
      <c r="Q73" s="814" t="s">
        <v>190</v>
      </c>
      <c r="R73" s="1089" t="s">
        <v>2499</v>
      </c>
      <c r="S73" s="807">
        <v>485</v>
      </c>
      <c r="T73" s="3354" t="s">
        <v>14</v>
      </c>
      <c r="U73" s="3098">
        <v>53</v>
      </c>
      <c r="V73" s="4"/>
    </row>
    <row r="74" spans="1:22" x14ac:dyDescent="0.25">
      <c r="A74" s="3114">
        <v>54</v>
      </c>
      <c r="B74" s="401" t="s">
        <v>60</v>
      </c>
      <c r="C74" s="785" t="s">
        <v>2804</v>
      </c>
      <c r="D74" s="824" t="s">
        <v>606</v>
      </c>
      <c r="E74" s="872" t="s">
        <v>2657</v>
      </c>
      <c r="F74" s="648">
        <v>1997</v>
      </c>
      <c r="G74" s="770"/>
      <c r="H74" s="137" t="s">
        <v>7</v>
      </c>
      <c r="I74" s="824" t="s">
        <v>1108</v>
      </c>
      <c r="J74" s="810" t="s">
        <v>2634</v>
      </c>
      <c r="K74" s="883">
        <v>41734</v>
      </c>
      <c r="L74" s="759">
        <v>2</v>
      </c>
      <c r="M74" s="761" t="s">
        <v>136</v>
      </c>
      <c r="N74" s="761" t="s">
        <v>75</v>
      </c>
      <c r="O74" s="766" t="s">
        <v>2718</v>
      </c>
      <c r="P74" s="759">
        <v>6</v>
      </c>
      <c r="Q74" s="765" t="s">
        <v>15</v>
      </c>
      <c r="R74" s="1232">
        <f>IF(AND(OR(ISBLANK(P74),P74=0),OR(ISBLANK(Q74),Q74=0)),0,IF(250+360-(60*P74+Q74)&lt;=0,0,250+360-(60*P74+Q74)))</f>
        <v>213</v>
      </c>
      <c r="S74" s="785" t="s">
        <v>2804</v>
      </c>
      <c r="T74" s="3354" t="s">
        <v>22</v>
      </c>
      <c r="U74" s="3098">
        <v>54</v>
      </c>
      <c r="V74" s="4"/>
    </row>
    <row r="75" spans="1:22" x14ac:dyDescent="0.25">
      <c r="A75" s="3114">
        <v>55</v>
      </c>
      <c r="B75" s="401" t="s">
        <v>79</v>
      </c>
      <c r="C75" s="785">
        <v>482</v>
      </c>
      <c r="D75" s="824" t="s">
        <v>823</v>
      </c>
      <c r="E75" s="872" t="s">
        <v>2385</v>
      </c>
      <c r="F75" s="648">
        <v>1996</v>
      </c>
      <c r="G75" s="770"/>
      <c r="H75" s="137" t="s">
        <v>7</v>
      </c>
      <c r="I75" s="824" t="s">
        <v>2386</v>
      </c>
      <c r="J75" s="810" t="s">
        <v>2634</v>
      </c>
      <c r="K75" s="883">
        <v>41734</v>
      </c>
      <c r="L75" s="759">
        <v>2</v>
      </c>
      <c r="M75" s="761">
        <v>32</v>
      </c>
      <c r="N75" s="761">
        <v>33</v>
      </c>
      <c r="O75" s="766">
        <v>243</v>
      </c>
      <c r="P75" s="62">
        <v>6</v>
      </c>
      <c r="Q75" s="776">
        <v>11</v>
      </c>
      <c r="R75" s="1179">
        <f>IF(AND(OR(ISBLANK(P75),P75=0),OR(ISBLANK(Q75),Q75=0)),0,IF(250+360-(60*P75+Q75)&lt;=0,0,250+360-(60*P75+Q75)))</f>
        <v>239</v>
      </c>
      <c r="S75" s="785">
        <v>482</v>
      </c>
      <c r="T75" s="3354" t="s">
        <v>180</v>
      </c>
      <c r="U75" s="3098">
        <v>55</v>
      </c>
      <c r="V75" s="4"/>
    </row>
    <row r="76" spans="1:22" x14ac:dyDescent="0.25">
      <c r="A76" s="3114">
        <v>56</v>
      </c>
      <c r="B76" s="401" t="s">
        <v>79</v>
      </c>
      <c r="C76" s="785" t="s">
        <v>2806</v>
      </c>
      <c r="D76" s="824" t="s">
        <v>2655</v>
      </c>
      <c r="E76" s="872" t="s">
        <v>2656</v>
      </c>
      <c r="F76" s="648">
        <v>1997</v>
      </c>
      <c r="G76" s="770"/>
      <c r="H76" s="137" t="s">
        <v>7</v>
      </c>
      <c r="I76" s="824" t="s">
        <v>2631</v>
      </c>
      <c r="J76" s="810" t="s">
        <v>2760</v>
      </c>
      <c r="K76" s="883">
        <v>41924</v>
      </c>
      <c r="L76" s="759">
        <v>2</v>
      </c>
      <c r="M76" s="761" t="s">
        <v>12</v>
      </c>
      <c r="N76" s="761" t="s">
        <v>75</v>
      </c>
      <c r="O76" s="766" t="s">
        <v>2721</v>
      </c>
      <c r="P76" s="759">
        <v>6</v>
      </c>
      <c r="Q76" s="765" t="s">
        <v>25</v>
      </c>
      <c r="R76" s="1232">
        <f>IF(AND(OR(ISBLANK(P76),P76=0),OR(ISBLANK(Q76),Q76=0)),0,IF(250+360-(60*P76+Q76)&lt;=0,0,250+360-(60*P76+Q76)))</f>
        <v>214</v>
      </c>
      <c r="S76" s="785" t="s">
        <v>2806</v>
      </c>
      <c r="T76" s="3354" t="s">
        <v>180</v>
      </c>
      <c r="U76" s="3098">
        <v>56</v>
      </c>
      <c r="V76" s="4"/>
    </row>
    <row r="77" spans="1:22" x14ac:dyDescent="0.25">
      <c r="A77" s="3114">
        <v>57</v>
      </c>
      <c r="B77" s="401" t="s">
        <v>72</v>
      </c>
      <c r="C77" s="785">
        <v>480</v>
      </c>
      <c r="D77" s="824" t="s">
        <v>613</v>
      </c>
      <c r="E77" s="872" t="s">
        <v>2706</v>
      </c>
      <c r="F77" s="648">
        <v>1996</v>
      </c>
      <c r="G77" s="770"/>
      <c r="H77" s="137" t="s">
        <v>7</v>
      </c>
      <c r="I77" s="824" t="s">
        <v>1054</v>
      </c>
      <c r="J77" s="810" t="s">
        <v>2634</v>
      </c>
      <c r="K77" s="883">
        <v>41734</v>
      </c>
      <c r="L77" s="759">
        <v>2</v>
      </c>
      <c r="M77" s="761">
        <v>29</v>
      </c>
      <c r="N77" s="761">
        <v>66</v>
      </c>
      <c r="O77" s="766">
        <v>251</v>
      </c>
      <c r="P77" s="62">
        <v>6</v>
      </c>
      <c r="Q77" s="776">
        <v>21</v>
      </c>
      <c r="R77" s="1179">
        <f>IF(AND(OR(ISBLANK(P77),P77=0),OR(ISBLANK(Q77),Q77=0)),0,IF(250+360-(60*P77+Q77)&lt;=0,0,250+360-(60*P77+Q77)))</f>
        <v>229</v>
      </c>
      <c r="S77" s="785">
        <v>480</v>
      </c>
      <c r="T77" s="3354" t="s">
        <v>188</v>
      </c>
      <c r="U77" s="3098">
        <v>57</v>
      </c>
      <c r="V77" s="4"/>
    </row>
    <row r="78" spans="1:22" x14ac:dyDescent="0.25">
      <c r="A78" s="3114">
        <v>58</v>
      </c>
      <c r="B78" s="401" t="s">
        <v>107</v>
      </c>
      <c r="C78" s="807">
        <v>475</v>
      </c>
      <c r="D78" s="824" t="s">
        <v>6956</v>
      </c>
      <c r="E78" s="872" t="s">
        <v>6957</v>
      </c>
      <c r="F78" s="648">
        <v>1997</v>
      </c>
      <c r="G78" s="2379"/>
      <c r="H78" s="1464" t="s">
        <v>2550</v>
      </c>
      <c r="I78" s="878" t="s">
        <v>6516</v>
      </c>
      <c r="J78" s="879" t="s">
        <v>6517</v>
      </c>
      <c r="K78" s="1316" t="s">
        <v>6469</v>
      </c>
      <c r="L78" s="829" t="s">
        <v>111</v>
      </c>
      <c r="M78" s="829" t="s">
        <v>57</v>
      </c>
      <c r="N78" s="829" t="s">
        <v>75</v>
      </c>
      <c r="O78" s="766" t="s">
        <v>2722</v>
      </c>
      <c r="P78" s="829" t="s">
        <v>366</v>
      </c>
      <c r="Q78" s="814" t="s">
        <v>20</v>
      </c>
      <c r="R78" s="1089">
        <v>210</v>
      </c>
      <c r="S78" s="807">
        <v>475</v>
      </c>
      <c r="T78" s="3354" t="s">
        <v>14</v>
      </c>
      <c r="U78" s="3098">
        <v>58</v>
      </c>
      <c r="V78" s="4"/>
    </row>
    <row r="79" spans="1:22" x14ac:dyDescent="0.25">
      <c r="A79" s="3114">
        <v>59</v>
      </c>
      <c r="B79" s="401" t="s">
        <v>205</v>
      </c>
      <c r="C79" s="785" t="s">
        <v>2808</v>
      </c>
      <c r="D79" s="824" t="s">
        <v>1159</v>
      </c>
      <c r="E79" s="872" t="s">
        <v>2659</v>
      </c>
      <c r="F79" s="648">
        <v>1997</v>
      </c>
      <c r="G79" s="770"/>
      <c r="H79" s="137" t="s">
        <v>7</v>
      </c>
      <c r="I79" s="824" t="s">
        <v>2377</v>
      </c>
      <c r="J79" s="810" t="s">
        <v>2377</v>
      </c>
      <c r="K79" s="883">
        <v>41931</v>
      </c>
      <c r="L79" s="759">
        <v>2</v>
      </c>
      <c r="M79" s="761" t="s">
        <v>57</v>
      </c>
      <c r="N79" s="761" t="s">
        <v>71</v>
      </c>
      <c r="O79" s="766" t="s">
        <v>2724</v>
      </c>
      <c r="P79" s="759">
        <v>6</v>
      </c>
      <c r="Q79" s="765" t="s">
        <v>20</v>
      </c>
      <c r="R79" s="1232">
        <f>IF(AND(OR(ISBLANK(P79),P79=0),OR(ISBLANK(Q79),Q79=0)),0,IF(250+360-(60*P79+Q79)&lt;=0,0,250+360-(60*P79+Q79)))</f>
        <v>210</v>
      </c>
      <c r="S79" s="785" t="s">
        <v>2808</v>
      </c>
      <c r="T79" s="3354" t="s">
        <v>187</v>
      </c>
      <c r="U79" s="3098">
        <v>59</v>
      </c>
      <c r="V79" s="4"/>
    </row>
    <row r="80" spans="1:22" x14ac:dyDescent="0.25">
      <c r="A80" s="3114">
        <v>60</v>
      </c>
      <c r="B80" s="401" t="s">
        <v>138</v>
      </c>
      <c r="C80" s="2004" t="s">
        <v>2592</v>
      </c>
      <c r="D80" s="1031" t="s">
        <v>6452</v>
      </c>
      <c r="E80" s="2011" t="s">
        <v>6327</v>
      </c>
      <c r="F80" s="1102">
        <v>1996</v>
      </c>
      <c r="G80" s="1034"/>
      <c r="H80" s="137" t="s">
        <v>6235</v>
      </c>
      <c r="I80" s="1099" t="s">
        <v>6430</v>
      </c>
      <c r="J80" s="1123" t="s">
        <v>6241</v>
      </c>
      <c r="K80" s="1105" t="s">
        <v>6242</v>
      </c>
      <c r="L80" s="1229">
        <v>2</v>
      </c>
      <c r="M80" s="1037">
        <v>21</v>
      </c>
      <c r="N80" s="1037">
        <v>12</v>
      </c>
      <c r="O80" s="1083">
        <f>IF(AND(OR(ISBLANK(L80),L80=0),OR(ISBLANK(M80),M80=0),OR(ISBLANK(N80),N80=0)),0,IF(250+(150-(M80+60*L80))*3-IF(N80&lt;33,0,IF(N80&lt;66,1,2))&lt;=0,0,250+(150-(M80+60*L80))*3-IF(N80&lt;33,0,IF(N80&lt;66,1,2))))</f>
        <v>277</v>
      </c>
      <c r="P80" s="1225">
        <v>6</v>
      </c>
      <c r="Q80" s="1040">
        <v>54</v>
      </c>
      <c r="R80" s="1041">
        <f>IF(AND(OR(ISBLANK(P80),P80=0),OR(ISBLANK(Q80),Q80=0)),0,IF(250+360-(60*P80+Q80)&lt;=0,0,250+360-(60*P80+Q80)))</f>
        <v>196</v>
      </c>
      <c r="S80" s="1107">
        <f>SUM(O80,R80)</f>
        <v>473</v>
      </c>
      <c r="T80" s="3354" t="s">
        <v>63</v>
      </c>
      <c r="U80" s="3098">
        <v>60</v>
      </c>
      <c r="V80" s="4"/>
    </row>
    <row r="81" spans="1:22" x14ac:dyDescent="0.25">
      <c r="A81" s="3114">
        <v>61</v>
      </c>
      <c r="B81" s="401" t="s">
        <v>2351</v>
      </c>
      <c r="C81" s="785" t="s">
        <v>2581</v>
      </c>
      <c r="D81" s="824" t="s">
        <v>613</v>
      </c>
      <c r="E81" s="872" t="s">
        <v>2658</v>
      </c>
      <c r="F81" s="648">
        <v>1997</v>
      </c>
      <c r="G81" s="770"/>
      <c r="H81" s="137" t="s">
        <v>7</v>
      </c>
      <c r="I81" s="824" t="s">
        <v>2771</v>
      </c>
      <c r="J81" s="810" t="s">
        <v>2772</v>
      </c>
      <c r="K81" s="883">
        <v>41924</v>
      </c>
      <c r="L81" s="759">
        <v>2</v>
      </c>
      <c r="M81" s="761" t="s">
        <v>78</v>
      </c>
      <c r="N81" s="761" t="s">
        <v>75</v>
      </c>
      <c r="O81" s="766" t="s">
        <v>2729</v>
      </c>
      <c r="P81" s="759">
        <v>6</v>
      </c>
      <c r="Q81" s="765" t="s">
        <v>25</v>
      </c>
      <c r="R81" s="1232">
        <f>IF(AND(OR(ISBLANK(P81),P81=0),OR(ISBLANK(Q81),Q81=0)),0,IF(250+360-(60*P81+Q81)&lt;=0,0,250+360-(60*P81+Q81)))</f>
        <v>214</v>
      </c>
      <c r="S81" s="785" t="s">
        <v>2581</v>
      </c>
      <c r="T81" s="3354" t="s">
        <v>186</v>
      </c>
      <c r="U81" s="3098">
        <v>61</v>
      </c>
      <c r="V81" s="4"/>
    </row>
    <row r="82" spans="1:22" x14ac:dyDescent="0.25">
      <c r="A82" s="3114">
        <v>62</v>
      </c>
      <c r="B82" s="401" t="s">
        <v>120</v>
      </c>
      <c r="C82" s="785" t="s">
        <v>2582</v>
      </c>
      <c r="D82" s="824" t="s">
        <v>2654</v>
      </c>
      <c r="E82" s="872" t="s">
        <v>1511</v>
      </c>
      <c r="F82" s="648">
        <v>1997</v>
      </c>
      <c r="G82" s="770"/>
      <c r="H82" s="137" t="s">
        <v>7</v>
      </c>
      <c r="I82" s="824" t="s">
        <v>2776</v>
      </c>
      <c r="J82" s="810" t="s">
        <v>2377</v>
      </c>
      <c r="K82" s="883">
        <v>41931</v>
      </c>
      <c r="L82" s="759">
        <v>2</v>
      </c>
      <c r="M82" s="761" t="s">
        <v>180</v>
      </c>
      <c r="N82" s="761" t="s">
        <v>134</v>
      </c>
      <c r="O82" s="766" t="s">
        <v>2484</v>
      </c>
      <c r="P82" s="759">
        <v>5</v>
      </c>
      <c r="Q82" s="765" t="s">
        <v>11</v>
      </c>
      <c r="R82" s="1232">
        <f>IF(AND(OR(ISBLANK(P82),P82=0),OR(ISBLANK(Q82),Q82=0)),0,IF(250+360-(60*P82+Q82)&lt;=0,0,250+360-(60*P82+Q82)))</f>
        <v>269</v>
      </c>
      <c r="S82" s="785" t="s">
        <v>2582</v>
      </c>
      <c r="T82" s="3354" t="s">
        <v>132</v>
      </c>
      <c r="U82" s="3098">
        <v>62</v>
      </c>
      <c r="V82" s="4"/>
    </row>
    <row r="83" spans="1:22" x14ac:dyDescent="0.25">
      <c r="A83" s="3114">
        <v>63</v>
      </c>
      <c r="B83" s="401" t="s">
        <v>120</v>
      </c>
      <c r="C83" s="2773" t="s">
        <v>2582</v>
      </c>
      <c r="D83" s="1010" t="s">
        <v>6184</v>
      </c>
      <c r="E83" s="2786" t="s">
        <v>6185</v>
      </c>
      <c r="F83" s="1003">
        <v>1996</v>
      </c>
      <c r="G83" s="2610"/>
      <c r="H83" s="960" t="s">
        <v>350</v>
      </c>
      <c r="I83" s="1017" t="s">
        <v>6125</v>
      </c>
      <c r="J83" s="1019" t="s">
        <v>6126</v>
      </c>
      <c r="K83" s="1003" t="s">
        <v>2558</v>
      </c>
      <c r="L83" s="968" t="s">
        <v>111</v>
      </c>
      <c r="M83" s="968" t="s">
        <v>20</v>
      </c>
      <c r="N83" s="968" t="s">
        <v>71</v>
      </c>
      <c r="O83" s="983">
        <v>219</v>
      </c>
      <c r="P83" s="968" t="s">
        <v>366</v>
      </c>
      <c r="Q83" s="969" t="s">
        <v>75</v>
      </c>
      <c r="R83" s="1132">
        <v>250</v>
      </c>
      <c r="S83" s="2773" t="s">
        <v>2582</v>
      </c>
      <c r="T83" s="3353" t="s">
        <v>109</v>
      </c>
      <c r="U83" s="3098">
        <v>63</v>
      </c>
      <c r="V83" s="4"/>
    </row>
    <row r="84" spans="1:22" x14ac:dyDescent="0.25">
      <c r="A84" s="3114">
        <v>64</v>
      </c>
      <c r="B84" s="401" t="s">
        <v>2354</v>
      </c>
      <c r="C84" s="2004" t="s">
        <v>3468</v>
      </c>
      <c r="D84" s="1031" t="s">
        <v>287</v>
      </c>
      <c r="E84" s="2011" t="s">
        <v>6453</v>
      </c>
      <c r="F84" s="1102">
        <v>1996</v>
      </c>
      <c r="G84" s="1034"/>
      <c r="H84" s="137" t="s">
        <v>6235</v>
      </c>
      <c r="I84" s="1160" t="s">
        <v>6341</v>
      </c>
      <c r="J84" s="1123" t="s">
        <v>6241</v>
      </c>
      <c r="K84" s="1105" t="s">
        <v>6242</v>
      </c>
      <c r="L84" s="1229">
        <v>2</v>
      </c>
      <c r="M84" s="1037">
        <v>36</v>
      </c>
      <c r="N84" s="1037">
        <v>77</v>
      </c>
      <c r="O84" s="1083">
        <f>IF(AND(OR(ISBLANK(L84),L84=0),OR(ISBLANK(M84),M84=0),OR(ISBLANK(N84),N84=0)),0,IF(250+(150-(M84+60*L84))*3-IF(N84&lt;33,0,IF(N84&lt;66,1,2))&lt;=0,0,250+(150-(M84+60*L84))*3-IF(N84&lt;33,0,IF(N84&lt;66,1,2))))</f>
        <v>230</v>
      </c>
      <c r="P84" s="1225">
        <v>6</v>
      </c>
      <c r="Q84" s="1040">
        <v>12</v>
      </c>
      <c r="R84" s="1041">
        <f t="shared" ref="R84:R89" si="3">IF(AND(OR(ISBLANK(P84),P84=0),OR(ISBLANK(Q84),Q84=0)),0,IF(250+360-(60*P84+Q84)&lt;=0,0,250+360-(60*P84+Q84)))</f>
        <v>238</v>
      </c>
      <c r="S84" s="1107">
        <f>SUM(O84,R84)</f>
        <v>468</v>
      </c>
      <c r="T84" s="3354" t="s">
        <v>109</v>
      </c>
      <c r="U84" s="3098">
        <v>64</v>
      </c>
      <c r="V84" s="4"/>
    </row>
    <row r="85" spans="1:22" x14ac:dyDescent="0.25">
      <c r="A85" s="3114">
        <v>65</v>
      </c>
      <c r="B85" s="401" t="s">
        <v>299</v>
      </c>
      <c r="C85" s="785">
        <v>465</v>
      </c>
      <c r="D85" s="824" t="s">
        <v>405</v>
      </c>
      <c r="E85" s="872" t="s">
        <v>2663</v>
      </c>
      <c r="F85" s="648">
        <v>1997</v>
      </c>
      <c r="G85" s="770"/>
      <c r="H85" s="137" t="s">
        <v>7</v>
      </c>
      <c r="I85" s="824" t="s">
        <v>2757</v>
      </c>
      <c r="J85" s="810" t="s">
        <v>752</v>
      </c>
      <c r="K85" s="883">
        <v>41934</v>
      </c>
      <c r="L85" s="759">
        <v>2</v>
      </c>
      <c r="M85" s="761" t="s">
        <v>17</v>
      </c>
      <c r="N85" s="761" t="s">
        <v>75</v>
      </c>
      <c r="O85" s="766" t="s">
        <v>2716</v>
      </c>
      <c r="P85" s="759">
        <v>7</v>
      </c>
      <c r="Q85" s="765" t="s">
        <v>63</v>
      </c>
      <c r="R85" s="1232">
        <f t="shared" si="3"/>
        <v>188</v>
      </c>
      <c r="S85" s="785">
        <v>465</v>
      </c>
      <c r="T85" s="3354" t="s">
        <v>115</v>
      </c>
      <c r="U85" s="3098">
        <v>65</v>
      </c>
      <c r="V85" s="4"/>
    </row>
    <row r="86" spans="1:22" x14ac:dyDescent="0.25">
      <c r="A86" s="3114">
        <v>66</v>
      </c>
      <c r="B86" s="401" t="s">
        <v>134</v>
      </c>
      <c r="C86" s="785" t="s">
        <v>2368</v>
      </c>
      <c r="D86" s="824" t="s">
        <v>777</v>
      </c>
      <c r="E86" s="872" t="s">
        <v>2664</v>
      </c>
      <c r="F86" s="648">
        <v>1997</v>
      </c>
      <c r="G86" s="770"/>
      <c r="H86" s="137" t="s">
        <v>7</v>
      </c>
      <c r="I86" s="824" t="s">
        <v>2764</v>
      </c>
      <c r="J86" s="810" t="s">
        <v>2634</v>
      </c>
      <c r="K86" s="883">
        <v>41734</v>
      </c>
      <c r="L86" s="759">
        <v>2</v>
      </c>
      <c r="M86" s="761" t="s">
        <v>57</v>
      </c>
      <c r="N86" s="761" t="s">
        <v>75</v>
      </c>
      <c r="O86" s="766" t="s">
        <v>2722</v>
      </c>
      <c r="P86" s="759">
        <v>6</v>
      </c>
      <c r="Q86" s="765" t="s">
        <v>132</v>
      </c>
      <c r="R86" s="1232">
        <f t="shared" si="3"/>
        <v>199</v>
      </c>
      <c r="S86" s="785" t="s">
        <v>2368</v>
      </c>
      <c r="T86" s="3354" t="s">
        <v>62</v>
      </c>
      <c r="U86" s="3098">
        <v>66</v>
      </c>
      <c r="V86" s="4"/>
    </row>
    <row r="87" spans="1:22" x14ac:dyDescent="0.25">
      <c r="A87" s="3114">
        <v>67</v>
      </c>
      <c r="B87" s="401" t="s">
        <v>118</v>
      </c>
      <c r="C87" s="785">
        <v>463</v>
      </c>
      <c r="D87" s="824" t="s">
        <v>777</v>
      </c>
      <c r="E87" s="872" t="s">
        <v>1093</v>
      </c>
      <c r="F87" s="648">
        <v>1997</v>
      </c>
      <c r="G87" s="770"/>
      <c r="H87" s="137" t="s">
        <v>7</v>
      </c>
      <c r="I87" s="824" t="s">
        <v>2758</v>
      </c>
      <c r="J87" s="810" t="s">
        <v>2377</v>
      </c>
      <c r="K87" s="883">
        <v>41931</v>
      </c>
      <c r="L87" s="759">
        <v>2</v>
      </c>
      <c r="M87" s="761" t="s">
        <v>130</v>
      </c>
      <c r="N87" s="761" t="s">
        <v>134</v>
      </c>
      <c r="O87" s="766" t="s">
        <v>2717</v>
      </c>
      <c r="P87" s="759">
        <v>6</v>
      </c>
      <c r="Q87" s="765" t="s">
        <v>205</v>
      </c>
      <c r="R87" s="1232">
        <f t="shared" si="3"/>
        <v>191</v>
      </c>
      <c r="S87" s="785">
        <v>463</v>
      </c>
      <c r="T87" s="3354" t="s">
        <v>60</v>
      </c>
      <c r="U87" s="3098">
        <v>67</v>
      </c>
      <c r="V87" s="4"/>
    </row>
    <row r="88" spans="1:22" x14ac:dyDescent="0.25">
      <c r="A88" s="3114">
        <v>68</v>
      </c>
      <c r="B88" s="401" t="s">
        <v>453</v>
      </c>
      <c r="C88" s="785">
        <v>462</v>
      </c>
      <c r="D88" s="824" t="s">
        <v>804</v>
      </c>
      <c r="E88" s="872" t="s">
        <v>2617</v>
      </c>
      <c r="F88" s="648">
        <v>1996</v>
      </c>
      <c r="G88" s="770"/>
      <c r="H88" s="137" t="s">
        <v>7</v>
      </c>
      <c r="I88" s="824" t="s">
        <v>1108</v>
      </c>
      <c r="J88" s="810" t="s">
        <v>2634</v>
      </c>
      <c r="K88" s="883">
        <v>41734</v>
      </c>
      <c r="L88" s="759">
        <v>2</v>
      </c>
      <c r="M88" s="761">
        <v>36</v>
      </c>
      <c r="N88" s="761" t="s">
        <v>75</v>
      </c>
      <c r="O88" s="766">
        <v>232</v>
      </c>
      <c r="P88" s="62">
        <v>6</v>
      </c>
      <c r="Q88" s="776">
        <v>20</v>
      </c>
      <c r="R88" s="1179">
        <f t="shared" si="3"/>
        <v>230</v>
      </c>
      <c r="S88" s="785">
        <v>462</v>
      </c>
      <c r="T88" s="3354" t="s">
        <v>79</v>
      </c>
      <c r="U88" s="3098">
        <v>68</v>
      </c>
      <c r="V88" s="4"/>
    </row>
    <row r="89" spans="1:22" x14ac:dyDescent="0.25">
      <c r="A89" s="3114">
        <v>69</v>
      </c>
      <c r="B89" s="401" t="s">
        <v>453</v>
      </c>
      <c r="C89" s="785" t="s">
        <v>2564</v>
      </c>
      <c r="D89" s="824" t="s">
        <v>944</v>
      </c>
      <c r="E89" s="872" t="s">
        <v>1650</v>
      </c>
      <c r="F89" s="648">
        <v>1997</v>
      </c>
      <c r="G89" s="770"/>
      <c r="H89" s="137" t="s">
        <v>7</v>
      </c>
      <c r="I89" s="824" t="s">
        <v>2788</v>
      </c>
      <c r="J89" s="810" t="s">
        <v>2769</v>
      </c>
      <c r="K89" s="883">
        <v>41931</v>
      </c>
      <c r="L89" s="759">
        <v>2</v>
      </c>
      <c r="M89" s="761" t="s">
        <v>79</v>
      </c>
      <c r="N89" s="761" t="s">
        <v>134</v>
      </c>
      <c r="O89" s="766" t="s">
        <v>2474</v>
      </c>
      <c r="P89" s="759">
        <v>5</v>
      </c>
      <c r="Q89" s="765" t="s">
        <v>17</v>
      </c>
      <c r="R89" s="1232">
        <f t="shared" si="3"/>
        <v>289</v>
      </c>
      <c r="S89" s="785" t="s">
        <v>2564</v>
      </c>
      <c r="T89" s="3354" t="s">
        <v>79</v>
      </c>
      <c r="U89" s="3098">
        <v>69</v>
      </c>
      <c r="V89" s="4"/>
    </row>
    <row r="90" spans="1:22" x14ac:dyDescent="0.25">
      <c r="A90" s="3114">
        <v>70</v>
      </c>
      <c r="B90" s="401" t="s">
        <v>453</v>
      </c>
      <c r="C90" s="785">
        <v>462</v>
      </c>
      <c r="D90" s="905" t="s">
        <v>6030</v>
      </c>
      <c r="E90" s="953" t="s">
        <v>5743</v>
      </c>
      <c r="F90" s="643">
        <v>1997</v>
      </c>
      <c r="G90" s="908"/>
      <c r="H90" s="129" t="s">
        <v>479</v>
      </c>
      <c r="I90" s="893" t="s">
        <v>5738</v>
      </c>
      <c r="J90" s="2396" t="s">
        <v>5714</v>
      </c>
      <c r="K90" s="894" t="s">
        <v>5715</v>
      </c>
      <c r="L90" s="829">
        <v>2</v>
      </c>
      <c r="M90" s="829">
        <v>29</v>
      </c>
      <c r="N90" s="829" t="s">
        <v>69</v>
      </c>
      <c r="O90" s="803">
        <v>253</v>
      </c>
      <c r="P90" s="829">
        <v>6</v>
      </c>
      <c r="Q90" s="814">
        <v>41</v>
      </c>
      <c r="R90" s="1089">
        <v>209</v>
      </c>
      <c r="S90" s="785">
        <v>462</v>
      </c>
      <c r="T90" s="3354" t="s">
        <v>121</v>
      </c>
      <c r="U90" s="3098">
        <v>70</v>
      </c>
      <c r="V90" s="4"/>
    </row>
    <row r="91" spans="1:22" x14ac:dyDescent="0.25">
      <c r="A91" s="3114">
        <v>71</v>
      </c>
      <c r="B91" s="401" t="s">
        <v>2355</v>
      </c>
      <c r="C91" s="785">
        <v>460</v>
      </c>
      <c r="D91" s="824" t="s">
        <v>142</v>
      </c>
      <c r="E91" s="872" t="s">
        <v>2707</v>
      </c>
      <c r="F91" s="648">
        <v>1996</v>
      </c>
      <c r="G91" s="770"/>
      <c r="H91" s="137" t="s">
        <v>7</v>
      </c>
      <c r="I91" s="824" t="s">
        <v>2632</v>
      </c>
      <c r="J91" s="810" t="s">
        <v>2634</v>
      </c>
      <c r="K91" s="883">
        <v>41734</v>
      </c>
      <c r="L91" s="759">
        <v>2</v>
      </c>
      <c r="M91" s="761">
        <v>29</v>
      </c>
      <c r="N91" s="761" t="s">
        <v>71</v>
      </c>
      <c r="O91" s="766">
        <v>252</v>
      </c>
      <c r="P91" s="62">
        <v>6</v>
      </c>
      <c r="Q91" s="776">
        <v>42</v>
      </c>
      <c r="R91" s="1179">
        <f>IF(AND(OR(ISBLANK(P91),P91=0),OR(ISBLANK(Q91),Q91=0)),0,IF(250+360-(60*P91+Q91)&lt;=0,0,250+360-(60*P91+Q91)))</f>
        <v>208</v>
      </c>
      <c r="S91" s="785">
        <v>460</v>
      </c>
      <c r="T91" s="3354" t="s">
        <v>72</v>
      </c>
      <c r="U91" s="3098">
        <v>71</v>
      </c>
      <c r="V91" s="4"/>
    </row>
    <row r="92" spans="1:22" x14ac:dyDescent="0.25">
      <c r="A92" s="3114">
        <v>72</v>
      </c>
      <c r="B92" s="401" t="s">
        <v>182</v>
      </c>
      <c r="C92" s="785" t="s">
        <v>3763</v>
      </c>
      <c r="D92" s="905" t="s">
        <v>968</v>
      </c>
      <c r="E92" s="953" t="s">
        <v>5743</v>
      </c>
      <c r="F92" s="643">
        <v>1997</v>
      </c>
      <c r="G92" s="908"/>
      <c r="H92" s="129" t="s">
        <v>479</v>
      </c>
      <c r="I92" s="893" t="s">
        <v>5738</v>
      </c>
      <c r="J92" s="2396" t="s">
        <v>5714</v>
      </c>
      <c r="K92" s="894" t="s">
        <v>5715</v>
      </c>
      <c r="L92" s="829">
        <v>2</v>
      </c>
      <c r="M92" s="829">
        <v>22</v>
      </c>
      <c r="N92" s="829" t="s">
        <v>19</v>
      </c>
      <c r="O92" s="803">
        <v>273</v>
      </c>
      <c r="P92" s="829">
        <v>7</v>
      </c>
      <c r="Q92" s="814" t="s">
        <v>137</v>
      </c>
      <c r="R92" s="1089">
        <v>182</v>
      </c>
      <c r="S92" s="785" t="s">
        <v>3763</v>
      </c>
      <c r="T92" s="3354" t="s">
        <v>113</v>
      </c>
      <c r="U92" s="3098">
        <v>72</v>
      </c>
      <c r="V92" s="4"/>
    </row>
    <row r="93" spans="1:22" x14ac:dyDescent="0.25">
      <c r="A93" s="3114">
        <v>73</v>
      </c>
      <c r="B93" s="401" t="s">
        <v>316</v>
      </c>
      <c r="C93" s="785">
        <v>454</v>
      </c>
      <c r="D93" s="824" t="s">
        <v>330</v>
      </c>
      <c r="E93" s="872" t="s">
        <v>981</v>
      </c>
      <c r="F93" s="648">
        <v>1996</v>
      </c>
      <c r="G93" s="770"/>
      <c r="H93" s="137" t="s">
        <v>7</v>
      </c>
      <c r="I93" s="886" t="s">
        <v>2631</v>
      </c>
      <c r="J93" s="810" t="s">
        <v>2634</v>
      </c>
      <c r="K93" s="883">
        <v>41734</v>
      </c>
      <c r="L93" s="759">
        <v>2</v>
      </c>
      <c r="M93" s="761">
        <v>32</v>
      </c>
      <c r="N93" s="761" t="s">
        <v>71</v>
      </c>
      <c r="O93" s="766">
        <v>243</v>
      </c>
      <c r="P93" s="62">
        <v>6</v>
      </c>
      <c r="Q93" s="776">
        <v>39</v>
      </c>
      <c r="R93" s="1179">
        <f>IF(AND(OR(ISBLANK(P93),P93=0),OR(ISBLANK(Q93),Q93=0)),0,IF(250+360-(60*P93+Q93)&lt;=0,0,250+360-(60*P93+Q93)))</f>
        <v>211</v>
      </c>
      <c r="S93" s="785">
        <v>454</v>
      </c>
      <c r="T93" s="3354" t="s">
        <v>107</v>
      </c>
      <c r="U93" s="3098">
        <v>73</v>
      </c>
      <c r="V93" s="4"/>
    </row>
    <row r="94" spans="1:22" x14ac:dyDescent="0.25">
      <c r="A94" s="3114">
        <v>74</v>
      </c>
      <c r="B94" s="401" t="s">
        <v>2357</v>
      </c>
      <c r="C94" s="785" t="s">
        <v>2818</v>
      </c>
      <c r="D94" s="824" t="s">
        <v>944</v>
      </c>
      <c r="E94" s="872" t="s">
        <v>2665</v>
      </c>
      <c r="F94" s="648">
        <v>1997</v>
      </c>
      <c r="G94" s="770"/>
      <c r="H94" s="137" t="s">
        <v>7</v>
      </c>
      <c r="I94" s="824" t="s">
        <v>2377</v>
      </c>
      <c r="J94" s="810" t="s">
        <v>2377</v>
      </c>
      <c r="K94" s="883">
        <v>41931</v>
      </c>
      <c r="L94" s="759">
        <v>2</v>
      </c>
      <c r="M94" s="761" t="s">
        <v>25</v>
      </c>
      <c r="N94" s="761" t="s">
        <v>71</v>
      </c>
      <c r="O94" s="766" t="s">
        <v>2426</v>
      </c>
      <c r="P94" s="759">
        <v>6</v>
      </c>
      <c r="Q94" s="765" t="s">
        <v>19</v>
      </c>
      <c r="R94" s="1232">
        <f>IF(AND(OR(ISBLANK(P94),P94=0),OR(ISBLANK(Q94),Q94=0)),0,IF(250+360-(60*P94+Q94)&lt;=0,0,250+360-(60*P94+Q94)))</f>
        <v>215</v>
      </c>
      <c r="S94" s="785" t="s">
        <v>2818</v>
      </c>
      <c r="T94" s="3354" t="s">
        <v>205</v>
      </c>
      <c r="U94" s="3098">
        <v>74</v>
      </c>
      <c r="V94" s="4"/>
    </row>
    <row r="95" spans="1:22" x14ac:dyDescent="0.25">
      <c r="A95" s="3114">
        <v>75</v>
      </c>
      <c r="B95" s="401" t="s">
        <v>535</v>
      </c>
      <c r="C95" s="785" t="s">
        <v>2565</v>
      </c>
      <c r="D95" s="824" t="s">
        <v>335</v>
      </c>
      <c r="E95" s="872" t="s">
        <v>2667</v>
      </c>
      <c r="F95" s="648">
        <v>1997</v>
      </c>
      <c r="G95" s="770"/>
      <c r="H95" s="137" t="s">
        <v>7</v>
      </c>
      <c r="I95" s="824" t="s">
        <v>2767</v>
      </c>
      <c r="J95" s="810" t="s">
        <v>2768</v>
      </c>
      <c r="K95" s="883">
        <v>41931</v>
      </c>
      <c r="L95" s="759">
        <v>2</v>
      </c>
      <c r="M95" s="761" t="s">
        <v>59</v>
      </c>
      <c r="N95" s="761" t="s">
        <v>75</v>
      </c>
      <c r="O95" s="766" t="s">
        <v>2726</v>
      </c>
      <c r="P95" s="759">
        <v>7</v>
      </c>
      <c r="Q95" s="765" t="s">
        <v>117</v>
      </c>
      <c r="R95" s="1232">
        <f>IF(AND(OR(ISBLANK(P95),P95=0),OR(ISBLANK(Q95),Q95=0)),0,IF(250+360-(60*P95+Q95)&lt;=0,0,250+360-(60*P95+Q95)))</f>
        <v>185</v>
      </c>
      <c r="S95" s="785" t="s">
        <v>2565</v>
      </c>
      <c r="T95" s="3354" t="s">
        <v>138</v>
      </c>
      <c r="U95" s="3098">
        <v>75</v>
      </c>
      <c r="V95" s="4"/>
    </row>
    <row r="96" spans="1:22" x14ac:dyDescent="0.25">
      <c r="A96" s="3114">
        <v>76</v>
      </c>
      <c r="B96" s="401" t="s">
        <v>359</v>
      </c>
      <c r="C96" s="785" t="s">
        <v>3472</v>
      </c>
      <c r="D96" s="905" t="s">
        <v>5800</v>
      </c>
      <c r="E96" s="953" t="s">
        <v>6031</v>
      </c>
      <c r="F96" s="643">
        <v>1997</v>
      </c>
      <c r="G96" s="908"/>
      <c r="H96" s="129" t="s">
        <v>479</v>
      </c>
      <c r="I96" s="893" t="s">
        <v>5733</v>
      </c>
      <c r="J96" s="2396" t="s">
        <v>5714</v>
      </c>
      <c r="K96" s="894" t="s">
        <v>5715</v>
      </c>
      <c r="L96" s="829">
        <v>2</v>
      </c>
      <c r="M96" s="829">
        <v>48</v>
      </c>
      <c r="N96" s="829" t="s">
        <v>60</v>
      </c>
      <c r="O96" s="803">
        <v>195</v>
      </c>
      <c r="P96" s="829">
        <v>6</v>
      </c>
      <c r="Q96" s="814" t="s">
        <v>109</v>
      </c>
      <c r="R96" s="1089">
        <v>247</v>
      </c>
      <c r="S96" s="785" t="s">
        <v>3472</v>
      </c>
      <c r="T96" s="3354" t="s">
        <v>137</v>
      </c>
      <c r="U96" s="3098">
        <v>76</v>
      </c>
      <c r="V96" s="4"/>
    </row>
    <row r="97" spans="1:22" x14ac:dyDescent="0.25">
      <c r="A97" s="3114">
        <v>77</v>
      </c>
      <c r="B97" s="401" t="s">
        <v>206</v>
      </c>
      <c r="C97" s="785" t="s">
        <v>2583</v>
      </c>
      <c r="D97" s="824" t="s">
        <v>589</v>
      </c>
      <c r="E97" s="872" t="s">
        <v>2668</v>
      </c>
      <c r="F97" s="648">
        <v>1997</v>
      </c>
      <c r="G97" s="770"/>
      <c r="H97" s="137" t="s">
        <v>7</v>
      </c>
      <c r="I97" s="824" t="s">
        <v>2773</v>
      </c>
      <c r="J97" s="810" t="s">
        <v>2634</v>
      </c>
      <c r="K97" s="883">
        <v>41734</v>
      </c>
      <c r="L97" s="759">
        <v>2</v>
      </c>
      <c r="M97" s="761" t="s">
        <v>76</v>
      </c>
      <c r="N97" s="761" t="s">
        <v>75</v>
      </c>
      <c r="O97" s="766" t="s">
        <v>2730</v>
      </c>
      <c r="P97" s="759">
        <v>7</v>
      </c>
      <c r="Q97" s="765" t="s">
        <v>117</v>
      </c>
      <c r="R97" s="1232">
        <f>IF(AND(OR(ISBLANK(P97),P97=0),OR(ISBLANK(Q97),Q97=0)),0,IF(250+360-(60*P97+Q97)&lt;=0,0,250+360-(60*P97+Q97)))</f>
        <v>185</v>
      </c>
      <c r="S97" s="785" t="s">
        <v>2583</v>
      </c>
      <c r="T97" s="3354" t="s">
        <v>2351</v>
      </c>
      <c r="U97" s="3098">
        <v>77</v>
      </c>
      <c r="V97" s="4"/>
    </row>
    <row r="98" spans="1:22" x14ac:dyDescent="0.25">
      <c r="A98" s="3114">
        <v>78</v>
      </c>
      <c r="B98" s="401" t="s">
        <v>18</v>
      </c>
      <c r="C98" s="785" t="s">
        <v>2825</v>
      </c>
      <c r="D98" s="824" t="s">
        <v>632</v>
      </c>
      <c r="E98" s="872" t="s">
        <v>2660</v>
      </c>
      <c r="F98" s="648">
        <v>1997</v>
      </c>
      <c r="G98" s="770"/>
      <c r="H98" s="137" t="s">
        <v>7</v>
      </c>
      <c r="I98" s="824" t="s">
        <v>2784</v>
      </c>
      <c r="J98" s="810" t="s">
        <v>3428</v>
      </c>
      <c r="K98" s="883">
        <v>41930</v>
      </c>
      <c r="L98" s="759">
        <v>2</v>
      </c>
      <c r="M98" s="761" t="s">
        <v>186</v>
      </c>
      <c r="N98" s="761" t="s">
        <v>71</v>
      </c>
      <c r="O98" s="766" t="s">
        <v>2480</v>
      </c>
      <c r="P98" s="759">
        <v>6</v>
      </c>
      <c r="Q98" s="765" t="s">
        <v>63</v>
      </c>
      <c r="R98" s="1232">
        <f>IF(AND(OR(ISBLANK(P98),P98=0),OR(ISBLANK(Q98),Q98=0)),0,IF(250+360-(60*P98+Q98)&lt;=0,0,250+360-(60*P98+Q98)))</f>
        <v>248</v>
      </c>
      <c r="S98" s="785" t="s">
        <v>2825</v>
      </c>
      <c r="T98" s="3354" t="s">
        <v>120</v>
      </c>
      <c r="U98" s="3098">
        <v>78</v>
      </c>
      <c r="V98" s="4"/>
    </row>
    <row r="99" spans="1:22" x14ac:dyDescent="0.25">
      <c r="A99" s="3114">
        <v>79</v>
      </c>
      <c r="B99" s="401" t="s">
        <v>2356</v>
      </c>
      <c r="C99" s="2773" t="s">
        <v>3329</v>
      </c>
      <c r="D99" s="1010" t="s">
        <v>6181</v>
      </c>
      <c r="E99" s="2786" t="s">
        <v>6186</v>
      </c>
      <c r="F99" s="1003">
        <v>1996</v>
      </c>
      <c r="G99" s="2610"/>
      <c r="H99" s="960" t="s">
        <v>350</v>
      </c>
      <c r="I99" s="1017" t="s">
        <v>6132</v>
      </c>
      <c r="J99" s="1020" t="s">
        <v>6133</v>
      </c>
      <c r="K99" s="1003" t="s">
        <v>2558</v>
      </c>
      <c r="L99" s="968" t="s">
        <v>111</v>
      </c>
      <c r="M99" s="968" t="s">
        <v>71</v>
      </c>
      <c r="N99" s="968" t="s">
        <v>134</v>
      </c>
      <c r="O99" s="983">
        <v>239</v>
      </c>
      <c r="P99" s="968" t="s">
        <v>366</v>
      </c>
      <c r="Q99" s="969" t="s">
        <v>60</v>
      </c>
      <c r="R99" s="1132">
        <v>196</v>
      </c>
      <c r="S99" s="2773" t="s">
        <v>3329</v>
      </c>
      <c r="T99" s="3354" t="s">
        <v>139</v>
      </c>
      <c r="U99" s="3098">
        <v>79</v>
      </c>
      <c r="V99" s="4"/>
    </row>
    <row r="100" spans="1:22" x14ac:dyDescent="0.25">
      <c r="A100" s="3114">
        <v>80</v>
      </c>
      <c r="B100" s="401" t="s">
        <v>280</v>
      </c>
      <c r="C100" s="785">
        <v>433</v>
      </c>
      <c r="D100" s="824" t="s">
        <v>282</v>
      </c>
      <c r="E100" s="872" t="s">
        <v>2622</v>
      </c>
      <c r="F100" s="648">
        <v>1996</v>
      </c>
      <c r="G100" s="770"/>
      <c r="H100" s="137" t="s">
        <v>7</v>
      </c>
      <c r="I100" s="824" t="s">
        <v>2376</v>
      </c>
      <c r="J100" s="810" t="s">
        <v>2634</v>
      </c>
      <c r="K100" s="883">
        <v>41734</v>
      </c>
      <c r="L100" s="759">
        <v>2</v>
      </c>
      <c r="M100" s="761">
        <v>47</v>
      </c>
      <c r="N100" s="761" t="s">
        <v>75</v>
      </c>
      <c r="O100" s="766">
        <v>199</v>
      </c>
      <c r="P100" s="62">
        <v>6</v>
      </c>
      <c r="Q100" s="776">
        <v>16</v>
      </c>
      <c r="R100" s="1179">
        <f>IF(AND(OR(ISBLANK(P100),P100=0),OR(ISBLANK(Q100),Q100=0)),0,IF(250+360-(60*P100+Q100)&lt;=0,0,250+360-(60*P100+Q100)))</f>
        <v>234</v>
      </c>
      <c r="S100" s="785">
        <v>433</v>
      </c>
      <c r="T100" s="3354" t="s">
        <v>119</v>
      </c>
      <c r="U100" s="3098">
        <v>80</v>
      </c>
      <c r="V100" s="4"/>
    </row>
    <row r="101" spans="1:22" x14ac:dyDescent="0.25">
      <c r="A101" s="3114">
        <v>81</v>
      </c>
      <c r="B101" s="401" t="s">
        <v>280</v>
      </c>
      <c r="C101" s="785" t="s">
        <v>3330</v>
      </c>
      <c r="D101" s="905" t="s">
        <v>4842</v>
      </c>
      <c r="E101" s="953" t="s">
        <v>6032</v>
      </c>
      <c r="F101" s="643">
        <v>1996</v>
      </c>
      <c r="G101" s="908"/>
      <c r="H101" s="129" t="s">
        <v>479</v>
      </c>
      <c r="I101" s="893" t="s">
        <v>5713</v>
      </c>
      <c r="J101" s="2396" t="s">
        <v>5714</v>
      </c>
      <c r="K101" s="894" t="s">
        <v>5715</v>
      </c>
      <c r="L101" s="829">
        <v>2</v>
      </c>
      <c r="M101" s="829">
        <v>45</v>
      </c>
      <c r="N101" s="829" t="s">
        <v>116</v>
      </c>
      <c r="O101" s="803">
        <v>203</v>
      </c>
      <c r="P101" s="829">
        <v>6</v>
      </c>
      <c r="Q101" s="814">
        <v>20</v>
      </c>
      <c r="R101" s="1089">
        <v>230</v>
      </c>
      <c r="S101" s="785" t="s">
        <v>3330</v>
      </c>
      <c r="T101" s="3354" t="s">
        <v>126</v>
      </c>
      <c r="U101" s="3098">
        <v>81</v>
      </c>
      <c r="V101" s="4"/>
    </row>
    <row r="102" spans="1:22" x14ac:dyDescent="0.25">
      <c r="A102" s="3114">
        <v>82</v>
      </c>
      <c r="B102" s="401" t="s">
        <v>2352</v>
      </c>
      <c r="C102" s="2364">
        <v>426</v>
      </c>
      <c r="D102" s="1031" t="s">
        <v>7272</v>
      </c>
      <c r="E102" s="2011" t="s">
        <v>7273</v>
      </c>
      <c r="F102" s="1102">
        <v>1996</v>
      </c>
      <c r="G102" s="2037"/>
      <c r="H102" s="1727" t="s">
        <v>210</v>
      </c>
      <c r="I102" s="2793" t="s">
        <v>7252</v>
      </c>
      <c r="J102" s="2799" t="s">
        <v>7184</v>
      </c>
      <c r="K102" s="1789">
        <v>41862</v>
      </c>
      <c r="L102" s="2806">
        <v>2</v>
      </c>
      <c r="M102" s="2811">
        <v>55</v>
      </c>
      <c r="N102" s="2811">
        <v>33</v>
      </c>
      <c r="O102" s="1186">
        <f>IF(AND(OR(ISBLANK(L102),L102=0),OR(ISBLANK(M102),M102=0),OR(ISBLANK(N102),N102=0)),0,IF(250+(150-(M102+60*L102))*3-IF(N102&lt;33,0,IF(N102&lt;66,1,2))&lt;=0,0,250+(150-(M102+60*L102))*3-IF(N102&lt;33,0,IF(N102&lt;66,1,2))))</f>
        <v>174</v>
      </c>
      <c r="P102" s="1225">
        <v>5</v>
      </c>
      <c r="Q102" s="1040">
        <v>58</v>
      </c>
      <c r="R102" s="1233">
        <f>IF(AND(OR(ISBLANK(P102),P102=0),OR(ISBLANK(Q102),Q102=0)),0,IF(250+360-(60*P102+Q102)&lt;=0,0,250+360-(60*P102+Q102)))</f>
        <v>252</v>
      </c>
      <c r="S102" s="2364">
        <f>SUM(O102,R102)</f>
        <v>426</v>
      </c>
      <c r="T102" s="3358" t="s">
        <v>14</v>
      </c>
      <c r="U102" s="3098">
        <v>82</v>
      </c>
      <c r="V102" s="4"/>
    </row>
    <row r="103" spans="1:22" x14ac:dyDescent="0.25">
      <c r="A103" s="3114">
        <v>83</v>
      </c>
      <c r="B103" s="401" t="s">
        <v>185</v>
      </c>
      <c r="C103" s="785" t="s">
        <v>2585</v>
      </c>
      <c r="D103" s="824" t="s">
        <v>826</v>
      </c>
      <c r="E103" s="872" t="s">
        <v>2666</v>
      </c>
      <c r="F103" s="648">
        <v>1997</v>
      </c>
      <c r="G103" s="770"/>
      <c r="H103" s="137" t="s">
        <v>7</v>
      </c>
      <c r="I103" s="824" t="s">
        <v>2397</v>
      </c>
      <c r="J103" s="810" t="s">
        <v>2768</v>
      </c>
      <c r="K103" s="883">
        <v>41931</v>
      </c>
      <c r="L103" s="759">
        <v>2</v>
      </c>
      <c r="M103" s="761" t="s">
        <v>60</v>
      </c>
      <c r="N103" s="761" t="s">
        <v>75</v>
      </c>
      <c r="O103" s="766" t="s">
        <v>2476</v>
      </c>
      <c r="P103" s="759">
        <v>6</v>
      </c>
      <c r="Q103" s="765" t="s">
        <v>117</v>
      </c>
      <c r="R103" s="1232">
        <f>IF(AND(OR(ISBLANK(P103),P103=0),OR(ISBLANK(Q103),Q103=0)),0,IF(250+360-(60*P103+Q103)&lt;=0,0,250+360-(60*P103+Q103)))</f>
        <v>245</v>
      </c>
      <c r="S103" s="785" t="s">
        <v>2585</v>
      </c>
      <c r="T103" s="3354" t="s">
        <v>2354</v>
      </c>
      <c r="U103" s="3098">
        <v>83</v>
      </c>
      <c r="V103" s="4"/>
    </row>
    <row r="104" spans="1:22" x14ac:dyDescent="0.25">
      <c r="A104" s="3114">
        <v>84</v>
      </c>
      <c r="B104" s="401" t="s">
        <v>144</v>
      </c>
      <c r="C104" s="785" t="s">
        <v>2820</v>
      </c>
      <c r="D104" s="824" t="s">
        <v>1841</v>
      </c>
      <c r="E104" s="872" t="s">
        <v>945</v>
      </c>
      <c r="F104" s="648">
        <v>1997</v>
      </c>
      <c r="G104" s="770"/>
      <c r="H104" s="137" t="s">
        <v>7</v>
      </c>
      <c r="I104" s="824" t="s">
        <v>2770</v>
      </c>
      <c r="J104" s="810" t="s">
        <v>2749</v>
      </c>
      <c r="K104" s="883">
        <v>41931</v>
      </c>
      <c r="L104" s="759">
        <v>2</v>
      </c>
      <c r="M104" s="761" t="s">
        <v>143</v>
      </c>
      <c r="N104" s="761" t="s">
        <v>134</v>
      </c>
      <c r="O104" s="766" t="s">
        <v>2737</v>
      </c>
      <c r="P104" s="759">
        <v>6</v>
      </c>
      <c r="Q104" s="765" t="s">
        <v>15</v>
      </c>
      <c r="R104" s="1232">
        <f>IF(AND(OR(ISBLANK(P104),P104=0),OR(ISBLANK(Q104),Q104=0)),0,IF(250+360-(60*P104+Q104)&lt;=0,0,250+360-(60*P104+Q104)))</f>
        <v>213</v>
      </c>
      <c r="S104" s="785" t="s">
        <v>2820</v>
      </c>
      <c r="T104" s="3354" t="s">
        <v>299</v>
      </c>
      <c r="U104" s="3098">
        <v>84</v>
      </c>
      <c r="V104" s="4"/>
    </row>
    <row r="105" spans="1:22" x14ac:dyDescent="0.25">
      <c r="A105" s="3114">
        <v>85</v>
      </c>
      <c r="B105" s="401" t="s">
        <v>491</v>
      </c>
      <c r="C105" s="785">
        <v>419</v>
      </c>
      <c r="D105" s="824" t="s">
        <v>1080</v>
      </c>
      <c r="E105" s="872" t="s">
        <v>2614</v>
      </c>
      <c r="F105" s="648">
        <v>1996</v>
      </c>
      <c r="G105" s="770"/>
      <c r="H105" s="137" t="s">
        <v>7</v>
      </c>
      <c r="I105" s="824" t="s">
        <v>2376</v>
      </c>
      <c r="J105" s="810" t="s">
        <v>2634</v>
      </c>
      <c r="K105" s="883">
        <v>41734</v>
      </c>
      <c r="L105" s="759">
        <v>2</v>
      </c>
      <c r="M105" s="761">
        <v>34</v>
      </c>
      <c r="N105" s="761" t="s">
        <v>134</v>
      </c>
      <c r="O105" s="766">
        <v>236</v>
      </c>
      <c r="P105" s="62">
        <v>7</v>
      </c>
      <c r="Q105" s="776" t="s">
        <v>113</v>
      </c>
      <c r="R105" s="1179">
        <f>IF(AND(OR(ISBLANK(P105),P105=0),OR(ISBLANK(Q105),Q105=0)),0,IF(250+360-(60*P105+Q105)&lt;=0,0,250+360-(60*P105+Q105)))</f>
        <v>183</v>
      </c>
      <c r="S105" s="785">
        <v>419</v>
      </c>
      <c r="T105" s="3354" t="s">
        <v>134</v>
      </c>
      <c r="U105" s="3098">
        <v>85</v>
      </c>
      <c r="V105" s="4"/>
    </row>
    <row r="106" spans="1:22" x14ac:dyDescent="0.25">
      <c r="A106" s="3114">
        <v>86</v>
      </c>
      <c r="B106" s="401" t="s">
        <v>491</v>
      </c>
      <c r="C106" s="785" t="s">
        <v>2586</v>
      </c>
      <c r="D106" s="824" t="s">
        <v>826</v>
      </c>
      <c r="E106" s="872" t="s">
        <v>1794</v>
      </c>
      <c r="F106" s="648">
        <v>1997</v>
      </c>
      <c r="G106" s="770"/>
      <c r="H106" s="137" t="s">
        <v>7</v>
      </c>
      <c r="I106" s="824" t="s">
        <v>2777</v>
      </c>
      <c r="J106" s="810" t="s">
        <v>2634</v>
      </c>
      <c r="K106" s="883">
        <v>41734</v>
      </c>
      <c r="L106" s="759">
        <v>2</v>
      </c>
      <c r="M106" s="761" t="s">
        <v>68</v>
      </c>
      <c r="N106" s="761" t="s">
        <v>71</v>
      </c>
      <c r="O106" s="766" t="s">
        <v>2740</v>
      </c>
      <c r="P106" s="759">
        <v>6</v>
      </c>
      <c r="Q106" s="765" t="s">
        <v>63</v>
      </c>
      <c r="R106" s="1232">
        <f>IF(AND(OR(ISBLANK(P106),P106=0),OR(ISBLANK(Q106),Q106=0)),0,IF(250+360-(60*P106+Q106)&lt;=0,0,250+360-(60*P106+Q106)))</f>
        <v>248</v>
      </c>
      <c r="S106" s="785" t="s">
        <v>2586</v>
      </c>
      <c r="T106" s="3354" t="s">
        <v>134</v>
      </c>
      <c r="U106" s="3098">
        <v>86</v>
      </c>
      <c r="V106" s="4"/>
    </row>
    <row r="107" spans="1:22" x14ac:dyDescent="0.25">
      <c r="A107" s="3114">
        <v>87</v>
      </c>
      <c r="B107" s="401" t="s">
        <v>184</v>
      </c>
      <c r="C107" s="785" t="s">
        <v>3585</v>
      </c>
      <c r="D107" s="905" t="s">
        <v>6033</v>
      </c>
      <c r="E107" s="953" t="s">
        <v>5720</v>
      </c>
      <c r="F107" s="643">
        <v>1996</v>
      </c>
      <c r="G107" s="908"/>
      <c r="H107" s="129" t="s">
        <v>479</v>
      </c>
      <c r="I107" s="893" t="s">
        <v>5713</v>
      </c>
      <c r="J107" s="2396" t="s">
        <v>5714</v>
      </c>
      <c r="K107" s="894" t="s">
        <v>5715</v>
      </c>
      <c r="L107" s="829">
        <v>2</v>
      </c>
      <c r="M107" s="829">
        <v>45</v>
      </c>
      <c r="N107" s="829" t="s">
        <v>26</v>
      </c>
      <c r="O107" s="803">
        <v>204</v>
      </c>
      <c r="P107" s="829">
        <v>6</v>
      </c>
      <c r="Q107" s="814">
        <v>36</v>
      </c>
      <c r="R107" s="1089">
        <v>214</v>
      </c>
      <c r="S107" s="785" t="s">
        <v>3585</v>
      </c>
      <c r="T107" s="3354" t="s">
        <v>128</v>
      </c>
      <c r="U107" s="3098">
        <v>87</v>
      </c>
      <c r="V107" s="4"/>
    </row>
    <row r="108" spans="1:22" x14ac:dyDescent="0.25">
      <c r="A108" s="3114">
        <v>88</v>
      </c>
      <c r="B108" s="401" t="s">
        <v>2353</v>
      </c>
      <c r="C108" s="785" t="s">
        <v>2812</v>
      </c>
      <c r="D108" s="824" t="s">
        <v>281</v>
      </c>
      <c r="E108" s="872" t="s">
        <v>2674</v>
      </c>
      <c r="F108" s="648">
        <v>1997</v>
      </c>
      <c r="G108" s="770"/>
      <c r="H108" s="137" t="s">
        <v>7</v>
      </c>
      <c r="I108" s="824" t="s">
        <v>915</v>
      </c>
      <c r="J108" s="810" t="s">
        <v>2769</v>
      </c>
      <c r="K108" s="883">
        <v>41931</v>
      </c>
      <c r="L108" s="759">
        <v>2</v>
      </c>
      <c r="M108" s="761" t="s">
        <v>59</v>
      </c>
      <c r="N108" s="761" t="s">
        <v>134</v>
      </c>
      <c r="O108" s="766" t="s">
        <v>2727</v>
      </c>
      <c r="P108" s="759">
        <v>7</v>
      </c>
      <c r="Q108" s="765" t="s">
        <v>24</v>
      </c>
      <c r="R108" s="1232">
        <f>IF(AND(OR(ISBLANK(P108),P108=0),OR(ISBLANK(Q108),Q108=0)),0,IF(250+360-(60*P108+Q108)&lt;=0,0,250+360-(60*P108+Q108)))</f>
        <v>158</v>
      </c>
      <c r="S108" s="785" t="s">
        <v>2812</v>
      </c>
      <c r="T108" s="3354" t="s">
        <v>453</v>
      </c>
      <c r="U108" s="3098">
        <v>88</v>
      </c>
      <c r="V108" s="4"/>
    </row>
    <row r="109" spans="1:22" x14ac:dyDescent="0.25">
      <c r="A109" s="3114">
        <v>89</v>
      </c>
      <c r="B109" s="401" t="s">
        <v>2908</v>
      </c>
      <c r="C109" s="785">
        <v>407</v>
      </c>
      <c r="D109" s="824" t="s">
        <v>2032</v>
      </c>
      <c r="E109" s="872" t="s">
        <v>2618</v>
      </c>
      <c r="F109" s="648">
        <v>1996</v>
      </c>
      <c r="G109" s="770"/>
      <c r="H109" s="137" t="s">
        <v>7</v>
      </c>
      <c r="I109" s="824" t="s">
        <v>2627</v>
      </c>
      <c r="J109" s="810" t="s">
        <v>2634</v>
      </c>
      <c r="K109" s="883">
        <v>41734</v>
      </c>
      <c r="L109" s="759">
        <v>2</v>
      </c>
      <c r="M109" s="761">
        <v>36</v>
      </c>
      <c r="N109" s="761" t="s">
        <v>75</v>
      </c>
      <c r="O109" s="766">
        <v>232</v>
      </c>
      <c r="P109" s="62">
        <v>7</v>
      </c>
      <c r="Q109" s="776" t="s">
        <v>77</v>
      </c>
      <c r="R109" s="1179">
        <f>IF(AND(OR(ISBLANK(P109),P109=0),OR(ISBLANK(Q109),Q109=0)),0,IF(250+360-(60*P109+Q109)&lt;=0,0,250+360-(60*P109+Q109)))</f>
        <v>175</v>
      </c>
      <c r="S109" s="785">
        <v>407</v>
      </c>
      <c r="T109" s="3354" t="s">
        <v>2340</v>
      </c>
      <c r="U109" s="3098">
        <v>89</v>
      </c>
      <c r="V109" s="4"/>
    </row>
    <row r="110" spans="1:22" x14ac:dyDescent="0.25">
      <c r="A110" s="3114">
        <v>90</v>
      </c>
      <c r="B110" s="401" t="s">
        <v>262</v>
      </c>
      <c r="C110" s="785" t="s">
        <v>2826</v>
      </c>
      <c r="D110" s="824" t="s">
        <v>2669</v>
      </c>
      <c r="E110" s="872" t="s">
        <v>2670</v>
      </c>
      <c r="F110" s="648">
        <v>1997</v>
      </c>
      <c r="G110" s="770"/>
      <c r="H110" s="137" t="s">
        <v>7</v>
      </c>
      <c r="I110" s="824" t="s">
        <v>2785</v>
      </c>
      <c r="J110" s="810" t="s">
        <v>2786</v>
      </c>
      <c r="K110" s="883">
        <v>41944</v>
      </c>
      <c r="L110" s="759">
        <v>2</v>
      </c>
      <c r="M110" s="761" t="s">
        <v>115</v>
      </c>
      <c r="N110" s="761" t="s">
        <v>134</v>
      </c>
      <c r="O110" s="766" t="s">
        <v>2342</v>
      </c>
      <c r="P110" s="759">
        <v>6</v>
      </c>
      <c r="Q110" s="765" t="s">
        <v>76</v>
      </c>
      <c r="R110" s="1232">
        <f>IF(AND(OR(ISBLANK(P110),P110=0),OR(ISBLANK(Q110),Q110=0)),0,IF(250+360-(60*P110+Q110)&lt;=0,0,250+360-(60*P110+Q110)))</f>
        <v>221</v>
      </c>
      <c r="S110" s="785" t="s">
        <v>2826</v>
      </c>
      <c r="T110" s="3354" t="s">
        <v>131</v>
      </c>
      <c r="U110" s="3098">
        <v>90</v>
      </c>
      <c r="V110" s="4"/>
    </row>
    <row r="111" spans="1:22" x14ac:dyDescent="0.25">
      <c r="A111" s="3114">
        <v>91</v>
      </c>
      <c r="B111" s="401" t="s">
        <v>146</v>
      </c>
      <c r="C111" s="2364">
        <v>402</v>
      </c>
      <c r="D111" s="1031" t="s">
        <v>6114</v>
      </c>
      <c r="E111" s="2011" t="s">
        <v>7274</v>
      </c>
      <c r="F111" s="1102">
        <v>1996</v>
      </c>
      <c r="G111" s="2037"/>
      <c r="H111" s="1727" t="s">
        <v>210</v>
      </c>
      <c r="I111" s="2793" t="s">
        <v>496</v>
      </c>
      <c r="J111" s="2799" t="s">
        <v>7184</v>
      </c>
      <c r="K111" s="1789">
        <v>41862</v>
      </c>
      <c r="L111" s="2806">
        <v>2</v>
      </c>
      <c r="M111" s="2811">
        <v>37</v>
      </c>
      <c r="N111" s="2811">
        <v>66</v>
      </c>
      <c r="O111" s="1186">
        <f>IF(AND(OR(ISBLANK(L111),L111=0),OR(ISBLANK(M111),M111=0),OR(ISBLANK(N111),N111=0)),0,IF(250+(150-(M111+60*L111))*3-IF(N111&lt;33,0,IF(N111&lt;66,1,2))&lt;=0,0,250+(150-(M111+60*L111))*3-IF(N111&lt;33,0,IF(N111&lt;66,1,2))))</f>
        <v>227</v>
      </c>
      <c r="P111" s="1225">
        <v>7</v>
      </c>
      <c r="Q111" s="1040">
        <v>15</v>
      </c>
      <c r="R111" s="1233">
        <f>IF(AND(OR(ISBLANK(P111),P111=0),OR(ISBLANK(Q111),Q111=0)),0,IF(250+360-(60*P111+Q111)&lt;=0,0,250+360-(60*P111+Q111)))</f>
        <v>175</v>
      </c>
      <c r="S111" s="2364">
        <f>SUM(O111,R111)</f>
        <v>402</v>
      </c>
      <c r="T111" s="3358" t="s">
        <v>63</v>
      </c>
      <c r="U111" s="3098">
        <v>91</v>
      </c>
      <c r="V111" s="4"/>
    </row>
    <row r="112" spans="1:22" x14ac:dyDescent="0.25">
      <c r="A112" s="3114">
        <v>92</v>
      </c>
      <c r="B112" s="401" t="s">
        <v>191</v>
      </c>
      <c r="C112" s="2772" t="s">
        <v>4660</v>
      </c>
      <c r="D112" s="1010" t="s">
        <v>6187</v>
      </c>
      <c r="E112" s="2786" t="s">
        <v>6188</v>
      </c>
      <c r="F112" s="1003">
        <v>1996</v>
      </c>
      <c r="G112" s="2610"/>
      <c r="H112" s="960" t="s">
        <v>350</v>
      </c>
      <c r="I112" s="1017" t="s">
        <v>6106</v>
      </c>
      <c r="J112" s="1020" t="s">
        <v>6107</v>
      </c>
      <c r="K112" s="1003" t="s">
        <v>2558</v>
      </c>
      <c r="L112" s="972" t="s">
        <v>111</v>
      </c>
      <c r="M112" s="972" t="s">
        <v>72</v>
      </c>
      <c r="N112" s="972" t="s">
        <v>134</v>
      </c>
      <c r="O112" s="984">
        <v>167</v>
      </c>
      <c r="P112" s="972" t="s">
        <v>366</v>
      </c>
      <c r="Q112" s="973" t="s">
        <v>127</v>
      </c>
      <c r="R112" s="1132">
        <v>231</v>
      </c>
      <c r="S112" s="2772" t="s">
        <v>4660</v>
      </c>
      <c r="T112" s="3354" t="s">
        <v>117</v>
      </c>
      <c r="U112" s="3098">
        <v>92</v>
      </c>
      <c r="V112" s="4"/>
    </row>
    <row r="113" spans="1:22" x14ac:dyDescent="0.25">
      <c r="A113" s="3114">
        <v>93</v>
      </c>
      <c r="B113" s="401" t="s">
        <v>348</v>
      </c>
      <c r="C113" s="785" t="s">
        <v>2821</v>
      </c>
      <c r="D113" s="824" t="s">
        <v>613</v>
      </c>
      <c r="E113" s="872" t="s">
        <v>1086</v>
      </c>
      <c r="F113" s="648">
        <v>1997</v>
      </c>
      <c r="G113" s="770"/>
      <c r="H113" s="137" t="s">
        <v>7</v>
      </c>
      <c r="I113" s="824" t="s">
        <v>2781</v>
      </c>
      <c r="J113" s="810" t="s">
        <v>2768</v>
      </c>
      <c r="K113" s="883">
        <v>41931</v>
      </c>
      <c r="L113" s="759">
        <v>2</v>
      </c>
      <c r="M113" s="761" t="s">
        <v>16</v>
      </c>
      <c r="N113" s="761" t="s">
        <v>134</v>
      </c>
      <c r="O113" s="766" t="s">
        <v>2738</v>
      </c>
      <c r="P113" s="759">
        <v>7</v>
      </c>
      <c r="Q113" s="765" t="s">
        <v>121</v>
      </c>
      <c r="R113" s="1232">
        <f>IF(AND(OR(ISBLANK(P113),P113=0),OR(ISBLANK(Q113),Q113=0)),0,IF(250+360-(60*P113+Q113)&lt;=0,0,250+360-(60*P113+Q113)))</f>
        <v>184</v>
      </c>
      <c r="S113" s="785" t="s">
        <v>2821</v>
      </c>
      <c r="T113" s="3354" t="s">
        <v>2355</v>
      </c>
      <c r="U113" s="3098">
        <v>93</v>
      </c>
      <c r="V113" s="4"/>
    </row>
    <row r="114" spans="1:22" x14ac:dyDescent="0.25">
      <c r="A114" s="3114">
        <v>94</v>
      </c>
      <c r="B114" s="401" t="s">
        <v>422</v>
      </c>
      <c r="C114" s="785" t="s">
        <v>2813</v>
      </c>
      <c r="D114" s="824" t="s">
        <v>823</v>
      </c>
      <c r="E114" s="872" t="s">
        <v>2677</v>
      </c>
      <c r="F114" s="648">
        <v>1997</v>
      </c>
      <c r="G114" s="770"/>
      <c r="H114" s="137" t="s">
        <v>7</v>
      </c>
      <c r="I114" s="824" t="s">
        <v>2770</v>
      </c>
      <c r="J114" s="810" t="s">
        <v>2749</v>
      </c>
      <c r="K114" s="883">
        <v>41931</v>
      </c>
      <c r="L114" s="759">
        <v>2</v>
      </c>
      <c r="M114" s="761" t="s">
        <v>59</v>
      </c>
      <c r="N114" s="761" t="s">
        <v>71</v>
      </c>
      <c r="O114" s="766" t="s">
        <v>2728</v>
      </c>
      <c r="P114" s="759">
        <v>7</v>
      </c>
      <c r="Q114" s="765" t="s">
        <v>205</v>
      </c>
      <c r="R114" s="1232">
        <f>IF(AND(OR(ISBLANK(P114),P114=0),OR(ISBLANK(Q114),Q114=0)),0,IF(250+360-(60*P114+Q114)&lt;=0,0,250+360-(60*P114+Q114)))</f>
        <v>131</v>
      </c>
      <c r="S114" s="785" t="s">
        <v>2813</v>
      </c>
      <c r="T114" s="3354" t="s">
        <v>182</v>
      </c>
      <c r="U114" s="3098">
        <v>94</v>
      </c>
      <c r="V114" s="4"/>
    </row>
    <row r="115" spans="1:22" x14ac:dyDescent="0.25">
      <c r="A115" s="3114">
        <v>95</v>
      </c>
      <c r="B115" s="401" t="s">
        <v>422</v>
      </c>
      <c r="C115" s="2772" t="s">
        <v>2813</v>
      </c>
      <c r="D115" s="1010" t="s">
        <v>6189</v>
      </c>
      <c r="E115" s="2786" t="s">
        <v>6190</v>
      </c>
      <c r="F115" s="1003">
        <v>1996</v>
      </c>
      <c r="G115" s="2610"/>
      <c r="H115" s="960" t="s">
        <v>350</v>
      </c>
      <c r="I115" s="1017" t="s">
        <v>6102</v>
      </c>
      <c r="J115" s="1019" t="s">
        <v>6103</v>
      </c>
      <c r="K115" s="1003" t="s">
        <v>2558</v>
      </c>
      <c r="L115" s="972" t="s">
        <v>111</v>
      </c>
      <c r="M115" s="972" t="s">
        <v>107</v>
      </c>
      <c r="N115" s="972" t="s">
        <v>134</v>
      </c>
      <c r="O115" s="984">
        <v>164</v>
      </c>
      <c r="P115" s="972" t="s">
        <v>366</v>
      </c>
      <c r="Q115" s="973" t="s">
        <v>57</v>
      </c>
      <c r="R115" s="1132">
        <v>225</v>
      </c>
      <c r="S115" s="2772" t="s">
        <v>2813</v>
      </c>
      <c r="T115" s="3354" t="s">
        <v>121</v>
      </c>
      <c r="U115" s="3098">
        <v>95</v>
      </c>
      <c r="V115" s="4"/>
    </row>
    <row r="116" spans="1:22" x14ac:dyDescent="0.25">
      <c r="A116" s="3114">
        <v>96</v>
      </c>
      <c r="B116" s="401" t="s">
        <v>485</v>
      </c>
      <c r="C116" s="823" t="s">
        <v>2832</v>
      </c>
      <c r="D116" s="824" t="s">
        <v>2673</v>
      </c>
      <c r="E116" s="872" t="s">
        <v>2671</v>
      </c>
      <c r="F116" s="648">
        <v>1997</v>
      </c>
      <c r="G116" s="770"/>
      <c r="H116" s="137" t="s">
        <v>7</v>
      </c>
      <c r="I116" s="824" t="s">
        <v>2383</v>
      </c>
      <c r="J116" s="810" t="s">
        <v>2634</v>
      </c>
      <c r="K116" s="883">
        <v>41734</v>
      </c>
      <c r="L116" s="759">
        <v>3</v>
      </c>
      <c r="M116" s="761" t="s">
        <v>139</v>
      </c>
      <c r="N116" s="761" t="s">
        <v>71</v>
      </c>
      <c r="O116" s="766" t="s">
        <v>2467</v>
      </c>
      <c r="P116" s="759">
        <v>6</v>
      </c>
      <c r="Q116" s="765" t="s">
        <v>128</v>
      </c>
      <c r="R116" s="1232">
        <f>IF(AND(OR(ISBLANK(P116),P116=0),OR(ISBLANK(Q116),Q116=0)),0,IF(250+360-(60*P116+Q116)&lt;=0,0,250+360-(60*P116+Q116)))</f>
        <v>240</v>
      </c>
      <c r="S116" s="785" t="s">
        <v>2832</v>
      </c>
      <c r="T116" s="3354" t="s">
        <v>316</v>
      </c>
      <c r="U116" s="3098">
        <v>96</v>
      </c>
      <c r="V116" s="4"/>
    </row>
    <row r="117" spans="1:22" x14ac:dyDescent="0.25">
      <c r="A117" s="3098">
        <v>97</v>
      </c>
      <c r="B117" s="401" t="s">
        <v>436</v>
      </c>
      <c r="C117" s="716" t="s">
        <v>2501</v>
      </c>
      <c r="D117" s="825" t="s">
        <v>372</v>
      </c>
      <c r="E117" s="809" t="s">
        <v>2671</v>
      </c>
      <c r="F117" s="644">
        <v>1997</v>
      </c>
      <c r="G117" s="769"/>
      <c r="H117" s="329" t="s">
        <v>7</v>
      </c>
      <c r="I117" s="825" t="s">
        <v>2383</v>
      </c>
      <c r="J117" s="2798" t="s">
        <v>2792</v>
      </c>
      <c r="K117" s="2624">
        <v>41917</v>
      </c>
      <c r="L117" s="773">
        <v>3</v>
      </c>
      <c r="M117" s="760" t="s">
        <v>139</v>
      </c>
      <c r="N117" s="764" t="s">
        <v>75</v>
      </c>
      <c r="O117" s="777" t="s">
        <v>2468</v>
      </c>
      <c r="P117" s="773">
        <v>6</v>
      </c>
      <c r="Q117" s="764" t="s">
        <v>110</v>
      </c>
      <c r="R117" s="1145">
        <f>IF(AND(OR(ISBLANK(P117),P117=0),OR(ISBLANK(Q117),Q117=0)),0,IF(250+360-(60*P117+Q117)&lt;=0,0,250+360-(60*P117+Q117)))</f>
        <v>236</v>
      </c>
      <c r="S117" s="786" t="s">
        <v>2501</v>
      </c>
      <c r="T117" s="3362" t="s">
        <v>2357</v>
      </c>
      <c r="U117" s="3098">
        <v>97</v>
      </c>
      <c r="V117" s="4"/>
    </row>
    <row r="118" spans="1:22" x14ac:dyDescent="0.25">
      <c r="A118" s="3098">
        <v>98</v>
      </c>
      <c r="B118" s="401" t="s">
        <v>145</v>
      </c>
      <c r="C118" s="441" t="s">
        <v>4678</v>
      </c>
      <c r="D118" s="905" t="s">
        <v>6034</v>
      </c>
      <c r="E118" s="904" t="s">
        <v>5720</v>
      </c>
      <c r="F118" s="643">
        <v>1997</v>
      </c>
      <c r="G118" s="908"/>
      <c r="H118" s="129" t="s">
        <v>479</v>
      </c>
      <c r="I118" s="893" t="s">
        <v>5733</v>
      </c>
      <c r="J118" s="907" t="s">
        <v>5714</v>
      </c>
      <c r="K118" s="894" t="s">
        <v>5715</v>
      </c>
      <c r="L118" s="880">
        <v>2</v>
      </c>
      <c r="M118" s="829">
        <v>24</v>
      </c>
      <c r="N118" s="814" t="s">
        <v>74</v>
      </c>
      <c r="O118" s="803">
        <v>266</v>
      </c>
      <c r="P118" s="880">
        <v>8</v>
      </c>
      <c r="Q118" s="814">
        <v>14</v>
      </c>
      <c r="R118" s="1089">
        <v>116</v>
      </c>
      <c r="S118" s="785" t="s">
        <v>4678</v>
      </c>
      <c r="T118" s="3354" t="s">
        <v>108</v>
      </c>
      <c r="U118" s="3098">
        <v>98</v>
      </c>
      <c r="V118" s="4"/>
    </row>
    <row r="119" spans="1:22" x14ac:dyDescent="0.25">
      <c r="A119" s="3098">
        <v>99</v>
      </c>
      <c r="B119" s="401" t="s">
        <v>74</v>
      </c>
      <c r="C119" s="441" t="s">
        <v>2822</v>
      </c>
      <c r="D119" s="824" t="s">
        <v>306</v>
      </c>
      <c r="E119" s="810" t="s">
        <v>718</v>
      </c>
      <c r="F119" s="648">
        <v>1997</v>
      </c>
      <c r="G119" s="770"/>
      <c r="H119" s="137" t="s">
        <v>7</v>
      </c>
      <c r="I119" s="824" t="s">
        <v>2770</v>
      </c>
      <c r="J119" s="824" t="s">
        <v>2749</v>
      </c>
      <c r="K119" s="883">
        <v>41931</v>
      </c>
      <c r="L119" s="774">
        <v>2</v>
      </c>
      <c r="M119" s="761" t="s">
        <v>180</v>
      </c>
      <c r="N119" s="765" t="s">
        <v>75</v>
      </c>
      <c r="O119" s="766" t="s">
        <v>2486</v>
      </c>
      <c r="P119" s="774">
        <v>7</v>
      </c>
      <c r="Q119" s="765" t="s">
        <v>108</v>
      </c>
      <c r="R119" s="1232">
        <f>IF(AND(OR(ISBLANK(P119),P119=0),OR(ISBLANK(Q119),Q119=0)),0,IF(250+360-(60*P119+Q119)&lt;=0,0,250+360-(60*P119+Q119)))</f>
        <v>179</v>
      </c>
      <c r="S119" s="785" t="s">
        <v>2822</v>
      </c>
      <c r="T119" s="3354" t="s">
        <v>535</v>
      </c>
      <c r="U119" s="3098">
        <v>99</v>
      </c>
      <c r="V119" s="4"/>
    </row>
    <row r="120" spans="1:22" x14ac:dyDescent="0.25">
      <c r="A120" s="3098">
        <v>100</v>
      </c>
      <c r="B120" s="401" t="s">
        <v>3666</v>
      </c>
      <c r="C120" s="441" t="s">
        <v>2828</v>
      </c>
      <c r="D120" s="824" t="s">
        <v>378</v>
      </c>
      <c r="E120" s="810" t="s">
        <v>2393</v>
      </c>
      <c r="F120" s="648">
        <v>1997</v>
      </c>
      <c r="G120" s="770"/>
      <c r="H120" s="137" t="s">
        <v>7</v>
      </c>
      <c r="I120" s="824" t="s">
        <v>2789</v>
      </c>
      <c r="J120" s="824" t="s">
        <v>2634</v>
      </c>
      <c r="K120" s="883">
        <v>41734</v>
      </c>
      <c r="L120" s="774">
        <v>2</v>
      </c>
      <c r="M120" s="761" t="s">
        <v>79</v>
      </c>
      <c r="N120" s="765" t="s">
        <v>71</v>
      </c>
      <c r="O120" s="766" t="s">
        <v>2420</v>
      </c>
      <c r="P120" s="774">
        <v>6</v>
      </c>
      <c r="Q120" s="765" t="s">
        <v>180</v>
      </c>
      <c r="R120" s="1232">
        <f>IF(AND(OR(ISBLANK(P120),P120=0),OR(ISBLANK(Q120),Q120=0)),0,IF(250+360-(60*P120+Q120)&lt;=0,0,250+360-(60*P120+Q120)))</f>
        <v>204</v>
      </c>
      <c r="S120" s="785" t="s">
        <v>2828</v>
      </c>
      <c r="T120" s="3354" t="s">
        <v>359</v>
      </c>
      <c r="U120" s="3098">
        <v>100</v>
      </c>
      <c r="V120" s="4"/>
    </row>
    <row r="121" spans="1:22" x14ac:dyDescent="0.25">
      <c r="A121" s="3098">
        <v>101</v>
      </c>
      <c r="B121" s="401" t="s">
        <v>3594</v>
      </c>
      <c r="C121" s="441" t="s">
        <v>2596</v>
      </c>
      <c r="D121" s="824" t="s">
        <v>183</v>
      </c>
      <c r="E121" s="810" t="s">
        <v>2675</v>
      </c>
      <c r="F121" s="648">
        <v>1997</v>
      </c>
      <c r="G121" s="770"/>
      <c r="H121" s="137" t="s">
        <v>7</v>
      </c>
      <c r="I121" s="824" t="s">
        <v>2793</v>
      </c>
      <c r="J121" s="824" t="s">
        <v>2634</v>
      </c>
      <c r="K121" s="883">
        <v>41734</v>
      </c>
      <c r="L121" s="774">
        <v>3</v>
      </c>
      <c r="M121" s="761" t="s">
        <v>117</v>
      </c>
      <c r="N121" s="765" t="s">
        <v>75</v>
      </c>
      <c r="O121" s="766" t="s">
        <v>2417</v>
      </c>
      <c r="P121" s="774">
        <v>6</v>
      </c>
      <c r="Q121" s="765" t="s">
        <v>17</v>
      </c>
      <c r="R121" s="1232">
        <f>IF(AND(OR(ISBLANK(P121),P121=0),OR(ISBLANK(Q121),Q121=0)),0,IF(250+360-(60*P121+Q121)&lt;=0,0,250+360-(60*P121+Q121)))</f>
        <v>229</v>
      </c>
      <c r="S121" s="785" t="s">
        <v>2596</v>
      </c>
      <c r="T121" s="3354" t="s">
        <v>206</v>
      </c>
      <c r="U121" s="3098">
        <v>101</v>
      </c>
      <c r="V121" s="4"/>
    </row>
    <row r="122" spans="1:22" x14ac:dyDescent="0.25">
      <c r="A122" s="3098">
        <v>102</v>
      </c>
      <c r="B122" s="401" t="s">
        <v>2338</v>
      </c>
      <c r="C122" s="441" t="s">
        <v>2833</v>
      </c>
      <c r="D122" s="824" t="s">
        <v>1200</v>
      </c>
      <c r="E122" s="810" t="s">
        <v>2672</v>
      </c>
      <c r="F122" s="648">
        <v>1997</v>
      </c>
      <c r="G122" s="770"/>
      <c r="H122" s="137" t="s">
        <v>7</v>
      </c>
      <c r="I122" s="824" t="s">
        <v>2794</v>
      </c>
      <c r="J122" s="824" t="s">
        <v>2795</v>
      </c>
      <c r="K122" s="883">
        <v>41917</v>
      </c>
      <c r="L122" s="774">
        <v>3</v>
      </c>
      <c r="M122" s="761" t="s">
        <v>129</v>
      </c>
      <c r="N122" s="765" t="s">
        <v>71</v>
      </c>
      <c r="O122" s="766" t="s">
        <v>2462</v>
      </c>
      <c r="P122" s="774">
        <v>5</v>
      </c>
      <c r="Q122" s="765" t="s">
        <v>72</v>
      </c>
      <c r="R122" s="1232">
        <f>IF(AND(OR(ISBLANK(P122),P122=0),OR(ISBLANK(Q122),Q122=0)),0,IF(250+360-(60*P122+Q122)&lt;=0,0,250+360-(60*P122+Q122)))</f>
        <v>253</v>
      </c>
      <c r="S122" s="785" t="s">
        <v>2833</v>
      </c>
      <c r="T122" s="3354" t="s">
        <v>18</v>
      </c>
      <c r="U122" s="3098">
        <v>102</v>
      </c>
      <c r="V122" s="4"/>
    </row>
    <row r="123" spans="1:22" x14ac:dyDescent="0.25">
      <c r="A123" s="3098">
        <v>103</v>
      </c>
      <c r="B123" s="401" t="s">
        <v>2338</v>
      </c>
      <c r="C123" s="411">
        <v>373</v>
      </c>
      <c r="D123" s="824" t="s">
        <v>7270</v>
      </c>
      <c r="E123" s="810" t="s">
        <v>7010</v>
      </c>
      <c r="F123" s="939">
        <v>1996</v>
      </c>
      <c r="G123" s="1946"/>
      <c r="H123" s="328" t="s">
        <v>310</v>
      </c>
      <c r="I123" s="1343" t="s">
        <v>7271</v>
      </c>
      <c r="J123" s="1644" t="s">
        <v>7001</v>
      </c>
      <c r="K123" s="1645" t="s">
        <v>7008</v>
      </c>
      <c r="L123" s="898">
        <v>2</v>
      </c>
      <c r="M123" s="899" t="s">
        <v>136</v>
      </c>
      <c r="N123" s="900" t="s">
        <v>75</v>
      </c>
      <c r="O123" s="822">
        <v>271</v>
      </c>
      <c r="P123" s="898">
        <v>8</v>
      </c>
      <c r="Q123" s="900" t="s">
        <v>78</v>
      </c>
      <c r="R123" s="1043">
        <v>102</v>
      </c>
      <c r="S123" s="2363">
        <v>373</v>
      </c>
      <c r="T123" s="3353" t="s">
        <v>63</v>
      </c>
      <c r="U123" s="3098">
        <v>103</v>
      </c>
      <c r="V123" s="4"/>
    </row>
    <row r="124" spans="1:22" x14ac:dyDescent="0.25">
      <c r="A124" s="3098">
        <v>104</v>
      </c>
      <c r="B124" s="401" t="s">
        <v>5674</v>
      </c>
      <c r="C124" s="441" t="s">
        <v>2823</v>
      </c>
      <c r="D124" s="824" t="s">
        <v>838</v>
      </c>
      <c r="E124" s="810" t="s">
        <v>2676</v>
      </c>
      <c r="F124" s="648">
        <v>1997</v>
      </c>
      <c r="G124" s="770"/>
      <c r="H124" s="137" t="s">
        <v>7</v>
      </c>
      <c r="I124" s="824" t="s">
        <v>2782</v>
      </c>
      <c r="J124" s="824" t="s">
        <v>3428</v>
      </c>
      <c r="K124" s="883">
        <v>41930</v>
      </c>
      <c r="L124" s="774">
        <v>2</v>
      </c>
      <c r="M124" s="761" t="s">
        <v>187</v>
      </c>
      <c r="N124" s="765" t="s">
        <v>71</v>
      </c>
      <c r="O124" s="766" t="s">
        <v>2489</v>
      </c>
      <c r="P124" s="774">
        <v>7</v>
      </c>
      <c r="Q124" s="765" t="s">
        <v>129</v>
      </c>
      <c r="R124" s="1232">
        <f>IF(AND(OR(ISBLANK(P124),P124=0),OR(ISBLANK(Q124),Q124=0)),0,IF(250+360-(60*P124+Q124)&lt;=0,0,250+360-(60*P124+Q124)))</f>
        <v>177</v>
      </c>
      <c r="S124" s="785" t="s">
        <v>2823</v>
      </c>
      <c r="T124" s="3354" t="s">
        <v>2356</v>
      </c>
      <c r="U124" s="3098">
        <v>104</v>
      </c>
      <c r="V124" s="4"/>
    </row>
    <row r="125" spans="1:22" x14ac:dyDescent="0.25">
      <c r="A125" s="3098">
        <v>105</v>
      </c>
      <c r="B125" s="401" t="s">
        <v>2432</v>
      </c>
      <c r="C125" s="441" t="s">
        <v>2827</v>
      </c>
      <c r="D125" s="824" t="s">
        <v>2678</v>
      </c>
      <c r="E125" s="810" t="s">
        <v>2679</v>
      </c>
      <c r="F125" s="648">
        <v>1997</v>
      </c>
      <c r="G125" s="770"/>
      <c r="H125" s="137" t="s">
        <v>7</v>
      </c>
      <c r="I125" s="824" t="s">
        <v>2787</v>
      </c>
      <c r="J125" s="824" t="s">
        <v>2377</v>
      </c>
      <c r="K125" s="883">
        <v>41931</v>
      </c>
      <c r="L125" s="774">
        <v>2</v>
      </c>
      <c r="M125" s="761" t="s">
        <v>60</v>
      </c>
      <c r="N125" s="765" t="s">
        <v>134</v>
      </c>
      <c r="O125" s="766" t="s">
        <v>2739</v>
      </c>
      <c r="P125" s="774">
        <v>6</v>
      </c>
      <c r="Q125" s="765" t="s">
        <v>205</v>
      </c>
      <c r="R125" s="1232">
        <f>IF(AND(OR(ISBLANK(P125),P125=0),OR(ISBLANK(Q125),Q125=0)),0,IF(250+360-(60*P125+Q125)&lt;=0,0,250+360-(60*P125+Q125)))</f>
        <v>191</v>
      </c>
      <c r="S125" s="785" t="s">
        <v>2827</v>
      </c>
      <c r="T125" s="3354" t="s">
        <v>280</v>
      </c>
      <c r="U125" s="3098">
        <v>105</v>
      </c>
      <c r="V125" s="4"/>
    </row>
    <row r="126" spans="1:22" x14ac:dyDescent="0.25">
      <c r="A126" s="3098">
        <v>106</v>
      </c>
      <c r="B126" s="401" t="s">
        <v>5675</v>
      </c>
      <c r="C126" s="441" t="s">
        <v>2830</v>
      </c>
      <c r="D126" s="824" t="s">
        <v>740</v>
      </c>
      <c r="E126" s="810" t="s">
        <v>1271</v>
      </c>
      <c r="F126" s="648">
        <v>1997</v>
      </c>
      <c r="G126" s="770"/>
      <c r="H126" s="137" t="s">
        <v>7</v>
      </c>
      <c r="I126" s="824" t="s">
        <v>2790</v>
      </c>
      <c r="J126" s="824" t="s">
        <v>2634</v>
      </c>
      <c r="K126" s="883">
        <v>41734</v>
      </c>
      <c r="L126" s="774">
        <v>3</v>
      </c>
      <c r="M126" s="761" t="s">
        <v>14</v>
      </c>
      <c r="N126" s="765" t="s">
        <v>134</v>
      </c>
      <c r="O126" s="766" t="s">
        <v>2470</v>
      </c>
      <c r="P126" s="774">
        <v>6</v>
      </c>
      <c r="Q126" s="765" t="s">
        <v>147</v>
      </c>
      <c r="R126" s="1232">
        <f>IF(AND(OR(ISBLANK(P126),P126=0),OR(ISBLANK(Q126),Q126=0)),0,IF(250+360-(60*P126+Q126)&lt;=0,0,250+360-(60*P126+Q126)))</f>
        <v>211</v>
      </c>
      <c r="S126" s="785" t="s">
        <v>2830</v>
      </c>
      <c r="T126" s="3354" t="s">
        <v>181</v>
      </c>
      <c r="U126" s="3098">
        <v>106</v>
      </c>
      <c r="V126" s="4"/>
    </row>
    <row r="127" spans="1:22" x14ac:dyDescent="0.25">
      <c r="A127" s="3098">
        <v>107</v>
      </c>
      <c r="B127" s="401" t="s">
        <v>5675</v>
      </c>
      <c r="C127" s="441" t="s">
        <v>2830</v>
      </c>
      <c r="D127" s="905" t="s">
        <v>6035</v>
      </c>
      <c r="E127" s="904" t="s">
        <v>6036</v>
      </c>
      <c r="F127" s="643">
        <v>1997</v>
      </c>
      <c r="G127" s="908"/>
      <c r="H127" s="129" t="s">
        <v>479</v>
      </c>
      <c r="I127" s="893" t="s">
        <v>5723</v>
      </c>
      <c r="J127" s="907" t="s">
        <v>5714</v>
      </c>
      <c r="K127" s="894" t="s">
        <v>5715</v>
      </c>
      <c r="L127" s="880">
        <v>2</v>
      </c>
      <c r="M127" s="829">
        <v>41</v>
      </c>
      <c r="N127" s="814" t="s">
        <v>144</v>
      </c>
      <c r="O127" s="803">
        <v>215</v>
      </c>
      <c r="P127" s="880">
        <v>7</v>
      </c>
      <c r="Q127" s="814">
        <v>39</v>
      </c>
      <c r="R127" s="1089">
        <v>151</v>
      </c>
      <c r="S127" s="785" t="s">
        <v>2830</v>
      </c>
      <c r="T127" s="3354" t="s">
        <v>73</v>
      </c>
      <c r="U127" s="3098">
        <v>107</v>
      </c>
      <c r="V127" s="4"/>
    </row>
    <row r="128" spans="1:22" x14ac:dyDescent="0.25">
      <c r="A128" s="3098">
        <v>108</v>
      </c>
      <c r="B128" s="401" t="s">
        <v>4970</v>
      </c>
      <c r="C128" s="441" t="s">
        <v>2817</v>
      </c>
      <c r="D128" s="824" t="s">
        <v>613</v>
      </c>
      <c r="E128" s="810" t="s">
        <v>2682</v>
      </c>
      <c r="F128" s="648">
        <v>1997</v>
      </c>
      <c r="G128" s="770"/>
      <c r="H128" s="137" t="s">
        <v>7</v>
      </c>
      <c r="I128" s="824" t="s">
        <v>2780</v>
      </c>
      <c r="J128" s="824" t="s">
        <v>2772</v>
      </c>
      <c r="K128" s="883">
        <v>41924</v>
      </c>
      <c r="L128" s="774">
        <v>2</v>
      </c>
      <c r="M128" s="761" t="s">
        <v>114</v>
      </c>
      <c r="N128" s="765" t="s">
        <v>71</v>
      </c>
      <c r="O128" s="766" t="s">
        <v>2735</v>
      </c>
      <c r="P128" s="774">
        <v>8</v>
      </c>
      <c r="Q128" s="765" t="s">
        <v>139</v>
      </c>
      <c r="R128" s="1232">
        <f>IF(AND(OR(ISBLANK(P128),P128=0),OR(ISBLANK(Q128),Q128=0)),0,IF(250+360-(60*P128+Q128)&lt;=0,0,250+360-(60*P128+Q128)))</f>
        <v>126</v>
      </c>
      <c r="S128" s="785" t="s">
        <v>2817</v>
      </c>
      <c r="T128" s="3354" t="s">
        <v>2352</v>
      </c>
      <c r="U128" s="3098">
        <v>108</v>
      </c>
      <c r="V128" s="4"/>
    </row>
    <row r="129" spans="1:22" x14ac:dyDescent="0.25">
      <c r="A129" s="3098">
        <v>109</v>
      </c>
      <c r="B129" s="401" t="s">
        <v>3384</v>
      </c>
      <c r="C129" s="441" t="s">
        <v>2829</v>
      </c>
      <c r="D129" s="824" t="s">
        <v>2680</v>
      </c>
      <c r="E129" s="810" t="s">
        <v>2681</v>
      </c>
      <c r="F129" s="648">
        <v>1997</v>
      </c>
      <c r="G129" s="770"/>
      <c r="H129" s="137" t="s">
        <v>7</v>
      </c>
      <c r="I129" s="824" t="s">
        <v>2762</v>
      </c>
      <c r="J129" s="824" t="s">
        <v>2634</v>
      </c>
      <c r="K129" s="883">
        <v>41734</v>
      </c>
      <c r="L129" s="774">
        <v>2</v>
      </c>
      <c r="M129" s="761" t="s">
        <v>68</v>
      </c>
      <c r="N129" s="765" t="s">
        <v>71</v>
      </c>
      <c r="O129" s="766" t="s">
        <v>2740</v>
      </c>
      <c r="P129" s="774">
        <v>7</v>
      </c>
      <c r="Q129" s="765" t="s">
        <v>109</v>
      </c>
      <c r="R129" s="1232">
        <f>IF(AND(OR(ISBLANK(P129),P129=0),OR(ISBLANK(Q129),Q129=0)),0,IF(250+360-(60*P129+Q129)&lt;=0,0,250+360-(60*P129+Q129)))</f>
        <v>187</v>
      </c>
      <c r="S129" s="785" t="s">
        <v>2829</v>
      </c>
      <c r="T129" s="3354" t="s">
        <v>185</v>
      </c>
      <c r="U129" s="3098">
        <v>109</v>
      </c>
      <c r="V129" s="4"/>
    </row>
    <row r="130" spans="1:22" x14ac:dyDescent="0.25">
      <c r="A130" s="3098">
        <v>110</v>
      </c>
      <c r="B130" s="401" t="s">
        <v>3384</v>
      </c>
      <c r="C130" s="990" t="s">
        <v>2829</v>
      </c>
      <c r="D130" s="1004" t="s">
        <v>6191</v>
      </c>
      <c r="E130" s="2788" t="s">
        <v>6192</v>
      </c>
      <c r="F130" s="1003">
        <v>1997</v>
      </c>
      <c r="G130" s="2610"/>
      <c r="H130" s="960" t="s">
        <v>350</v>
      </c>
      <c r="I130" s="1017" t="s">
        <v>6170</v>
      </c>
      <c r="J130" s="2801" t="s">
        <v>6171</v>
      </c>
      <c r="K130" s="1003" t="s">
        <v>2558</v>
      </c>
      <c r="L130" s="994" t="s">
        <v>111</v>
      </c>
      <c r="M130" s="992" t="s">
        <v>60</v>
      </c>
      <c r="N130" s="993" t="s">
        <v>75</v>
      </c>
      <c r="O130" s="998">
        <v>178</v>
      </c>
      <c r="P130" s="994" t="s">
        <v>379</v>
      </c>
      <c r="Q130" s="993" t="s">
        <v>128</v>
      </c>
      <c r="R130" s="1234">
        <v>180</v>
      </c>
      <c r="S130" s="2831" t="s">
        <v>2829</v>
      </c>
      <c r="T130" s="3354" t="s">
        <v>113</v>
      </c>
      <c r="U130" s="3098">
        <v>110</v>
      </c>
      <c r="V130" s="4"/>
    </row>
    <row r="131" spans="1:22" ht="16.5" thickBot="1" x14ac:dyDescent="0.3">
      <c r="A131" s="3098">
        <v>111</v>
      </c>
      <c r="B131" s="401" t="s">
        <v>5676</v>
      </c>
      <c r="C131" s="996" t="s">
        <v>4690</v>
      </c>
      <c r="D131" s="1009" t="s">
        <v>288</v>
      </c>
      <c r="E131" s="1018" t="s">
        <v>6193</v>
      </c>
      <c r="F131" s="1015">
        <v>1996</v>
      </c>
      <c r="G131" s="958"/>
      <c r="H131" s="966" t="s">
        <v>350</v>
      </c>
      <c r="I131" s="1023" t="s">
        <v>6166</v>
      </c>
      <c r="J131" s="1022" t="s">
        <v>6167</v>
      </c>
      <c r="K131" s="1025" t="s">
        <v>2558</v>
      </c>
      <c r="L131" s="977" t="s">
        <v>112</v>
      </c>
      <c r="M131" s="978" t="s">
        <v>109</v>
      </c>
      <c r="N131" s="979" t="s">
        <v>71</v>
      </c>
      <c r="O131" s="982">
        <v>150</v>
      </c>
      <c r="P131" s="980" t="s">
        <v>366</v>
      </c>
      <c r="Q131" s="979" t="s">
        <v>16</v>
      </c>
      <c r="R131" s="1131">
        <v>206</v>
      </c>
      <c r="S131" s="989" t="s">
        <v>4690</v>
      </c>
      <c r="T131" s="3362" t="s">
        <v>137</v>
      </c>
      <c r="U131" s="3098">
        <v>111</v>
      </c>
      <c r="V131" s="4"/>
    </row>
    <row r="132" spans="1:22" ht="16.5" thickBot="1" x14ac:dyDescent="0.3">
      <c r="A132" s="3098">
        <v>112</v>
      </c>
      <c r="B132" s="401" t="s">
        <v>2337</v>
      </c>
      <c r="C132" s="441">
        <v>354</v>
      </c>
      <c r="D132" s="824" t="s">
        <v>2610</v>
      </c>
      <c r="E132" s="824" t="s">
        <v>2697</v>
      </c>
      <c r="F132" s="648">
        <v>1996</v>
      </c>
      <c r="G132" s="2111"/>
      <c r="H132" s="137" t="s">
        <v>7</v>
      </c>
      <c r="I132" s="824" t="s">
        <v>2627</v>
      </c>
      <c r="J132" s="810" t="s">
        <v>2634</v>
      </c>
      <c r="K132" s="883">
        <v>41734</v>
      </c>
      <c r="L132" s="2058">
        <v>3</v>
      </c>
      <c r="M132" s="761">
        <v>10</v>
      </c>
      <c r="N132" s="765" t="s">
        <v>75</v>
      </c>
      <c r="O132" s="766">
        <v>130</v>
      </c>
      <c r="P132" s="884">
        <v>6</v>
      </c>
      <c r="Q132" s="776" t="s">
        <v>58</v>
      </c>
      <c r="R132" s="1179">
        <f>IF(AND(OR(ISBLANK(P132),P132=0),OR(ISBLANK(Q132),Q132=0)),0,IF(250+360-(60*P132+Q132)&lt;=0,0,250+360-(60*P132+Q132)))</f>
        <v>224</v>
      </c>
      <c r="S132" s="823">
        <v>354</v>
      </c>
      <c r="T132" s="3354" t="s">
        <v>144</v>
      </c>
      <c r="U132" s="3098">
        <v>112</v>
      </c>
      <c r="V132" s="4"/>
    </row>
    <row r="133" spans="1:22" ht="16.5" thickBot="1" x14ac:dyDescent="0.3">
      <c r="A133" s="3098">
        <v>113</v>
      </c>
      <c r="B133" s="401" t="s">
        <v>2337</v>
      </c>
      <c r="C133" s="990" t="s">
        <v>4645</v>
      </c>
      <c r="D133" s="1004" t="s">
        <v>6194</v>
      </c>
      <c r="E133" s="1004" t="s">
        <v>6195</v>
      </c>
      <c r="F133" s="1003">
        <v>1997</v>
      </c>
      <c r="G133" s="957"/>
      <c r="H133" s="960" t="s">
        <v>350</v>
      </c>
      <c r="I133" s="1017" t="s">
        <v>6170</v>
      </c>
      <c r="J133" s="1026" t="s">
        <v>6171</v>
      </c>
      <c r="K133" s="1003" t="s">
        <v>2558</v>
      </c>
      <c r="L133" s="991" t="s">
        <v>111</v>
      </c>
      <c r="M133" s="992" t="s">
        <v>60</v>
      </c>
      <c r="N133" s="993" t="s">
        <v>75</v>
      </c>
      <c r="O133" s="998">
        <v>178</v>
      </c>
      <c r="P133" s="994" t="s">
        <v>379</v>
      </c>
      <c r="Q133" s="993" t="s">
        <v>110</v>
      </c>
      <c r="R133" s="1234">
        <v>176</v>
      </c>
      <c r="S133" s="995" t="s">
        <v>4645</v>
      </c>
      <c r="T133" s="3354" t="s">
        <v>126</v>
      </c>
      <c r="U133" s="3098">
        <v>113</v>
      </c>
      <c r="V133" s="4"/>
    </row>
    <row r="134" spans="1:22" ht="16.5" thickBot="1" x14ac:dyDescent="0.3">
      <c r="A134" s="3098">
        <v>114</v>
      </c>
      <c r="B134" s="401" t="s">
        <v>2459</v>
      </c>
      <c r="C134" s="1838">
        <v>351</v>
      </c>
      <c r="D134" s="1031" t="s">
        <v>302</v>
      </c>
      <c r="E134" s="1031" t="s">
        <v>7275</v>
      </c>
      <c r="F134" s="1102">
        <v>1997</v>
      </c>
      <c r="G134" s="1856"/>
      <c r="H134" s="1727" t="s">
        <v>210</v>
      </c>
      <c r="I134" s="2793" t="s">
        <v>7183</v>
      </c>
      <c r="J134" s="2799" t="s">
        <v>7184</v>
      </c>
      <c r="K134" s="1789">
        <v>41862</v>
      </c>
      <c r="L134" s="2809">
        <v>3</v>
      </c>
      <c r="M134" s="2811">
        <v>5</v>
      </c>
      <c r="N134" s="2817">
        <v>80</v>
      </c>
      <c r="O134" s="1186">
        <f>IF(AND(OR(ISBLANK(L134),L134=0),OR(ISBLANK(M134),M134=0),OR(ISBLANK(N134),N134=0)),0,IF(250+(150-(M134+60*L134))*3-IF(N134&lt;33,0,IF(N134&lt;66,1,2))&lt;=0,0,250+(150-(M134+60*L134))*3-IF(N134&lt;33,0,IF(N134&lt;66,1,2))))</f>
        <v>143</v>
      </c>
      <c r="P134" s="1039">
        <v>6</v>
      </c>
      <c r="Q134" s="1040">
        <v>42</v>
      </c>
      <c r="R134" s="1233">
        <f>IF(AND(OR(ISBLANK(P134),P134=0),OR(ISBLANK(Q134),Q134=0)),0,IF(250+360-(60*P134+Q134)&lt;=0,0,250+360-(60*P134+Q134)))</f>
        <v>208</v>
      </c>
      <c r="S134" s="2001">
        <f>SUM(O134,R134)</f>
        <v>351</v>
      </c>
      <c r="T134" s="3358" t="s">
        <v>109</v>
      </c>
      <c r="U134" s="3098">
        <v>114</v>
      </c>
      <c r="V134" s="4"/>
    </row>
    <row r="135" spans="1:22" ht="16.5" thickBot="1" x14ac:dyDescent="0.3">
      <c r="A135" s="3098">
        <v>115</v>
      </c>
      <c r="B135" s="401" t="s">
        <v>2460</v>
      </c>
      <c r="C135" s="441" t="s">
        <v>2909</v>
      </c>
      <c r="D135" s="905" t="s">
        <v>6002</v>
      </c>
      <c r="E135" s="905" t="s">
        <v>6037</v>
      </c>
      <c r="F135" s="643">
        <v>1996</v>
      </c>
      <c r="G135" s="896"/>
      <c r="H135" s="129" t="s">
        <v>479</v>
      </c>
      <c r="I135" s="893" t="s">
        <v>5738</v>
      </c>
      <c r="J135" s="2396" t="s">
        <v>5714</v>
      </c>
      <c r="K135" s="894" t="s">
        <v>5715</v>
      </c>
      <c r="L135" s="857">
        <v>2</v>
      </c>
      <c r="M135" s="829">
        <v>50</v>
      </c>
      <c r="N135" s="814" t="s">
        <v>15</v>
      </c>
      <c r="O135" s="803">
        <v>189</v>
      </c>
      <c r="P135" s="880">
        <v>7</v>
      </c>
      <c r="Q135" s="814">
        <v>30</v>
      </c>
      <c r="R135" s="1089">
        <v>160</v>
      </c>
      <c r="S135" s="823" t="s">
        <v>2909</v>
      </c>
      <c r="T135" s="3354" t="s">
        <v>129</v>
      </c>
      <c r="U135" s="3098">
        <v>115</v>
      </c>
      <c r="V135" s="4"/>
    </row>
    <row r="136" spans="1:22" ht="16.5" thickBot="1" x14ac:dyDescent="0.3">
      <c r="A136" s="3098">
        <v>116</v>
      </c>
      <c r="B136" s="401" t="s">
        <v>5548</v>
      </c>
      <c r="C136" s="1838">
        <v>332</v>
      </c>
      <c r="D136" s="1031" t="s">
        <v>7276</v>
      </c>
      <c r="E136" s="1031" t="s">
        <v>7277</v>
      </c>
      <c r="F136" s="1102">
        <v>1997</v>
      </c>
      <c r="G136" s="1856"/>
      <c r="H136" s="1727" t="s">
        <v>210</v>
      </c>
      <c r="I136" s="1795" t="s">
        <v>496</v>
      </c>
      <c r="J136" s="2803" t="s">
        <v>7184</v>
      </c>
      <c r="K136" s="1789">
        <v>41862</v>
      </c>
      <c r="L136" s="2809">
        <v>3</v>
      </c>
      <c r="M136" s="2811">
        <v>23</v>
      </c>
      <c r="N136" s="2817">
        <v>45</v>
      </c>
      <c r="O136" s="1186" t="s">
        <v>6307</v>
      </c>
      <c r="P136" s="1039">
        <v>6</v>
      </c>
      <c r="Q136" s="1040">
        <v>8</v>
      </c>
      <c r="R136" s="1233">
        <f>IF(AND(OR(ISBLANK(P136),P136=0),OR(ISBLANK(Q136),Q136=0)),0,IF(250+360-(60*P136+Q136)&lt;=0,0,250+360-(60*P136+Q136)))</f>
        <v>242</v>
      </c>
      <c r="S136" s="2001">
        <v>332</v>
      </c>
      <c r="T136" s="3358" t="s">
        <v>139</v>
      </c>
      <c r="U136" s="3098">
        <v>116</v>
      </c>
      <c r="V136" s="4"/>
    </row>
    <row r="137" spans="1:22" ht="16.5" thickBot="1" x14ac:dyDescent="0.3">
      <c r="A137" s="3098">
        <v>117</v>
      </c>
      <c r="B137" s="401" t="s">
        <v>5543</v>
      </c>
      <c r="C137" s="441" t="s">
        <v>2816</v>
      </c>
      <c r="D137" s="824" t="s">
        <v>1212</v>
      </c>
      <c r="E137" s="824" t="s">
        <v>2686</v>
      </c>
      <c r="F137" s="648">
        <v>1997</v>
      </c>
      <c r="G137" s="2111"/>
      <c r="H137" s="137" t="s">
        <v>7</v>
      </c>
      <c r="I137" s="824" t="s">
        <v>2778</v>
      </c>
      <c r="J137" s="810" t="s">
        <v>2779</v>
      </c>
      <c r="K137" s="883">
        <v>41949</v>
      </c>
      <c r="L137" s="2058">
        <v>2</v>
      </c>
      <c r="M137" s="761" t="s">
        <v>71</v>
      </c>
      <c r="N137" s="765" t="s">
        <v>75</v>
      </c>
      <c r="O137" s="766" t="s">
        <v>2733</v>
      </c>
      <c r="P137" s="774">
        <v>8</v>
      </c>
      <c r="Q137" s="765" t="s">
        <v>180</v>
      </c>
      <c r="R137" s="1232" t="s">
        <v>2744</v>
      </c>
      <c r="S137" s="823" t="s">
        <v>2816</v>
      </c>
      <c r="T137" s="3354" t="s">
        <v>491</v>
      </c>
      <c r="U137" s="3098">
        <v>117</v>
      </c>
      <c r="V137" s="4"/>
    </row>
    <row r="138" spans="1:22" ht="16.5" thickBot="1" x14ac:dyDescent="0.3">
      <c r="A138" s="3098">
        <v>118</v>
      </c>
      <c r="B138" s="401" t="s">
        <v>5680</v>
      </c>
      <c r="C138" s="441" t="s">
        <v>2831</v>
      </c>
      <c r="D138" s="824" t="s">
        <v>613</v>
      </c>
      <c r="E138" s="824" t="s">
        <v>2683</v>
      </c>
      <c r="F138" s="648">
        <v>1997</v>
      </c>
      <c r="G138" s="2111"/>
      <c r="H138" s="137" t="s">
        <v>7</v>
      </c>
      <c r="I138" s="824" t="s">
        <v>2783</v>
      </c>
      <c r="J138" s="810" t="s">
        <v>2791</v>
      </c>
      <c r="K138" s="883">
        <v>41935</v>
      </c>
      <c r="L138" s="2058">
        <v>3</v>
      </c>
      <c r="M138" s="761" t="s">
        <v>14</v>
      </c>
      <c r="N138" s="765" t="s">
        <v>134</v>
      </c>
      <c r="O138" s="766" t="s">
        <v>2470</v>
      </c>
      <c r="P138" s="774">
        <v>7</v>
      </c>
      <c r="Q138" s="765" t="s">
        <v>136</v>
      </c>
      <c r="R138" s="1232">
        <f>IF(AND(OR(ISBLANK(P138),P138=0),OR(ISBLANK(Q138),Q138=0)),0,IF(250+360-(60*P138+Q138)&lt;=0,0,250+360-(60*P138+Q138)))</f>
        <v>167</v>
      </c>
      <c r="S138" s="823" t="s">
        <v>2831</v>
      </c>
      <c r="T138" s="3354" t="s">
        <v>116</v>
      </c>
      <c r="U138" s="3098">
        <v>118</v>
      </c>
      <c r="V138" s="4"/>
    </row>
    <row r="139" spans="1:22" ht="16.5" thickBot="1" x14ac:dyDescent="0.3">
      <c r="A139" s="3098">
        <v>119</v>
      </c>
      <c r="B139" s="401" t="s">
        <v>2461</v>
      </c>
      <c r="C139" s="1838">
        <v>318</v>
      </c>
      <c r="D139" s="1031" t="s">
        <v>7278</v>
      </c>
      <c r="E139" s="1031" t="s">
        <v>7279</v>
      </c>
      <c r="F139" s="1102">
        <v>1996</v>
      </c>
      <c r="G139" s="1856"/>
      <c r="H139" s="1727" t="s">
        <v>210</v>
      </c>
      <c r="I139" s="2795" t="s">
        <v>496</v>
      </c>
      <c r="J139" s="2799" t="s">
        <v>7184</v>
      </c>
      <c r="K139" s="1789">
        <v>41862</v>
      </c>
      <c r="L139" s="2809">
        <v>3</v>
      </c>
      <c r="M139" s="2811">
        <v>38</v>
      </c>
      <c r="N139" s="2817">
        <v>0</v>
      </c>
      <c r="O139" s="1186" t="s">
        <v>7280</v>
      </c>
      <c r="P139" s="1039">
        <v>5</v>
      </c>
      <c r="Q139" s="1040">
        <v>38</v>
      </c>
      <c r="R139" s="1233">
        <f>IF(AND(OR(ISBLANK(P139),P139=0),OR(ISBLANK(Q139),Q139=0)),0,IF(250+360-(60*P139+Q139)&lt;=0,0,250+360-(60*P139+Q139)))</f>
        <v>272</v>
      </c>
      <c r="S139" s="2001">
        <v>318</v>
      </c>
      <c r="T139" s="3358" t="s">
        <v>117</v>
      </c>
      <c r="U139" s="3098">
        <v>119</v>
      </c>
      <c r="V139" s="4"/>
    </row>
    <row r="140" spans="1:22" ht="16.5" thickBot="1" x14ac:dyDescent="0.3">
      <c r="A140" s="3098">
        <v>120</v>
      </c>
      <c r="B140" s="401" t="s">
        <v>2462</v>
      </c>
      <c r="C140" s="985" t="s">
        <v>2882</v>
      </c>
      <c r="D140" s="1010" t="s">
        <v>6196</v>
      </c>
      <c r="E140" s="1016" t="s">
        <v>6197</v>
      </c>
      <c r="F140" s="1003">
        <v>1996</v>
      </c>
      <c r="G140" s="957"/>
      <c r="H140" s="960" t="s">
        <v>350</v>
      </c>
      <c r="I140" s="1017" t="s">
        <v>6163</v>
      </c>
      <c r="J140" s="1020" t="s">
        <v>6164</v>
      </c>
      <c r="K140" s="1003" t="s">
        <v>2558</v>
      </c>
      <c r="L140" s="967" t="s">
        <v>112</v>
      </c>
      <c r="M140" s="968" t="s">
        <v>128</v>
      </c>
      <c r="N140" s="969" t="s">
        <v>134</v>
      </c>
      <c r="O140" s="983">
        <v>128</v>
      </c>
      <c r="P140" s="970" t="s">
        <v>379</v>
      </c>
      <c r="Q140" s="969" t="s">
        <v>14</v>
      </c>
      <c r="R140" s="1132">
        <v>189</v>
      </c>
      <c r="S140" s="986" t="s">
        <v>2882</v>
      </c>
      <c r="T140" s="3354" t="s">
        <v>128</v>
      </c>
      <c r="U140" s="3098">
        <v>120</v>
      </c>
      <c r="V140" s="4"/>
    </row>
    <row r="141" spans="1:22" ht="16.5" thickBot="1" x14ac:dyDescent="0.3">
      <c r="A141" s="3098">
        <v>121</v>
      </c>
      <c r="B141" s="401" t="s">
        <v>2463</v>
      </c>
      <c r="C141" s="985" t="s">
        <v>2711</v>
      </c>
      <c r="D141" s="1010" t="s">
        <v>6198</v>
      </c>
      <c r="E141" s="1016" t="s">
        <v>6131</v>
      </c>
      <c r="F141" s="1003">
        <v>1996</v>
      </c>
      <c r="G141" s="957"/>
      <c r="H141" s="960" t="s">
        <v>350</v>
      </c>
      <c r="I141" s="1017" t="s">
        <v>6096</v>
      </c>
      <c r="J141" s="1019" t="s">
        <v>6097</v>
      </c>
      <c r="K141" s="1003" t="s">
        <v>2558</v>
      </c>
      <c r="L141" s="967" t="s">
        <v>111</v>
      </c>
      <c r="M141" s="968" t="s">
        <v>72</v>
      </c>
      <c r="N141" s="969" t="s">
        <v>75</v>
      </c>
      <c r="O141" s="983">
        <v>169</v>
      </c>
      <c r="P141" s="970" t="s">
        <v>379</v>
      </c>
      <c r="Q141" s="969" t="s">
        <v>115</v>
      </c>
      <c r="R141" s="1132">
        <v>138</v>
      </c>
      <c r="S141" s="986" t="s">
        <v>2711</v>
      </c>
      <c r="T141" s="3354" t="s">
        <v>108</v>
      </c>
      <c r="U141" s="3098">
        <v>121</v>
      </c>
      <c r="V141" s="4"/>
    </row>
    <row r="142" spans="1:22" x14ac:dyDescent="0.25">
      <c r="A142" s="3098">
        <v>122</v>
      </c>
      <c r="B142" s="401" t="s">
        <v>4700</v>
      </c>
      <c r="C142" s="713">
        <v>302</v>
      </c>
      <c r="D142" s="824" t="s">
        <v>6958</v>
      </c>
      <c r="E142" s="824" t="s">
        <v>6959</v>
      </c>
      <c r="F142" s="648">
        <v>1997</v>
      </c>
      <c r="G142" s="2611"/>
      <c r="H142" s="1692" t="s">
        <v>2550</v>
      </c>
      <c r="I142" s="878" t="s">
        <v>6886</v>
      </c>
      <c r="J142" s="879" t="s">
        <v>6492</v>
      </c>
      <c r="K142" s="2736" t="s">
        <v>6493</v>
      </c>
      <c r="L142" s="857" t="s">
        <v>111</v>
      </c>
      <c r="M142" s="829" t="s">
        <v>72</v>
      </c>
      <c r="N142" s="814" t="s">
        <v>71</v>
      </c>
      <c r="O142" s="766" t="s">
        <v>3778</v>
      </c>
      <c r="P142" s="880" t="s">
        <v>379</v>
      </c>
      <c r="Q142" s="814" t="s">
        <v>68</v>
      </c>
      <c r="R142" s="1089">
        <v>134</v>
      </c>
      <c r="S142" s="805">
        <v>302</v>
      </c>
      <c r="T142" s="3354" t="s">
        <v>63</v>
      </c>
      <c r="U142" s="3098">
        <v>122</v>
      </c>
      <c r="V142" s="4"/>
    </row>
    <row r="143" spans="1:22" x14ac:dyDescent="0.25">
      <c r="A143" s="3098">
        <v>123</v>
      </c>
      <c r="B143" s="401" t="s">
        <v>5671</v>
      </c>
      <c r="C143" s="715">
        <v>301</v>
      </c>
      <c r="D143" s="825" t="s">
        <v>405</v>
      </c>
      <c r="E143" s="809" t="s">
        <v>2623</v>
      </c>
      <c r="F143" s="1158">
        <v>1996</v>
      </c>
      <c r="G143" s="769"/>
      <c r="H143" s="329" t="s">
        <v>7</v>
      </c>
      <c r="I143" s="825" t="s">
        <v>1108</v>
      </c>
      <c r="J143" s="809" t="s">
        <v>2634</v>
      </c>
      <c r="K143" s="2624">
        <v>41734</v>
      </c>
      <c r="L143" s="773">
        <v>2</v>
      </c>
      <c r="M143" s="760">
        <v>49</v>
      </c>
      <c r="N143" s="764" t="s">
        <v>75</v>
      </c>
      <c r="O143" s="777">
        <v>193</v>
      </c>
      <c r="P143" s="2632">
        <v>8</v>
      </c>
      <c r="Q143" s="775" t="s">
        <v>130</v>
      </c>
      <c r="R143" s="1195">
        <f>IF(AND(OR(ISBLANK(P143),P143=0),OR(ISBLANK(Q143),Q143=0)),0,IF(250+360-(60*P143+Q143)&lt;=0,0,250+360-(60*P143+Q143)))</f>
        <v>108</v>
      </c>
      <c r="S143" s="786">
        <v>301</v>
      </c>
      <c r="T143" s="3362" t="s">
        <v>184</v>
      </c>
      <c r="U143" s="3098">
        <v>123</v>
      </c>
      <c r="V143" s="4"/>
    </row>
    <row r="144" spans="1:22" x14ac:dyDescent="0.25">
      <c r="A144" s="3098">
        <v>124</v>
      </c>
      <c r="B144" s="401" t="s">
        <v>5671</v>
      </c>
      <c r="C144" s="827" t="s">
        <v>2824</v>
      </c>
      <c r="D144" s="1117" t="s">
        <v>335</v>
      </c>
      <c r="E144" s="2789" t="s">
        <v>2687</v>
      </c>
      <c r="F144" s="1158">
        <v>1997</v>
      </c>
      <c r="G144" s="770"/>
      <c r="H144" s="137" t="s">
        <v>7</v>
      </c>
      <c r="I144" s="1117" t="s">
        <v>2783</v>
      </c>
      <c r="J144" s="809" t="s">
        <v>752</v>
      </c>
      <c r="K144" s="2624">
        <v>41934</v>
      </c>
      <c r="L144" s="2063">
        <v>2</v>
      </c>
      <c r="M144" s="2071" t="s">
        <v>187</v>
      </c>
      <c r="N144" s="2079" t="s">
        <v>71</v>
      </c>
      <c r="O144" s="1897" t="s">
        <v>2489</v>
      </c>
      <c r="P144" s="2063">
        <v>8</v>
      </c>
      <c r="Q144" s="2079" t="s">
        <v>17</v>
      </c>
      <c r="R144" s="1143">
        <f>IF(AND(OR(ISBLANK(P144),P144=0),OR(ISBLANK(Q144),Q144=0)),0,IF(250+360-(60*P144+Q144)&lt;=0,0,250+360-(60*P144+Q144)))</f>
        <v>109</v>
      </c>
      <c r="S144" s="1122" t="s">
        <v>2824</v>
      </c>
      <c r="T144" s="3354" t="s">
        <v>184</v>
      </c>
      <c r="U144" s="3098">
        <v>124</v>
      </c>
      <c r="V144" s="4"/>
    </row>
    <row r="145" spans="1:22" x14ac:dyDescent="0.25">
      <c r="A145" s="3098">
        <v>125</v>
      </c>
      <c r="B145" s="401" t="s">
        <v>5671</v>
      </c>
      <c r="C145" s="1668" t="s">
        <v>2824</v>
      </c>
      <c r="D145" s="1939" t="s">
        <v>5788</v>
      </c>
      <c r="E145" s="2787" t="s">
        <v>6038</v>
      </c>
      <c r="F145" s="645">
        <v>1997</v>
      </c>
      <c r="G145" s="908"/>
      <c r="H145" s="129" t="s">
        <v>479</v>
      </c>
      <c r="I145" s="2794" t="s">
        <v>5721</v>
      </c>
      <c r="J145" s="2800" t="s">
        <v>5714</v>
      </c>
      <c r="K145" s="2804" t="s">
        <v>5715</v>
      </c>
      <c r="L145" s="2760">
        <v>2</v>
      </c>
      <c r="M145" s="2748">
        <v>52</v>
      </c>
      <c r="N145" s="1622" t="s">
        <v>453</v>
      </c>
      <c r="O145" s="2819">
        <v>182</v>
      </c>
      <c r="P145" s="2760">
        <v>8</v>
      </c>
      <c r="Q145" s="1622">
        <v>11</v>
      </c>
      <c r="R145" s="1449">
        <v>119</v>
      </c>
      <c r="S145" s="1631" t="s">
        <v>2824</v>
      </c>
      <c r="T145" s="3354" t="s">
        <v>110</v>
      </c>
      <c r="U145" s="3098">
        <v>125</v>
      </c>
      <c r="V145" s="4"/>
    </row>
    <row r="146" spans="1:22" x14ac:dyDescent="0.25">
      <c r="A146" s="3098">
        <v>126</v>
      </c>
      <c r="B146" s="401" t="s">
        <v>3336</v>
      </c>
      <c r="C146" s="716" t="s">
        <v>2819</v>
      </c>
      <c r="D146" s="1398" t="s">
        <v>2688</v>
      </c>
      <c r="E146" s="1427" t="s">
        <v>2689</v>
      </c>
      <c r="F146" s="1418">
        <v>1997</v>
      </c>
      <c r="G146" s="2266"/>
      <c r="H146" s="2273" t="s">
        <v>7</v>
      </c>
      <c r="I146" s="1427" t="s">
        <v>2778</v>
      </c>
      <c r="J146" s="1427" t="s">
        <v>2779</v>
      </c>
      <c r="K146" s="2805">
        <v>41949</v>
      </c>
      <c r="L146" s="2429">
        <v>2</v>
      </c>
      <c r="M146" s="2415" t="s">
        <v>23</v>
      </c>
      <c r="N146" s="2233" t="s">
        <v>134</v>
      </c>
      <c r="O146" s="1450" t="s">
        <v>2736</v>
      </c>
      <c r="P146" s="2429">
        <v>8</v>
      </c>
      <c r="Q146" s="2233" t="s">
        <v>60</v>
      </c>
      <c r="R146" s="2354" t="s">
        <v>2745</v>
      </c>
      <c r="S146" s="1388" t="s">
        <v>2819</v>
      </c>
      <c r="T146" s="3402" t="s">
        <v>2908</v>
      </c>
      <c r="U146" s="3098">
        <v>126</v>
      </c>
      <c r="V146" s="4"/>
    </row>
    <row r="147" spans="1:22" x14ac:dyDescent="0.25">
      <c r="A147" s="3098">
        <v>127</v>
      </c>
      <c r="B147" s="401" t="s">
        <v>5622</v>
      </c>
      <c r="C147" s="1668" t="s">
        <v>2713</v>
      </c>
      <c r="D147" s="1398" t="s">
        <v>2684</v>
      </c>
      <c r="E147" s="824" t="s">
        <v>2685</v>
      </c>
      <c r="F147" s="648">
        <v>1997</v>
      </c>
      <c r="G147" s="642"/>
      <c r="H147" s="137" t="s">
        <v>7</v>
      </c>
      <c r="I147" s="824" t="s">
        <v>2773</v>
      </c>
      <c r="J147" s="824" t="s">
        <v>2795</v>
      </c>
      <c r="K147" s="883">
        <v>41917</v>
      </c>
      <c r="L147" s="2058">
        <v>3</v>
      </c>
      <c r="M147" s="2414" t="s">
        <v>130</v>
      </c>
      <c r="N147" s="2421" t="s">
        <v>71</v>
      </c>
      <c r="O147" s="766" t="s">
        <v>2742</v>
      </c>
      <c r="P147" s="2058">
        <v>6</v>
      </c>
      <c r="Q147" s="2421" t="s">
        <v>132</v>
      </c>
      <c r="R147" s="1232">
        <f>IF(AND(OR(ISBLANK(P147),P147=0),OR(ISBLANK(Q147),Q147=0)),0,IF(250+360-(60*P147+Q147)&lt;=0,0,250+360-(60*P147+Q147)))</f>
        <v>199</v>
      </c>
      <c r="S147" s="1697" t="s">
        <v>2713</v>
      </c>
      <c r="T147" s="3420" t="s">
        <v>262</v>
      </c>
      <c r="U147" s="3098">
        <v>127</v>
      </c>
      <c r="V147" s="4"/>
    </row>
    <row r="148" spans="1:22" x14ac:dyDescent="0.25">
      <c r="A148" s="3098">
        <v>128</v>
      </c>
      <c r="B148" s="401" t="s">
        <v>5619</v>
      </c>
      <c r="C148" s="2780">
        <v>276</v>
      </c>
      <c r="D148" s="1748" t="s">
        <v>7281</v>
      </c>
      <c r="E148" s="1109" t="s">
        <v>7265</v>
      </c>
      <c r="F148" s="1193">
        <v>1997</v>
      </c>
      <c r="G148" s="1783"/>
      <c r="H148" s="1743" t="s">
        <v>210</v>
      </c>
      <c r="I148" s="1788" t="s">
        <v>7252</v>
      </c>
      <c r="J148" s="1788" t="s">
        <v>7184</v>
      </c>
      <c r="K148" s="1802">
        <v>41862</v>
      </c>
      <c r="L148" s="2808">
        <v>3</v>
      </c>
      <c r="M148" s="2813">
        <v>27</v>
      </c>
      <c r="N148" s="2816">
        <v>66</v>
      </c>
      <c r="O148" s="1442" t="s">
        <v>5900</v>
      </c>
      <c r="P148" s="1112">
        <v>6</v>
      </c>
      <c r="Q148" s="2826">
        <v>51</v>
      </c>
      <c r="R148" s="1136">
        <f>IF(AND(OR(ISBLANK(P148),P148=0),OR(ISBLANK(Q148),Q148=0)),0,IF(250+360-(60*P148+Q148)&lt;=0,0,250+360-(60*P148+Q148)))</f>
        <v>199</v>
      </c>
      <c r="S148" s="2780">
        <v>276</v>
      </c>
      <c r="T148" s="3421" t="s">
        <v>121</v>
      </c>
      <c r="U148" s="3098">
        <v>128</v>
      </c>
      <c r="V148" s="4"/>
    </row>
    <row r="149" spans="1:22" x14ac:dyDescent="0.25">
      <c r="A149" s="3098">
        <v>129</v>
      </c>
      <c r="B149" s="401" t="s">
        <v>4586</v>
      </c>
      <c r="C149" s="990" t="s">
        <v>2985</v>
      </c>
      <c r="D149" s="2782" t="s">
        <v>6199</v>
      </c>
      <c r="E149" s="1004" t="s">
        <v>6200</v>
      </c>
      <c r="F149" s="1003">
        <v>1997</v>
      </c>
      <c r="G149" s="961"/>
      <c r="H149" s="960" t="s">
        <v>350</v>
      </c>
      <c r="I149" s="1017" t="s">
        <v>6170</v>
      </c>
      <c r="J149" s="2801" t="s">
        <v>6171</v>
      </c>
      <c r="K149" s="1003" t="s">
        <v>2558</v>
      </c>
      <c r="L149" s="2810" t="s">
        <v>112</v>
      </c>
      <c r="M149" s="2814" t="s">
        <v>117</v>
      </c>
      <c r="N149" s="2818" t="s">
        <v>75</v>
      </c>
      <c r="O149" s="998">
        <v>145</v>
      </c>
      <c r="P149" s="2810" t="s">
        <v>2369</v>
      </c>
      <c r="Q149" s="2818" t="s">
        <v>14</v>
      </c>
      <c r="R149" s="1234">
        <v>129</v>
      </c>
      <c r="S149" s="990" t="s">
        <v>2985</v>
      </c>
      <c r="T149" s="3354" t="s">
        <v>73</v>
      </c>
      <c r="U149" s="3098">
        <v>129</v>
      </c>
      <c r="V149" s="4"/>
    </row>
    <row r="150" spans="1:22" x14ac:dyDescent="0.25">
      <c r="A150" s="3098">
        <v>130</v>
      </c>
      <c r="B150" s="401" t="s">
        <v>2358</v>
      </c>
      <c r="C150" s="2778" t="s">
        <v>2835</v>
      </c>
      <c r="D150" s="2097" t="s">
        <v>2690</v>
      </c>
      <c r="E150" s="2784" t="s">
        <v>2691</v>
      </c>
      <c r="F150" s="2791">
        <v>1997</v>
      </c>
      <c r="G150" s="711"/>
      <c r="H150" s="329" t="s">
        <v>7</v>
      </c>
      <c r="I150" s="825" t="s">
        <v>2797</v>
      </c>
      <c r="J150" s="2097" t="s">
        <v>2634</v>
      </c>
      <c r="K150" s="2631">
        <v>41734</v>
      </c>
      <c r="L150" s="2062">
        <v>4</v>
      </c>
      <c r="M150" s="2070" t="s">
        <v>140</v>
      </c>
      <c r="N150" s="2078" t="s">
        <v>134</v>
      </c>
      <c r="O150" s="777" t="s">
        <v>106</v>
      </c>
      <c r="P150" s="2821">
        <v>6</v>
      </c>
      <c r="Q150" s="2824" t="s">
        <v>137</v>
      </c>
      <c r="R150" s="1805">
        <f t="shared" ref="R150:R157" si="4">IF(AND(OR(ISBLANK(P150),P150=0),OR(ISBLANK(Q150),Q150=0)),0,IF(250+360-(60*P150+Q150)&lt;=0,0,250+360-(60*P150+Q150)))</f>
        <v>242</v>
      </c>
      <c r="S150" s="1917" t="s">
        <v>2835</v>
      </c>
      <c r="T150" s="3362" t="s">
        <v>146</v>
      </c>
      <c r="U150" s="3098">
        <v>130</v>
      </c>
      <c r="V150" s="4"/>
    </row>
    <row r="151" spans="1:22" x14ac:dyDescent="0.25">
      <c r="A151" s="3098">
        <v>131</v>
      </c>
      <c r="B151" s="401" t="s">
        <v>2464</v>
      </c>
      <c r="C151" s="2779" t="s">
        <v>2457</v>
      </c>
      <c r="D151" s="2781" t="s">
        <v>1200</v>
      </c>
      <c r="E151" s="2785" t="s">
        <v>2006</v>
      </c>
      <c r="F151" s="2792">
        <v>1997</v>
      </c>
      <c r="G151" s="711"/>
      <c r="H151" s="329" t="s">
        <v>7</v>
      </c>
      <c r="I151" s="825" t="s">
        <v>2796</v>
      </c>
      <c r="J151" s="2097" t="s">
        <v>2634</v>
      </c>
      <c r="K151" s="883">
        <v>41734</v>
      </c>
      <c r="L151" s="2807">
        <v>3</v>
      </c>
      <c r="M151" s="2812" t="s">
        <v>15</v>
      </c>
      <c r="N151" s="2815" t="s">
        <v>75</v>
      </c>
      <c r="O151" s="766" t="s">
        <v>2743</v>
      </c>
      <c r="P151" s="2822">
        <v>7</v>
      </c>
      <c r="Q151" s="2825" t="s">
        <v>75</v>
      </c>
      <c r="R151" s="2828">
        <f t="shared" si="4"/>
        <v>190</v>
      </c>
      <c r="S151" s="2830" t="s">
        <v>2457</v>
      </c>
      <c r="T151" s="3354" t="s">
        <v>191</v>
      </c>
      <c r="U151" s="3098">
        <v>131</v>
      </c>
      <c r="V151" s="4"/>
    </row>
    <row r="152" spans="1:22" x14ac:dyDescent="0.25">
      <c r="A152" s="3098">
        <v>132</v>
      </c>
      <c r="B152" s="401" t="s">
        <v>5340</v>
      </c>
      <c r="C152" s="1784">
        <v>221</v>
      </c>
      <c r="D152" s="1785" t="s">
        <v>7282</v>
      </c>
      <c r="E152" s="1786" t="s">
        <v>7283</v>
      </c>
      <c r="F152" s="1787">
        <v>1997</v>
      </c>
      <c r="G152" s="1783"/>
      <c r="H152" s="1743" t="s">
        <v>210</v>
      </c>
      <c r="I152" s="2797" t="s">
        <v>496</v>
      </c>
      <c r="J152" s="1796" t="s">
        <v>7184</v>
      </c>
      <c r="K152" s="1789">
        <v>41862</v>
      </c>
      <c r="L152" s="1790">
        <v>3</v>
      </c>
      <c r="M152" s="1791">
        <v>42</v>
      </c>
      <c r="N152" s="1792">
        <v>0</v>
      </c>
      <c r="O152" s="1186" t="s">
        <v>7161</v>
      </c>
      <c r="P152" s="1793">
        <v>7</v>
      </c>
      <c r="Q152" s="1776">
        <v>3</v>
      </c>
      <c r="R152" s="1805">
        <f t="shared" si="4"/>
        <v>187</v>
      </c>
      <c r="S152" s="1794">
        <v>221</v>
      </c>
      <c r="T152" s="3358" t="s">
        <v>113</v>
      </c>
      <c r="U152" s="3098">
        <v>132</v>
      </c>
      <c r="V152" s="4"/>
    </row>
    <row r="153" spans="1:22" x14ac:dyDescent="0.25">
      <c r="A153" s="3098">
        <v>133</v>
      </c>
      <c r="B153" s="401" t="s">
        <v>2415</v>
      </c>
      <c r="C153" s="2779" t="s">
        <v>2834</v>
      </c>
      <c r="D153" s="2781" t="s">
        <v>2382</v>
      </c>
      <c r="E153" s="2785" t="s">
        <v>2693</v>
      </c>
      <c r="F153" s="2792">
        <v>1997</v>
      </c>
      <c r="G153" s="711"/>
      <c r="H153" s="329" t="s">
        <v>7</v>
      </c>
      <c r="I153" s="824" t="s">
        <v>2773</v>
      </c>
      <c r="J153" s="2097" t="s">
        <v>2795</v>
      </c>
      <c r="K153" s="883">
        <v>41917</v>
      </c>
      <c r="L153" s="2807">
        <v>3</v>
      </c>
      <c r="M153" s="2812" t="s">
        <v>17</v>
      </c>
      <c r="N153" s="2815" t="s">
        <v>75</v>
      </c>
      <c r="O153" s="766" t="s">
        <v>2741</v>
      </c>
      <c r="P153" s="2822">
        <v>8</v>
      </c>
      <c r="Q153" s="2825" t="s">
        <v>61</v>
      </c>
      <c r="R153" s="2828">
        <f t="shared" si="4"/>
        <v>113</v>
      </c>
      <c r="S153" s="2830" t="s">
        <v>2834</v>
      </c>
      <c r="T153" s="3362" t="s">
        <v>348</v>
      </c>
      <c r="U153" s="3098">
        <v>133</v>
      </c>
      <c r="V153" s="4"/>
    </row>
    <row r="154" spans="1:22" x14ac:dyDescent="0.25">
      <c r="A154" s="3098">
        <v>134</v>
      </c>
      <c r="B154" s="401" t="s">
        <v>4755</v>
      </c>
      <c r="C154" s="2779" t="s">
        <v>2737</v>
      </c>
      <c r="D154" s="2097" t="s">
        <v>1080</v>
      </c>
      <c r="E154" s="2785" t="s">
        <v>2692</v>
      </c>
      <c r="F154" s="2792">
        <v>1997</v>
      </c>
      <c r="G154" s="711"/>
      <c r="H154" s="329" t="s">
        <v>7</v>
      </c>
      <c r="I154" s="2784" t="s">
        <v>2773</v>
      </c>
      <c r="J154" s="2097" t="s">
        <v>2795</v>
      </c>
      <c r="K154" s="883">
        <v>41917</v>
      </c>
      <c r="L154" s="2062">
        <v>4</v>
      </c>
      <c r="M154" s="2070" t="s">
        <v>14</v>
      </c>
      <c r="N154" s="2078" t="s">
        <v>134</v>
      </c>
      <c r="O154" s="766" t="s">
        <v>106</v>
      </c>
      <c r="P154" s="2062">
        <v>6</v>
      </c>
      <c r="Q154" s="2078" t="s">
        <v>11</v>
      </c>
      <c r="R154" s="1634">
        <f t="shared" si="4"/>
        <v>209</v>
      </c>
      <c r="S154" s="2830" t="s">
        <v>2737</v>
      </c>
      <c r="T154" s="3354" t="s">
        <v>422</v>
      </c>
      <c r="U154" s="3098">
        <v>134</v>
      </c>
      <c r="V154" s="4"/>
    </row>
    <row r="155" spans="1:22" x14ac:dyDescent="0.25">
      <c r="A155" s="3098">
        <v>135</v>
      </c>
      <c r="B155" s="401" t="s">
        <v>3290</v>
      </c>
      <c r="C155" s="1784">
        <v>201</v>
      </c>
      <c r="D155" s="1785" t="s">
        <v>7284</v>
      </c>
      <c r="E155" s="1786" t="s">
        <v>7285</v>
      </c>
      <c r="F155" s="1787">
        <v>1997</v>
      </c>
      <c r="G155" s="1783"/>
      <c r="H155" s="1743" t="s">
        <v>210</v>
      </c>
      <c r="I155" s="1799" t="s">
        <v>496</v>
      </c>
      <c r="J155" s="1800" t="s">
        <v>7184</v>
      </c>
      <c r="K155" s="1789">
        <v>41862</v>
      </c>
      <c r="L155" s="1790">
        <v>3</v>
      </c>
      <c r="M155" s="1791">
        <v>45</v>
      </c>
      <c r="N155" s="1792">
        <v>0</v>
      </c>
      <c r="O155" s="1186" t="s">
        <v>5684</v>
      </c>
      <c r="P155" s="1797">
        <v>7</v>
      </c>
      <c r="Q155" s="1798">
        <v>14</v>
      </c>
      <c r="R155" s="1634">
        <f t="shared" si="4"/>
        <v>176</v>
      </c>
      <c r="S155" s="1794">
        <v>201</v>
      </c>
      <c r="T155" s="3358" t="s">
        <v>137</v>
      </c>
      <c r="U155" s="3098">
        <v>135</v>
      </c>
      <c r="V155" s="4"/>
    </row>
    <row r="156" spans="1:22" x14ac:dyDescent="0.25">
      <c r="A156" s="1801">
        <v>136</v>
      </c>
      <c r="B156" s="401" t="s">
        <v>4963</v>
      </c>
      <c r="C156" s="2779">
        <v>193</v>
      </c>
      <c r="D156" s="2781" t="s">
        <v>2624</v>
      </c>
      <c r="E156" s="2785" t="s">
        <v>2625</v>
      </c>
      <c r="F156" s="2792">
        <v>1996</v>
      </c>
      <c r="G156" s="711"/>
      <c r="H156" s="329" t="s">
        <v>7</v>
      </c>
      <c r="I156" s="2785" t="s">
        <v>712</v>
      </c>
      <c r="J156" s="2781" t="s">
        <v>2634</v>
      </c>
      <c r="K156" s="883">
        <v>41734</v>
      </c>
      <c r="L156" s="2807">
        <v>3</v>
      </c>
      <c r="M156" s="2812">
        <v>50</v>
      </c>
      <c r="N156" s="2815" t="s">
        <v>75</v>
      </c>
      <c r="O156" s="766" t="s">
        <v>2635</v>
      </c>
      <c r="P156" s="2823">
        <v>7</v>
      </c>
      <c r="Q156" s="2827" t="s">
        <v>113</v>
      </c>
      <c r="R156" s="2829">
        <f t="shared" si="4"/>
        <v>183</v>
      </c>
      <c r="S156" s="2830">
        <v>193</v>
      </c>
      <c r="T156" s="3354" t="s">
        <v>27</v>
      </c>
      <c r="U156" s="1801">
        <v>136</v>
      </c>
      <c r="V156" s="4"/>
    </row>
    <row r="157" spans="1:22" ht="16.5" thickBot="1" x14ac:dyDescent="0.3">
      <c r="A157" s="3117">
        <v>137</v>
      </c>
      <c r="B157" s="3126" t="s">
        <v>5678</v>
      </c>
      <c r="C157" s="3064" t="s">
        <v>2487</v>
      </c>
      <c r="D157" s="3065" t="s">
        <v>1841</v>
      </c>
      <c r="E157" s="3066" t="s">
        <v>2694</v>
      </c>
      <c r="F157" s="3067">
        <v>1997</v>
      </c>
      <c r="G157" s="3068"/>
      <c r="H157" s="3039" t="s">
        <v>7</v>
      </c>
      <c r="I157" s="3066" t="s">
        <v>2794</v>
      </c>
      <c r="J157" s="3065" t="s">
        <v>2795</v>
      </c>
      <c r="K157" s="3069">
        <v>41917</v>
      </c>
      <c r="L157" s="3070">
        <v>4</v>
      </c>
      <c r="M157" s="3071" t="s">
        <v>114</v>
      </c>
      <c r="N157" s="3072" t="s">
        <v>134</v>
      </c>
      <c r="O157" s="3001" t="s">
        <v>106</v>
      </c>
      <c r="P157" s="3070">
        <v>7</v>
      </c>
      <c r="Q157" s="3072" t="s">
        <v>76</v>
      </c>
      <c r="R157" s="2977">
        <f t="shared" si="4"/>
        <v>161</v>
      </c>
      <c r="S157" s="3073" t="s">
        <v>2487</v>
      </c>
      <c r="T157" s="3370" t="s">
        <v>485</v>
      </c>
      <c r="U157" s="3117">
        <v>137</v>
      </c>
      <c r="V157" s="4"/>
    </row>
    <row r="158" spans="1:22" ht="16.5" thickBot="1" x14ac:dyDescent="0.3">
      <c r="A158" s="2964"/>
      <c r="B158" s="3106"/>
      <c r="C158" s="490"/>
      <c r="D158" s="490"/>
      <c r="E158" s="490"/>
      <c r="F158" s="490"/>
      <c r="G158" s="490"/>
      <c r="H158" s="492"/>
      <c r="I158" s="492"/>
      <c r="J158" s="473"/>
      <c r="K158" s="473"/>
      <c r="L158" s="473"/>
      <c r="M158" s="473"/>
      <c r="N158" s="473"/>
      <c r="O158" s="473"/>
      <c r="P158" s="473"/>
      <c r="Q158" s="473"/>
      <c r="R158" s="473"/>
      <c r="S158" s="473"/>
      <c r="T158" s="473"/>
      <c r="U158" s="3007"/>
      <c r="V158" s="4"/>
    </row>
    <row r="159" spans="1:22" x14ac:dyDescent="0.25">
      <c r="C159" s="4"/>
      <c r="D159" s="4"/>
      <c r="E159" s="4"/>
      <c r="F159" s="4"/>
      <c r="G159" s="4"/>
      <c r="H159" s="376"/>
      <c r="I159" s="376"/>
      <c r="J159"/>
      <c r="K159"/>
      <c r="L159"/>
      <c r="M159"/>
      <c r="N159"/>
      <c r="O159"/>
      <c r="P159"/>
      <c r="Q159"/>
      <c r="R159"/>
      <c r="S159"/>
      <c r="T159"/>
      <c r="U159"/>
      <c r="V159" s="4"/>
    </row>
    <row r="160" spans="1:22" x14ac:dyDescent="0.25">
      <c r="C160" s="4"/>
      <c r="D160" s="4"/>
      <c r="E160" s="4"/>
      <c r="F160" s="4"/>
      <c r="G160" s="4"/>
      <c r="H160" s="376"/>
      <c r="I160" s="376"/>
      <c r="J160"/>
      <c r="K160"/>
      <c r="L160"/>
      <c r="M160"/>
      <c r="N160"/>
      <c r="O160"/>
      <c r="P160"/>
      <c r="Q160"/>
      <c r="R160"/>
      <c r="S160"/>
      <c r="T160"/>
      <c r="U160"/>
      <c r="V160" s="4"/>
    </row>
    <row r="161" spans="3:22" x14ac:dyDescent="0.25">
      <c r="C161" s="4"/>
      <c r="D161" s="4"/>
      <c r="E161" s="4"/>
      <c r="F161" s="4"/>
      <c r="G161" s="4"/>
      <c r="H161" s="376"/>
      <c r="I161" s="376"/>
      <c r="J161"/>
      <c r="K161"/>
      <c r="L161"/>
      <c r="M161"/>
      <c r="N161"/>
      <c r="O161"/>
      <c r="P161"/>
      <c r="Q161"/>
      <c r="R161"/>
      <c r="S161"/>
      <c r="T161"/>
      <c r="U161"/>
      <c r="V161" s="4"/>
    </row>
    <row r="162" spans="3:22" x14ac:dyDescent="0.25">
      <c r="C162" s="4"/>
      <c r="D162" s="4"/>
      <c r="E162" s="4"/>
      <c r="F162" s="4"/>
      <c r="G162" s="4"/>
      <c r="H162" s="376"/>
      <c r="I162" s="376"/>
      <c r="J162"/>
      <c r="K162"/>
      <c r="L162"/>
      <c r="M162"/>
      <c r="N162"/>
      <c r="O162"/>
      <c r="P162"/>
      <c r="Q162"/>
      <c r="R162"/>
      <c r="S162"/>
      <c r="T162"/>
      <c r="U162"/>
      <c r="V162" s="4"/>
    </row>
    <row r="163" spans="3:22" x14ac:dyDescent="0.25">
      <c r="C163" s="4"/>
      <c r="D163" s="4"/>
      <c r="E163" s="4"/>
      <c r="F163" s="4"/>
      <c r="G163" s="4"/>
      <c r="H163" s="376"/>
      <c r="I163" s="376"/>
      <c r="J163"/>
      <c r="K163"/>
      <c r="L163"/>
      <c r="M163"/>
      <c r="N163"/>
      <c r="O163"/>
      <c r="P163"/>
      <c r="Q163"/>
      <c r="R163"/>
      <c r="S163"/>
      <c r="T163"/>
      <c r="U163"/>
      <c r="V163" s="4"/>
    </row>
    <row r="164" spans="3:22" x14ac:dyDescent="0.25">
      <c r="C164" s="4"/>
      <c r="D164" s="4"/>
      <c r="E164" s="4"/>
      <c r="F164" s="4"/>
      <c r="G164" s="4"/>
      <c r="H164" s="376"/>
      <c r="I164" s="376"/>
      <c r="J164"/>
      <c r="K164"/>
      <c r="L164"/>
      <c r="M164"/>
      <c r="N164"/>
      <c r="O164"/>
      <c r="P164"/>
      <c r="Q164"/>
      <c r="R164"/>
      <c r="S164"/>
      <c r="T164"/>
      <c r="U164"/>
      <c r="V164" s="4"/>
    </row>
    <row r="165" spans="3:22" x14ac:dyDescent="0.25">
      <c r="C165" s="4"/>
      <c r="D165" s="4"/>
      <c r="E165" s="4"/>
      <c r="F165" s="4"/>
      <c r="G165" s="4"/>
      <c r="H165" s="376"/>
      <c r="I165" s="376"/>
      <c r="J165"/>
      <c r="K165"/>
      <c r="L165"/>
      <c r="M165"/>
      <c r="N165"/>
      <c r="O165"/>
      <c r="P165"/>
      <c r="Q165"/>
      <c r="R165"/>
      <c r="S165"/>
      <c r="T165"/>
      <c r="U165"/>
      <c r="V165" s="4"/>
    </row>
    <row r="166" spans="3:22" x14ac:dyDescent="0.25">
      <c r="C166" s="4"/>
      <c r="D166" s="4"/>
      <c r="E166" s="4"/>
      <c r="F166" s="4"/>
      <c r="G166" s="4"/>
      <c r="H166" s="376"/>
      <c r="I166" s="376"/>
      <c r="J166"/>
      <c r="K166"/>
      <c r="L166"/>
      <c r="M166"/>
      <c r="N166"/>
      <c r="O166"/>
      <c r="P166"/>
      <c r="Q166"/>
      <c r="R166"/>
      <c r="S166"/>
      <c r="T166"/>
      <c r="U166"/>
      <c r="V166" s="4"/>
    </row>
    <row r="167" spans="3:22" x14ac:dyDescent="0.25">
      <c r="C167" s="4"/>
      <c r="D167" s="4"/>
      <c r="E167" s="4"/>
      <c r="F167" s="4"/>
      <c r="G167" s="4"/>
      <c r="H167" s="376"/>
      <c r="I167" s="376"/>
      <c r="J167"/>
      <c r="K167"/>
      <c r="L167"/>
      <c r="M167"/>
      <c r="N167"/>
      <c r="O167"/>
      <c r="P167"/>
      <c r="Q167"/>
      <c r="R167"/>
      <c r="S167"/>
      <c r="T167"/>
      <c r="U167"/>
      <c r="V167" s="4"/>
    </row>
    <row r="168" spans="3:22" x14ac:dyDescent="0.25">
      <c r="C168" s="4"/>
      <c r="D168" s="4"/>
      <c r="E168" s="4"/>
      <c r="F168" s="4"/>
      <c r="G168" s="4"/>
      <c r="H168" s="376"/>
      <c r="I168" s="376"/>
      <c r="J168"/>
      <c r="K168"/>
      <c r="L168"/>
      <c r="M168"/>
      <c r="N168"/>
      <c r="O168"/>
      <c r="P168"/>
      <c r="Q168"/>
      <c r="R168"/>
      <c r="S168"/>
      <c r="T168"/>
      <c r="U168"/>
      <c r="V168" s="4"/>
    </row>
    <row r="169" spans="3:22" x14ac:dyDescent="0.25">
      <c r="C169" s="4"/>
      <c r="D169" s="4"/>
      <c r="E169" s="4"/>
      <c r="F169" s="4"/>
      <c r="G169" s="4"/>
      <c r="H169" s="376"/>
      <c r="I169" s="376"/>
      <c r="J169"/>
      <c r="K169"/>
      <c r="L169"/>
      <c r="M169"/>
      <c r="N169"/>
      <c r="O169"/>
      <c r="P169"/>
      <c r="Q169"/>
      <c r="R169"/>
      <c r="S169"/>
      <c r="T169"/>
      <c r="U169"/>
      <c r="V169" s="4"/>
    </row>
    <row r="170" spans="3:22" x14ac:dyDescent="0.25">
      <c r="C170" s="4"/>
      <c r="D170" s="4"/>
      <c r="E170" s="4"/>
      <c r="F170" s="4"/>
      <c r="G170" s="4"/>
      <c r="H170" s="376"/>
      <c r="I170" s="376"/>
      <c r="J170"/>
      <c r="K170"/>
      <c r="L170"/>
      <c r="M170"/>
      <c r="N170"/>
      <c r="O170"/>
      <c r="P170"/>
      <c r="Q170"/>
      <c r="R170"/>
      <c r="S170"/>
      <c r="T170"/>
      <c r="U170"/>
      <c r="V170" s="4"/>
    </row>
    <row r="171" spans="3:22" x14ac:dyDescent="0.25">
      <c r="C171" s="4"/>
      <c r="D171" s="4"/>
      <c r="E171" s="4"/>
      <c r="F171" s="4"/>
      <c r="G171" s="4"/>
      <c r="H171" s="376"/>
      <c r="I171" s="376"/>
      <c r="J171"/>
      <c r="K171"/>
      <c r="L171"/>
      <c r="M171"/>
      <c r="N171"/>
      <c r="O171"/>
      <c r="P171"/>
      <c r="Q171"/>
      <c r="R171"/>
      <c r="S171"/>
      <c r="T171"/>
      <c r="U171"/>
      <c r="V171" s="4"/>
    </row>
    <row r="172" spans="3:22" x14ac:dyDescent="0.25">
      <c r="C172" s="4"/>
      <c r="D172" s="4"/>
      <c r="E172" s="4"/>
      <c r="F172" s="4"/>
      <c r="G172" s="4"/>
      <c r="H172" s="376"/>
      <c r="I172" s="376"/>
      <c r="J172"/>
      <c r="K172"/>
      <c r="L172"/>
      <c r="M172"/>
      <c r="N172"/>
      <c r="O172"/>
      <c r="P172"/>
      <c r="Q172"/>
      <c r="R172"/>
      <c r="S172"/>
      <c r="T172"/>
      <c r="U172"/>
      <c r="V172" s="4"/>
    </row>
    <row r="173" spans="3:22" x14ac:dyDescent="0.25">
      <c r="C173" s="4"/>
      <c r="D173" s="4"/>
      <c r="E173" s="4"/>
      <c r="F173" s="4"/>
      <c r="G173" s="4"/>
      <c r="H173" s="376"/>
      <c r="I173" s="376"/>
      <c r="J173"/>
      <c r="K173"/>
      <c r="L173"/>
      <c r="M173"/>
      <c r="N173"/>
      <c r="O173"/>
      <c r="P173"/>
      <c r="Q173"/>
      <c r="R173"/>
      <c r="S173"/>
      <c r="T173"/>
      <c r="U173"/>
      <c r="V173" s="4"/>
    </row>
    <row r="174" spans="3:22" x14ac:dyDescent="0.25">
      <c r="C174" s="4"/>
      <c r="D174" s="4"/>
      <c r="E174" s="4"/>
      <c r="F174" s="4"/>
      <c r="G174" s="4"/>
      <c r="H174" s="376"/>
      <c r="I174" s="376"/>
      <c r="J174"/>
      <c r="K174"/>
      <c r="L174"/>
      <c r="M174"/>
      <c r="N174"/>
      <c r="O174"/>
      <c r="P174"/>
      <c r="Q174"/>
      <c r="R174"/>
      <c r="S174"/>
      <c r="T174"/>
      <c r="U174"/>
      <c r="V174" s="4"/>
    </row>
    <row r="175" spans="3:22" x14ac:dyDescent="0.25">
      <c r="C175" s="4"/>
      <c r="D175" s="4"/>
      <c r="E175" s="4"/>
      <c r="F175" s="4"/>
      <c r="G175" s="4"/>
      <c r="H175" s="376"/>
      <c r="I175" s="376"/>
      <c r="J175"/>
      <c r="K175"/>
      <c r="L175"/>
      <c r="M175"/>
      <c r="N175"/>
      <c r="O175"/>
      <c r="P175"/>
      <c r="Q175"/>
      <c r="R175"/>
      <c r="S175"/>
      <c r="T175"/>
      <c r="U175"/>
      <c r="V175" s="4"/>
    </row>
    <row r="176" spans="3:22" x14ac:dyDescent="0.25">
      <c r="C176" s="4"/>
      <c r="D176" s="4"/>
      <c r="E176" s="4"/>
      <c r="F176" s="4"/>
      <c r="G176" s="4"/>
      <c r="H176" s="376"/>
      <c r="I176" s="376"/>
      <c r="J176"/>
      <c r="K176"/>
      <c r="L176"/>
      <c r="M176"/>
      <c r="N176"/>
      <c r="O176"/>
      <c r="P176"/>
      <c r="Q176"/>
      <c r="R176"/>
      <c r="S176"/>
      <c r="T176"/>
      <c r="U176"/>
      <c r="V176" s="4"/>
    </row>
    <row r="177" spans="3:22" x14ac:dyDescent="0.25">
      <c r="C177" s="4"/>
      <c r="D177" s="4"/>
      <c r="E177" s="4"/>
      <c r="F177" s="4"/>
      <c r="G177" s="4"/>
      <c r="H177" s="376"/>
      <c r="I177" s="376"/>
      <c r="J177"/>
      <c r="K177"/>
      <c r="L177"/>
      <c r="M177"/>
      <c r="N177"/>
      <c r="O177"/>
      <c r="P177"/>
      <c r="Q177"/>
      <c r="R177"/>
      <c r="S177"/>
      <c r="T177"/>
      <c r="U177"/>
      <c r="V177" s="4"/>
    </row>
    <row r="178" spans="3:22" x14ac:dyDescent="0.25">
      <c r="C178" s="4"/>
      <c r="D178" s="4"/>
      <c r="E178" s="4"/>
      <c r="F178" s="4"/>
      <c r="G178" s="4"/>
      <c r="H178" s="376"/>
      <c r="I178" s="376"/>
      <c r="J178"/>
      <c r="K178"/>
      <c r="L178"/>
      <c r="M178"/>
      <c r="N178"/>
      <c r="O178"/>
      <c r="P178"/>
      <c r="Q178"/>
      <c r="R178"/>
      <c r="S178"/>
      <c r="T178"/>
      <c r="U178"/>
      <c r="V178" s="4"/>
    </row>
    <row r="179" spans="3:22" x14ac:dyDescent="0.25">
      <c r="C179" s="4"/>
      <c r="D179" s="4"/>
      <c r="E179" s="4"/>
      <c r="F179" s="4"/>
      <c r="G179" s="4"/>
      <c r="H179" s="376"/>
      <c r="I179" s="376"/>
      <c r="J179"/>
      <c r="K179"/>
      <c r="L179"/>
      <c r="M179"/>
      <c r="N179"/>
      <c r="O179"/>
      <c r="P179"/>
      <c r="Q179"/>
      <c r="R179"/>
      <c r="S179"/>
      <c r="T179"/>
      <c r="U179"/>
      <c r="V179" s="4"/>
    </row>
    <row r="180" spans="3:22" x14ac:dyDescent="0.25">
      <c r="C180" s="4"/>
      <c r="D180" s="4"/>
      <c r="E180" s="4"/>
      <c r="F180" s="4"/>
      <c r="G180" s="4"/>
      <c r="H180" s="376"/>
      <c r="I180" s="376"/>
      <c r="J180"/>
      <c r="K180"/>
      <c r="L180"/>
      <c r="M180"/>
      <c r="N180"/>
      <c r="O180"/>
      <c r="P180"/>
      <c r="Q180"/>
      <c r="R180"/>
      <c r="S180"/>
      <c r="T180"/>
      <c r="U180"/>
      <c r="V180" s="4"/>
    </row>
    <row r="181" spans="3:22" x14ac:dyDescent="0.25">
      <c r="C181" s="4"/>
      <c r="D181" s="4"/>
      <c r="E181" s="4"/>
      <c r="F181" s="4"/>
      <c r="G181" s="4"/>
      <c r="H181" s="376"/>
      <c r="I181" s="376"/>
      <c r="J181"/>
      <c r="K181"/>
      <c r="L181"/>
      <c r="M181"/>
      <c r="N181"/>
      <c r="O181"/>
      <c r="P181"/>
      <c r="Q181"/>
      <c r="R181"/>
      <c r="S181"/>
      <c r="T181"/>
      <c r="U181"/>
      <c r="V181" s="4"/>
    </row>
    <row r="182" spans="3:22" x14ac:dyDescent="0.25">
      <c r="C182" s="4"/>
      <c r="D182" s="4"/>
      <c r="E182" s="4"/>
      <c r="F182" s="4"/>
      <c r="G182" s="4"/>
      <c r="H182" s="376"/>
      <c r="I182" s="376"/>
      <c r="J182"/>
      <c r="K182"/>
      <c r="L182"/>
      <c r="M182"/>
      <c r="N182"/>
      <c r="O182"/>
      <c r="P182"/>
      <c r="Q182"/>
      <c r="R182"/>
      <c r="S182"/>
      <c r="T182"/>
      <c r="U182"/>
      <c r="V182" s="4"/>
    </row>
    <row r="183" spans="3:22" x14ac:dyDescent="0.25">
      <c r="C183" s="4"/>
      <c r="D183" s="4"/>
      <c r="E183" s="4"/>
      <c r="F183" s="4"/>
      <c r="G183" s="4"/>
      <c r="H183" s="376"/>
      <c r="I183" s="376"/>
      <c r="J183"/>
      <c r="K183"/>
      <c r="L183"/>
      <c r="M183"/>
      <c r="N183"/>
      <c r="O183"/>
      <c r="P183"/>
      <c r="Q183"/>
      <c r="R183"/>
      <c r="S183"/>
      <c r="T183"/>
      <c r="U183"/>
      <c r="V183" s="4"/>
    </row>
    <row r="184" spans="3:22" x14ac:dyDescent="0.25">
      <c r="C184" s="4"/>
      <c r="D184" s="4"/>
      <c r="E184" s="4"/>
      <c r="F184" s="4"/>
      <c r="G184" s="4"/>
      <c r="H184" s="376"/>
      <c r="I184" s="376"/>
      <c r="J184"/>
      <c r="K184"/>
      <c r="L184"/>
      <c r="M184"/>
      <c r="N184"/>
      <c r="O184"/>
      <c r="P184"/>
      <c r="Q184"/>
      <c r="R184"/>
      <c r="S184"/>
      <c r="T184"/>
      <c r="U184"/>
      <c r="V184" s="4"/>
    </row>
    <row r="185" spans="3:22" x14ac:dyDescent="0.25">
      <c r="C185" s="4"/>
      <c r="D185" s="4"/>
      <c r="E185" s="4"/>
      <c r="F185" s="4"/>
      <c r="G185" s="4"/>
      <c r="H185" s="376"/>
      <c r="I185" s="376"/>
      <c r="J185"/>
      <c r="K185"/>
      <c r="L185"/>
      <c r="M185"/>
      <c r="N185"/>
      <c r="O185"/>
      <c r="P185"/>
      <c r="Q185"/>
      <c r="R185"/>
      <c r="S185"/>
      <c r="T185"/>
      <c r="U185"/>
      <c r="V185" s="4"/>
    </row>
    <row r="186" spans="3:22" x14ac:dyDescent="0.25">
      <c r="C186" s="4"/>
      <c r="D186" s="4"/>
      <c r="E186" s="4"/>
      <c r="F186" s="4"/>
      <c r="G186" s="4"/>
      <c r="H186" s="376"/>
      <c r="I186" s="376"/>
      <c r="J186"/>
      <c r="K186"/>
      <c r="L186"/>
      <c r="M186"/>
      <c r="N186"/>
      <c r="O186"/>
      <c r="P186"/>
      <c r="Q186"/>
      <c r="R186"/>
      <c r="S186"/>
      <c r="T186"/>
      <c r="U186"/>
      <c r="V186" s="4"/>
    </row>
    <row r="187" spans="3:22" x14ac:dyDescent="0.25">
      <c r="C187" s="4"/>
      <c r="D187" s="4"/>
      <c r="E187" s="4"/>
      <c r="F187" s="4"/>
      <c r="G187" s="4"/>
      <c r="H187" s="376"/>
      <c r="I187" s="376"/>
      <c r="J187"/>
      <c r="K187"/>
      <c r="L187"/>
      <c r="M187"/>
      <c r="N187"/>
      <c r="O187"/>
      <c r="P187"/>
      <c r="Q187"/>
      <c r="R187"/>
      <c r="S187"/>
      <c r="T187"/>
      <c r="U187"/>
      <c r="V187" s="4"/>
    </row>
    <row r="188" spans="3:22" x14ac:dyDescent="0.25">
      <c r="C188" s="4"/>
      <c r="D188" s="4"/>
      <c r="E188" s="4"/>
      <c r="F188" s="4"/>
      <c r="G188" s="4"/>
      <c r="H188" s="376"/>
      <c r="I188" s="376"/>
      <c r="J188"/>
      <c r="K188"/>
      <c r="L188"/>
      <c r="M188"/>
      <c r="N188"/>
      <c r="O188"/>
      <c r="P188"/>
      <c r="Q188"/>
      <c r="R188"/>
      <c r="S188"/>
      <c r="T188"/>
      <c r="U188"/>
      <c r="V188" s="4"/>
    </row>
    <row r="189" spans="3:22" x14ac:dyDescent="0.25">
      <c r="C189" s="4"/>
      <c r="D189" s="4"/>
      <c r="E189" s="4"/>
      <c r="F189" s="4"/>
      <c r="G189" s="4"/>
      <c r="H189" s="376"/>
      <c r="I189" s="376"/>
      <c r="J189"/>
      <c r="K189"/>
      <c r="L189"/>
      <c r="M189"/>
      <c r="N189"/>
      <c r="O189"/>
      <c r="P189"/>
      <c r="Q189"/>
      <c r="R189"/>
      <c r="S189"/>
      <c r="T189"/>
      <c r="U189"/>
      <c r="V189" s="4"/>
    </row>
    <row r="190" spans="3:22" x14ac:dyDescent="0.25">
      <c r="C190" s="4"/>
      <c r="D190" s="4"/>
      <c r="E190" s="4"/>
      <c r="F190" s="4"/>
      <c r="G190" s="4"/>
      <c r="H190" s="376"/>
      <c r="I190" s="376"/>
      <c r="J190"/>
      <c r="K190"/>
      <c r="L190"/>
      <c r="M190"/>
      <c r="N190"/>
      <c r="O190"/>
      <c r="P190"/>
      <c r="Q190"/>
      <c r="R190"/>
      <c r="S190"/>
      <c r="T190"/>
      <c r="U190"/>
      <c r="V190" s="4"/>
    </row>
    <row r="191" spans="3:22" x14ac:dyDescent="0.25">
      <c r="C191" s="4"/>
      <c r="D191" s="4"/>
      <c r="E191" s="4"/>
      <c r="F191" s="4"/>
      <c r="G191" s="4"/>
      <c r="H191" s="376"/>
      <c r="I191" s="376"/>
      <c r="J191"/>
      <c r="K191"/>
      <c r="L191"/>
      <c r="M191"/>
      <c r="N191"/>
      <c r="O191"/>
      <c r="P191"/>
      <c r="Q191"/>
      <c r="R191"/>
      <c r="S191"/>
      <c r="T191"/>
      <c r="U191"/>
      <c r="V191" s="4"/>
    </row>
    <row r="192" spans="3:22" x14ac:dyDescent="0.25">
      <c r="C192" s="4"/>
      <c r="D192" s="4"/>
      <c r="E192" s="4"/>
      <c r="F192" s="4"/>
      <c r="G192" s="4"/>
      <c r="H192" s="376"/>
      <c r="I192" s="376"/>
      <c r="J192"/>
      <c r="K192"/>
      <c r="L192"/>
      <c r="M192"/>
      <c r="N192"/>
      <c r="O192"/>
      <c r="P192"/>
      <c r="Q192"/>
      <c r="R192"/>
      <c r="S192"/>
      <c r="T192"/>
      <c r="U192"/>
      <c r="V192" s="4"/>
    </row>
    <row r="193" spans="3:22" x14ac:dyDescent="0.25">
      <c r="C193" s="4"/>
      <c r="D193" s="4"/>
      <c r="E193" s="4"/>
      <c r="F193" s="4"/>
      <c r="G193" s="4"/>
      <c r="H193" s="376"/>
      <c r="I193" s="376"/>
      <c r="J193"/>
      <c r="K193"/>
      <c r="L193"/>
      <c r="M193"/>
      <c r="N193"/>
      <c r="O193"/>
      <c r="P193"/>
      <c r="Q193"/>
      <c r="R193"/>
      <c r="S193"/>
      <c r="T193"/>
      <c r="U193"/>
      <c r="V193" s="4"/>
    </row>
    <row r="194" spans="3:22" x14ac:dyDescent="0.25">
      <c r="C194" s="4"/>
      <c r="D194" s="4"/>
      <c r="E194" s="4"/>
      <c r="F194" s="4"/>
      <c r="G194" s="4"/>
      <c r="H194" s="376"/>
      <c r="I194" s="376"/>
      <c r="J194"/>
      <c r="K194"/>
      <c r="L194"/>
      <c r="M194"/>
      <c r="N194"/>
      <c r="O194"/>
      <c r="P194"/>
      <c r="Q194"/>
      <c r="R194"/>
      <c r="S194"/>
      <c r="T194"/>
      <c r="U194"/>
      <c r="V194" s="4"/>
    </row>
    <row r="195" spans="3:22" x14ac:dyDescent="0.25">
      <c r="C195" s="4"/>
      <c r="D195" s="4"/>
      <c r="E195" s="4"/>
      <c r="F195" s="4"/>
      <c r="G195" s="4"/>
      <c r="H195" s="376"/>
      <c r="I195" s="376"/>
      <c r="J195"/>
      <c r="K195"/>
      <c r="L195"/>
      <c r="M195"/>
      <c r="N195"/>
      <c r="O195"/>
      <c r="P195"/>
      <c r="Q195"/>
      <c r="R195"/>
      <c r="S195"/>
      <c r="T195"/>
      <c r="U195"/>
      <c r="V195" s="4"/>
    </row>
    <row r="196" spans="3:22" x14ac:dyDescent="0.25">
      <c r="C196" s="4"/>
      <c r="D196" s="4"/>
      <c r="E196" s="4"/>
      <c r="F196" s="4"/>
      <c r="G196" s="4"/>
      <c r="H196" s="376"/>
      <c r="I196" s="376"/>
      <c r="J196"/>
      <c r="K196"/>
      <c r="L196"/>
      <c r="M196"/>
      <c r="N196"/>
      <c r="O196"/>
      <c r="P196"/>
      <c r="Q196"/>
      <c r="R196"/>
      <c r="S196"/>
      <c r="T196"/>
      <c r="U196"/>
      <c r="V196" s="4"/>
    </row>
    <row r="197" spans="3:22" x14ac:dyDescent="0.25">
      <c r="C197" s="4"/>
      <c r="D197" s="4"/>
      <c r="E197" s="4"/>
      <c r="F197" s="4"/>
      <c r="G197" s="4"/>
      <c r="H197" s="376"/>
      <c r="I197" s="376"/>
      <c r="J197"/>
      <c r="K197"/>
      <c r="L197"/>
      <c r="M197"/>
      <c r="N197"/>
      <c r="O197"/>
      <c r="P197"/>
      <c r="Q197"/>
      <c r="R197"/>
      <c r="S197"/>
      <c r="T197"/>
      <c r="U197"/>
      <c r="V197" s="4"/>
    </row>
    <row r="198" spans="3:22" x14ac:dyDescent="0.25">
      <c r="C198" s="4"/>
      <c r="D198" s="4"/>
      <c r="E198" s="4"/>
      <c r="F198" s="4"/>
      <c r="G198" s="4"/>
      <c r="H198" s="376"/>
      <c r="I198" s="376"/>
      <c r="J198"/>
      <c r="K198"/>
      <c r="L198"/>
      <c r="M198"/>
      <c r="N198"/>
      <c r="O198"/>
      <c r="P198"/>
      <c r="Q198"/>
      <c r="R198"/>
      <c r="S198"/>
      <c r="T198"/>
      <c r="U198"/>
      <c r="V198" s="4"/>
    </row>
    <row r="199" spans="3:22" x14ac:dyDescent="0.25">
      <c r="C199" s="4"/>
      <c r="D199" s="4"/>
      <c r="E199" s="4"/>
      <c r="F199" s="4"/>
      <c r="G199" s="4"/>
      <c r="H199" s="376"/>
      <c r="I199" s="376"/>
      <c r="J199"/>
      <c r="K199"/>
      <c r="L199"/>
      <c r="M199"/>
      <c r="N199"/>
      <c r="O199"/>
      <c r="P199"/>
      <c r="Q199"/>
      <c r="R199"/>
      <c r="S199"/>
      <c r="T199"/>
      <c r="U199"/>
      <c r="V199" s="4"/>
    </row>
    <row r="200" spans="3:22" x14ac:dyDescent="0.25">
      <c r="C200" s="4"/>
      <c r="D200" s="4"/>
      <c r="E200" s="4"/>
      <c r="F200" s="4"/>
      <c r="G200" s="4"/>
      <c r="H200" s="376"/>
      <c r="I200" s="376"/>
      <c r="J200"/>
      <c r="K200"/>
      <c r="L200"/>
      <c r="M200"/>
      <c r="N200"/>
      <c r="O200"/>
      <c r="P200"/>
      <c r="Q200"/>
      <c r="R200"/>
      <c r="S200"/>
      <c r="T200"/>
      <c r="U200"/>
      <c r="V200" s="4"/>
    </row>
    <row r="201" spans="3:22" x14ac:dyDescent="0.25">
      <c r="C201" s="4"/>
      <c r="D201" s="4"/>
      <c r="E201" s="4"/>
      <c r="F201" s="4"/>
      <c r="G201" s="4"/>
      <c r="H201" s="376"/>
      <c r="I201" s="376"/>
      <c r="J201"/>
      <c r="K201"/>
      <c r="L201"/>
      <c r="M201"/>
      <c r="N201"/>
      <c r="O201"/>
      <c r="P201"/>
      <c r="Q201"/>
      <c r="R201"/>
      <c r="S201"/>
      <c r="T201"/>
      <c r="U201"/>
      <c r="V201" s="4"/>
    </row>
    <row r="202" spans="3:22" x14ac:dyDescent="0.25">
      <c r="C202" s="4"/>
      <c r="D202" s="4"/>
      <c r="E202" s="4"/>
      <c r="F202" s="4"/>
      <c r="G202" s="4"/>
      <c r="H202" s="376"/>
      <c r="I202" s="376"/>
      <c r="J202"/>
      <c r="K202"/>
      <c r="L202"/>
      <c r="M202"/>
      <c r="N202"/>
      <c r="O202"/>
      <c r="P202"/>
      <c r="Q202"/>
      <c r="R202"/>
      <c r="S202"/>
      <c r="T202"/>
      <c r="U202"/>
      <c r="V202" s="4"/>
    </row>
    <row r="203" spans="3:22" x14ac:dyDescent="0.25">
      <c r="C203" s="4"/>
      <c r="D203" s="4"/>
      <c r="E203" s="4"/>
      <c r="F203" s="4"/>
      <c r="G203" s="4"/>
      <c r="H203" s="376"/>
      <c r="I203" s="376"/>
      <c r="J203"/>
      <c r="K203"/>
      <c r="L203"/>
      <c r="M203"/>
      <c r="N203"/>
      <c r="O203"/>
      <c r="P203"/>
      <c r="Q203"/>
      <c r="R203"/>
      <c r="S203"/>
      <c r="T203"/>
      <c r="U203"/>
      <c r="V203" s="4"/>
    </row>
    <row r="204" spans="3:22" x14ac:dyDescent="0.25">
      <c r="C204" s="4"/>
      <c r="D204" s="4"/>
      <c r="E204" s="4"/>
      <c r="F204" s="4"/>
      <c r="G204" s="4"/>
      <c r="H204" s="376"/>
      <c r="I204" s="376"/>
      <c r="J204"/>
      <c r="K204"/>
      <c r="L204"/>
      <c r="M204"/>
      <c r="N204"/>
      <c r="O204"/>
      <c r="P204"/>
      <c r="Q204"/>
      <c r="R204"/>
      <c r="S204"/>
      <c r="T204"/>
      <c r="U204"/>
      <c r="V204" s="4"/>
    </row>
    <row r="205" spans="3:22" x14ac:dyDescent="0.25">
      <c r="C205" s="4"/>
      <c r="D205" s="4"/>
      <c r="E205" s="4"/>
      <c r="F205" s="4"/>
      <c r="G205" s="4"/>
      <c r="H205" s="376"/>
      <c r="I205" s="376"/>
      <c r="J205"/>
      <c r="K205"/>
      <c r="L205"/>
      <c r="M205"/>
      <c r="N205"/>
      <c r="O205"/>
      <c r="P205"/>
      <c r="Q205"/>
      <c r="R205"/>
      <c r="S205"/>
      <c r="T205"/>
      <c r="U205"/>
      <c r="V205" s="4"/>
    </row>
    <row r="206" spans="3:22" x14ac:dyDescent="0.25">
      <c r="C206" s="4"/>
      <c r="D206" s="4"/>
      <c r="E206" s="4"/>
      <c r="F206" s="4"/>
      <c r="G206" s="4"/>
      <c r="H206" s="376"/>
      <c r="I206" s="376"/>
      <c r="J206"/>
      <c r="K206"/>
      <c r="L206"/>
      <c r="M206"/>
      <c r="N206"/>
      <c r="O206"/>
      <c r="P206"/>
      <c r="Q206"/>
      <c r="R206"/>
      <c r="S206"/>
      <c r="T206"/>
      <c r="U206"/>
      <c r="V206" s="4"/>
    </row>
    <row r="207" spans="3:22" x14ac:dyDescent="0.25">
      <c r="C207" s="4"/>
      <c r="D207" s="4"/>
      <c r="E207" s="4"/>
      <c r="F207" s="4"/>
      <c r="G207" s="4"/>
      <c r="H207" s="376"/>
      <c r="I207" s="376"/>
      <c r="J207"/>
      <c r="K207"/>
      <c r="L207"/>
      <c r="M207"/>
      <c r="N207"/>
      <c r="O207"/>
      <c r="P207"/>
      <c r="Q207"/>
      <c r="R207"/>
      <c r="S207"/>
      <c r="T207"/>
      <c r="U207"/>
      <c r="V207" s="4"/>
    </row>
    <row r="208" spans="3:22" x14ac:dyDescent="0.25">
      <c r="C208" s="4"/>
      <c r="D208" s="4"/>
      <c r="E208" s="4"/>
      <c r="F208" s="4"/>
      <c r="G208" s="4"/>
      <c r="H208" s="376"/>
      <c r="I208" s="376"/>
      <c r="J208"/>
      <c r="K208"/>
      <c r="L208"/>
      <c r="M208"/>
      <c r="N208"/>
      <c r="O208"/>
      <c r="P208"/>
      <c r="Q208"/>
      <c r="R208"/>
      <c r="S208"/>
      <c r="T208"/>
      <c r="U208"/>
      <c r="V208" s="4"/>
    </row>
    <row r="209" spans="3:22" x14ac:dyDescent="0.25">
      <c r="C209" s="4"/>
      <c r="D209" s="4"/>
      <c r="E209" s="4"/>
      <c r="F209" s="4"/>
      <c r="G209" s="4"/>
      <c r="H209" s="376"/>
      <c r="I209" s="376"/>
      <c r="J209"/>
      <c r="K209"/>
      <c r="L209"/>
      <c r="M209"/>
      <c r="N209"/>
      <c r="O209"/>
      <c r="P209"/>
      <c r="Q209"/>
      <c r="R209"/>
      <c r="S209"/>
      <c r="T209"/>
      <c r="U209"/>
      <c r="V209" s="4"/>
    </row>
    <row r="210" spans="3:22" x14ac:dyDescent="0.25">
      <c r="C210" s="4"/>
      <c r="D210" s="4"/>
      <c r="E210" s="4"/>
      <c r="F210" s="4"/>
      <c r="G210" s="4"/>
      <c r="H210" s="376"/>
      <c r="I210" s="376"/>
      <c r="J210"/>
      <c r="K210"/>
      <c r="L210"/>
      <c r="M210"/>
      <c r="N210"/>
      <c r="O210"/>
      <c r="P210"/>
      <c r="Q210"/>
      <c r="R210"/>
      <c r="S210"/>
      <c r="T210"/>
      <c r="U210"/>
      <c r="V210" s="4"/>
    </row>
    <row r="211" spans="3:22" x14ac:dyDescent="0.25">
      <c r="C211" s="4"/>
      <c r="D211" s="4"/>
      <c r="E211" s="4"/>
      <c r="F211" s="4"/>
      <c r="G211" s="4"/>
      <c r="H211" s="376"/>
      <c r="I211" s="376"/>
      <c r="J211"/>
      <c r="K211"/>
      <c r="L211"/>
      <c r="M211"/>
      <c r="N211"/>
      <c r="O211"/>
      <c r="P211"/>
      <c r="Q211"/>
      <c r="R211"/>
      <c r="S211"/>
      <c r="T211"/>
      <c r="U211"/>
      <c r="V211" s="4"/>
    </row>
    <row r="212" spans="3:22" x14ac:dyDescent="0.25">
      <c r="C212" s="4"/>
      <c r="D212" s="4"/>
      <c r="E212" s="4"/>
      <c r="F212" s="4"/>
      <c r="G212" s="4"/>
      <c r="H212" s="376"/>
      <c r="I212" s="376"/>
      <c r="J212"/>
      <c r="K212"/>
      <c r="L212"/>
      <c r="M212"/>
      <c r="N212"/>
      <c r="O212"/>
      <c r="P212"/>
      <c r="Q212"/>
      <c r="R212"/>
      <c r="S212"/>
      <c r="T212"/>
      <c r="U212"/>
      <c r="V212" s="4"/>
    </row>
    <row r="213" spans="3:22" x14ac:dyDescent="0.25">
      <c r="C213" s="4"/>
      <c r="D213" s="4"/>
      <c r="E213" s="4"/>
      <c r="F213" s="4"/>
      <c r="G213" s="4"/>
      <c r="H213" s="376"/>
      <c r="I213" s="376"/>
      <c r="J213"/>
      <c r="K213"/>
      <c r="L213"/>
      <c r="M213"/>
      <c r="N213"/>
      <c r="O213"/>
      <c r="P213"/>
      <c r="Q213"/>
      <c r="R213"/>
      <c r="S213"/>
      <c r="T213"/>
      <c r="U213"/>
      <c r="V213" s="4"/>
    </row>
    <row r="214" spans="3:22" x14ac:dyDescent="0.25">
      <c r="C214" s="4"/>
      <c r="D214" s="4"/>
      <c r="E214" s="4"/>
      <c r="F214" s="4"/>
      <c r="G214" s="4"/>
      <c r="H214" s="376"/>
      <c r="I214" s="376"/>
      <c r="J214"/>
      <c r="K214"/>
      <c r="L214"/>
      <c r="M214"/>
      <c r="N214"/>
      <c r="O214"/>
      <c r="P214"/>
      <c r="Q214"/>
      <c r="R214"/>
      <c r="S214"/>
      <c r="T214"/>
      <c r="U214"/>
      <c r="V214" s="4"/>
    </row>
    <row r="215" spans="3:22" x14ac:dyDescent="0.25">
      <c r="C215" s="4"/>
      <c r="D215" s="4"/>
      <c r="E215" s="4"/>
      <c r="F215" s="4"/>
      <c r="G215" s="4"/>
      <c r="H215" s="376"/>
      <c r="I215" s="376"/>
      <c r="J215"/>
      <c r="K215"/>
      <c r="L215"/>
      <c r="M215"/>
      <c r="N215"/>
      <c r="O215"/>
      <c r="P215"/>
      <c r="Q215"/>
      <c r="R215"/>
      <c r="S215"/>
      <c r="T215"/>
      <c r="U215"/>
      <c r="V215" s="4"/>
    </row>
    <row r="216" spans="3:22" x14ac:dyDescent="0.25">
      <c r="C216" s="4"/>
      <c r="D216" s="4"/>
      <c r="E216" s="4"/>
      <c r="F216" s="4"/>
      <c r="G216" s="4"/>
      <c r="H216" s="376"/>
      <c r="I216" s="376"/>
      <c r="J216"/>
      <c r="K216"/>
      <c r="L216"/>
      <c r="M216"/>
      <c r="N216"/>
      <c r="O216"/>
      <c r="P216"/>
      <c r="Q216"/>
      <c r="R216"/>
      <c r="S216"/>
      <c r="T216"/>
      <c r="U216"/>
      <c r="V216" s="4"/>
    </row>
    <row r="217" spans="3:22" x14ac:dyDescent="0.25">
      <c r="C217" s="4"/>
      <c r="D217" s="4"/>
      <c r="E217" s="4"/>
      <c r="F217" s="4"/>
      <c r="G217" s="4"/>
      <c r="H217" s="376"/>
      <c r="I217" s="376"/>
      <c r="J217"/>
      <c r="K217"/>
      <c r="L217"/>
      <c r="M217"/>
      <c r="N217"/>
      <c r="O217"/>
      <c r="P217"/>
      <c r="Q217"/>
      <c r="R217"/>
      <c r="S217"/>
      <c r="T217"/>
      <c r="U217"/>
      <c r="V217" s="4"/>
    </row>
    <row r="218" spans="3:22" x14ac:dyDescent="0.25">
      <c r="C218" s="4"/>
      <c r="D218" s="4"/>
      <c r="E218" s="4"/>
      <c r="F218" s="4"/>
      <c r="G218" s="4"/>
      <c r="H218" s="376"/>
      <c r="I218" s="376"/>
      <c r="J218"/>
      <c r="K218"/>
      <c r="L218"/>
      <c r="M218"/>
      <c r="N218"/>
      <c r="O218"/>
      <c r="P218"/>
      <c r="Q218"/>
      <c r="R218"/>
      <c r="S218"/>
      <c r="T218"/>
      <c r="U218"/>
      <c r="V218" s="4"/>
    </row>
    <row r="219" spans="3:22" x14ac:dyDescent="0.25">
      <c r="C219" s="4"/>
      <c r="D219" s="4"/>
      <c r="E219" s="4"/>
      <c r="F219" s="4"/>
      <c r="G219" s="4"/>
      <c r="H219" s="376"/>
      <c r="I219" s="376"/>
      <c r="J219"/>
      <c r="K219"/>
      <c r="L219"/>
      <c r="M219"/>
      <c r="N219"/>
      <c r="O219"/>
      <c r="P219"/>
      <c r="Q219"/>
      <c r="R219"/>
      <c r="S219"/>
      <c r="T219"/>
      <c r="U219"/>
      <c r="V219" s="4"/>
    </row>
    <row r="220" spans="3:22" x14ac:dyDescent="0.25">
      <c r="C220" s="4"/>
      <c r="D220" s="4"/>
      <c r="E220" s="4"/>
      <c r="F220" s="4"/>
      <c r="G220" s="4"/>
      <c r="H220" s="376"/>
      <c r="I220" s="376"/>
      <c r="J220"/>
      <c r="K220"/>
      <c r="L220"/>
      <c r="M220"/>
      <c r="N220"/>
      <c r="O220"/>
      <c r="P220"/>
      <c r="Q220"/>
      <c r="R220"/>
      <c r="S220"/>
      <c r="T220"/>
      <c r="U220"/>
      <c r="V220" s="4"/>
    </row>
    <row r="221" spans="3:22" x14ac:dyDescent="0.25">
      <c r="C221" s="4"/>
      <c r="D221" s="4"/>
      <c r="E221" s="4"/>
      <c r="F221" s="4"/>
      <c r="G221" s="4"/>
      <c r="H221" s="376"/>
      <c r="I221" s="376"/>
      <c r="J221"/>
      <c r="K221"/>
      <c r="L221"/>
      <c r="M221"/>
      <c r="N221"/>
      <c r="O221"/>
      <c r="P221"/>
      <c r="Q221"/>
      <c r="R221"/>
      <c r="S221"/>
      <c r="T221"/>
      <c r="U221"/>
      <c r="V221" s="4"/>
    </row>
    <row r="222" spans="3:22" x14ac:dyDescent="0.25">
      <c r="C222" s="4"/>
      <c r="D222" s="4"/>
      <c r="E222" s="4"/>
      <c r="F222" s="4"/>
      <c r="G222" s="4"/>
      <c r="H222" s="376"/>
      <c r="I222" s="376"/>
      <c r="J222"/>
      <c r="K222"/>
      <c r="L222"/>
      <c r="M222"/>
      <c r="N222"/>
      <c r="O222"/>
      <c r="P222"/>
      <c r="Q222"/>
      <c r="R222"/>
      <c r="S222"/>
      <c r="T222"/>
      <c r="U222"/>
      <c r="V222" s="4"/>
    </row>
    <row r="223" spans="3:22" x14ac:dyDescent="0.25">
      <c r="C223" s="4"/>
      <c r="D223" s="4"/>
      <c r="E223" s="4"/>
      <c r="F223" s="4"/>
      <c r="G223" s="4"/>
      <c r="H223" s="376"/>
      <c r="I223" s="376"/>
      <c r="J223"/>
      <c r="K223"/>
      <c r="L223"/>
      <c r="M223"/>
      <c r="N223"/>
      <c r="O223"/>
      <c r="P223"/>
      <c r="Q223"/>
      <c r="R223"/>
      <c r="S223"/>
      <c r="T223"/>
      <c r="U223"/>
      <c r="V223" s="4"/>
    </row>
    <row r="224" spans="3:22" x14ac:dyDescent="0.25">
      <c r="C224" s="4"/>
      <c r="D224" s="4"/>
      <c r="E224" s="4"/>
      <c r="F224" s="4"/>
      <c r="G224" s="4"/>
      <c r="H224" s="376"/>
      <c r="I224" s="376"/>
      <c r="J224"/>
      <c r="K224"/>
      <c r="L224"/>
      <c r="M224"/>
      <c r="N224"/>
      <c r="O224"/>
      <c r="P224"/>
      <c r="Q224"/>
      <c r="R224"/>
      <c r="S224"/>
      <c r="T224"/>
      <c r="U224"/>
      <c r="V224" s="4"/>
    </row>
    <row r="225" spans="3:22" x14ac:dyDescent="0.25">
      <c r="C225" s="4"/>
      <c r="D225" s="4"/>
      <c r="E225" s="4"/>
      <c r="F225" s="4"/>
      <c r="G225" s="4"/>
      <c r="H225" s="376"/>
      <c r="I225" s="376"/>
      <c r="J225"/>
      <c r="K225"/>
      <c r="L225"/>
      <c r="M225"/>
      <c r="N225"/>
      <c r="O225"/>
      <c r="P225"/>
      <c r="Q225"/>
      <c r="R225"/>
      <c r="S225"/>
      <c r="T225"/>
      <c r="U225"/>
      <c r="V225" s="4"/>
    </row>
    <row r="226" spans="3:22" x14ac:dyDescent="0.25">
      <c r="C226" s="4"/>
      <c r="D226" s="4"/>
      <c r="E226" s="4"/>
      <c r="F226" s="4"/>
      <c r="G226" s="4"/>
      <c r="H226" s="376"/>
      <c r="I226" s="376"/>
      <c r="J226"/>
      <c r="K226"/>
      <c r="L226"/>
      <c r="M226"/>
      <c r="N226"/>
      <c r="O226"/>
      <c r="P226"/>
      <c r="Q226"/>
      <c r="R226"/>
      <c r="S226"/>
      <c r="T226"/>
      <c r="U226"/>
      <c r="V226" s="4"/>
    </row>
    <row r="227" spans="3:22" x14ac:dyDescent="0.25">
      <c r="C227" s="4"/>
      <c r="D227" s="4"/>
      <c r="E227" s="4"/>
      <c r="F227" s="4"/>
      <c r="G227" s="4"/>
      <c r="H227" s="376"/>
      <c r="I227" s="376"/>
      <c r="J227"/>
      <c r="K227"/>
      <c r="L227"/>
      <c r="M227"/>
      <c r="N227"/>
      <c r="O227"/>
      <c r="P227"/>
      <c r="Q227"/>
      <c r="R227"/>
      <c r="S227"/>
      <c r="T227"/>
      <c r="U227"/>
      <c r="V227" s="4"/>
    </row>
    <row r="228" spans="3:22" x14ac:dyDescent="0.25">
      <c r="C228" s="4"/>
      <c r="D228" s="4"/>
      <c r="E228" s="4"/>
      <c r="F228" s="4"/>
      <c r="G228" s="4"/>
      <c r="H228" s="376"/>
      <c r="I228" s="376"/>
      <c r="J228"/>
      <c r="K228"/>
      <c r="L228"/>
      <c r="M228"/>
      <c r="N228"/>
      <c r="O228"/>
      <c r="P228"/>
      <c r="Q228"/>
      <c r="R228"/>
      <c r="S228"/>
      <c r="T228"/>
      <c r="U228"/>
      <c r="V228" s="4"/>
    </row>
    <row r="229" spans="3:22" x14ac:dyDescent="0.25">
      <c r="C229" s="4"/>
      <c r="D229" s="4"/>
      <c r="E229" s="4"/>
      <c r="F229" s="4"/>
      <c r="G229" s="4"/>
      <c r="H229" s="376"/>
      <c r="I229" s="376"/>
      <c r="J229"/>
      <c r="K229"/>
      <c r="L229"/>
      <c r="M229"/>
      <c r="N229"/>
      <c r="O229"/>
      <c r="P229"/>
      <c r="Q229"/>
      <c r="R229"/>
      <c r="S229"/>
      <c r="T229"/>
      <c r="U229"/>
      <c r="V229" s="4"/>
    </row>
    <row r="230" spans="3:22" x14ac:dyDescent="0.25">
      <c r="C230" s="4"/>
      <c r="D230" s="4"/>
      <c r="E230" s="4"/>
      <c r="F230" s="4"/>
      <c r="G230" s="4"/>
      <c r="H230" s="376"/>
      <c r="I230" s="376"/>
      <c r="J230"/>
      <c r="K230"/>
      <c r="L230"/>
      <c r="M230"/>
      <c r="N230"/>
      <c r="O230"/>
      <c r="P230"/>
      <c r="Q230"/>
      <c r="R230"/>
      <c r="S230"/>
      <c r="T230"/>
      <c r="U230"/>
      <c r="V230" s="4"/>
    </row>
    <row r="231" spans="3:22" x14ac:dyDescent="0.25">
      <c r="C231" s="4"/>
      <c r="D231" s="4"/>
      <c r="E231" s="4"/>
      <c r="F231" s="4"/>
      <c r="G231" s="4"/>
      <c r="H231" s="376"/>
      <c r="I231" s="376"/>
      <c r="J231"/>
      <c r="K231"/>
      <c r="L231"/>
      <c r="M231"/>
      <c r="N231"/>
      <c r="O231"/>
      <c r="P231"/>
      <c r="Q231"/>
      <c r="R231"/>
      <c r="S231"/>
      <c r="T231"/>
      <c r="U231"/>
      <c r="V231" s="4"/>
    </row>
    <row r="232" spans="3:22" x14ac:dyDescent="0.25">
      <c r="C232" s="4"/>
      <c r="D232" s="4"/>
      <c r="E232" s="4"/>
      <c r="F232" s="4"/>
      <c r="G232" s="4"/>
      <c r="H232" s="376"/>
      <c r="I232" s="376"/>
      <c r="J232"/>
      <c r="K232"/>
      <c r="L232"/>
      <c r="M232"/>
      <c r="N232"/>
      <c r="O232"/>
      <c r="P232"/>
      <c r="Q232"/>
      <c r="R232"/>
      <c r="S232"/>
      <c r="T232"/>
      <c r="U232"/>
      <c r="V232" s="4"/>
    </row>
    <row r="233" spans="3:22" x14ac:dyDescent="0.25">
      <c r="C233" s="4"/>
      <c r="D233" s="4"/>
      <c r="E233" s="4"/>
      <c r="F233" s="4"/>
      <c r="G233" s="4"/>
      <c r="H233" s="376"/>
      <c r="I233" s="376"/>
      <c r="J233"/>
      <c r="K233"/>
      <c r="L233"/>
      <c r="M233"/>
      <c r="N233"/>
      <c r="O233"/>
      <c r="P233"/>
      <c r="Q233"/>
      <c r="R233"/>
      <c r="S233"/>
      <c r="T233"/>
      <c r="U233"/>
      <c r="V233" s="4"/>
    </row>
    <row r="234" spans="3:22" x14ac:dyDescent="0.25">
      <c r="C234" s="4"/>
      <c r="D234" s="4"/>
      <c r="E234" s="4"/>
      <c r="F234" s="4"/>
      <c r="G234" s="4"/>
      <c r="H234" s="376"/>
      <c r="I234" s="376"/>
      <c r="J234"/>
      <c r="K234"/>
      <c r="L234"/>
      <c r="M234"/>
      <c r="N234"/>
      <c r="O234"/>
      <c r="P234"/>
      <c r="Q234"/>
      <c r="R234"/>
      <c r="S234"/>
      <c r="T234"/>
      <c r="U234"/>
      <c r="V234" s="4"/>
    </row>
    <row r="235" spans="3:22" x14ac:dyDescent="0.25">
      <c r="C235" s="4"/>
      <c r="D235" s="4"/>
      <c r="E235" s="4"/>
      <c r="F235" s="4"/>
      <c r="G235" s="4"/>
      <c r="H235" s="376"/>
      <c r="I235" s="376"/>
      <c r="J235"/>
      <c r="K235"/>
      <c r="L235"/>
      <c r="M235"/>
      <c r="N235"/>
      <c r="O235"/>
      <c r="P235"/>
      <c r="Q235"/>
      <c r="R235"/>
      <c r="S235"/>
      <c r="T235"/>
      <c r="U235"/>
      <c r="V235" s="4"/>
    </row>
    <row r="236" spans="3:22" x14ac:dyDescent="0.25">
      <c r="C236" s="4"/>
      <c r="D236" s="4"/>
      <c r="E236" s="4"/>
      <c r="F236" s="4"/>
      <c r="G236" s="4"/>
      <c r="H236" s="376"/>
      <c r="I236" s="376"/>
      <c r="J236"/>
      <c r="K236"/>
      <c r="L236"/>
      <c r="M236"/>
      <c r="N236"/>
      <c r="O236"/>
      <c r="P236"/>
      <c r="Q236"/>
      <c r="R236"/>
      <c r="S236"/>
      <c r="T236"/>
      <c r="U236"/>
      <c r="V236" s="4"/>
    </row>
    <row r="237" spans="3:22" x14ac:dyDescent="0.25">
      <c r="C237" s="4"/>
      <c r="D237" s="4"/>
      <c r="E237" s="4"/>
      <c r="F237" s="4"/>
      <c r="G237" s="4"/>
      <c r="H237" s="376"/>
      <c r="I237" s="376"/>
      <c r="J237"/>
      <c r="K237"/>
      <c r="L237"/>
      <c r="M237"/>
      <c r="N237"/>
      <c r="O237"/>
      <c r="P237"/>
      <c r="Q237"/>
      <c r="R237"/>
      <c r="S237"/>
      <c r="T237"/>
      <c r="U237"/>
      <c r="V237" s="4"/>
    </row>
    <row r="238" spans="3:22" x14ac:dyDescent="0.25">
      <c r="C238" s="4"/>
      <c r="D238" s="4"/>
      <c r="E238" s="4"/>
      <c r="F238" s="4"/>
      <c r="G238" s="4"/>
      <c r="H238" s="376"/>
      <c r="I238" s="376"/>
      <c r="J238"/>
      <c r="K238"/>
      <c r="L238"/>
      <c r="M238"/>
      <c r="N238"/>
      <c r="O238"/>
      <c r="P238"/>
      <c r="Q238"/>
      <c r="R238"/>
      <c r="S238"/>
      <c r="T238"/>
      <c r="U238"/>
      <c r="V238" s="4"/>
    </row>
    <row r="239" spans="3:22" x14ac:dyDescent="0.25">
      <c r="C239" s="4"/>
      <c r="D239" s="4"/>
      <c r="E239" s="4"/>
      <c r="F239" s="4"/>
      <c r="G239" s="4"/>
      <c r="H239" s="376"/>
      <c r="I239" s="376"/>
      <c r="J239"/>
      <c r="K239"/>
      <c r="L239"/>
      <c r="M239"/>
      <c r="N239"/>
      <c r="O239"/>
      <c r="P239"/>
      <c r="Q239"/>
      <c r="R239"/>
      <c r="S239"/>
      <c r="T239"/>
      <c r="U239"/>
      <c r="V239" s="4"/>
    </row>
    <row r="240" spans="3:22" x14ac:dyDescent="0.25">
      <c r="C240" s="4"/>
      <c r="D240" s="4"/>
      <c r="E240" s="4"/>
      <c r="F240" s="4"/>
      <c r="G240" s="4"/>
      <c r="H240" s="376"/>
      <c r="I240" s="376"/>
      <c r="J240"/>
      <c r="K240"/>
      <c r="L240"/>
      <c r="M240"/>
      <c r="N240"/>
      <c r="O240"/>
      <c r="P240"/>
      <c r="Q240"/>
      <c r="R240"/>
      <c r="S240"/>
      <c r="T240"/>
      <c r="U240"/>
      <c r="V240" s="4"/>
    </row>
    <row r="241" spans="3:22" x14ac:dyDescent="0.25">
      <c r="C241" s="4"/>
      <c r="D241" s="4"/>
      <c r="E241" s="4"/>
      <c r="F241" s="4"/>
      <c r="G241" s="4"/>
      <c r="H241" s="376"/>
      <c r="I241" s="376"/>
      <c r="J241"/>
      <c r="K241"/>
      <c r="L241"/>
      <c r="M241"/>
      <c r="N241"/>
      <c r="O241"/>
      <c r="P241"/>
      <c r="Q241"/>
      <c r="R241"/>
      <c r="S241"/>
      <c r="T241"/>
      <c r="U241"/>
      <c r="V241" s="4"/>
    </row>
    <row r="242" spans="3:22" x14ac:dyDescent="0.25">
      <c r="C242" s="4"/>
      <c r="D242" s="4"/>
      <c r="E242" s="4"/>
      <c r="F242" s="4"/>
      <c r="G242" s="4"/>
      <c r="H242" s="376"/>
      <c r="I242" s="376"/>
      <c r="J242"/>
      <c r="K242"/>
      <c r="L242"/>
      <c r="M242"/>
      <c r="N242"/>
      <c r="O242"/>
      <c r="P242"/>
      <c r="Q242"/>
      <c r="R242"/>
      <c r="S242"/>
      <c r="T242"/>
      <c r="U242"/>
      <c r="V242" s="4"/>
    </row>
    <row r="243" spans="3:22" x14ac:dyDescent="0.25">
      <c r="C243" s="4"/>
      <c r="D243" s="4"/>
      <c r="E243" s="4"/>
      <c r="F243" s="4"/>
      <c r="G243" s="4"/>
      <c r="H243" s="376"/>
      <c r="I243" s="376"/>
      <c r="J243"/>
      <c r="K243"/>
      <c r="L243"/>
      <c r="M243"/>
      <c r="N243"/>
      <c r="O243"/>
      <c r="P243"/>
      <c r="Q243"/>
      <c r="R243"/>
      <c r="S243"/>
      <c r="T243"/>
      <c r="U243"/>
      <c r="V243" s="4"/>
    </row>
    <row r="244" spans="3:22" x14ac:dyDescent="0.25">
      <c r="C244" s="4"/>
      <c r="D244" s="4"/>
      <c r="E244" s="4"/>
      <c r="F244" s="4"/>
      <c r="G244" s="4"/>
      <c r="H244" s="376"/>
      <c r="I244" s="376"/>
      <c r="J244"/>
      <c r="K244"/>
      <c r="L244"/>
      <c r="M244"/>
      <c r="N244"/>
      <c r="O244"/>
      <c r="P244"/>
      <c r="Q244"/>
      <c r="R244"/>
      <c r="S244"/>
      <c r="T244"/>
      <c r="U244"/>
      <c r="V244" s="4"/>
    </row>
    <row r="245" spans="3:22" x14ac:dyDescent="0.25">
      <c r="C245" s="4"/>
      <c r="D245" s="4"/>
      <c r="E245" s="4"/>
      <c r="F245" s="4"/>
      <c r="G245" s="4"/>
      <c r="H245" s="376"/>
      <c r="I245" s="376"/>
      <c r="J245"/>
      <c r="K245"/>
      <c r="L245"/>
      <c r="M245"/>
      <c r="N245"/>
      <c r="O245"/>
      <c r="P245"/>
      <c r="Q245"/>
      <c r="R245"/>
      <c r="S245"/>
      <c r="T245"/>
      <c r="U245"/>
      <c r="V245" s="4"/>
    </row>
    <row r="246" spans="3:22" x14ac:dyDescent="0.25">
      <c r="C246" s="4"/>
      <c r="D246" s="4"/>
      <c r="E246" s="4"/>
      <c r="F246" s="4"/>
      <c r="G246" s="4"/>
      <c r="H246" s="376"/>
      <c r="I246" s="376"/>
      <c r="J246"/>
      <c r="K246"/>
      <c r="L246"/>
      <c r="M246"/>
      <c r="N246"/>
      <c r="O246"/>
      <c r="P246"/>
      <c r="Q246"/>
      <c r="R246"/>
      <c r="S246"/>
      <c r="T246"/>
      <c r="U246"/>
      <c r="V246" s="4"/>
    </row>
    <row r="247" spans="3:22" x14ac:dyDescent="0.25">
      <c r="C247" s="4"/>
      <c r="D247" s="4"/>
      <c r="E247" s="4"/>
      <c r="F247" s="4"/>
      <c r="G247" s="4"/>
      <c r="H247" s="376"/>
      <c r="I247" s="376"/>
      <c r="J247"/>
      <c r="K247"/>
      <c r="L247"/>
      <c r="M247"/>
      <c r="N247"/>
      <c r="O247"/>
      <c r="P247"/>
      <c r="Q247"/>
      <c r="R247"/>
      <c r="S247"/>
      <c r="T247"/>
      <c r="U247"/>
      <c r="V247" s="4"/>
    </row>
    <row r="248" spans="3:22" x14ac:dyDescent="0.25">
      <c r="C248" s="4"/>
      <c r="D248" s="4"/>
      <c r="E248" s="4"/>
      <c r="F248" s="4"/>
      <c r="G248" s="4"/>
      <c r="H248" s="376"/>
      <c r="I248" s="376"/>
      <c r="J248"/>
      <c r="K248"/>
      <c r="L248"/>
      <c r="M248"/>
      <c r="N248"/>
      <c r="O248"/>
      <c r="P248"/>
      <c r="Q248"/>
      <c r="R248"/>
      <c r="S248"/>
      <c r="T248"/>
      <c r="U248"/>
      <c r="V248" s="4"/>
    </row>
    <row r="249" spans="3:22" x14ac:dyDescent="0.25">
      <c r="C249" s="4"/>
      <c r="D249" s="4"/>
      <c r="E249" s="4"/>
      <c r="F249" s="4"/>
      <c r="G249" s="4"/>
      <c r="H249" s="376"/>
      <c r="I249" s="376"/>
      <c r="J249"/>
      <c r="K249"/>
      <c r="L249"/>
      <c r="M249"/>
      <c r="N249"/>
      <c r="O249"/>
      <c r="P249"/>
      <c r="Q249"/>
      <c r="R249"/>
      <c r="S249"/>
      <c r="T249"/>
      <c r="U249"/>
      <c r="V249" s="4"/>
    </row>
    <row r="250" spans="3:22" x14ac:dyDescent="0.25">
      <c r="C250" s="4"/>
      <c r="D250" s="4"/>
      <c r="E250" s="4"/>
      <c r="F250" s="4"/>
      <c r="G250" s="4"/>
      <c r="H250" s="376"/>
      <c r="I250" s="376"/>
      <c r="J250"/>
      <c r="K250"/>
      <c r="L250"/>
      <c r="M250"/>
      <c r="N250"/>
      <c r="O250"/>
      <c r="P250"/>
      <c r="Q250"/>
      <c r="R250"/>
      <c r="S250"/>
      <c r="T250"/>
      <c r="U250"/>
      <c r="V250" s="4"/>
    </row>
    <row r="251" spans="3:22" x14ac:dyDescent="0.25">
      <c r="C251" s="4"/>
      <c r="D251" s="4"/>
      <c r="E251" s="4"/>
      <c r="F251" s="4"/>
      <c r="G251" s="4"/>
      <c r="H251" s="376"/>
      <c r="I251" s="376"/>
      <c r="J251"/>
      <c r="K251"/>
      <c r="L251"/>
      <c r="M251"/>
      <c r="N251"/>
      <c r="O251"/>
      <c r="P251"/>
      <c r="Q251"/>
      <c r="R251"/>
      <c r="S251"/>
      <c r="T251"/>
      <c r="U251"/>
      <c r="V251" s="4"/>
    </row>
    <row r="252" spans="3:22" x14ac:dyDescent="0.25">
      <c r="C252" s="4"/>
      <c r="D252" s="4"/>
      <c r="E252" s="4"/>
      <c r="F252" s="4"/>
      <c r="G252" s="4"/>
      <c r="H252" s="376"/>
      <c r="I252" s="376"/>
      <c r="J252"/>
      <c r="K252"/>
      <c r="L252"/>
      <c r="M252"/>
      <c r="N252"/>
      <c r="O252"/>
      <c r="P252"/>
      <c r="Q252"/>
      <c r="R252"/>
      <c r="S252"/>
      <c r="T252"/>
      <c r="U252"/>
      <c r="V252" s="4"/>
    </row>
    <row r="253" spans="3:22" x14ac:dyDescent="0.25">
      <c r="C253" s="4"/>
      <c r="D253" s="4"/>
      <c r="E253" s="4"/>
      <c r="F253" s="4"/>
      <c r="G253" s="4"/>
      <c r="H253" s="376"/>
      <c r="I253" s="376"/>
      <c r="J253"/>
      <c r="K253"/>
      <c r="L253"/>
      <c r="M253"/>
      <c r="N253"/>
      <c r="O253"/>
      <c r="P253"/>
      <c r="Q253"/>
      <c r="R253"/>
      <c r="S253"/>
      <c r="T253"/>
      <c r="U253"/>
      <c r="V253" s="4"/>
    </row>
    <row r="254" spans="3:22" x14ac:dyDescent="0.25">
      <c r="C254" s="4"/>
      <c r="D254" s="4"/>
      <c r="E254" s="4"/>
      <c r="F254" s="4"/>
      <c r="G254" s="4"/>
      <c r="H254" s="376"/>
      <c r="I254" s="376"/>
      <c r="J254"/>
      <c r="K254"/>
      <c r="L254"/>
      <c r="M254"/>
      <c r="N254"/>
      <c r="O254"/>
      <c r="P254"/>
      <c r="Q254"/>
      <c r="R254"/>
      <c r="S254"/>
      <c r="T254"/>
      <c r="U254"/>
      <c r="V254" s="4"/>
    </row>
    <row r="255" spans="3:22" x14ac:dyDescent="0.25">
      <c r="C255" s="4"/>
      <c r="D255" s="4"/>
      <c r="E255" s="4"/>
      <c r="F255" s="4"/>
      <c r="G255" s="4"/>
      <c r="H255" s="376"/>
      <c r="I255" s="376"/>
      <c r="J255"/>
      <c r="K255"/>
      <c r="L255"/>
      <c r="M255"/>
      <c r="N255"/>
      <c r="O255"/>
      <c r="P255"/>
      <c r="Q255"/>
      <c r="R255"/>
      <c r="S255"/>
      <c r="T255"/>
      <c r="U255"/>
      <c r="V255" s="4"/>
    </row>
    <row r="256" spans="3:22" x14ac:dyDescent="0.25">
      <c r="C256" s="4"/>
      <c r="D256" s="4"/>
      <c r="E256" s="4"/>
      <c r="F256" s="4"/>
      <c r="G256" s="4"/>
      <c r="H256" s="376"/>
      <c r="I256" s="376"/>
      <c r="J256"/>
      <c r="K256"/>
      <c r="L256"/>
      <c r="M256"/>
      <c r="N256"/>
      <c r="O256"/>
      <c r="P256"/>
      <c r="Q256"/>
      <c r="R256"/>
      <c r="S256"/>
      <c r="T256"/>
      <c r="U256"/>
      <c r="V256" s="4"/>
    </row>
    <row r="257" spans="3:22" x14ac:dyDescent="0.25">
      <c r="C257" s="4"/>
      <c r="D257" s="4"/>
      <c r="E257" s="4"/>
      <c r="F257" s="4"/>
      <c r="G257" s="4"/>
      <c r="H257" s="376"/>
      <c r="I257" s="376"/>
      <c r="J257"/>
      <c r="K257"/>
      <c r="L257"/>
      <c r="M257"/>
      <c r="N257"/>
      <c r="O257"/>
      <c r="P257"/>
      <c r="Q257"/>
      <c r="R257"/>
      <c r="S257"/>
      <c r="T257"/>
      <c r="U257"/>
      <c r="V257" s="4"/>
    </row>
    <row r="258" spans="3:22" x14ac:dyDescent="0.25">
      <c r="C258" s="4"/>
      <c r="D258" s="4"/>
      <c r="E258" s="4"/>
      <c r="F258" s="4"/>
      <c r="G258" s="4"/>
      <c r="H258" s="376"/>
      <c r="I258" s="376"/>
      <c r="J258"/>
      <c r="K258"/>
      <c r="L258"/>
      <c r="M258"/>
      <c r="N258"/>
      <c r="O258"/>
      <c r="P258"/>
      <c r="Q258"/>
      <c r="R258"/>
      <c r="S258"/>
      <c r="T258"/>
      <c r="U258"/>
      <c r="V258" s="4"/>
    </row>
    <row r="259" spans="3:22" x14ac:dyDescent="0.25">
      <c r="C259" s="4"/>
      <c r="D259" s="4"/>
      <c r="E259" s="4"/>
      <c r="F259" s="4"/>
      <c r="G259" s="4"/>
      <c r="H259" s="376"/>
      <c r="I259" s="376"/>
      <c r="J259"/>
      <c r="K259"/>
      <c r="L259"/>
      <c r="M259"/>
      <c r="N259"/>
      <c r="O259"/>
      <c r="P259"/>
      <c r="Q259"/>
      <c r="R259"/>
      <c r="S259"/>
      <c r="T259"/>
      <c r="U259"/>
      <c r="V259" s="4"/>
    </row>
    <row r="260" spans="3:22" x14ac:dyDescent="0.25">
      <c r="C260" s="4"/>
      <c r="D260" s="4"/>
      <c r="E260" s="4"/>
      <c r="F260" s="4"/>
      <c r="G260" s="4"/>
      <c r="H260" s="376"/>
      <c r="I260" s="376"/>
      <c r="J260"/>
      <c r="K260"/>
      <c r="L260"/>
      <c r="M260"/>
      <c r="N260"/>
      <c r="O260"/>
      <c r="P260"/>
      <c r="Q260"/>
      <c r="R260"/>
      <c r="S260"/>
      <c r="T260"/>
      <c r="U260"/>
      <c r="V260" s="4"/>
    </row>
    <row r="261" spans="3:22" x14ac:dyDescent="0.25">
      <c r="C261" s="4"/>
      <c r="D261" s="4"/>
      <c r="E261" s="4"/>
      <c r="F261" s="4"/>
      <c r="G261" s="4"/>
      <c r="H261" s="376"/>
      <c r="I261" s="376"/>
      <c r="J261"/>
      <c r="K261"/>
      <c r="L261"/>
      <c r="M261"/>
      <c r="N261"/>
      <c r="O261"/>
      <c r="P261"/>
      <c r="Q261"/>
      <c r="R261"/>
      <c r="S261"/>
      <c r="T261"/>
      <c r="U261"/>
      <c r="V261" s="4"/>
    </row>
    <row r="262" spans="3:22" x14ac:dyDescent="0.25">
      <c r="C262" s="4"/>
      <c r="D262" s="4"/>
      <c r="E262" s="4"/>
      <c r="F262" s="4"/>
      <c r="G262" s="4"/>
      <c r="H262" s="376"/>
      <c r="I262" s="376"/>
      <c r="J262"/>
      <c r="K262"/>
      <c r="L262"/>
      <c r="M262"/>
      <c r="N262"/>
      <c r="O262"/>
      <c r="P262"/>
      <c r="Q262"/>
      <c r="R262"/>
      <c r="S262"/>
      <c r="T262"/>
      <c r="U262"/>
      <c r="V262" s="4"/>
    </row>
    <row r="263" spans="3:22" x14ac:dyDescent="0.25">
      <c r="C263" s="4"/>
      <c r="D263" s="4"/>
      <c r="E263" s="4"/>
      <c r="F263" s="4"/>
      <c r="G263" s="4"/>
      <c r="H263" s="376"/>
      <c r="I263" s="376"/>
      <c r="J263"/>
      <c r="K263"/>
      <c r="L263"/>
      <c r="M263"/>
      <c r="N263"/>
      <c r="O263"/>
      <c r="P263"/>
      <c r="Q263"/>
      <c r="R263"/>
      <c r="S263"/>
      <c r="T263"/>
      <c r="U263"/>
      <c r="V263" s="4"/>
    </row>
    <row r="264" spans="3:22" x14ac:dyDescent="0.25">
      <c r="C264" s="4"/>
      <c r="D264" s="4"/>
      <c r="E264" s="4"/>
      <c r="F264" s="4"/>
      <c r="G264" s="4"/>
      <c r="H264" s="376"/>
      <c r="I264" s="376"/>
      <c r="J264"/>
      <c r="K264"/>
      <c r="L264"/>
      <c r="M264"/>
      <c r="N264"/>
      <c r="O264"/>
      <c r="P264"/>
      <c r="Q264"/>
      <c r="R264"/>
      <c r="S264"/>
      <c r="T264"/>
      <c r="U264"/>
      <c r="V264" s="4"/>
    </row>
    <row r="265" spans="3:22" x14ac:dyDescent="0.25">
      <c r="C265" s="4"/>
      <c r="D265" s="4"/>
      <c r="E265" s="4"/>
      <c r="F265" s="4"/>
      <c r="G265" s="4"/>
      <c r="H265" s="376"/>
      <c r="I265" s="376"/>
      <c r="J265"/>
      <c r="K265"/>
      <c r="L265"/>
      <c r="M265"/>
      <c r="N265"/>
      <c r="O265"/>
      <c r="P265"/>
      <c r="Q265"/>
      <c r="R265"/>
      <c r="S265"/>
      <c r="T265"/>
      <c r="U265"/>
      <c r="V265" s="4"/>
    </row>
    <row r="266" spans="3:22" x14ac:dyDescent="0.25">
      <c r="C266" s="4"/>
      <c r="D266" s="4"/>
      <c r="E266" s="4"/>
      <c r="F266" s="4"/>
      <c r="G266" s="4"/>
      <c r="H266" s="376"/>
      <c r="I266" s="376"/>
      <c r="J266"/>
      <c r="K266"/>
      <c r="L266"/>
      <c r="M266"/>
      <c r="N266"/>
      <c r="O266"/>
      <c r="P266"/>
      <c r="Q266"/>
      <c r="R266"/>
      <c r="S266"/>
      <c r="T266"/>
      <c r="U266"/>
      <c r="V266" s="4"/>
    </row>
    <row r="267" spans="3:22" x14ac:dyDescent="0.25">
      <c r="C267" s="4"/>
      <c r="D267" s="4"/>
      <c r="E267" s="4"/>
      <c r="F267" s="4"/>
      <c r="G267" s="4"/>
      <c r="H267" s="376"/>
      <c r="I267" s="376"/>
      <c r="J267"/>
      <c r="K267"/>
      <c r="L267"/>
      <c r="M267"/>
      <c r="N267"/>
      <c r="O267"/>
      <c r="P267"/>
      <c r="Q267"/>
      <c r="R267"/>
      <c r="S267"/>
      <c r="T267"/>
      <c r="U267"/>
      <c r="V267" s="4"/>
    </row>
    <row r="268" spans="3:22" x14ac:dyDescent="0.25">
      <c r="C268" s="4"/>
      <c r="D268" s="4"/>
      <c r="E268" s="4"/>
      <c r="F268" s="4"/>
      <c r="G268" s="4"/>
      <c r="H268" s="376"/>
      <c r="I268" s="376"/>
      <c r="J268"/>
      <c r="K268"/>
      <c r="L268"/>
      <c r="M268"/>
      <c r="N268"/>
      <c r="O268"/>
      <c r="P268"/>
      <c r="Q268"/>
      <c r="R268"/>
      <c r="S268"/>
      <c r="T268"/>
      <c r="U268"/>
      <c r="V268" s="4"/>
    </row>
    <row r="269" spans="3:22" x14ac:dyDescent="0.25">
      <c r="C269" s="4"/>
      <c r="D269" s="4"/>
      <c r="E269" s="4"/>
      <c r="F269" s="4"/>
      <c r="G269" s="4"/>
      <c r="H269" s="376"/>
      <c r="I269" s="376"/>
      <c r="J269"/>
      <c r="K269"/>
      <c r="L269"/>
      <c r="M269"/>
      <c r="N269"/>
      <c r="O269"/>
      <c r="P269"/>
      <c r="Q269"/>
      <c r="R269"/>
      <c r="S269"/>
      <c r="T269"/>
      <c r="U269"/>
      <c r="V269" s="4"/>
    </row>
    <row r="270" spans="3:22" x14ac:dyDescent="0.25">
      <c r="C270" s="4"/>
      <c r="D270" s="4"/>
      <c r="E270" s="4"/>
      <c r="F270" s="4"/>
      <c r="G270" s="4"/>
      <c r="H270" s="376"/>
      <c r="I270" s="376"/>
      <c r="J270"/>
      <c r="K270"/>
      <c r="L270"/>
      <c r="M270"/>
      <c r="N270"/>
      <c r="O270"/>
      <c r="P270"/>
      <c r="Q270"/>
      <c r="R270"/>
      <c r="S270"/>
      <c r="T270"/>
      <c r="U270"/>
      <c r="V270" s="4"/>
    </row>
    <row r="271" spans="3:22" x14ac:dyDescent="0.25">
      <c r="C271" s="4"/>
      <c r="D271" s="4"/>
      <c r="E271" s="4"/>
      <c r="F271" s="4"/>
      <c r="G271" s="4"/>
      <c r="H271" s="376"/>
      <c r="I271" s="376"/>
      <c r="J271"/>
      <c r="K271"/>
      <c r="L271"/>
      <c r="M271"/>
      <c r="N271"/>
      <c r="O271"/>
      <c r="P271"/>
      <c r="Q271"/>
      <c r="R271"/>
      <c r="S271"/>
      <c r="T271"/>
      <c r="U271"/>
      <c r="V271" s="4"/>
    </row>
    <row r="272" spans="3:22" x14ac:dyDescent="0.25">
      <c r="C272" s="4"/>
      <c r="D272" s="4"/>
      <c r="E272" s="4"/>
      <c r="F272" s="4"/>
      <c r="G272" s="4"/>
      <c r="H272" s="376"/>
      <c r="I272" s="376"/>
      <c r="J272"/>
      <c r="K272"/>
      <c r="L272"/>
      <c r="M272"/>
      <c r="N272"/>
      <c r="O272"/>
      <c r="P272"/>
      <c r="Q272"/>
      <c r="R272"/>
      <c r="S272"/>
      <c r="T272"/>
      <c r="U272"/>
      <c r="V272" s="4"/>
    </row>
    <row r="273" spans="3:22" x14ac:dyDescent="0.25">
      <c r="C273" s="4"/>
      <c r="D273" s="4"/>
      <c r="E273" s="4"/>
      <c r="F273" s="4"/>
      <c r="G273" s="4"/>
      <c r="H273" s="376"/>
      <c r="I273" s="376"/>
      <c r="J273"/>
      <c r="K273"/>
      <c r="L273"/>
      <c r="M273"/>
      <c r="N273"/>
      <c r="O273"/>
      <c r="P273"/>
      <c r="Q273"/>
      <c r="R273"/>
      <c r="S273"/>
      <c r="T273"/>
      <c r="U273"/>
      <c r="V273" s="4"/>
    </row>
    <row r="274" spans="3:22" x14ac:dyDescent="0.25">
      <c r="C274" s="4"/>
      <c r="D274" s="4"/>
      <c r="E274" s="4"/>
      <c r="F274" s="4"/>
      <c r="G274" s="4"/>
      <c r="H274" s="376"/>
      <c r="I274" s="376"/>
      <c r="J274"/>
      <c r="K274"/>
      <c r="L274"/>
      <c r="M274"/>
      <c r="N274"/>
      <c r="O274"/>
      <c r="P274"/>
      <c r="Q274"/>
      <c r="R274"/>
      <c r="S274"/>
      <c r="T274"/>
      <c r="U274"/>
      <c r="V274" s="4"/>
    </row>
    <row r="275" spans="3:22" x14ac:dyDescent="0.25">
      <c r="C275" s="4"/>
      <c r="D275" s="4"/>
      <c r="E275" s="4"/>
      <c r="F275" s="4"/>
      <c r="G275" s="4"/>
      <c r="H275" s="376"/>
      <c r="I275" s="376"/>
      <c r="J275"/>
      <c r="K275"/>
      <c r="L275"/>
      <c r="M275"/>
      <c r="N275"/>
      <c r="O275"/>
      <c r="P275"/>
      <c r="Q275"/>
      <c r="R275"/>
      <c r="S275"/>
      <c r="T275"/>
      <c r="U275"/>
      <c r="V275" s="4"/>
    </row>
    <row r="276" spans="3:22" x14ac:dyDescent="0.25">
      <c r="C276" s="4"/>
      <c r="D276" s="4"/>
      <c r="E276" s="4"/>
      <c r="F276" s="4"/>
      <c r="G276" s="4"/>
      <c r="H276" s="376"/>
      <c r="I276" s="376"/>
      <c r="J276"/>
      <c r="K276"/>
      <c r="L276"/>
      <c r="M276"/>
      <c r="N276"/>
      <c r="O276"/>
      <c r="P276"/>
      <c r="Q276"/>
      <c r="R276"/>
      <c r="S276"/>
      <c r="T276"/>
      <c r="U276"/>
      <c r="V276" s="4"/>
    </row>
    <row r="277" spans="3:22" x14ac:dyDescent="0.25">
      <c r="C277" s="4"/>
      <c r="D277" s="4"/>
      <c r="E277" s="4"/>
      <c r="F277" s="4"/>
      <c r="G277" s="4"/>
      <c r="H277" s="376"/>
      <c r="I277" s="376"/>
      <c r="J277"/>
      <c r="K277"/>
      <c r="L277"/>
      <c r="M277"/>
      <c r="N277"/>
      <c r="O277"/>
      <c r="P277"/>
      <c r="Q277"/>
      <c r="R277"/>
      <c r="S277"/>
      <c r="T277"/>
      <c r="U277"/>
      <c r="V277" s="4"/>
    </row>
    <row r="278" spans="3:22" x14ac:dyDescent="0.25">
      <c r="C278" s="4"/>
      <c r="D278" s="4"/>
      <c r="E278" s="4"/>
      <c r="F278" s="4"/>
      <c r="G278" s="4"/>
      <c r="H278" s="376"/>
      <c r="I278" s="376"/>
      <c r="J278"/>
      <c r="K278"/>
      <c r="L278"/>
      <c r="M278"/>
      <c r="N278"/>
      <c r="O278"/>
      <c r="P278"/>
      <c r="Q278"/>
      <c r="R278"/>
      <c r="S278"/>
      <c r="T278"/>
      <c r="U278"/>
      <c r="V278" s="4"/>
    </row>
    <row r="279" spans="3:22" x14ac:dyDescent="0.25">
      <c r="C279" s="4"/>
      <c r="D279" s="4"/>
      <c r="E279" s="4"/>
      <c r="F279" s="4"/>
      <c r="G279" s="4"/>
      <c r="H279" s="376"/>
      <c r="I279" s="376"/>
      <c r="J279"/>
      <c r="K279"/>
      <c r="L279"/>
      <c r="M279"/>
      <c r="N279"/>
      <c r="O279"/>
      <c r="P279"/>
      <c r="Q279"/>
      <c r="R279"/>
      <c r="S279"/>
      <c r="T279"/>
      <c r="U279"/>
      <c r="V279" s="4"/>
    </row>
    <row r="280" spans="3:22" x14ac:dyDescent="0.25">
      <c r="C280" s="4"/>
      <c r="D280" s="4"/>
      <c r="E280" s="4"/>
      <c r="F280" s="4"/>
      <c r="G280" s="4"/>
      <c r="H280" s="376"/>
      <c r="I280" s="376"/>
      <c r="J280"/>
      <c r="K280"/>
      <c r="L280"/>
      <c r="M280"/>
      <c r="N280"/>
      <c r="O280"/>
      <c r="P280"/>
      <c r="Q280"/>
      <c r="R280"/>
      <c r="S280"/>
      <c r="T280"/>
      <c r="U280"/>
      <c r="V280" s="4"/>
    </row>
    <row r="281" spans="3:22" x14ac:dyDescent="0.25">
      <c r="C281" s="4"/>
      <c r="D281" s="4"/>
      <c r="E281" s="4"/>
      <c r="F281" s="4"/>
      <c r="G281" s="4"/>
      <c r="H281" s="376"/>
      <c r="I281" s="376"/>
      <c r="J281"/>
      <c r="K281"/>
      <c r="L281"/>
      <c r="M281"/>
      <c r="N281"/>
      <c r="O281"/>
      <c r="P281"/>
      <c r="Q281"/>
      <c r="R281"/>
      <c r="S281"/>
      <c r="T281"/>
      <c r="U281"/>
      <c r="V281" s="4"/>
    </row>
    <row r="282" spans="3:22" x14ac:dyDescent="0.25">
      <c r="C282" s="4"/>
      <c r="D282" s="4"/>
      <c r="E282" s="4"/>
      <c r="F282" s="4"/>
      <c r="G282" s="4"/>
      <c r="H282" s="376"/>
      <c r="I282" s="376"/>
      <c r="J282"/>
      <c r="K282"/>
      <c r="L282"/>
      <c r="M282"/>
      <c r="N282"/>
      <c r="O282"/>
      <c r="P282"/>
      <c r="Q282"/>
      <c r="R282"/>
      <c r="S282"/>
      <c r="T282"/>
      <c r="U282"/>
      <c r="V282" s="4"/>
    </row>
    <row r="283" spans="3:22" x14ac:dyDescent="0.25">
      <c r="C283" s="4"/>
      <c r="D283" s="4"/>
      <c r="E283" s="4"/>
      <c r="F283" s="4"/>
      <c r="G283" s="4"/>
      <c r="H283" s="376"/>
      <c r="I283" s="376"/>
      <c r="J283"/>
      <c r="K283"/>
      <c r="L283"/>
      <c r="M283"/>
      <c r="N283"/>
      <c r="O283"/>
      <c r="P283"/>
      <c r="Q283"/>
      <c r="R283"/>
      <c r="S283"/>
      <c r="T283"/>
      <c r="U283"/>
      <c r="V283" s="4"/>
    </row>
    <row r="284" spans="3:22" x14ac:dyDescent="0.25">
      <c r="C284" s="4"/>
      <c r="D284" s="4"/>
      <c r="E284" s="4"/>
      <c r="F284" s="4"/>
      <c r="G284" s="4"/>
      <c r="H284" s="376"/>
      <c r="I284" s="376"/>
      <c r="J284"/>
      <c r="K284"/>
      <c r="L284"/>
      <c r="M284"/>
      <c r="N284"/>
      <c r="O284"/>
      <c r="P284"/>
      <c r="Q284"/>
      <c r="R284"/>
      <c r="S284"/>
      <c r="T284"/>
      <c r="U284"/>
      <c r="V284" s="4"/>
    </row>
    <row r="285" spans="3:22" x14ac:dyDescent="0.25">
      <c r="C285" s="4"/>
      <c r="D285" s="4"/>
      <c r="E285" s="4"/>
      <c r="F285" s="4"/>
      <c r="G285" s="4"/>
      <c r="H285" s="376"/>
      <c r="I285" s="376"/>
      <c r="J285"/>
      <c r="K285"/>
      <c r="L285"/>
      <c r="M285"/>
      <c r="N285"/>
      <c r="O285"/>
      <c r="P285"/>
      <c r="Q285"/>
      <c r="R285"/>
      <c r="S285"/>
      <c r="T285"/>
      <c r="U285"/>
      <c r="V285" s="4"/>
    </row>
    <row r="286" spans="3:22" x14ac:dyDescent="0.25">
      <c r="C286" s="4"/>
      <c r="D286" s="4"/>
      <c r="E286" s="4"/>
      <c r="F286" s="4"/>
      <c r="G286" s="4"/>
      <c r="H286" s="376"/>
      <c r="I286" s="376"/>
      <c r="J286"/>
      <c r="K286"/>
      <c r="L286"/>
      <c r="M286"/>
      <c r="N286"/>
      <c r="O286"/>
      <c r="P286"/>
      <c r="Q286"/>
      <c r="R286"/>
      <c r="S286"/>
      <c r="T286"/>
      <c r="U286"/>
      <c r="V286" s="4"/>
    </row>
    <row r="287" spans="3:22" x14ac:dyDescent="0.25">
      <c r="C287" s="4"/>
      <c r="D287" s="4"/>
      <c r="E287" s="4"/>
      <c r="F287" s="4"/>
      <c r="G287" s="4"/>
      <c r="H287" s="376"/>
      <c r="I287" s="376"/>
      <c r="J287"/>
      <c r="K287"/>
      <c r="L287"/>
      <c r="M287"/>
      <c r="N287"/>
      <c r="O287"/>
      <c r="P287"/>
      <c r="Q287"/>
      <c r="R287"/>
      <c r="S287"/>
      <c r="T287"/>
      <c r="U287"/>
      <c r="V287" s="4"/>
    </row>
    <row r="288" spans="3:22" x14ac:dyDescent="0.25">
      <c r="C288" s="4"/>
      <c r="D288" s="4"/>
      <c r="E288" s="4"/>
      <c r="F288" s="4"/>
      <c r="G288" s="4"/>
      <c r="H288" s="376"/>
      <c r="I288" s="376"/>
      <c r="J288"/>
      <c r="K288"/>
      <c r="L288"/>
      <c r="M288"/>
      <c r="N288"/>
      <c r="O288"/>
      <c r="P288"/>
      <c r="Q288"/>
      <c r="R288"/>
      <c r="S288"/>
      <c r="T288"/>
      <c r="U288"/>
      <c r="V288" s="4"/>
    </row>
    <row r="289" spans="1:22" x14ac:dyDescent="0.25">
      <c r="C289" s="4"/>
      <c r="D289" s="4"/>
      <c r="E289" s="4"/>
      <c r="F289" s="4"/>
      <c r="G289" s="4"/>
      <c r="H289" s="376"/>
      <c r="I289" s="376"/>
      <c r="J289"/>
      <c r="K289"/>
      <c r="L289"/>
      <c r="M289"/>
      <c r="N289"/>
      <c r="O289"/>
      <c r="P289"/>
      <c r="Q289"/>
      <c r="R289"/>
      <c r="S289"/>
      <c r="T289"/>
      <c r="U289"/>
      <c r="V289" s="4"/>
    </row>
    <row r="290" spans="1:22" x14ac:dyDescent="0.25">
      <c r="C290" s="4"/>
      <c r="D290" s="4"/>
      <c r="E290" s="4"/>
      <c r="F290" s="4"/>
      <c r="G290" s="4"/>
      <c r="H290" s="376"/>
      <c r="I290" s="376"/>
      <c r="J290"/>
      <c r="K290"/>
      <c r="L290"/>
      <c r="M290"/>
      <c r="N290"/>
      <c r="O290"/>
      <c r="P290"/>
      <c r="Q290"/>
      <c r="R290"/>
      <c r="S290"/>
      <c r="T290"/>
      <c r="U290"/>
      <c r="V290" s="4"/>
    </row>
    <row r="291" spans="1:22" x14ac:dyDescent="0.25">
      <c r="C291" s="4"/>
      <c r="D291" s="4"/>
      <c r="E291" s="4"/>
      <c r="F291" s="4"/>
      <c r="G291" s="4"/>
      <c r="H291" s="376"/>
      <c r="I291" s="376"/>
      <c r="J291"/>
      <c r="K291"/>
      <c r="L291"/>
      <c r="M291"/>
      <c r="N291"/>
      <c r="O291"/>
      <c r="P291"/>
      <c r="Q291"/>
      <c r="R291"/>
      <c r="S291"/>
      <c r="T291"/>
      <c r="U291"/>
      <c r="V291" s="4"/>
    </row>
    <row r="292" spans="1:22" x14ac:dyDescent="0.25">
      <c r="C292" s="4"/>
      <c r="D292" s="4"/>
      <c r="E292" s="4"/>
      <c r="F292" s="4"/>
      <c r="G292" s="4"/>
      <c r="H292" s="376"/>
      <c r="I292" s="376"/>
      <c r="J292"/>
      <c r="K292"/>
      <c r="L292"/>
      <c r="M292"/>
      <c r="N292"/>
      <c r="O292"/>
      <c r="P292"/>
      <c r="Q292"/>
      <c r="R292"/>
      <c r="S292"/>
      <c r="T292"/>
      <c r="U292"/>
      <c r="V292" s="4"/>
    </row>
    <row r="293" spans="1:22" x14ac:dyDescent="0.25">
      <c r="C293" s="4"/>
      <c r="D293" s="4"/>
      <c r="E293" s="4"/>
      <c r="F293" s="4"/>
      <c r="G293" s="4"/>
      <c r="H293" s="376"/>
      <c r="I293" s="376"/>
      <c r="J293"/>
      <c r="K293"/>
      <c r="L293"/>
      <c r="M293"/>
      <c r="N293"/>
      <c r="O293"/>
      <c r="P293"/>
      <c r="Q293"/>
      <c r="R293"/>
      <c r="S293"/>
      <c r="T293"/>
      <c r="U293"/>
      <c r="V293" s="4"/>
    </row>
    <row r="294" spans="1:22" x14ac:dyDescent="0.25">
      <c r="C294" s="4"/>
      <c r="D294" s="4"/>
      <c r="E294" s="4"/>
      <c r="F294" s="4"/>
      <c r="G294" s="4"/>
      <c r="H294" s="376"/>
      <c r="I294" s="376"/>
      <c r="J294"/>
      <c r="K294"/>
      <c r="L294"/>
      <c r="M294"/>
      <c r="N294"/>
      <c r="O294"/>
      <c r="P294"/>
      <c r="Q294"/>
      <c r="R294"/>
      <c r="S294"/>
      <c r="T294"/>
      <c r="U294"/>
      <c r="V294" s="4"/>
    </row>
    <row r="295" spans="1:22" s="12" customFormat="1" x14ac:dyDescent="0.25">
      <c r="A295" s="741"/>
      <c r="B295" s="3122"/>
      <c r="H295" s="413"/>
      <c r="I295" s="413"/>
      <c r="J295"/>
      <c r="K295"/>
      <c r="L295"/>
      <c r="M295"/>
      <c r="N295"/>
      <c r="O295"/>
      <c r="P295"/>
      <c r="Q295"/>
      <c r="R295"/>
      <c r="S295"/>
      <c r="T295"/>
      <c r="U295"/>
    </row>
    <row r="296" spans="1:22" x14ac:dyDescent="0.25">
      <c r="C296" s="4"/>
      <c r="D296" s="4"/>
      <c r="E296" s="4"/>
      <c r="F296" s="4"/>
      <c r="G296" s="4"/>
      <c r="H296" s="376"/>
      <c r="I296" s="376"/>
      <c r="J296"/>
      <c r="K296"/>
      <c r="L296"/>
      <c r="M296"/>
      <c r="N296"/>
      <c r="O296"/>
      <c r="P296"/>
      <c r="Q296"/>
      <c r="R296"/>
      <c r="S296"/>
      <c r="T296"/>
      <c r="U296"/>
      <c r="V296" s="4"/>
    </row>
    <row r="297" spans="1:22" x14ac:dyDescent="0.25">
      <c r="C297" s="4"/>
      <c r="D297" s="4"/>
      <c r="E297" s="4"/>
      <c r="F297" s="4"/>
      <c r="G297" s="4"/>
      <c r="H297" s="376"/>
      <c r="I297" s="376"/>
      <c r="J297"/>
      <c r="K297"/>
      <c r="L297"/>
      <c r="M297"/>
      <c r="N297"/>
      <c r="O297"/>
      <c r="P297"/>
      <c r="Q297"/>
      <c r="R297"/>
      <c r="S297"/>
      <c r="T297"/>
      <c r="U297"/>
      <c r="V297" s="4"/>
    </row>
    <row r="298" spans="1:22" x14ac:dyDescent="0.25">
      <c r="C298" s="4"/>
      <c r="D298" s="4"/>
      <c r="E298" s="4"/>
      <c r="F298" s="4"/>
      <c r="G298" s="4"/>
      <c r="H298" s="376"/>
      <c r="I298" s="376"/>
      <c r="J298"/>
      <c r="K298"/>
      <c r="L298"/>
      <c r="M298"/>
      <c r="N298"/>
      <c r="O298"/>
      <c r="P298"/>
      <c r="Q298"/>
      <c r="R298"/>
      <c r="S298"/>
      <c r="T298"/>
      <c r="U298"/>
      <c r="V298" s="4"/>
    </row>
    <row r="299" spans="1:22" x14ac:dyDescent="0.25">
      <c r="C299" s="4"/>
      <c r="D299" s="4"/>
      <c r="E299" s="4"/>
      <c r="F299" s="4"/>
      <c r="G299" s="4"/>
      <c r="H299" s="376"/>
      <c r="I299" s="376"/>
      <c r="J299"/>
      <c r="K299"/>
      <c r="L299"/>
      <c r="M299"/>
      <c r="N299"/>
      <c r="O299"/>
      <c r="P299"/>
      <c r="Q299"/>
      <c r="R299"/>
      <c r="S299"/>
      <c r="T299"/>
      <c r="U299"/>
      <c r="V299" s="4"/>
    </row>
    <row r="300" spans="1:22" x14ac:dyDescent="0.25">
      <c r="C300" s="4"/>
      <c r="D300" s="4"/>
      <c r="E300" s="4"/>
      <c r="F300" s="4"/>
      <c r="G300" s="4"/>
      <c r="H300" s="376"/>
      <c r="I300" s="376"/>
      <c r="J300"/>
      <c r="K300"/>
      <c r="L300"/>
      <c r="M300"/>
      <c r="N300"/>
      <c r="O300"/>
      <c r="P300"/>
      <c r="Q300"/>
      <c r="R300"/>
      <c r="S300"/>
      <c r="T300"/>
      <c r="U300"/>
      <c r="V300" s="4"/>
    </row>
    <row r="301" spans="1:22" x14ac:dyDescent="0.25">
      <c r="C301" s="4"/>
      <c r="D301" s="4"/>
      <c r="E301" s="4"/>
      <c r="F301" s="4"/>
      <c r="G301" s="4"/>
      <c r="H301" s="376"/>
      <c r="I301" s="376"/>
      <c r="J301"/>
      <c r="K301"/>
      <c r="L301"/>
      <c r="M301"/>
      <c r="N301"/>
      <c r="O301"/>
      <c r="P301"/>
      <c r="Q301"/>
      <c r="R301"/>
      <c r="S301"/>
      <c r="T301"/>
      <c r="U301"/>
      <c r="V301" s="4"/>
    </row>
    <row r="302" spans="1:22" x14ac:dyDescent="0.25">
      <c r="C302" s="4"/>
      <c r="D302" s="4"/>
      <c r="E302" s="4"/>
      <c r="F302" s="4"/>
      <c r="G302" s="4"/>
      <c r="H302" s="376"/>
      <c r="I302" s="376"/>
      <c r="J302"/>
      <c r="K302"/>
      <c r="L302"/>
      <c r="M302"/>
      <c r="N302"/>
      <c r="O302"/>
      <c r="P302"/>
      <c r="Q302"/>
      <c r="R302"/>
      <c r="S302"/>
      <c r="T302"/>
      <c r="U302"/>
      <c r="V302" s="4"/>
    </row>
    <row r="303" spans="1:22" x14ac:dyDescent="0.25">
      <c r="C303" s="4"/>
      <c r="D303" s="4"/>
      <c r="E303" s="4"/>
      <c r="F303" s="4"/>
      <c r="G303" s="4"/>
      <c r="H303" s="376"/>
      <c r="I303" s="376"/>
      <c r="J303"/>
      <c r="K303"/>
      <c r="L303"/>
      <c r="M303"/>
      <c r="N303"/>
      <c r="O303"/>
      <c r="P303"/>
      <c r="Q303"/>
      <c r="R303"/>
      <c r="S303"/>
      <c r="T303"/>
      <c r="U303"/>
      <c r="V303" s="4"/>
    </row>
    <row r="304" spans="1:22" x14ac:dyDescent="0.25">
      <c r="C304" s="4"/>
      <c r="D304" s="4"/>
      <c r="E304" s="4"/>
      <c r="F304" s="4"/>
      <c r="G304" s="4"/>
      <c r="H304" s="376"/>
      <c r="I304" s="376"/>
      <c r="J304"/>
      <c r="K304"/>
      <c r="L304"/>
      <c r="M304"/>
      <c r="N304"/>
      <c r="O304"/>
      <c r="P304"/>
      <c r="Q304"/>
      <c r="R304"/>
      <c r="S304"/>
      <c r="T304"/>
      <c r="U304"/>
      <c r="V304" s="4"/>
    </row>
    <row r="305" spans="3:22" x14ac:dyDescent="0.25">
      <c r="C305" s="4"/>
      <c r="D305" s="4"/>
      <c r="E305" s="4"/>
      <c r="F305" s="4"/>
      <c r="G305" s="4"/>
      <c r="H305" s="376"/>
      <c r="I305" s="376"/>
      <c r="J305"/>
      <c r="K305"/>
      <c r="L305"/>
      <c r="M305"/>
      <c r="N305"/>
      <c r="O305"/>
      <c r="P305"/>
      <c r="Q305"/>
      <c r="R305"/>
      <c r="S305"/>
      <c r="T305"/>
      <c r="U305"/>
      <c r="V305" s="4"/>
    </row>
    <row r="306" spans="3:22" x14ac:dyDescent="0.25">
      <c r="C306" s="4"/>
      <c r="D306" s="4"/>
      <c r="E306" s="4"/>
      <c r="F306" s="4"/>
      <c r="G306" s="4"/>
      <c r="H306" s="376"/>
      <c r="I306" s="376"/>
      <c r="J306"/>
      <c r="K306"/>
      <c r="L306"/>
      <c r="M306"/>
      <c r="N306"/>
      <c r="O306"/>
      <c r="P306"/>
      <c r="Q306"/>
      <c r="R306"/>
      <c r="S306"/>
      <c r="T306"/>
      <c r="U306"/>
      <c r="V306" s="4"/>
    </row>
    <row r="307" spans="3:22" x14ac:dyDescent="0.25">
      <c r="C307" s="4"/>
      <c r="D307" s="4"/>
      <c r="E307" s="4"/>
      <c r="F307" s="4"/>
      <c r="G307" s="4"/>
      <c r="H307" s="376"/>
      <c r="I307" s="376"/>
      <c r="J307" s="376"/>
      <c r="K307" s="376"/>
      <c r="L307" s="4"/>
      <c r="M307" s="4"/>
      <c r="N307" s="4"/>
      <c r="P307" s="4"/>
      <c r="Q307" s="4"/>
      <c r="R307" s="782"/>
      <c r="T307" s="4"/>
      <c r="U307" s="740"/>
      <c r="V307" s="4"/>
    </row>
    <row r="308" spans="3:22" x14ac:dyDescent="0.25">
      <c r="C308" s="4"/>
      <c r="D308" s="4"/>
      <c r="E308" s="4"/>
      <c r="F308" s="4"/>
      <c r="G308" s="4"/>
      <c r="H308" s="376"/>
      <c r="I308" s="376"/>
      <c r="J308" s="376"/>
      <c r="K308" s="376"/>
      <c r="L308" s="4"/>
      <c r="M308" s="4"/>
      <c r="N308" s="4"/>
      <c r="P308" s="4"/>
      <c r="Q308" s="4"/>
      <c r="R308" s="782"/>
      <c r="T308" s="4"/>
      <c r="U308" s="740"/>
      <c r="V308" s="4"/>
    </row>
    <row r="309" spans="3:22" x14ac:dyDescent="0.25">
      <c r="C309" s="4"/>
      <c r="D309" s="4"/>
      <c r="E309" s="4"/>
      <c r="F309" s="4"/>
      <c r="G309" s="4"/>
      <c r="H309" s="376"/>
      <c r="I309" s="376"/>
      <c r="J309" s="376"/>
      <c r="K309" s="376"/>
      <c r="L309" s="4"/>
      <c r="M309" s="4"/>
      <c r="N309" s="4"/>
      <c r="P309" s="4"/>
      <c r="Q309" s="4"/>
      <c r="R309" s="782"/>
      <c r="T309" s="4"/>
      <c r="U309" s="740"/>
      <c r="V309" s="4"/>
    </row>
    <row r="310" spans="3:22" x14ac:dyDescent="0.25">
      <c r="C310" s="4"/>
      <c r="D310" s="4"/>
      <c r="E310" s="4"/>
      <c r="F310" s="4"/>
      <c r="G310" s="4"/>
      <c r="H310" s="376"/>
      <c r="I310" s="376"/>
      <c r="J310" s="376"/>
      <c r="K310" s="376"/>
      <c r="L310" s="4"/>
      <c r="M310" s="4"/>
      <c r="N310" s="4"/>
      <c r="P310" s="4"/>
      <c r="Q310" s="4"/>
      <c r="R310" s="782"/>
      <c r="T310" s="4"/>
      <c r="U310" s="740"/>
      <c r="V310" s="4"/>
    </row>
    <row r="311" spans="3:22" x14ac:dyDescent="0.25">
      <c r="C311" s="4"/>
      <c r="D311" s="4"/>
      <c r="E311" s="4"/>
      <c r="F311" s="4"/>
      <c r="G311" s="4"/>
      <c r="H311" s="376"/>
      <c r="I311" s="376"/>
      <c r="J311" s="376"/>
      <c r="K311" s="376"/>
      <c r="L311" s="4"/>
      <c r="M311" s="4"/>
      <c r="N311" s="4"/>
      <c r="P311" s="4"/>
      <c r="Q311" s="4"/>
      <c r="R311" s="782"/>
      <c r="T311" s="4"/>
      <c r="U311" s="740"/>
      <c r="V311" s="4"/>
    </row>
    <row r="312" spans="3:22" x14ac:dyDescent="0.25">
      <c r="C312" s="4"/>
      <c r="D312" s="4"/>
      <c r="E312" s="4"/>
      <c r="F312" s="4"/>
      <c r="G312" s="4"/>
      <c r="H312" s="376"/>
      <c r="I312" s="376"/>
      <c r="J312" s="376"/>
      <c r="K312" s="376"/>
      <c r="L312" s="4"/>
      <c r="M312" s="4"/>
      <c r="N312" s="4"/>
      <c r="P312" s="4"/>
      <c r="Q312" s="4"/>
      <c r="R312" s="782"/>
      <c r="T312" s="4"/>
      <c r="U312" s="740"/>
      <c r="V312" s="4"/>
    </row>
    <row r="313" spans="3:22" x14ac:dyDescent="0.25">
      <c r="C313" s="4"/>
      <c r="D313" s="4"/>
      <c r="E313" s="4"/>
      <c r="F313" s="4"/>
      <c r="G313" s="4"/>
      <c r="H313" s="376"/>
      <c r="I313" s="376"/>
      <c r="J313" s="376"/>
      <c r="K313" s="376"/>
      <c r="L313" s="4"/>
      <c r="M313" s="4"/>
      <c r="N313" s="4"/>
      <c r="P313" s="4"/>
      <c r="Q313" s="4"/>
      <c r="R313" s="782"/>
      <c r="T313" s="4"/>
      <c r="U313" s="740"/>
      <c r="V313" s="4"/>
    </row>
    <row r="314" spans="3:22" x14ac:dyDescent="0.25">
      <c r="C314" s="4"/>
      <c r="D314" s="4"/>
      <c r="E314" s="4"/>
      <c r="F314" s="4"/>
      <c r="G314" s="4"/>
      <c r="H314" s="376"/>
      <c r="I314" s="376"/>
      <c r="J314" s="376"/>
      <c r="K314" s="376"/>
      <c r="L314" s="4"/>
      <c r="M314" s="4"/>
      <c r="N314" s="4"/>
      <c r="P314" s="4"/>
      <c r="Q314" s="4"/>
      <c r="R314" s="782"/>
      <c r="T314" s="4"/>
      <c r="U314" s="740"/>
      <c r="V314" s="4"/>
    </row>
    <row r="315" spans="3:22" x14ac:dyDescent="0.25">
      <c r="C315" s="4"/>
      <c r="D315" s="4"/>
      <c r="E315" s="4"/>
      <c r="F315" s="4"/>
      <c r="G315" s="4"/>
      <c r="H315" s="376"/>
      <c r="I315" s="376"/>
      <c r="J315" s="376"/>
      <c r="K315" s="376"/>
      <c r="L315" s="4"/>
      <c r="M315" s="4"/>
      <c r="N315" s="4"/>
      <c r="P315" s="4"/>
      <c r="Q315" s="4"/>
      <c r="R315" s="782"/>
      <c r="T315" s="4"/>
      <c r="U315" s="740"/>
      <c r="V315" s="4"/>
    </row>
    <row r="316" spans="3:22" x14ac:dyDescent="0.25">
      <c r="C316" s="4"/>
      <c r="D316" s="4"/>
      <c r="E316" s="4"/>
      <c r="F316" s="4"/>
      <c r="G316" s="4"/>
      <c r="H316" s="376"/>
      <c r="I316" s="376"/>
      <c r="J316" s="376"/>
      <c r="K316" s="376"/>
      <c r="L316" s="4"/>
      <c r="M316" s="4"/>
      <c r="N316" s="4"/>
      <c r="P316" s="4"/>
      <c r="Q316" s="4"/>
      <c r="R316" s="782"/>
      <c r="T316" s="4"/>
      <c r="U316" s="740"/>
      <c r="V316" s="4"/>
    </row>
    <row r="317" spans="3:22" x14ac:dyDescent="0.25">
      <c r="C317" s="4"/>
      <c r="D317" s="4"/>
      <c r="E317" s="4"/>
      <c r="F317" s="4"/>
      <c r="G317" s="4"/>
      <c r="H317" s="376"/>
      <c r="I317" s="376"/>
      <c r="J317" s="376"/>
      <c r="K317" s="376"/>
      <c r="L317" s="4"/>
      <c r="M317" s="4"/>
      <c r="N317" s="4"/>
      <c r="P317" s="4"/>
      <c r="Q317" s="4"/>
      <c r="R317" s="782"/>
      <c r="T317" s="4"/>
      <c r="U317" s="740"/>
      <c r="V317" s="4"/>
    </row>
    <row r="318" spans="3:22" x14ac:dyDescent="0.25">
      <c r="C318" s="4"/>
      <c r="D318" s="4"/>
      <c r="E318" s="4"/>
      <c r="F318" s="4"/>
      <c r="G318" s="4"/>
      <c r="H318" s="376"/>
      <c r="I318" s="376"/>
      <c r="J318" s="376"/>
      <c r="K318" s="376"/>
      <c r="L318" s="4"/>
      <c r="M318" s="4"/>
      <c r="N318" s="4"/>
      <c r="P318" s="4"/>
      <c r="Q318" s="4"/>
      <c r="R318" s="782"/>
      <c r="T318" s="4"/>
      <c r="U318" s="740"/>
      <c r="V318" s="4"/>
    </row>
    <row r="319" spans="3:22" x14ac:dyDescent="0.25">
      <c r="C319" s="4"/>
      <c r="D319" s="4"/>
      <c r="E319" s="4"/>
      <c r="F319" s="4"/>
      <c r="G319" s="4"/>
      <c r="H319" s="376"/>
      <c r="I319" s="376"/>
      <c r="J319" s="376"/>
      <c r="K319" s="376"/>
      <c r="L319" s="4"/>
      <c r="M319" s="4"/>
      <c r="N319" s="4"/>
      <c r="P319" s="4"/>
      <c r="Q319" s="4"/>
      <c r="R319" s="782"/>
      <c r="T319" s="4"/>
      <c r="U319" s="740"/>
      <c r="V319" s="4"/>
    </row>
    <row r="320" spans="3:22" x14ac:dyDescent="0.25">
      <c r="C320" s="4"/>
      <c r="D320" s="4"/>
      <c r="E320" s="4"/>
      <c r="F320" s="4"/>
      <c r="G320" s="4"/>
      <c r="H320" s="376"/>
      <c r="I320" s="376"/>
      <c r="J320" s="376"/>
      <c r="K320" s="376"/>
      <c r="L320" s="4"/>
      <c r="M320" s="4"/>
      <c r="N320" s="4"/>
      <c r="P320" s="4"/>
      <c r="Q320" s="4"/>
      <c r="R320" s="782"/>
      <c r="T320" s="4"/>
      <c r="U320" s="740"/>
      <c r="V320" s="4"/>
    </row>
    <row r="321" spans="3:22" x14ac:dyDescent="0.25">
      <c r="C321" s="4"/>
      <c r="D321" s="4"/>
      <c r="E321" s="4"/>
      <c r="F321" s="4"/>
      <c r="G321" s="4"/>
      <c r="H321" s="376"/>
      <c r="I321" s="376"/>
      <c r="J321" s="376"/>
      <c r="K321" s="376"/>
      <c r="L321" s="4"/>
      <c r="M321" s="4"/>
      <c r="N321" s="4"/>
      <c r="P321" s="4"/>
      <c r="Q321" s="4"/>
      <c r="R321" s="782"/>
      <c r="T321" s="4"/>
      <c r="U321" s="740"/>
      <c r="V321" s="4"/>
    </row>
    <row r="322" spans="3:22" x14ac:dyDescent="0.25">
      <c r="C322" s="4"/>
      <c r="D322" s="4"/>
      <c r="E322" s="4"/>
      <c r="F322" s="4"/>
      <c r="G322" s="4"/>
      <c r="H322" s="376"/>
      <c r="I322" s="376"/>
      <c r="J322" s="376"/>
      <c r="K322" s="376"/>
      <c r="L322" s="4"/>
      <c r="M322" s="4"/>
      <c r="N322" s="4"/>
      <c r="P322" s="4"/>
      <c r="Q322" s="4"/>
      <c r="R322" s="782"/>
      <c r="T322" s="4"/>
      <c r="U322" s="740"/>
      <c r="V322" s="4"/>
    </row>
    <row r="323" spans="3:22" x14ac:dyDescent="0.25">
      <c r="C323" s="4"/>
      <c r="D323" s="4"/>
      <c r="E323" s="4"/>
      <c r="F323" s="4"/>
      <c r="G323" s="4"/>
      <c r="H323" s="376"/>
      <c r="I323" s="376"/>
      <c r="J323" s="376"/>
      <c r="K323" s="376"/>
      <c r="L323" s="4"/>
      <c r="M323" s="4"/>
      <c r="N323" s="4"/>
      <c r="P323" s="4"/>
      <c r="Q323" s="4"/>
      <c r="R323" s="782"/>
      <c r="T323" s="4"/>
      <c r="U323" s="740"/>
      <c r="V323" s="4"/>
    </row>
    <row r="324" spans="3:22" x14ac:dyDescent="0.25">
      <c r="C324" s="4"/>
      <c r="D324" s="4"/>
      <c r="E324" s="4"/>
      <c r="F324" s="4"/>
      <c r="G324" s="4"/>
      <c r="H324" s="376"/>
      <c r="I324" s="376"/>
      <c r="J324" s="376"/>
      <c r="K324" s="376"/>
      <c r="L324" s="4"/>
      <c r="M324" s="4"/>
      <c r="N324" s="4"/>
      <c r="P324" s="4"/>
      <c r="Q324" s="4"/>
      <c r="R324" s="782"/>
      <c r="T324" s="4"/>
      <c r="U324" s="740"/>
      <c r="V324" s="4"/>
    </row>
    <row r="325" spans="3:22" x14ac:dyDescent="0.25">
      <c r="C325" s="4"/>
      <c r="D325" s="4"/>
      <c r="E325" s="4"/>
      <c r="F325" s="4"/>
      <c r="G325" s="4"/>
      <c r="H325" s="376"/>
      <c r="I325" s="376"/>
      <c r="J325" s="376"/>
      <c r="K325" s="376"/>
      <c r="L325" s="4"/>
      <c r="M325" s="4"/>
      <c r="N325" s="4"/>
      <c r="P325" s="4"/>
      <c r="Q325" s="4"/>
      <c r="R325" s="782"/>
      <c r="T325" s="4"/>
      <c r="U325" s="740"/>
      <c r="V325" s="4"/>
    </row>
    <row r="326" spans="3:22" x14ac:dyDescent="0.25">
      <c r="C326" s="4"/>
      <c r="D326" s="4"/>
      <c r="E326" s="4"/>
      <c r="F326" s="4"/>
      <c r="G326" s="4"/>
      <c r="H326" s="376"/>
      <c r="I326" s="376"/>
      <c r="J326" s="376"/>
      <c r="K326" s="376"/>
      <c r="L326" s="4"/>
      <c r="M326" s="4"/>
      <c r="N326" s="4"/>
      <c r="P326" s="4"/>
      <c r="Q326" s="4"/>
      <c r="R326" s="782"/>
      <c r="T326" s="4"/>
      <c r="U326" s="740"/>
      <c r="V326" s="4"/>
    </row>
    <row r="327" spans="3:22" x14ac:dyDescent="0.25">
      <c r="C327" s="4"/>
      <c r="D327" s="4"/>
      <c r="E327" s="4"/>
      <c r="F327" s="4"/>
      <c r="G327" s="4"/>
      <c r="H327" s="376"/>
      <c r="I327" s="376"/>
      <c r="J327" s="376"/>
      <c r="K327" s="376"/>
      <c r="L327" s="4"/>
      <c r="M327" s="4"/>
      <c r="N327" s="4"/>
      <c r="P327" s="4"/>
      <c r="Q327" s="4"/>
      <c r="R327" s="782"/>
      <c r="T327" s="4"/>
      <c r="U327" s="740"/>
      <c r="V327" s="4"/>
    </row>
    <row r="328" spans="3:22" x14ac:dyDescent="0.25">
      <c r="C328" s="4"/>
      <c r="D328" s="4"/>
      <c r="E328" s="4"/>
      <c r="F328" s="4"/>
      <c r="G328" s="4"/>
      <c r="H328" s="376"/>
      <c r="I328" s="376"/>
      <c r="J328" s="376"/>
      <c r="K328" s="376"/>
      <c r="L328" s="4"/>
      <c r="M328" s="4"/>
      <c r="N328" s="4"/>
      <c r="P328" s="4"/>
      <c r="Q328" s="4"/>
      <c r="R328" s="782"/>
      <c r="T328" s="4"/>
      <c r="U328" s="740"/>
      <c r="V328" s="4"/>
    </row>
    <row r="329" spans="3:22" x14ac:dyDescent="0.25">
      <c r="C329" s="4"/>
      <c r="D329" s="4"/>
      <c r="E329" s="4"/>
      <c r="F329" s="4"/>
      <c r="G329" s="4"/>
      <c r="H329" s="376"/>
      <c r="I329" s="376"/>
      <c r="J329" s="376"/>
      <c r="K329" s="376"/>
      <c r="L329" s="4"/>
      <c r="M329" s="4"/>
      <c r="N329" s="4"/>
      <c r="P329" s="4"/>
      <c r="Q329" s="4"/>
      <c r="R329" s="782"/>
      <c r="T329" s="4"/>
      <c r="U329" s="740"/>
      <c r="V329" s="4"/>
    </row>
    <row r="330" spans="3:22" x14ac:dyDescent="0.25">
      <c r="C330" s="4"/>
      <c r="D330" s="4"/>
      <c r="E330" s="4"/>
      <c r="F330" s="4"/>
      <c r="G330" s="4"/>
      <c r="H330" s="376"/>
      <c r="I330" s="376"/>
      <c r="J330" s="376"/>
      <c r="K330" s="376"/>
      <c r="L330" s="4"/>
      <c r="M330" s="4"/>
      <c r="N330" s="4"/>
      <c r="P330" s="4"/>
      <c r="Q330" s="4"/>
      <c r="R330" s="782"/>
      <c r="T330" s="4"/>
      <c r="U330" s="740"/>
      <c r="V330" s="4"/>
    </row>
    <row r="331" spans="3:22" x14ac:dyDescent="0.25">
      <c r="C331" s="4"/>
      <c r="D331" s="4"/>
      <c r="E331" s="4"/>
      <c r="F331" s="4"/>
      <c r="G331" s="4"/>
      <c r="H331" s="376"/>
      <c r="I331" s="376"/>
      <c r="J331" s="376"/>
      <c r="K331" s="376"/>
      <c r="L331" s="4"/>
      <c r="M331" s="4"/>
      <c r="N331" s="4"/>
      <c r="P331" s="4"/>
      <c r="Q331" s="4"/>
      <c r="R331" s="782"/>
      <c r="T331" s="4"/>
      <c r="U331" s="740"/>
      <c r="V331" s="4"/>
    </row>
    <row r="332" spans="3:22" x14ac:dyDescent="0.25">
      <c r="C332" s="4"/>
      <c r="D332" s="4"/>
      <c r="E332" s="4"/>
      <c r="F332" s="4"/>
      <c r="G332" s="4"/>
      <c r="H332" s="376"/>
      <c r="I332" s="376"/>
      <c r="J332" s="376"/>
      <c r="K332" s="376"/>
      <c r="L332" s="4"/>
      <c r="M332" s="4"/>
      <c r="N332" s="4"/>
      <c r="P332" s="4"/>
      <c r="Q332" s="4"/>
      <c r="R332" s="782"/>
      <c r="T332" s="4"/>
      <c r="U332" s="740"/>
      <c r="V332" s="4"/>
    </row>
    <row r="333" spans="3:22" x14ac:dyDescent="0.25">
      <c r="C333" s="4"/>
      <c r="D333" s="4"/>
      <c r="E333" s="4"/>
      <c r="F333" s="4"/>
      <c r="G333" s="4"/>
      <c r="H333" s="376"/>
      <c r="I333" s="376"/>
      <c r="J333" s="376"/>
      <c r="K333" s="376"/>
      <c r="L333" s="4"/>
      <c r="M333" s="4"/>
      <c r="N333" s="4"/>
      <c r="P333" s="4"/>
      <c r="Q333" s="4"/>
      <c r="R333" s="782"/>
      <c r="T333" s="4"/>
      <c r="U333" s="740"/>
      <c r="V333" s="4"/>
    </row>
    <row r="334" spans="3:22" x14ac:dyDescent="0.25">
      <c r="C334" s="4"/>
      <c r="D334" s="4"/>
      <c r="E334" s="4"/>
      <c r="F334" s="4"/>
      <c r="G334" s="4"/>
      <c r="H334" s="376"/>
      <c r="I334" s="376"/>
      <c r="J334" s="376"/>
      <c r="K334" s="376"/>
      <c r="L334" s="4"/>
      <c r="M334" s="4"/>
      <c r="N334" s="4"/>
      <c r="P334" s="4"/>
      <c r="Q334" s="4"/>
      <c r="R334" s="782"/>
      <c r="T334" s="4"/>
      <c r="U334" s="740"/>
      <c r="V334" s="4"/>
    </row>
    <row r="335" spans="3:22" x14ac:dyDescent="0.25">
      <c r="C335" s="4"/>
      <c r="D335" s="4"/>
      <c r="E335" s="4"/>
      <c r="F335" s="4"/>
      <c r="G335" s="4"/>
      <c r="H335" s="376"/>
      <c r="I335" s="376"/>
      <c r="J335" s="376"/>
      <c r="K335" s="376"/>
      <c r="L335" s="4"/>
      <c r="M335" s="4"/>
      <c r="N335" s="4"/>
      <c r="P335" s="4"/>
      <c r="Q335" s="4"/>
      <c r="R335" s="782"/>
      <c r="T335" s="4"/>
      <c r="U335" s="740"/>
      <c r="V335" s="4"/>
    </row>
    <row r="336" spans="3:22" x14ac:dyDescent="0.25">
      <c r="C336" s="4"/>
      <c r="D336" s="4"/>
      <c r="E336" s="4"/>
      <c r="F336" s="4"/>
      <c r="G336" s="4"/>
      <c r="H336" s="376"/>
      <c r="I336" s="376"/>
      <c r="J336" s="376"/>
      <c r="K336" s="376"/>
      <c r="L336" s="4"/>
      <c r="M336" s="4"/>
      <c r="N336" s="4"/>
      <c r="P336" s="4"/>
      <c r="Q336" s="4"/>
      <c r="R336" s="782"/>
      <c r="T336" s="4"/>
      <c r="U336" s="740"/>
      <c r="V336" s="4"/>
    </row>
    <row r="337" spans="3:22" x14ac:dyDescent="0.25">
      <c r="C337" s="4"/>
      <c r="D337" s="4"/>
      <c r="E337" s="4"/>
      <c r="F337" s="4"/>
      <c r="G337" s="4"/>
      <c r="H337" s="376"/>
      <c r="I337" s="376"/>
      <c r="J337" s="376"/>
      <c r="K337" s="376"/>
      <c r="L337" s="4"/>
      <c r="M337" s="4"/>
      <c r="N337" s="4"/>
      <c r="P337" s="4"/>
      <c r="Q337" s="4"/>
      <c r="R337" s="782"/>
      <c r="T337" s="4"/>
      <c r="U337" s="740"/>
      <c r="V337" s="4"/>
    </row>
    <row r="338" spans="3:22" x14ac:dyDescent="0.25">
      <c r="C338" s="4"/>
      <c r="D338" s="4"/>
      <c r="E338" s="4"/>
      <c r="F338" s="4"/>
      <c r="G338" s="4"/>
      <c r="H338" s="376"/>
      <c r="I338" s="376"/>
      <c r="J338" s="376"/>
      <c r="K338" s="376"/>
      <c r="L338" s="4"/>
      <c r="M338" s="4"/>
      <c r="N338" s="4"/>
      <c r="P338" s="4"/>
      <c r="Q338" s="4"/>
      <c r="R338" s="782"/>
      <c r="T338" s="4"/>
      <c r="U338" s="740"/>
      <c r="V338" s="4"/>
    </row>
    <row r="339" spans="3:22" x14ac:dyDescent="0.25">
      <c r="C339" s="4"/>
      <c r="D339" s="4"/>
      <c r="E339" s="4"/>
      <c r="F339" s="4"/>
      <c r="G339" s="4"/>
      <c r="H339" s="376"/>
      <c r="I339" s="376"/>
      <c r="J339" s="376"/>
      <c r="K339" s="376"/>
      <c r="L339" s="4"/>
      <c r="M339" s="4"/>
      <c r="N339" s="4"/>
      <c r="P339" s="4"/>
      <c r="Q339" s="4"/>
      <c r="R339" s="782"/>
      <c r="T339" s="4"/>
      <c r="U339" s="740"/>
      <c r="V339" s="4"/>
    </row>
    <row r="340" spans="3:22" x14ac:dyDescent="0.25">
      <c r="C340" s="4"/>
      <c r="D340" s="4"/>
      <c r="E340" s="4"/>
      <c r="F340" s="4"/>
      <c r="G340" s="4"/>
      <c r="H340" s="376"/>
      <c r="I340" s="376"/>
      <c r="J340" s="376"/>
      <c r="K340" s="376"/>
      <c r="L340" s="4"/>
      <c r="M340" s="4"/>
      <c r="N340" s="4"/>
      <c r="P340" s="4"/>
      <c r="Q340" s="4"/>
      <c r="R340" s="782"/>
      <c r="T340" s="4"/>
      <c r="U340" s="740"/>
      <c r="V340" s="4"/>
    </row>
    <row r="341" spans="3:22" x14ac:dyDescent="0.25">
      <c r="C341" s="4"/>
      <c r="D341" s="4"/>
      <c r="E341" s="4"/>
      <c r="F341" s="4"/>
      <c r="G341" s="4"/>
      <c r="H341" s="376"/>
      <c r="I341" s="376"/>
      <c r="J341" s="376"/>
      <c r="K341" s="376"/>
      <c r="L341" s="4"/>
      <c r="M341" s="4"/>
      <c r="N341" s="4"/>
      <c r="P341" s="4"/>
      <c r="Q341" s="4"/>
      <c r="R341" s="782"/>
      <c r="T341" s="4"/>
      <c r="U341" s="740"/>
      <c r="V341" s="4"/>
    </row>
    <row r="342" spans="3:22" x14ac:dyDescent="0.25">
      <c r="C342" s="4"/>
      <c r="D342" s="4"/>
      <c r="E342" s="4"/>
      <c r="F342" s="4"/>
      <c r="G342" s="4"/>
      <c r="H342" s="376"/>
      <c r="I342" s="376"/>
      <c r="J342" s="376"/>
      <c r="K342" s="376"/>
      <c r="L342" s="4"/>
      <c r="M342" s="4"/>
      <c r="N342" s="4"/>
      <c r="P342" s="4"/>
      <c r="Q342" s="4"/>
      <c r="R342" s="782"/>
      <c r="T342" s="4"/>
      <c r="U342" s="740"/>
      <c r="V342" s="4"/>
    </row>
    <row r="343" spans="3:22" x14ac:dyDescent="0.25">
      <c r="C343" s="4"/>
      <c r="D343" s="4"/>
      <c r="E343" s="4"/>
      <c r="F343" s="4"/>
      <c r="G343" s="4"/>
      <c r="H343" s="376"/>
      <c r="I343" s="376"/>
      <c r="J343" s="376"/>
      <c r="K343" s="376"/>
      <c r="L343" s="4"/>
      <c r="M343" s="4"/>
      <c r="N343" s="4"/>
      <c r="P343" s="4"/>
      <c r="Q343" s="4"/>
      <c r="R343" s="782"/>
      <c r="T343" s="4"/>
      <c r="U343" s="740"/>
      <c r="V343" s="4"/>
    </row>
    <row r="344" spans="3:22" x14ac:dyDescent="0.25">
      <c r="C344" s="4"/>
      <c r="D344" s="4"/>
      <c r="E344" s="4"/>
      <c r="F344" s="4"/>
      <c r="G344" s="4"/>
      <c r="H344" s="376"/>
      <c r="I344" s="376"/>
      <c r="J344" s="376"/>
      <c r="K344" s="376"/>
      <c r="L344" s="4"/>
      <c r="M344" s="4"/>
      <c r="N344" s="4"/>
      <c r="P344" s="4"/>
      <c r="Q344" s="4"/>
      <c r="R344" s="782"/>
      <c r="T344" s="4"/>
      <c r="U344" s="740"/>
      <c r="V344" s="4"/>
    </row>
    <row r="345" spans="3:22" x14ac:dyDescent="0.25">
      <c r="C345" s="4"/>
      <c r="D345" s="4"/>
      <c r="E345" s="4"/>
      <c r="F345" s="4"/>
      <c r="G345" s="4"/>
      <c r="H345" s="376"/>
      <c r="I345" s="376"/>
      <c r="J345" s="376"/>
      <c r="K345" s="376"/>
      <c r="L345" s="4"/>
      <c r="M345" s="4"/>
      <c r="N345" s="4"/>
      <c r="P345" s="4"/>
      <c r="Q345" s="4"/>
      <c r="R345" s="782"/>
      <c r="T345" s="4"/>
      <c r="U345" s="740"/>
      <c r="V345" s="4"/>
    </row>
    <row r="346" spans="3:22" x14ac:dyDescent="0.25">
      <c r="C346" s="4"/>
      <c r="D346" s="4"/>
      <c r="E346" s="4"/>
      <c r="F346" s="4"/>
      <c r="G346" s="4"/>
      <c r="H346" s="376"/>
      <c r="I346" s="376"/>
      <c r="J346" s="376"/>
      <c r="K346" s="376"/>
      <c r="L346" s="4"/>
      <c r="M346" s="4"/>
      <c r="N346" s="4"/>
      <c r="P346" s="4"/>
      <c r="Q346" s="4"/>
      <c r="R346" s="782"/>
      <c r="T346" s="4"/>
      <c r="U346" s="740"/>
      <c r="V346" s="4"/>
    </row>
    <row r="347" spans="3:22" x14ac:dyDescent="0.25">
      <c r="C347" s="4"/>
      <c r="D347" s="4"/>
      <c r="E347" s="4"/>
      <c r="F347" s="4"/>
      <c r="G347" s="4"/>
      <c r="H347" s="376"/>
      <c r="I347" s="376"/>
      <c r="J347" s="376"/>
      <c r="K347" s="376"/>
      <c r="L347" s="4"/>
      <c r="M347" s="4"/>
      <c r="N347" s="4"/>
      <c r="P347" s="4"/>
      <c r="Q347" s="4"/>
      <c r="R347" s="782"/>
      <c r="T347" s="4"/>
      <c r="U347" s="740"/>
      <c r="V347" s="4"/>
    </row>
    <row r="348" spans="3:22" x14ac:dyDescent="0.25">
      <c r="C348" s="4"/>
      <c r="D348" s="4"/>
      <c r="E348" s="4"/>
      <c r="F348" s="4"/>
      <c r="G348" s="4"/>
      <c r="H348" s="376"/>
      <c r="I348" s="376"/>
      <c r="J348" s="376"/>
      <c r="K348" s="376"/>
      <c r="L348" s="4"/>
      <c r="M348" s="4"/>
      <c r="N348" s="4"/>
      <c r="P348" s="4"/>
      <c r="Q348" s="4"/>
      <c r="R348" s="782"/>
      <c r="T348" s="4"/>
      <c r="U348" s="740"/>
      <c r="V348" s="4"/>
    </row>
    <row r="349" spans="3:22" x14ac:dyDescent="0.25">
      <c r="C349" s="4"/>
      <c r="D349" s="4"/>
      <c r="E349" s="4"/>
      <c r="F349" s="4"/>
      <c r="G349" s="4"/>
      <c r="H349" s="376"/>
      <c r="I349" s="376"/>
      <c r="J349" s="376"/>
      <c r="K349" s="376"/>
      <c r="L349" s="4"/>
      <c r="M349" s="4"/>
      <c r="N349" s="4"/>
      <c r="P349" s="4"/>
      <c r="Q349" s="4"/>
      <c r="R349" s="782"/>
      <c r="T349" s="4"/>
      <c r="U349" s="740"/>
      <c r="V349" s="4"/>
    </row>
    <row r="350" spans="3:22" x14ac:dyDescent="0.25">
      <c r="C350" s="4"/>
      <c r="D350" s="4"/>
      <c r="E350" s="4"/>
      <c r="F350" s="4"/>
      <c r="G350" s="4"/>
      <c r="H350" s="376"/>
      <c r="I350" s="376"/>
      <c r="J350" s="376"/>
      <c r="K350" s="376"/>
      <c r="L350" s="4"/>
      <c r="M350" s="4"/>
      <c r="N350" s="4"/>
      <c r="P350" s="4"/>
      <c r="Q350" s="4"/>
      <c r="R350" s="782"/>
      <c r="T350" s="4"/>
      <c r="U350" s="740"/>
      <c r="V350" s="4"/>
    </row>
    <row r="351" spans="3:22" x14ac:dyDescent="0.25">
      <c r="C351" s="4"/>
      <c r="D351" s="4"/>
      <c r="E351" s="4"/>
      <c r="F351" s="4"/>
      <c r="G351" s="4"/>
      <c r="H351" s="376"/>
      <c r="I351" s="376"/>
      <c r="J351" s="376"/>
      <c r="K351" s="376"/>
      <c r="L351" s="4"/>
      <c r="M351" s="4"/>
      <c r="N351" s="4"/>
      <c r="P351" s="4"/>
      <c r="Q351" s="4"/>
      <c r="R351" s="782"/>
      <c r="T351" s="4"/>
      <c r="U351" s="740"/>
      <c r="V351" s="4"/>
    </row>
    <row r="352" spans="3:22" x14ac:dyDescent="0.25">
      <c r="C352" s="4"/>
      <c r="D352" s="4"/>
      <c r="E352" s="4"/>
      <c r="F352" s="4"/>
      <c r="G352" s="4"/>
      <c r="H352" s="376"/>
      <c r="I352" s="376"/>
      <c r="J352" s="376"/>
      <c r="K352" s="376"/>
      <c r="L352" s="4"/>
      <c r="M352" s="4"/>
      <c r="N352" s="4"/>
      <c r="P352" s="4"/>
      <c r="Q352" s="4"/>
      <c r="R352" s="782"/>
      <c r="T352" s="4"/>
      <c r="U352" s="740"/>
      <c r="V352" s="4"/>
    </row>
    <row r="353" spans="3:22" x14ac:dyDescent="0.25">
      <c r="C353" s="4"/>
      <c r="D353" s="4"/>
      <c r="E353" s="4"/>
      <c r="F353" s="4"/>
      <c r="G353" s="4"/>
      <c r="H353" s="376"/>
      <c r="I353" s="376"/>
      <c r="J353" s="376"/>
      <c r="K353" s="376"/>
      <c r="L353" s="4"/>
      <c r="M353" s="4"/>
      <c r="N353" s="4"/>
      <c r="P353" s="4"/>
      <c r="Q353" s="4"/>
      <c r="R353" s="782"/>
      <c r="T353" s="4"/>
      <c r="U353" s="740"/>
      <c r="V353" s="4"/>
    </row>
    <row r="354" spans="3:22" x14ac:dyDescent="0.25">
      <c r="C354" s="4"/>
      <c r="D354" s="4"/>
      <c r="E354" s="4"/>
      <c r="F354" s="4"/>
      <c r="G354" s="4"/>
      <c r="H354" s="376"/>
      <c r="I354" s="376"/>
      <c r="J354" s="376"/>
      <c r="K354" s="376"/>
      <c r="L354" s="4"/>
      <c r="M354" s="4"/>
      <c r="N354" s="4"/>
      <c r="P354" s="4"/>
      <c r="Q354" s="4"/>
      <c r="R354" s="782"/>
      <c r="T354" s="4"/>
      <c r="U354" s="740"/>
      <c r="V354" s="4"/>
    </row>
    <row r="355" spans="3:22" x14ac:dyDescent="0.25">
      <c r="C355" s="4"/>
      <c r="D355" s="4"/>
      <c r="E355" s="4"/>
      <c r="F355" s="4"/>
      <c r="G355" s="4"/>
      <c r="H355" s="376"/>
      <c r="I355" s="376"/>
      <c r="J355" s="376"/>
      <c r="K355" s="376"/>
      <c r="L355" s="4"/>
      <c r="M355" s="4"/>
      <c r="N355" s="4"/>
      <c r="P355" s="4"/>
      <c r="Q355" s="4"/>
      <c r="R355" s="782"/>
      <c r="T355" s="4"/>
      <c r="U355" s="740"/>
      <c r="V355" s="4"/>
    </row>
    <row r="356" spans="3:22" x14ac:dyDescent="0.25">
      <c r="C356" s="4"/>
      <c r="D356" s="4"/>
      <c r="E356" s="4"/>
      <c r="F356" s="4"/>
      <c r="G356" s="4"/>
      <c r="H356" s="376"/>
      <c r="I356" s="376"/>
      <c r="J356" s="376"/>
      <c r="K356" s="376"/>
      <c r="L356" s="4"/>
      <c r="M356" s="4"/>
      <c r="N356" s="4"/>
      <c r="P356" s="4"/>
      <c r="Q356" s="4"/>
      <c r="R356" s="782"/>
      <c r="T356" s="4"/>
      <c r="U356" s="740"/>
      <c r="V356" s="4"/>
    </row>
    <row r="357" spans="3:22" x14ac:dyDescent="0.25">
      <c r="C357" s="4"/>
      <c r="D357" s="4"/>
      <c r="E357" s="4"/>
      <c r="F357" s="4"/>
      <c r="G357" s="4"/>
      <c r="H357" s="376"/>
      <c r="I357" s="376"/>
      <c r="J357" s="376"/>
      <c r="K357" s="376"/>
      <c r="L357" s="4"/>
      <c r="M357" s="4"/>
      <c r="N357" s="4"/>
      <c r="P357" s="4"/>
      <c r="Q357" s="4"/>
      <c r="R357" s="782"/>
      <c r="T357" s="4"/>
      <c r="U357" s="740"/>
      <c r="V357" s="4"/>
    </row>
    <row r="358" spans="3:22" x14ac:dyDescent="0.25">
      <c r="C358" s="4"/>
      <c r="D358" s="4"/>
      <c r="E358" s="4"/>
      <c r="F358" s="4"/>
      <c r="G358" s="4"/>
      <c r="H358" s="376"/>
      <c r="I358" s="376"/>
      <c r="J358" s="376"/>
      <c r="K358" s="376"/>
      <c r="L358" s="4"/>
      <c r="M358" s="4"/>
      <c r="N358" s="4"/>
      <c r="P358" s="4"/>
      <c r="Q358" s="4"/>
      <c r="R358" s="782"/>
      <c r="T358" s="4"/>
      <c r="U358" s="740"/>
      <c r="V358" s="4"/>
    </row>
    <row r="359" spans="3:22" x14ac:dyDescent="0.25">
      <c r="C359" s="4"/>
      <c r="D359" s="4"/>
      <c r="E359" s="4"/>
      <c r="F359" s="4"/>
      <c r="G359" s="4"/>
      <c r="H359" s="376"/>
      <c r="I359" s="376"/>
      <c r="J359" s="376"/>
      <c r="K359" s="376"/>
      <c r="L359" s="4"/>
      <c r="M359" s="4"/>
      <c r="N359" s="4"/>
      <c r="P359" s="4"/>
      <c r="Q359" s="4"/>
      <c r="R359" s="782"/>
      <c r="T359" s="4"/>
      <c r="U359" s="740"/>
      <c r="V359" s="4"/>
    </row>
    <row r="360" spans="3:22" x14ac:dyDescent="0.25">
      <c r="C360" s="4"/>
      <c r="D360" s="4"/>
      <c r="E360" s="4"/>
      <c r="F360" s="4"/>
      <c r="G360" s="4"/>
      <c r="H360" s="376"/>
      <c r="I360" s="376"/>
      <c r="J360" s="376"/>
      <c r="K360" s="376"/>
      <c r="L360" s="4"/>
      <c r="M360" s="4"/>
      <c r="N360" s="4"/>
      <c r="P360" s="4"/>
      <c r="Q360" s="4"/>
      <c r="R360" s="782"/>
      <c r="T360" s="4"/>
      <c r="U360" s="740"/>
      <c r="V360" s="4"/>
    </row>
    <row r="361" spans="3:22" x14ac:dyDescent="0.25">
      <c r="C361" s="4"/>
      <c r="D361" s="4"/>
      <c r="E361" s="4"/>
      <c r="F361" s="4"/>
      <c r="G361" s="4"/>
      <c r="H361" s="376"/>
      <c r="I361" s="376"/>
      <c r="J361" s="376"/>
      <c r="K361" s="376"/>
      <c r="L361" s="4"/>
      <c r="M361" s="4"/>
      <c r="N361" s="4"/>
      <c r="P361" s="4"/>
      <c r="Q361" s="4"/>
      <c r="R361" s="782"/>
      <c r="T361" s="4"/>
      <c r="U361" s="740"/>
      <c r="V361" s="4"/>
    </row>
    <row r="362" spans="3:22" x14ac:dyDescent="0.25">
      <c r="C362" s="4"/>
      <c r="D362" s="4"/>
      <c r="E362" s="4"/>
      <c r="F362" s="4"/>
      <c r="G362" s="4"/>
      <c r="H362" s="376"/>
      <c r="I362" s="376"/>
      <c r="J362" s="376"/>
      <c r="K362" s="376"/>
      <c r="L362" s="4"/>
      <c r="M362" s="4"/>
      <c r="N362" s="4"/>
      <c r="P362" s="4"/>
      <c r="Q362" s="4"/>
      <c r="R362" s="782"/>
      <c r="T362" s="4"/>
      <c r="U362" s="740"/>
      <c r="V362" s="4"/>
    </row>
    <row r="363" spans="3:22" x14ac:dyDescent="0.25">
      <c r="C363" s="4"/>
      <c r="D363" s="4"/>
      <c r="E363" s="4"/>
      <c r="F363" s="4"/>
      <c r="G363" s="4"/>
      <c r="H363" s="376"/>
      <c r="I363" s="376"/>
      <c r="J363" s="376"/>
      <c r="K363" s="376"/>
      <c r="L363" s="4"/>
      <c r="M363" s="4"/>
      <c r="N363" s="4"/>
      <c r="P363" s="4"/>
      <c r="Q363" s="4"/>
      <c r="R363" s="782"/>
      <c r="T363" s="4"/>
      <c r="U363" s="740"/>
      <c r="V363" s="4"/>
    </row>
    <row r="364" spans="3:22" x14ac:dyDescent="0.25">
      <c r="C364" s="4"/>
      <c r="D364" s="4"/>
      <c r="E364" s="4"/>
      <c r="F364" s="4"/>
      <c r="G364" s="4"/>
      <c r="H364" s="376"/>
      <c r="I364" s="376"/>
      <c r="J364" s="376"/>
      <c r="K364" s="376"/>
      <c r="L364" s="4"/>
      <c r="M364" s="4"/>
      <c r="N364" s="4"/>
      <c r="P364" s="4"/>
      <c r="Q364" s="4"/>
      <c r="R364" s="782"/>
      <c r="T364" s="4"/>
      <c r="U364" s="740"/>
      <c r="V364" s="4"/>
    </row>
    <row r="365" spans="3:22" x14ac:dyDescent="0.25">
      <c r="C365" s="4"/>
      <c r="D365" s="4"/>
      <c r="E365" s="4"/>
      <c r="F365" s="4"/>
      <c r="G365" s="4"/>
      <c r="H365" s="376"/>
      <c r="I365" s="376"/>
      <c r="J365" s="376"/>
      <c r="K365" s="376"/>
      <c r="L365" s="4"/>
      <c r="M365" s="4"/>
      <c r="N365" s="4"/>
      <c r="P365" s="4"/>
      <c r="Q365" s="4"/>
      <c r="R365" s="782"/>
      <c r="T365" s="4"/>
      <c r="U365" s="740"/>
      <c r="V365" s="4"/>
    </row>
    <row r="366" spans="3:22" x14ac:dyDescent="0.25">
      <c r="C366" s="4"/>
      <c r="D366" s="4"/>
      <c r="E366" s="4"/>
      <c r="F366" s="4"/>
      <c r="G366" s="4"/>
      <c r="H366" s="376"/>
      <c r="I366" s="376"/>
      <c r="J366" s="376"/>
      <c r="K366" s="376"/>
      <c r="L366" s="4"/>
      <c r="M366" s="4"/>
      <c r="N366" s="4"/>
      <c r="P366" s="4"/>
      <c r="Q366" s="4"/>
      <c r="R366" s="782"/>
      <c r="T366" s="4"/>
      <c r="U366" s="740"/>
      <c r="V366" s="4"/>
    </row>
    <row r="367" spans="3:22" x14ac:dyDescent="0.25">
      <c r="C367" s="4"/>
      <c r="D367" s="4"/>
      <c r="E367" s="4"/>
      <c r="F367" s="4"/>
      <c r="G367" s="4"/>
      <c r="H367" s="376"/>
      <c r="I367" s="376"/>
      <c r="J367" s="376"/>
      <c r="K367" s="376"/>
      <c r="L367" s="4"/>
      <c r="M367" s="4"/>
      <c r="N367" s="4"/>
      <c r="P367" s="4"/>
      <c r="Q367" s="4"/>
      <c r="R367" s="782"/>
      <c r="T367" s="4"/>
      <c r="U367" s="740"/>
      <c r="V367" s="4"/>
    </row>
    <row r="368" spans="3:22" x14ac:dyDescent="0.25">
      <c r="C368" s="4"/>
      <c r="D368" s="4"/>
      <c r="E368" s="4"/>
      <c r="F368" s="4"/>
      <c r="G368" s="4"/>
      <c r="H368" s="376"/>
      <c r="I368" s="376"/>
      <c r="J368" s="376"/>
      <c r="K368" s="376"/>
      <c r="L368" s="4"/>
      <c r="M368" s="4"/>
      <c r="N368" s="4"/>
      <c r="P368" s="4"/>
      <c r="Q368" s="4"/>
      <c r="R368" s="782"/>
      <c r="T368" s="4"/>
      <c r="U368" s="740"/>
      <c r="V368" s="4"/>
    </row>
    <row r="369" spans="3:22" x14ac:dyDescent="0.25">
      <c r="C369" s="4"/>
      <c r="D369" s="4"/>
      <c r="E369" s="4"/>
      <c r="F369" s="4"/>
      <c r="G369" s="4"/>
      <c r="H369" s="376"/>
      <c r="I369" s="376"/>
      <c r="J369" s="376"/>
      <c r="K369" s="376"/>
      <c r="L369" s="4"/>
      <c r="M369" s="4"/>
      <c r="N369" s="4"/>
      <c r="P369" s="4"/>
      <c r="Q369" s="4"/>
      <c r="R369" s="782"/>
      <c r="T369" s="4"/>
      <c r="U369" s="740"/>
      <c r="V369" s="4"/>
    </row>
    <row r="370" spans="3:22" x14ac:dyDescent="0.25">
      <c r="C370" s="4"/>
      <c r="D370" s="4"/>
      <c r="E370" s="4"/>
      <c r="F370" s="4"/>
      <c r="G370" s="4"/>
      <c r="H370" s="376"/>
      <c r="I370" s="376"/>
      <c r="J370" s="376"/>
      <c r="K370" s="376"/>
      <c r="L370" s="4"/>
      <c r="M370" s="4"/>
      <c r="N370" s="4"/>
      <c r="P370" s="4"/>
      <c r="Q370" s="4"/>
      <c r="R370" s="782"/>
      <c r="T370" s="4"/>
      <c r="U370" s="740"/>
      <c r="V370" s="4"/>
    </row>
    <row r="371" spans="3:22" x14ac:dyDescent="0.25">
      <c r="C371" s="4"/>
      <c r="D371" s="4"/>
      <c r="E371" s="4"/>
      <c r="F371" s="4"/>
      <c r="G371" s="4"/>
      <c r="H371" s="376"/>
      <c r="I371" s="376"/>
      <c r="J371" s="376"/>
      <c r="K371" s="376"/>
      <c r="L371" s="4"/>
      <c r="M371" s="4"/>
      <c r="N371" s="4"/>
      <c r="P371" s="4"/>
      <c r="Q371" s="4"/>
      <c r="R371" s="782"/>
      <c r="T371" s="4"/>
      <c r="U371" s="740"/>
      <c r="V371" s="4"/>
    </row>
    <row r="372" spans="3:22" x14ac:dyDescent="0.25">
      <c r="C372" s="4"/>
      <c r="D372" s="4"/>
      <c r="E372" s="4"/>
      <c r="F372" s="4"/>
      <c r="G372" s="4"/>
      <c r="H372" s="376"/>
      <c r="I372" s="376"/>
      <c r="J372" s="376"/>
      <c r="K372" s="376"/>
      <c r="L372" s="4"/>
      <c r="M372" s="4"/>
      <c r="N372" s="4"/>
      <c r="P372" s="4"/>
      <c r="Q372" s="4"/>
      <c r="R372" s="782"/>
      <c r="T372" s="4"/>
      <c r="U372" s="740"/>
      <c r="V372" s="4"/>
    </row>
    <row r="373" spans="3:22" x14ac:dyDescent="0.25">
      <c r="C373" s="4"/>
      <c r="D373" s="4"/>
      <c r="E373" s="4"/>
      <c r="F373" s="4"/>
      <c r="G373" s="4"/>
      <c r="H373" s="376"/>
      <c r="I373" s="376"/>
      <c r="J373" s="376"/>
      <c r="K373" s="376"/>
      <c r="L373" s="4"/>
      <c r="M373" s="4"/>
      <c r="N373" s="4"/>
      <c r="P373" s="4"/>
      <c r="Q373" s="4"/>
      <c r="R373" s="782"/>
      <c r="T373" s="4"/>
      <c r="U373" s="740"/>
      <c r="V373" s="4"/>
    </row>
    <row r="374" spans="3:22" x14ac:dyDescent="0.25">
      <c r="C374" s="4"/>
      <c r="D374" s="4"/>
      <c r="E374" s="4"/>
      <c r="F374" s="4"/>
      <c r="G374" s="4"/>
      <c r="H374" s="376"/>
      <c r="I374" s="376"/>
      <c r="J374" s="376"/>
      <c r="K374" s="376"/>
      <c r="L374" s="4"/>
      <c r="M374" s="4"/>
      <c r="N374" s="4"/>
      <c r="P374" s="4"/>
      <c r="Q374" s="4"/>
      <c r="R374" s="782"/>
      <c r="T374" s="4"/>
      <c r="U374" s="740"/>
      <c r="V374" s="4"/>
    </row>
    <row r="375" spans="3:22" x14ac:dyDescent="0.25">
      <c r="C375" s="4"/>
      <c r="D375" s="4"/>
      <c r="E375" s="4"/>
      <c r="F375" s="4"/>
      <c r="G375" s="4"/>
      <c r="H375" s="376"/>
      <c r="I375" s="376"/>
      <c r="J375" s="376"/>
      <c r="K375" s="376"/>
      <c r="L375" s="4"/>
      <c r="M375" s="4"/>
      <c r="N375" s="4"/>
      <c r="P375" s="4"/>
      <c r="Q375" s="4"/>
      <c r="R375" s="782"/>
      <c r="T375" s="4"/>
      <c r="U375" s="740"/>
      <c r="V375" s="4"/>
    </row>
    <row r="376" spans="3:22" x14ac:dyDescent="0.25">
      <c r="C376" s="4"/>
      <c r="D376" s="4"/>
      <c r="E376" s="4"/>
      <c r="F376" s="4"/>
      <c r="G376" s="4"/>
      <c r="H376" s="376"/>
      <c r="I376" s="376"/>
      <c r="J376" s="376"/>
      <c r="K376" s="376"/>
      <c r="L376" s="4"/>
      <c r="M376" s="4"/>
      <c r="N376" s="4"/>
      <c r="P376" s="4"/>
      <c r="Q376" s="4"/>
      <c r="R376" s="782"/>
      <c r="T376" s="4"/>
      <c r="U376" s="740"/>
      <c r="V376" s="4"/>
    </row>
    <row r="377" spans="3:22" x14ac:dyDescent="0.25">
      <c r="C377" s="4"/>
      <c r="D377" s="4"/>
      <c r="E377" s="4"/>
      <c r="F377" s="4"/>
      <c r="G377" s="4"/>
      <c r="H377" s="376"/>
      <c r="I377" s="376"/>
      <c r="J377" s="376"/>
      <c r="K377" s="376"/>
      <c r="L377" s="4"/>
      <c r="M377" s="4"/>
      <c r="N377" s="4"/>
      <c r="P377" s="4"/>
      <c r="Q377" s="4"/>
      <c r="R377" s="782"/>
      <c r="T377" s="4"/>
      <c r="U377" s="740"/>
      <c r="V377" s="4"/>
    </row>
    <row r="378" spans="3:22" x14ac:dyDescent="0.25">
      <c r="C378" s="4"/>
      <c r="D378" s="4"/>
      <c r="E378" s="4"/>
      <c r="F378" s="4"/>
      <c r="G378" s="4"/>
      <c r="H378" s="376"/>
      <c r="I378" s="376"/>
      <c r="J378" s="376"/>
      <c r="K378" s="376"/>
      <c r="L378" s="4"/>
      <c r="M378" s="4"/>
      <c r="N378" s="4"/>
      <c r="P378" s="4"/>
      <c r="Q378" s="4"/>
      <c r="R378" s="782"/>
      <c r="T378" s="4"/>
      <c r="U378" s="740"/>
      <c r="V378" s="4"/>
    </row>
    <row r="379" spans="3:22" x14ac:dyDescent="0.25">
      <c r="C379" s="4"/>
      <c r="D379" s="4"/>
      <c r="E379" s="4"/>
      <c r="F379" s="4"/>
      <c r="G379" s="4"/>
      <c r="H379" s="376"/>
      <c r="I379" s="376"/>
      <c r="J379" s="376"/>
      <c r="K379" s="376"/>
      <c r="L379" s="4"/>
      <c r="M379" s="4"/>
      <c r="N379" s="4"/>
      <c r="P379" s="4"/>
      <c r="Q379" s="4"/>
      <c r="R379" s="782"/>
      <c r="T379" s="4"/>
      <c r="U379" s="740"/>
      <c r="V379" s="4"/>
    </row>
    <row r="380" spans="3:22" x14ac:dyDescent="0.25">
      <c r="C380" s="4"/>
      <c r="D380" s="4"/>
      <c r="E380" s="4"/>
      <c r="F380" s="4"/>
      <c r="G380" s="4"/>
      <c r="H380" s="376"/>
      <c r="I380" s="376"/>
      <c r="J380" s="376"/>
      <c r="K380" s="376"/>
      <c r="L380" s="4"/>
      <c r="M380" s="4"/>
      <c r="N380" s="4"/>
      <c r="P380" s="4"/>
      <c r="Q380" s="4"/>
      <c r="R380" s="782"/>
      <c r="T380" s="4"/>
      <c r="U380" s="740"/>
      <c r="V380" s="4"/>
    </row>
    <row r="381" spans="3:22" x14ac:dyDescent="0.25">
      <c r="C381" s="4"/>
      <c r="D381" s="4"/>
      <c r="E381" s="4"/>
      <c r="F381" s="4"/>
      <c r="G381" s="4"/>
      <c r="H381" s="376"/>
      <c r="I381" s="376"/>
      <c r="J381" s="376"/>
      <c r="K381" s="376"/>
      <c r="L381" s="4"/>
      <c r="M381" s="4"/>
      <c r="N381" s="4"/>
      <c r="P381" s="4"/>
      <c r="Q381" s="4"/>
      <c r="R381" s="782"/>
      <c r="T381" s="4"/>
      <c r="U381" s="740"/>
      <c r="V381" s="4"/>
    </row>
    <row r="382" spans="3:22" x14ac:dyDescent="0.25">
      <c r="C382" s="4"/>
      <c r="D382" s="4"/>
      <c r="E382" s="4"/>
      <c r="F382" s="4"/>
      <c r="G382" s="4"/>
      <c r="H382" s="376"/>
      <c r="I382" s="376"/>
      <c r="J382" s="376"/>
      <c r="K382" s="376"/>
      <c r="L382" s="4"/>
      <c r="M382" s="4"/>
      <c r="N382" s="4"/>
      <c r="P382" s="4"/>
      <c r="Q382" s="4"/>
      <c r="R382" s="782"/>
      <c r="T382" s="4"/>
      <c r="U382" s="740"/>
      <c r="V382" s="4"/>
    </row>
    <row r="383" spans="3:22" x14ac:dyDescent="0.25">
      <c r="C383" s="4"/>
      <c r="D383" s="4"/>
      <c r="E383" s="4"/>
      <c r="F383" s="4"/>
      <c r="G383" s="4"/>
      <c r="H383" s="376"/>
      <c r="I383" s="376"/>
      <c r="J383" s="376"/>
      <c r="K383" s="376"/>
      <c r="L383" s="4"/>
      <c r="M383" s="4"/>
      <c r="N383" s="4"/>
      <c r="P383" s="4"/>
      <c r="Q383" s="4"/>
      <c r="R383" s="782"/>
      <c r="T383" s="4"/>
      <c r="U383" s="740"/>
      <c r="V383" s="4"/>
    </row>
    <row r="384" spans="3:22" x14ac:dyDescent="0.25">
      <c r="C384" s="4"/>
      <c r="D384" s="4"/>
      <c r="E384" s="4"/>
      <c r="F384" s="4"/>
      <c r="G384" s="4"/>
      <c r="H384" s="376"/>
      <c r="I384" s="376"/>
      <c r="J384" s="376"/>
      <c r="K384" s="376"/>
      <c r="L384" s="4"/>
      <c r="M384" s="4"/>
      <c r="N384" s="4"/>
      <c r="P384" s="4"/>
      <c r="Q384" s="4"/>
      <c r="R384" s="782"/>
      <c r="T384" s="4"/>
      <c r="U384" s="740"/>
      <c r="V384" s="4"/>
    </row>
    <row r="385" spans="3:22" x14ac:dyDescent="0.25">
      <c r="C385" s="4"/>
      <c r="D385" s="4"/>
      <c r="E385" s="4"/>
      <c r="F385" s="4"/>
      <c r="G385" s="4"/>
      <c r="H385" s="376"/>
      <c r="I385" s="376"/>
      <c r="J385" s="376"/>
      <c r="K385" s="376"/>
      <c r="L385" s="4"/>
      <c r="M385" s="4"/>
      <c r="N385" s="4"/>
      <c r="P385" s="4"/>
      <c r="Q385" s="4"/>
      <c r="R385" s="782"/>
      <c r="T385" s="4"/>
      <c r="U385" s="740"/>
      <c r="V385" s="4"/>
    </row>
    <row r="386" spans="3:22" x14ac:dyDescent="0.25">
      <c r="C386" s="4"/>
      <c r="D386" s="4"/>
      <c r="E386" s="4"/>
      <c r="F386" s="4"/>
      <c r="G386" s="4"/>
      <c r="H386" s="376"/>
      <c r="I386" s="376"/>
      <c r="J386" s="376"/>
      <c r="K386" s="376"/>
      <c r="L386" s="4"/>
      <c r="M386" s="4"/>
      <c r="N386" s="4"/>
      <c r="P386" s="4"/>
      <c r="Q386" s="4"/>
      <c r="R386" s="782"/>
      <c r="T386" s="4"/>
      <c r="U386" s="740"/>
      <c r="V386" s="4"/>
    </row>
    <row r="387" spans="3:22" x14ac:dyDescent="0.25">
      <c r="C387" s="4"/>
      <c r="D387" s="4"/>
      <c r="E387" s="4"/>
      <c r="F387" s="4"/>
      <c r="G387" s="4"/>
      <c r="H387" s="376"/>
      <c r="I387" s="376"/>
      <c r="J387" s="376"/>
      <c r="K387" s="376"/>
      <c r="L387" s="4"/>
      <c r="M387" s="4"/>
      <c r="N387" s="4"/>
      <c r="P387" s="4"/>
      <c r="Q387" s="4"/>
      <c r="R387" s="782"/>
      <c r="T387" s="4"/>
      <c r="U387" s="740"/>
      <c r="V387" s="4"/>
    </row>
    <row r="388" spans="3:22" x14ac:dyDescent="0.25">
      <c r="C388" s="4"/>
      <c r="D388" s="4"/>
      <c r="E388" s="4"/>
      <c r="F388" s="4"/>
      <c r="G388" s="4"/>
      <c r="H388" s="376"/>
      <c r="I388" s="376"/>
      <c r="J388" s="376"/>
      <c r="K388" s="376"/>
      <c r="L388" s="4"/>
      <c r="M388" s="4"/>
      <c r="N388" s="4"/>
      <c r="P388" s="4"/>
      <c r="Q388" s="4"/>
      <c r="R388" s="782"/>
      <c r="T388" s="4"/>
      <c r="U388" s="740"/>
      <c r="V388" s="4"/>
    </row>
    <row r="389" spans="3:22" x14ac:dyDescent="0.25">
      <c r="C389" s="4"/>
      <c r="D389" s="4"/>
      <c r="E389" s="4"/>
      <c r="F389" s="4"/>
      <c r="G389" s="4"/>
      <c r="H389" s="376"/>
      <c r="I389" s="376"/>
      <c r="J389" s="376"/>
      <c r="K389" s="376"/>
      <c r="L389" s="4"/>
      <c r="M389" s="4"/>
      <c r="N389" s="4"/>
      <c r="P389" s="4"/>
      <c r="Q389" s="4"/>
      <c r="R389" s="782"/>
      <c r="T389" s="4"/>
      <c r="U389" s="740"/>
      <c r="V389" s="4"/>
    </row>
    <row r="390" spans="3:22" x14ac:dyDescent="0.25">
      <c r="C390" s="4"/>
      <c r="D390" s="4"/>
      <c r="E390" s="4"/>
      <c r="F390" s="4"/>
      <c r="G390" s="4"/>
      <c r="H390" s="376"/>
      <c r="I390" s="376"/>
      <c r="J390" s="376"/>
      <c r="K390" s="376"/>
      <c r="L390" s="4"/>
      <c r="M390" s="4"/>
      <c r="N390" s="4"/>
      <c r="P390" s="4"/>
      <c r="Q390" s="4"/>
      <c r="R390" s="782"/>
      <c r="T390" s="4"/>
      <c r="U390" s="740"/>
      <c r="V390" s="4"/>
    </row>
    <row r="391" spans="3:22" x14ac:dyDescent="0.25">
      <c r="C391" s="4"/>
      <c r="D391" s="4"/>
      <c r="E391" s="4"/>
      <c r="F391" s="4"/>
      <c r="G391" s="4"/>
      <c r="H391" s="376"/>
      <c r="I391" s="376"/>
      <c r="J391" s="376"/>
      <c r="K391" s="376"/>
      <c r="L391" s="4"/>
      <c r="M391" s="4"/>
      <c r="N391" s="4"/>
      <c r="P391" s="4"/>
      <c r="Q391" s="4"/>
      <c r="R391" s="782"/>
      <c r="T391" s="4"/>
      <c r="U391" s="740"/>
      <c r="V391" s="4"/>
    </row>
    <row r="392" spans="3:22" x14ac:dyDescent="0.25">
      <c r="C392" s="4"/>
      <c r="D392" s="4"/>
      <c r="E392" s="4"/>
      <c r="F392" s="4"/>
      <c r="G392" s="4"/>
      <c r="H392" s="376"/>
      <c r="I392" s="376"/>
      <c r="J392" s="376"/>
      <c r="K392" s="376"/>
      <c r="L392" s="4"/>
      <c r="M392" s="4"/>
      <c r="N392" s="4"/>
      <c r="P392" s="4"/>
      <c r="Q392" s="4"/>
      <c r="R392" s="782"/>
      <c r="T392" s="4"/>
      <c r="U392" s="740"/>
      <c r="V392" s="4"/>
    </row>
    <row r="393" spans="3:22" x14ac:dyDescent="0.25">
      <c r="C393" s="4"/>
      <c r="D393" s="4"/>
      <c r="E393" s="4"/>
      <c r="F393" s="4"/>
      <c r="G393" s="4"/>
      <c r="H393" s="376"/>
      <c r="I393" s="376"/>
      <c r="J393" s="376"/>
      <c r="K393" s="376"/>
      <c r="L393" s="4"/>
      <c r="M393" s="4"/>
      <c r="N393" s="4"/>
      <c r="P393" s="4"/>
      <c r="Q393" s="4"/>
      <c r="R393" s="782"/>
      <c r="T393" s="4"/>
      <c r="U393" s="740"/>
      <c r="V393" s="4"/>
    </row>
    <row r="394" spans="3:22" x14ac:dyDescent="0.25">
      <c r="C394" s="4"/>
      <c r="D394" s="4"/>
      <c r="E394" s="4"/>
      <c r="F394" s="4"/>
      <c r="G394" s="4"/>
      <c r="H394" s="376"/>
      <c r="I394" s="376"/>
      <c r="J394" s="376"/>
      <c r="K394" s="376"/>
      <c r="L394" s="4"/>
      <c r="M394" s="4"/>
      <c r="N394" s="4"/>
      <c r="P394" s="4"/>
      <c r="Q394" s="4"/>
      <c r="R394" s="782"/>
      <c r="T394" s="4"/>
      <c r="U394" s="740"/>
      <c r="V394" s="4"/>
    </row>
    <row r="395" spans="3:22" x14ac:dyDescent="0.25">
      <c r="C395" s="4"/>
      <c r="D395" s="4"/>
      <c r="E395" s="4"/>
      <c r="F395" s="4"/>
      <c r="G395" s="4"/>
      <c r="H395" s="376"/>
      <c r="I395" s="376"/>
      <c r="J395" s="376"/>
      <c r="K395" s="376"/>
      <c r="L395" s="4"/>
      <c r="M395" s="4"/>
      <c r="N395" s="4"/>
      <c r="P395" s="4"/>
      <c r="Q395" s="4"/>
      <c r="R395" s="782"/>
      <c r="T395" s="4"/>
      <c r="U395" s="740"/>
      <c r="V395" s="4"/>
    </row>
    <row r="396" spans="3:22" x14ac:dyDescent="0.25">
      <c r="C396" s="4"/>
      <c r="D396" s="4"/>
      <c r="E396" s="4"/>
      <c r="F396" s="4"/>
      <c r="G396" s="4"/>
      <c r="H396" s="376"/>
      <c r="I396" s="376"/>
      <c r="J396" s="376"/>
      <c r="K396" s="376"/>
      <c r="L396" s="4"/>
      <c r="M396" s="4"/>
      <c r="N396" s="4"/>
      <c r="P396" s="4"/>
      <c r="Q396" s="4"/>
      <c r="R396" s="782"/>
      <c r="T396" s="4"/>
      <c r="U396" s="740"/>
      <c r="V396" s="4"/>
    </row>
    <row r="397" spans="3:22" x14ac:dyDescent="0.25">
      <c r="C397" s="4"/>
      <c r="D397" s="4"/>
      <c r="E397" s="4"/>
      <c r="F397" s="4"/>
      <c r="G397" s="4"/>
      <c r="H397" s="376"/>
      <c r="I397" s="376"/>
      <c r="J397" s="376"/>
      <c r="K397" s="376"/>
      <c r="L397" s="4"/>
      <c r="M397" s="4"/>
      <c r="N397" s="4"/>
      <c r="P397" s="4"/>
      <c r="Q397" s="4"/>
      <c r="R397" s="782"/>
      <c r="T397" s="4"/>
      <c r="U397" s="740"/>
      <c r="V397" s="4"/>
    </row>
    <row r="398" spans="3:22" x14ac:dyDescent="0.25">
      <c r="C398" s="4"/>
      <c r="D398" s="4"/>
      <c r="E398" s="4"/>
      <c r="F398" s="4"/>
      <c r="G398" s="4"/>
      <c r="H398" s="376"/>
      <c r="I398" s="376"/>
      <c r="J398" s="376"/>
      <c r="K398" s="376"/>
      <c r="L398" s="4"/>
      <c r="M398" s="4"/>
      <c r="N398" s="4"/>
      <c r="P398" s="4"/>
      <c r="Q398" s="4"/>
      <c r="R398" s="782"/>
      <c r="T398" s="4"/>
      <c r="U398" s="740"/>
      <c r="V398" s="4"/>
    </row>
    <row r="399" spans="3:22" x14ac:dyDescent="0.25">
      <c r="C399" s="4"/>
      <c r="D399" s="4"/>
      <c r="E399" s="4"/>
      <c r="F399" s="4"/>
      <c r="G399" s="4"/>
      <c r="H399" s="376"/>
      <c r="I399" s="376"/>
      <c r="J399" s="376"/>
      <c r="K399" s="376"/>
      <c r="L399" s="4"/>
      <c r="M399" s="4"/>
      <c r="N399" s="4"/>
      <c r="P399" s="4"/>
      <c r="Q399" s="4"/>
      <c r="R399" s="782"/>
      <c r="T399" s="4"/>
      <c r="U399" s="740"/>
      <c r="V399" s="4"/>
    </row>
    <row r="400" spans="3:22" x14ac:dyDescent="0.25">
      <c r="C400" s="4"/>
      <c r="D400" s="4"/>
      <c r="E400" s="4"/>
      <c r="F400" s="4"/>
      <c r="G400" s="4"/>
      <c r="H400" s="376"/>
      <c r="I400" s="376"/>
      <c r="J400" s="376"/>
      <c r="K400" s="376"/>
      <c r="L400" s="4"/>
      <c r="M400" s="4"/>
      <c r="N400" s="4"/>
      <c r="P400" s="4"/>
      <c r="Q400" s="4"/>
      <c r="R400" s="782"/>
      <c r="T400" s="4"/>
      <c r="U400" s="740"/>
      <c r="V400" s="4"/>
    </row>
    <row r="401" spans="3:22" x14ac:dyDescent="0.25">
      <c r="C401" s="4"/>
      <c r="D401" s="4"/>
      <c r="E401" s="4"/>
      <c r="F401" s="4"/>
      <c r="G401" s="4"/>
      <c r="H401" s="376"/>
      <c r="I401" s="376"/>
      <c r="J401" s="376"/>
      <c r="K401" s="376"/>
      <c r="L401" s="4"/>
      <c r="M401" s="4"/>
      <c r="N401" s="4"/>
      <c r="P401" s="4"/>
      <c r="Q401" s="4"/>
      <c r="R401" s="782"/>
      <c r="T401" s="4"/>
      <c r="U401" s="740"/>
      <c r="V401" s="4"/>
    </row>
    <row r="402" spans="3:22" x14ac:dyDescent="0.25">
      <c r="C402" s="4"/>
      <c r="D402" s="4"/>
      <c r="E402" s="4"/>
      <c r="F402" s="4"/>
      <c r="G402" s="4"/>
      <c r="H402" s="376"/>
      <c r="I402" s="376"/>
      <c r="J402" s="376"/>
      <c r="K402" s="376"/>
      <c r="L402" s="4"/>
      <c r="M402" s="4"/>
      <c r="N402" s="4"/>
      <c r="P402" s="4"/>
      <c r="Q402" s="4"/>
      <c r="R402" s="782"/>
      <c r="T402" s="4"/>
      <c r="U402" s="740"/>
      <c r="V402" s="4"/>
    </row>
    <row r="403" spans="3:22" x14ac:dyDescent="0.25">
      <c r="C403" s="4"/>
      <c r="D403" s="4"/>
      <c r="E403" s="4"/>
      <c r="F403" s="4"/>
      <c r="G403" s="4"/>
      <c r="H403" s="376"/>
      <c r="I403" s="376"/>
      <c r="J403" s="376"/>
      <c r="K403" s="376"/>
      <c r="L403" s="4"/>
      <c r="M403" s="4"/>
      <c r="N403" s="4"/>
      <c r="P403" s="4"/>
      <c r="Q403" s="4"/>
      <c r="R403" s="782"/>
      <c r="T403" s="4"/>
      <c r="U403" s="740"/>
      <c r="V403" s="4"/>
    </row>
    <row r="404" spans="3:22" x14ac:dyDescent="0.25">
      <c r="C404" s="4"/>
      <c r="D404" s="4"/>
      <c r="E404" s="4"/>
      <c r="F404" s="4"/>
      <c r="G404" s="4"/>
      <c r="H404" s="376"/>
      <c r="I404" s="376"/>
      <c r="J404" s="376"/>
      <c r="K404" s="376"/>
      <c r="L404" s="4"/>
      <c r="M404" s="4"/>
      <c r="N404" s="4"/>
      <c r="P404" s="4"/>
      <c r="Q404" s="4"/>
      <c r="R404" s="782"/>
      <c r="T404" s="4"/>
      <c r="U404" s="740"/>
      <c r="V404" s="4"/>
    </row>
    <row r="405" spans="3:22" x14ac:dyDescent="0.25">
      <c r="C405" s="4"/>
      <c r="D405" s="4"/>
      <c r="E405" s="4"/>
      <c r="F405" s="4"/>
      <c r="G405" s="4"/>
      <c r="H405" s="376"/>
      <c r="I405" s="376"/>
      <c r="J405" s="376"/>
      <c r="K405" s="376"/>
      <c r="L405" s="4"/>
      <c r="M405" s="4"/>
      <c r="N405" s="4"/>
      <c r="P405" s="4"/>
      <c r="Q405" s="4"/>
      <c r="R405" s="782"/>
      <c r="T405" s="4"/>
      <c r="U405" s="740"/>
      <c r="V405" s="4"/>
    </row>
    <row r="406" spans="3:22" x14ac:dyDescent="0.25">
      <c r="C406" s="4"/>
      <c r="D406" s="4"/>
      <c r="E406" s="4"/>
      <c r="F406" s="4"/>
      <c r="G406" s="4"/>
      <c r="H406" s="376"/>
      <c r="I406" s="376"/>
      <c r="J406" s="376"/>
      <c r="K406" s="376"/>
      <c r="L406" s="4"/>
      <c r="M406" s="4"/>
      <c r="N406" s="4"/>
      <c r="P406" s="4"/>
      <c r="Q406" s="4"/>
      <c r="R406" s="782"/>
      <c r="T406" s="4"/>
      <c r="U406" s="740"/>
      <c r="V406" s="4"/>
    </row>
    <row r="407" spans="3:22" x14ac:dyDescent="0.25">
      <c r="C407" s="4"/>
      <c r="D407" s="4"/>
      <c r="E407" s="4"/>
      <c r="F407" s="4"/>
      <c r="G407" s="4"/>
      <c r="H407" s="376"/>
      <c r="I407" s="376"/>
      <c r="J407" s="376"/>
      <c r="K407" s="376"/>
      <c r="L407" s="4"/>
      <c r="M407" s="4"/>
      <c r="N407" s="4"/>
      <c r="P407" s="4"/>
      <c r="Q407" s="4"/>
      <c r="R407" s="782"/>
      <c r="T407" s="4"/>
      <c r="U407" s="740"/>
      <c r="V407" s="4"/>
    </row>
    <row r="408" spans="3:22" x14ac:dyDescent="0.25">
      <c r="C408" s="4"/>
      <c r="D408" s="4"/>
      <c r="E408" s="4"/>
      <c r="F408" s="4"/>
      <c r="G408" s="4"/>
      <c r="H408" s="376"/>
      <c r="I408" s="376"/>
      <c r="J408" s="376"/>
      <c r="K408" s="376"/>
      <c r="L408" s="4"/>
      <c r="M408" s="4"/>
      <c r="N408" s="4"/>
      <c r="P408" s="4"/>
      <c r="Q408" s="4"/>
      <c r="R408" s="782"/>
      <c r="T408" s="4"/>
      <c r="U408" s="740"/>
      <c r="V408" s="4"/>
    </row>
    <row r="409" spans="3:22" x14ac:dyDescent="0.25">
      <c r="C409" s="4"/>
      <c r="D409" s="4"/>
      <c r="E409" s="4"/>
      <c r="F409" s="4"/>
      <c r="G409" s="4"/>
      <c r="H409" s="376"/>
      <c r="I409" s="376"/>
      <c r="J409" s="376"/>
      <c r="K409" s="376"/>
      <c r="L409" s="4"/>
      <c r="M409" s="4"/>
      <c r="N409" s="4"/>
      <c r="P409" s="4"/>
      <c r="Q409" s="4"/>
      <c r="R409" s="782"/>
      <c r="T409" s="4"/>
      <c r="U409" s="740"/>
      <c r="V409" s="4"/>
    </row>
    <row r="410" spans="3:22" x14ac:dyDescent="0.25">
      <c r="C410" s="4"/>
      <c r="D410" s="4"/>
      <c r="E410" s="4"/>
      <c r="F410" s="4"/>
      <c r="G410" s="4"/>
      <c r="H410" s="376"/>
      <c r="I410" s="376"/>
      <c r="J410" s="376"/>
      <c r="K410" s="376"/>
      <c r="L410" s="4"/>
      <c r="M410" s="4"/>
      <c r="N410" s="4"/>
      <c r="P410" s="4"/>
      <c r="Q410" s="4"/>
      <c r="R410" s="782"/>
      <c r="T410" s="4"/>
      <c r="U410" s="740"/>
      <c r="V410" s="4"/>
    </row>
    <row r="411" spans="3:22" x14ac:dyDescent="0.25">
      <c r="C411" s="4"/>
      <c r="D411" s="4"/>
      <c r="E411" s="4"/>
      <c r="F411" s="4"/>
      <c r="G411" s="4"/>
      <c r="H411" s="376"/>
      <c r="I411" s="376"/>
      <c r="J411" s="376"/>
      <c r="K411" s="376"/>
      <c r="L411" s="4"/>
      <c r="M411" s="4"/>
      <c r="N411" s="4"/>
      <c r="P411" s="4"/>
      <c r="Q411" s="4"/>
      <c r="R411" s="782"/>
      <c r="T411" s="4"/>
      <c r="U411" s="740"/>
      <c r="V411" s="4"/>
    </row>
    <row r="412" spans="3:22" x14ac:dyDescent="0.25">
      <c r="C412" s="4"/>
      <c r="D412" s="4"/>
      <c r="E412" s="4"/>
      <c r="F412" s="4"/>
      <c r="G412" s="4"/>
      <c r="H412" s="376"/>
      <c r="I412" s="376"/>
      <c r="J412" s="376"/>
      <c r="K412" s="376"/>
      <c r="L412" s="4"/>
      <c r="M412" s="4"/>
      <c r="N412" s="4"/>
      <c r="P412" s="4"/>
      <c r="Q412" s="4"/>
      <c r="R412" s="782"/>
      <c r="T412" s="4"/>
      <c r="U412" s="740"/>
      <c r="V412" s="4"/>
    </row>
    <row r="413" spans="3:22" x14ac:dyDescent="0.25">
      <c r="C413" s="4"/>
      <c r="D413" s="4"/>
      <c r="E413" s="4"/>
      <c r="F413" s="4"/>
      <c r="G413" s="4"/>
      <c r="H413" s="376"/>
      <c r="I413" s="376"/>
      <c r="J413" s="376"/>
      <c r="K413" s="376"/>
      <c r="L413" s="4"/>
      <c r="M413" s="4"/>
      <c r="N413" s="4"/>
      <c r="P413" s="4"/>
      <c r="Q413" s="4"/>
      <c r="R413" s="782"/>
      <c r="T413" s="4"/>
      <c r="U413" s="740"/>
      <c r="V413" s="4"/>
    </row>
    <row r="414" spans="3:22" x14ac:dyDescent="0.25">
      <c r="C414" s="4"/>
      <c r="D414" s="4"/>
      <c r="E414" s="4"/>
      <c r="F414" s="4"/>
      <c r="G414" s="4"/>
      <c r="H414" s="376"/>
      <c r="I414" s="376"/>
      <c r="J414" s="376"/>
      <c r="K414" s="376"/>
      <c r="L414" s="4"/>
      <c r="M414" s="4"/>
      <c r="N414" s="4"/>
      <c r="P414" s="4"/>
      <c r="Q414" s="4"/>
      <c r="R414" s="782"/>
      <c r="T414" s="4"/>
      <c r="U414" s="740"/>
      <c r="V414" s="4"/>
    </row>
    <row r="415" spans="3:22" x14ac:dyDescent="0.25">
      <c r="C415" s="4"/>
      <c r="D415" s="4"/>
      <c r="E415" s="4"/>
      <c r="F415" s="4"/>
      <c r="G415" s="4"/>
      <c r="H415" s="376"/>
      <c r="I415" s="376"/>
      <c r="J415" s="376"/>
      <c r="K415" s="376"/>
      <c r="L415" s="4"/>
      <c r="M415" s="4"/>
      <c r="N415" s="4"/>
      <c r="P415" s="4"/>
      <c r="Q415" s="4"/>
      <c r="R415" s="782"/>
      <c r="T415" s="4"/>
      <c r="U415" s="740"/>
      <c r="V415" s="4"/>
    </row>
    <row r="416" spans="3:22" x14ac:dyDescent="0.25">
      <c r="C416" s="4"/>
      <c r="D416" s="4"/>
      <c r="E416" s="4"/>
      <c r="F416" s="4"/>
      <c r="G416" s="4"/>
      <c r="H416" s="376"/>
      <c r="I416" s="376"/>
      <c r="J416" s="376"/>
      <c r="K416" s="376"/>
      <c r="L416" s="4"/>
      <c r="M416" s="4"/>
      <c r="N416" s="4"/>
      <c r="P416" s="4"/>
      <c r="Q416" s="4"/>
      <c r="R416" s="782"/>
      <c r="T416" s="4"/>
      <c r="U416" s="740"/>
      <c r="V416" s="4"/>
    </row>
    <row r="417" spans="3:22" x14ac:dyDescent="0.25">
      <c r="C417" s="4"/>
      <c r="D417" s="4"/>
      <c r="E417" s="4"/>
      <c r="F417" s="4"/>
      <c r="G417" s="4"/>
      <c r="H417" s="376"/>
      <c r="I417" s="376"/>
      <c r="J417" s="376"/>
      <c r="K417" s="376"/>
      <c r="L417" s="4"/>
      <c r="M417" s="4"/>
      <c r="N417" s="4"/>
      <c r="P417" s="4"/>
      <c r="Q417" s="4"/>
      <c r="R417" s="782"/>
      <c r="T417" s="4"/>
      <c r="U417" s="740"/>
      <c r="V417" s="4"/>
    </row>
    <row r="418" spans="3:22" x14ac:dyDescent="0.25">
      <c r="C418" s="4"/>
      <c r="D418" s="4"/>
      <c r="E418" s="4"/>
      <c r="F418" s="4"/>
      <c r="G418" s="4"/>
      <c r="H418" s="376"/>
      <c r="I418" s="376"/>
      <c r="J418" s="376"/>
      <c r="K418" s="376"/>
      <c r="L418" s="4"/>
      <c r="M418" s="4"/>
      <c r="N418" s="4"/>
      <c r="P418" s="4"/>
      <c r="Q418" s="4"/>
      <c r="R418" s="782"/>
      <c r="T418" s="4"/>
      <c r="U418" s="740"/>
      <c r="V418" s="4"/>
    </row>
    <row r="419" spans="3:22" x14ac:dyDescent="0.25">
      <c r="C419" s="4"/>
      <c r="D419" s="4"/>
      <c r="E419" s="4"/>
      <c r="F419" s="4"/>
      <c r="G419" s="4"/>
      <c r="H419" s="376"/>
      <c r="I419" s="376"/>
      <c r="J419" s="376"/>
      <c r="K419" s="376"/>
      <c r="L419" s="4"/>
      <c r="M419" s="4"/>
      <c r="N419" s="4"/>
      <c r="P419" s="4"/>
      <c r="Q419" s="4"/>
      <c r="R419" s="782"/>
      <c r="T419" s="4"/>
      <c r="U419" s="740"/>
      <c r="V419" s="4"/>
    </row>
    <row r="420" spans="3:22" x14ac:dyDescent="0.25">
      <c r="C420" s="4"/>
      <c r="D420" s="4"/>
      <c r="E420" s="4"/>
      <c r="F420" s="4"/>
      <c r="G420" s="4"/>
      <c r="H420" s="376"/>
      <c r="I420" s="376"/>
      <c r="J420" s="376"/>
      <c r="K420" s="376"/>
      <c r="L420" s="4"/>
      <c r="M420" s="4"/>
      <c r="N420" s="4"/>
      <c r="P420" s="4"/>
      <c r="Q420" s="4"/>
      <c r="R420" s="782"/>
      <c r="T420" s="4"/>
      <c r="U420" s="740"/>
      <c r="V420" s="4"/>
    </row>
    <row r="421" spans="3:22" x14ac:dyDescent="0.25">
      <c r="C421" s="4"/>
      <c r="D421" s="4"/>
      <c r="E421" s="4"/>
      <c r="F421" s="4"/>
      <c r="G421" s="4"/>
      <c r="H421" s="376"/>
      <c r="I421" s="376"/>
      <c r="J421" s="376"/>
      <c r="K421" s="376"/>
      <c r="L421" s="4"/>
      <c r="M421" s="4"/>
      <c r="N421" s="4"/>
      <c r="P421" s="4"/>
      <c r="Q421" s="4"/>
      <c r="R421" s="782"/>
      <c r="T421" s="4"/>
      <c r="U421" s="740"/>
      <c r="V421" s="4"/>
    </row>
    <row r="422" spans="3:22" x14ac:dyDescent="0.25">
      <c r="C422" s="4"/>
      <c r="D422" s="4"/>
      <c r="E422" s="4"/>
      <c r="F422" s="4"/>
      <c r="G422" s="4"/>
      <c r="H422" s="376"/>
      <c r="I422" s="376"/>
      <c r="J422" s="376"/>
      <c r="K422" s="376"/>
      <c r="L422" s="4"/>
      <c r="M422" s="4"/>
      <c r="N422" s="4"/>
      <c r="P422" s="4"/>
      <c r="Q422" s="4"/>
      <c r="R422" s="782"/>
      <c r="T422" s="4"/>
      <c r="U422" s="740"/>
      <c r="V422" s="4"/>
    </row>
    <row r="423" spans="3:22" x14ac:dyDescent="0.25">
      <c r="C423" s="4"/>
      <c r="D423" s="4"/>
      <c r="E423" s="4"/>
      <c r="F423" s="4"/>
      <c r="G423" s="4"/>
      <c r="H423" s="376"/>
      <c r="I423" s="376"/>
      <c r="J423" s="376"/>
      <c r="K423" s="376"/>
      <c r="L423" s="4"/>
      <c r="M423" s="4"/>
      <c r="N423" s="4"/>
      <c r="P423" s="4"/>
      <c r="Q423" s="4"/>
      <c r="R423" s="782"/>
      <c r="T423" s="4"/>
      <c r="U423" s="740"/>
      <c r="V423" s="4"/>
    </row>
    <row r="424" spans="3:22" x14ac:dyDescent="0.25">
      <c r="C424" s="4"/>
      <c r="D424" s="4"/>
      <c r="E424" s="4"/>
      <c r="F424" s="4"/>
      <c r="G424" s="4"/>
      <c r="H424" s="376"/>
      <c r="I424" s="376"/>
      <c r="J424" s="376"/>
      <c r="K424" s="376"/>
      <c r="L424" s="4"/>
      <c r="M424" s="4"/>
      <c r="N424" s="4"/>
      <c r="P424" s="4"/>
      <c r="Q424" s="4"/>
      <c r="R424" s="782"/>
      <c r="T424" s="4"/>
      <c r="U424" s="740"/>
      <c r="V424" s="4"/>
    </row>
    <row r="425" spans="3:22" x14ac:dyDescent="0.25">
      <c r="C425" s="4"/>
      <c r="D425" s="4"/>
      <c r="E425" s="4"/>
      <c r="F425" s="4"/>
      <c r="G425" s="4"/>
      <c r="H425" s="376"/>
      <c r="I425" s="376"/>
      <c r="J425" s="376"/>
      <c r="K425" s="376"/>
      <c r="L425" s="4"/>
      <c r="M425" s="4"/>
      <c r="N425" s="4"/>
      <c r="P425" s="4"/>
      <c r="Q425" s="4"/>
      <c r="R425" s="782"/>
      <c r="T425" s="4"/>
      <c r="U425" s="740"/>
      <c r="V425" s="4"/>
    </row>
    <row r="426" spans="3:22" x14ac:dyDescent="0.25">
      <c r="C426" s="4"/>
      <c r="D426" s="4"/>
      <c r="E426" s="4"/>
      <c r="F426" s="4"/>
      <c r="G426" s="4"/>
      <c r="H426" s="376"/>
      <c r="I426" s="376"/>
      <c r="J426" s="376"/>
      <c r="K426" s="376"/>
      <c r="L426" s="4"/>
      <c r="M426" s="4"/>
      <c r="N426" s="4"/>
      <c r="P426" s="4"/>
      <c r="Q426" s="4"/>
      <c r="R426" s="782"/>
      <c r="T426" s="4"/>
      <c r="U426" s="740"/>
      <c r="V426" s="4"/>
    </row>
    <row r="427" spans="3:22" x14ac:dyDescent="0.25">
      <c r="C427" s="4"/>
      <c r="D427" s="4"/>
      <c r="E427" s="4"/>
      <c r="F427" s="4"/>
      <c r="G427" s="4"/>
      <c r="H427" s="376"/>
      <c r="I427" s="376"/>
      <c r="J427" s="376"/>
      <c r="K427" s="376"/>
      <c r="L427" s="4"/>
      <c r="M427" s="4"/>
      <c r="N427" s="4"/>
      <c r="P427" s="4"/>
      <c r="Q427" s="4"/>
      <c r="R427" s="782"/>
      <c r="T427" s="4"/>
      <c r="U427" s="740"/>
      <c r="V427" s="4"/>
    </row>
    <row r="428" spans="3:22" x14ac:dyDescent="0.25">
      <c r="C428" s="4"/>
      <c r="D428" s="4"/>
      <c r="E428" s="4"/>
      <c r="F428" s="4"/>
      <c r="G428" s="4"/>
      <c r="H428" s="376"/>
      <c r="I428" s="376"/>
      <c r="J428" s="376"/>
      <c r="K428" s="376"/>
      <c r="L428" s="4"/>
      <c r="M428" s="4"/>
      <c r="N428" s="4"/>
      <c r="P428" s="4"/>
      <c r="Q428" s="4"/>
      <c r="R428" s="782"/>
      <c r="T428" s="4"/>
      <c r="U428" s="740"/>
      <c r="V428" s="4"/>
    </row>
    <row r="429" spans="3:22" x14ac:dyDescent="0.25">
      <c r="C429" s="4"/>
      <c r="D429" s="4"/>
      <c r="E429" s="4"/>
      <c r="F429" s="4"/>
      <c r="G429" s="4"/>
      <c r="H429" s="376"/>
      <c r="I429" s="376"/>
      <c r="J429" s="376"/>
      <c r="K429" s="376"/>
      <c r="L429" s="4"/>
      <c r="M429" s="4"/>
      <c r="N429" s="4"/>
      <c r="P429" s="4"/>
      <c r="Q429" s="4"/>
      <c r="R429" s="782"/>
      <c r="T429" s="4"/>
      <c r="U429" s="740"/>
      <c r="V429" s="4"/>
    </row>
    <row r="430" spans="3:22" x14ac:dyDescent="0.25">
      <c r="C430" s="4"/>
      <c r="D430" s="4"/>
      <c r="E430" s="4"/>
      <c r="F430" s="4"/>
      <c r="G430" s="4"/>
      <c r="H430" s="376"/>
      <c r="I430" s="376"/>
      <c r="J430" s="376"/>
      <c r="K430" s="376"/>
      <c r="L430" s="4"/>
      <c r="M430" s="4"/>
      <c r="N430" s="4"/>
      <c r="P430" s="4"/>
      <c r="Q430" s="4"/>
      <c r="R430" s="782"/>
      <c r="T430" s="4"/>
      <c r="U430" s="740"/>
      <c r="V430" s="4"/>
    </row>
    <row r="431" spans="3:22" x14ac:dyDescent="0.25">
      <c r="C431" s="4"/>
      <c r="D431" s="4"/>
      <c r="E431" s="4"/>
      <c r="F431" s="4"/>
      <c r="G431" s="4"/>
      <c r="H431" s="376"/>
      <c r="I431" s="376"/>
      <c r="J431" s="376"/>
      <c r="K431" s="376"/>
      <c r="L431" s="4"/>
      <c r="M431" s="4"/>
      <c r="N431" s="4"/>
      <c r="P431" s="4"/>
      <c r="Q431" s="4"/>
      <c r="R431" s="782"/>
      <c r="T431" s="4"/>
      <c r="U431" s="740"/>
      <c r="V431" s="4"/>
    </row>
    <row r="432" spans="3:22" x14ac:dyDescent="0.25">
      <c r="C432" s="4"/>
      <c r="D432" s="4"/>
      <c r="E432" s="4"/>
      <c r="F432" s="4"/>
      <c r="G432" s="4"/>
      <c r="H432" s="376"/>
      <c r="I432" s="376"/>
      <c r="J432" s="376"/>
      <c r="K432" s="376"/>
      <c r="L432" s="4"/>
      <c r="M432" s="4"/>
      <c r="N432" s="4"/>
      <c r="P432" s="4"/>
      <c r="Q432" s="4"/>
      <c r="R432" s="782"/>
      <c r="T432" s="4"/>
      <c r="U432" s="740"/>
      <c r="V432" s="4"/>
    </row>
    <row r="433" spans="3:22" x14ac:dyDescent="0.25">
      <c r="C433" s="4"/>
      <c r="D433" s="4"/>
      <c r="E433" s="4"/>
      <c r="F433" s="4"/>
      <c r="G433" s="4"/>
      <c r="H433" s="376"/>
      <c r="I433" s="376"/>
      <c r="J433" s="376"/>
      <c r="K433" s="376"/>
      <c r="L433" s="4"/>
      <c r="M433" s="4"/>
      <c r="N433" s="4"/>
      <c r="P433" s="4"/>
      <c r="Q433" s="4"/>
      <c r="R433" s="782"/>
      <c r="T433" s="4"/>
      <c r="U433" s="740"/>
      <c r="V433" s="4"/>
    </row>
    <row r="434" spans="3:22" x14ac:dyDescent="0.25">
      <c r="C434" s="4"/>
      <c r="D434" s="4"/>
      <c r="E434" s="4"/>
      <c r="F434" s="4"/>
      <c r="G434" s="4"/>
      <c r="H434" s="376"/>
      <c r="I434" s="376"/>
      <c r="J434" s="376"/>
      <c r="K434" s="376"/>
      <c r="L434" s="4"/>
      <c r="M434" s="4"/>
      <c r="N434" s="4"/>
      <c r="P434" s="4"/>
      <c r="Q434" s="4"/>
      <c r="R434" s="782"/>
      <c r="T434" s="4"/>
      <c r="U434" s="740"/>
      <c r="V434" s="4"/>
    </row>
    <row r="435" spans="3:22" x14ac:dyDescent="0.25">
      <c r="C435" s="4"/>
      <c r="D435" s="4"/>
      <c r="E435" s="4"/>
      <c r="F435" s="4"/>
      <c r="G435" s="4"/>
      <c r="H435" s="376"/>
      <c r="I435" s="376"/>
      <c r="J435" s="376"/>
      <c r="K435" s="376"/>
      <c r="L435" s="4"/>
      <c r="M435" s="4"/>
      <c r="N435" s="4"/>
      <c r="P435" s="4"/>
      <c r="Q435" s="4"/>
      <c r="R435" s="782"/>
      <c r="T435" s="4"/>
      <c r="U435" s="740"/>
      <c r="V435" s="4"/>
    </row>
    <row r="436" spans="3:22" x14ac:dyDescent="0.25">
      <c r="C436" s="4"/>
      <c r="D436" s="4"/>
      <c r="E436" s="4"/>
      <c r="F436" s="4"/>
      <c r="G436" s="4"/>
      <c r="H436" s="376"/>
      <c r="I436" s="376"/>
      <c r="J436" s="376"/>
      <c r="K436" s="376"/>
      <c r="L436" s="4"/>
      <c r="M436" s="4"/>
      <c r="N436" s="4"/>
      <c r="P436" s="4"/>
      <c r="Q436" s="4"/>
      <c r="R436" s="782"/>
      <c r="T436" s="4"/>
      <c r="U436" s="740"/>
      <c r="V436" s="4"/>
    </row>
    <row r="437" spans="3:22" x14ac:dyDescent="0.25">
      <c r="C437" s="4"/>
      <c r="D437" s="4"/>
      <c r="E437" s="4"/>
      <c r="F437" s="4"/>
      <c r="G437" s="4"/>
      <c r="H437" s="376"/>
      <c r="I437" s="376"/>
      <c r="J437" s="376"/>
      <c r="K437" s="376"/>
      <c r="L437" s="4"/>
      <c r="M437" s="4"/>
      <c r="N437" s="4"/>
      <c r="P437" s="4"/>
      <c r="Q437" s="4"/>
      <c r="R437" s="782"/>
      <c r="T437" s="4"/>
      <c r="U437" s="740"/>
      <c r="V437" s="4"/>
    </row>
    <row r="438" spans="3:22" x14ac:dyDescent="0.25">
      <c r="C438" s="4"/>
      <c r="D438" s="4"/>
      <c r="E438" s="4"/>
      <c r="F438" s="4"/>
      <c r="G438" s="4"/>
      <c r="H438" s="376"/>
      <c r="I438" s="376"/>
      <c r="J438" s="376"/>
      <c r="K438" s="376"/>
      <c r="L438" s="4"/>
      <c r="M438" s="4"/>
      <c r="N438" s="4"/>
      <c r="P438" s="4"/>
      <c r="Q438" s="4"/>
      <c r="R438" s="782"/>
      <c r="T438" s="4"/>
      <c r="U438" s="740"/>
      <c r="V438" s="4"/>
    </row>
    <row r="439" spans="3:22" x14ac:dyDescent="0.25">
      <c r="C439" s="4"/>
      <c r="D439" s="4"/>
      <c r="E439" s="4"/>
      <c r="F439" s="4"/>
      <c r="G439" s="4"/>
      <c r="H439" s="376"/>
      <c r="I439" s="376"/>
      <c r="J439" s="376"/>
      <c r="K439" s="376"/>
      <c r="L439" s="4"/>
      <c r="M439" s="4"/>
      <c r="N439" s="4"/>
      <c r="P439" s="4"/>
      <c r="Q439" s="4"/>
      <c r="R439" s="782"/>
      <c r="T439" s="4"/>
      <c r="U439" s="740"/>
      <c r="V439" s="4"/>
    </row>
    <row r="440" spans="3:22" x14ac:dyDescent="0.25">
      <c r="C440" s="4"/>
      <c r="D440" s="4"/>
      <c r="E440" s="4"/>
      <c r="F440" s="4"/>
      <c r="G440" s="4"/>
      <c r="H440" s="376"/>
      <c r="I440" s="376"/>
      <c r="J440" s="376"/>
      <c r="K440" s="376"/>
      <c r="L440" s="4"/>
      <c r="M440" s="4"/>
      <c r="N440" s="4"/>
      <c r="P440" s="4"/>
      <c r="Q440" s="4"/>
      <c r="R440" s="782"/>
      <c r="T440" s="4"/>
      <c r="U440" s="740"/>
      <c r="V440" s="4"/>
    </row>
    <row r="441" spans="3:22" x14ac:dyDescent="0.25">
      <c r="C441" s="4"/>
      <c r="D441" s="4"/>
      <c r="E441" s="4"/>
      <c r="F441" s="4"/>
      <c r="G441" s="4"/>
      <c r="H441" s="376"/>
      <c r="I441" s="376"/>
      <c r="J441" s="376"/>
      <c r="K441" s="376"/>
      <c r="L441" s="4"/>
      <c r="M441" s="4"/>
      <c r="N441" s="4"/>
      <c r="P441" s="4"/>
      <c r="Q441" s="4"/>
      <c r="R441" s="782"/>
      <c r="T441" s="4"/>
      <c r="U441" s="740"/>
      <c r="V441" s="4"/>
    </row>
    <row r="442" spans="3:22" x14ac:dyDescent="0.25">
      <c r="C442" s="4"/>
      <c r="D442" s="4"/>
      <c r="E442" s="4"/>
      <c r="F442" s="4"/>
      <c r="G442" s="4"/>
      <c r="H442" s="376"/>
      <c r="I442" s="376"/>
      <c r="J442" s="376"/>
      <c r="K442" s="376"/>
      <c r="L442" s="4"/>
      <c r="M442" s="4"/>
      <c r="N442" s="4"/>
      <c r="P442" s="4"/>
      <c r="Q442" s="4"/>
      <c r="R442" s="782"/>
      <c r="T442" s="4"/>
      <c r="U442" s="740"/>
      <c r="V442" s="4"/>
    </row>
    <row r="443" spans="3:22" x14ac:dyDescent="0.25">
      <c r="C443" s="4"/>
      <c r="D443" s="4"/>
      <c r="E443" s="4"/>
      <c r="F443" s="4"/>
      <c r="G443" s="4"/>
      <c r="H443" s="376"/>
      <c r="I443" s="376"/>
      <c r="J443" s="376"/>
      <c r="K443" s="376"/>
      <c r="L443" s="4"/>
      <c r="M443" s="4"/>
      <c r="N443" s="4"/>
      <c r="P443" s="4"/>
      <c r="Q443" s="4"/>
      <c r="R443" s="782"/>
      <c r="T443" s="4"/>
      <c r="U443" s="740"/>
      <c r="V443" s="4"/>
    </row>
    <row r="444" spans="3:22" x14ac:dyDescent="0.25">
      <c r="C444" s="4"/>
      <c r="D444" s="4"/>
      <c r="E444" s="4"/>
      <c r="F444" s="4"/>
      <c r="G444" s="4"/>
      <c r="H444" s="376"/>
      <c r="I444" s="376"/>
      <c r="J444" s="376"/>
      <c r="K444" s="376"/>
      <c r="L444" s="4"/>
      <c r="M444" s="4"/>
      <c r="N444" s="4"/>
      <c r="P444" s="4"/>
      <c r="Q444" s="4"/>
      <c r="R444" s="782"/>
      <c r="T444" s="4"/>
      <c r="U444" s="740"/>
      <c r="V444" s="4"/>
    </row>
    <row r="445" spans="3:22" x14ac:dyDescent="0.25">
      <c r="C445" s="4"/>
      <c r="D445" s="4"/>
      <c r="E445" s="4"/>
      <c r="F445" s="4"/>
      <c r="G445" s="4"/>
      <c r="H445" s="376"/>
      <c r="I445" s="376"/>
      <c r="J445" s="376"/>
      <c r="K445" s="376"/>
      <c r="L445" s="4"/>
      <c r="M445" s="4"/>
      <c r="N445" s="4"/>
      <c r="P445" s="4"/>
      <c r="Q445" s="4"/>
      <c r="R445" s="782"/>
      <c r="T445" s="4"/>
      <c r="U445" s="740"/>
      <c r="V445" s="4"/>
    </row>
    <row r="446" spans="3:22" x14ac:dyDescent="0.25">
      <c r="C446" s="4"/>
      <c r="D446" s="4"/>
      <c r="E446" s="4"/>
      <c r="F446" s="4"/>
      <c r="G446" s="4"/>
      <c r="H446" s="376"/>
      <c r="I446" s="376"/>
      <c r="J446" s="376"/>
      <c r="K446" s="376"/>
      <c r="L446" s="4"/>
      <c r="M446" s="4"/>
      <c r="N446" s="4"/>
      <c r="P446" s="4"/>
      <c r="Q446" s="4"/>
      <c r="R446" s="782"/>
      <c r="T446" s="4"/>
      <c r="U446" s="740"/>
      <c r="V446" s="4"/>
    </row>
    <row r="447" spans="3:22" x14ac:dyDescent="0.25">
      <c r="C447" s="4"/>
      <c r="D447" s="4"/>
      <c r="E447" s="4"/>
      <c r="F447" s="4"/>
      <c r="G447" s="4"/>
      <c r="H447" s="376"/>
      <c r="I447" s="376"/>
      <c r="J447" s="376"/>
      <c r="K447" s="376"/>
      <c r="L447" s="4"/>
      <c r="M447" s="4"/>
      <c r="N447" s="4"/>
      <c r="P447" s="4"/>
      <c r="Q447" s="4"/>
      <c r="R447" s="782"/>
      <c r="T447" s="4"/>
      <c r="U447" s="740"/>
      <c r="V447" s="4"/>
    </row>
    <row r="448" spans="3:22" x14ac:dyDescent="0.25">
      <c r="C448" s="4"/>
      <c r="D448" s="4"/>
      <c r="E448" s="4"/>
      <c r="F448" s="4"/>
      <c r="G448" s="4"/>
      <c r="H448" s="376"/>
      <c r="I448" s="376"/>
      <c r="J448" s="376"/>
      <c r="K448" s="376"/>
      <c r="L448" s="4"/>
      <c r="M448" s="4"/>
      <c r="N448" s="4"/>
      <c r="P448" s="4"/>
      <c r="Q448" s="4"/>
      <c r="R448" s="782"/>
      <c r="T448" s="4"/>
      <c r="U448" s="740"/>
      <c r="V448" s="4"/>
    </row>
    <row r="449" spans="3:22" x14ac:dyDescent="0.25">
      <c r="C449" s="4"/>
      <c r="D449" s="4"/>
      <c r="E449" s="4"/>
      <c r="F449" s="4"/>
      <c r="G449" s="4"/>
      <c r="H449" s="376"/>
      <c r="I449" s="376"/>
      <c r="J449" s="376"/>
      <c r="K449" s="376"/>
      <c r="L449" s="4"/>
      <c r="M449" s="4"/>
      <c r="N449" s="4"/>
      <c r="P449" s="4"/>
      <c r="Q449" s="4"/>
      <c r="R449" s="782"/>
      <c r="T449" s="4"/>
      <c r="U449" s="740"/>
      <c r="V449" s="4"/>
    </row>
    <row r="450" spans="3:22" x14ac:dyDescent="0.25">
      <c r="C450" s="4"/>
      <c r="D450" s="4"/>
      <c r="E450" s="4"/>
      <c r="F450" s="4"/>
      <c r="G450" s="4"/>
      <c r="H450" s="376"/>
      <c r="I450" s="376"/>
      <c r="J450" s="376"/>
      <c r="K450" s="376"/>
      <c r="L450" s="4"/>
      <c r="M450" s="4"/>
      <c r="N450" s="4"/>
      <c r="P450" s="4"/>
      <c r="Q450" s="4"/>
      <c r="R450" s="782"/>
      <c r="T450" s="4"/>
      <c r="U450" s="740"/>
      <c r="V450" s="4"/>
    </row>
    <row r="451" spans="3:22" x14ac:dyDescent="0.25">
      <c r="C451" s="4"/>
      <c r="D451" s="4"/>
      <c r="E451" s="4"/>
      <c r="F451" s="4"/>
      <c r="G451" s="4"/>
      <c r="H451" s="376"/>
      <c r="I451" s="376"/>
      <c r="J451" s="376"/>
      <c r="K451" s="376"/>
      <c r="L451" s="4"/>
      <c r="M451" s="4"/>
      <c r="N451" s="4"/>
      <c r="P451" s="4"/>
      <c r="Q451" s="4"/>
      <c r="R451" s="782"/>
      <c r="T451" s="4"/>
      <c r="U451" s="740"/>
      <c r="V451" s="4"/>
    </row>
    <row r="452" spans="3:22" x14ac:dyDescent="0.25">
      <c r="C452" s="4"/>
      <c r="D452" s="4"/>
      <c r="E452" s="4"/>
      <c r="F452" s="4"/>
      <c r="G452" s="4"/>
      <c r="H452" s="376"/>
      <c r="I452" s="376"/>
      <c r="J452" s="376"/>
      <c r="K452" s="376"/>
      <c r="L452" s="4"/>
      <c r="M452" s="4"/>
      <c r="N452" s="4"/>
      <c r="P452" s="4"/>
      <c r="Q452" s="4"/>
      <c r="R452" s="782"/>
      <c r="T452" s="4"/>
      <c r="U452" s="740"/>
      <c r="V452" s="4"/>
    </row>
    <row r="453" spans="3:22" x14ac:dyDescent="0.25">
      <c r="C453" s="4"/>
      <c r="D453" s="4"/>
      <c r="E453" s="4"/>
      <c r="F453" s="4"/>
      <c r="G453" s="4"/>
      <c r="H453" s="376"/>
      <c r="I453" s="376"/>
      <c r="J453" s="376"/>
      <c r="K453" s="376"/>
      <c r="L453" s="4"/>
      <c r="M453" s="4"/>
      <c r="N453" s="4"/>
      <c r="P453" s="4"/>
      <c r="Q453" s="4"/>
      <c r="R453" s="782"/>
      <c r="T453" s="4"/>
      <c r="U453" s="740"/>
      <c r="V453" s="4"/>
    </row>
    <row r="454" spans="3:22" x14ac:dyDescent="0.25">
      <c r="C454" s="4"/>
      <c r="D454" s="4"/>
      <c r="E454" s="4"/>
      <c r="F454" s="4"/>
      <c r="G454" s="4"/>
      <c r="H454" s="376"/>
      <c r="I454" s="376"/>
      <c r="J454" s="376"/>
      <c r="K454" s="376"/>
      <c r="L454" s="4"/>
      <c r="M454" s="4"/>
      <c r="N454" s="4"/>
      <c r="P454" s="4"/>
      <c r="Q454" s="4"/>
      <c r="R454" s="782"/>
      <c r="T454" s="4"/>
      <c r="U454" s="740"/>
      <c r="V454" s="4"/>
    </row>
    <row r="455" spans="3:22" x14ac:dyDescent="0.25">
      <c r="C455" s="4"/>
      <c r="D455" s="4"/>
      <c r="E455" s="4"/>
      <c r="F455" s="4"/>
      <c r="G455" s="4"/>
      <c r="H455" s="376"/>
      <c r="I455" s="376"/>
      <c r="J455" s="376"/>
      <c r="K455" s="376"/>
      <c r="L455" s="4"/>
      <c r="M455" s="4"/>
      <c r="N455" s="4"/>
      <c r="P455" s="4"/>
      <c r="Q455" s="4"/>
      <c r="R455" s="782"/>
      <c r="T455" s="4"/>
      <c r="U455" s="740"/>
      <c r="V455" s="4"/>
    </row>
    <row r="456" spans="3:22" x14ac:dyDescent="0.25">
      <c r="C456" s="4"/>
      <c r="D456" s="4"/>
      <c r="E456" s="4"/>
      <c r="F456" s="4"/>
      <c r="G456" s="4"/>
      <c r="H456" s="376"/>
      <c r="I456" s="376"/>
      <c r="J456" s="376"/>
      <c r="K456" s="376"/>
      <c r="L456" s="4"/>
      <c r="M456" s="4"/>
      <c r="N456" s="4"/>
      <c r="P456" s="4"/>
      <c r="Q456" s="4"/>
      <c r="R456" s="782"/>
      <c r="T456" s="4"/>
      <c r="U456" s="740"/>
      <c r="V456" s="4"/>
    </row>
    <row r="457" spans="3:22" x14ac:dyDescent="0.25">
      <c r="C457" s="4"/>
      <c r="D457" s="4"/>
      <c r="E457" s="4"/>
      <c r="F457" s="4"/>
      <c r="G457" s="4"/>
      <c r="H457" s="376"/>
      <c r="I457" s="376"/>
      <c r="J457" s="376"/>
      <c r="K457" s="376"/>
      <c r="L457" s="4"/>
      <c r="M457" s="4"/>
      <c r="N457" s="4"/>
      <c r="P457" s="4"/>
      <c r="Q457" s="4"/>
      <c r="R457" s="782"/>
      <c r="T457" s="4"/>
      <c r="U457" s="740"/>
      <c r="V457" s="4"/>
    </row>
    <row r="458" spans="3:22" x14ac:dyDescent="0.25">
      <c r="C458" s="4"/>
      <c r="D458" s="4"/>
      <c r="E458" s="4"/>
      <c r="F458" s="4"/>
      <c r="G458" s="4"/>
      <c r="H458" s="376"/>
      <c r="I458" s="376"/>
      <c r="J458" s="376"/>
      <c r="K458" s="376"/>
      <c r="L458" s="4"/>
      <c r="M458" s="4"/>
      <c r="N458" s="4"/>
      <c r="P458" s="4"/>
      <c r="Q458" s="4"/>
      <c r="R458" s="782"/>
      <c r="T458" s="4"/>
      <c r="U458" s="740"/>
      <c r="V458" s="4"/>
    </row>
    <row r="459" spans="3:22" x14ac:dyDescent="0.25">
      <c r="C459" s="4"/>
      <c r="D459" s="4"/>
      <c r="E459" s="4"/>
      <c r="F459" s="4"/>
      <c r="G459" s="4"/>
      <c r="H459" s="376"/>
      <c r="I459" s="376"/>
      <c r="J459" s="376"/>
      <c r="K459" s="376"/>
      <c r="L459" s="4"/>
      <c r="M459" s="4"/>
      <c r="N459" s="4"/>
      <c r="P459" s="4"/>
      <c r="Q459" s="4"/>
      <c r="R459" s="782"/>
      <c r="T459" s="4"/>
      <c r="U459" s="740"/>
      <c r="V459" s="4"/>
    </row>
    <row r="460" spans="3:22" x14ac:dyDescent="0.25">
      <c r="C460" s="4"/>
      <c r="D460" s="4"/>
      <c r="E460" s="4"/>
      <c r="F460" s="4"/>
      <c r="G460" s="4"/>
      <c r="H460" s="376"/>
      <c r="I460" s="376"/>
      <c r="J460" s="376"/>
      <c r="K460" s="376"/>
      <c r="L460" s="4"/>
      <c r="M460" s="4"/>
      <c r="N460" s="4"/>
      <c r="P460" s="4"/>
      <c r="Q460" s="4"/>
      <c r="R460" s="782"/>
      <c r="T460" s="4"/>
      <c r="U460" s="740"/>
      <c r="V460" s="4"/>
    </row>
    <row r="461" spans="3:22" x14ac:dyDescent="0.25">
      <c r="C461" s="4"/>
      <c r="D461" s="4"/>
      <c r="E461" s="4"/>
      <c r="F461" s="4"/>
      <c r="G461" s="4"/>
      <c r="H461" s="376"/>
      <c r="I461" s="376"/>
      <c r="J461" s="376"/>
      <c r="K461" s="376"/>
      <c r="L461" s="4"/>
      <c r="M461" s="4"/>
      <c r="N461" s="4"/>
      <c r="P461" s="4"/>
      <c r="Q461" s="4"/>
      <c r="R461" s="782"/>
      <c r="T461" s="4"/>
      <c r="U461" s="740"/>
      <c r="V461" s="4"/>
    </row>
    <row r="462" spans="3:22" x14ac:dyDescent="0.25">
      <c r="C462" s="4"/>
      <c r="D462" s="4"/>
      <c r="E462" s="4"/>
      <c r="F462" s="4"/>
      <c r="G462" s="4"/>
      <c r="H462" s="376"/>
      <c r="I462" s="376"/>
      <c r="J462" s="376"/>
      <c r="K462" s="376"/>
      <c r="L462" s="4"/>
      <c r="M462" s="4"/>
      <c r="N462" s="4"/>
      <c r="P462" s="4"/>
      <c r="Q462" s="4"/>
      <c r="R462" s="782"/>
      <c r="T462" s="4"/>
      <c r="U462" s="740"/>
      <c r="V462" s="4"/>
    </row>
    <row r="463" spans="3:22" x14ac:dyDescent="0.25">
      <c r="C463" s="4"/>
      <c r="D463" s="4"/>
      <c r="E463" s="4"/>
      <c r="F463" s="4"/>
      <c r="G463" s="4"/>
      <c r="H463" s="376"/>
      <c r="I463" s="376"/>
      <c r="J463" s="376"/>
      <c r="K463" s="376"/>
      <c r="L463" s="4"/>
      <c r="M463" s="4"/>
      <c r="N463" s="4"/>
      <c r="P463" s="4"/>
      <c r="Q463" s="4"/>
      <c r="R463" s="782"/>
      <c r="T463" s="4"/>
      <c r="U463" s="740"/>
      <c r="V463" s="4"/>
    </row>
    <row r="464" spans="3:22" x14ac:dyDescent="0.25">
      <c r="C464" s="4"/>
      <c r="D464" s="4"/>
      <c r="E464" s="4"/>
      <c r="F464" s="4"/>
      <c r="G464" s="4"/>
      <c r="H464" s="376"/>
      <c r="I464" s="376"/>
      <c r="J464" s="376"/>
      <c r="K464" s="376"/>
      <c r="L464" s="4"/>
      <c r="M464" s="4"/>
      <c r="N464" s="4"/>
      <c r="P464" s="4"/>
      <c r="Q464" s="4"/>
      <c r="R464" s="782"/>
      <c r="T464" s="4"/>
      <c r="U464" s="740"/>
      <c r="V464" s="4"/>
    </row>
    <row r="465" spans="3:22" x14ac:dyDescent="0.25">
      <c r="C465" s="4"/>
      <c r="D465" s="4"/>
      <c r="E465" s="4"/>
      <c r="F465" s="4"/>
      <c r="G465" s="4"/>
      <c r="H465" s="376"/>
      <c r="I465" s="376"/>
      <c r="J465" s="376"/>
      <c r="K465" s="376"/>
      <c r="L465" s="4"/>
      <c r="M465" s="4"/>
      <c r="N465" s="4"/>
      <c r="P465" s="4"/>
      <c r="Q465" s="4"/>
      <c r="R465" s="782"/>
      <c r="T465" s="4"/>
      <c r="U465" s="740"/>
      <c r="V465" s="4"/>
    </row>
    <row r="466" spans="3:22" x14ac:dyDescent="0.25">
      <c r="C466" s="4"/>
      <c r="D466" s="4"/>
      <c r="E466" s="4"/>
      <c r="F466" s="4"/>
      <c r="G466" s="4"/>
      <c r="H466" s="376"/>
      <c r="I466" s="376"/>
      <c r="J466" s="376"/>
      <c r="K466" s="376"/>
      <c r="L466" s="4"/>
      <c r="M466" s="4"/>
      <c r="N466" s="4"/>
      <c r="P466" s="4"/>
      <c r="Q466" s="4"/>
      <c r="R466" s="782"/>
      <c r="T466" s="4"/>
      <c r="U466" s="740"/>
      <c r="V466" s="4"/>
    </row>
    <row r="467" spans="3:22" x14ac:dyDescent="0.25">
      <c r="C467" s="4"/>
      <c r="D467" s="4"/>
      <c r="E467" s="4"/>
      <c r="F467" s="4"/>
      <c r="G467" s="4"/>
      <c r="H467" s="376"/>
      <c r="I467" s="376"/>
      <c r="J467" s="376"/>
      <c r="K467" s="376"/>
      <c r="L467" s="4"/>
      <c r="M467" s="4"/>
      <c r="N467" s="4"/>
      <c r="P467" s="4"/>
      <c r="Q467" s="4"/>
      <c r="R467" s="782"/>
      <c r="T467" s="4"/>
      <c r="U467" s="740"/>
      <c r="V467" s="4"/>
    </row>
    <row r="468" spans="3:22" x14ac:dyDescent="0.25">
      <c r="C468" s="4"/>
      <c r="D468" s="4"/>
      <c r="E468" s="4"/>
      <c r="F468" s="4"/>
      <c r="G468" s="4"/>
      <c r="H468" s="376"/>
      <c r="I468" s="376"/>
      <c r="J468" s="376"/>
      <c r="K468" s="376"/>
      <c r="L468" s="4"/>
      <c r="M468" s="4"/>
      <c r="N468" s="4"/>
      <c r="P468" s="4"/>
      <c r="Q468" s="4"/>
      <c r="R468" s="782"/>
      <c r="T468" s="4"/>
      <c r="U468" s="740"/>
      <c r="V468" s="4"/>
    </row>
    <row r="469" spans="3:22" x14ac:dyDescent="0.25">
      <c r="C469" s="4"/>
      <c r="D469" s="4"/>
      <c r="E469" s="4"/>
      <c r="F469" s="4"/>
      <c r="G469" s="4"/>
      <c r="H469" s="376"/>
      <c r="I469" s="376"/>
      <c r="J469" s="376"/>
      <c r="K469" s="376"/>
      <c r="L469" s="4"/>
      <c r="M469" s="4"/>
      <c r="N469" s="4"/>
      <c r="P469" s="4"/>
      <c r="Q469" s="4"/>
      <c r="R469" s="782"/>
      <c r="T469" s="4"/>
      <c r="U469" s="740"/>
      <c r="V469" s="4"/>
    </row>
    <row r="470" spans="3:22" x14ac:dyDescent="0.25">
      <c r="C470" s="4"/>
      <c r="D470" s="4"/>
      <c r="E470" s="4"/>
      <c r="F470" s="4"/>
      <c r="G470" s="4"/>
      <c r="H470" s="376"/>
      <c r="I470" s="376"/>
      <c r="J470" s="376"/>
      <c r="K470" s="376"/>
      <c r="L470" s="4"/>
      <c r="M470" s="4"/>
      <c r="N470" s="4"/>
      <c r="P470" s="4"/>
      <c r="Q470" s="4"/>
      <c r="R470" s="782"/>
      <c r="T470" s="4"/>
      <c r="U470" s="740"/>
      <c r="V470" s="4"/>
    </row>
    <row r="471" spans="3:22" x14ac:dyDescent="0.25">
      <c r="C471" s="4"/>
      <c r="D471" s="4"/>
      <c r="E471" s="4"/>
      <c r="F471" s="4"/>
      <c r="G471" s="4"/>
      <c r="H471" s="376"/>
      <c r="I471" s="376"/>
      <c r="J471" s="376"/>
      <c r="K471" s="376"/>
      <c r="L471" s="4"/>
      <c r="M471" s="4"/>
      <c r="N471" s="4"/>
      <c r="P471" s="4"/>
      <c r="Q471" s="4"/>
      <c r="R471" s="782"/>
      <c r="T471" s="4"/>
      <c r="U471" s="740"/>
      <c r="V471" s="4"/>
    </row>
    <row r="472" spans="3:22" x14ac:dyDescent="0.25">
      <c r="C472" s="4"/>
      <c r="D472" s="4"/>
      <c r="E472" s="4"/>
      <c r="F472" s="4"/>
      <c r="G472" s="4"/>
      <c r="H472" s="376"/>
      <c r="I472" s="376"/>
      <c r="J472" s="376"/>
      <c r="K472" s="376"/>
      <c r="L472" s="4"/>
      <c r="M472" s="4"/>
      <c r="N472" s="4"/>
      <c r="P472" s="4"/>
      <c r="Q472" s="4"/>
      <c r="R472" s="782"/>
      <c r="T472" s="4"/>
      <c r="U472" s="740"/>
      <c r="V472" s="4"/>
    </row>
    <row r="473" spans="3:22" x14ac:dyDescent="0.25">
      <c r="C473" s="4"/>
      <c r="D473" s="4"/>
      <c r="E473" s="4"/>
      <c r="F473" s="4"/>
      <c r="G473" s="4"/>
      <c r="H473" s="376"/>
      <c r="I473" s="376"/>
      <c r="J473" s="376"/>
      <c r="K473" s="376"/>
      <c r="L473" s="4"/>
      <c r="M473" s="4"/>
      <c r="N473" s="4"/>
      <c r="P473" s="4"/>
      <c r="Q473" s="4"/>
      <c r="R473" s="782"/>
      <c r="T473" s="4"/>
      <c r="U473" s="740"/>
      <c r="V473" s="4"/>
    </row>
    <row r="474" spans="3:22" x14ac:dyDescent="0.25">
      <c r="C474" s="4"/>
      <c r="D474" s="4"/>
      <c r="E474" s="4"/>
      <c r="F474" s="4"/>
      <c r="G474" s="4"/>
      <c r="H474" s="376"/>
      <c r="I474" s="376"/>
      <c r="J474" s="376"/>
      <c r="K474" s="376"/>
      <c r="L474" s="4"/>
      <c r="M474" s="4"/>
      <c r="N474" s="4"/>
      <c r="P474" s="4"/>
      <c r="Q474" s="4"/>
      <c r="R474" s="782"/>
      <c r="T474" s="4"/>
      <c r="U474" s="740"/>
      <c r="V474" s="4"/>
    </row>
    <row r="475" spans="3:22" x14ac:dyDescent="0.25">
      <c r="C475" s="4"/>
      <c r="D475" s="4"/>
      <c r="E475" s="4"/>
      <c r="F475" s="4"/>
      <c r="G475" s="4"/>
      <c r="H475" s="376"/>
      <c r="I475" s="376"/>
      <c r="J475" s="376"/>
      <c r="K475" s="376"/>
      <c r="L475" s="4"/>
      <c r="M475" s="4"/>
      <c r="N475" s="4"/>
      <c r="P475" s="4"/>
      <c r="Q475" s="4"/>
      <c r="R475" s="782"/>
      <c r="T475" s="4"/>
      <c r="U475" s="740"/>
      <c r="V475" s="4"/>
    </row>
    <row r="476" spans="3:22" x14ac:dyDescent="0.25">
      <c r="C476" s="4"/>
      <c r="D476" s="4"/>
      <c r="E476" s="4"/>
      <c r="F476" s="4"/>
      <c r="G476" s="4"/>
      <c r="H476" s="376"/>
      <c r="I476" s="376"/>
      <c r="J476" s="376"/>
      <c r="K476" s="376"/>
      <c r="L476" s="4"/>
      <c r="M476" s="4"/>
      <c r="N476" s="4"/>
      <c r="P476" s="4"/>
      <c r="Q476" s="4"/>
      <c r="R476" s="782"/>
      <c r="T476" s="4"/>
      <c r="U476" s="740"/>
      <c r="V476" s="4"/>
    </row>
    <row r="477" spans="3:22" x14ac:dyDescent="0.25">
      <c r="C477" s="4"/>
      <c r="D477" s="4"/>
      <c r="E477" s="4"/>
      <c r="F477" s="4"/>
      <c r="G477" s="4"/>
      <c r="H477" s="376"/>
      <c r="I477" s="376"/>
      <c r="J477" s="376"/>
      <c r="K477" s="376"/>
      <c r="L477" s="4"/>
      <c r="M477" s="4"/>
      <c r="N477" s="4"/>
      <c r="P477" s="4"/>
      <c r="Q477" s="4"/>
      <c r="R477" s="782"/>
      <c r="T477" s="4"/>
      <c r="U477" s="740"/>
      <c r="V477" s="4"/>
    </row>
    <row r="478" spans="3:22" x14ac:dyDescent="0.25">
      <c r="C478" s="4"/>
      <c r="D478" s="4"/>
      <c r="E478" s="4"/>
      <c r="F478" s="4"/>
      <c r="G478" s="4"/>
      <c r="H478" s="376"/>
      <c r="I478" s="376"/>
      <c r="J478" s="376"/>
      <c r="K478" s="376"/>
      <c r="L478" s="4"/>
      <c r="M478" s="4"/>
      <c r="N478" s="4"/>
      <c r="P478" s="4"/>
      <c r="Q478" s="4"/>
      <c r="R478" s="782"/>
      <c r="T478" s="4"/>
      <c r="U478" s="740"/>
      <c r="V478" s="4"/>
    </row>
    <row r="479" spans="3:22" x14ac:dyDescent="0.25">
      <c r="C479" s="4"/>
      <c r="D479" s="4"/>
      <c r="E479" s="4"/>
      <c r="F479" s="4"/>
      <c r="G479" s="4"/>
      <c r="H479" s="376"/>
      <c r="I479" s="376"/>
      <c r="J479" s="376"/>
      <c r="K479" s="376"/>
      <c r="L479" s="4"/>
      <c r="M479" s="4"/>
      <c r="N479" s="4"/>
      <c r="P479" s="4"/>
      <c r="Q479" s="4"/>
      <c r="R479" s="782"/>
      <c r="T479" s="4"/>
      <c r="U479" s="740"/>
      <c r="V479" s="4"/>
    </row>
    <row r="480" spans="3:22" x14ac:dyDescent="0.25">
      <c r="C480" s="4"/>
      <c r="D480" s="4"/>
      <c r="E480" s="4"/>
      <c r="F480" s="4"/>
      <c r="G480" s="4"/>
      <c r="H480" s="376"/>
      <c r="I480" s="376"/>
      <c r="J480" s="376"/>
      <c r="K480" s="376"/>
      <c r="L480" s="4"/>
      <c r="M480" s="4"/>
      <c r="N480" s="4"/>
      <c r="P480" s="4"/>
      <c r="Q480" s="4"/>
      <c r="R480" s="782"/>
      <c r="T480" s="4"/>
      <c r="U480" s="740"/>
      <c r="V480" s="4"/>
    </row>
    <row r="481" spans="3:22" x14ac:dyDescent="0.25">
      <c r="C481" s="4"/>
      <c r="D481" s="4"/>
      <c r="E481" s="4"/>
      <c r="F481" s="4"/>
      <c r="G481" s="4"/>
      <c r="H481" s="376"/>
      <c r="I481" s="376"/>
      <c r="J481" s="376"/>
      <c r="K481" s="376"/>
      <c r="L481" s="4"/>
      <c r="M481" s="4"/>
      <c r="N481" s="4"/>
      <c r="P481" s="4"/>
      <c r="Q481" s="4"/>
      <c r="R481" s="782"/>
      <c r="T481" s="4"/>
      <c r="U481" s="740"/>
      <c r="V481" s="4"/>
    </row>
    <row r="482" spans="3:22" x14ac:dyDescent="0.25">
      <c r="C482" s="4"/>
      <c r="D482" s="4"/>
      <c r="E482" s="4"/>
      <c r="F482" s="4"/>
      <c r="G482" s="4"/>
      <c r="H482" s="376"/>
      <c r="I482" s="376"/>
      <c r="J482" s="376"/>
      <c r="K482" s="376"/>
      <c r="L482" s="4"/>
      <c r="M482" s="4"/>
      <c r="N482" s="4"/>
      <c r="P482" s="4"/>
      <c r="Q482" s="4"/>
      <c r="R482" s="782"/>
      <c r="T482" s="4"/>
      <c r="U482" s="740"/>
      <c r="V482" s="4"/>
    </row>
    <row r="483" spans="3:22" x14ac:dyDescent="0.25">
      <c r="C483" s="4"/>
      <c r="D483" s="4"/>
      <c r="E483" s="4"/>
      <c r="F483" s="4"/>
      <c r="G483" s="4"/>
      <c r="H483" s="376"/>
      <c r="I483" s="376"/>
      <c r="J483" s="376"/>
      <c r="K483" s="376"/>
      <c r="L483" s="4"/>
      <c r="M483" s="4"/>
      <c r="N483" s="4"/>
      <c r="P483" s="4"/>
      <c r="Q483" s="4"/>
      <c r="R483" s="782"/>
      <c r="T483" s="4"/>
      <c r="U483" s="740"/>
      <c r="V483" s="4"/>
    </row>
    <row r="484" spans="3:22" x14ac:dyDescent="0.25">
      <c r="C484" s="4"/>
      <c r="D484" s="4"/>
      <c r="E484" s="4"/>
      <c r="F484" s="4"/>
      <c r="G484" s="4"/>
      <c r="H484" s="376"/>
      <c r="I484" s="376"/>
      <c r="J484" s="376"/>
      <c r="K484" s="376"/>
      <c r="L484" s="4"/>
      <c r="M484" s="4"/>
      <c r="N484" s="4"/>
      <c r="P484" s="4"/>
      <c r="Q484" s="4"/>
      <c r="R484" s="782"/>
      <c r="T484" s="4"/>
      <c r="U484" s="740"/>
      <c r="V484" s="4"/>
    </row>
    <row r="485" spans="3:22" x14ac:dyDescent="0.25">
      <c r="C485" s="4"/>
      <c r="D485" s="4"/>
      <c r="E485" s="4"/>
      <c r="F485" s="4"/>
      <c r="G485" s="4"/>
      <c r="H485" s="376"/>
      <c r="I485" s="376"/>
      <c r="J485" s="376"/>
      <c r="K485" s="376"/>
      <c r="L485" s="4"/>
      <c r="M485" s="4"/>
      <c r="N485" s="4"/>
      <c r="P485" s="4"/>
      <c r="Q485" s="4"/>
      <c r="R485" s="782"/>
      <c r="T485" s="4"/>
      <c r="U485" s="740"/>
      <c r="V485" s="4"/>
    </row>
    <row r="486" spans="3:22" x14ac:dyDescent="0.25">
      <c r="C486" s="4"/>
      <c r="D486" s="4"/>
      <c r="E486" s="4"/>
      <c r="F486" s="4"/>
      <c r="G486" s="4"/>
      <c r="H486" s="376"/>
      <c r="I486" s="376"/>
      <c r="J486" s="376"/>
      <c r="K486" s="376"/>
      <c r="L486" s="4"/>
      <c r="M486" s="4"/>
      <c r="N486" s="4"/>
      <c r="P486" s="4"/>
      <c r="Q486" s="4"/>
      <c r="R486" s="782"/>
      <c r="T486" s="4"/>
      <c r="U486" s="740"/>
      <c r="V486" s="4"/>
    </row>
    <row r="487" spans="3:22" x14ac:dyDescent="0.25">
      <c r="C487" s="4"/>
      <c r="D487" s="4"/>
      <c r="E487" s="4"/>
      <c r="F487" s="4"/>
      <c r="G487" s="4"/>
      <c r="H487" s="376"/>
      <c r="I487" s="376"/>
      <c r="J487" s="376"/>
      <c r="K487" s="376"/>
      <c r="L487" s="4"/>
      <c r="M487" s="4"/>
      <c r="N487" s="4"/>
      <c r="P487" s="4"/>
      <c r="Q487" s="4"/>
      <c r="R487" s="782"/>
      <c r="T487" s="4"/>
      <c r="U487" s="740"/>
      <c r="V487" s="4"/>
    </row>
    <row r="488" spans="3:22" x14ac:dyDescent="0.25">
      <c r="C488" s="4"/>
      <c r="D488" s="4"/>
      <c r="E488" s="4"/>
      <c r="F488" s="4"/>
      <c r="G488" s="4"/>
      <c r="H488" s="376"/>
      <c r="I488" s="376"/>
      <c r="J488" s="376"/>
      <c r="K488" s="376"/>
      <c r="L488" s="4"/>
      <c r="M488" s="4"/>
      <c r="N488" s="4"/>
      <c r="P488" s="4"/>
      <c r="Q488" s="4"/>
      <c r="R488" s="782"/>
      <c r="T488" s="4"/>
      <c r="U488" s="740"/>
      <c r="V488" s="4"/>
    </row>
    <row r="489" spans="3:22" x14ac:dyDescent="0.25">
      <c r="C489" s="4"/>
      <c r="D489" s="4"/>
      <c r="E489" s="4"/>
      <c r="F489" s="4"/>
      <c r="G489" s="4"/>
      <c r="H489" s="376"/>
      <c r="I489" s="376"/>
      <c r="J489" s="376"/>
      <c r="K489" s="376"/>
      <c r="L489" s="4"/>
      <c r="M489" s="4"/>
      <c r="N489" s="4"/>
      <c r="P489" s="4"/>
      <c r="Q489" s="4"/>
      <c r="R489" s="782"/>
      <c r="T489" s="4"/>
      <c r="U489" s="740"/>
      <c r="V489" s="4"/>
    </row>
    <row r="490" spans="3:22" x14ac:dyDescent="0.25">
      <c r="C490" s="4"/>
      <c r="D490" s="4"/>
      <c r="E490" s="4"/>
      <c r="F490" s="4"/>
      <c r="G490" s="4"/>
      <c r="H490" s="376"/>
      <c r="I490" s="376"/>
      <c r="J490" s="376"/>
      <c r="K490" s="376"/>
      <c r="L490" s="4"/>
      <c r="M490" s="4"/>
      <c r="N490" s="4"/>
      <c r="P490" s="4"/>
      <c r="Q490" s="4"/>
      <c r="R490" s="782"/>
      <c r="T490" s="4"/>
      <c r="U490" s="740"/>
      <c r="V490" s="4"/>
    </row>
    <row r="491" spans="3:22" x14ac:dyDescent="0.25">
      <c r="C491" s="4"/>
      <c r="D491" s="4"/>
      <c r="E491" s="4"/>
      <c r="F491" s="4"/>
      <c r="G491" s="4"/>
      <c r="H491" s="376"/>
      <c r="I491" s="376"/>
      <c r="J491" s="376"/>
      <c r="K491" s="376"/>
      <c r="L491" s="4"/>
      <c r="M491" s="4"/>
      <c r="N491" s="4"/>
      <c r="P491" s="4"/>
      <c r="Q491" s="4"/>
      <c r="R491" s="782"/>
      <c r="T491" s="4"/>
      <c r="U491" s="740"/>
      <c r="V491" s="4"/>
    </row>
    <row r="492" spans="3:22" x14ac:dyDescent="0.25">
      <c r="C492" s="4"/>
      <c r="D492" s="4"/>
      <c r="E492" s="4"/>
      <c r="F492" s="4"/>
      <c r="G492" s="4"/>
      <c r="H492" s="376"/>
      <c r="I492" s="376"/>
      <c r="J492" s="376"/>
      <c r="K492" s="376"/>
      <c r="L492" s="4"/>
      <c r="M492" s="4"/>
      <c r="N492" s="4"/>
      <c r="P492" s="4"/>
      <c r="Q492" s="4"/>
      <c r="R492" s="782"/>
      <c r="T492" s="4"/>
      <c r="U492" s="740"/>
      <c r="V492" s="4"/>
    </row>
    <row r="493" spans="3:22" x14ac:dyDescent="0.25">
      <c r="C493" s="4"/>
      <c r="D493" s="4"/>
      <c r="E493" s="4"/>
      <c r="F493" s="4"/>
      <c r="G493" s="4"/>
      <c r="H493" s="376"/>
      <c r="I493" s="376"/>
      <c r="J493" s="376"/>
      <c r="K493" s="376"/>
      <c r="L493" s="4"/>
      <c r="M493" s="4"/>
      <c r="N493" s="4"/>
      <c r="P493" s="4"/>
      <c r="Q493" s="4"/>
      <c r="R493" s="782"/>
      <c r="T493" s="4"/>
      <c r="U493" s="740"/>
      <c r="V493" s="4"/>
    </row>
    <row r="494" spans="3:22" x14ac:dyDescent="0.25">
      <c r="C494" s="4"/>
      <c r="D494" s="4"/>
      <c r="E494" s="4"/>
      <c r="F494" s="4"/>
      <c r="G494" s="4"/>
      <c r="H494" s="376"/>
      <c r="I494" s="376"/>
      <c r="J494" s="376"/>
      <c r="K494" s="376"/>
      <c r="L494" s="4"/>
      <c r="M494" s="4"/>
      <c r="N494" s="4"/>
      <c r="P494" s="4"/>
      <c r="Q494" s="4"/>
      <c r="R494" s="782"/>
      <c r="T494" s="4"/>
      <c r="U494" s="740"/>
      <c r="V494" s="4"/>
    </row>
    <row r="495" spans="3:22" x14ac:dyDescent="0.25">
      <c r="C495" s="4"/>
      <c r="D495" s="4"/>
      <c r="E495" s="4"/>
      <c r="F495" s="4"/>
      <c r="G495" s="4"/>
      <c r="H495" s="376"/>
      <c r="I495" s="376"/>
      <c r="J495" s="376"/>
      <c r="K495" s="376"/>
      <c r="L495" s="4"/>
      <c r="M495" s="4"/>
      <c r="N495" s="4"/>
      <c r="P495" s="4"/>
      <c r="Q495" s="4"/>
      <c r="R495" s="782"/>
      <c r="T495" s="4"/>
      <c r="U495" s="740"/>
      <c r="V495" s="4"/>
    </row>
    <row r="496" spans="3:22" x14ac:dyDescent="0.25">
      <c r="C496" s="4"/>
      <c r="D496" s="4"/>
      <c r="E496" s="4"/>
      <c r="F496" s="4"/>
      <c r="G496" s="4"/>
      <c r="H496" s="376"/>
      <c r="I496" s="376"/>
      <c r="J496" s="376"/>
      <c r="K496" s="376"/>
      <c r="L496" s="4"/>
      <c r="M496" s="4"/>
      <c r="N496" s="4"/>
      <c r="P496" s="4"/>
      <c r="Q496" s="4"/>
      <c r="R496" s="782"/>
      <c r="T496" s="4"/>
      <c r="U496" s="740"/>
      <c r="V496" s="4"/>
    </row>
    <row r="497" spans="3:22" x14ac:dyDescent="0.25">
      <c r="C497" s="4"/>
      <c r="D497" s="4"/>
      <c r="E497" s="4"/>
      <c r="F497" s="4"/>
      <c r="G497" s="4"/>
      <c r="H497" s="376"/>
      <c r="I497" s="376"/>
      <c r="J497" s="376"/>
      <c r="K497" s="376"/>
      <c r="L497" s="4"/>
      <c r="M497" s="4"/>
      <c r="N497" s="4"/>
      <c r="P497" s="4"/>
      <c r="Q497" s="4"/>
      <c r="R497" s="782"/>
      <c r="T497" s="4"/>
      <c r="U497" s="740"/>
      <c r="V497" s="4"/>
    </row>
    <row r="498" spans="3:22" x14ac:dyDescent="0.25">
      <c r="C498" s="4"/>
      <c r="D498" s="4"/>
      <c r="E498" s="4"/>
      <c r="F498" s="4"/>
      <c r="G498" s="4"/>
      <c r="H498" s="376"/>
      <c r="I498" s="376"/>
      <c r="J498" s="376"/>
      <c r="K498" s="376"/>
      <c r="L498" s="4"/>
      <c r="M498" s="4"/>
      <c r="N498" s="4"/>
      <c r="P498" s="4"/>
      <c r="Q498" s="4"/>
      <c r="R498" s="782"/>
      <c r="T498" s="4"/>
      <c r="U498" s="740"/>
      <c r="V498" s="4"/>
    </row>
    <row r="499" spans="3:22" x14ac:dyDescent="0.25">
      <c r="C499" s="4"/>
      <c r="D499" s="4"/>
      <c r="E499" s="4"/>
      <c r="F499" s="4"/>
      <c r="G499" s="4"/>
      <c r="H499" s="376"/>
      <c r="I499" s="376"/>
      <c r="J499" s="376"/>
      <c r="K499" s="376"/>
      <c r="L499" s="4"/>
      <c r="M499" s="4"/>
      <c r="N499" s="4"/>
      <c r="P499" s="4"/>
      <c r="Q499" s="4"/>
      <c r="R499" s="782"/>
      <c r="T499" s="4"/>
      <c r="U499" s="740"/>
      <c r="V499" s="4"/>
    </row>
    <row r="500" spans="3:22" x14ac:dyDescent="0.25">
      <c r="C500" s="4"/>
      <c r="D500" s="4"/>
      <c r="E500" s="4"/>
      <c r="F500" s="4"/>
      <c r="G500" s="4"/>
      <c r="H500" s="376"/>
      <c r="I500" s="376"/>
      <c r="J500" s="376"/>
      <c r="K500" s="376"/>
      <c r="L500" s="4"/>
      <c r="M500" s="4"/>
      <c r="N500" s="4"/>
      <c r="P500" s="4"/>
      <c r="Q500" s="4"/>
      <c r="R500" s="782"/>
      <c r="T500" s="4"/>
      <c r="U500" s="740"/>
      <c r="V500" s="4"/>
    </row>
    <row r="501" spans="3:22" x14ac:dyDescent="0.25">
      <c r="C501" s="4"/>
      <c r="D501" s="4"/>
      <c r="E501" s="4"/>
      <c r="F501" s="4"/>
      <c r="G501" s="4"/>
      <c r="H501" s="376"/>
      <c r="I501" s="376"/>
      <c r="J501" s="376"/>
      <c r="K501" s="376"/>
      <c r="L501" s="4"/>
      <c r="M501" s="4"/>
      <c r="N501" s="4"/>
      <c r="P501" s="4"/>
      <c r="Q501" s="4"/>
      <c r="R501" s="782"/>
      <c r="T501" s="4"/>
      <c r="U501" s="740"/>
      <c r="V501" s="4"/>
    </row>
    <row r="502" spans="3:22" x14ac:dyDescent="0.25">
      <c r="C502" s="4"/>
      <c r="D502" s="4"/>
      <c r="E502" s="4"/>
      <c r="F502" s="4"/>
      <c r="G502" s="4"/>
      <c r="H502" s="376"/>
      <c r="I502" s="376"/>
      <c r="J502" s="376"/>
      <c r="K502" s="376"/>
      <c r="L502" s="4"/>
      <c r="M502" s="4"/>
      <c r="N502" s="4"/>
      <c r="P502" s="4"/>
      <c r="Q502" s="4"/>
      <c r="R502" s="782"/>
      <c r="T502" s="4"/>
      <c r="U502" s="740"/>
      <c r="V502" s="4"/>
    </row>
    <row r="503" spans="3:22" x14ac:dyDescent="0.25">
      <c r="C503" s="4"/>
      <c r="D503" s="4"/>
      <c r="E503" s="4"/>
      <c r="F503" s="4"/>
      <c r="G503" s="4"/>
      <c r="H503" s="376"/>
      <c r="I503" s="376"/>
      <c r="J503" s="376"/>
      <c r="K503" s="376"/>
      <c r="L503" s="4"/>
      <c r="M503" s="4"/>
      <c r="N503" s="4"/>
      <c r="P503" s="4"/>
      <c r="Q503" s="4"/>
      <c r="R503" s="782"/>
      <c r="T503" s="4"/>
      <c r="U503" s="740"/>
      <c r="V503" s="4"/>
    </row>
    <row r="504" spans="3:22" x14ac:dyDescent="0.25">
      <c r="C504" s="4"/>
      <c r="D504" s="4"/>
      <c r="E504" s="4"/>
      <c r="F504" s="4"/>
      <c r="G504" s="4"/>
      <c r="H504" s="376"/>
      <c r="I504" s="376"/>
      <c r="J504" s="376"/>
      <c r="K504" s="376"/>
      <c r="L504" s="4"/>
      <c r="M504" s="4"/>
      <c r="N504" s="4"/>
      <c r="P504" s="4"/>
      <c r="Q504" s="4"/>
      <c r="R504" s="782"/>
      <c r="T504" s="4"/>
      <c r="U504" s="740"/>
      <c r="V504" s="4"/>
    </row>
    <row r="505" spans="3:22" x14ac:dyDescent="0.25">
      <c r="C505" s="4"/>
      <c r="D505" s="4"/>
      <c r="E505" s="4"/>
      <c r="F505" s="4"/>
      <c r="G505" s="4"/>
      <c r="H505" s="376"/>
      <c r="I505" s="376"/>
      <c r="J505" s="376"/>
      <c r="K505" s="376"/>
      <c r="L505" s="4"/>
      <c r="M505" s="4"/>
      <c r="N505" s="4"/>
      <c r="P505" s="4"/>
      <c r="Q505" s="4"/>
      <c r="R505" s="782"/>
      <c r="T505" s="4"/>
      <c r="U505" s="740"/>
      <c r="V505" s="4"/>
    </row>
    <row r="506" spans="3:22" x14ac:dyDescent="0.25">
      <c r="C506" s="4"/>
      <c r="D506" s="4"/>
      <c r="E506" s="4"/>
      <c r="F506" s="4"/>
      <c r="G506" s="4"/>
      <c r="H506" s="376"/>
      <c r="I506" s="376"/>
      <c r="J506" s="376"/>
      <c r="K506" s="376"/>
      <c r="L506" s="4"/>
      <c r="M506" s="4"/>
      <c r="N506" s="4"/>
      <c r="P506" s="4"/>
      <c r="Q506" s="4"/>
      <c r="R506" s="782"/>
      <c r="T506" s="4"/>
      <c r="U506" s="740"/>
      <c r="V506" s="4"/>
    </row>
    <row r="507" spans="3:22" x14ac:dyDescent="0.25">
      <c r="C507" s="4"/>
      <c r="D507" s="4"/>
      <c r="E507" s="4"/>
      <c r="F507" s="4"/>
      <c r="G507" s="4"/>
      <c r="H507" s="376"/>
      <c r="I507" s="376"/>
      <c r="J507" s="376"/>
      <c r="K507" s="376"/>
      <c r="L507" s="4"/>
      <c r="M507" s="4"/>
      <c r="N507" s="4"/>
      <c r="P507" s="4"/>
      <c r="Q507" s="4"/>
      <c r="R507" s="782"/>
      <c r="T507" s="4"/>
      <c r="U507" s="740"/>
      <c r="V507" s="4"/>
    </row>
    <row r="508" spans="3:22" x14ac:dyDescent="0.25">
      <c r="C508" s="4"/>
      <c r="D508" s="4"/>
      <c r="E508" s="4"/>
      <c r="F508" s="4"/>
      <c r="G508" s="4"/>
      <c r="H508" s="376"/>
      <c r="I508" s="376"/>
      <c r="J508" s="376"/>
      <c r="K508" s="376"/>
      <c r="L508" s="4"/>
      <c r="M508" s="4"/>
      <c r="N508" s="4"/>
      <c r="P508" s="4"/>
      <c r="Q508" s="4"/>
      <c r="R508" s="782"/>
      <c r="T508" s="4"/>
      <c r="U508" s="740"/>
      <c r="V508" s="4"/>
    </row>
    <row r="509" spans="3:22" x14ac:dyDescent="0.25">
      <c r="C509" s="4"/>
      <c r="D509" s="4"/>
      <c r="E509" s="4"/>
      <c r="F509" s="4"/>
      <c r="G509" s="4"/>
      <c r="H509" s="376"/>
      <c r="I509" s="376"/>
      <c r="J509" s="376"/>
      <c r="K509" s="376"/>
      <c r="L509" s="4"/>
      <c r="M509" s="4"/>
      <c r="N509" s="4"/>
      <c r="P509" s="4"/>
      <c r="Q509" s="4"/>
      <c r="R509" s="782"/>
      <c r="T509" s="4"/>
      <c r="U509" s="740"/>
      <c r="V509" s="4"/>
    </row>
    <row r="510" spans="3:22" x14ac:dyDescent="0.25">
      <c r="C510" s="4"/>
      <c r="D510" s="4"/>
      <c r="E510" s="4"/>
      <c r="F510" s="4"/>
      <c r="G510" s="4"/>
      <c r="H510" s="376"/>
      <c r="I510" s="376"/>
      <c r="J510" s="376"/>
      <c r="K510" s="376"/>
      <c r="L510" s="4"/>
      <c r="M510" s="4"/>
      <c r="N510" s="4"/>
      <c r="P510" s="4"/>
      <c r="Q510" s="4"/>
      <c r="R510" s="782"/>
      <c r="T510" s="4"/>
      <c r="U510" s="740"/>
      <c r="V510" s="4"/>
    </row>
    <row r="511" spans="3:22" x14ac:dyDescent="0.25">
      <c r="C511" s="4"/>
      <c r="D511" s="4"/>
      <c r="E511" s="4"/>
      <c r="F511" s="4"/>
      <c r="G511" s="4"/>
      <c r="H511" s="376"/>
      <c r="I511" s="376"/>
      <c r="J511" s="376"/>
      <c r="K511" s="376"/>
      <c r="L511" s="4"/>
      <c r="M511" s="4"/>
      <c r="N511" s="4"/>
      <c r="P511" s="4"/>
      <c r="Q511" s="4"/>
      <c r="R511" s="782"/>
      <c r="T511" s="4"/>
      <c r="U511" s="740"/>
      <c r="V511" s="4"/>
    </row>
    <row r="512" spans="3:22" x14ac:dyDescent="0.25">
      <c r="C512" s="4"/>
      <c r="D512" s="4"/>
      <c r="E512" s="4"/>
      <c r="F512" s="4"/>
      <c r="G512" s="4"/>
      <c r="H512" s="376"/>
      <c r="I512" s="376"/>
      <c r="J512" s="376"/>
      <c r="K512" s="376"/>
      <c r="L512" s="4"/>
      <c r="M512" s="4"/>
      <c r="N512" s="4"/>
      <c r="P512" s="4"/>
      <c r="Q512" s="4"/>
      <c r="R512" s="782"/>
      <c r="T512" s="4"/>
      <c r="U512" s="740"/>
      <c r="V512" s="4"/>
    </row>
    <row r="513" spans="3:22" x14ac:dyDescent="0.25">
      <c r="C513" s="4"/>
      <c r="D513" s="4"/>
      <c r="E513" s="4"/>
      <c r="F513" s="4"/>
      <c r="G513" s="4"/>
      <c r="H513" s="376"/>
      <c r="I513" s="376"/>
      <c r="J513" s="376"/>
      <c r="K513" s="376"/>
      <c r="L513" s="4"/>
      <c r="M513" s="4"/>
      <c r="N513" s="4"/>
      <c r="P513" s="4"/>
      <c r="Q513" s="4"/>
      <c r="R513" s="782"/>
      <c r="T513" s="4"/>
      <c r="U513" s="740"/>
      <c r="V513" s="4"/>
    </row>
    <row r="514" spans="3:22" x14ac:dyDescent="0.25">
      <c r="C514" s="4"/>
      <c r="D514" s="4"/>
      <c r="E514" s="4"/>
      <c r="F514" s="4"/>
      <c r="G514" s="4"/>
      <c r="H514" s="376"/>
      <c r="I514" s="376"/>
      <c r="J514" s="376"/>
      <c r="K514" s="376"/>
      <c r="L514" s="4"/>
      <c r="M514" s="4"/>
      <c r="N514" s="4"/>
      <c r="P514" s="4"/>
      <c r="Q514" s="4"/>
      <c r="R514" s="782"/>
      <c r="T514" s="4"/>
      <c r="U514" s="740"/>
      <c r="V514" s="4"/>
    </row>
    <row r="515" spans="3:22" x14ac:dyDescent="0.25">
      <c r="C515" s="4"/>
      <c r="D515" s="4"/>
      <c r="E515" s="4"/>
      <c r="F515" s="4"/>
      <c r="G515" s="4"/>
      <c r="H515" s="376"/>
      <c r="I515" s="376"/>
      <c r="J515" s="376"/>
      <c r="K515" s="376"/>
      <c r="L515" s="4"/>
      <c r="M515" s="4"/>
      <c r="N515" s="4"/>
      <c r="P515" s="4"/>
      <c r="Q515" s="4"/>
      <c r="R515" s="782"/>
      <c r="T515" s="4"/>
      <c r="U515" s="740"/>
      <c r="V515" s="4"/>
    </row>
    <row r="516" spans="3:22" x14ac:dyDescent="0.25">
      <c r="C516" s="4"/>
      <c r="D516" s="4"/>
      <c r="E516" s="4"/>
      <c r="F516" s="4"/>
      <c r="G516" s="4"/>
      <c r="H516" s="376"/>
      <c r="I516" s="376"/>
      <c r="J516" s="376"/>
      <c r="K516" s="376"/>
      <c r="L516" s="4"/>
      <c r="M516" s="4"/>
      <c r="N516" s="4"/>
      <c r="P516" s="4"/>
      <c r="Q516" s="4"/>
      <c r="R516" s="782"/>
      <c r="T516" s="4"/>
      <c r="U516" s="740"/>
      <c r="V516" s="4"/>
    </row>
    <row r="517" spans="3:22" x14ac:dyDescent="0.25">
      <c r="C517" s="4"/>
      <c r="D517" s="4"/>
      <c r="E517" s="4"/>
      <c r="F517" s="4"/>
      <c r="G517" s="4"/>
      <c r="H517" s="376"/>
      <c r="I517" s="376"/>
      <c r="J517" s="376"/>
      <c r="K517" s="376"/>
      <c r="L517" s="4"/>
      <c r="M517" s="4"/>
      <c r="N517" s="4"/>
      <c r="P517" s="4"/>
      <c r="Q517" s="4"/>
      <c r="R517" s="782"/>
      <c r="T517" s="4"/>
      <c r="U517" s="740"/>
      <c r="V517" s="4"/>
    </row>
    <row r="518" spans="3:22" x14ac:dyDescent="0.25">
      <c r="C518" s="4"/>
      <c r="D518" s="4"/>
      <c r="E518" s="4"/>
      <c r="F518" s="4"/>
      <c r="G518" s="4"/>
      <c r="H518" s="376"/>
      <c r="I518" s="376"/>
      <c r="J518" s="376"/>
      <c r="K518" s="376"/>
      <c r="L518" s="4"/>
      <c r="M518" s="4"/>
      <c r="N518" s="4"/>
      <c r="P518" s="4"/>
      <c r="Q518" s="4"/>
      <c r="R518" s="782"/>
      <c r="T518" s="4"/>
      <c r="U518" s="740"/>
      <c r="V518" s="4"/>
    </row>
    <row r="519" spans="3:22" x14ac:dyDescent="0.25">
      <c r="C519" s="4"/>
      <c r="D519" s="4"/>
      <c r="E519" s="4"/>
      <c r="F519" s="4"/>
      <c r="G519" s="4"/>
      <c r="H519" s="376"/>
      <c r="I519" s="376"/>
      <c r="J519" s="376"/>
      <c r="K519" s="376"/>
      <c r="L519" s="4"/>
      <c r="M519" s="4"/>
      <c r="N519" s="4"/>
      <c r="P519" s="4"/>
      <c r="Q519" s="4"/>
      <c r="R519" s="782"/>
      <c r="T519" s="4"/>
      <c r="U519" s="740"/>
      <c r="V519" s="4"/>
    </row>
    <row r="520" spans="3:22" x14ac:dyDescent="0.25">
      <c r="C520" s="4"/>
      <c r="D520" s="4"/>
      <c r="E520" s="4"/>
      <c r="F520" s="4"/>
      <c r="G520" s="4"/>
      <c r="H520" s="376"/>
      <c r="I520" s="376"/>
      <c r="J520" s="376"/>
      <c r="K520" s="376"/>
      <c r="L520" s="4"/>
      <c r="M520" s="4"/>
      <c r="N520" s="4"/>
      <c r="P520" s="4"/>
      <c r="Q520" s="4"/>
      <c r="R520" s="782"/>
      <c r="T520" s="4"/>
      <c r="U520" s="740"/>
      <c r="V520" s="4"/>
    </row>
    <row r="521" spans="3:22" x14ac:dyDescent="0.25">
      <c r="C521" s="4"/>
      <c r="D521" s="4"/>
      <c r="E521" s="4"/>
      <c r="F521" s="4"/>
      <c r="G521" s="4"/>
      <c r="H521" s="376"/>
      <c r="I521" s="376"/>
      <c r="J521" s="376"/>
      <c r="K521" s="376"/>
      <c r="L521" s="4"/>
      <c r="M521" s="4"/>
      <c r="N521" s="4"/>
      <c r="P521" s="4"/>
      <c r="Q521" s="4"/>
      <c r="R521" s="782"/>
      <c r="T521" s="4"/>
      <c r="U521" s="740"/>
      <c r="V521" s="4"/>
    </row>
    <row r="522" spans="3:22" x14ac:dyDescent="0.25">
      <c r="C522" s="4"/>
      <c r="D522" s="4"/>
      <c r="E522" s="4"/>
      <c r="F522" s="4"/>
      <c r="G522" s="4"/>
      <c r="H522" s="376"/>
      <c r="I522" s="376"/>
      <c r="J522" s="376"/>
      <c r="K522" s="376"/>
      <c r="L522" s="4"/>
      <c r="M522" s="4"/>
      <c r="N522" s="4"/>
      <c r="P522" s="4"/>
      <c r="Q522" s="4"/>
      <c r="R522" s="782"/>
      <c r="T522" s="4"/>
      <c r="U522" s="740"/>
      <c r="V522" s="4"/>
    </row>
    <row r="523" spans="3:22" x14ac:dyDescent="0.25">
      <c r="C523" s="4"/>
      <c r="D523" s="4"/>
      <c r="E523" s="4"/>
      <c r="F523" s="4"/>
      <c r="G523" s="4"/>
      <c r="H523" s="376"/>
      <c r="I523" s="376"/>
      <c r="J523" s="376"/>
      <c r="K523" s="376"/>
      <c r="L523" s="4"/>
      <c r="M523" s="4"/>
      <c r="N523" s="4"/>
      <c r="P523" s="4"/>
      <c r="Q523" s="4"/>
      <c r="R523" s="782"/>
      <c r="T523" s="4"/>
      <c r="U523" s="740"/>
      <c r="V523" s="4"/>
    </row>
    <row r="524" spans="3:22" x14ac:dyDescent="0.25">
      <c r="C524" s="4"/>
      <c r="D524" s="4"/>
      <c r="E524" s="4"/>
      <c r="F524" s="4"/>
      <c r="G524" s="4"/>
      <c r="H524" s="376"/>
      <c r="I524" s="376"/>
      <c r="J524" s="376"/>
      <c r="K524" s="376"/>
      <c r="L524" s="4"/>
      <c r="M524" s="4"/>
      <c r="N524" s="4"/>
      <c r="P524" s="4"/>
      <c r="Q524" s="4"/>
      <c r="R524" s="782"/>
      <c r="T524" s="4"/>
      <c r="U524" s="740"/>
      <c r="V524" s="4"/>
    </row>
    <row r="525" spans="3:22" x14ac:dyDescent="0.25">
      <c r="C525" s="4"/>
      <c r="D525" s="4"/>
      <c r="E525" s="4"/>
      <c r="F525" s="4"/>
      <c r="G525" s="4"/>
      <c r="H525" s="376"/>
      <c r="I525" s="376"/>
      <c r="J525" s="376"/>
      <c r="K525" s="376"/>
      <c r="L525" s="4"/>
      <c r="M525" s="4"/>
      <c r="N525" s="4"/>
      <c r="P525" s="4"/>
      <c r="Q525" s="4"/>
      <c r="R525" s="782"/>
      <c r="T525" s="4"/>
      <c r="U525" s="740"/>
      <c r="V525" s="4"/>
    </row>
    <row r="526" spans="3:22" x14ac:dyDescent="0.25">
      <c r="C526" s="4"/>
      <c r="D526" s="4"/>
      <c r="E526" s="4"/>
      <c r="F526" s="4"/>
      <c r="G526" s="4"/>
      <c r="H526" s="376"/>
      <c r="I526" s="376"/>
      <c r="J526" s="376"/>
      <c r="K526" s="376"/>
      <c r="L526" s="4"/>
      <c r="M526" s="4"/>
      <c r="N526" s="4"/>
      <c r="P526" s="4"/>
      <c r="Q526" s="4"/>
      <c r="R526" s="782"/>
      <c r="T526" s="4"/>
      <c r="U526" s="740"/>
      <c r="V526" s="4"/>
    </row>
    <row r="527" spans="3:22" x14ac:dyDescent="0.25">
      <c r="C527" s="4"/>
      <c r="D527" s="4"/>
      <c r="E527" s="4"/>
      <c r="F527" s="4"/>
      <c r="G527" s="4"/>
      <c r="H527" s="376"/>
      <c r="I527" s="376"/>
      <c r="J527" s="376"/>
      <c r="K527" s="376"/>
      <c r="L527" s="4"/>
      <c r="M527" s="4"/>
      <c r="N527" s="4"/>
      <c r="P527" s="4"/>
      <c r="Q527" s="4"/>
      <c r="R527" s="782"/>
      <c r="T527" s="4"/>
      <c r="U527" s="740"/>
      <c r="V527" s="4"/>
    </row>
    <row r="528" spans="3:22" x14ac:dyDescent="0.25">
      <c r="C528" s="4"/>
      <c r="D528" s="4"/>
      <c r="E528" s="4"/>
      <c r="F528" s="4"/>
      <c r="G528" s="4"/>
      <c r="H528" s="376"/>
      <c r="I528" s="376"/>
      <c r="J528" s="376"/>
      <c r="K528" s="376"/>
      <c r="L528" s="4"/>
      <c r="M528" s="4"/>
      <c r="N528" s="4"/>
      <c r="P528" s="4"/>
      <c r="Q528" s="4"/>
      <c r="R528" s="782"/>
      <c r="T528" s="4"/>
      <c r="U528" s="740"/>
      <c r="V528" s="4"/>
    </row>
    <row r="529" spans="3:22" x14ac:dyDescent="0.25">
      <c r="C529" s="4"/>
      <c r="D529" s="4"/>
      <c r="E529" s="4"/>
      <c r="F529" s="4"/>
      <c r="G529" s="4"/>
      <c r="H529" s="376"/>
      <c r="I529" s="376"/>
      <c r="J529" s="376"/>
      <c r="K529" s="376"/>
      <c r="L529" s="4"/>
      <c r="M529" s="4"/>
      <c r="N529" s="4"/>
      <c r="P529" s="4"/>
      <c r="Q529" s="4"/>
      <c r="R529" s="782"/>
      <c r="T529" s="4"/>
      <c r="U529" s="740"/>
      <c r="V529" s="4"/>
    </row>
    <row r="530" spans="3:22" x14ac:dyDescent="0.25">
      <c r="C530" s="4"/>
      <c r="D530" s="4"/>
      <c r="E530" s="4"/>
      <c r="F530" s="4"/>
      <c r="G530" s="4"/>
      <c r="H530" s="376"/>
      <c r="I530" s="376"/>
      <c r="J530" s="376"/>
      <c r="K530" s="376"/>
      <c r="L530" s="4"/>
      <c r="M530" s="4"/>
      <c r="N530" s="4"/>
      <c r="P530" s="4"/>
      <c r="Q530" s="4"/>
      <c r="R530" s="782"/>
      <c r="T530" s="4"/>
      <c r="U530" s="740"/>
      <c r="V530" s="4"/>
    </row>
    <row r="531" spans="3:22" x14ac:dyDescent="0.25">
      <c r="C531" s="4"/>
      <c r="D531" s="4"/>
      <c r="E531" s="4"/>
      <c r="F531" s="4"/>
      <c r="G531" s="4"/>
      <c r="H531" s="376"/>
      <c r="I531" s="376"/>
      <c r="J531" s="376"/>
      <c r="K531" s="376"/>
      <c r="L531" s="4"/>
      <c r="M531" s="4"/>
      <c r="N531" s="4"/>
      <c r="P531" s="4"/>
      <c r="Q531" s="4"/>
      <c r="R531" s="782"/>
      <c r="T531" s="4"/>
      <c r="U531" s="740"/>
      <c r="V531" s="4"/>
    </row>
    <row r="532" spans="3:22" x14ac:dyDescent="0.25">
      <c r="C532" s="4"/>
      <c r="D532" s="4"/>
      <c r="E532" s="4"/>
      <c r="F532" s="4"/>
      <c r="G532" s="4"/>
      <c r="H532" s="376"/>
      <c r="I532" s="376"/>
      <c r="J532" s="376"/>
      <c r="K532" s="376"/>
      <c r="L532" s="4"/>
      <c r="M532" s="4"/>
      <c r="N532" s="4"/>
      <c r="P532" s="4"/>
      <c r="Q532" s="4"/>
      <c r="R532" s="782"/>
      <c r="T532" s="4"/>
      <c r="U532" s="740"/>
      <c r="V532" s="4"/>
    </row>
    <row r="533" spans="3:22" x14ac:dyDescent="0.25">
      <c r="C533" s="4"/>
      <c r="D533" s="4"/>
      <c r="E533" s="4"/>
      <c r="F533" s="4"/>
      <c r="G533" s="4"/>
      <c r="H533" s="376"/>
      <c r="I533" s="376"/>
      <c r="J533" s="376"/>
      <c r="K533" s="376"/>
      <c r="L533" s="4"/>
      <c r="M533" s="4"/>
      <c r="N533" s="4"/>
      <c r="P533" s="4"/>
      <c r="Q533" s="4"/>
      <c r="R533" s="782"/>
      <c r="T533" s="4"/>
      <c r="U533" s="740"/>
      <c r="V533" s="4"/>
    </row>
    <row r="534" spans="3:22" x14ac:dyDescent="0.25">
      <c r="C534" s="4"/>
      <c r="D534" s="4"/>
      <c r="E534" s="4"/>
      <c r="F534" s="4"/>
      <c r="G534" s="4"/>
      <c r="H534" s="376"/>
      <c r="I534" s="376"/>
      <c r="J534" s="376"/>
      <c r="K534" s="376"/>
      <c r="L534" s="4"/>
      <c r="M534" s="4"/>
      <c r="N534" s="4"/>
      <c r="P534" s="4"/>
      <c r="Q534" s="4"/>
      <c r="R534" s="782"/>
      <c r="T534" s="4"/>
      <c r="U534" s="740"/>
      <c r="V534" s="4"/>
    </row>
    <row r="535" spans="3:22" x14ac:dyDescent="0.25">
      <c r="C535" s="4"/>
      <c r="D535" s="4"/>
      <c r="E535" s="4"/>
      <c r="F535" s="4"/>
      <c r="G535" s="4"/>
      <c r="H535" s="376"/>
      <c r="I535" s="376"/>
      <c r="J535" s="376"/>
      <c r="K535" s="376"/>
      <c r="L535" s="4"/>
      <c r="M535" s="4"/>
      <c r="N535" s="4"/>
      <c r="P535" s="4"/>
      <c r="Q535" s="4"/>
      <c r="R535" s="782"/>
      <c r="T535" s="4"/>
      <c r="U535" s="740"/>
      <c r="V535" s="4"/>
    </row>
    <row r="536" spans="3:22" x14ac:dyDescent="0.25">
      <c r="C536" s="4"/>
      <c r="D536" s="4"/>
      <c r="E536" s="4"/>
      <c r="F536" s="4"/>
      <c r="G536" s="4"/>
      <c r="H536" s="376"/>
      <c r="I536" s="376"/>
      <c r="J536" s="376"/>
      <c r="K536" s="376"/>
      <c r="L536" s="4"/>
      <c r="M536" s="4"/>
      <c r="N536" s="4"/>
      <c r="P536" s="4"/>
      <c r="Q536" s="4"/>
      <c r="R536" s="782"/>
      <c r="T536" s="4"/>
      <c r="U536" s="740"/>
      <c r="V536" s="4"/>
    </row>
    <row r="537" spans="3:22" x14ac:dyDescent="0.25">
      <c r="C537" s="4"/>
      <c r="D537" s="4"/>
      <c r="E537" s="4"/>
      <c r="F537" s="4"/>
      <c r="G537" s="4"/>
      <c r="H537" s="376"/>
      <c r="I537" s="376"/>
      <c r="J537" s="376"/>
      <c r="K537" s="376"/>
      <c r="L537" s="4"/>
      <c r="M537" s="4"/>
      <c r="N537" s="4"/>
      <c r="P537" s="4"/>
      <c r="Q537" s="4"/>
      <c r="R537" s="782"/>
      <c r="T537" s="4"/>
      <c r="U537" s="740"/>
      <c r="V537" s="4"/>
    </row>
    <row r="538" spans="3:22" x14ac:dyDescent="0.25">
      <c r="C538" s="4"/>
      <c r="D538" s="4"/>
      <c r="E538" s="4"/>
      <c r="F538" s="4"/>
      <c r="G538" s="4"/>
      <c r="H538" s="376"/>
      <c r="I538" s="376"/>
      <c r="J538" s="376"/>
      <c r="K538" s="376"/>
      <c r="L538" s="4"/>
      <c r="M538" s="4"/>
      <c r="N538" s="4"/>
      <c r="P538" s="4"/>
      <c r="Q538" s="4"/>
      <c r="R538" s="782"/>
      <c r="T538" s="4"/>
      <c r="U538" s="740"/>
      <c r="V538" s="4"/>
    </row>
    <row r="539" spans="3:22" x14ac:dyDescent="0.25">
      <c r="C539" s="4"/>
      <c r="D539" s="4"/>
      <c r="E539" s="4"/>
      <c r="F539" s="4"/>
      <c r="G539" s="4"/>
      <c r="H539" s="376"/>
      <c r="I539" s="376"/>
      <c r="J539" s="376"/>
      <c r="K539" s="376"/>
      <c r="L539" s="4"/>
      <c r="M539" s="4"/>
      <c r="N539" s="4"/>
      <c r="P539" s="4"/>
      <c r="Q539" s="4"/>
      <c r="R539" s="782"/>
      <c r="T539" s="4"/>
      <c r="U539" s="740"/>
      <c r="V539" s="4"/>
    </row>
    <row r="540" spans="3:22" x14ac:dyDescent="0.25">
      <c r="C540" s="4"/>
      <c r="D540" s="4"/>
      <c r="E540" s="4"/>
      <c r="F540" s="4"/>
      <c r="G540" s="4"/>
      <c r="H540" s="376"/>
      <c r="I540" s="376"/>
      <c r="J540" s="376"/>
      <c r="K540" s="376"/>
      <c r="L540" s="4"/>
      <c r="M540" s="4"/>
      <c r="N540" s="4"/>
      <c r="P540" s="4"/>
      <c r="Q540" s="4"/>
      <c r="R540" s="782"/>
      <c r="T540" s="4"/>
      <c r="U540" s="740"/>
      <c r="V540" s="4"/>
    </row>
    <row r="541" spans="3:22" x14ac:dyDescent="0.25">
      <c r="C541" s="4"/>
      <c r="D541" s="4"/>
      <c r="E541" s="4"/>
      <c r="F541" s="4"/>
      <c r="G541" s="4"/>
      <c r="H541" s="376"/>
      <c r="I541" s="376"/>
      <c r="J541" s="376"/>
      <c r="K541" s="376"/>
      <c r="L541" s="4"/>
      <c r="M541" s="4"/>
      <c r="N541" s="4"/>
      <c r="P541" s="4"/>
      <c r="Q541" s="4"/>
      <c r="R541" s="782"/>
      <c r="T541" s="4"/>
      <c r="U541" s="740"/>
      <c r="V541" s="4"/>
    </row>
    <row r="542" spans="3:22" x14ac:dyDescent="0.25">
      <c r="C542" s="4"/>
      <c r="D542" s="4"/>
      <c r="E542" s="4"/>
      <c r="F542" s="4"/>
      <c r="G542" s="4"/>
      <c r="H542" s="376"/>
      <c r="I542" s="376"/>
      <c r="J542" s="376"/>
      <c r="K542" s="376"/>
      <c r="L542" s="4"/>
      <c r="M542" s="4"/>
      <c r="N542" s="4"/>
      <c r="P542" s="4"/>
      <c r="Q542" s="4"/>
      <c r="R542" s="782"/>
      <c r="T542" s="4"/>
      <c r="U542" s="740"/>
      <c r="V542" s="4"/>
    </row>
    <row r="543" spans="3:22" x14ac:dyDescent="0.25">
      <c r="C543" s="4"/>
      <c r="D543" s="4"/>
      <c r="E543" s="4"/>
      <c r="F543" s="4"/>
      <c r="G543" s="4"/>
      <c r="H543" s="376"/>
      <c r="I543" s="376"/>
      <c r="J543" s="376"/>
      <c r="K543" s="376"/>
      <c r="L543" s="4"/>
      <c r="M543" s="4"/>
      <c r="N543" s="4"/>
      <c r="P543" s="4"/>
      <c r="Q543" s="4"/>
      <c r="R543" s="782"/>
      <c r="T543" s="4"/>
      <c r="U543" s="740"/>
      <c r="V543" s="4"/>
    </row>
    <row r="544" spans="3:22" x14ac:dyDescent="0.25">
      <c r="C544" s="4"/>
      <c r="D544" s="4"/>
      <c r="E544" s="4"/>
      <c r="F544" s="4"/>
      <c r="G544" s="4"/>
      <c r="H544" s="376"/>
      <c r="I544" s="376"/>
      <c r="J544" s="376"/>
      <c r="K544" s="376"/>
      <c r="L544" s="4"/>
      <c r="M544" s="4"/>
      <c r="N544" s="4"/>
      <c r="P544" s="4"/>
      <c r="Q544" s="4"/>
      <c r="R544" s="782"/>
      <c r="T544" s="4"/>
      <c r="U544" s="740"/>
      <c r="V544" s="4"/>
    </row>
    <row r="545" spans="3:22" x14ac:dyDescent="0.25">
      <c r="C545" s="4"/>
      <c r="D545" s="4"/>
      <c r="E545" s="4"/>
      <c r="F545" s="4"/>
      <c r="G545" s="4"/>
      <c r="H545" s="376"/>
      <c r="I545" s="376"/>
      <c r="J545" s="376"/>
      <c r="K545" s="376"/>
      <c r="L545" s="4"/>
      <c r="M545" s="4"/>
      <c r="N545" s="4"/>
      <c r="P545" s="4"/>
      <c r="Q545" s="4"/>
      <c r="R545" s="782"/>
      <c r="T545" s="4"/>
      <c r="U545" s="740"/>
      <c r="V545" s="4"/>
    </row>
    <row r="546" spans="3:22" x14ac:dyDescent="0.25">
      <c r="C546" s="4"/>
      <c r="D546" s="4"/>
      <c r="E546" s="4"/>
      <c r="F546" s="4"/>
      <c r="G546" s="4"/>
      <c r="H546" s="376"/>
      <c r="I546" s="376"/>
      <c r="J546" s="376"/>
      <c r="K546" s="376"/>
      <c r="L546" s="4"/>
      <c r="M546" s="4"/>
      <c r="N546" s="4"/>
      <c r="P546" s="4"/>
      <c r="Q546" s="4"/>
      <c r="R546" s="782"/>
      <c r="T546" s="4"/>
      <c r="U546" s="740"/>
      <c r="V546" s="4"/>
    </row>
    <row r="547" spans="3:22" x14ac:dyDescent="0.25">
      <c r="C547" s="4"/>
      <c r="D547" s="4"/>
      <c r="E547" s="4"/>
      <c r="F547" s="4"/>
      <c r="G547" s="4"/>
      <c r="H547" s="376"/>
      <c r="I547" s="376"/>
      <c r="J547" s="376"/>
      <c r="K547" s="376"/>
      <c r="L547" s="4"/>
      <c r="M547" s="4"/>
      <c r="N547" s="4"/>
      <c r="P547" s="4"/>
      <c r="Q547" s="4"/>
      <c r="R547" s="782"/>
      <c r="T547" s="4"/>
      <c r="U547" s="740"/>
      <c r="V547" s="4"/>
    </row>
    <row r="548" spans="3:22" x14ac:dyDescent="0.25">
      <c r="C548" s="4"/>
      <c r="D548" s="4"/>
      <c r="E548" s="4"/>
      <c r="F548" s="4"/>
      <c r="G548" s="4"/>
      <c r="H548" s="376"/>
      <c r="I548" s="376"/>
      <c r="J548" s="376"/>
      <c r="K548" s="376"/>
      <c r="L548" s="4"/>
      <c r="M548" s="4"/>
      <c r="N548" s="4"/>
      <c r="P548" s="4"/>
      <c r="Q548" s="4"/>
      <c r="R548" s="782"/>
      <c r="T548" s="4"/>
      <c r="U548" s="740"/>
      <c r="V548" s="4"/>
    </row>
    <row r="549" spans="3:22" x14ac:dyDescent="0.25">
      <c r="C549" s="4"/>
      <c r="D549" s="4"/>
      <c r="E549" s="4"/>
      <c r="F549" s="4"/>
      <c r="G549" s="4"/>
      <c r="H549" s="376"/>
      <c r="I549" s="376"/>
      <c r="J549" s="376"/>
      <c r="K549" s="376"/>
      <c r="L549" s="4"/>
      <c r="M549" s="4"/>
      <c r="N549" s="4"/>
      <c r="P549" s="4"/>
      <c r="Q549" s="4"/>
      <c r="R549" s="782"/>
      <c r="T549" s="4"/>
      <c r="U549" s="740"/>
      <c r="V549" s="4"/>
    </row>
    <row r="550" spans="3:22" x14ac:dyDescent="0.25">
      <c r="C550" s="4"/>
      <c r="D550" s="4"/>
      <c r="E550" s="4"/>
      <c r="F550" s="4"/>
      <c r="G550" s="4"/>
      <c r="H550" s="376"/>
      <c r="I550" s="376"/>
      <c r="J550" s="376"/>
      <c r="K550" s="376"/>
      <c r="L550" s="4"/>
      <c r="M550" s="4"/>
      <c r="N550" s="4"/>
      <c r="P550" s="4"/>
      <c r="Q550" s="4"/>
      <c r="R550" s="782"/>
      <c r="T550" s="4"/>
      <c r="U550" s="740"/>
      <c r="V550" s="4"/>
    </row>
    <row r="551" spans="3:22" x14ac:dyDescent="0.25">
      <c r="C551" s="4"/>
      <c r="D551" s="4"/>
      <c r="E551" s="4"/>
      <c r="F551" s="4"/>
      <c r="G551" s="4"/>
      <c r="H551" s="376"/>
      <c r="I551" s="376"/>
      <c r="J551" s="376"/>
      <c r="K551" s="376"/>
      <c r="L551" s="4"/>
      <c r="M551" s="4"/>
      <c r="N551" s="4"/>
      <c r="P551" s="4"/>
      <c r="Q551" s="4"/>
      <c r="R551" s="782"/>
      <c r="T551" s="4"/>
      <c r="U551" s="740"/>
      <c r="V551" s="4"/>
    </row>
    <row r="552" spans="3:22" x14ac:dyDescent="0.25">
      <c r="C552" s="4"/>
      <c r="D552" s="4"/>
      <c r="E552" s="4"/>
      <c r="F552" s="4"/>
      <c r="G552" s="4"/>
      <c r="H552" s="376"/>
      <c r="I552" s="376"/>
      <c r="J552" s="376"/>
      <c r="K552" s="376"/>
      <c r="L552" s="4"/>
      <c r="M552" s="4"/>
      <c r="N552" s="4"/>
      <c r="P552" s="4"/>
      <c r="Q552" s="4"/>
      <c r="R552" s="782"/>
      <c r="T552" s="4"/>
      <c r="U552" s="740"/>
      <c r="V552" s="4"/>
    </row>
    <row r="553" spans="3:22" x14ac:dyDescent="0.25">
      <c r="C553" s="4"/>
      <c r="D553" s="4"/>
      <c r="E553" s="4"/>
      <c r="F553" s="4"/>
      <c r="G553" s="4"/>
      <c r="H553" s="376"/>
      <c r="I553" s="376"/>
      <c r="J553" s="376"/>
      <c r="K553" s="376"/>
      <c r="L553" s="4"/>
      <c r="M553" s="4"/>
      <c r="N553" s="4"/>
      <c r="P553" s="4"/>
      <c r="Q553" s="4"/>
      <c r="R553" s="782"/>
      <c r="T553" s="4"/>
      <c r="U553" s="740"/>
      <c r="V553" s="4"/>
    </row>
    <row r="554" spans="3:22" x14ac:dyDescent="0.25">
      <c r="C554" s="4"/>
      <c r="D554" s="4"/>
      <c r="E554" s="4"/>
      <c r="F554" s="4"/>
      <c r="G554" s="4"/>
      <c r="H554" s="376"/>
      <c r="I554" s="376"/>
      <c r="J554" s="376"/>
      <c r="K554" s="376"/>
      <c r="L554" s="4"/>
      <c r="M554" s="4"/>
      <c r="N554" s="4"/>
      <c r="P554" s="4"/>
      <c r="Q554" s="4"/>
      <c r="R554" s="782"/>
      <c r="T554" s="4"/>
      <c r="U554" s="740"/>
      <c r="V554" s="4"/>
    </row>
    <row r="555" spans="3:22" x14ac:dyDescent="0.25">
      <c r="C555" s="4"/>
      <c r="D555" s="4"/>
      <c r="E555" s="4"/>
      <c r="F555" s="4"/>
      <c r="G555" s="4"/>
      <c r="H555" s="376"/>
      <c r="I555" s="376"/>
      <c r="J555" s="376"/>
      <c r="K555" s="376"/>
      <c r="L555" s="4"/>
      <c r="M555" s="4"/>
      <c r="N555" s="4"/>
      <c r="P555" s="4"/>
      <c r="Q555" s="4"/>
      <c r="R555" s="782"/>
      <c r="T555" s="4"/>
      <c r="U555" s="740"/>
      <c r="V555" s="4"/>
    </row>
    <row r="556" spans="3:22" x14ac:dyDescent="0.25">
      <c r="C556" s="4"/>
      <c r="D556" s="4"/>
      <c r="E556" s="4"/>
      <c r="F556" s="4"/>
      <c r="G556" s="4"/>
      <c r="H556" s="376"/>
      <c r="I556" s="376"/>
      <c r="J556" s="376"/>
      <c r="K556" s="376"/>
      <c r="L556" s="4"/>
      <c r="M556" s="4"/>
      <c r="N556" s="4"/>
      <c r="P556" s="4"/>
      <c r="Q556" s="4"/>
      <c r="R556" s="782"/>
      <c r="T556" s="4"/>
      <c r="U556" s="740"/>
      <c r="V556" s="4"/>
    </row>
    <row r="557" spans="3:22" x14ac:dyDescent="0.25">
      <c r="C557" s="4"/>
      <c r="D557" s="4"/>
      <c r="E557" s="4"/>
      <c r="F557" s="4"/>
      <c r="G557" s="4"/>
      <c r="H557" s="376"/>
      <c r="I557" s="376"/>
      <c r="J557" s="376"/>
      <c r="K557" s="376"/>
      <c r="L557" s="4"/>
      <c r="M557" s="4"/>
      <c r="N557" s="4"/>
      <c r="P557" s="4"/>
      <c r="Q557" s="4"/>
      <c r="R557" s="782"/>
      <c r="T557" s="4"/>
      <c r="U557" s="740"/>
      <c r="V557" s="4"/>
    </row>
    <row r="558" spans="3:22" x14ac:dyDescent="0.25">
      <c r="C558" s="4"/>
      <c r="D558" s="4"/>
      <c r="E558" s="4"/>
      <c r="F558" s="4"/>
      <c r="G558" s="4"/>
      <c r="H558" s="376"/>
      <c r="I558" s="376"/>
      <c r="J558" s="376"/>
      <c r="K558" s="376"/>
      <c r="L558" s="4"/>
      <c r="M558" s="4"/>
      <c r="N558" s="4"/>
      <c r="P558" s="4"/>
      <c r="Q558" s="4"/>
      <c r="R558" s="782"/>
      <c r="T558" s="4"/>
      <c r="U558" s="740"/>
      <c r="V558" s="4"/>
    </row>
    <row r="559" spans="3:22" x14ac:dyDescent="0.25">
      <c r="C559" s="4"/>
      <c r="D559" s="4"/>
      <c r="E559" s="4"/>
      <c r="F559" s="4"/>
      <c r="G559" s="4"/>
      <c r="H559" s="376"/>
      <c r="I559" s="376"/>
      <c r="J559" s="376"/>
      <c r="K559" s="376"/>
      <c r="L559" s="4"/>
      <c r="M559" s="4"/>
      <c r="N559" s="4"/>
      <c r="P559" s="4"/>
      <c r="Q559" s="4"/>
      <c r="R559" s="782"/>
      <c r="T559" s="4"/>
      <c r="U559" s="740"/>
      <c r="V559" s="4"/>
    </row>
    <row r="560" spans="3:22" x14ac:dyDescent="0.25">
      <c r="C560" s="4"/>
      <c r="D560" s="4"/>
      <c r="E560" s="4"/>
      <c r="F560" s="4"/>
      <c r="G560" s="4"/>
      <c r="H560" s="376"/>
      <c r="I560" s="376"/>
      <c r="J560" s="376"/>
      <c r="K560" s="376"/>
      <c r="L560" s="4"/>
      <c r="M560" s="4"/>
      <c r="N560" s="4"/>
      <c r="P560" s="4"/>
      <c r="Q560" s="4"/>
      <c r="R560" s="782"/>
      <c r="T560" s="4"/>
      <c r="U560" s="740"/>
      <c r="V560" s="4"/>
    </row>
    <row r="561" spans="3:22" x14ac:dyDescent="0.25">
      <c r="C561" s="4"/>
      <c r="D561" s="4"/>
      <c r="E561" s="4"/>
      <c r="F561" s="4"/>
      <c r="G561" s="4"/>
      <c r="H561" s="376"/>
      <c r="I561" s="376"/>
      <c r="J561" s="376"/>
      <c r="K561" s="376"/>
      <c r="L561" s="4"/>
      <c r="M561" s="4"/>
      <c r="N561" s="4"/>
      <c r="P561" s="4"/>
      <c r="Q561" s="4"/>
      <c r="R561" s="782"/>
      <c r="T561" s="4"/>
      <c r="U561" s="740"/>
      <c r="V561" s="4"/>
    </row>
    <row r="562" spans="3:22" x14ac:dyDescent="0.25">
      <c r="C562" s="4"/>
      <c r="D562" s="4"/>
      <c r="E562" s="4"/>
      <c r="F562" s="4"/>
      <c r="G562" s="4"/>
      <c r="H562" s="376"/>
      <c r="I562" s="376"/>
      <c r="J562" s="376"/>
      <c r="K562" s="376"/>
      <c r="L562" s="4"/>
      <c r="M562" s="4"/>
      <c r="N562" s="4"/>
      <c r="P562" s="4"/>
      <c r="Q562" s="4"/>
      <c r="R562" s="782"/>
      <c r="T562" s="4"/>
      <c r="U562" s="740"/>
      <c r="V562" s="4"/>
    </row>
    <row r="563" spans="3:22" x14ac:dyDescent="0.25">
      <c r="C563" s="4"/>
      <c r="D563" s="4"/>
      <c r="E563" s="4"/>
      <c r="F563" s="4"/>
      <c r="G563" s="4"/>
      <c r="H563" s="376"/>
      <c r="I563" s="376"/>
      <c r="J563" s="376"/>
      <c r="K563" s="376"/>
      <c r="L563" s="4"/>
      <c r="M563" s="4"/>
      <c r="N563" s="4"/>
      <c r="P563" s="4"/>
      <c r="Q563" s="4"/>
      <c r="R563" s="782"/>
      <c r="T563" s="4"/>
      <c r="U563" s="740"/>
      <c r="V563" s="4"/>
    </row>
    <row r="564" spans="3:22" x14ac:dyDescent="0.25">
      <c r="C564" s="4"/>
      <c r="D564" s="4"/>
      <c r="E564" s="4"/>
      <c r="F564" s="4"/>
      <c r="G564" s="4"/>
      <c r="H564" s="376"/>
      <c r="I564" s="376"/>
      <c r="J564" s="376"/>
      <c r="K564" s="376"/>
      <c r="L564" s="4"/>
      <c r="M564" s="4"/>
      <c r="N564" s="4"/>
      <c r="P564" s="4"/>
      <c r="Q564" s="4"/>
      <c r="R564" s="782"/>
      <c r="T564" s="4"/>
      <c r="U564" s="740"/>
      <c r="V564" s="4"/>
    </row>
    <row r="565" spans="3:22" x14ac:dyDescent="0.25">
      <c r="C565" s="4"/>
      <c r="D565" s="4"/>
      <c r="E565" s="4"/>
      <c r="F565" s="4"/>
      <c r="G565" s="4"/>
      <c r="H565" s="376"/>
      <c r="I565" s="376"/>
      <c r="J565" s="376"/>
      <c r="K565" s="376"/>
      <c r="L565" s="4"/>
      <c r="M565" s="4"/>
      <c r="N565" s="4"/>
      <c r="P565" s="4"/>
      <c r="Q565" s="4"/>
      <c r="R565" s="782"/>
      <c r="T565" s="4"/>
      <c r="U565" s="740"/>
      <c r="V565" s="4"/>
    </row>
    <row r="566" spans="3:22" x14ac:dyDescent="0.25">
      <c r="C566" s="4"/>
      <c r="D566" s="4"/>
      <c r="E566" s="4"/>
      <c r="F566" s="4"/>
      <c r="G566" s="4"/>
      <c r="H566" s="376"/>
      <c r="I566" s="376"/>
      <c r="J566" s="376"/>
      <c r="K566" s="376"/>
      <c r="L566" s="4"/>
      <c r="M566" s="4"/>
      <c r="N566" s="4"/>
      <c r="P566" s="4"/>
      <c r="Q566" s="4"/>
      <c r="R566" s="782"/>
      <c r="T566" s="4"/>
      <c r="U566" s="740"/>
      <c r="V566" s="4"/>
    </row>
    <row r="567" spans="3:22" x14ac:dyDescent="0.25">
      <c r="C567" s="4"/>
      <c r="D567" s="4"/>
      <c r="E567" s="4"/>
      <c r="F567" s="4"/>
      <c r="G567" s="4"/>
      <c r="H567" s="376"/>
      <c r="I567" s="376"/>
      <c r="J567" s="376"/>
      <c r="K567" s="376"/>
      <c r="L567" s="4"/>
      <c r="M567" s="4"/>
      <c r="N567" s="4"/>
      <c r="P567" s="4"/>
      <c r="Q567" s="4"/>
      <c r="R567" s="782"/>
      <c r="T567" s="4"/>
      <c r="U567" s="740"/>
      <c r="V567" s="4"/>
    </row>
    <row r="568" spans="3:22" x14ac:dyDescent="0.25">
      <c r="C568" s="4"/>
      <c r="D568" s="4"/>
      <c r="E568" s="4"/>
      <c r="F568" s="4"/>
      <c r="G568" s="4"/>
      <c r="H568" s="376"/>
      <c r="I568" s="376"/>
      <c r="J568" s="376"/>
      <c r="K568" s="376"/>
      <c r="L568" s="4"/>
      <c r="M568" s="4"/>
      <c r="N568" s="4"/>
      <c r="P568" s="4"/>
      <c r="Q568" s="4"/>
      <c r="R568" s="782"/>
      <c r="T568" s="4"/>
      <c r="U568" s="740"/>
      <c r="V568" s="4"/>
    </row>
    <row r="569" spans="3:22" x14ac:dyDescent="0.25">
      <c r="C569" s="4"/>
      <c r="D569" s="4"/>
      <c r="E569" s="4"/>
      <c r="F569" s="4"/>
      <c r="G569" s="4"/>
      <c r="H569" s="376"/>
      <c r="I569" s="376"/>
      <c r="J569" s="376"/>
      <c r="K569" s="376"/>
      <c r="L569" s="4"/>
      <c r="M569" s="4"/>
      <c r="N569" s="4"/>
      <c r="P569" s="4"/>
      <c r="Q569" s="4"/>
      <c r="R569" s="782"/>
      <c r="T569" s="4"/>
      <c r="U569" s="740"/>
      <c r="V569" s="4"/>
    </row>
    <row r="570" spans="3:22" x14ac:dyDescent="0.25">
      <c r="C570" s="4"/>
      <c r="D570" s="4"/>
      <c r="E570" s="4"/>
      <c r="F570" s="4"/>
      <c r="G570" s="4"/>
      <c r="H570" s="376"/>
      <c r="I570" s="376"/>
      <c r="J570" s="376"/>
      <c r="K570" s="376"/>
      <c r="L570" s="4"/>
      <c r="M570" s="4"/>
      <c r="N570" s="4"/>
      <c r="P570" s="4"/>
      <c r="Q570" s="4"/>
      <c r="R570" s="782"/>
      <c r="T570" s="4"/>
      <c r="U570" s="740"/>
      <c r="V570" s="4"/>
    </row>
    <row r="571" spans="3:22" x14ac:dyDescent="0.25">
      <c r="C571" s="4"/>
      <c r="D571" s="4"/>
      <c r="E571" s="4"/>
      <c r="F571" s="4"/>
      <c r="G571" s="4"/>
      <c r="H571" s="376"/>
      <c r="I571" s="376"/>
      <c r="J571" s="376"/>
      <c r="K571" s="376"/>
      <c r="L571" s="4"/>
      <c r="M571" s="4"/>
      <c r="N571" s="4"/>
      <c r="P571" s="4"/>
      <c r="Q571" s="4"/>
      <c r="R571" s="782"/>
      <c r="T571" s="4"/>
      <c r="U571" s="740"/>
      <c r="V571" s="4"/>
    </row>
    <row r="572" spans="3:22" x14ac:dyDescent="0.25">
      <c r="C572" s="4"/>
      <c r="D572" s="4"/>
      <c r="E572" s="4"/>
      <c r="F572" s="4"/>
      <c r="G572" s="4"/>
      <c r="H572" s="376"/>
      <c r="I572" s="376"/>
      <c r="J572" s="376"/>
      <c r="K572" s="376"/>
      <c r="L572" s="4"/>
      <c r="M572" s="4"/>
      <c r="N572" s="4"/>
      <c r="P572" s="4"/>
      <c r="Q572" s="4"/>
      <c r="R572" s="782"/>
      <c r="T572" s="4"/>
      <c r="U572" s="740"/>
      <c r="V572" s="4"/>
    </row>
    <row r="573" spans="3:22" x14ac:dyDescent="0.25">
      <c r="C573" s="4"/>
      <c r="D573" s="4"/>
      <c r="E573" s="4"/>
      <c r="F573" s="4"/>
      <c r="G573" s="4"/>
      <c r="H573" s="376"/>
      <c r="I573" s="376"/>
      <c r="J573" s="376"/>
      <c r="K573" s="376"/>
      <c r="L573" s="4"/>
      <c r="M573" s="4"/>
      <c r="N573" s="4"/>
      <c r="P573" s="4"/>
      <c r="Q573" s="4"/>
      <c r="R573" s="782"/>
      <c r="T573" s="4"/>
      <c r="U573" s="740"/>
      <c r="V573" s="4"/>
    </row>
    <row r="574" spans="3:22" x14ac:dyDescent="0.25">
      <c r="C574" s="4"/>
      <c r="D574" s="4"/>
      <c r="E574" s="4"/>
      <c r="F574" s="4"/>
      <c r="G574" s="4"/>
      <c r="H574" s="376"/>
      <c r="I574" s="376"/>
      <c r="J574" s="376"/>
      <c r="K574" s="376"/>
      <c r="L574" s="4"/>
      <c r="M574" s="4"/>
      <c r="N574" s="4"/>
      <c r="P574" s="4"/>
      <c r="Q574" s="4"/>
      <c r="R574" s="782"/>
      <c r="T574" s="4"/>
      <c r="U574" s="740"/>
      <c r="V574" s="4"/>
    </row>
    <row r="575" spans="3:22" x14ac:dyDescent="0.25">
      <c r="C575" s="4"/>
      <c r="D575" s="4"/>
      <c r="E575" s="4"/>
      <c r="F575" s="4"/>
      <c r="G575" s="4"/>
      <c r="H575" s="376"/>
      <c r="I575" s="376"/>
      <c r="J575" s="376"/>
      <c r="K575" s="376"/>
      <c r="L575" s="4"/>
      <c r="M575" s="4"/>
      <c r="N575" s="4"/>
      <c r="P575" s="4"/>
      <c r="Q575" s="4"/>
      <c r="R575" s="782"/>
      <c r="T575" s="4"/>
      <c r="U575" s="740"/>
      <c r="V575" s="4"/>
    </row>
    <row r="576" spans="3:22" x14ac:dyDescent="0.25">
      <c r="C576" s="4"/>
      <c r="D576" s="4"/>
      <c r="E576" s="4"/>
      <c r="F576" s="4"/>
      <c r="G576" s="4"/>
      <c r="H576" s="376"/>
      <c r="I576" s="376"/>
      <c r="J576" s="376"/>
      <c r="K576" s="376"/>
      <c r="L576" s="4"/>
      <c r="M576" s="4"/>
      <c r="N576" s="4"/>
      <c r="P576" s="4"/>
      <c r="Q576" s="4"/>
      <c r="R576" s="782"/>
      <c r="T576" s="4"/>
      <c r="U576" s="740"/>
      <c r="V576" s="4"/>
    </row>
    <row r="577" spans="3:22" x14ac:dyDescent="0.25">
      <c r="C577" s="4"/>
      <c r="D577" s="4"/>
      <c r="E577" s="4"/>
      <c r="F577" s="4"/>
      <c r="G577" s="4"/>
      <c r="H577" s="376"/>
      <c r="I577" s="376"/>
      <c r="J577" s="376"/>
      <c r="K577" s="376"/>
      <c r="L577" s="4"/>
      <c r="M577" s="4"/>
      <c r="N577" s="4"/>
      <c r="P577" s="4"/>
      <c r="Q577" s="4"/>
      <c r="R577" s="782"/>
      <c r="T577" s="4"/>
      <c r="U577" s="740"/>
      <c r="V577" s="4"/>
    </row>
    <row r="578" spans="3:22" x14ac:dyDescent="0.25">
      <c r="C578" s="4"/>
      <c r="D578" s="4"/>
      <c r="E578" s="4"/>
      <c r="F578" s="4"/>
      <c r="G578" s="4"/>
      <c r="H578" s="376"/>
      <c r="I578" s="376"/>
      <c r="J578" s="376"/>
      <c r="K578" s="376"/>
      <c r="L578" s="4"/>
      <c r="M578" s="4"/>
      <c r="N578" s="4"/>
      <c r="P578" s="4"/>
      <c r="Q578" s="4"/>
      <c r="R578" s="782"/>
      <c r="T578" s="4"/>
      <c r="U578" s="740"/>
      <c r="V578" s="4"/>
    </row>
    <row r="579" spans="3:22" x14ac:dyDescent="0.25">
      <c r="C579" s="4"/>
      <c r="D579" s="4"/>
      <c r="E579" s="4"/>
      <c r="F579" s="4"/>
      <c r="G579" s="4"/>
      <c r="H579" s="376"/>
      <c r="I579" s="376"/>
      <c r="J579" s="376"/>
      <c r="K579" s="376"/>
      <c r="L579" s="4"/>
      <c r="M579" s="4"/>
      <c r="N579" s="4"/>
      <c r="P579" s="4"/>
      <c r="Q579" s="4"/>
      <c r="R579" s="782"/>
      <c r="T579" s="4"/>
      <c r="U579" s="740"/>
      <c r="V579" s="4"/>
    </row>
    <row r="580" spans="3:22" x14ac:dyDescent="0.25">
      <c r="C580" s="4"/>
      <c r="D580" s="4"/>
      <c r="E580" s="4"/>
      <c r="F580" s="4"/>
      <c r="G580" s="4"/>
      <c r="H580" s="376"/>
      <c r="I580" s="376"/>
      <c r="J580" s="376"/>
      <c r="K580" s="376"/>
      <c r="L580" s="4"/>
      <c r="M580" s="4"/>
      <c r="N580" s="4"/>
      <c r="P580" s="4"/>
      <c r="Q580" s="4"/>
      <c r="R580" s="782"/>
      <c r="T580" s="4"/>
      <c r="U580" s="740"/>
      <c r="V580" s="4"/>
    </row>
    <row r="581" spans="3:22" x14ac:dyDescent="0.25">
      <c r="C581" s="4"/>
      <c r="D581" s="4"/>
      <c r="E581" s="4"/>
      <c r="F581" s="4"/>
      <c r="G581" s="4"/>
      <c r="H581" s="376"/>
      <c r="I581" s="376"/>
      <c r="J581" s="376"/>
      <c r="K581" s="376"/>
      <c r="L581" s="4"/>
      <c r="M581" s="4"/>
      <c r="N581" s="4"/>
      <c r="P581" s="4"/>
      <c r="Q581" s="4"/>
      <c r="R581" s="782"/>
      <c r="T581" s="4"/>
      <c r="U581" s="740"/>
      <c r="V581" s="4"/>
    </row>
    <row r="582" spans="3:22" x14ac:dyDescent="0.25">
      <c r="C582" s="4"/>
      <c r="D582" s="4"/>
      <c r="E582" s="4"/>
      <c r="F582" s="4"/>
      <c r="G582" s="4"/>
      <c r="H582" s="376"/>
      <c r="I582" s="376"/>
      <c r="J582" s="376"/>
      <c r="K582" s="376"/>
      <c r="L582" s="4"/>
      <c r="M582" s="4"/>
      <c r="N582" s="4"/>
      <c r="P582" s="4"/>
      <c r="Q582" s="4"/>
      <c r="R582" s="782"/>
      <c r="T582" s="4"/>
      <c r="U582" s="740"/>
      <c r="V582" s="4"/>
    </row>
    <row r="583" spans="3:22" x14ac:dyDescent="0.25">
      <c r="C583" s="4"/>
      <c r="D583" s="4"/>
      <c r="E583" s="4"/>
      <c r="F583" s="4"/>
      <c r="G583" s="4"/>
      <c r="H583" s="376"/>
      <c r="I583" s="376"/>
      <c r="J583" s="376"/>
      <c r="K583" s="376"/>
      <c r="L583" s="4"/>
      <c r="M583" s="4"/>
      <c r="N583" s="4"/>
      <c r="P583" s="4"/>
      <c r="Q583" s="4"/>
      <c r="R583" s="782"/>
      <c r="T583" s="4"/>
      <c r="U583" s="740"/>
      <c r="V583" s="4"/>
    </row>
    <row r="584" spans="3:22" x14ac:dyDescent="0.25">
      <c r="C584" s="4"/>
      <c r="D584" s="4"/>
      <c r="E584" s="4"/>
      <c r="F584" s="4"/>
      <c r="G584" s="4"/>
      <c r="H584" s="376"/>
      <c r="I584" s="376"/>
      <c r="J584" s="376"/>
      <c r="K584" s="376"/>
      <c r="L584" s="4"/>
      <c r="M584" s="4"/>
      <c r="N584" s="4"/>
      <c r="P584" s="4"/>
      <c r="Q584" s="4"/>
      <c r="R584" s="782"/>
      <c r="T584" s="4"/>
      <c r="U584" s="740"/>
      <c r="V584" s="4"/>
    </row>
    <row r="585" spans="3:22" x14ac:dyDescent="0.25">
      <c r="C585" s="4"/>
      <c r="D585" s="4"/>
      <c r="E585" s="4"/>
      <c r="F585" s="4"/>
      <c r="G585" s="4"/>
      <c r="H585" s="376"/>
      <c r="I585" s="376"/>
      <c r="J585" s="376"/>
      <c r="K585" s="376"/>
      <c r="L585" s="4"/>
      <c r="M585" s="4"/>
      <c r="N585" s="4"/>
      <c r="P585" s="4"/>
      <c r="Q585" s="4"/>
      <c r="R585" s="782"/>
      <c r="T585" s="4"/>
      <c r="U585" s="740"/>
      <c r="V585" s="4"/>
    </row>
    <row r="586" spans="3:22" x14ac:dyDescent="0.25">
      <c r="C586" s="4"/>
      <c r="D586" s="4"/>
      <c r="E586" s="4"/>
      <c r="F586" s="4"/>
      <c r="G586" s="4"/>
      <c r="H586" s="376"/>
      <c r="I586" s="376"/>
      <c r="J586" s="376"/>
      <c r="K586" s="376"/>
      <c r="L586" s="4"/>
      <c r="M586" s="4"/>
      <c r="N586" s="4"/>
      <c r="P586" s="4"/>
      <c r="Q586" s="4"/>
      <c r="R586" s="782"/>
      <c r="T586" s="4"/>
      <c r="U586" s="740"/>
      <c r="V586" s="4"/>
    </row>
    <row r="587" spans="3:22" x14ac:dyDescent="0.25">
      <c r="C587" s="4"/>
      <c r="D587" s="4"/>
      <c r="E587" s="4"/>
      <c r="F587" s="4"/>
      <c r="G587" s="4"/>
      <c r="H587" s="376"/>
      <c r="I587" s="376"/>
      <c r="J587" s="376"/>
      <c r="K587" s="376"/>
      <c r="L587" s="4"/>
      <c r="M587" s="4"/>
      <c r="N587" s="4"/>
      <c r="P587" s="4"/>
      <c r="Q587" s="4"/>
      <c r="R587" s="782"/>
      <c r="T587" s="4"/>
      <c r="U587" s="740"/>
      <c r="V587" s="4"/>
    </row>
    <row r="588" spans="3:22" x14ac:dyDescent="0.25">
      <c r="C588" s="4"/>
      <c r="D588" s="4"/>
      <c r="E588" s="4"/>
      <c r="F588" s="4"/>
      <c r="G588" s="4"/>
      <c r="H588" s="376"/>
      <c r="I588" s="376"/>
      <c r="J588" s="376"/>
      <c r="K588" s="376"/>
      <c r="L588" s="4"/>
      <c r="M588" s="4"/>
      <c r="N588" s="4"/>
      <c r="P588" s="4"/>
      <c r="Q588" s="4"/>
      <c r="R588" s="782"/>
      <c r="T588" s="4"/>
      <c r="U588" s="740"/>
      <c r="V588" s="4"/>
    </row>
    <row r="589" spans="3:22" x14ac:dyDescent="0.25">
      <c r="C589" s="4"/>
      <c r="D589" s="4"/>
      <c r="E589" s="4"/>
      <c r="F589" s="4"/>
      <c r="G589" s="4"/>
      <c r="H589" s="376"/>
      <c r="I589" s="376"/>
      <c r="J589" s="376"/>
      <c r="K589" s="376"/>
      <c r="L589" s="4"/>
      <c r="M589" s="4"/>
      <c r="N589" s="4"/>
      <c r="P589" s="4"/>
      <c r="Q589" s="4"/>
      <c r="R589" s="782"/>
      <c r="T589" s="4"/>
      <c r="U589" s="740"/>
      <c r="V589" s="4"/>
    </row>
    <row r="590" spans="3:22" x14ac:dyDescent="0.25">
      <c r="C590" s="4"/>
      <c r="D590" s="4"/>
      <c r="E590" s="4"/>
      <c r="F590" s="4"/>
      <c r="G590" s="4"/>
      <c r="H590" s="376"/>
      <c r="I590" s="376"/>
      <c r="J590" s="376"/>
      <c r="K590" s="376"/>
      <c r="L590" s="4"/>
      <c r="M590" s="4"/>
      <c r="N590" s="4"/>
      <c r="P590" s="4"/>
      <c r="Q590" s="4"/>
      <c r="R590" s="782"/>
      <c r="T590" s="4"/>
      <c r="U590" s="740"/>
      <c r="V590" s="4"/>
    </row>
    <row r="591" spans="3:22" x14ac:dyDescent="0.25">
      <c r="C591" s="4"/>
      <c r="D591" s="4"/>
      <c r="E591" s="4"/>
      <c r="F591" s="4"/>
      <c r="G591" s="4"/>
      <c r="H591" s="376"/>
      <c r="I591" s="376"/>
      <c r="J591" s="376"/>
      <c r="K591" s="376"/>
      <c r="L591" s="4"/>
      <c r="M591" s="4"/>
      <c r="N591" s="4"/>
      <c r="P591" s="4"/>
      <c r="Q591" s="4"/>
      <c r="R591" s="782"/>
      <c r="T591" s="4"/>
      <c r="U591" s="740"/>
      <c r="V591" s="4"/>
    </row>
    <row r="592" spans="3:22" x14ac:dyDescent="0.25">
      <c r="C592" s="4"/>
      <c r="D592" s="4"/>
      <c r="E592" s="4"/>
      <c r="F592" s="4"/>
      <c r="G592" s="4"/>
      <c r="H592" s="376"/>
      <c r="I592" s="376"/>
      <c r="J592" s="376"/>
      <c r="K592" s="376"/>
      <c r="L592" s="4"/>
      <c r="M592" s="4"/>
      <c r="N592" s="4"/>
      <c r="P592" s="4"/>
      <c r="Q592" s="4"/>
      <c r="R592" s="782"/>
      <c r="T592" s="4"/>
      <c r="U592" s="740"/>
      <c r="V592" s="4"/>
    </row>
    <row r="593" spans="3:22" x14ac:dyDescent="0.25">
      <c r="C593" s="4"/>
      <c r="D593" s="4"/>
      <c r="E593" s="4"/>
      <c r="F593" s="4"/>
      <c r="G593" s="4"/>
      <c r="H593" s="376"/>
      <c r="I593" s="376"/>
      <c r="J593" s="376"/>
      <c r="K593" s="376"/>
      <c r="L593" s="4"/>
      <c r="M593" s="4"/>
      <c r="N593" s="4"/>
      <c r="P593" s="4"/>
      <c r="Q593" s="4"/>
      <c r="R593" s="782"/>
      <c r="T593" s="4"/>
      <c r="U593" s="740"/>
      <c r="V593" s="4"/>
    </row>
    <row r="594" spans="3:22" x14ac:dyDescent="0.25">
      <c r="C594" s="4"/>
      <c r="D594" s="4"/>
      <c r="E594" s="4"/>
      <c r="F594" s="4"/>
      <c r="G594" s="4"/>
      <c r="H594" s="376"/>
      <c r="I594" s="376"/>
      <c r="J594" s="376"/>
      <c r="K594" s="376"/>
      <c r="L594" s="4"/>
      <c r="M594" s="4"/>
      <c r="N594" s="4"/>
      <c r="P594" s="4"/>
      <c r="Q594" s="4"/>
      <c r="R594" s="782"/>
      <c r="T594" s="4"/>
      <c r="U594" s="740"/>
      <c r="V594" s="4"/>
    </row>
    <row r="595" spans="3:22" x14ac:dyDescent="0.25">
      <c r="C595" s="4"/>
      <c r="D595" s="4"/>
      <c r="E595" s="4"/>
      <c r="F595" s="4"/>
      <c r="G595" s="4"/>
      <c r="H595" s="376"/>
      <c r="I595" s="376"/>
      <c r="J595" s="376"/>
      <c r="K595" s="376"/>
      <c r="L595" s="4"/>
      <c r="M595" s="4"/>
      <c r="N595" s="4"/>
      <c r="P595" s="4"/>
      <c r="Q595" s="4"/>
      <c r="R595" s="782"/>
      <c r="T595" s="4"/>
      <c r="U595" s="740"/>
      <c r="V595" s="4"/>
    </row>
    <row r="596" spans="3:22" x14ac:dyDescent="0.25">
      <c r="C596" s="4"/>
      <c r="D596" s="4"/>
      <c r="E596" s="4"/>
      <c r="F596" s="4"/>
      <c r="G596" s="4"/>
      <c r="H596" s="376"/>
      <c r="I596" s="376"/>
      <c r="J596" s="376"/>
      <c r="K596" s="376"/>
      <c r="L596" s="4"/>
      <c r="M596" s="4"/>
      <c r="N596" s="4"/>
      <c r="P596" s="4"/>
      <c r="Q596" s="4"/>
      <c r="R596" s="782"/>
      <c r="T596" s="4"/>
      <c r="U596" s="740"/>
      <c r="V596" s="4"/>
    </row>
    <row r="597" spans="3:22" x14ac:dyDescent="0.25">
      <c r="C597" s="4"/>
      <c r="D597" s="4"/>
      <c r="E597" s="4"/>
      <c r="F597" s="4"/>
      <c r="G597" s="4"/>
      <c r="H597" s="376"/>
      <c r="I597" s="376"/>
      <c r="J597" s="376"/>
      <c r="K597" s="376"/>
      <c r="L597" s="4"/>
      <c r="M597" s="4"/>
      <c r="N597" s="4"/>
      <c r="P597" s="4"/>
      <c r="Q597" s="4"/>
      <c r="R597" s="782"/>
      <c r="T597" s="4"/>
      <c r="U597" s="740"/>
      <c r="V597" s="4"/>
    </row>
    <row r="598" spans="3:22" x14ac:dyDescent="0.25">
      <c r="C598" s="4"/>
      <c r="D598" s="4"/>
      <c r="E598" s="4"/>
      <c r="F598" s="4"/>
      <c r="G598" s="4"/>
      <c r="H598" s="376"/>
      <c r="I598" s="376"/>
      <c r="J598" s="376"/>
      <c r="K598" s="376"/>
      <c r="L598" s="4"/>
      <c r="M598" s="4"/>
      <c r="N598" s="4"/>
      <c r="P598" s="4"/>
      <c r="Q598" s="4"/>
      <c r="R598" s="782"/>
      <c r="T598" s="4"/>
      <c r="U598" s="740"/>
      <c r="V598" s="4"/>
    </row>
    <row r="599" spans="3:22" x14ac:dyDescent="0.25">
      <c r="C599" s="4"/>
      <c r="D599" s="4"/>
      <c r="E599" s="4"/>
      <c r="F599" s="4"/>
      <c r="G599" s="4"/>
      <c r="H599" s="376"/>
      <c r="I599" s="376"/>
      <c r="J599" s="376"/>
      <c r="K599" s="376"/>
      <c r="L599" s="4"/>
      <c r="M599" s="4"/>
      <c r="N599" s="4"/>
      <c r="P599" s="4"/>
      <c r="Q599" s="4"/>
      <c r="R599" s="782"/>
      <c r="T599" s="4"/>
      <c r="U599" s="740"/>
      <c r="V599" s="4"/>
    </row>
    <row r="600" spans="3:22" x14ac:dyDescent="0.25">
      <c r="C600" s="4"/>
      <c r="D600" s="4"/>
      <c r="E600" s="4"/>
      <c r="F600" s="4"/>
      <c r="G600" s="4"/>
      <c r="H600" s="376"/>
      <c r="I600" s="376"/>
      <c r="J600" s="376"/>
      <c r="K600" s="376"/>
      <c r="L600" s="4"/>
      <c r="M600" s="4"/>
      <c r="N600" s="4"/>
      <c r="P600" s="4"/>
      <c r="Q600" s="4"/>
      <c r="R600" s="782"/>
      <c r="T600" s="4"/>
      <c r="U600" s="740"/>
      <c r="V600" s="4"/>
    </row>
    <row r="601" spans="3:22" x14ac:dyDescent="0.25">
      <c r="C601" s="4"/>
      <c r="D601" s="4"/>
      <c r="E601" s="4"/>
      <c r="F601" s="4"/>
      <c r="G601" s="4"/>
      <c r="H601" s="376"/>
      <c r="I601" s="376"/>
      <c r="J601" s="376"/>
      <c r="K601" s="376"/>
      <c r="L601" s="4"/>
      <c r="M601" s="4"/>
      <c r="N601" s="4"/>
      <c r="P601" s="4"/>
      <c r="Q601" s="4"/>
      <c r="R601" s="782"/>
      <c r="T601" s="4"/>
      <c r="U601" s="740"/>
      <c r="V601" s="4"/>
    </row>
    <row r="602" spans="3:22" x14ac:dyDescent="0.25">
      <c r="C602" s="4"/>
      <c r="D602" s="4"/>
      <c r="E602" s="4"/>
      <c r="F602" s="4"/>
      <c r="G602" s="4"/>
      <c r="H602" s="376"/>
      <c r="I602" s="376"/>
      <c r="J602" s="376"/>
      <c r="K602" s="376"/>
      <c r="L602" s="4"/>
      <c r="M602" s="4"/>
      <c r="N602" s="4"/>
      <c r="P602" s="4"/>
      <c r="Q602" s="4"/>
      <c r="R602" s="782"/>
      <c r="T602" s="4"/>
      <c r="U602" s="740"/>
      <c r="V602" s="4"/>
    </row>
    <row r="603" spans="3:22" x14ac:dyDescent="0.25">
      <c r="C603" s="4"/>
      <c r="D603" s="4"/>
      <c r="E603" s="4"/>
      <c r="F603" s="4"/>
      <c r="G603" s="4"/>
      <c r="H603" s="376"/>
      <c r="I603" s="376"/>
      <c r="J603" s="376"/>
      <c r="K603" s="376"/>
      <c r="L603" s="4"/>
      <c r="M603" s="4"/>
      <c r="N603" s="4"/>
      <c r="P603" s="4"/>
      <c r="Q603" s="4"/>
      <c r="R603" s="782"/>
      <c r="T603" s="4"/>
      <c r="U603" s="740"/>
      <c r="V603" s="4"/>
    </row>
    <row r="604" spans="3:22" x14ac:dyDescent="0.25">
      <c r="C604" s="4"/>
      <c r="D604" s="4"/>
      <c r="E604" s="4"/>
      <c r="F604" s="4"/>
      <c r="G604" s="4"/>
      <c r="H604" s="376"/>
      <c r="I604" s="376"/>
      <c r="J604" s="376"/>
      <c r="K604" s="376"/>
      <c r="L604" s="4"/>
      <c r="M604" s="4"/>
      <c r="N604" s="4"/>
      <c r="P604" s="4"/>
      <c r="Q604" s="4"/>
      <c r="R604" s="782"/>
      <c r="T604" s="4"/>
      <c r="U604" s="740"/>
      <c r="V604" s="4"/>
    </row>
    <row r="605" spans="3:22" x14ac:dyDescent="0.25">
      <c r="C605" s="4"/>
      <c r="D605" s="4"/>
      <c r="E605" s="4"/>
      <c r="F605" s="4"/>
      <c r="G605" s="4"/>
      <c r="H605" s="376"/>
      <c r="I605" s="376"/>
      <c r="J605" s="376"/>
      <c r="K605" s="376"/>
      <c r="L605" s="4"/>
      <c r="M605" s="4"/>
      <c r="N605" s="4"/>
      <c r="P605" s="4"/>
      <c r="Q605" s="4"/>
      <c r="R605" s="782"/>
      <c r="T605" s="4"/>
      <c r="U605" s="740"/>
      <c r="V605" s="4"/>
    </row>
    <row r="606" spans="3:22" x14ac:dyDescent="0.25">
      <c r="C606" s="4"/>
      <c r="D606" s="4"/>
      <c r="E606" s="4"/>
      <c r="F606" s="4"/>
      <c r="G606" s="4"/>
      <c r="H606" s="376"/>
      <c r="I606" s="376"/>
      <c r="J606" s="376"/>
      <c r="K606" s="376"/>
      <c r="L606" s="4"/>
      <c r="M606" s="4"/>
      <c r="N606" s="4"/>
      <c r="P606" s="4"/>
      <c r="Q606" s="4"/>
      <c r="R606" s="782"/>
      <c r="T606" s="4"/>
      <c r="U606" s="740"/>
      <c r="V606" s="4"/>
    </row>
    <row r="607" spans="3:22" x14ac:dyDescent="0.25">
      <c r="C607" s="4"/>
      <c r="D607" s="4"/>
      <c r="E607" s="4"/>
      <c r="F607" s="4"/>
      <c r="G607" s="4"/>
      <c r="H607" s="376"/>
      <c r="I607" s="376"/>
      <c r="J607" s="376"/>
      <c r="K607" s="376"/>
      <c r="L607" s="4"/>
      <c r="M607" s="4"/>
      <c r="N607" s="4"/>
      <c r="P607" s="4"/>
      <c r="Q607" s="4"/>
      <c r="R607" s="782"/>
      <c r="T607" s="4"/>
      <c r="U607" s="740"/>
      <c r="V607" s="4"/>
    </row>
    <row r="608" spans="3:22" x14ac:dyDescent="0.25">
      <c r="C608" s="4"/>
      <c r="D608" s="4"/>
      <c r="E608" s="4"/>
      <c r="F608" s="4"/>
      <c r="G608" s="4"/>
      <c r="H608" s="376"/>
      <c r="I608" s="376"/>
      <c r="J608" s="376"/>
      <c r="K608" s="376"/>
      <c r="L608" s="4"/>
      <c r="M608" s="4"/>
      <c r="N608" s="4"/>
      <c r="P608" s="4"/>
      <c r="Q608" s="4"/>
      <c r="R608" s="782"/>
      <c r="T608" s="4"/>
      <c r="U608" s="740"/>
      <c r="V608" s="4"/>
    </row>
    <row r="609" spans="3:22" x14ac:dyDescent="0.25">
      <c r="C609" s="4"/>
      <c r="D609" s="4"/>
      <c r="E609" s="4"/>
      <c r="F609" s="4"/>
      <c r="G609" s="4"/>
      <c r="H609" s="376"/>
      <c r="I609" s="376"/>
      <c r="J609" s="376"/>
      <c r="K609" s="376"/>
      <c r="L609" s="4"/>
      <c r="M609" s="4"/>
      <c r="N609" s="4"/>
      <c r="P609" s="4"/>
      <c r="Q609" s="4"/>
      <c r="R609" s="782"/>
      <c r="T609" s="4"/>
      <c r="U609" s="740"/>
      <c r="V609" s="4"/>
    </row>
    <row r="610" spans="3:22" x14ac:dyDescent="0.25">
      <c r="C610" s="4"/>
      <c r="D610" s="4"/>
      <c r="E610" s="4"/>
      <c r="F610" s="4"/>
      <c r="G610" s="4"/>
      <c r="H610" s="376"/>
      <c r="I610" s="376"/>
      <c r="J610" s="376"/>
      <c r="K610" s="376"/>
      <c r="L610" s="4"/>
      <c r="M610" s="4"/>
      <c r="N610" s="4"/>
      <c r="P610" s="4"/>
      <c r="Q610" s="4"/>
      <c r="R610" s="782"/>
      <c r="T610" s="4"/>
      <c r="U610" s="740"/>
      <c r="V610" s="4"/>
    </row>
    <row r="611" spans="3:22" x14ac:dyDescent="0.25">
      <c r="C611" s="4"/>
      <c r="D611" s="4"/>
      <c r="E611" s="4"/>
      <c r="F611" s="4"/>
      <c r="G611" s="4"/>
      <c r="H611" s="376"/>
      <c r="I611" s="376"/>
      <c r="J611" s="376"/>
      <c r="K611" s="376"/>
      <c r="L611" s="4"/>
      <c r="M611" s="4"/>
      <c r="N611" s="4"/>
      <c r="P611" s="4"/>
      <c r="Q611" s="4"/>
      <c r="R611" s="782"/>
      <c r="T611" s="4"/>
      <c r="U611" s="740"/>
      <c r="V611" s="4"/>
    </row>
    <row r="612" spans="3:22" x14ac:dyDescent="0.25">
      <c r="C612" s="4"/>
      <c r="D612" s="4"/>
      <c r="E612" s="4"/>
      <c r="F612" s="4"/>
      <c r="G612" s="4"/>
      <c r="H612" s="376"/>
      <c r="I612" s="376"/>
      <c r="J612" s="376"/>
      <c r="K612" s="376"/>
      <c r="L612" s="4"/>
      <c r="M612" s="4"/>
      <c r="N612" s="4"/>
      <c r="P612" s="4"/>
      <c r="Q612" s="4"/>
      <c r="R612" s="782"/>
      <c r="T612" s="4"/>
      <c r="U612" s="740"/>
      <c r="V612" s="4"/>
    </row>
    <row r="613" spans="3:22" x14ac:dyDescent="0.25">
      <c r="C613" s="4"/>
      <c r="D613" s="4"/>
      <c r="E613" s="4"/>
      <c r="F613" s="4"/>
      <c r="G613" s="4"/>
      <c r="H613" s="376"/>
      <c r="I613" s="376"/>
      <c r="J613" s="376"/>
      <c r="K613" s="376"/>
      <c r="L613" s="4"/>
      <c r="M613" s="4"/>
      <c r="N613" s="4"/>
      <c r="P613" s="4"/>
      <c r="Q613" s="4"/>
      <c r="R613" s="782"/>
      <c r="T613" s="4"/>
      <c r="U613" s="740"/>
      <c r="V613" s="4"/>
    </row>
    <row r="614" spans="3:22" x14ac:dyDescent="0.25">
      <c r="C614" s="4"/>
      <c r="D614" s="4"/>
      <c r="E614" s="4"/>
      <c r="F614" s="4"/>
      <c r="G614" s="4"/>
      <c r="H614" s="376"/>
      <c r="I614" s="376"/>
      <c r="J614" s="376"/>
      <c r="K614" s="376"/>
      <c r="L614" s="4"/>
      <c r="M614" s="4"/>
      <c r="N614" s="4"/>
      <c r="P614" s="4"/>
      <c r="Q614" s="4"/>
      <c r="R614" s="782"/>
      <c r="T614" s="4"/>
      <c r="U614" s="740"/>
      <c r="V614" s="4"/>
    </row>
    <row r="615" spans="3:22" x14ac:dyDescent="0.25">
      <c r="C615" s="4"/>
      <c r="D615" s="4"/>
      <c r="E615" s="4"/>
      <c r="F615" s="4"/>
      <c r="G615" s="4"/>
      <c r="H615" s="376"/>
      <c r="I615" s="376"/>
      <c r="J615" s="376"/>
      <c r="K615" s="376"/>
      <c r="L615" s="4"/>
      <c r="M615" s="4"/>
      <c r="N615" s="4"/>
      <c r="P615" s="4"/>
      <c r="Q615" s="4"/>
      <c r="R615" s="782"/>
      <c r="T615" s="4"/>
      <c r="U615" s="740"/>
      <c r="V615" s="4"/>
    </row>
    <row r="616" spans="3:22" x14ac:dyDescent="0.25">
      <c r="C616" s="4"/>
      <c r="D616" s="4"/>
      <c r="E616" s="4"/>
      <c r="F616" s="4"/>
      <c r="G616" s="4"/>
      <c r="H616" s="376"/>
      <c r="I616" s="376"/>
      <c r="J616" s="376"/>
      <c r="K616" s="376"/>
      <c r="L616" s="4"/>
      <c r="M616" s="4"/>
      <c r="N616" s="4"/>
      <c r="P616" s="4"/>
      <c r="Q616" s="4"/>
      <c r="R616" s="782"/>
      <c r="T616" s="4"/>
      <c r="U616" s="740"/>
      <c r="V616" s="4"/>
    </row>
    <row r="617" spans="3:22" x14ac:dyDescent="0.25">
      <c r="C617" s="4"/>
      <c r="D617" s="4"/>
      <c r="E617" s="4"/>
      <c r="F617" s="4"/>
      <c r="G617" s="4"/>
      <c r="H617" s="376"/>
      <c r="I617" s="376"/>
      <c r="J617" s="376"/>
      <c r="K617" s="376"/>
      <c r="L617" s="4"/>
      <c r="M617" s="4"/>
      <c r="N617" s="4"/>
      <c r="P617" s="4"/>
      <c r="Q617" s="4"/>
      <c r="R617" s="782"/>
      <c r="T617" s="4"/>
      <c r="U617" s="740"/>
      <c r="V617" s="4"/>
    </row>
    <row r="618" spans="3:22" x14ac:dyDescent="0.25">
      <c r="C618" s="4"/>
      <c r="D618" s="4"/>
      <c r="E618" s="4"/>
      <c r="F618" s="4"/>
      <c r="G618" s="4"/>
      <c r="H618" s="376"/>
      <c r="I618" s="376"/>
      <c r="J618" s="376"/>
      <c r="K618" s="376"/>
      <c r="L618" s="4"/>
      <c r="M618" s="4"/>
      <c r="N618" s="4"/>
      <c r="P618" s="4"/>
      <c r="Q618" s="4"/>
      <c r="R618" s="782"/>
      <c r="T618" s="4"/>
      <c r="U618" s="740"/>
      <c r="V618" s="4"/>
    </row>
    <row r="619" spans="3:22" x14ac:dyDescent="0.25">
      <c r="C619" s="4"/>
      <c r="D619" s="4"/>
      <c r="E619" s="4"/>
      <c r="F619" s="4"/>
      <c r="G619" s="4"/>
      <c r="H619" s="376"/>
      <c r="I619" s="376"/>
      <c r="J619" s="376"/>
      <c r="K619" s="376"/>
      <c r="L619" s="4"/>
      <c r="M619" s="4"/>
      <c r="N619" s="4"/>
      <c r="P619" s="4"/>
      <c r="Q619" s="4"/>
      <c r="R619" s="782"/>
      <c r="T619" s="4"/>
      <c r="U619" s="740"/>
      <c r="V619" s="4"/>
    </row>
    <row r="620" spans="3:22" x14ac:dyDescent="0.25">
      <c r="C620" s="4"/>
      <c r="D620" s="4"/>
      <c r="E620" s="4"/>
      <c r="F620" s="4"/>
      <c r="G620" s="4"/>
      <c r="H620" s="376"/>
      <c r="I620" s="376"/>
      <c r="J620" s="376"/>
      <c r="K620" s="376"/>
      <c r="L620" s="4"/>
      <c r="M620" s="4"/>
      <c r="N620" s="4"/>
      <c r="P620" s="4"/>
      <c r="Q620" s="4"/>
      <c r="R620" s="782"/>
      <c r="T620" s="4"/>
      <c r="U620" s="740"/>
      <c r="V620" s="4"/>
    </row>
    <row r="621" spans="3:22" x14ac:dyDescent="0.25">
      <c r="C621" s="4"/>
      <c r="D621" s="4"/>
      <c r="E621" s="4"/>
      <c r="F621" s="4"/>
      <c r="G621" s="4"/>
      <c r="H621" s="376"/>
      <c r="I621" s="376"/>
      <c r="J621" s="376"/>
      <c r="K621" s="376"/>
      <c r="L621" s="4"/>
      <c r="M621" s="4"/>
      <c r="N621" s="4"/>
      <c r="P621" s="4"/>
      <c r="Q621" s="4"/>
      <c r="R621" s="782"/>
      <c r="T621" s="4"/>
      <c r="U621" s="740"/>
      <c r="V621" s="4"/>
    </row>
    <row r="622" spans="3:22" x14ac:dyDescent="0.25">
      <c r="C622" s="4"/>
      <c r="D622" s="4"/>
      <c r="E622" s="4"/>
      <c r="F622" s="4"/>
      <c r="G622" s="4"/>
      <c r="H622" s="376"/>
      <c r="I622" s="376"/>
      <c r="J622" s="376"/>
      <c r="K622" s="376"/>
      <c r="L622" s="4"/>
      <c r="M622" s="4"/>
      <c r="N622" s="4"/>
      <c r="P622" s="4"/>
      <c r="Q622" s="4"/>
      <c r="R622" s="782"/>
      <c r="T622" s="4"/>
      <c r="U622" s="740"/>
      <c r="V622" s="4"/>
    </row>
    <row r="623" spans="3:22" x14ac:dyDescent="0.25">
      <c r="C623" s="4"/>
      <c r="D623" s="4"/>
      <c r="E623" s="4"/>
      <c r="F623" s="4"/>
      <c r="G623" s="4"/>
      <c r="H623" s="376"/>
      <c r="I623" s="376"/>
      <c r="J623" s="376"/>
      <c r="K623" s="376"/>
      <c r="L623" s="4"/>
      <c r="M623" s="4"/>
      <c r="N623" s="4"/>
      <c r="P623" s="4"/>
      <c r="Q623" s="4"/>
      <c r="R623" s="782"/>
      <c r="T623" s="4"/>
      <c r="U623" s="740"/>
      <c r="V623" s="4"/>
    </row>
    <row r="624" spans="3:22" x14ac:dyDescent="0.25">
      <c r="C624" s="4"/>
      <c r="D624" s="4"/>
      <c r="E624" s="4"/>
      <c r="F624" s="4"/>
      <c r="G624" s="4"/>
      <c r="H624" s="376"/>
      <c r="I624" s="376"/>
      <c r="J624" s="376"/>
      <c r="K624" s="376"/>
      <c r="L624" s="4"/>
      <c r="M624" s="4"/>
      <c r="N624" s="4"/>
      <c r="P624" s="4"/>
      <c r="Q624" s="4"/>
      <c r="R624" s="782"/>
      <c r="T624" s="4"/>
      <c r="U624" s="740"/>
      <c r="V624" s="4"/>
    </row>
    <row r="625" spans="3:22" x14ac:dyDescent="0.25">
      <c r="C625" s="4"/>
      <c r="D625" s="4"/>
      <c r="E625" s="4"/>
      <c r="F625" s="4"/>
      <c r="G625" s="4"/>
      <c r="H625" s="376"/>
      <c r="I625" s="376"/>
      <c r="J625" s="376"/>
      <c r="K625" s="376"/>
      <c r="L625" s="4"/>
      <c r="M625" s="4"/>
      <c r="N625" s="4"/>
      <c r="P625" s="4"/>
      <c r="Q625" s="4"/>
      <c r="R625" s="782"/>
      <c r="T625" s="4"/>
      <c r="U625" s="740"/>
      <c r="V625" s="4"/>
    </row>
    <row r="626" spans="3:22" x14ac:dyDescent="0.25">
      <c r="C626" s="4"/>
      <c r="D626" s="4"/>
      <c r="E626" s="4"/>
      <c r="F626" s="4"/>
      <c r="G626" s="4"/>
      <c r="H626" s="376"/>
      <c r="I626" s="376"/>
      <c r="J626" s="376"/>
      <c r="K626" s="376"/>
      <c r="L626" s="4"/>
      <c r="M626" s="4"/>
      <c r="N626" s="4"/>
      <c r="P626" s="4"/>
      <c r="Q626" s="4"/>
      <c r="R626" s="782"/>
      <c r="T626" s="4"/>
      <c r="U626" s="740"/>
      <c r="V626" s="4"/>
    </row>
    <row r="627" spans="3:22" x14ac:dyDescent="0.25">
      <c r="C627" s="4"/>
      <c r="D627" s="4"/>
      <c r="E627" s="4"/>
      <c r="F627" s="4"/>
      <c r="G627" s="4"/>
      <c r="H627" s="376"/>
      <c r="I627" s="376"/>
      <c r="J627" s="376"/>
      <c r="K627" s="376"/>
      <c r="L627" s="4"/>
      <c r="M627" s="4"/>
      <c r="N627" s="4"/>
      <c r="P627" s="4"/>
      <c r="Q627" s="4"/>
      <c r="R627" s="782"/>
      <c r="T627" s="4"/>
      <c r="U627" s="740"/>
      <c r="V627" s="4"/>
    </row>
    <row r="628" spans="3:22" x14ac:dyDescent="0.25">
      <c r="C628" s="4"/>
      <c r="D628" s="4"/>
      <c r="E628" s="4"/>
      <c r="F628" s="4"/>
      <c r="G628" s="4"/>
      <c r="H628" s="376"/>
      <c r="I628" s="376"/>
      <c r="J628" s="376"/>
      <c r="K628" s="376"/>
      <c r="L628" s="4"/>
      <c r="M628" s="4"/>
      <c r="N628" s="4"/>
      <c r="P628" s="4"/>
      <c r="Q628" s="4"/>
      <c r="R628" s="782"/>
      <c r="T628" s="4"/>
      <c r="U628" s="740"/>
      <c r="V628" s="4"/>
    </row>
    <row r="629" spans="3:22" x14ac:dyDescent="0.25">
      <c r="C629" s="4"/>
      <c r="D629" s="4"/>
      <c r="E629" s="4"/>
      <c r="F629" s="4"/>
      <c r="G629" s="4"/>
      <c r="H629" s="376"/>
      <c r="I629" s="376"/>
      <c r="J629" s="376"/>
      <c r="K629" s="376"/>
      <c r="L629" s="4"/>
      <c r="M629" s="4"/>
      <c r="N629" s="4"/>
      <c r="P629" s="4"/>
      <c r="Q629" s="4"/>
      <c r="R629" s="782"/>
      <c r="T629" s="4"/>
      <c r="U629" s="740"/>
      <c r="V629" s="4"/>
    </row>
    <row r="630" spans="3:22" x14ac:dyDescent="0.25">
      <c r="C630" s="4"/>
      <c r="D630" s="4"/>
      <c r="E630" s="4"/>
      <c r="F630" s="4"/>
      <c r="G630" s="4"/>
      <c r="H630" s="376"/>
      <c r="I630" s="376"/>
      <c r="J630" s="376"/>
      <c r="K630" s="376"/>
      <c r="L630" s="4"/>
      <c r="M630" s="4"/>
      <c r="N630" s="4"/>
      <c r="P630" s="4"/>
      <c r="Q630" s="4"/>
      <c r="R630" s="782"/>
      <c r="T630" s="4"/>
      <c r="U630" s="740"/>
      <c r="V630" s="4"/>
    </row>
    <row r="631" spans="3:22" x14ac:dyDescent="0.25">
      <c r="C631" s="4"/>
      <c r="D631" s="4"/>
      <c r="E631" s="4"/>
      <c r="F631" s="4"/>
      <c r="G631" s="4"/>
      <c r="H631" s="376"/>
      <c r="I631" s="376"/>
      <c r="J631" s="376"/>
      <c r="K631" s="376"/>
      <c r="L631" s="4"/>
      <c r="M631" s="4"/>
      <c r="N631" s="4"/>
      <c r="P631" s="4"/>
      <c r="Q631" s="4"/>
      <c r="R631" s="782"/>
      <c r="T631" s="4"/>
      <c r="U631" s="740"/>
      <c r="V631" s="4"/>
    </row>
    <row r="632" spans="3:22" x14ac:dyDescent="0.25">
      <c r="C632" s="4"/>
      <c r="D632" s="4"/>
      <c r="E632" s="4"/>
      <c r="F632" s="4"/>
      <c r="G632" s="4"/>
      <c r="H632" s="376"/>
      <c r="I632" s="376"/>
      <c r="J632" s="376"/>
      <c r="K632" s="376"/>
      <c r="L632" s="4"/>
      <c r="M632" s="4"/>
      <c r="N632" s="4"/>
      <c r="P632" s="4"/>
      <c r="Q632" s="4"/>
      <c r="R632" s="782"/>
      <c r="T632" s="4"/>
      <c r="U632" s="740"/>
      <c r="V632" s="4"/>
    </row>
    <row r="633" spans="3:22" x14ac:dyDescent="0.25">
      <c r="C633" s="4"/>
      <c r="D633" s="4"/>
      <c r="E633" s="4"/>
      <c r="F633" s="4"/>
      <c r="G633" s="4"/>
      <c r="H633" s="376"/>
      <c r="I633" s="376"/>
      <c r="J633" s="376"/>
      <c r="K633" s="376"/>
      <c r="L633" s="4"/>
      <c r="M633" s="4"/>
      <c r="N633" s="4"/>
      <c r="P633" s="4"/>
      <c r="Q633" s="4"/>
      <c r="R633" s="782"/>
      <c r="T633" s="4"/>
      <c r="U633" s="740"/>
      <c r="V633" s="4"/>
    </row>
    <row r="634" spans="3:22" x14ac:dyDescent="0.25">
      <c r="C634" s="4"/>
      <c r="D634" s="4"/>
      <c r="E634" s="4"/>
      <c r="F634" s="4"/>
      <c r="G634" s="4"/>
      <c r="H634" s="376"/>
      <c r="I634" s="376"/>
      <c r="J634" s="376"/>
      <c r="K634" s="376"/>
      <c r="L634" s="4"/>
      <c r="M634" s="4"/>
      <c r="N634" s="4"/>
      <c r="P634" s="4"/>
      <c r="Q634" s="4"/>
      <c r="R634" s="782"/>
      <c r="T634" s="4"/>
      <c r="U634" s="740"/>
      <c r="V634" s="4"/>
    </row>
    <row r="635" spans="3:22" x14ac:dyDescent="0.25">
      <c r="C635" s="4"/>
      <c r="D635" s="4"/>
      <c r="E635" s="4"/>
      <c r="F635" s="4"/>
      <c r="G635" s="4"/>
      <c r="H635" s="376"/>
      <c r="I635" s="376"/>
      <c r="J635" s="376"/>
      <c r="K635" s="376"/>
      <c r="L635" s="4"/>
      <c r="M635" s="4"/>
      <c r="N635" s="4"/>
      <c r="P635" s="4"/>
      <c r="Q635" s="4"/>
      <c r="R635" s="782"/>
      <c r="T635" s="4"/>
      <c r="U635" s="740"/>
      <c r="V635" s="4"/>
    </row>
    <row r="636" spans="3:22" x14ac:dyDescent="0.25">
      <c r="C636" s="4"/>
      <c r="D636" s="4"/>
      <c r="E636" s="4"/>
      <c r="F636" s="4"/>
      <c r="G636" s="4"/>
      <c r="H636" s="376"/>
      <c r="I636" s="376"/>
      <c r="J636" s="376"/>
      <c r="K636" s="376"/>
      <c r="L636" s="4"/>
      <c r="M636" s="4"/>
      <c r="N636" s="4"/>
      <c r="P636" s="4"/>
      <c r="Q636" s="4"/>
      <c r="R636" s="782"/>
      <c r="T636" s="4"/>
      <c r="U636" s="740"/>
      <c r="V636" s="4"/>
    </row>
    <row r="637" spans="3:22" x14ac:dyDescent="0.25">
      <c r="C637" s="4"/>
      <c r="D637" s="4"/>
      <c r="E637" s="4"/>
      <c r="F637" s="4"/>
      <c r="G637" s="4"/>
      <c r="H637" s="376"/>
      <c r="I637" s="376"/>
      <c r="J637" s="376"/>
      <c r="K637" s="376"/>
      <c r="L637" s="4"/>
      <c r="M637" s="4"/>
      <c r="N637" s="4"/>
      <c r="P637" s="4"/>
      <c r="Q637" s="4"/>
      <c r="R637" s="782"/>
      <c r="T637" s="4"/>
      <c r="U637" s="740"/>
      <c r="V637" s="4"/>
    </row>
    <row r="638" spans="3:22" x14ac:dyDescent="0.25">
      <c r="C638" s="4"/>
      <c r="D638" s="4"/>
      <c r="E638" s="4"/>
      <c r="F638" s="4"/>
      <c r="G638" s="4"/>
      <c r="H638" s="376"/>
      <c r="I638" s="376"/>
      <c r="J638" s="376"/>
      <c r="K638" s="376"/>
      <c r="L638" s="4"/>
      <c r="M638" s="4"/>
      <c r="N638" s="4"/>
      <c r="P638" s="4"/>
      <c r="Q638" s="4"/>
      <c r="R638" s="782"/>
      <c r="T638" s="4"/>
      <c r="U638" s="740"/>
      <c r="V638" s="4"/>
    </row>
    <row r="639" spans="3:22" x14ac:dyDescent="0.25">
      <c r="C639" s="4"/>
      <c r="D639" s="4"/>
      <c r="E639" s="4"/>
      <c r="F639" s="4"/>
      <c r="G639" s="4"/>
      <c r="H639" s="376"/>
      <c r="I639" s="376"/>
      <c r="J639" s="376"/>
      <c r="K639" s="376"/>
      <c r="L639" s="4"/>
      <c r="M639" s="4"/>
      <c r="N639" s="4"/>
      <c r="P639" s="4"/>
      <c r="Q639" s="4"/>
      <c r="R639" s="782"/>
      <c r="T639" s="4"/>
      <c r="U639" s="740"/>
      <c r="V639" s="4"/>
    </row>
    <row r="640" spans="3:22" x14ac:dyDescent="0.25">
      <c r="C640" s="4"/>
      <c r="D640" s="4"/>
      <c r="E640" s="4"/>
      <c r="F640" s="4"/>
      <c r="G640" s="4"/>
      <c r="H640" s="376"/>
      <c r="I640" s="376"/>
      <c r="J640" s="376"/>
      <c r="K640" s="376"/>
      <c r="L640" s="4"/>
      <c r="M640" s="4"/>
      <c r="N640" s="4"/>
      <c r="P640" s="4"/>
      <c r="Q640" s="4"/>
      <c r="R640" s="782"/>
      <c r="T640" s="4"/>
      <c r="U640" s="740"/>
      <c r="V640" s="4"/>
    </row>
    <row r="641" spans="3:22" x14ac:dyDescent="0.25">
      <c r="C641" s="4"/>
      <c r="D641" s="4"/>
      <c r="E641" s="4"/>
      <c r="F641" s="4"/>
      <c r="G641" s="4"/>
      <c r="H641" s="376"/>
      <c r="I641" s="376"/>
      <c r="J641" s="376"/>
      <c r="K641" s="376"/>
      <c r="L641" s="4"/>
      <c r="M641" s="4"/>
      <c r="N641" s="4"/>
      <c r="P641" s="4"/>
      <c r="Q641" s="4"/>
      <c r="R641" s="782"/>
      <c r="T641" s="4"/>
      <c r="U641" s="740"/>
      <c r="V641" s="4"/>
    </row>
    <row r="642" spans="3:22" x14ac:dyDescent="0.25">
      <c r="C642" s="4"/>
      <c r="D642" s="4"/>
      <c r="E642" s="4"/>
      <c r="F642" s="4"/>
      <c r="G642" s="4"/>
      <c r="H642" s="376"/>
      <c r="I642" s="376"/>
      <c r="J642" s="376"/>
      <c r="K642" s="376"/>
      <c r="L642" s="4"/>
      <c r="M642" s="4"/>
      <c r="N642" s="4"/>
      <c r="P642" s="4"/>
      <c r="Q642" s="4"/>
      <c r="R642" s="782"/>
      <c r="T642" s="4"/>
      <c r="U642" s="740"/>
      <c r="V642" s="4"/>
    </row>
    <row r="643" spans="3:22" x14ac:dyDescent="0.25">
      <c r="C643" s="4"/>
      <c r="D643" s="4"/>
      <c r="E643" s="4"/>
      <c r="F643" s="4"/>
      <c r="G643" s="4"/>
      <c r="H643" s="376"/>
      <c r="I643" s="376"/>
      <c r="J643" s="376"/>
      <c r="K643" s="376"/>
      <c r="L643" s="4"/>
      <c r="M643" s="4"/>
      <c r="N643" s="4"/>
      <c r="P643" s="4"/>
      <c r="Q643" s="4"/>
      <c r="R643" s="782"/>
      <c r="T643" s="4"/>
      <c r="U643" s="740"/>
      <c r="V643" s="4"/>
    </row>
    <row r="644" spans="3:22" x14ac:dyDescent="0.25">
      <c r="C644" s="4"/>
      <c r="D644" s="4"/>
      <c r="E644" s="4"/>
      <c r="F644" s="4"/>
      <c r="G644" s="4"/>
      <c r="H644" s="376"/>
      <c r="I644" s="376"/>
      <c r="J644" s="376"/>
      <c r="K644" s="376"/>
      <c r="L644" s="4"/>
      <c r="M644" s="4"/>
      <c r="N644" s="4"/>
      <c r="P644" s="4"/>
      <c r="Q644" s="4"/>
      <c r="R644" s="782"/>
      <c r="T644" s="4"/>
      <c r="U644" s="740"/>
      <c r="V644" s="4"/>
    </row>
    <row r="645" spans="3:22" x14ac:dyDescent="0.25">
      <c r="C645" s="4"/>
      <c r="D645" s="4"/>
      <c r="E645" s="4"/>
      <c r="F645" s="4"/>
      <c r="G645" s="4"/>
      <c r="H645" s="376"/>
      <c r="I645" s="376"/>
      <c r="J645" s="376"/>
      <c r="K645" s="376"/>
      <c r="L645" s="4"/>
      <c r="M645" s="4"/>
      <c r="N645" s="4"/>
      <c r="P645" s="4"/>
      <c r="Q645" s="4"/>
      <c r="R645" s="782"/>
      <c r="T645" s="4"/>
      <c r="U645" s="740"/>
      <c r="V645" s="4"/>
    </row>
    <row r="646" spans="3:22" x14ac:dyDescent="0.25">
      <c r="C646" s="4"/>
      <c r="D646" s="4"/>
      <c r="E646" s="4"/>
      <c r="F646" s="4"/>
      <c r="G646" s="4"/>
      <c r="H646" s="376"/>
      <c r="I646" s="376"/>
      <c r="J646" s="376"/>
      <c r="K646" s="376"/>
      <c r="L646" s="4"/>
      <c r="M646" s="4"/>
      <c r="N646" s="4"/>
      <c r="P646" s="4"/>
      <c r="Q646" s="4"/>
      <c r="R646" s="782"/>
      <c r="T646" s="4"/>
      <c r="U646" s="740"/>
      <c r="V646" s="4"/>
    </row>
    <row r="647" spans="3:22" x14ac:dyDescent="0.25">
      <c r="C647" s="4"/>
      <c r="D647" s="4"/>
      <c r="E647" s="4"/>
      <c r="F647" s="4"/>
      <c r="G647" s="4"/>
      <c r="H647" s="376"/>
      <c r="I647" s="376"/>
      <c r="J647" s="376"/>
      <c r="K647" s="376"/>
      <c r="L647" s="4"/>
      <c r="M647" s="4"/>
      <c r="N647" s="4"/>
      <c r="P647" s="4"/>
      <c r="Q647" s="4"/>
      <c r="R647" s="782"/>
      <c r="T647" s="4"/>
      <c r="U647" s="740"/>
      <c r="V647" s="4"/>
    </row>
    <row r="648" spans="3:22" x14ac:dyDescent="0.25">
      <c r="C648" s="4"/>
      <c r="D648" s="4"/>
      <c r="E648" s="4"/>
      <c r="F648" s="4"/>
      <c r="G648" s="4"/>
      <c r="H648" s="376"/>
      <c r="I648" s="376"/>
      <c r="J648" s="376"/>
      <c r="K648" s="376"/>
      <c r="L648" s="4"/>
      <c r="M648" s="4"/>
      <c r="N648" s="4"/>
      <c r="P648" s="4"/>
      <c r="Q648" s="4"/>
      <c r="R648" s="782"/>
      <c r="T648" s="4"/>
      <c r="U648" s="740"/>
      <c r="V648" s="4"/>
    </row>
    <row r="649" spans="3:22" x14ac:dyDescent="0.25">
      <c r="C649" s="4"/>
      <c r="D649" s="4"/>
      <c r="E649" s="4"/>
      <c r="F649" s="4"/>
      <c r="G649" s="4"/>
      <c r="H649" s="376"/>
      <c r="I649" s="376"/>
      <c r="J649" s="376"/>
      <c r="K649" s="376"/>
      <c r="L649" s="4"/>
      <c r="M649" s="4"/>
      <c r="N649" s="4"/>
      <c r="P649" s="4"/>
      <c r="Q649" s="4"/>
      <c r="R649" s="782"/>
      <c r="T649" s="4"/>
      <c r="U649" s="740"/>
      <c r="V649" s="4"/>
    </row>
    <row r="650" spans="3:22" x14ac:dyDescent="0.25">
      <c r="C650" s="4"/>
      <c r="D650" s="4"/>
      <c r="E650" s="4"/>
      <c r="F650" s="4"/>
      <c r="G650" s="4"/>
      <c r="H650" s="376"/>
      <c r="I650" s="376"/>
      <c r="J650" s="376"/>
      <c r="K650" s="376"/>
      <c r="L650" s="4"/>
      <c r="M650" s="4"/>
      <c r="N650" s="4"/>
      <c r="P650" s="4"/>
      <c r="Q650" s="4"/>
      <c r="R650" s="782"/>
      <c r="T650" s="4"/>
      <c r="U650" s="740"/>
      <c r="V650" s="4"/>
    </row>
    <row r="651" spans="3:22" x14ac:dyDescent="0.25">
      <c r="C651" s="4"/>
      <c r="D651" s="4"/>
      <c r="E651" s="4"/>
      <c r="F651" s="4"/>
      <c r="G651" s="4"/>
      <c r="H651" s="376"/>
      <c r="I651" s="376"/>
      <c r="J651" s="376"/>
      <c r="K651" s="376"/>
      <c r="L651" s="4"/>
      <c r="M651" s="4"/>
      <c r="N651" s="4"/>
      <c r="P651" s="4"/>
      <c r="Q651" s="4"/>
      <c r="R651" s="782"/>
      <c r="T651" s="4"/>
      <c r="U651" s="740"/>
      <c r="V651" s="4"/>
    </row>
    <row r="652" spans="3:22" x14ac:dyDescent="0.25">
      <c r="C652" s="4"/>
      <c r="D652" s="4"/>
      <c r="E652" s="4"/>
      <c r="F652" s="4"/>
      <c r="G652" s="4"/>
      <c r="H652" s="376"/>
      <c r="I652" s="376"/>
      <c r="J652" s="376"/>
      <c r="K652" s="376"/>
      <c r="L652" s="4"/>
      <c r="M652" s="4"/>
      <c r="N652" s="4"/>
      <c r="P652" s="4"/>
      <c r="Q652" s="4"/>
      <c r="R652" s="782"/>
      <c r="T652" s="4"/>
      <c r="U652" s="740"/>
      <c r="V652" s="4"/>
    </row>
    <row r="653" spans="3:22" x14ac:dyDescent="0.25">
      <c r="C653" s="4"/>
      <c r="D653" s="4"/>
      <c r="E653" s="4"/>
      <c r="F653" s="4"/>
      <c r="G653" s="4"/>
      <c r="H653" s="376"/>
      <c r="I653" s="376"/>
      <c r="J653" s="376"/>
      <c r="K653" s="376"/>
      <c r="L653" s="4"/>
      <c r="M653" s="4"/>
      <c r="N653" s="4"/>
      <c r="P653" s="4"/>
      <c r="Q653" s="4"/>
      <c r="R653" s="782"/>
      <c r="T653" s="4"/>
      <c r="U653" s="740"/>
      <c r="V653" s="4"/>
    </row>
    <row r="654" spans="3:22" x14ac:dyDescent="0.25">
      <c r="C654" s="4"/>
      <c r="D654" s="4"/>
      <c r="E654" s="4"/>
      <c r="F654" s="4"/>
      <c r="G654" s="4"/>
      <c r="H654" s="376"/>
      <c r="I654" s="376"/>
      <c r="J654" s="376"/>
      <c r="K654" s="376"/>
      <c r="L654" s="4"/>
      <c r="M654" s="4"/>
      <c r="N654" s="4"/>
      <c r="P654" s="4"/>
      <c r="Q654" s="4"/>
      <c r="R654" s="782"/>
      <c r="T654" s="4"/>
      <c r="U654" s="740"/>
      <c r="V654" s="4"/>
    </row>
    <row r="655" spans="3:22" x14ac:dyDescent="0.25">
      <c r="C655" s="4"/>
      <c r="D655" s="4"/>
      <c r="E655" s="4"/>
      <c r="F655" s="4"/>
      <c r="G655" s="4"/>
      <c r="H655" s="376"/>
      <c r="I655" s="376"/>
      <c r="J655" s="376"/>
      <c r="K655" s="376"/>
      <c r="L655" s="4"/>
      <c r="M655" s="4"/>
      <c r="N655" s="4"/>
      <c r="P655" s="4"/>
      <c r="Q655" s="4"/>
      <c r="R655" s="782"/>
      <c r="T655" s="4"/>
      <c r="U655" s="740"/>
      <c r="V655" s="4"/>
    </row>
    <row r="656" spans="3:22" x14ac:dyDescent="0.25">
      <c r="C656" s="4"/>
      <c r="D656" s="4"/>
      <c r="E656" s="4"/>
      <c r="F656" s="4"/>
      <c r="G656" s="4"/>
      <c r="H656" s="376"/>
      <c r="I656" s="376"/>
      <c r="J656" s="376"/>
      <c r="K656" s="376"/>
      <c r="L656" s="4"/>
      <c r="M656" s="4"/>
      <c r="N656" s="4"/>
      <c r="P656" s="4"/>
      <c r="Q656" s="4"/>
      <c r="R656" s="782"/>
      <c r="T656" s="4"/>
      <c r="U656" s="740"/>
      <c r="V656" s="4"/>
    </row>
    <row r="657" spans="3:22" x14ac:dyDescent="0.25">
      <c r="C657" s="4"/>
      <c r="D657" s="4"/>
      <c r="E657" s="4"/>
      <c r="F657" s="4"/>
      <c r="G657" s="4"/>
      <c r="H657" s="376"/>
      <c r="I657" s="376"/>
      <c r="J657" s="376"/>
      <c r="K657" s="376"/>
      <c r="L657" s="4"/>
      <c r="M657" s="4"/>
      <c r="N657" s="4"/>
      <c r="P657" s="4"/>
      <c r="Q657" s="4"/>
      <c r="R657" s="782"/>
      <c r="T657" s="4"/>
      <c r="U657" s="740"/>
      <c r="V657" s="4"/>
    </row>
    <row r="658" spans="3:22" x14ac:dyDescent="0.25">
      <c r="C658" s="4"/>
      <c r="D658" s="4"/>
      <c r="E658" s="4"/>
      <c r="F658" s="4"/>
      <c r="G658" s="4"/>
      <c r="H658" s="376"/>
      <c r="I658" s="376"/>
      <c r="J658" s="376"/>
      <c r="K658" s="376"/>
      <c r="L658" s="4"/>
      <c r="M658" s="4"/>
      <c r="N658" s="4"/>
      <c r="P658" s="4"/>
      <c r="Q658" s="4"/>
      <c r="R658" s="782"/>
      <c r="T658" s="4"/>
      <c r="U658" s="740"/>
      <c r="V658" s="4"/>
    </row>
    <row r="659" spans="3:22" x14ac:dyDescent="0.25">
      <c r="C659" s="4"/>
      <c r="D659" s="4"/>
      <c r="E659" s="4"/>
      <c r="F659" s="4"/>
      <c r="G659" s="4"/>
      <c r="H659" s="376"/>
      <c r="I659" s="376"/>
      <c r="J659" s="376"/>
      <c r="K659" s="376"/>
      <c r="L659" s="4"/>
      <c r="M659" s="4"/>
      <c r="N659" s="4"/>
      <c r="P659" s="4"/>
      <c r="Q659" s="4"/>
      <c r="R659" s="782"/>
      <c r="T659" s="4"/>
      <c r="U659" s="740"/>
      <c r="V659" s="4"/>
    </row>
    <row r="660" spans="3:22" x14ac:dyDescent="0.25">
      <c r="C660" s="4"/>
      <c r="D660" s="4"/>
      <c r="E660" s="4"/>
      <c r="F660" s="4"/>
      <c r="G660" s="4"/>
      <c r="H660" s="376"/>
      <c r="I660" s="376"/>
      <c r="J660" s="376"/>
      <c r="K660" s="376"/>
      <c r="L660" s="4"/>
      <c r="M660" s="4"/>
      <c r="N660" s="4"/>
      <c r="P660" s="4"/>
      <c r="Q660" s="4"/>
      <c r="R660" s="782"/>
      <c r="T660" s="4"/>
      <c r="U660" s="740"/>
      <c r="V660" s="4"/>
    </row>
    <row r="661" spans="3:22" x14ac:dyDescent="0.25">
      <c r="C661" s="4"/>
      <c r="D661" s="4"/>
      <c r="E661" s="4"/>
      <c r="F661" s="4"/>
      <c r="G661" s="4"/>
      <c r="H661" s="376"/>
      <c r="I661" s="376"/>
      <c r="J661" s="376"/>
      <c r="K661" s="376"/>
      <c r="L661" s="4"/>
      <c r="M661" s="4"/>
      <c r="N661" s="4"/>
      <c r="P661" s="4"/>
      <c r="Q661" s="4"/>
      <c r="R661" s="782"/>
      <c r="T661" s="4"/>
      <c r="U661" s="740"/>
      <c r="V661" s="4"/>
    </row>
    <row r="662" spans="3:22" x14ac:dyDescent="0.25">
      <c r="C662" s="4"/>
      <c r="D662" s="4"/>
      <c r="E662" s="4"/>
      <c r="F662" s="4"/>
      <c r="G662" s="4"/>
      <c r="H662" s="376"/>
      <c r="I662" s="376"/>
      <c r="J662" s="376"/>
      <c r="K662" s="376"/>
      <c r="L662" s="4"/>
      <c r="M662" s="4"/>
      <c r="N662" s="4"/>
      <c r="P662" s="4"/>
      <c r="Q662" s="4"/>
      <c r="R662" s="782"/>
      <c r="T662" s="4"/>
      <c r="U662" s="740"/>
      <c r="V662" s="4"/>
    </row>
    <row r="663" spans="3:22" x14ac:dyDescent="0.25">
      <c r="C663" s="4"/>
      <c r="D663" s="4"/>
      <c r="E663" s="4"/>
      <c r="F663" s="4"/>
      <c r="G663" s="4"/>
      <c r="H663" s="376"/>
      <c r="I663" s="376"/>
      <c r="J663" s="376"/>
      <c r="K663" s="376"/>
      <c r="L663" s="4"/>
      <c r="M663" s="4"/>
      <c r="N663" s="4"/>
      <c r="P663" s="4"/>
      <c r="Q663" s="4"/>
      <c r="R663" s="782"/>
      <c r="T663" s="4"/>
      <c r="U663" s="740"/>
      <c r="V663" s="4"/>
    </row>
    <row r="664" spans="3:22" x14ac:dyDescent="0.25">
      <c r="C664" s="4"/>
      <c r="D664" s="4"/>
      <c r="E664" s="4"/>
      <c r="F664" s="4"/>
      <c r="G664" s="4"/>
      <c r="H664" s="376"/>
      <c r="I664" s="376"/>
      <c r="J664" s="376"/>
      <c r="K664" s="376"/>
      <c r="L664" s="4"/>
      <c r="M664" s="4"/>
      <c r="N664" s="4"/>
      <c r="P664" s="4"/>
      <c r="Q664" s="4"/>
      <c r="R664" s="782"/>
      <c r="T664" s="4"/>
      <c r="U664" s="740"/>
      <c r="V664" s="4"/>
    </row>
    <row r="665" spans="3:22" x14ac:dyDescent="0.25">
      <c r="C665" s="4"/>
      <c r="D665" s="4"/>
      <c r="E665" s="4"/>
      <c r="F665" s="4"/>
      <c r="G665" s="4"/>
      <c r="H665" s="376"/>
      <c r="I665" s="376"/>
      <c r="J665" s="376"/>
      <c r="K665" s="376"/>
      <c r="L665" s="4"/>
      <c r="M665" s="4"/>
      <c r="N665" s="4"/>
      <c r="P665" s="4"/>
      <c r="Q665" s="4"/>
      <c r="R665" s="782"/>
      <c r="T665" s="4"/>
      <c r="U665" s="740"/>
      <c r="V665" s="4"/>
    </row>
    <row r="666" spans="3:22" x14ac:dyDescent="0.25">
      <c r="C666" s="4"/>
      <c r="D666" s="4"/>
      <c r="E666" s="4"/>
      <c r="F666" s="4"/>
      <c r="G666" s="4"/>
      <c r="H666" s="376"/>
      <c r="I666" s="376"/>
      <c r="J666" s="376"/>
      <c r="K666" s="376"/>
      <c r="L666" s="4"/>
      <c r="M666" s="4"/>
      <c r="N666" s="4"/>
      <c r="P666" s="4"/>
      <c r="Q666" s="4"/>
      <c r="R666" s="782"/>
      <c r="T666" s="4"/>
      <c r="U666" s="740"/>
      <c r="V666" s="4"/>
    </row>
    <row r="667" spans="3:22" x14ac:dyDescent="0.25">
      <c r="C667" s="4"/>
      <c r="D667" s="4"/>
      <c r="E667" s="4"/>
      <c r="F667" s="4"/>
      <c r="G667" s="4"/>
      <c r="H667" s="376"/>
      <c r="I667" s="376"/>
      <c r="J667" s="376"/>
      <c r="K667" s="376"/>
      <c r="L667" s="4"/>
      <c r="M667" s="4"/>
      <c r="N667" s="4"/>
      <c r="P667" s="4"/>
      <c r="Q667" s="4"/>
      <c r="R667" s="782"/>
      <c r="T667" s="4"/>
      <c r="U667" s="740"/>
      <c r="V667" s="4"/>
    </row>
    <row r="668" spans="3:22" x14ac:dyDescent="0.25">
      <c r="C668" s="4"/>
      <c r="D668" s="4"/>
      <c r="E668" s="4"/>
      <c r="F668" s="4"/>
      <c r="G668" s="4"/>
      <c r="H668" s="376"/>
      <c r="I668" s="376"/>
      <c r="J668" s="376"/>
      <c r="K668" s="376"/>
      <c r="L668" s="4"/>
      <c r="M668" s="4"/>
      <c r="N668" s="4"/>
      <c r="P668" s="4"/>
      <c r="Q668" s="4"/>
      <c r="R668" s="782"/>
      <c r="T668" s="4"/>
      <c r="U668" s="740"/>
      <c r="V668" s="4"/>
    </row>
    <row r="669" spans="3:22" x14ac:dyDescent="0.25">
      <c r="C669" s="4"/>
      <c r="D669" s="4"/>
      <c r="E669" s="4"/>
      <c r="F669" s="4"/>
      <c r="G669" s="4"/>
      <c r="H669" s="376"/>
      <c r="I669" s="376"/>
      <c r="J669" s="376"/>
      <c r="K669" s="376"/>
      <c r="L669" s="4"/>
      <c r="M669" s="4"/>
      <c r="N669" s="4"/>
      <c r="P669" s="4"/>
      <c r="Q669" s="4"/>
      <c r="R669" s="782"/>
      <c r="T669" s="4"/>
      <c r="U669" s="740"/>
      <c r="V669" s="4"/>
    </row>
    <row r="670" spans="3:22" x14ac:dyDescent="0.25">
      <c r="C670" s="4"/>
      <c r="D670" s="4"/>
      <c r="E670" s="4"/>
      <c r="F670" s="4"/>
      <c r="G670" s="4"/>
      <c r="H670" s="376"/>
      <c r="I670" s="376"/>
      <c r="J670" s="376"/>
      <c r="K670" s="376"/>
      <c r="L670" s="4"/>
      <c r="M670" s="4"/>
      <c r="N670" s="4"/>
      <c r="P670" s="4"/>
      <c r="Q670" s="4"/>
      <c r="R670" s="782"/>
      <c r="T670" s="4"/>
      <c r="U670" s="740"/>
      <c r="V670" s="4"/>
    </row>
    <row r="671" spans="3:22" x14ac:dyDescent="0.25">
      <c r="C671" s="4"/>
      <c r="D671" s="4"/>
      <c r="E671" s="4"/>
      <c r="F671" s="4"/>
      <c r="G671" s="4"/>
      <c r="H671" s="376"/>
      <c r="I671" s="376"/>
      <c r="J671" s="376"/>
      <c r="K671" s="376"/>
      <c r="L671" s="4"/>
      <c r="M671" s="4"/>
      <c r="N671" s="4"/>
      <c r="P671" s="4"/>
      <c r="Q671" s="4"/>
      <c r="R671" s="782"/>
      <c r="T671" s="4"/>
      <c r="U671" s="740"/>
      <c r="V671" s="4"/>
    </row>
    <row r="672" spans="3:22" x14ac:dyDescent="0.25">
      <c r="C672" s="4"/>
      <c r="D672" s="4"/>
      <c r="E672" s="4"/>
      <c r="F672" s="4"/>
      <c r="G672" s="4"/>
      <c r="H672" s="376"/>
      <c r="I672" s="376"/>
      <c r="J672" s="376"/>
      <c r="K672" s="376"/>
      <c r="L672" s="4"/>
      <c r="M672" s="4"/>
      <c r="N672" s="4"/>
      <c r="P672" s="4"/>
      <c r="Q672" s="4"/>
      <c r="R672" s="782"/>
      <c r="T672" s="4"/>
      <c r="U672" s="740"/>
      <c r="V672" s="4"/>
    </row>
    <row r="673" spans="3:22" x14ac:dyDescent="0.25">
      <c r="C673" s="4"/>
      <c r="D673" s="4"/>
      <c r="E673" s="4"/>
      <c r="F673" s="4"/>
      <c r="G673" s="4"/>
      <c r="H673" s="376"/>
      <c r="I673" s="376"/>
      <c r="J673" s="376"/>
      <c r="K673" s="376"/>
      <c r="L673" s="4"/>
      <c r="M673" s="4"/>
      <c r="N673" s="4"/>
      <c r="P673" s="4"/>
      <c r="Q673" s="4"/>
      <c r="R673" s="782"/>
      <c r="T673" s="4"/>
      <c r="U673" s="740"/>
      <c r="V673" s="4"/>
    </row>
    <row r="674" spans="3:22" x14ac:dyDescent="0.25">
      <c r="C674" s="4"/>
      <c r="D674" s="4"/>
      <c r="E674" s="4"/>
      <c r="F674" s="4"/>
      <c r="G674" s="4"/>
      <c r="H674" s="376"/>
      <c r="I674" s="376"/>
      <c r="J674" s="376"/>
      <c r="K674" s="376"/>
      <c r="L674" s="4"/>
      <c r="M674" s="4"/>
      <c r="N674" s="4"/>
      <c r="P674" s="4"/>
      <c r="Q674" s="4"/>
      <c r="R674" s="782"/>
      <c r="T674" s="4"/>
      <c r="U674" s="740"/>
      <c r="V674" s="4"/>
    </row>
    <row r="675" spans="3:22" x14ac:dyDescent="0.25">
      <c r="C675" s="4"/>
      <c r="D675" s="4"/>
      <c r="E675" s="4"/>
      <c r="F675" s="4"/>
      <c r="G675" s="4"/>
      <c r="H675" s="376"/>
      <c r="I675" s="376"/>
      <c r="J675" s="376"/>
      <c r="K675" s="376"/>
      <c r="L675" s="4"/>
      <c r="M675" s="4"/>
      <c r="N675" s="4"/>
      <c r="P675" s="4"/>
      <c r="Q675" s="4"/>
      <c r="R675" s="782"/>
      <c r="T675" s="4"/>
      <c r="U675" s="740"/>
      <c r="V675" s="4"/>
    </row>
    <row r="676" spans="3:22" x14ac:dyDescent="0.25">
      <c r="C676" s="4"/>
      <c r="D676" s="4"/>
      <c r="E676" s="4"/>
      <c r="F676" s="4"/>
      <c r="G676" s="4"/>
      <c r="H676" s="376"/>
      <c r="I676" s="376"/>
      <c r="J676" s="376"/>
      <c r="K676" s="376"/>
      <c r="L676" s="4"/>
      <c r="M676" s="4"/>
      <c r="N676" s="4"/>
      <c r="P676" s="4"/>
      <c r="Q676" s="4"/>
      <c r="R676" s="782"/>
      <c r="T676" s="4"/>
      <c r="U676" s="740"/>
      <c r="V676" s="4"/>
    </row>
    <row r="677" spans="3:22" x14ac:dyDescent="0.25">
      <c r="C677" s="4"/>
      <c r="D677" s="4"/>
      <c r="E677" s="4"/>
      <c r="F677" s="4"/>
      <c r="G677" s="4"/>
      <c r="H677" s="376"/>
      <c r="I677" s="376"/>
      <c r="J677" s="376"/>
      <c r="K677" s="376"/>
      <c r="L677" s="4"/>
      <c r="M677" s="4"/>
      <c r="N677" s="4"/>
      <c r="P677" s="4"/>
      <c r="Q677" s="4"/>
      <c r="R677" s="782"/>
      <c r="T677" s="4"/>
      <c r="U677" s="740"/>
      <c r="V677" s="4"/>
    </row>
    <row r="678" spans="3:22" x14ac:dyDescent="0.25">
      <c r="C678" s="4"/>
      <c r="D678" s="4"/>
      <c r="E678" s="4"/>
      <c r="F678" s="4"/>
      <c r="G678" s="4"/>
      <c r="H678" s="376"/>
      <c r="I678" s="376"/>
      <c r="J678" s="376"/>
      <c r="K678" s="376"/>
      <c r="L678" s="4"/>
      <c r="M678" s="4"/>
      <c r="N678" s="4"/>
      <c r="P678" s="4"/>
      <c r="Q678" s="4"/>
      <c r="R678" s="782"/>
      <c r="T678" s="4"/>
      <c r="U678" s="740"/>
      <c r="V678" s="4"/>
    </row>
    <row r="679" spans="3:22" x14ac:dyDescent="0.25">
      <c r="C679" s="4"/>
      <c r="D679" s="4"/>
      <c r="E679" s="4"/>
      <c r="F679" s="4"/>
      <c r="G679" s="4"/>
      <c r="H679" s="376"/>
      <c r="I679" s="376"/>
      <c r="J679" s="376"/>
      <c r="K679" s="376"/>
      <c r="L679" s="4"/>
      <c r="M679" s="4"/>
      <c r="N679" s="4"/>
      <c r="P679" s="4"/>
      <c r="Q679" s="4"/>
      <c r="R679" s="782"/>
      <c r="T679" s="4"/>
      <c r="U679" s="740"/>
      <c r="V679" s="4"/>
    </row>
    <row r="680" spans="3:22" x14ac:dyDescent="0.25">
      <c r="C680" s="4"/>
      <c r="D680" s="4"/>
      <c r="E680" s="4"/>
      <c r="F680" s="4"/>
      <c r="G680" s="4"/>
      <c r="H680" s="376"/>
      <c r="I680" s="376"/>
      <c r="J680" s="376"/>
      <c r="K680" s="376"/>
      <c r="L680" s="4"/>
      <c r="M680" s="4"/>
      <c r="N680" s="4"/>
      <c r="P680" s="4"/>
      <c r="Q680" s="4"/>
      <c r="R680" s="782"/>
      <c r="T680" s="4"/>
      <c r="U680" s="740"/>
      <c r="V680" s="4"/>
    </row>
    <row r="681" spans="3:22" x14ac:dyDescent="0.25">
      <c r="C681" s="4"/>
      <c r="D681" s="4"/>
      <c r="E681" s="4"/>
      <c r="F681" s="4"/>
      <c r="G681" s="4"/>
      <c r="H681" s="376"/>
      <c r="I681" s="376"/>
      <c r="J681" s="376"/>
      <c r="K681" s="376"/>
      <c r="L681" s="4"/>
      <c r="M681" s="4"/>
      <c r="N681" s="4"/>
      <c r="P681" s="4"/>
      <c r="Q681" s="4"/>
      <c r="R681" s="782"/>
      <c r="T681" s="4"/>
      <c r="U681" s="740"/>
      <c r="V681" s="4"/>
    </row>
    <row r="682" spans="3:22" x14ac:dyDescent="0.25">
      <c r="C682" s="4"/>
      <c r="D682" s="4"/>
      <c r="E682" s="4"/>
      <c r="F682" s="4"/>
      <c r="G682" s="4"/>
      <c r="H682" s="376"/>
      <c r="I682" s="376"/>
      <c r="J682" s="376"/>
      <c r="K682" s="376"/>
      <c r="L682" s="4"/>
      <c r="M682" s="4"/>
      <c r="N682" s="4"/>
      <c r="P682" s="4"/>
      <c r="Q682" s="4"/>
      <c r="R682" s="782"/>
      <c r="T682" s="4"/>
      <c r="U682" s="740"/>
      <c r="V682" s="4"/>
    </row>
    <row r="683" spans="3:22" x14ac:dyDescent="0.25">
      <c r="C683" s="4"/>
      <c r="D683" s="4"/>
      <c r="E683" s="4"/>
      <c r="F683" s="4"/>
      <c r="G683" s="4"/>
      <c r="H683" s="376"/>
      <c r="I683" s="376"/>
      <c r="J683" s="376"/>
      <c r="K683" s="376"/>
      <c r="L683" s="4"/>
      <c r="M683" s="4"/>
      <c r="N683" s="4"/>
      <c r="P683" s="4"/>
      <c r="Q683" s="4"/>
      <c r="R683" s="782"/>
      <c r="T683" s="4"/>
      <c r="U683" s="740"/>
      <c r="V683" s="4"/>
    </row>
    <row r="684" spans="3:22" x14ac:dyDescent="0.25">
      <c r="C684" s="4"/>
      <c r="D684" s="4"/>
      <c r="E684" s="4"/>
      <c r="F684" s="4"/>
      <c r="G684" s="4"/>
      <c r="H684" s="376"/>
      <c r="I684" s="376"/>
      <c r="J684" s="376"/>
      <c r="K684" s="376"/>
      <c r="L684" s="4"/>
      <c r="M684" s="4"/>
      <c r="N684" s="4"/>
      <c r="P684" s="4"/>
      <c r="Q684" s="4"/>
      <c r="R684" s="782"/>
      <c r="T684" s="4"/>
      <c r="U684" s="740"/>
      <c r="V684" s="4"/>
    </row>
    <row r="685" spans="3:22" x14ac:dyDescent="0.25">
      <c r="C685" s="4"/>
      <c r="D685" s="4"/>
      <c r="E685" s="4"/>
      <c r="F685" s="4"/>
      <c r="G685" s="4"/>
      <c r="H685" s="376"/>
      <c r="I685" s="376"/>
      <c r="J685" s="376"/>
      <c r="K685" s="376"/>
      <c r="L685" s="4"/>
      <c r="M685" s="4"/>
      <c r="N685" s="4"/>
      <c r="P685" s="4"/>
      <c r="Q685" s="4"/>
      <c r="R685" s="782"/>
      <c r="T685" s="4"/>
      <c r="U685" s="740"/>
      <c r="V685" s="4"/>
    </row>
    <row r="686" spans="3:22" x14ac:dyDescent="0.25">
      <c r="C686" s="4"/>
      <c r="D686" s="4"/>
      <c r="E686" s="4"/>
      <c r="F686" s="4"/>
      <c r="G686" s="4"/>
      <c r="H686" s="376"/>
      <c r="I686" s="376"/>
      <c r="J686" s="376"/>
      <c r="K686" s="376"/>
      <c r="L686" s="4"/>
      <c r="M686" s="4"/>
      <c r="N686" s="4"/>
      <c r="P686" s="4"/>
      <c r="Q686" s="4"/>
      <c r="R686" s="782"/>
      <c r="T686" s="4"/>
      <c r="U686" s="740"/>
      <c r="V686" s="4"/>
    </row>
    <row r="687" spans="3:22" x14ac:dyDescent="0.25">
      <c r="C687" s="4"/>
      <c r="D687" s="4"/>
      <c r="E687" s="4"/>
      <c r="F687" s="4"/>
      <c r="G687" s="4"/>
      <c r="H687" s="376"/>
      <c r="I687" s="376"/>
      <c r="J687" s="376"/>
      <c r="K687" s="376"/>
      <c r="L687" s="4"/>
      <c r="M687" s="4"/>
      <c r="N687" s="4"/>
      <c r="P687" s="4"/>
      <c r="Q687" s="4"/>
      <c r="R687" s="782"/>
      <c r="T687" s="4"/>
      <c r="U687" s="740"/>
      <c r="V687" s="4"/>
    </row>
    <row r="688" spans="3:22" x14ac:dyDescent="0.25">
      <c r="C688" s="4"/>
      <c r="D688" s="4"/>
      <c r="E688" s="4"/>
      <c r="F688" s="4"/>
      <c r="G688" s="4"/>
      <c r="H688" s="376"/>
      <c r="I688" s="376"/>
      <c r="J688" s="376"/>
      <c r="K688" s="376"/>
      <c r="L688" s="4"/>
      <c r="M688" s="4"/>
      <c r="N688" s="4"/>
      <c r="P688" s="4"/>
      <c r="Q688" s="4"/>
      <c r="R688" s="782"/>
      <c r="T688" s="4"/>
      <c r="U688" s="740"/>
      <c r="V688" s="4"/>
    </row>
    <row r="689" spans="3:22" x14ac:dyDescent="0.25">
      <c r="C689" s="4"/>
      <c r="D689" s="4"/>
      <c r="E689" s="4"/>
      <c r="F689" s="4"/>
      <c r="G689" s="4"/>
      <c r="H689" s="376"/>
      <c r="I689" s="376"/>
      <c r="J689" s="376"/>
      <c r="K689" s="376"/>
      <c r="L689" s="4"/>
      <c r="M689" s="4"/>
      <c r="N689" s="4"/>
      <c r="P689" s="4"/>
      <c r="Q689" s="4"/>
      <c r="R689" s="782"/>
      <c r="T689" s="4"/>
      <c r="U689" s="740"/>
      <c r="V689" s="4"/>
    </row>
    <row r="690" spans="3:22" x14ac:dyDescent="0.25">
      <c r="C690" s="4"/>
      <c r="D690" s="4"/>
      <c r="E690" s="4"/>
      <c r="F690" s="4"/>
      <c r="G690" s="4"/>
      <c r="H690" s="376"/>
      <c r="I690" s="376"/>
      <c r="J690" s="376"/>
      <c r="K690" s="376"/>
      <c r="L690" s="4"/>
      <c r="M690" s="4"/>
      <c r="N690" s="4"/>
      <c r="P690" s="4"/>
      <c r="Q690" s="4"/>
      <c r="R690" s="782"/>
      <c r="T690" s="4"/>
      <c r="U690" s="740"/>
      <c r="V690" s="4"/>
    </row>
    <row r="691" spans="3:22" x14ac:dyDescent="0.25">
      <c r="C691" s="4"/>
      <c r="D691" s="4"/>
      <c r="E691" s="4"/>
      <c r="F691" s="4"/>
      <c r="G691" s="4"/>
      <c r="H691" s="376"/>
      <c r="I691" s="376"/>
      <c r="J691" s="376"/>
      <c r="K691" s="376"/>
      <c r="L691" s="4"/>
      <c r="M691" s="4"/>
      <c r="N691" s="4"/>
      <c r="P691" s="4"/>
      <c r="Q691" s="4"/>
      <c r="R691" s="782"/>
      <c r="T691" s="4"/>
      <c r="U691" s="740"/>
      <c r="V691" s="4"/>
    </row>
    <row r="692" spans="3:22" x14ac:dyDescent="0.25">
      <c r="C692" s="4"/>
      <c r="D692" s="4"/>
      <c r="E692" s="4"/>
      <c r="F692" s="4"/>
      <c r="G692" s="4"/>
      <c r="H692" s="376"/>
      <c r="I692" s="376"/>
      <c r="J692" s="376"/>
      <c r="K692" s="376"/>
      <c r="L692" s="4"/>
      <c r="M692" s="4"/>
      <c r="N692" s="4"/>
      <c r="P692" s="4"/>
      <c r="Q692" s="4"/>
      <c r="R692" s="782"/>
      <c r="T692" s="4"/>
      <c r="U692" s="740"/>
      <c r="V692" s="4"/>
    </row>
    <row r="693" spans="3:22" x14ac:dyDescent="0.25">
      <c r="C693" s="4"/>
      <c r="D693" s="4"/>
      <c r="E693" s="4"/>
      <c r="F693" s="4"/>
      <c r="G693" s="4"/>
      <c r="H693" s="376"/>
      <c r="I693" s="376"/>
      <c r="J693" s="376"/>
      <c r="K693" s="376"/>
      <c r="L693" s="4"/>
      <c r="M693" s="4"/>
      <c r="N693" s="4"/>
      <c r="P693" s="4"/>
      <c r="Q693" s="4"/>
      <c r="R693" s="782"/>
      <c r="T693" s="4"/>
      <c r="U693" s="740"/>
      <c r="V693" s="4"/>
    </row>
    <row r="694" spans="3:22" x14ac:dyDescent="0.25">
      <c r="C694" s="4"/>
      <c r="D694" s="4"/>
      <c r="E694" s="4"/>
      <c r="F694" s="4"/>
      <c r="G694" s="4"/>
      <c r="H694" s="376"/>
      <c r="I694" s="376"/>
      <c r="J694" s="376"/>
      <c r="K694" s="376"/>
      <c r="L694" s="4"/>
      <c r="M694" s="4"/>
      <c r="N694" s="4"/>
      <c r="P694" s="4"/>
      <c r="Q694" s="4"/>
      <c r="R694" s="782"/>
      <c r="T694" s="4"/>
      <c r="U694" s="740"/>
      <c r="V694" s="4"/>
    </row>
    <row r="695" spans="3:22" x14ac:dyDescent="0.25">
      <c r="C695" s="4"/>
      <c r="D695" s="4"/>
      <c r="E695" s="4"/>
      <c r="F695" s="4"/>
      <c r="G695" s="4"/>
      <c r="H695" s="376"/>
      <c r="I695" s="376"/>
      <c r="J695" s="376"/>
      <c r="K695" s="376"/>
      <c r="L695" s="4"/>
      <c r="M695" s="4"/>
      <c r="N695" s="4"/>
      <c r="P695" s="4"/>
      <c r="Q695" s="4"/>
      <c r="R695" s="782"/>
      <c r="T695" s="4"/>
      <c r="U695" s="740"/>
      <c r="V695" s="4"/>
    </row>
    <row r="696" spans="3:22" x14ac:dyDescent="0.25">
      <c r="C696" s="4"/>
      <c r="D696" s="4"/>
      <c r="E696" s="4"/>
      <c r="F696" s="4"/>
      <c r="G696" s="4"/>
      <c r="H696" s="376"/>
      <c r="I696" s="376"/>
      <c r="J696" s="376"/>
      <c r="K696" s="376"/>
      <c r="L696" s="4"/>
      <c r="M696" s="4"/>
      <c r="N696" s="4"/>
      <c r="P696" s="4"/>
      <c r="Q696" s="4"/>
      <c r="R696" s="782"/>
      <c r="T696" s="4"/>
      <c r="U696" s="740"/>
      <c r="V696" s="4"/>
    </row>
    <row r="697" spans="3:22" x14ac:dyDescent="0.25">
      <c r="C697" s="4"/>
      <c r="D697" s="4"/>
      <c r="E697" s="4"/>
      <c r="F697" s="4"/>
      <c r="G697" s="4"/>
      <c r="H697" s="376"/>
      <c r="I697" s="376"/>
      <c r="J697" s="376"/>
      <c r="K697" s="376"/>
      <c r="L697" s="4"/>
      <c r="M697" s="4"/>
      <c r="N697" s="4"/>
      <c r="P697" s="4"/>
      <c r="Q697" s="4"/>
      <c r="R697" s="782"/>
      <c r="T697" s="4"/>
      <c r="U697" s="740"/>
      <c r="V697" s="4"/>
    </row>
    <row r="698" spans="3:22" x14ac:dyDescent="0.25">
      <c r="C698" s="4"/>
      <c r="D698" s="4"/>
      <c r="E698" s="4"/>
      <c r="F698" s="4"/>
      <c r="G698" s="4"/>
      <c r="H698" s="376"/>
      <c r="I698" s="376"/>
      <c r="J698" s="376"/>
      <c r="K698" s="376"/>
      <c r="L698" s="4"/>
      <c r="M698" s="4"/>
      <c r="N698" s="4"/>
      <c r="P698" s="4"/>
      <c r="Q698" s="4"/>
      <c r="R698" s="782"/>
      <c r="T698" s="4"/>
      <c r="U698" s="740"/>
      <c r="V698" s="4"/>
    </row>
    <row r="699" spans="3:22" x14ac:dyDescent="0.25">
      <c r="C699" s="4"/>
      <c r="D699" s="4"/>
      <c r="E699" s="4"/>
      <c r="F699" s="4"/>
      <c r="G699" s="4"/>
      <c r="H699" s="376"/>
      <c r="I699" s="376"/>
      <c r="J699" s="376"/>
      <c r="K699" s="376"/>
      <c r="L699" s="4"/>
      <c r="M699" s="4"/>
      <c r="N699" s="4"/>
      <c r="P699" s="4"/>
      <c r="Q699" s="4"/>
      <c r="R699" s="782"/>
      <c r="T699" s="4"/>
      <c r="U699" s="740"/>
      <c r="V699" s="4"/>
    </row>
    <row r="700" spans="3:22" x14ac:dyDescent="0.25">
      <c r="C700" s="4"/>
      <c r="D700" s="4"/>
      <c r="E700" s="4"/>
      <c r="F700" s="4"/>
      <c r="G700" s="4"/>
      <c r="H700" s="376"/>
      <c r="I700" s="376"/>
      <c r="J700" s="376"/>
      <c r="K700" s="376"/>
      <c r="L700" s="4"/>
      <c r="M700" s="4"/>
      <c r="N700" s="4"/>
      <c r="P700" s="4"/>
      <c r="Q700" s="4"/>
      <c r="R700" s="782"/>
      <c r="T700" s="4"/>
      <c r="U700" s="740"/>
      <c r="V700" s="4"/>
    </row>
    <row r="701" spans="3:22" x14ac:dyDescent="0.25">
      <c r="C701" s="4"/>
      <c r="D701" s="4"/>
      <c r="E701" s="4"/>
      <c r="F701" s="4"/>
      <c r="G701" s="4"/>
      <c r="H701" s="376"/>
      <c r="I701" s="376"/>
      <c r="J701" s="376"/>
      <c r="K701" s="376"/>
      <c r="L701" s="4"/>
      <c r="M701" s="4"/>
      <c r="N701" s="4"/>
      <c r="P701" s="4"/>
      <c r="Q701" s="4"/>
      <c r="R701" s="782"/>
      <c r="T701" s="4"/>
      <c r="U701" s="740"/>
      <c r="V701" s="4"/>
    </row>
    <row r="702" spans="3:22" x14ac:dyDescent="0.25">
      <c r="C702" s="4"/>
      <c r="D702" s="4"/>
      <c r="E702" s="4"/>
      <c r="F702" s="4"/>
      <c r="G702" s="4"/>
      <c r="H702" s="376"/>
      <c r="I702" s="376"/>
      <c r="J702" s="376"/>
      <c r="K702" s="376"/>
      <c r="L702" s="4"/>
      <c r="M702" s="4"/>
      <c r="N702" s="4"/>
      <c r="P702" s="4"/>
      <c r="Q702" s="4"/>
      <c r="R702" s="782"/>
      <c r="T702" s="4"/>
      <c r="U702" s="740"/>
      <c r="V702" s="4"/>
    </row>
    <row r="703" spans="3:22" x14ac:dyDescent="0.25">
      <c r="C703" s="4"/>
      <c r="D703" s="4"/>
      <c r="E703" s="4"/>
      <c r="F703" s="4"/>
      <c r="G703" s="4"/>
      <c r="H703" s="376"/>
      <c r="I703" s="376"/>
      <c r="J703" s="376"/>
      <c r="K703" s="376"/>
      <c r="L703" s="4"/>
      <c r="M703" s="4"/>
      <c r="N703" s="4"/>
      <c r="P703" s="4"/>
      <c r="Q703" s="4"/>
      <c r="R703" s="782"/>
      <c r="T703" s="4"/>
      <c r="U703" s="740"/>
      <c r="V703" s="4"/>
    </row>
    <row r="704" spans="3:22" x14ac:dyDescent="0.25">
      <c r="C704" s="4"/>
      <c r="D704" s="4"/>
      <c r="E704" s="4"/>
      <c r="F704" s="4"/>
      <c r="G704" s="4"/>
      <c r="H704" s="376"/>
      <c r="I704" s="376"/>
      <c r="J704" s="376"/>
      <c r="K704" s="376"/>
      <c r="L704" s="4"/>
      <c r="M704" s="4"/>
      <c r="N704" s="4"/>
      <c r="P704" s="4"/>
      <c r="Q704" s="4"/>
      <c r="R704" s="782"/>
      <c r="T704" s="4"/>
      <c r="U704" s="740"/>
      <c r="V704" s="4"/>
    </row>
    <row r="705" spans="3:22" x14ac:dyDescent="0.25">
      <c r="C705" s="4"/>
      <c r="D705" s="4"/>
      <c r="E705" s="4"/>
      <c r="F705" s="4"/>
      <c r="G705" s="4"/>
      <c r="H705" s="376"/>
      <c r="I705" s="376"/>
      <c r="J705" s="376"/>
      <c r="K705" s="376"/>
      <c r="L705" s="4"/>
      <c r="M705" s="4"/>
      <c r="N705" s="4"/>
      <c r="P705" s="4"/>
      <c r="Q705" s="4"/>
      <c r="R705" s="782"/>
      <c r="T705" s="4"/>
      <c r="U705" s="740"/>
      <c r="V705" s="4"/>
    </row>
    <row r="706" spans="3:22" x14ac:dyDescent="0.25">
      <c r="C706" s="4"/>
      <c r="D706" s="4"/>
      <c r="E706" s="4"/>
      <c r="F706" s="4"/>
      <c r="G706" s="4"/>
      <c r="H706" s="376"/>
      <c r="I706" s="376"/>
      <c r="J706" s="376"/>
      <c r="K706" s="376"/>
      <c r="L706" s="4"/>
      <c r="M706" s="4"/>
      <c r="N706" s="4"/>
      <c r="P706" s="4"/>
      <c r="Q706" s="4"/>
      <c r="R706" s="782"/>
      <c r="T706" s="4"/>
      <c r="U706" s="740"/>
      <c r="V706" s="4"/>
    </row>
    <row r="707" spans="3:22" x14ac:dyDescent="0.25">
      <c r="C707" s="4"/>
      <c r="D707" s="4"/>
      <c r="E707" s="4"/>
      <c r="F707" s="4"/>
      <c r="G707" s="4"/>
      <c r="H707" s="376"/>
      <c r="I707" s="376"/>
      <c r="J707" s="376"/>
      <c r="K707" s="376"/>
      <c r="L707" s="4"/>
      <c r="M707" s="4"/>
      <c r="N707" s="4"/>
      <c r="P707" s="4"/>
      <c r="Q707" s="4"/>
      <c r="R707" s="782"/>
      <c r="T707" s="4"/>
      <c r="U707" s="740"/>
      <c r="V707" s="4"/>
    </row>
    <row r="708" spans="3:22" x14ac:dyDescent="0.25">
      <c r="C708" s="4"/>
      <c r="D708" s="4"/>
      <c r="E708" s="4"/>
      <c r="F708" s="4"/>
      <c r="G708" s="4"/>
      <c r="H708" s="376"/>
      <c r="I708" s="376"/>
      <c r="J708" s="376"/>
      <c r="K708" s="376"/>
      <c r="L708" s="4"/>
      <c r="M708" s="4"/>
      <c r="N708" s="4"/>
      <c r="P708" s="4"/>
      <c r="Q708" s="4"/>
      <c r="R708" s="782"/>
      <c r="T708" s="4"/>
      <c r="U708" s="740"/>
      <c r="V708" s="4"/>
    </row>
    <row r="709" spans="3:22" x14ac:dyDescent="0.25">
      <c r="C709" s="4"/>
      <c r="D709" s="4"/>
      <c r="E709" s="4"/>
      <c r="F709" s="4"/>
      <c r="G709" s="4"/>
      <c r="H709" s="376"/>
      <c r="I709" s="376"/>
      <c r="J709" s="376"/>
      <c r="K709" s="376"/>
      <c r="L709" s="4"/>
      <c r="M709" s="4"/>
      <c r="N709" s="4"/>
      <c r="P709" s="4"/>
      <c r="Q709" s="4"/>
      <c r="R709" s="782"/>
      <c r="T709" s="4"/>
      <c r="U709" s="740"/>
      <c r="V709" s="4"/>
    </row>
    <row r="710" spans="3:22" x14ac:dyDescent="0.25">
      <c r="C710" s="4"/>
      <c r="D710" s="4"/>
      <c r="E710" s="4"/>
      <c r="F710" s="4"/>
      <c r="G710" s="4"/>
      <c r="H710" s="376"/>
      <c r="I710" s="376"/>
      <c r="J710" s="376"/>
      <c r="K710" s="376"/>
      <c r="L710" s="4"/>
      <c r="M710" s="4"/>
      <c r="N710" s="4"/>
      <c r="P710" s="4"/>
      <c r="Q710" s="4"/>
      <c r="R710" s="782"/>
      <c r="T710" s="4"/>
      <c r="U710" s="740"/>
      <c r="V710" s="4"/>
    </row>
    <row r="711" spans="3:22" x14ac:dyDescent="0.25">
      <c r="C711" s="4"/>
      <c r="D711" s="4"/>
      <c r="E711" s="4"/>
      <c r="F711" s="4"/>
      <c r="G711" s="4"/>
      <c r="H711" s="376"/>
      <c r="I711" s="376"/>
      <c r="J711" s="376"/>
      <c r="K711" s="376"/>
      <c r="L711" s="4"/>
      <c r="M711" s="4"/>
      <c r="N711" s="4"/>
      <c r="P711" s="4"/>
      <c r="Q711" s="4"/>
      <c r="R711" s="782"/>
      <c r="T711" s="4"/>
      <c r="U711" s="740"/>
      <c r="V711" s="4"/>
    </row>
    <row r="712" spans="3:22" x14ac:dyDescent="0.25">
      <c r="C712" s="4"/>
      <c r="D712" s="4"/>
      <c r="E712" s="4"/>
      <c r="F712" s="4"/>
      <c r="G712" s="4"/>
      <c r="H712" s="376"/>
      <c r="I712" s="376"/>
      <c r="J712" s="376"/>
      <c r="K712" s="376"/>
      <c r="L712" s="4"/>
      <c r="M712" s="4"/>
      <c r="N712" s="4"/>
      <c r="P712" s="4"/>
      <c r="Q712" s="4"/>
      <c r="R712" s="782"/>
      <c r="T712" s="4"/>
      <c r="U712" s="740"/>
      <c r="V712" s="4"/>
    </row>
    <row r="713" spans="3:22" x14ac:dyDescent="0.25">
      <c r="C713" s="4"/>
      <c r="D713" s="4"/>
      <c r="E713" s="4"/>
      <c r="F713" s="4"/>
      <c r="G713" s="4"/>
      <c r="H713" s="376"/>
      <c r="I713" s="376"/>
      <c r="J713" s="376"/>
      <c r="K713" s="376"/>
      <c r="L713" s="4"/>
      <c r="M713" s="4"/>
      <c r="N713" s="4"/>
      <c r="P713" s="4"/>
      <c r="Q713" s="4"/>
      <c r="R713" s="782"/>
      <c r="T713" s="4"/>
      <c r="U713" s="740"/>
      <c r="V713" s="4"/>
    </row>
    <row r="714" spans="3:22" x14ac:dyDescent="0.25">
      <c r="C714" s="4"/>
      <c r="D714" s="4"/>
      <c r="E714" s="4"/>
      <c r="F714" s="4"/>
      <c r="G714" s="4"/>
      <c r="H714" s="376"/>
      <c r="I714" s="376"/>
      <c r="J714" s="376"/>
      <c r="K714" s="376"/>
      <c r="L714" s="4"/>
      <c r="M714" s="4"/>
      <c r="N714" s="4"/>
      <c r="P714" s="4"/>
      <c r="Q714" s="4"/>
      <c r="R714" s="782"/>
      <c r="T714" s="4"/>
      <c r="U714" s="740"/>
      <c r="V714" s="4"/>
    </row>
    <row r="715" spans="3:22" x14ac:dyDescent="0.25">
      <c r="C715" s="4"/>
      <c r="D715" s="4"/>
      <c r="E715" s="4"/>
      <c r="F715" s="4"/>
      <c r="G715" s="4"/>
      <c r="H715" s="376"/>
      <c r="I715" s="376"/>
      <c r="J715" s="376"/>
      <c r="K715" s="376"/>
      <c r="L715" s="4"/>
      <c r="M715" s="4"/>
      <c r="N715" s="4"/>
      <c r="P715" s="4"/>
      <c r="Q715" s="4"/>
      <c r="R715" s="782"/>
      <c r="T715" s="4"/>
      <c r="U715" s="740"/>
      <c r="V715" s="4"/>
    </row>
    <row r="716" spans="3:22" x14ac:dyDescent="0.25">
      <c r="C716" s="4"/>
      <c r="D716" s="4"/>
      <c r="E716" s="4"/>
      <c r="F716" s="4"/>
      <c r="G716" s="4"/>
      <c r="H716" s="376"/>
      <c r="I716" s="376"/>
      <c r="J716" s="376"/>
      <c r="K716" s="376"/>
      <c r="L716" s="4"/>
      <c r="M716" s="4"/>
      <c r="N716" s="4"/>
      <c r="P716" s="4"/>
      <c r="Q716" s="4"/>
      <c r="R716" s="782"/>
      <c r="T716" s="4"/>
      <c r="U716" s="740"/>
      <c r="V716" s="4"/>
    </row>
    <row r="717" spans="3:22" x14ac:dyDescent="0.25">
      <c r="C717" s="4"/>
      <c r="D717" s="4"/>
      <c r="E717" s="4"/>
      <c r="F717" s="4"/>
      <c r="G717" s="4"/>
      <c r="H717" s="376"/>
      <c r="I717" s="376"/>
      <c r="J717" s="376"/>
      <c r="K717" s="376"/>
      <c r="L717" s="4"/>
      <c r="M717" s="4"/>
      <c r="N717" s="4"/>
      <c r="P717" s="4"/>
      <c r="Q717" s="4"/>
      <c r="R717" s="782"/>
      <c r="T717" s="4"/>
      <c r="U717" s="740"/>
      <c r="V717" s="4"/>
    </row>
    <row r="718" spans="3:22" x14ac:dyDescent="0.25">
      <c r="C718" s="4"/>
      <c r="D718" s="4"/>
      <c r="E718" s="4"/>
      <c r="F718" s="4"/>
      <c r="G718" s="4"/>
      <c r="H718" s="376"/>
      <c r="I718" s="376"/>
      <c r="J718" s="376"/>
      <c r="K718" s="376"/>
      <c r="L718" s="4"/>
      <c r="M718" s="4"/>
      <c r="N718" s="4"/>
      <c r="P718" s="4"/>
      <c r="Q718" s="4"/>
      <c r="R718" s="782"/>
      <c r="T718" s="4"/>
      <c r="U718" s="740"/>
      <c r="V718" s="4"/>
    </row>
    <row r="719" spans="3:22" x14ac:dyDescent="0.25">
      <c r="C719" s="4"/>
      <c r="D719" s="4"/>
      <c r="E719" s="4"/>
      <c r="F719" s="4"/>
      <c r="G719" s="4"/>
      <c r="H719" s="376"/>
      <c r="I719" s="376"/>
      <c r="J719" s="376"/>
      <c r="K719" s="376"/>
      <c r="L719" s="4"/>
      <c r="M719" s="4"/>
      <c r="N719" s="4"/>
      <c r="P719" s="4"/>
      <c r="Q719" s="4"/>
      <c r="R719" s="782"/>
      <c r="T719" s="4"/>
      <c r="U719" s="740"/>
      <c r="V719" s="4"/>
    </row>
    <row r="720" spans="3:22" x14ac:dyDescent="0.25">
      <c r="C720" s="4"/>
      <c r="D720" s="4"/>
      <c r="E720" s="4"/>
      <c r="F720" s="4"/>
      <c r="G720" s="4"/>
      <c r="H720" s="376"/>
      <c r="I720" s="376"/>
      <c r="J720" s="376"/>
      <c r="K720" s="376"/>
      <c r="L720" s="4"/>
      <c r="M720" s="4"/>
      <c r="N720" s="4"/>
      <c r="P720" s="4"/>
      <c r="Q720" s="4"/>
      <c r="R720" s="782"/>
      <c r="T720" s="4"/>
      <c r="U720" s="740"/>
      <c r="V720" s="4"/>
    </row>
    <row r="721" spans="3:22" x14ac:dyDescent="0.25">
      <c r="C721" s="4"/>
      <c r="D721" s="4"/>
      <c r="E721" s="4"/>
      <c r="F721" s="4"/>
      <c r="G721" s="4"/>
      <c r="H721" s="376"/>
      <c r="I721" s="376"/>
      <c r="J721" s="376"/>
      <c r="K721" s="376"/>
      <c r="L721" s="4"/>
      <c r="M721" s="4"/>
      <c r="N721" s="4"/>
      <c r="P721" s="4"/>
      <c r="Q721" s="4"/>
      <c r="R721" s="782"/>
      <c r="T721" s="4"/>
      <c r="U721" s="740"/>
      <c r="V721" s="4"/>
    </row>
    <row r="722" spans="3:22" x14ac:dyDescent="0.25">
      <c r="C722" s="4"/>
      <c r="D722" s="4"/>
      <c r="E722" s="4"/>
      <c r="F722" s="4"/>
      <c r="G722" s="4"/>
      <c r="H722" s="376"/>
      <c r="I722" s="376"/>
      <c r="J722" s="376"/>
      <c r="K722" s="376"/>
      <c r="L722" s="4"/>
      <c r="M722" s="4"/>
      <c r="N722" s="4"/>
      <c r="P722" s="4"/>
      <c r="Q722" s="4"/>
      <c r="R722" s="782"/>
      <c r="T722" s="4"/>
      <c r="U722" s="740"/>
      <c r="V722" s="4"/>
    </row>
    <row r="723" spans="3:22" x14ac:dyDescent="0.25">
      <c r="C723" s="4"/>
      <c r="D723" s="4"/>
      <c r="E723" s="4"/>
      <c r="F723" s="4"/>
      <c r="G723" s="4"/>
      <c r="H723" s="376"/>
      <c r="I723" s="376"/>
      <c r="J723" s="376"/>
      <c r="K723" s="376"/>
      <c r="L723" s="4"/>
      <c r="M723" s="4"/>
      <c r="N723" s="4"/>
      <c r="P723" s="4"/>
      <c r="Q723" s="4"/>
      <c r="R723" s="782"/>
      <c r="T723" s="4"/>
      <c r="U723" s="740"/>
      <c r="V723" s="4"/>
    </row>
    <row r="724" spans="3:22" x14ac:dyDescent="0.25">
      <c r="C724" s="4"/>
      <c r="D724" s="4"/>
      <c r="E724" s="4"/>
      <c r="F724" s="4"/>
      <c r="G724" s="4"/>
      <c r="H724" s="376"/>
      <c r="I724" s="376"/>
      <c r="J724" s="376"/>
      <c r="K724" s="376"/>
      <c r="L724" s="4"/>
      <c r="M724" s="4"/>
      <c r="N724" s="4"/>
      <c r="P724" s="4"/>
      <c r="Q724" s="4"/>
      <c r="R724" s="782"/>
      <c r="T724" s="4"/>
      <c r="U724" s="740"/>
      <c r="V724" s="4"/>
    </row>
    <row r="725" spans="3:22" x14ac:dyDescent="0.25">
      <c r="C725" s="4"/>
      <c r="D725" s="4"/>
      <c r="E725" s="4"/>
      <c r="F725" s="4"/>
      <c r="G725" s="4"/>
      <c r="H725" s="376"/>
      <c r="I725" s="376"/>
      <c r="J725" s="376"/>
      <c r="K725" s="376"/>
      <c r="L725" s="4"/>
      <c r="M725" s="4"/>
      <c r="N725" s="4"/>
      <c r="P725" s="4"/>
      <c r="Q725" s="4"/>
      <c r="R725" s="782"/>
      <c r="T725" s="4"/>
      <c r="U725" s="740"/>
      <c r="V725" s="4"/>
    </row>
    <row r="726" spans="3:22" x14ac:dyDescent="0.25">
      <c r="C726" s="4"/>
      <c r="D726" s="4"/>
      <c r="E726" s="4"/>
      <c r="F726" s="4"/>
      <c r="G726" s="4"/>
      <c r="H726" s="376"/>
      <c r="I726" s="376"/>
      <c r="J726" s="376"/>
      <c r="K726" s="376"/>
      <c r="L726" s="4"/>
      <c r="M726" s="4"/>
      <c r="N726" s="4"/>
      <c r="P726" s="4"/>
      <c r="Q726" s="4"/>
      <c r="R726" s="782"/>
      <c r="T726" s="4"/>
      <c r="U726" s="740"/>
      <c r="V726" s="4"/>
    </row>
    <row r="727" spans="3:22" x14ac:dyDescent="0.25">
      <c r="C727" s="4"/>
      <c r="D727" s="4"/>
      <c r="E727" s="4"/>
      <c r="F727" s="4"/>
      <c r="G727" s="4"/>
      <c r="H727" s="376"/>
      <c r="I727" s="376"/>
      <c r="J727" s="376"/>
      <c r="K727" s="376"/>
      <c r="L727" s="4"/>
      <c r="M727" s="4"/>
      <c r="N727" s="4"/>
      <c r="P727" s="4"/>
      <c r="Q727" s="4"/>
      <c r="R727" s="782"/>
      <c r="T727" s="4"/>
      <c r="U727" s="740"/>
      <c r="V727" s="4"/>
    </row>
    <row r="728" spans="3:22" x14ac:dyDescent="0.25">
      <c r="C728" s="4"/>
      <c r="D728" s="4"/>
      <c r="E728" s="4"/>
      <c r="F728" s="4"/>
      <c r="G728" s="4"/>
      <c r="H728" s="376"/>
      <c r="I728" s="376"/>
      <c r="J728" s="376"/>
      <c r="K728" s="376"/>
      <c r="L728" s="4"/>
      <c r="M728" s="4"/>
      <c r="N728" s="4"/>
      <c r="P728" s="4"/>
      <c r="Q728" s="4"/>
      <c r="R728" s="782"/>
      <c r="T728" s="4"/>
      <c r="U728" s="740"/>
      <c r="V728" s="4"/>
    </row>
    <row r="729" spans="3:22" x14ac:dyDescent="0.25">
      <c r="C729" s="4"/>
      <c r="D729" s="4"/>
      <c r="E729" s="4"/>
      <c r="F729" s="4"/>
      <c r="G729" s="4"/>
      <c r="H729" s="376"/>
      <c r="I729" s="376"/>
      <c r="J729" s="376"/>
      <c r="K729" s="376"/>
      <c r="L729" s="4"/>
      <c r="M729" s="4"/>
      <c r="N729" s="4"/>
      <c r="P729" s="4"/>
      <c r="Q729" s="4"/>
      <c r="R729" s="782"/>
      <c r="T729" s="4"/>
      <c r="U729" s="740"/>
      <c r="V729" s="4"/>
    </row>
    <row r="730" spans="3:22" x14ac:dyDescent="0.25">
      <c r="C730" s="4"/>
      <c r="D730" s="4"/>
      <c r="E730" s="4"/>
      <c r="F730" s="4"/>
      <c r="G730" s="4"/>
      <c r="H730" s="376"/>
      <c r="I730" s="376"/>
      <c r="J730" s="376"/>
      <c r="K730" s="376"/>
      <c r="L730" s="4"/>
      <c r="M730" s="4"/>
      <c r="N730" s="4"/>
      <c r="P730" s="4"/>
      <c r="Q730" s="4"/>
      <c r="R730" s="782"/>
      <c r="T730" s="4"/>
      <c r="U730" s="740"/>
      <c r="V730" s="4"/>
    </row>
    <row r="731" spans="3:22" x14ac:dyDescent="0.25">
      <c r="C731" s="4"/>
      <c r="D731" s="4"/>
      <c r="E731" s="4"/>
      <c r="F731" s="4"/>
      <c r="G731" s="4"/>
      <c r="H731" s="376"/>
      <c r="I731" s="376"/>
      <c r="J731" s="376"/>
      <c r="K731" s="376"/>
      <c r="L731" s="4"/>
      <c r="M731" s="4"/>
      <c r="N731" s="4"/>
      <c r="P731" s="4"/>
      <c r="Q731" s="4"/>
      <c r="R731" s="782"/>
      <c r="T731" s="4"/>
      <c r="U731" s="740"/>
      <c r="V731" s="4"/>
    </row>
    <row r="732" spans="3:22" x14ac:dyDescent="0.25">
      <c r="C732" s="4"/>
      <c r="D732" s="4"/>
      <c r="E732" s="4"/>
      <c r="F732" s="4"/>
      <c r="G732" s="4"/>
      <c r="H732" s="376"/>
      <c r="I732" s="376"/>
      <c r="J732" s="376"/>
      <c r="K732" s="376"/>
      <c r="L732" s="4"/>
      <c r="M732" s="4"/>
      <c r="N732" s="4"/>
      <c r="P732" s="4"/>
      <c r="Q732" s="4"/>
      <c r="R732" s="782"/>
      <c r="T732" s="4"/>
      <c r="U732" s="740"/>
      <c r="V732" s="4"/>
    </row>
    <row r="733" spans="3:22" x14ac:dyDescent="0.25">
      <c r="C733" s="4"/>
      <c r="D733" s="4"/>
      <c r="E733" s="4"/>
      <c r="F733" s="4"/>
      <c r="G733" s="4"/>
      <c r="H733" s="376"/>
      <c r="I733" s="376"/>
      <c r="J733" s="376"/>
      <c r="K733" s="376"/>
      <c r="L733" s="4"/>
      <c r="M733" s="4"/>
      <c r="N733" s="4"/>
      <c r="P733" s="4"/>
      <c r="Q733" s="4"/>
      <c r="R733" s="782"/>
      <c r="T733" s="4"/>
      <c r="U733" s="740"/>
      <c r="V733" s="4"/>
    </row>
    <row r="734" spans="3:22" x14ac:dyDescent="0.25">
      <c r="C734" s="4"/>
      <c r="D734" s="4"/>
      <c r="E734" s="4"/>
      <c r="F734" s="4"/>
      <c r="G734" s="4"/>
      <c r="H734" s="376"/>
      <c r="I734" s="376"/>
      <c r="J734" s="376"/>
      <c r="K734" s="376"/>
      <c r="L734" s="4"/>
      <c r="M734" s="4"/>
      <c r="N734" s="4"/>
      <c r="P734" s="4"/>
      <c r="Q734" s="4"/>
      <c r="R734" s="782"/>
      <c r="T734" s="4"/>
      <c r="U734" s="740"/>
      <c r="V734" s="4"/>
    </row>
    <row r="735" spans="3:22" x14ac:dyDescent="0.25">
      <c r="C735" s="4"/>
      <c r="D735" s="4"/>
      <c r="E735" s="4"/>
      <c r="F735" s="4"/>
      <c r="G735" s="4"/>
      <c r="H735" s="376"/>
      <c r="I735" s="376"/>
      <c r="J735" s="376"/>
      <c r="K735" s="376"/>
      <c r="L735" s="4"/>
      <c r="M735" s="4"/>
      <c r="N735" s="4"/>
      <c r="P735" s="4"/>
      <c r="Q735" s="4"/>
      <c r="R735" s="782"/>
      <c r="T735" s="4"/>
      <c r="U735" s="740"/>
      <c r="V735" s="4"/>
    </row>
    <row r="736" spans="3:22" x14ac:dyDescent="0.25">
      <c r="C736" s="4"/>
      <c r="D736" s="4"/>
      <c r="E736" s="4"/>
      <c r="F736" s="4"/>
      <c r="G736" s="4"/>
      <c r="H736" s="376"/>
      <c r="I736" s="376"/>
      <c r="J736" s="376"/>
      <c r="K736" s="376"/>
      <c r="L736" s="4"/>
      <c r="M736" s="4"/>
      <c r="N736" s="4"/>
      <c r="P736" s="4"/>
      <c r="Q736" s="4"/>
      <c r="R736" s="782"/>
      <c r="T736" s="4"/>
      <c r="U736" s="740"/>
      <c r="V736" s="4"/>
    </row>
    <row r="737" spans="3:22" x14ac:dyDescent="0.25">
      <c r="C737" s="4"/>
      <c r="D737" s="4"/>
      <c r="E737" s="4"/>
      <c r="F737" s="4"/>
      <c r="G737" s="4"/>
      <c r="H737" s="376"/>
      <c r="I737" s="376"/>
      <c r="J737" s="376"/>
      <c r="K737" s="376"/>
      <c r="L737" s="4"/>
      <c r="M737" s="4"/>
      <c r="N737" s="4"/>
      <c r="P737" s="4"/>
      <c r="Q737" s="4"/>
      <c r="R737" s="782"/>
      <c r="T737" s="4"/>
      <c r="U737" s="740"/>
      <c r="V737" s="4"/>
    </row>
    <row r="738" spans="3:22" x14ac:dyDescent="0.25">
      <c r="C738" s="4"/>
      <c r="D738" s="4"/>
      <c r="E738" s="4"/>
      <c r="F738" s="4"/>
      <c r="G738" s="4"/>
      <c r="H738" s="376"/>
      <c r="I738" s="376"/>
      <c r="J738" s="376"/>
      <c r="K738" s="376"/>
      <c r="L738" s="4"/>
      <c r="M738" s="4"/>
      <c r="N738" s="4"/>
      <c r="P738" s="4"/>
      <c r="Q738" s="4"/>
      <c r="R738" s="782"/>
      <c r="T738" s="4"/>
      <c r="U738" s="740"/>
      <c r="V738" s="4"/>
    </row>
    <row r="739" spans="3:22" x14ac:dyDescent="0.25">
      <c r="C739" s="4"/>
      <c r="D739" s="4"/>
      <c r="E739" s="4"/>
      <c r="F739" s="4"/>
      <c r="G739" s="4"/>
      <c r="H739" s="376"/>
      <c r="I739" s="376"/>
      <c r="J739" s="376"/>
      <c r="K739" s="376"/>
      <c r="L739" s="4"/>
      <c r="M739" s="4"/>
      <c r="N739" s="4"/>
      <c r="P739" s="4"/>
      <c r="Q739" s="4"/>
      <c r="R739" s="782"/>
      <c r="T739" s="4"/>
      <c r="U739" s="740"/>
      <c r="V739" s="4"/>
    </row>
    <row r="740" spans="3:22" x14ac:dyDescent="0.25">
      <c r="C740" s="4"/>
      <c r="D740" s="4"/>
      <c r="E740" s="4"/>
      <c r="F740" s="4"/>
      <c r="G740" s="4"/>
      <c r="H740" s="376"/>
      <c r="I740" s="376"/>
      <c r="J740" s="376"/>
      <c r="K740" s="376"/>
      <c r="L740" s="4"/>
      <c r="M740" s="4"/>
      <c r="N740" s="4"/>
      <c r="P740" s="4"/>
      <c r="Q740" s="4"/>
      <c r="R740" s="782"/>
      <c r="T740" s="4"/>
      <c r="U740" s="740"/>
      <c r="V740" s="4"/>
    </row>
    <row r="741" spans="3:22" x14ac:dyDescent="0.25">
      <c r="C741" s="4"/>
      <c r="D741" s="4"/>
      <c r="E741" s="4"/>
      <c r="F741" s="4"/>
      <c r="G741" s="4"/>
      <c r="H741" s="376"/>
      <c r="I741" s="376"/>
      <c r="J741" s="376"/>
      <c r="K741" s="376"/>
      <c r="L741" s="4"/>
      <c r="M741" s="4"/>
      <c r="N741" s="4"/>
      <c r="P741" s="4"/>
      <c r="Q741" s="4"/>
      <c r="R741" s="782"/>
      <c r="T741" s="4"/>
      <c r="U741" s="740"/>
      <c r="V741" s="4"/>
    </row>
    <row r="742" spans="3:22" x14ac:dyDescent="0.25">
      <c r="C742" s="4"/>
      <c r="D742" s="4"/>
      <c r="E742" s="4"/>
      <c r="F742" s="4"/>
      <c r="G742" s="4"/>
      <c r="H742" s="376"/>
      <c r="I742" s="376"/>
      <c r="J742" s="376"/>
      <c r="K742" s="376"/>
      <c r="L742" s="4"/>
      <c r="M742" s="4"/>
      <c r="N742" s="4"/>
      <c r="P742" s="4"/>
      <c r="Q742" s="4"/>
      <c r="R742" s="782"/>
      <c r="T742" s="4"/>
      <c r="U742" s="740"/>
      <c r="V742" s="4"/>
    </row>
    <row r="743" spans="3:22" x14ac:dyDescent="0.25">
      <c r="C743" s="4"/>
      <c r="D743" s="4"/>
      <c r="E743" s="4"/>
      <c r="F743" s="4"/>
      <c r="G743" s="4"/>
      <c r="H743" s="376"/>
      <c r="I743" s="376"/>
      <c r="J743" s="376"/>
      <c r="K743" s="376"/>
      <c r="L743" s="4"/>
      <c r="M743" s="4"/>
      <c r="N743" s="4"/>
      <c r="P743" s="4"/>
      <c r="Q743" s="4"/>
      <c r="R743" s="782"/>
      <c r="T743" s="4"/>
      <c r="U743" s="740"/>
      <c r="V743" s="4"/>
    </row>
    <row r="744" spans="3:22" x14ac:dyDescent="0.25">
      <c r="C744" s="4"/>
      <c r="D744" s="4"/>
      <c r="E744" s="4"/>
      <c r="F744" s="4"/>
      <c r="G744" s="4"/>
      <c r="H744" s="376"/>
      <c r="I744" s="376"/>
      <c r="J744" s="376"/>
      <c r="K744" s="376"/>
      <c r="L744" s="4"/>
      <c r="M744" s="4"/>
      <c r="N744" s="4"/>
      <c r="P744" s="4"/>
      <c r="Q744" s="4"/>
      <c r="R744" s="782"/>
      <c r="T744" s="4"/>
      <c r="U744" s="740"/>
      <c r="V744" s="4"/>
    </row>
    <row r="745" spans="3:22" x14ac:dyDescent="0.25">
      <c r="C745" s="4"/>
      <c r="D745" s="4"/>
      <c r="E745" s="4"/>
      <c r="F745" s="4"/>
      <c r="G745" s="4"/>
      <c r="H745" s="376"/>
      <c r="I745" s="376"/>
      <c r="J745" s="376"/>
      <c r="K745" s="376"/>
      <c r="L745" s="4"/>
      <c r="M745" s="4"/>
      <c r="N745" s="4"/>
      <c r="P745" s="4"/>
      <c r="Q745" s="4"/>
      <c r="R745" s="782"/>
      <c r="T745" s="4"/>
      <c r="U745" s="740"/>
      <c r="V745" s="4"/>
    </row>
    <row r="746" spans="3:22" x14ac:dyDescent="0.25">
      <c r="C746" s="4"/>
      <c r="D746" s="4"/>
      <c r="E746" s="4"/>
      <c r="F746" s="4"/>
      <c r="G746" s="4"/>
      <c r="H746" s="376"/>
      <c r="I746" s="376"/>
      <c r="J746" s="376"/>
      <c r="K746" s="376"/>
      <c r="L746" s="4"/>
      <c r="M746" s="4"/>
      <c r="N746" s="4"/>
      <c r="P746" s="4"/>
      <c r="Q746" s="4"/>
      <c r="R746" s="782"/>
      <c r="T746" s="4"/>
      <c r="U746" s="740"/>
      <c r="V746" s="4"/>
    </row>
    <row r="747" spans="3:22" x14ac:dyDescent="0.25">
      <c r="C747" s="4"/>
      <c r="D747" s="4"/>
      <c r="E747" s="4"/>
      <c r="F747" s="4"/>
      <c r="G747" s="4"/>
      <c r="H747" s="376"/>
      <c r="I747" s="376"/>
      <c r="J747" s="376"/>
      <c r="K747" s="376"/>
      <c r="L747" s="4"/>
      <c r="M747" s="4"/>
      <c r="N747" s="4"/>
      <c r="P747" s="4"/>
      <c r="Q747" s="4"/>
      <c r="R747" s="782"/>
      <c r="T747" s="4"/>
      <c r="U747" s="740"/>
      <c r="V747" s="4"/>
    </row>
    <row r="748" spans="3:22" x14ac:dyDescent="0.25">
      <c r="C748" s="4"/>
      <c r="D748" s="4"/>
      <c r="E748" s="4"/>
      <c r="F748" s="4"/>
      <c r="G748" s="4"/>
      <c r="H748" s="376"/>
      <c r="I748" s="376"/>
      <c r="J748" s="376"/>
      <c r="K748" s="376"/>
      <c r="L748" s="4"/>
      <c r="M748" s="4"/>
      <c r="N748" s="4"/>
      <c r="P748" s="4"/>
      <c r="Q748" s="4"/>
      <c r="R748" s="782"/>
      <c r="T748" s="4"/>
      <c r="U748" s="740"/>
      <c r="V748" s="4"/>
    </row>
    <row r="749" spans="3:22" x14ac:dyDescent="0.25">
      <c r="C749" s="4"/>
      <c r="D749" s="4"/>
      <c r="E749" s="4"/>
      <c r="F749" s="4"/>
      <c r="G749" s="4"/>
      <c r="H749" s="376"/>
      <c r="I749" s="376"/>
      <c r="J749" s="376"/>
      <c r="K749" s="376"/>
      <c r="L749" s="4"/>
      <c r="M749" s="4"/>
      <c r="N749" s="4"/>
      <c r="P749" s="4"/>
      <c r="Q749" s="4"/>
      <c r="R749" s="782"/>
      <c r="T749" s="4"/>
      <c r="U749" s="740"/>
      <c r="V749" s="4"/>
    </row>
    <row r="750" spans="3:22" x14ac:dyDescent="0.25">
      <c r="C750" s="4"/>
      <c r="D750" s="4"/>
      <c r="E750" s="4"/>
      <c r="F750" s="4"/>
      <c r="G750" s="4"/>
      <c r="H750" s="376"/>
      <c r="I750" s="376"/>
      <c r="J750" s="376"/>
      <c r="K750" s="376"/>
      <c r="L750" s="4"/>
      <c r="M750" s="4"/>
      <c r="N750" s="4"/>
      <c r="P750" s="4"/>
      <c r="Q750" s="4"/>
      <c r="R750" s="782"/>
      <c r="T750" s="4"/>
      <c r="U750" s="740"/>
      <c r="V750" s="4"/>
    </row>
    <row r="751" spans="3:22" x14ac:dyDescent="0.25">
      <c r="C751" s="4"/>
      <c r="D751" s="4"/>
      <c r="E751" s="4"/>
      <c r="F751" s="4"/>
      <c r="G751" s="4"/>
      <c r="H751" s="376"/>
      <c r="I751" s="376"/>
      <c r="J751" s="376"/>
      <c r="K751" s="376"/>
      <c r="L751" s="4"/>
      <c r="M751" s="4"/>
      <c r="N751" s="4"/>
      <c r="P751" s="4"/>
      <c r="Q751" s="4"/>
      <c r="R751" s="782"/>
      <c r="T751" s="4"/>
      <c r="U751" s="740"/>
      <c r="V751" s="4"/>
    </row>
    <row r="752" spans="3:22" x14ac:dyDescent="0.25">
      <c r="C752" s="4"/>
      <c r="D752" s="4"/>
      <c r="E752" s="4"/>
      <c r="F752" s="4"/>
      <c r="G752" s="4"/>
      <c r="H752" s="376"/>
      <c r="I752" s="376"/>
      <c r="J752" s="376"/>
      <c r="K752" s="376"/>
      <c r="L752" s="4"/>
      <c r="M752" s="4"/>
      <c r="N752" s="4"/>
      <c r="P752" s="4"/>
      <c r="Q752" s="4"/>
      <c r="R752" s="782"/>
      <c r="T752" s="4"/>
      <c r="U752" s="740"/>
      <c r="V752" s="4"/>
    </row>
    <row r="753" spans="3:22" x14ac:dyDescent="0.25">
      <c r="C753" s="4"/>
      <c r="D753" s="4"/>
      <c r="E753" s="4"/>
      <c r="F753" s="4"/>
      <c r="G753" s="4"/>
      <c r="H753" s="376"/>
      <c r="I753" s="376"/>
      <c r="J753" s="376"/>
      <c r="K753" s="376"/>
      <c r="L753" s="4"/>
      <c r="M753" s="4"/>
      <c r="N753" s="4"/>
      <c r="P753" s="4"/>
      <c r="Q753" s="4"/>
      <c r="R753" s="782"/>
      <c r="T753" s="4"/>
      <c r="U753" s="740"/>
      <c r="V753" s="4"/>
    </row>
    <row r="754" spans="3:22" x14ac:dyDescent="0.25">
      <c r="C754" s="4"/>
      <c r="D754" s="4"/>
      <c r="E754" s="4"/>
      <c r="F754" s="4"/>
      <c r="G754" s="4"/>
      <c r="H754" s="376"/>
      <c r="I754" s="376"/>
      <c r="J754" s="376"/>
      <c r="K754" s="376"/>
      <c r="L754" s="4"/>
      <c r="M754" s="4"/>
      <c r="N754" s="4"/>
      <c r="P754" s="4"/>
      <c r="Q754" s="4"/>
      <c r="R754" s="782"/>
      <c r="T754" s="4"/>
      <c r="U754" s="740"/>
      <c r="V754" s="4"/>
    </row>
    <row r="755" spans="3:22" x14ac:dyDescent="0.25">
      <c r="C755" s="4"/>
      <c r="D755" s="4"/>
      <c r="E755" s="4"/>
      <c r="F755" s="4"/>
      <c r="G755" s="4"/>
      <c r="H755" s="376"/>
      <c r="I755" s="376"/>
      <c r="J755" s="376"/>
      <c r="K755" s="376"/>
      <c r="L755" s="4"/>
      <c r="M755" s="4"/>
      <c r="N755" s="4"/>
      <c r="P755" s="4"/>
      <c r="Q755" s="4"/>
      <c r="R755" s="782"/>
      <c r="T755" s="4"/>
      <c r="U755" s="740"/>
      <c r="V755" s="4"/>
    </row>
    <row r="756" spans="3:22" x14ac:dyDescent="0.25">
      <c r="C756" s="4"/>
      <c r="D756" s="4"/>
      <c r="E756" s="4"/>
      <c r="F756" s="4"/>
      <c r="G756" s="4"/>
      <c r="H756" s="376"/>
      <c r="I756" s="376"/>
      <c r="J756" s="376"/>
      <c r="K756" s="376"/>
      <c r="L756" s="4"/>
      <c r="M756" s="4"/>
      <c r="N756" s="4"/>
      <c r="P756" s="4"/>
      <c r="Q756" s="4"/>
      <c r="R756" s="782"/>
      <c r="T756" s="4"/>
      <c r="U756" s="740"/>
      <c r="V756" s="4"/>
    </row>
    <row r="757" spans="3:22" x14ac:dyDescent="0.25">
      <c r="C757" s="4"/>
      <c r="D757" s="4"/>
      <c r="E757" s="4"/>
      <c r="F757" s="4"/>
      <c r="G757" s="4"/>
      <c r="H757" s="376"/>
      <c r="I757" s="376"/>
      <c r="J757" s="376"/>
      <c r="K757" s="376"/>
      <c r="L757" s="4"/>
      <c r="M757" s="4"/>
      <c r="N757" s="4"/>
      <c r="P757" s="4"/>
      <c r="Q757" s="4"/>
      <c r="R757" s="782"/>
      <c r="T757" s="4"/>
      <c r="U757" s="740"/>
      <c r="V757" s="4"/>
    </row>
    <row r="758" spans="3:22" x14ac:dyDescent="0.25">
      <c r="C758" s="4"/>
      <c r="D758" s="4"/>
      <c r="E758" s="4"/>
      <c r="F758" s="4"/>
      <c r="G758" s="4"/>
      <c r="H758" s="376"/>
      <c r="I758" s="376"/>
      <c r="J758" s="376"/>
      <c r="K758" s="376"/>
      <c r="L758" s="4"/>
      <c r="M758" s="4"/>
      <c r="N758" s="4"/>
      <c r="P758" s="4"/>
      <c r="Q758" s="4"/>
      <c r="R758" s="782"/>
      <c r="T758" s="4"/>
      <c r="U758" s="740"/>
      <c r="V758" s="4"/>
    </row>
    <row r="759" spans="3:22" x14ac:dyDescent="0.25">
      <c r="C759" s="4"/>
      <c r="D759" s="4"/>
      <c r="E759" s="4"/>
      <c r="F759" s="4"/>
      <c r="G759" s="4"/>
      <c r="H759" s="376"/>
      <c r="I759" s="376"/>
      <c r="J759" s="376"/>
      <c r="K759" s="376"/>
      <c r="L759" s="4"/>
      <c r="M759" s="4"/>
      <c r="N759" s="4"/>
      <c r="P759" s="4"/>
      <c r="Q759" s="4"/>
      <c r="R759" s="782"/>
      <c r="T759" s="4"/>
      <c r="U759" s="740"/>
      <c r="V759" s="4"/>
    </row>
    <row r="760" spans="3:22" x14ac:dyDescent="0.25">
      <c r="C760" s="4"/>
      <c r="D760" s="4"/>
      <c r="E760" s="4"/>
      <c r="F760" s="4"/>
      <c r="G760" s="4"/>
      <c r="H760" s="376"/>
      <c r="I760" s="376"/>
      <c r="J760" s="376"/>
      <c r="K760" s="376"/>
      <c r="L760" s="4"/>
      <c r="M760" s="4"/>
      <c r="N760" s="4"/>
      <c r="P760" s="4"/>
      <c r="Q760" s="4"/>
      <c r="R760" s="782"/>
      <c r="T760" s="4"/>
      <c r="U760" s="740"/>
      <c r="V760" s="4"/>
    </row>
    <row r="761" spans="3:22" x14ac:dyDescent="0.25">
      <c r="C761" s="4"/>
      <c r="D761" s="4"/>
      <c r="E761" s="4"/>
      <c r="F761" s="4"/>
      <c r="G761" s="4"/>
      <c r="H761" s="376"/>
      <c r="I761" s="376"/>
      <c r="J761" s="376"/>
      <c r="K761" s="376"/>
      <c r="L761" s="4"/>
      <c r="M761" s="4"/>
      <c r="N761" s="4"/>
      <c r="P761" s="4"/>
      <c r="Q761" s="4"/>
      <c r="R761" s="782"/>
      <c r="T761" s="4"/>
      <c r="U761" s="740"/>
      <c r="V761" s="4"/>
    </row>
    <row r="762" spans="3:22" x14ac:dyDescent="0.25">
      <c r="C762" s="4"/>
      <c r="D762" s="4"/>
      <c r="E762" s="4"/>
      <c r="F762" s="4"/>
      <c r="G762" s="4"/>
      <c r="H762" s="376"/>
      <c r="I762" s="376"/>
      <c r="J762" s="376"/>
      <c r="K762" s="376"/>
      <c r="L762" s="4"/>
      <c r="M762" s="4"/>
      <c r="N762" s="4"/>
      <c r="P762" s="4"/>
      <c r="Q762" s="4"/>
      <c r="R762" s="782"/>
      <c r="T762" s="4"/>
      <c r="U762" s="740"/>
      <c r="V762" s="4"/>
    </row>
    <row r="763" spans="3:22" x14ac:dyDescent="0.25">
      <c r="C763" s="4"/>
      <c r="D763" s="4"/>
      <c r="E763" s="4"/>
      <c r="F763" s="4"/>
      <c r="G763" s="4"/>
      <c r="H763" s="376"/>
      <c r="I763" s="376"/>
      <c r="J763" s="376"/>
      <c r="K763" s="376"/>
      <c r="L763" s="4"/>
      <c r="M763" s="4"/>
      <c r="N763" s="4"/>
      <c r="P763" s="4"/>
      <c r="Q763" s="4"/>
      <c r="R763" s="782"/>
      <c r="T763" s="4"/>
      <c r="U763" s="740"/>
      <c r="V763" s="4"/>
    </row>
    <row r="764" spans="3:22" x14ac:dyDescent="0.25">
      <c r="C764" s="4"/>
      <c r="D764" s="4"/>
      <c r="E764" s="4"/>
      <c r="F764" s="4"/>
      <c r="G764" s="4"/>
      <c r="H764" s="376"/>
      <c r="I764" s="376"/>
      <c r="J764" s="376"/>
      <c r="K764" s="376"/>
      <c r="L764" s="4"/>
      <c r="M764" s="4"/>
      <c r="N764" s="4"/>
      <c r="P764" s="4"/>
      <c r="Q764" s="4"/>
      <c r="R764" s="782"/>
      <c r="T764" s="4"/>
      <c r="U764" s="740"/>
      <c r="V764" s="4"/>
    </row>
    <row r="765" spans="3:22" x14ac:dyDescent="0.25">
      <c r="C765" s="4"/>
      <c r="D765" s="4"/>
      <c r="E765" s="4"/>
      <c r="F765" s="4"/>
      <c r="G765" s="4"/>
      <c r="H765" s="376"/>
      <c r="I765" s="376"/>
      <c r="J765" s="376"/>
      <c r="K765" s="376"/>
      <c r="L765" s="4"/>
      <c r="M765" s="4"/>
      <c r="N765" s="4"/>
      <c r="P765" s="4"/>
      <c r="Q765" s="4"/>
      <c r="R765" s="782"/>
      <c r="T765" s="4"/>
      <c r="U765" s="740"/>
      <c r="V765" s="4"/>
    </row>
    <row r="766" spans="3:22" x14ac:dyDescent="0.25">
      <c r="C766" s="4"/>
      <c r="D766" s="4"/>
      <c r="E766" s="4"/>
      <c r="F766" s="4"/>
      <c r="G766" s="4"/>
      <c r="H766" s="376"/>
      <c r="I766" s="376"/>
      <c r="J766" s="376"/>
      <c r="K766" s="376"/>
      <c r="L766" s="4"/>
      <c r="M766" s="4"/>
      <c r="N766" s="4"/>
      <c r="P766" s="4"/>
      <c r="Q766" s="4"/>
      <c r="R766" s="782"/>
      <c r="T766" s="4"/>
      <c r="U766" s="740"/>
      <c r="V766" s="4"/>
    </row>
    <row r="767" spans="3:22" x14ac:dyDescent="0.25">
      <c r="C767" s="4"/>
      <c r="D767" s="4"/>
      <c r="E767" s="4"/>
      <c r="F767" s="4"/>
      <c r="G767" s="4"/>
      <c r="H767" s="376"/>
      <c r="I767" s="376"/>
      <c r="J767" s="376"/>
      <c r="K767" s="376"/>
      <c r="L767" s="4"/>
      <c r="M767" s="4"/>
      <c r="N767" s="4"/>
      <c r="P767" s="4"/>
      <c r="Q767" s="4"/>
      <c r="R767" s="782"/>
      <c r="T767" s="4"/>
      <c r="U767" s="740"/>
      <c r="V767" s="4"/>
    </row>
    <row r="768" spans="3:22" x14ac:dyDescent="0.25">
      <c r="C768" s="4"/>
      <c r="D768" s="4"/>
      <c r="E768" s="4"/>
      <c r="F768" s="4"/>
      <c r="G768" s="4"/>
      <c r="H768" s="376"/>
      <c r="I768" s="376"/>
      <c r="J768" s="376"/>
      <c r="K768" s="376"/>
      <c r="L768" s="4"/>
      <c r="M768" s="4"/>
      <c r="N768" s="4"/>
      <c r="P768" s="4"/>
      <c r="Q768" s="4"/>
      <c r="R768" s="782"/>
      <c r="T768" s="4"/>
      <c r="U768" s="740"/>
      <c r="V768" s="4"/>
    </row>
    <row r="769" spans="3:22" x14ac:dyDescent="0.25">
      <c r="C769" s="4"/>
      <c r="D769" s="4"/>
      <c r="E769" s="4"/>
      <c r="F769" s="4"/>
      <c r="G769" s="4"/>
      <c r="H769" s="376"/>
      <c r="I769" s="376"/>
      <c r="J769" s="376"/>
      <c r="K769" s="376"/>
      <c r="L769" s="4"/>
      <c r="M769" s="4"/>
      <c r="N769" s="4"/>
      <c r="P769" s="4"/>
      <c r="Q769" s="4"/>
      <c r="R769" s="782"/>
      <c r="T769" s="4"/>
      <c r="U769" s="740"/>
      <c r="V769" s="4"/>
    </row>
    <row r="770" spans="3:22" x14ac:dyDescent="0.25">
      <c r="C770" s="4"/>
      <c r="D770" s="4"/>
      <c r="E770" s="4"/>
      <c r="F770" s="4"/>
      <c r="G770" s="4"/>
      <c r="H770" s="376"/>
      <c r="I770" s="376"/>
      <c r="J770" s="376"/>
      <c r="K770" s="376"/>
      <c r="L770" s="4"/>
      <c r="M770" s="4"/>
      <c r="N770" s="4"/>
      <c r="P770" s="4"/>
      <c r="Q770" s="4"/>
      <c r="R770" s="782"/>
      <c r="T770" s="4"/>
      <c r="U770" s="740"/>
      <c r="V770" s="4"/>
    </row>
    <row r="771" spans="3:22" x14ac:dyDescent="0.25">
      <c r="C771" s="4"/>
      <c r="D771" s="4"/>
      <c r="E771" s="4"/>
      <c r="F771" s="4"/>
      <c r="G771" s="4"/>
      <c r="H771" s="376"/>
      <c r="I771" s="376"/>
      <c r="J771" s="376"/>
      <c r="K771" s="376"/>
      <c r="L771" s="4"/>
      <c r="M771" s="4"/>
      <c r="N771" s="4"/>
      <c r="P771" s="4"/>
      <c r="Q771" s="4"/>
      <c r="R771" s="782"/>
      <c r="T771" s="4"/>
      <c r="U771" s="740"/>
      <c r="V771" s="4"/>
    </row>
    <row r="772" spans="3:22" x14ac:dyDescent="0.25">
      <c r="C772" s="4"/>
      <c r="D772" s="4"/>
      <c r="E772" s="4"/>
      <c r="F772" s="4"/>
      <c r="G772" s="4"/>
      <c r="H772" s="376"/>
      <c r="I772" s="376"/>
      <c r="J772" s="376"/>
      <c r="K772" s="376"/>
      <c r="L772" s="4"/>
      <c r="M772" s="4"/>
      <c r="N772" s="4"/>
      <c r="P772" s="4"/>
      <c r="Q772" s="4"/>
      <c r="R772" s="782"/>
      <c r="T772" s="4"/>
      <c r="U772" s="740"/>
      <c r="V772" s="4"/>
    </row>
    <row r="773" spans="3:22" x14ac:dyDescent="0.25">
      <c r="C773" s="4"/>
      <c r="D773" s="4"/>
      <c r="E773" s="4"/>
      <c r="F773" s="4"/>
      <c r="G773" s="4"/>
      <c r="H773" s="376"/>
      <c r="I773" s="376"/>
      <c r="J773" s="376"/>
      <c r="K773" s="376"/>
      <c r="L773" s="4"/>
      <c r="M773" s="4"/>
      <c r="N773" s="4"/>
      <c r="P773" s="4"/>
      <c r="Q773" s="4"/>
      <c r="R773" s="782"/>
      <c r="T773" s="4"/>
      <c r="U773" s="740"/>
      <c r="V773" s="4"/>
    </row>
    <row r="774" spans="3:22" x14ac:dyDescent="0.25">
      <c r="C774" s="4"/>
      <c r="D774" s="4"/>
      <c r="E774" s="4"/>
      <c r="F774" s="4"/>
      <c r="G774" s="4"/>
      <c r="H774" s="376"/>
      <c r="I774" s="376"/>
      <c r="J774" s="376"/>
      <c r="K774" s="376"/>
      <c r="L774" s="4"/>
      <c r="M774" s="4"/>
      <c r="N774" s="4"/>
      <c r="P774" s="4"/>
      <c r="Q774" s="4"/>
      <c r="R774" s="782"/>
      <c r="T774" s="4"/>
      <c r="U774" s="740"/>
      <c r="V774" s="4"/>
    </row>
    <row r="775" spans="3:22" x14ac:dyDescent="0.25">
      <c r="C775" s="4"/>
      <c r="D775" s="4"/>
      <c r="E775" s="4"/>
      <c r="F775" s="4"/>
      <c r="G775" s="4"/>
      <c r="H775" s="376"/>
      <c r="I775" s="376"/>
      <c r="J775" s="376"/>
      <c r="K775" s="376"/>
      <c r="L775" s="4"/>
      <c r="M775" s="4"/>
      <c r="N775" s="4"/>
      <c r="P775" s="4"/>
      <c r="Q775" s="4"/>
      <c r="R775" s="782"/>
      <c r="T775" s="4"/>
      <c r="U775" s="740"/>
      <c r="V775" s="4"/>
    </row>
    <row r="776" spans="3:22" x14ac:dyDescent="0.25">
      <c r="C776" s="4"/>
      <c r="D776" s="4"/>
      <c r="E776" s="4"/>
      <c r="F776" s="4"/>
      <c r="G776" s="4"/>
      <c r="H776" s="376"/>
      <c r="I776" s="376"/>
      <c r="J776" s="376"/>
      <c r="K776" s="376"/>
      <c r="L776" s="4"/>
      <c r="M776" s="4"/>
      <c r="N776" s="4"/>
      <c r="P776" s="4"/>
      <c r="Q776" s="4"/>
      <c r="R776" s="782"/>
      <c r="T776" s="4"/>
      <c r="U776" s="740"/>
      <c r="V776" s="4"/>
    </row>
    <row r="777" spans="3:22" x14ac:dyDescent="0.25">
      <c r="C777" s="4"/>
      <c r="D777" s="4"/>
      <c r="E777" s="4"/>
      <c r="F777" s="4"/>
      <c r="G777" s="4"/>
      <c r="H777" s="376"/>
      <c r="I777" s="376"/>
      <c r="J777" s="376"/>
      <c r="K777" s="376"/>
      <c r="L777" s="4"/>
      <c r="M777" s="4"/>
      <c r="N777" s="4"/>
      <c r="P777" s="4"/>
      <c r="Q777" s="4"/>
      <c r="R777" s="782"/>
      <c r="T777" s="4"/>
      <c r="U777" s="740"/>
      <c r="V777" s="4"/>
    </row>
    <row r="778" spans="3:22" x14ac:dyDescent="0.25">
      <c r="C778" s="4"/>
      <c r="D778" s="4"/>
      <c r="E778" s="4"/>
      <c r="F778" s="4"/>
      <c r="G778" s="4"/>
      <c r="H778" s="376"/>
      <c r="I778" s="376"/>
      <c r="J778" s="376"/>
      <c r="K778" s="376"/>
      <c r="L778" s="4"/>
      <c r="M778" s="4"/>
      <c r="N778" s="4"/>
      <c r="P778" s="4"/>
      <c r="Q778" s="4"/>
      <c r="R778" s="782"/>
      <c r="T778" s="4"/>
      <c r="U778" s="740"/>
      <c r="V778" s="4"/>
    </row>
    <row r="779" spans="3:22" x14ac:dyDescent="0.25">
      <c r="C779" s="4"/>
      <c r="D779" s="4"/>
      <c r="E779" s="4"/>
      <c r="F779" s="4"/>
      <c r="G779" s="4"/>
      <c r="H779" s="376"/>
      <c r="I779" s="376"/>
      <c r="J779" s="376"/>
      <c r="K779" s="376"/>
      <c r="L779" s="4"/>
      <c r="M779" s="4"/>
      <c r="N779" s="4"/>
      <c r="P779" s="4"/>
      <c r="Q779" s="4"/>
      <c r="R779" s="782"/>
      <c r="T779" s="4"/>
      <c r="U779" s="740"/>
      <c r="V779" s="4"/>
    </row>
    <row r="780" spans="3:22" x14ac:dyDescent="0.25">
      <c r="C780" s="4"/>
      <c r="D780" s="4"/>
      <c r="E780" s="4"/>
      <c r="F780" s="4"/>
      <c r="G780" s="4"/>
      <c r="H780" s="376"/>
      <c r="I780" s="376"/>
      <c r="J780" s="376"/>
      <c r="K780" s="376"/>
      <c r="L780" s="4"/>
      <c r="M780" s="4"/>
      <c r="N780" s="4"/>
      <c r="P780" s="4"/>
      <c r="Q780" s="4"/>
      <c r="R780" s="782"/>
      <c r="T780" s="4"/>
      <c r="U780" s="740"/>
      <c r="V780" s="4"/>
    </row>
    <row r="781" spans="3:22" x14ac:dyDescent="0.25">
      <c r="C781" s="4"/>
      <c r="D781" s="4"/>
      <c r="E781" s="4"/>
      <c r="F781" s="4"/>
      <c r="G781" s="4"/>
      <c r="H781" s="376"/>
      <c r="I781" s="376"/>
      <c r="J781" s="376"/>
      <c r="K781" s="376"/>
      <c r="L781" s="4"/>
      <c r="M781" s="4"/>
      <c r="N781" s="4"/>
      <c r="P781" s="4"/>
      <c r="Q781" s="4"/>
      <c r="R781" s="782"/>
      <c r="T781" s="4"/>
      <c r="U781" s="740"/>
      <c r="V781" s="4"/>
    </row>
    <row r="782" spans="3:22" x14ac:dyDescent="0.25">
      <c r="C782" s="4"/>
      <c r="D782" s="4"/>
      <c r="E782" s="4"/>
      <c r="F782" s="4"/>
      <c r="G782" s="4"/>
      <c r="H782" s="376"/>
      <c r="I782" s="376"/>
      <c r="J782" s="376"/>
      <c r="K782" s="376"/>
      <c r="L782" s="4"/>
      <c r="M782" s="4"/>
      <c r="N782" s="4"/>
      <c r="P782" s="4"/>
      <c r="Q782" s="4"/>
      <c r="R782" s="782"/>
      <c r="T782" s="4"/>
      <c r="U782" s="740"/>
      <c r="V782" s="4"/>
    </row>
    <row r="783" spans="3:22" x14ac:dyDescent="0.25">
      <c r="C783" s="4"/>
      <c r="D783" s="4"/>
      <c r="E783" s="4"/>
      <c r="F783" s="4"/>
      <c r="G783" s="4"/>
      <c r="H783" s="376"/>
      <c r="I783" s="376"/>
      <c r="J783" s="376"/>
      <c r="K783" s="376"/>
      <c r="L783" s="4"/>
      <c r="M783" s="4"/>
      <c r="N783" s="4"/>
      <c r="P783" s="4"/>
      <c r="Q783" s="4"/>
      <c r="R783" s="782"/>
      <c r="T783" s="4"/>
      <c r="U783" s="740"/>
      <c r="V783" s="4"/>
    </row>
    <row r="784" spans="3:22" x14ac:dyDescent="0.25">
      <c r="C784" s="4"/>
      <c r="D784" s="4"/>
      <c r="E784" s="4"/>
      <c r="F784" s="4"/>
      <c r="G784" s="4"/>
      <c r="H784" s="376"/>
      <c r="I784" s="376"/>
      <c r="J784" s="376"/>
      <c r="K784" s="376"/>
      <c r="L784" s="4"/>
      <c r="M784" s="4"/>
      <c r="N784" s="4"/>
      <c r="P784" s="4"/>
      <c r="Q784" s="4"/>
      <c r="R784" s="782"/>
      <c r="T784" s="4"/>
      <c r="U784" s="740"/>
      <c r="V784" s="4"/>
    </row>
    <row r="785" spans="3:22" x14ac:dyDescent="0.25">
      <c r="C785" s="4"/>
      <c r="D785" s="4"/>
      <c r="E785" s="4"/>
      <c r="F785" s="4"/>
      <c r="G785" s="4"/>
      <c r="H785" s="376"/>
      <c r="I785" s="376"/>
      <c r="J785" s="376"/>
      <c r="K785" s="376"/>
      <c r="L785" s="4"/>
      <c r="M785" s="4"/>
      <c r="N785" s="4"/>
      <c r="P785" s="4"/>
      <c r="Q785" s="4"/>
      <c r="R785" s="782"/>
      <c r="T785" s="4"/>
      <c r="U785" s="740"/>
      <c r="V785" s="4"/>
    </row>
    <row r="786" spans="3:22" x14ac:dyDescent="0.25">
      <c r="C786" s="4"/>
      <c r="D786" s="4"/>
      <c r="E786" s="4"/>
      <c r="F786" s="4"/>
      <c r="G786" s="4"/>
      <c r="H786" s="376"/>
      <c r="I786" s="376"/>
      <c r="J786" s="376"/>
      <c r="K786" s="376"/>
      <c r="L786" s="4"/>
      <c r="M786" s="4"/>
      <c r="N786" s="4"/>
      <c r="P786" s="4"/>
      <c r="Q786" s="4"/>
      <c r="R786" s="782"/>
      <c r="T786" s="4"/>
      <c r="U786" s="740"/>
      <c r="V786" s="4"/>
    </row>
    <row r="787" spans="3:22" x14ac:dyDescent="0.25">
      <c r="C787" s="4"/>
      <c r="D787" s="4"/>
      <c r="E787" s="4"/>
      <c r="F787" s="4"/>
      <c r="G787" s="4"/>
      <c r="H787" s="376"/>
      <c r="I787" s="376"/>
      <c r="J787" s="376"/>
      <c r="K787" s="376"/>
      <c r="L787" s="4"/>
      <c r="M787" s="4"/>
      <c r="N787" s="4"/>
      <c r="P787" s="4"/>
      <c r="Q787" s="4"/>
      <c r="R787" s="782"/>
      <c r="T787" s="4"/>
      <c r="U787" s="740"/>
      <c r="V787" s="4"/>
    </row>
    <row r="788" spans="3:22" x14ac:dyDescent="0.25">
      <c r="C788" s="4"/>
      <c r="D788" s="4"/>
      <c r="E788" s="4"/>
      <c r="F788" s="4"/>
      <c r="G788" s="4"/>
      <c r="H788" s="376"/>
      <c r="I788" s="376"/>
      <c r="J788" s="376"/>
      <c r="K788" s="376"/>
      <c r="L788" s="4"/>
      <c r="M788" s="4"/>
      <c r="N788" s="4"/>
      <c r="P788" s="4"/>
      <c r="Q788" s="4"/>
      <c r="R788" s="782"/>
      <c r="T788" s="4"/>
      <c r="U788" s="740"/>
      <c r="V788" s="4"/>
    </row>
    <row r="789" spans="3:22" x14ac:dyDescent="0.25">
      <c r="C789" s="4"/>
      <c r="D789" s="4"/>
      <c r="E789" s="4"/>
      <c r="F789" s="4"/>
      <c r="G789" s="4"/>
      <c r="H789" s="376"/>
      <c r="I789" s="376"/>
      <c r="J789" s="376"/>
      <c r="K789" s="376"/>
      <c r="L789" s="4"/>
      <c r="M789" s="4"/>
      <c r="N789" s="4"/>
      <c r="P789" s="4"/>
      <c r="Q789" s="4"/>
      <c r="R789" s="782"/>
      <c r="T789" s="4"/>
      <c r="U789" s="740"/>
      <c r="V789" s="4"/>
    </row>
    <row r="790" spans="3:22" x14ac:dyDescent="0.25">
      <c r="C790" s="4"/>
      <c r="D790" s="4"/>
      <c r="E790" s="4"/>
      <c r="F790" s="4"/>
      <c r="G790" s="4"/>
      <c r="H790" s="376"/>
      <c r="I790" s="376"/>
      <c r="J790" s="376"/>
      <c r="K790" s="376"/>
      <c r="L790" s="4"/>
      <c r="M790" s="4"/>
      <c r="N790" s="4"/>
      <c r="P790" s="4"/>
      <c r="Q790" s="4"/>
      <c r="R790" s="782"/>
      <c r="T790" s="4"/>
      <c r="U790" s="740"/>
      <c r="V790" s="4"/>
    </row>
    <row r="791" spans="3:22" x14ac:dyDescent="0.25">
      <c r="C791" s="4"/>
      <c r="D791" s="4"/>
      <c r="E791" s="4"/>
      <c r="F791" s="4"/>
      <c r="G791" s="4"/>
      <c r="H791" s="376"/>
      <c r="I791" s="376"/>
      <c r="J791" s="376"/>
      <c r="K791" s="376"/>
      <c r="L791" s="4"/>
      <c r="M791" s="4"/>
      <c r="N791" s="4"/>
      <c r="P791" s="4"/>
      <c r="Q791" s="4"/>
      <c r="R791" s="782"/>
      <c r="T791" s="4"/>
      <c r="U791" s="740"/>
      <c r="V791" s="4"/>
    </row>
    <row r="792" spans="3:22" x14ac:dyDescent="0.25">
      <c r="C792" s="4"/>
      <c r="D792" s="4"/>
      <c r="E792" s="4"/>
      <c r="F792" s="4"/>
      <c r="G792" s="4"/>
      <c r="H792" s="376"/>
      <c r="I792" s="376"/>
      <c r="J792" s="376"/>
      <c r="K792" s="376"/>
      <c r="L792" s="4"/>
      <c r="M792" s="4"/>
      <c r="N792" s="4"/>
      <c r="P792" s="4"/>
      <c r="Q792" s="4"/>
      <c r="R792" s="782"/>
      <c r="T792" s="4"/>
      <c r="U792" s="740"/>
      <c r="V792" s="4"/>
    </row>
    <row r="793" spans="3:22" x14ac:dyDescent="0.25">
      <c r="C793" s="4"/>
      <c r="D793" s="4"/>
      <c r="E793" s="4"/>
      <c r="F793" s="4"/>
      <c r="G793" s="4"/>
      <c r="H793" s="376"/>
      <c r="I793" s="376"/>
      <c r="J793" s="376"/>
      <c r="K793" s="376"/>
      <c r="L793" s="4"/>
      <c r="M793" s="4"/>
      <c r="N793" s="4"/>
      <c r="P793" s="4"/>
      <c r="Q793" s="4"/>
      <c r="R793" s="782"/>
      <c r="T793" s="4"/>
      <c r="U793" s="740"/>
      <c r="V793" s="4"/>
    </row>
    <row r="794" spans="3:22" x14ac:dyDescent="0.25">
      <c r="C794" s="4"/>
      <c r="D794" s="4"/>
      <c r="E794" s="4"/>
      <c r="F794" s="4"/>
      <c r="G794" s="4"/>
      <c r="H794" s="376"/>
      <c r="I794" s="376"/>
      <c r="J794" s="376"/>
      <c r="K794" s="376"/>
      <c r="L794" s="4"/>
      <c r="M794" s="4"/>
      <c r="N794" s="4"/>
      <c r="P794" s="4"/>
      <c r="Q794" s="4"/>
      <c r="R794" s="782"/>
      <c r="T794" s="4"/>
      <c r="U794" s="740"/>
      <c r="V794" s="4"/>
    </row>
    <row r="795" spans="3:22" x14ac:dyDescent="0.25">
      <c r="C795" s="4"/>
      <c r="D795" s="4"/>
      <c r="E795" s="4"/>
      <c r="F795" s="4"/>
      <c r="G795" s="4"/>
      <c r="H795" s="376"/>
      <c r="I795" s="376"/>
      <c r="J795" s="376"/>
      <c r="K795" s="376"/>
      <c r="L795" s="4"/>
      <c r="M795" s="4"/>
      <c r="N795" s="4"/>
      <c r="P795" s="4"/>
      <c r="Q795" s="4"/>
      <c r="R795" s="782"/>
      <c r="T795" s="4"/>
      <c r="U795" s="740"/>
      <c r="V795" s="4"/>
    </row>
    <row r="796" spans="3:22" x14ac:dyDescent="0.25">
      <c r="C796" s="4"/>
      <c r="D796" s="4"/>
      <c r="E796" s="4"/>
      <c r="F796" s="4"/>
      <c r="G796" s="4"/>
      <c r="H796" s="376"/>
      <c r="I796" s="376"/>
      <c r="J796" s="376"/>
      <c r="K796" s="376"/>
      <c r="L796" s="4"/>
      <c r="M796" s="4"/>
      <c r="N796" s="4"/>
      <c r="P796" s="4"/>
      <c r="Q796" s="4"/>
      <c r="R796" s="782"/>
      <c r="T796" s="4"/>
      <c r="U796" s="740"/>
      <c r="V796" s="4"/>
    </row>
    <row r="797" spans="3:22" x14ac:dyDescent="0.25">
      <c r="C797" s="4"/>
      <c r="D797" s="4"/>
      <c r="E797" s="4"/>
      <c r="F797" s="4"/>
      <c r="G797" s="4"/>
      <c r="H797" s="376"/>
      <c r="I797" s="376"/>
      <c r="J797" s="376"/>
      <c r="K797" s="376"/>
      <c r="L797" s="4"/>
      <c r="M797" s="4"/>
      <c r="N797" s="4"/>
      <c r="P797" s="4"/>
      <c r="Q797" s="4"/>
      <c r="R797" s="782"/>
      <c r="T797" s="4"/>
      <c r="U797" s="740"/>
      <c r="V797" s="4"/>
    </row>
    <row r="798" spans="3:22" x14ac:dyDescent="0.25">
      <c r="C798" s="4"/>
      <c r="D798" s="4"/>
      <c r="E798" s="4"/>
      <c r="F798" s="4"/>
      <c r="G798" s="4"/>
      <c r="H798" s="376"/>
      <c r="I798" s="376"/>
      <c r="J798" s="376"/>
      <c r="K798" s="376"/>
      <c r="L798" s="4"/>
      <c r="M798" s="4"/>
      <c r="N798" s="4"/>
      <c r="P798" s="4"/>
      <c r="Q798" s="4"/>
      <c r="R798" s="782"/>
      <c r="T798" s="4"/>
      <c r="U798" s="740"/>
      <c r="V798" s="4"/>
    </row>
    <row r="799" spans="3:22" x14ac:dyDescent="0.25">
      <c r="C799" s="4"/>
      <c r="D799" s="4"/>
      <c r="E799" s="4"/>
      <c r="F799" s="4"/>
      <c r="G799" s="4"/>
      <c r="H799" s="376"/>
      <c r="I799" s="376"/>
      <c r="J799" s="376"/>
      <c r="K799" s="376"/>
      <c r="L799" s="4"/>
      <c r="M799" s="4"/>
      <c r="N799" s="4"/>
      <c r="P799" s="4"/>
      <c r="Q799" s="4"/>
      <c r="R799" s="782"/>
      <c r="T799" s="4"/>
      <c r="U799" s="740"/>
      <c r="V799" s="4"/>
    </row>
    <row r="800" spans="3:22" x14ac:dyDescent="0.25">
      <c r="C800" s="4"/>
      <c r="D800" s="4"/>
      <c r="E800" s="4"/>
      <c r="F800" s="4"/>
      <c r="G800" s="4"/>
      <c r="H800" s="376"/>
      <c r="I800" s="376"/>
      <c r="J800" s="376"/>
      <c r="K800" s="376"/>
      <c r="L800" s="4"/>
      <c r="M800" s="4"/>
      <c r="N800" s="4"/>
      <c r="P800" s="4"/>
      <c r="Q800" s="4"/>
      <c r="R800" s="782"/>
      <c r="T800" s="4"/>
      <c r="U800" s="740"/>
      <c r="V800" s="4"/>
    </row>
    <row r="801" spans="3:22" x14ac:dyDescent="0.25">
      <c r="C801" s="4"/>
      <c r="D801" s="4"/>
      <c r="E801" s="4"/>
      <c r="F801" s="4"/>
      <c r="G801" s="4"/>
      <c r="H801" s="376"/>
      <c r="I801" s="376"/>
      <c r="J801" s="376"/>
      <c r="K801" s="376"/>
      <c r="L801" s="4"/>
      <c r="M801" s="4"/>
      <c r="N801" s="4"/>
      <c r="P801" s="4"/>
      <c r="Q801" s="4"/>
      <c r="R801" s="782"/>
      <c r="T801" s="4"/>
      <c r="U801" s="740"/>
      <c r="V801" s="4"/>
    </row>
    <row r="802" spans="3:22" x14ac:dyDescent="0.25">
      <c r="C802" s="4"/>
      <c r="D802" s="4"/>
      <c r="E802" s="4"/>
      <c r="F802" s="4"/>
      <c r="G802" s="4"/>
      <c r="H802" s="376"/>
      <c r="I802" s="376"/>
      <c r="J802" s="376"/>
      <c r="K802" s="376"/>
      <c r="L802" s="4"/>
      <c r="M802" s="4"/>
      <c r="N802" s="4"/>
      <c r="P802" s="4"/>
      <c r="Q802" s="4"/>
      <c r="R802" s="782"/>
      <c r="T802" s="4"/>
      <c r="U802" s="740"/>
      <c r="V802" s="4"/>
    </row>
    <row r="803" spans="3:22" x14ac:dyDescent="0.25">
      <c r="C803" s="4"/>
      <c r="D803" s="4"/>
      <c r="E803" s="4"/>
      <c r="F803" s="4"/>
      <c r="G803" s="4"/>
      <c r="H803" s="376"/>
      <c r="I803" s="376"/>
      <c r="J803" s="376"/>
      <c r="K803" s="376"/>
      <c r="L803" s="4"/>
      <c r="M803" s="4"/>
      <c r="N803" s="4"/>
      <c r="P803" s="4"/>
      <c r="Q803" s="4"/>
      <c r="R803" s="782"/>
      <c r="T803" s="4"/>
      <c r="U803" s="740"/>
      <c r="V803" s="4"/>
    </row>
    <row r="804" spans="3:22" x14ac:dyDescent="0.25">
      <c r="C804" s="4"/>
      <c r="D804" s="4"/>
      <c r="E804" s="4"/>
      <c r="F804" s="4"/>
      <c r="G804" s="4"/>
      <c r="H804" s="376"/>
      <c r="I804" s="376"/>
      <c r="J804" s="376"/>
      <c r="K804" s="376"/>
      <c r="L804" s="4"/>
      <c r="M804" s="4"/>
      <c r="N804" s="4"/>
      <c r="P804" s="4"/>
      <c r="Q804" s="4"/>
      <c r="R804" s="782"/>
      <c r="T804" s="4"/>
      <c r="U804" s="740"/>
      <c r="V804" s="4"/>
    </row>
    <row r="805" spans="3:22" x14ac:dyDescent="0.25">
      <c r="C805" s="4"/>
      <c r="D805" s="4"/>
      <c r="E805" s="4"/>
      <c r="F805" s="4"/>
      <c r="G805" s="4"/>
      <c r="H805" s="376"/>
      <c r="I805" s="376"/>
      <c r="J805" s="376"/>
      <c r="K805" s="376"/>
      <c r="L805" s="4"/>
      <c r="M805" s="4"/>
      <c r="N805" s="4"/>
      <c r="P805" s="4"/>
      <c r="Q805" s="4"/>
      <c r="R805" s="782"/>
      <c r="T805" s="4"/>
      <c r="U805" s="740"/>
      <c r="V805" s="4"/>
    </row>
    <row r="806" spans="3:22" x14ac:dyDescent="0.25">
      <c r="C806" s="4"/>
      <c r="D806" s="4"/>
      <c r="E806" s="4"/>
      <c r="F806" s="4"/>
      <c r="G806" s="4"/>
      <c r="H806" s="376"/>
      <c r="I806" s="376"/>
      <c r="J806" s="376"/>
      <c r="K806" s="376"/>
      <c r="L806" s="4"/>
      <c r="M806" s="4"/>
      <c r="N806" s="4"/>
      <c r="P806" s="4"/>
      <c r="Q806" s="4"/>
      <c r="R806" s="782"/>
      <c r="T806" s="4"/>
      <c r="U806" s="740"/>
      <c r="V806" s="4"/>
    </row>
    <row r="807" spans="3:22" x14ac:dyDescent="0.25">
      <c r="C807" s="4"/>
      <c r="D807" s="4"/>
      <c r="E807" s="4"/>
      <c r="F807" s="4"/>
      <c r="G807" s="4"/>
      <c r="H807" s="376"/>
      <c r="I807" s="376"/>
      <c r="J807" s="376"/>
      <c r="K807" s="376"/>
      <c r="L807" s="4"/>
      <c r="M807" s="4"/>
      <c r="N807" s="4"/>
      <c r="P807" s="4"/>
      <c r="Q807" s="4"/>
      <c r="R807" s="782"/>
      <c r="T807" s="4"/>
      <c r="U807" s="740"/>
      <c r="V807" s="4"/>
    </row>
    <row r="808" spans="3:22" x14ac:dyDescent="0.25">
      <c r="C808" s="4"/>
      <c r="D808" s="4"/>
      <c r="E808" s="4"/>
      <c r="F808" s="4"/>
      <c r="G808" s="4"/>
      <c r="H808" s="376"/>
      <c r="I808" s="376"/>
      <c r="J808" s="376"/>
      <c r="K808" s="376"/>
      <c r="L808" s="4"/>
      <c r="M808" s="4"/>
      <c r="N808" s="4"/>
      <c r="P808" s="4"/>
      <c r="Q808" s="4"/>
      <c r="R808" s="782"/>
      <c r="T808" s="4"/>
      <c r="U808" s="740"/>
      <c r="V808" s="4"/>
    </row>
    <row r="809" spans="3:22" x14ac:dyDescent="0.25">
      <c r="C809" s="4"/>
      <c r="D809" s="4"/>
      <c r="E809" s="4"/>
      <c r="F809" s="4"/>
      <c r="G809" s="4"/>
      <c r="H809" s="376"/>
      <c r="I809" s="376"/>
      <c r="J809" s="376"/>
      <c r="K809" s="376"/>
      <c r="L809" s="4"/>
      <c r="M809" s="4"/>
      <c r="N809" s="4"/>
      <c r="P809" s="4"/>
      <c r="Q809" s="4"/>
      <c r="R809" s="782"/>
      <c r="T809" s="4"/>
      <c r="U809" s="740"/>
      <c r="V809" s="4"/>
    </row>
    <row r="810" spans="3:22" x14ac:dyDescent="0.25">
      <c r="C810" s="4"/>
      <c r="D810" s="4"/>
      <c r="E810" s="4"/>
      <c r="F810" s="4"/>
      <c r="G810" s="4"/>
      <c r="H810" s="376"/>
      <c r="I810" s="376"/>
      <c r="J810" s="376"/>
      <c r="K810" s="376"/>
      <c r="L810" s="4"/>
      <c r="M810" s="4"/>
      <c r="N810" s="4"/>
      <c r="P810" s="4"/>
      <c r="Q810" s="4"/>
      <c r="R810" s="782"/>
      <c r="T810" s="4"/>
      <c r="U810" s="740"/>
      <c r="V810" s="4"/>
    </row>
    <row r="811" spans="3:22" x14ac:dyDescent="0.25">
      <c r="C811" s="4"/>
      <c r="D811" s="4"/>
      <c r="E811" s="4"/>
      <c r="F811" s="4"/>
      <c r="G811" s="4"/>
      <c r="H811" s="376"/>
      <c r="I811" s="376"/>
      <c r="J811" s="376"/>
      <c r="K811" s="376"/>
      <c r="L811" s="4"/>
      <c r="M811" s="4"/>
      <c r="N811" s="4"/>
      <c r="P811" s="4"/>
      <c r="Q811" s="4"/>
      <c r="R811" s="782"/>
      <c r="T811" s="4"/>
      <c r="U811" s="740"/>
      <c r="V811" s="4"/>
    </row>
    <row r="812" spans="3:22" x14ac:dyDescent="0.25">
      <c r="C812" s="4"/>
      <c r="D812" s="4"/>
      <c r="E812" s="4"/>
      <c r="F812" s="4"/>
      <c r="G812" s="4"/>
      <c r="H812" s="376"/>
      <c r="I812" s="376"/>
      <c r="J812" s="376"/>
      <c r="K812" s="376"/>
      <c r="L812" s="4"/>
      <c r="M812" s="4"/>
      <c r="N812" s="4"/>
      <c r="P812" s="4"/>
      <c r="Q812" s="4"/>
      <c r="R812" s="782"/>
      <c r="T812" s="4"/>
      <c r="U812" s="740"/>
      <c r="V812" s="4"/>
    </row>
    <row r="813" spans="3:22" x14ac:dyDescent="0.25">
      <c r="C813" s="4"/>
      <c r="D813" s="4"/>
      <c r="E813" s="4"/>
      <c r="F813" s="4"/>
      <c r="G813" s="4"/>
      <c r="H813" s="376"/>
      <c r="I813" s="376"/>
      <c r="J813" s="376"/>
      <c r="K813" s="376"/>
      <c r="L813" s="4"/>
      <c r="M813" s="4"/>
      <c r="N813" s="4"/>
      <c r="P813" s="4"/>
      <c r="Q813" s="4"/>
      <c r="R813" s="782"/>
      <c r="T813" s="4"/>
      <c r="U813" s="740"/>
      <c r="V813" s="4"/>
    </row>
    <row r="814" spans="3:22" x14ac:dyDescent="0.25">
      <c r="C814" s="4"/>
      <c r="D814" s="4"/>
      <c r="E814" s="4"/>
      <c r="F814" s="4"/>
      <c r="G814" s="4"/>
      <c r="H814" s="376"/>
      <c r="I814" s="376"/>
      <c r="J814" s="376"/>
      <c r="K814" s="376"/>
      <c r="L814" s="4"/>
      <c r="M814" s="4"/>
      <c r="N814" s="4"/>
      <c r="P814" s="4"/>
      <c r="Q814" s="4"/>
      <c r="R814" s="782"/>
      <c r="T814" s="4"/>
      <c r="U814" s="740"/>
      <c r="V814" s="4"/>
    </row>
    <row r="815" spans="3:22" x14ac:dyDescent="0.25">
      <c r="C815" s="4"/>
      <c r="D815" s="4"/>
      <c r="E815" s="4"/>
      <c r="F815" s="4"/>
      <c r="G815" s="4"/>
      <c r="H815" s="376"/>
      <c r="I815" s="376"/>
      <c r="J815" s="376"/>
      <c r="K815" s="376"/>
      <c r="L815" s="4"/>
      <c r="M815" s="4"/>
      <c r="N815" s="4"/>
      <c r="P815" s="4"/>
      <c r="Q815" s="4"/>
      <c r="R815" s="782"/>
      <c r="T815" s="4"/>
      <c r="U815" s="740"/>
      <c r="V815" s="4"/>
    </row>
    <row r="816" spans="3:22" x14ac:dyDescent="0.25">
      <c r="C816" s="4"/>
      <c r="D816" s="4"/>
      <c r="E816" s="4"/>
      <c r="F816" s="4"/>
      <c r="G816" s="4"/>
      <c r="H816" s="376"/>
      <c r="I816" s="376"/>
      <c r="J816" s="376"/>
      <c r="K816" s="376"/>
      <c r="L816" s="4"/>
      <c r="M816" s="4"/>
      <c r="N816" s="4"/>
      <c r="P816" s="4"/>
      <c r="Q816" s="4"/>
      <c r="R816" s="782"/>
      <c r="T816" s="4"/>
      <c r="U816" s="740"/>
      <c r="V816" s="4"/>
    </row>
    <row r="817" spans="3:22" x14ac:dyDescent="0.25">
      <c r="C817" s="4"/>
      <c r="D817" s="4"/>
      <c r="E817" s="4"/>
      <c r="F817" s="4"/>
      <c r="G817" s="4"/>
      <c r="H817" s="376"/>
      <c r="I817" s="376"/>
      <c r="J817" s="376"/>
      <c r="K817" s="376"/>
      <c r="L817" s="4"/>
      <c r="M817" s="4"/>
      <c r="N817" s="4"/>
      <c r="P817" s="4"/>
      <c r="Q817" s="4"/>
      <c r="R817" s="782"/>
      <c r="T817" s="4"/>
      <c r="U817" s="740"/>
      <c r="V817" s="4"/>
    </row>
    <row r="818" spans="3:22" x14ac:dyDescent="0.25">
      <c r="C818" s="4"/>
      <c r="D818" s="4"/>
      <c r="E818" s="4"/>
      <c r="F818" s="4"/>
      <c r="G818" s="4"/>
      <c r="H818" s="376"/>
      <c r="I818" s="376"/>
      <c r="J818" s="376"/>
      <c r="K818" s="376"/>
      <c r="L818" s="4"/>
      <c r="M818" s="4"/>
      <c r="N818" s="4"/>
      <c r="P818" s="4"/>
      <c r="Q818" s="4"/>
      <c r="R818" s="782"/>
      <c r="T818" s="4"/>
      <c r="U818" s="740"/>
      <c r="V818" s="4"/>
    </row>
    <row r="819" spans="3:22" x14ac:dyDescent="0.25">
      <c r="C819" s="4"/>
      <c r="D819" s="4"/>
      <c r="E819" s="4"/>
      <c r="F819" s="4"/>
      <c r="G819" s="4"/>
      <c r="H819" s="376"/>
      <c r="I819" s="376"/>
      <c r="J819" s="376"/>
      <c r="K819" s="376"/>
      <c r="L819" s="4"/>
      <c r="M819" s="4"/>
      <c r="N819" s="4"/>
      <c r="P819" s="4"/>
      <c r="Q819" s="4"/>
      <c r="R819" s="782"/>
      <c r="T819" s="4"/>
      <c r="U819" s="740"/>
      <c r="V819" s="4"/>
    </row>
    <row r="820" spans="3:22" x14ac:dyDescent="0.25">
      <c r="C820" s="4"/>
      <c r="D820" s="4"/>
      <c r="E820" s="4"/>
      <c r="F820" s="4"/>
      <c r="G820" s="4"/>
      <c r="H820" s="376"/>
      <c r="I820" s="376"/>
      <c r="J820" s="376"/>
      <c r="K820" s="376"/>
      <c r="L820" s="4"/>
      <c r="M820" s="4"/>
      <c r="N820" s="4"/>
      <c r="P820" s="4"/>
      <c r="Q820" s="4"/>
      <c r="R820" s="782"/>
      <c r="T820" s="4"/>
      <c r="U820" s="740"/>
      <c r="V820" s="4"/>
    </row>
    <row r="821" spans="3:22" x14ac:dyDescent="0.25">
      <c r="C821" s="4"/>
      <c r="D821" s="4"/>
      <c r="E821" s="4"/>
      <c r="F821" s="4"/>
      <c r="G821" s="4"/>
      <c r="H821" s="376"/>
      <c r="I821" s="376"/>
      <c r="J821" s="376"/>
      <c r="K821" s="376"/>
      <c r="L821" s="4"/>
      <c r="M821" s="4"/>
      <c r="N821" s="4"/>
      <c r="P821" s="4"/>
      <c r="Q821" s="4"/>
      <c r="R821" s="782"/>
      <c r="T821" s="4"/>
      <c r="U821" s="740"/>
      <c r="V821" s="4"/>
    </row>
    <row r="822" spans="3:22" x14ac:dyDescent="0.25">
      <c r="C822" s="4"/>
      <c r="D822" s="4"/>
      <c r="E822" s="4"/>
      <c r="F822" s="4"/>
      <c r="G822" s="4"/>
      <c r="H822" s="376"/>
      <c r="I822" s="376"/>
      <c r="J822" s="376"/>
      <c r="K822" s="376"/>
      <c r="L822" s="4"/>
      <c r="M822" s="4"/>
      <c r="N822" s="4"/>
      <c r="P822" s="4"/>
      <c r="Q822" s="4"/>
      <c r="R822" s="782"/>
      <c r="T822" s="4"/>
      <c r="U822" s="740"/>
      <c r="V822" s="4"/>
    </row>
    <row r="823" spans="3:22" x14ac:dyDescent="0.25">
      <c r="C823" s="4"/>
      <c r="D823" s="4"/>
      <c r="E823" s="4"/>
      <c r="F823" s="4"/>
      <c r="G823" s="4"/>
      <c r="H823" s="376"/>
      <c r="I823" s="376"/>
      <c r="J823" s="376"/>
      <c r="K823" s="376"/>
      <c r="L823" s="4"/>
      <c r="M823" s="4"/>
      <c r="N823" s="4"/>
      <c r="P823" s="4"/>
      <c r="Q823" s="4"/>
      <c r="R823" s="782"/>
      <c r="T823" s="4"/>
      <c r="U823" s="740"/>
      <c r="V823" s="4"/>
    </row>
    <row r="824" spans="3:22" x14ac:dyDescent="0.25">
      <c r="C824" s="4"/>
      <c r="D824" s="4"/>
      <c r="E824" s="4"/>
      <c r="F824" s="4"/>
      <c r="G824" s="4"/>
      <c r="H824" s="376"/>
      <c r="I824" s="376"/>
      <c r="J824" s="376"/>
      <c r="K824" s="376"/>
      <c r="L824" s="4"/>
      <c r="M824" s="4"/>
      <c r="N824" s="4"/>
      <c r="P824" s="4"/>
      <c r="Q824" s="4"/>
      <c r="R824" s="782"/>
      <c r="T824" s="4"/>
      <c r="U824" s="740"/>
      <c r="V824" s="4"/>
    </row>
    <row r="825" spans="3:22" x14ac:dyDescent="0.25">
      <c r="C825" s="4"/>
      <c r="D825" s="4"/>
      <c r="E825" s="4"/>
      <c r="F825" s="4"/>
      <c r="G825" s="4"/>
      <c r="H825" s="376"/>
      <c r="I825" s="376"/>
      <c r="J825" s="376"/>
      <c r="K825" s="376"/>
      <c r="L825" s="4"/>
      <c r="M825" s="4"/>
      <c r="N825" s="4"/>
      <c r="P825" s="4"/>
      <c r="Q825" s="4"/>
      <c r="R825" s="782"/>
      <c r="T825" s="4"/>
      <c r="U825" s="740"/>
      <c r="V825" s="4"/>
    </row>
    <row r="826" spans="3:22" x14ac:dyDescent="0.25">
      <c r="C826" s="4"/>
      <c r="D826" s="4"/>
      <c r="E826" s="4"/>
      <c r="F826" s="4"/>
      <c r="G826" s="4"/>
      <c r="H826" s="376"/>
      <c r="I826" s="376"/>
      <c r="J826" s="376"/>
      <c r="K826" s="376"/>
      <c r="L826" s="4"/>
      <c r="M826" s="4"/>
      <c r="N826" s="4"/>
      <c r="P826" s="4"/>
      <c r="Q826" s="4"/>
      <c r="R826" s="782"/>
      <c r="T826" s="4"/>
      <c r="U826" s="740"/>
      <c r="V826" s="4"/>
    </row>
    <row r="827" spans="3:22" x14ac:dyDescent="0.25">
      <c r="C827" s="4"/>
      <c r="D827" s="4"/>
      <c r="E827" s="4"/>
      <c r="F827" s="4"/>
      <c r="G827" s="4"/>
      <c r="H827" s="376"/>
      <c r="I827" s="376"/>
      <c r="J827" s="376"/>
      <c r="K827" s="376"/>
      <c r="L827" s="4"/>
      <c r="M827" s="4"/>
      <c r="N827" s="4"/>
      <c r="P827" s="4"/>
      <c r="Q827" s="4"/>
      <c r="R827" s="782"/>
      <c r="T827" s="4"/>
      <c r="U827" s="740"/>
      <c r="V827" s="4"/>
    </row>
    <row r="828" spans="3:22" x14ac:dyDescent="0.25">
      <c r="C828" s="4"/>
      <c r="D828" s="4"/>
      <c r="E828" s="4"/>
      <c r="F828" s="4"/>
      <c r="G828" s="4"/>
      <c r="H828" s="376"/>
      <c r="I828" s="376"/>
      <c r="J828" s="376"/>
      <c r="K828" s="376"/>
      <c r="L828" s="4"/>
      <c r="M828" s="4"/>
      <c r="N828" s="4"/>
      <c r="P828" s="4"/>
      <c r="Q828" s="4"/>
      <c r="R828" s="782"/>
      <c r="T828" s="4"/>
      <c r="U828" s="740"/>
      <c r="V828" s="4"/>
    </row>
    <row r="829" spans="3:22" x14ac:dyDescent="0.25">
      <c r="C829" s="4"/>
      <c r="D829" s="4"/>
      <c r="E829" s="4"/>
      <c r="F829" s="4"/>
      <c r="G829" s="4"/>
      <c r="H829" s="376"/>
      <c r="I829" s="376"/>
      <c r="J829" s="376"/>
      <c r="K829" s="376"/>
      <c r="L829" s="4"/>
      <c r="M829" s="4"/>
      <c r="N829" s="4"/>
      <c r="P829" s="4"/>
      <c r="Q829" s="4"/>
      <c r="R829" s="782"/>
      <c r="T829" s="4"/>
      <c r="U829" s="740"/>
      <c r="V829" s="4"/>
    </row>
    <row r="830" spans="3:22" x14ac:dyDescent="0.25">
      <c r="C830" s="4"/>
      <c r="D830" s="4"/>
      <c r="E830" s="4"/>
      <c r="F830" s="4"/>
      <c r="G830" s="4"/>
      <c r="H830" s="376"/>
      <c r="I830" s="376"/>
      <c r="J830" s="376"/>
      <c r="K830" s="376"/>
      <c r="L830" s="4"/>
      <c r="M830" s="4"/>
      <c r="N830" s="4"/>
      <c r="P830" s="4"/>
      <c r="Q830" s="4"/>
      <c r="R830" s="782"/>
      <c r="T830" s="4"/>
      <c r="U830" s="740"/>
      <c r="V830" s="4"/>
    </row>
    <row r="831" spans="3:22" x14ac:dyDescent="0.25">
      <c r="C831" s="4"/>
      <c r="D831" s="4"/>
      <c r="E831" s="4"/>
      <c r="F831" s="4"/>
      <c r="G831" s="4"/>
      <c r="H831" s="376"/>
      <c r="I831" s="376"/>
      <c r="J831" s="376"/>
      <c r="K831" s="376"/>
      <c r="L831" s="4"/>
      <c r="M831" s="4"/>
      <c r="N831" s="4"/>
      <c r="P831" s="4"/>
      <c r="Q831" s="4"/>
      <c r="R831" s="782"/>
      <c r="T831" s="4"/>
      <c r="U831" s="740"/>
      <c r="V831" s="4"/>
    </row>
    <row r="832" spans="3:22" x14ac:dyDescent="0.25">
      <c r="C832" s="4"/>
      <c r="D832" s="4"/>
      <c r="E832" s="4"/>
      <c r="F832" s="4"/>
      <c r="G832" s="4"/>
      <c r="H832" s="376"/>
      <c r="I832" s="376"/>
      <c r="J832" s="376"/>
      <c r="K832" s="376"/>
      <c r="L832" s="4"/>
      <c r="M832" s="4"/>
      <c r="N832" s="4"/>
      <c r="P832" s="4"/>
      <c r="Q832" s="4"/>
      <c r="R832" s="782"/>
      <c r="T832" s="4"/>
      <c r="U832" s="740"/>
      <c r="V832" s="4"/>
    </row>
    <row r="833" spans="3:22" x14ac:dyDescent="0.25">
      <c r="C833" s="4"/>
      <c r="D833" s="4"/>
      <c r="E833" s="4"/>
      <c r="F833" s="4"/>
      <c r="G833" s="4"/>
      <c r="H833" s="376"/>
      <c r="I833" s="376"/>
      <c r="J833" s="376"/>
      <c r="K833" s="376"/>
      <c r="L833" s="4"/>
      <c r="M833" s="4"/>
      <c r="N833" s="4"/>
      <c r="P833" s="4"/>
      <c r="Q833" s="4"/>
      <c r="R833" s="782"/>
      <c r="T833" s="4"/>
      <c r="U833" s="740"/>
      <c r="V833" s="4"/>
    </row>
    <row r="834" spans="3:22" x14ac:dyDescent="0.25">
      <c r="C834" s="4"/>
      <c r="D834" s="4"/>
      <c r="E834" s="4"/>
      <c r="F834" s="4"/>
      <c r="G834" s="4"/>
      <c r="H834" s="376"/>
      <c r="I834" s="376"/>
      <c r="J834" s="376"/>
      <c r="K834" s="376"/>
      <c r="L834" s="4"/>
      <c r="M834" s="4"/>
      <c r="N834" s="4"/>
      <c r="P834" s="4"/>
      <c r="Q834" s="4"/>
      <c r="R834" s="782"/>
      <c r="T834" s="4"/>
      <c r="U834" s="740"/>
      <c r="V834" s="4"/>
    </row>
    <row r="835" spans="3:22" x14ac:dyDescent="0.25">
      <c r="C835" s="4"/>
      <c r="D835" s="4"/>
      <c r="E835" s="4"/>
      <c r="F835" s="4"/>
      <c r="G835" s="4"/>
      <c r="H835" s="376"/>
      <c r="I835" s="376"/>
      <c r="J835" s="376"/>
      <c r="K835" s="376"/>
      <c r="L835" s="4"/>
      <c r="M835" s="4"/>
      <c r="N835" s="4"/>
      <c r="P835" s="4"/>
      <c r="Q835" s="4"/>
      <c r="R835" s="782"/>
      <c r="T835" s="4"/>
      <c r="U835" s="740"/>
      <c r="V835" s="4"/>
    </row>
    <row r="836" spans="3:22" x14ac:dyDescent="0.25">
      <c r="C836" s="4"/>
      <c r="D836" s="4"/>
      <c r="E836" s="4"/>
      <c r="F836" s="4"/>
      <c r="G836" s="4"/>
      <c r="H836" s="376"/>
      <c r="I836" s="376"/>
      <c r="J836" s="376"/>
      <c r="K836" s="376"/>
      <c r="L836" s="4"/>
      <c r="M836" s="4"/>
      <c r="N836" s="4"/>
      <c r="P836" s="4"/>
      <c r="Q836" s="4"/>
      <c r="R836" s="782"/>
      <c r="T836" s="4"/>
      <c r="U836" s="740"/>
      <c r="V836" s="4"/>
    </row>
    <row r="837" spans="3:22" x14ac:dyDescent="0.25">
      <c r="C837" s="4"/>
      <c r="D837" s="4"/>
      <c r="E837" s="4"/>
      <c r="F837" s="4"/>
      <c r="G837" s="4"/>
      <c r="H837" s="376"/>
      <c r="I837" s="376"/>
      <c r="J837" s="376"/>
      <c r="K837" s="376"/>
      <c r="L837" s="4"/>
      <c r="M837" s="4"/>
      <c r="N837" s="4"/>
      <c r="P837" s="4"/>
      <c r="Q837" s="4"/>
      <c r="R837" s="782"/>
      <c r="T837" s="4"/>
      <c r="U837" s="740"/>
      <c r="V837" s="4"/>
    </row>
    <row r="838" spans="3:22" x14ac:dyDescent="0.25">
      <c r="C838" s="4"/>
      <c r="D838" s="4"/>
      <c r="E838" s="4"/>
      <c r="F838" s="4"/>
      <c r="G838" s="4"/>
      <c r="H838" s="376"/>
      <c r="I838" s="376"/>
      <c r="J838" s="376"/>
      <c r="K838" s="376"/>
      <c r="L838" s="4"/>
      <c r="M838" s="4"/>
      <c r="N838" s="4"/>
      <c r="P838" s="4"/>
      <c r="Q838" s="4"/>
      <c r="R838" s="782"/>
      <c r="T838" s="4"/>
      <c r="U838" s="740"/>
      <c r="V838" s="4"/>
    </row>
    <row r="839" spans="3:22" x14ac:dyDescent="0.25">
      <c r="C839" s="4"/>
      <c r="D839" s="4"/>
      <c r="E839" s="4"/>
      <c r="F839" s="4"/>
      <c r="G839" s="4"/>
      <c r="H839" s="376"/>
      <c r="I839" s="376"/>
      <c r="J839" s="376"/>
      <c r="K839" s="376"/>
      <c r="L839" s="4"/>
      <c r="M839" s="4"/>
      <c r="N839" s="4"/>
      <c r="P839" s="4"/>
      <c r="Q839" s="4"/>
      <c r="R839" s="782"/>
      <c r="T839" s="4"/>
      <c r="U839" s="740"/>
      <c r="V839" s="4"/>
    </row>
    <row r="840" spans="3:22" x14ac:dyDescent="0.25">
      <c r="C840" s="4"/>
      <c r="D840" s="4"/>
      <c r="E840" s="4"/>
      <c r="F840" s="4"/>
      <c r="G840" s="4"/>
      <c r="H840" s="376"/>
      <c r="I840" s="376"/>
      <c r="J840" s="376"/>
      <c r="K840" s="376"/>
      <c r="L840" s="4"/>
      <c r="M840" s="4"/>
      <c r="N840" s="4"/>
      <c r="P840" s="4"/>
      <c r="Q840" s="4"/>
      <c r="R840" s="782"/>
      <c r="T840" s="4"/>
      <c r="U840" s="740"/>
      <c r="V840" s="4"/>
    </row>
    <row r="841" spans="3:22" x14ac:dyDescent="0.25">
      <c r="C841" s="4"/>
      <c r="D841" s="4"/>
      <c r="E841" s="4"/>
      <c r="F841" s="4"/>
      <c r="G841" s="4"/>
      <c r="H841" s="376"/>
      <c r="I841" s="376"/>
      <c r="J841" s="376"/>
      <c r="K841" s="376"/>
      <c r="L841" s="4"/>
      <c r="M841" s="4"/>
      <c r="N841" s="4"/>
      <c r="P841" s="4"/>
      <c r="Q841" s="4"/>
      <c r="R841" s="782"/>
      <c r="T841" s="4"/>
      <c r="U841" s="740"/>
      <c r="V841" s="4"/>
    </row>
    <row r="842" spans="3:22" x14ac:dyDescent="0.25">
      <c r="C842" s="4"/>
      <c r="D842" s="4"/>
      <c r="E842" s="4"/>
      <c r="F842" s="4"/>
      <c r="G842" s="4"/>
      <c r="H842" s="376"/>
      <c r="I842" s="376"/>
      <c r="J842" s="376"/>
      <c r="K842" s="376"/>
      <c r="L842" s="4"/>
      <c r="M842" s="4"/>
      <c r="N842" s="4"/>
      <c r="P842" s="4"/>
      <c r="Q842" s="4"/>
      <c r="R842" s="782"/>
      <c r="T842" s="4"/>
      <c r="U842" s="740"/>
      <c r="V842" s="4"/>
    </row>
    <row r="843" spans="3:22" x14ac:dyDescent="0.25">
      <c r="C843" s="4"/>
      <c r="D843" s="4"/>
      <c r="E843" s="4"/>
      <c r="F843" s="4"/>
      <c r="G843" s="4"/>
      <c r="H843" s="376"/>
      <c r="I843" s="376"/>
      <c r="J843" s="376"/>
      <c r="K843" s="376"/>
      <c r="L843" s="4"/>
      <c r="M843" s="4"/>
      <c r="N843" s="4"/>
      <c r="P843" s="4"/>
      <c r="Q843" s="4"/>
      <c r="R843" s="782"/>
      <c r="T843" s="4"/>
      <c r="U843" s="740"/>
      <c r="V843" s="4"/>
    </row>
    <row r="844" spans="3:22" x14ac:dyDescent="0.25">
      <c r="C844" s="4"/>
      <c r="D844" s="4"/>
      <c r="E844" s="4"/>
      <c r="F844" s="4"/>
      <c r="G844" s="4"/>
      <c r="H844" s="376"/>
      <c r="I844" s="376"/>
      <c r="J844" s="376"/>
      <c r="K844" s="376"/>
      <c r="L844" s="4"/>
      <c r="M844" s="4"/>
      <c r="N844" s="4"/>
      <c r="P844" s="4"/>
      <c r="Q844" s="4"/>
      <c r="R844" s="782"/>
      <c r="T844" s="4"/>
      <c r="U844" s="740"/>
      <c r="V844" s="4"/>
    </row>
    <row r="845" spans="3:22" x14ac:dyDescent="0.25">
      <c r="C845" s="4"/>
      <c r="D845" s="4"/>
      <c r="E845" s="4"/>
      <c r="F845" s="4"/>
      <c r="G845" s="4"/>
      <c r="H845" s="376"/>
      <c r="I845" s="376"/>
      <c r="J845" s="376"/>
      <c r="K845" s="376"/>
      <c r="L845" s="4"/>
      <c r="M845" s="4"/>
      <c r="N845" s="4"/>
      <c r="P845" s="4"/>
      <c r="Q845" s="4"/>
      <c r="R845" s="782"/>
      <c r="T845" s="4"/>
      <c r="U845" s="740"/>
      <c r="V845" s="4"/>
    </row>
    <row r="846" spans="3:22" x14ac:dyDescent="0.25">
      <c r="C846" s="4"/>
      <c r="D846" s="4"/>
      <c r="E846" s="4"/>
      <c r="F846" s="4"/>
      <c r="G846" s="4"/>
      <c r="H846" s="376"/>
      <c r="I846" s="376"/>
      <c r="J846" s="376"/>
      <c r="K846" s="376"/>
      <c r="L846" s="4"/>
      <c r="M846" s="4"/>
      <c r="N846" s="4"/>
      <c r="P846" s="4"/>
      <c r="Q846" s="4"/>
      <c r="R846" s="782"/>
      <c r="T846" s="4"/>
      <c r="U846" s="740"/>
      <c r="V846" s="4"/>
    </row>
    <row r="847" spans="3:22" x14ac:dyDescent="0.25">
      <c r="C847" s="4"/>
      <c r="D847" s="4"/>
      <c r="E847" s="4"/>
      <c r="F847" s="4"/>
      <c r="G847" s="4"/>
      <c r="H847" s="376"/>
      <c r="I847" s="376"/>
      <c r="J847" s="376"/>
      <c r="K847" s="376"/>
      <c r="L847" s="4"/>
      <c r="M847" s="4"/>
      <c r="N847" s="4"/>
      <c r="P847" s="4"/>
      <c r="Q847" s="4"/>
      <c r="R847" s="782"/>
      <c r="T847" s="4"/>
      <c r="U847" s="740"/>
      <c r="V847" s="4"/>
    </row>
    <row r="848" spans="3:22" x14ac:dyDescent="0.25">
      <c r="C848" s="4"/>
      <c r="D848" s="4"/>
      <c r="E848" s="4"/>
      <c r="F848" s="4"/>
      <c r="G848" s="4"/>
      <c r="H848" s="376"/>
      <c r="I848" s="376"/>
      <c r="J848" s="376"/>
      <c r="K848" s="376"/>
      <c r="L848" s="4"/>
      <c r="M848" s="4"/>
      <c r="N848" s="4"/>
      <c r="P848" s="4"/>
      <c r="Q848" s="4"/>
      <c r="R848" s="782"/>
      <c r="T848" s="4"/>
      <c r="U848" s="740"/>
      <c r="V848" s="4"/>
    </row>
    <row r="849" spans="3:22" x14ac:dyDescent="0.25">
      <c r="C849" s="4"/>
      <c r="D849" s="4"/>
      <c r="E849" s="4"/>
      <c r="F849" s="4"/>
      <c r="G849" s="4"/>
      <c r="H849" s="376"/>
      <c r="I849" s="376"/>
      <c r="J849" s="376"/>
      <c r="K849" s="376"/>
      <c r="L849" s="4"/>
      <c r="M849" s="4"/>
      <c r="N849" s="4"/>
      <c r="P849" s="4"/>
      <c r="Q849" s="4"/>
      <c r="R849" s="782"/>
      <c r="T849" s="4"/>
      <c r="U849" s="740"/>
      <c r="V849" s="4"/>
    </row>
    <row r="850" spans="3:22" x14ac:dyDescent="0.25">
      <c r="C850" s="4"/>
      <c r="D850" s="4"/>
      <c r="E850" s="4"/>
      <c r="F850" s="4"/>
      <c r="G850" s="4"/>
      <c r="H850" s="376"/>
      <c r="I850" s="376"/>
      <c r="J850" s="376"/>
      <c r="K850" s="376"/>
      <c r="L850" s="4"/>
      <c r="M850" s="4"/>
      <c r="N850" s="4"/>
      <c r="P850" s="4"/>
      <c r="Q850" s="4"/>
      <c r="R850" s="782"/>
      <c r="T850" s="4"/>
      <c r="U850" s="740"/>
      <c r="V850" s="4"/>
    </row>
    <row r="851" spans="3:22" x14ac:dyDescent="0.25">
      <c r="C851" s="4"/>
      <c r="D851" s="4"/>
      <c r="E851" s="4"/>
      <c r="F851" s="4"/>
      <c r="G851" s="4"/>
      <c r="H851" s="376"/>
      <c r="I851" s="376"/>
      <c r="J851" s="376"/>
      <c r="K851" s="376"/>
      <c r="L851" s="4"/>
      <c r="M851" s="4"/>
      <c r="N851" s="4"/>
      <c r="P851" s="4"/>
      <c r="Q851" s="4"/>
      <c r="R851" s="782"/>
      <c r="T851" s="4"/>
      <c r="U851" s="740"/>
      <c r="V851" s="4"/>
    </row>
    <row r="852" spans="3:22" x14ac:dyDescent="0.25">
      <c r="C852" s="4"/>
      <c r="D852" s="4"/>
      <c r="E852" s="4"/>
      <c r="F852" s="4"/>
      <c r="G852" s="4"/>
      <c r="H852" s="376"/>
      <c r="I852" s="376"/>
      <c r="J852" s="376"/>
      <c r="K852" s="376"/>
      <c r="L852" s="4"/>
      <c r="M852" s="4"/>
      <c r="N852" s="4"/>
      <c r="P852" s="4"/>
      <c r="Q852" s="4"/>
      <c r="R852" s="782"/>
      <c r="T852" s="4"/>
      <c r="U852" s="740"/>
      <c r="V852" s="4"/>
    </row>
    <row r="853" spans="3:22" x14ac:dyDescent="0.25">
      <c r="C853" s="4"/>
      <c r="D853" s="4"/>
      <c r="E853" s="4"/>
      <c r="F853" s="4"/>
      <c r="G853" s="4"/>
      <c r="H853" s="376"/>
      <c r="I853" s="376"/>
      <c r="J853" s="376"/>
      <c r="K853" s="376"/>
      <c r="L853" s="4"/>
      <c r="M853" s="4"/>
      <c r="N853" s="4"/>
      <c r="P853" s="4"/>
      <c r="Q853" s="4"/>
      <c r="R853" s="782"/>
      <c r="T853" s="4"/>
      <c r="U853" s="740"/>
      <c r="V853" s="4"/>
    </row>
    <row r="854" spans="3:22" x14ac:dyDescent="0.25">
      <c r="C854" s="4"/>
      <c r="D854" s="4"/>
      <c r="E854" s="4"/>
      <c r="F854" s="4"/>
      <c r="G854" s="4"/>
      <c r="H854" s="376"/>
      <c r="I854" s="376"/>
      <c r="J854" s="376"/>
      <c r="K854" s="376"/>
      <c r="L854" s="4"/>
      <c r="M854" s="4"/>
      <c r="N854" s="4"/>
      <c r="P854" s="4"/>
      <c r="Q854" s="4"/>
      <c r="R854" s="782"/>
      <c r="T854" s="4"/>
      <c r="U854" s="740"/>
      <c r="V854" s="4"/>
    </row>
    <row r="855" spans="3:22" x14ac:dyDescent="0.25">
      <c r="C855" s="4"/>
      <c r="D855" s="4"/>
      <c r="E855" s="4"/>
      <c r="F855" s="4"/>
      <c r="G855" s="4"/>
      <c r="H855" s="376"/>
      <c r="I855" s="376"/>
      <c r="J855" s="376"/>
      <c r="K855" s="376"/>
      <c r="L855" s="4"/>
      <c r="M855" s="4"/>
      <c r="N855" s="4"/>
      <c r="P855" s="4"/>
      <c r="Q855" s="4"/>
      <c r="R855" s="782"/>
      <c r="T855" s="4"/>
      <c r="U855" s="740"/>
      <c r="V855" s="4"/>
    </row>
    <row r="856" spans="3:22" x14ac:dyDescent="0.25">
      <c r="C856" s="4"/>
      <c r="D856" s="4"/>
      <c r="E856" s="4"/>
      <c r="F856" s="4"/>
      <c r="G856" s="4"/>
      <c r="H856" s="376"/>
      <c r="I856" s="376"/>
      <c r="J856" s="376"/>
      <c r="K856" s="376"/>
      <c r="L856" s="4"/>
      <c r="M856" s="4"/>
      <c r="N856" s="4"/>
      <c r="P856" s="4"/>
      <c r="Q856" s="4"/>
      <c r="R856" s="782"/>
      <c r="T856" s="4"/>
      <c r="U856" s="740"/>
      <c r="V856" s="4"/>
    </row>
    <row r="857" spans="3:22" x14ac:dyDescent="0.25">
      <c r="C857" s="4"/>
      <c r="D857" s="4"/>
      <c r="E857" s="4"/>
      <c r="F857" s="4"/>
      <c r="G857" s="4"/>
      <c r="H857" s="376"/>
      <c r="I857" s="376"/>
      <c r="J857" s="376"/>
      <c r="K857" s="376"/>
      <c r="L857" s="4"/>
      <c r="M857" s="4"/>
      <c r="N857" s="4"/>
      <c r="P857" s="4"/>
      <c r="Q857" s="4"/>
      <c r="R857" s="782"/>
      <c r="T857" s="4"/>
      <c r="U857" s="740"/>
      <c r="V857" s="4"/>
    </row>
    <row r="858" spans="3:22" x14ac:dyDescent="0.25">
      <c r="C858" s="4"/>
      <c r="D858" s="4"/>
      <c r="E858" s="4"/>
      <c r="F858" s="4"/>
      <c r="G858" s="4"/>
      <c r="H858" s="376"/>
      <c r="I858" s="376"/>
      <c r="J858" s="376"/>
      <c r="K858" s="376"/>
      <c r="L858" s="4"/>
      <c r="M858" s="4"/>
      <c r="N858" s="4"/>
      <c r="P858" s="4"/>
      <c r="Q858" s="4"/>
      <c r="R858" s="782"/>
      <c r="T858" s="4"/>
      <c r="U858" s="740"/>
      <c r="V858" s="4"/>
    </row>
    <row r="859" spans="3:22" x14ac:dyDescent="0.25">
      <c r="C859" s="4"/>
      <c r="D859" s="4"/>
      <c r="E859" s="4"/>
      <c r="F859" s="4"/>
      <c r="G859" s="4"/>
      <c r="H859" s="376"/>
      <c r="I859" s="376"/>
      <c r="J859" s="376"/>
      <c r="K859" s="376"/>
      <c r="L859" s="4"/>
      <c r="M859" s="4"/>
      <c r="N859" s="4"/>
      <c r="P859" s="4"/>
      <c r="Q859" s="4"/>
      <c r="R859" s="782"/>
      <c r="T859" s="4"/>
      <c r="U859" s="740"/>
      <c r="V859" s="4"/>
    </row>
    <row r="860" spans="3:22" x14ac:dyDescent="0.25">
      <c r="C860" s="4"/>
      <c r="D860" s="4"/>
      <c r="E860" s="4"/>
      <c r="F860" s="4"/>
      <c r="G860" s="4"/>
      <c r="H860" s="376"/>
      <c r="I860" s="376"/>
      <c r="J860" s="376"/>
      <c r="K860" s="376"/>
      <c r="L860" s="4"/>
      <c r="M860" s="4"/>
      <c r="N860" s="4"/>
      <c r="P860" s="4"/>
      <c r="Q860" s="4"/>
      <c r="R860" s="782"/>
      <c r="T860" s="4"/>
      <c r="U860" s="740"/>
      <c r="V860" s="4"/>
    </row>
    <row r="861" spans="3:22" x14ac:dyDescent="0.25">
      <c r="C861" s="4"/>
      <c r="D861" s="4"/>
      <c r="E861" s="4"/>
      <c r="F861" s="4"/>
      <c r="G861" s="4"/>
      <c r="H861" s="376"/>
      <c r="I861" s="376"/>
      <c r="J861" s="376"/>
      <c r="K861" s="376"/>
      <c r="L861" s="4"/>
      <c r="M861" s="4"/>
      <c r="N861" s="4"/>
      <c r="P861" s="4"/>
      <c r="Q861" s="4"/>
      <c r="R861" s="782"/>
      <c r="T861" s="4"/>
      <c r="U861" s="740"/>
      <c r="V861" s="4"/>
    </row>
    <row r="862" spans="3:22" x14ac:dyDescent="0.25">
      <c r="C862" s="4"/>
      <c r="D862" s="4"/>
      <c r="E862" s="4"/>
      <c r="F862" s="4"/>
      <c r="G862" s="4"/>
      <c r="H862" s="376"/>
      <c r="I862" s="376"/>
      <c r="J862" s="376"/>
      <c r="K862" s="376"/>
      <c r="L862" s="4"/>
      <c r="M862" s="4"/>
      <c r="N862" s="4"/>
      <c r="P862" s="4"/>
      <c r="Q862" s="4"/>
      <c r="R862" s="782"/>
      <c r="T862" s="4"/>
      <c r="U862" s="740"/>
      <c r="V862" s="4"/>
    </row>
    <row r="863" spans="3:22" x14ac:dyDescent="0.25">
      <c r="C863" s="4"/>
      <c r="D863" s="4"/>
      <c r="E863" s="4"/>
      <c r="F863" s="4"/>
      <c r="G863" s="4"/>
      <c r="H863" s="376"/>
      <c r="I863" s="376"/>
      <c r="J863" s="376"/>
      <c r="K863" s="376"/>
      <c r="L863" s="4"/>
      <c r="M863" s="4"/>
      <c r="N863" s="4"/>
      <c r="P863" s="4"/>
      <c r="Q863" s="4"/>
      <c r="R863" s="782"/>
      <c r="T863" s="4"/>
      <c r="U863" s="740"/>
      <c r="V863" s="4"/>
    </row>
    <row r="864" spans="3:22" x14ac:dyDescent="0.25">
      <c r="C864" s="4"/>
      <c r="D864" s="4"/>
      <c r="E864" s="4"/>
      <c r="F864" s="4"/>
      <c r="G864" s="4"/>
      <c r="H864" s="376"/>
      <c r="I864" s="376"/>
      <c r="J864" s="376"/>
      <c r="K864" s="376"/>
      <c r="L864" s="4"/>
      <c r="M864" s="4"/>
      <c r="N864" s="4"/>
      <c r="P864" s="4"/>
      <c r="Q864" s="4"/>
      <c r="R864" s="782"/>
      <c r="T864" s="4"/>
      <c r="U864" s="740"/>
      <c r="V864" s="4"/>
    </row>
    <row r="865" spans="3:22" x14ac:dyDescent="0.25">
      <c r="C865" s="4"/>
      <c r="D865" s="4"/>
      <c r="E865" s="4"/>
      <c r="F865" s="4"/>
      <c r="G865" s="4"/>
      <c r="H865" s="376"/>
      <c r="I865" s="376"/>
      <c r="J865" s="376"/>
      <c r="K865" s="376"/>
      <c r="L865" s="4"/>
      <c r="M865" s="4"/>
      <c r="N865" s="4"/>
      <c r="P865" s="4"/>
      <c r="Q865" s="4"/>
      <c r="R865" s="782"/>
      <c r="T865" s="4"/>
      <c r="U865" s="740"/>
      <c r="V865" s="4"/>
    </row>
    <row r="866" spans="3:22" x14ac:dyDescent="0.25">
      <c r="C866" s="4"/>
      <c r="D866" s="4"/>
      <c r="E866" s="4"/>
      <c r="F866" s="4"/>
      <c r="G866" s="4"/>
      <c r="H866" s="376"/>
      <c r="I866" s="376"/>
      <c r="J866" s="376"/>
      <c r="K866" s="376"/>
      <c r="L866" s="4"/>
      <c r="M866" s="4"/>
      <c r="N866" s="4"/>
      <c r="P866" s="4"/>
      <c r="Q866" s="4"/>
      <c r="R866" s="782"/>
      <c r="T866" s="4"/>
      <c r="U866" s="740"/>
      <c r="V866" s="4"/>
    </row>
    <row r="867" spans="3:22" x14ac:dyDescent="0.25">
      <c r="C867" s="4"/>
      <c r="D867" s="4"/>
      <c r="E867" s="4"/>
      <c r="F867" s="4"/>
      <c r="G867" s="4"/>
      <c r="H867" s="376"/>
      <c r="I867" s="376"/>
      <c r="J867" s="376"/>
      <c r="K867" s="376"/>
      <c r="L867" s="4"/>
      <c r="M867" s="4"/>
      <c r="N867" s="4"/>
      <c r="P867" s="4"/>
      <c r="Q867" s="4"/>
      <c r="R867" s="782"/>
      <c r="T867" s="4"/>
      <c r="U867" s="740"/>
      <c r="V867" s="4"/>
    </row>
    <row r="868" spans="3:22" x14ac:dyDescent="0.25">
      <c r="C868" s="4"/>
      <c r="D868" s="4"/>
      <c r="E868" s="4"/>
      <c r="F868" s="4"/>
      <c r="G868" s="4"/>
      <c r="H868" s="376"/>
      <c r="I868" s="376"/>
      <c r="J868" s="376"/>
      <c r="K868" s="376"/>
      <c r="L868" s="4"/>
      <c r="M868" s="4"/>
      <c r="N868" s="4"/>
      <c r="P868" s="4"/>
      <c r="Q868" s="4"/>
      <c r="R868" s="782"/>
      <c r="T868" s="4"/>
      <c r="U868" s="740"/>
      <c r="V868" s="4"/>
    </row>
    <row r="869" spans="3:22" x14ac:dyDescent="0.25">
      <c r="C869" s="4"/>
      <c r="D869" s="4"/>
      <c r="E869" s="4"/>
      <c r="F869" s="4"/>
      <c r="G869" s="4"/>
      <c r="H869" s="376"/>
      <c r="I869" s="376"/>
      <c r="J869" s="376"/>
      <c r="K869" s="376"/>
      <c r="L869" s="4"/>
      <c r="M869" s="4"/>
      <c r="N869" s="4"/>
      <c r="P869" s="4"/>
      <c r="Q869" s="4"/>
      <c r="R869" s="782"/>
      <c r="T869" s="4"/>
      <c r="U869" s="740"/>
      <c r="V869" s="4"/>
    </row>
    <row r="870" spans="3:22" x14ac:dyDescent="0.25">
      <c r="C870" s="4"/>
      <c r="D870" s="4"/>
      <c r="E870" s="4"/>
      <c r="F870" s="4"/>
      <c r="G870" s="4"/>
      <c r="H870" s="376"/>
      <c r="I870" s="376"/>
      <c r="J870" s="376"/>
      <c r="K870" s="376"/>
      <c r="L870" s="4"/>
      <c r="M870" s="4"/>
      <c r="N870" s="4"/>
      <c r="P870" s="4"/>
      <c r="Q870" s="4"/>
      <c r="R870" s="782"/>
      <c r="T870" s="4"/>
      <c r="U870" s="740"/>
      <c r="V870" s="4"/>
    </row>
    <row r="871" spans="3:22" x14ac:dyDescent="0.25">
      <c r="C871" s="4"/>
      <c r="D871" s="4"/>
      <c r="E871" s="4"/>
      <c r="F871" s="4"/>
      <c r="G871" s="4"/>
      <c r="H871" s="376"/>
      <c r="I871" s="376"/>
      <c r="J871" s="376"/>
      <c r="K871" s="376"/>
      <c r="L871" s="4"/>
      <c r="M871" s="4"/>
      <c r="N871" s="4"/>
      <c r="P871" s="4"/>
      <c r="Q871" s="4"/>
      <c r="R871" s="782"/>
      <c r="T871" s="4"/>
      <c r="U871" s="740"/>
      <c r="V871" s="4"/>
    </row>
    <row r="872" spans="3:22" x14ac:dyDescent="0.25">
      <c r="C872" s="4"/>
      <c r="D872" s="4"/>
      <c r="E872" s="4"/>
      <c r="F872" s="4"/>
      <c r="G872" s="4"/>
      <c r="H872" s="376"/>
      <c r="I872" s="376"/>
      <c r="J872" s="376"/>
      <c r="K872" s="376"/>
      <c r="L872" s="4"/>
      <c r="M872" s="4"/>
      <c r="N872" s="4"/>
      <c r="P872" s="4"/>
      <c r="Q872" s="4"/>
      <c r="R872" s="782"/>
      <c r="T872" s="4"/>
      <c r="U872" s="740"/>
      <c r="V872" s="4"/>
    </row>
    <row r="873" spans="3:22" x14ac:dyDescent="0.25">
      <c r="C873" s="4"/>
      <c r="D873" s="4"/>
      <c r="E873" s="4"/>
      <c r="F873" s="4"/>
      <c r="G873" s="4"/>
      <c r="H873" s="376"/>
      <c r="I873" s="376"/>
      <c r="J873" s="376"/>
      <c r="K873" s="376"/>
      <c r="L873" s="4"/>
      <c r="M873" s="4"/>
      <c r="N873" s="4"/>
      <c r="P873" s="4"/>
      <c r="Q873" s="4"/>
      <c r="R873" s="782"/>
      <c r="T873" s="4"/>
      <c r="U873" s="740"/>
      <c r="V873" s="4"/>
    </row>
    <row r="874" spans="3:22" x14ac:dyDescent="0.25">
      <c r="C874" s="4"/>
      <c r="D874" s="4"/>
      <c r="E874" s="4"/>
      <c r="F874" s="4"/>
      <c r="G874" s="4"/>
      <c r="H874" s="376"/>
      <c r="I874" s="376"/>
      <c r="J874" s="376"/>
      <c r="K874" s="376"/>
      <c r="L874" s="4"/>
      <c r="M874" s="4"/>
      <c r="N874" s="4"/>
      <c r="P874" s="4"/>
      <c r="Q874" s="4"/>
      <c r="R874" s="782"/>
      <c r="T874" s="4"/>
      <c r="U874" s="740"/>
      <c r="V874" s="4"/>
    </row>
    <row r="875" spans="3:22" x14ac:dyDescent="0.25">
      <c r="C875" s="4"/>
      <c r="D875" s="4"/>
      <c r="E875" s="4"/>
      <c r="F875" s="4"/>
      <c r="G875" s="4"/>
      <c r="H875" s="376"/>
      <c r="I875" s="376"/>
      <c r="J875" s="376"/>
      <c r="K875" s="376"/>
      <c r="L875" s="4"/>
      <c r="M875" s="4"/>
      <c r="N875" s="4"/>
      <c r="P875" s="4"/>
      <c r="Q875" s="4"/>
      <c r="R875" s="782"/>
      <c r="T875" s="4"/>
      <c r="U875" s="740"/>
      <c r="V875" s="4"/>
    </row>
    <row r="876" spans="3:22" x14ac:dyDescent="0.25">
      <c r="C876" s="4"/>
      <c r="D876" s="4"/>
      <c r="E876" s="4"/>
      <c r="F876" s="4"/>
      <c r="G876" s="4"/>
      <c r="H876" s="376"/>
      <c r="I876" s="376"/>
      <c r="J876" s="376"/>
      <c r="K876" s="376"/>
      <c r="L876" s="4"/>
      <c r="M876" s="4"/>
      <c r="N876" s="4"/>
      <c r="P876" s="4"/>
      <c r="Q876" s="4"/>
      <c r="R876" s="782"/>
      <c r="T876" s="4"/>
      <c r="U876" s="740"/>
      <c r="V876" s="4"/>
    </row>
    <row r="877" spans="3:22" x14ac:dyDescent="0.25">
      <c r="C877" s="4"/>
      <c r="D877" s="4"/>
      <c r="E877" s="4"/>
      <c r="F877" s="4"/>
      <c r="G877" s="4"/>
      <c r="H877" s="376"/>
      <c r="I877" s="376"/>
      <c r="J877" s="376"/>
      <c r="K877" s="376"/>
      <c r="L877" s="4"/>
      <c r="M877" s="4"/>
      <c r="N877" s="4"/>
      <c r="P877" s="4"/>
      <c r="Q877" s="4"/>
      <c r="R877" s="782"/>
      <c r="T877" s="4"/>
      <c r="U877" s="740"/>
      <c r="V877" s="4"/>
    </row>
    <row r="878" spans="3:22" x14ac:dyDescent="0.25">
      <c r="C878" s="4"/>
      <c r="D878" s="4"/>
      <c r="E878" s="4"/>
      <c r="F878" s="4"/>
      <c r="G878" s="4"/>
      <c r="H878" s="376"/>
      <c r="I878" s="376"/>
      <c r="J878" s="376"/>
      <c r="K878" s="376"/>
      <c r="L878" s="4"/>
      <c r="M878" s="4"/>
      <c r="N878" s="4"/>
      <c r="P878" s="4"/>
      <c r="Q878" s="4"/>
      <c r="R878" s="782"/>
      <c r="T878" s="4"/>
      <c r="U878" s="740"/>
      <c r="V878" s="4"/>
    </row>
    <row r="879" spans="3:22" x14ac:dyDescent="0.25">
      <c r="C879" s="4"/>
      <c r="D879" s="4"/>
      <c r="E879" s="4"/>
      <c r="F879" s="4"/>
      <c r="G879" s="4"/>
      <c r="H879" s="376"/>
      <c r="I879" s="376"/>
      <c r="J879" s="376"/>
      <c r="K879" s="376"/>
      <c r="L879" s="4"/>
      <c r="M879" s="4"/>
      <c r="N879" s="4"/>
      <c r="P879" s="4"/>
      <c r="Q879" s="4"/>
      <c r="R879" s="782"/>
      <c r="T879" s="4"/>
      <c r="U879" s="740"/>
      <c r="V879" s="4"/>
    </row>
    <row r="880" spans="3:22" x14ac:dyDescent="0.25">
      <c r="C880" s="4"/>
      <c r="D880" s="4"/>
      <c r="E880" s="4"/>
      <c r="F880" s="4"/>
      <c r="G880" s="4"/>
      <c r="H880" s="376"/>
      <c r="I880" s="376"/>
      <c r="J880" s="376"/>
      <c r="K880" s="376"/>
      <c r="L880" s="4"/>
      <c r="M880" s="4"/>
      <c r="N880" s="4"/>
      <c r="P880" s="4"/>
      <c r="Q880" s="4"/>
      <c r="R880" s="782"/>
      <c r="T880" s="4"/>
      <c r="U880" s="740"/>
      <c r="V880" s="4"/>
    </row>
    <row r="881" spans="3:22" x14ac:dyDescent="0.25">
      <c r="C881" s="4"/>
      <c r="D881" s="4"/>
      <c r="E881" s="4"/>
      <c r="F881" s="4"/>
      <c r="G881" s="4"/>
      <c r="H881" s="376"/>
      <c r="I881" s="376"/>
      <c r="J881" s="376"/>
      <c r="K881" s="376"/>
      <c r="L881" s="4"/>
      <c r="M881" s="4"/>
      <c r="N881" s="4"/>
      <c r="P881" s="4"/>
      <c r="Q881" s="4"/>
      <c r="R881" s="782"/>
      <c r="T881" s="4"/>
      <c r="U881" s="740"/>
      <c r="V881" s="4"/>
    </row>
    <row r="882" spans="3:22" x14ac:dyDescent="0.25">
      <c r="C882" s="4"/>
      <c r="D882" s="4"/>
      <c r="E882" s="4"/>
      <c r="F882" s="4"/>
      <c r="G882" s="4"/>
      <c r="H882" s="376"/>
      <c r="I882" s="376"/>
      <c r="J882" s="376"/>
      <c r="K882" s="376"/>
      <c r="L882" s="4"/>
      <c r="M882" s="4"/>
      <c r="N882" s="4"/>
      <c r="P882" s="4"/>
      <c r="Q882" s="4"/>
      <c r="R882" s="782"/>
      <c r="T882" s="4"/>
      <c r="U882" s="740"/>
      <c r="V882" s="4"/>
    </row>
    <row r="883" spans="3:22" x14ac:dyDescent="0.25">
      <c r="C883" s="4"/>
      <c r="D883" s="4"/>
      <c r="E883" s="4"/>
      <c r="F883" s="4"/>
      <c r="G883" s="4"/>
      <c r="H883" s="376"/>
      <c r="I883" s="376"/>
      <c r="J883" s="376"/>
      <c r="K883" s="376"/>
      <c r="L883" s="4"/>
      <c r="M883" s="4"/>
      <c r="N883" s="4"/>
      <c r="P883" s="4"/>
      <c r="Q883" s="4"/>
      <c r="R883" s="782"/>
      <c r="T883" s="4"/>
      <c r="U883" s="740"/>
      <c r="V883" s="4"/>
    </row>
    <row r="884" spans="3:22" x14ac:dyDescent="0.25">
      <c r="C884" s="4"/>
      <c r="D884" s="4"/>
      <c r="E884" s="4"/>
      <c r="F884" s="4"/>
      <c r="G884" s="4"/>
      <c r="H884" s="376"/>
      <c r="I884" s="376"/>
      <c r="J884" s="376"/>
      <c r="K884" s="376"/>
      <c r="L884" s="4"/>
      <c r="M884" s="4"/>
      <c r="N884" s="4"/>
      <c r="P884" s="4"/>
      <c r="Q884" s="4"/>
      <c r="R884" s="782"/>
      <c r="T884" s="4"/>
      <c r="U884" s="740"/>
      <c r="V884" s="4"/>
    </row>
    <row r="885" spans="3:22" x14ac:dyDescent="0.25">
      <c r="C885" s="4"/>
      <c r="D885" s="4"/>
      <c r="E885" s="4"/>
      <c r="F885" s="4"/>
      <c r="G885" s="4"/>
      <c r="H885" s="376"/>
      <c r="I885" s="376"/>
      <c r="J885" s="376"/>
      <c r="K885" s="376"/>
      <c r="L885" s="4"/>
      <c r="M885" s="4"/>
      <c r="N885" s="4"/>
      <c r="P885" s="4"/>
      <c r="Q885" s="4"/>
      <c r="R885" s="782"/>
      <c r="T885" s="4"/>
      <c r="U885" s="740"/>
      <c r="V885" s="4"/>
    </row>
    <row r="886" spans="3:22" x14ac:dyDescent="0.25">
      <c r="C886" s="4"/>
      <c r="D886" s="4"/>
      <c r="E886" s="4"/>
      <c r="F886" s="4"/>
      <c r="G886" s="4"/>
      <c r="H886" s="376"/>
      <c r="I886" s="376"/>
      <c r="J886" s="376"/>
      <c r="K886" s="376"/>
      <c r="L886" s="4"/>
      <c r="M886" s="4"/>
      <c r="N886" s="4"/>
      <c r="P886" s="4"/>
      <c r="Q886" s="4"/>
      <c r="R886" s="782"/>
      <c r="T886" s="4"/>
      <c r="U886" s="740"/>
      <c r="V886" s="4"/>
    </row>
    <row r="887" spans="3:22" x14ac:dyDescent="0.25">
      <c r="C887" s="4"/>
      <c r="D887" s="4"/>
      <c r="E887" s="4"/>
      <c r="F887" s="4"/>
      <c r="G887" s="4"/>
      <c r="H887" s="376"/>
      <c r="I887" s="376"/>
      <c r="J887" s="376"/>
      <c r="K887" s="376"/>
      <c r="L887" s="4"/>
      <c r="M887" s="4"/>
      <c r="N887" s="4"/>
      <c r="P887" s="4"/>
      <c r="Q887" s="4"/>
      <c r="R887" s="782"/>
      <c r="T887" s="4"/>
      <c r="U887" s="740"/>
      <c r="V887" s="4"/>
    </row>
    <row r="888" spans="3:22" x14ac:dyDescent="0.25">
      <c r="C888" s="4"/>
      <c r="D888" s="4"/>
      <c r="E888" s="4"/>
      <c r="F888" s="4"/>
      <c r="G888" s="4"/>
      <c r="H888" s="376"/>
      <c r="I888" s="376"/>
      <c r="J888" s="376"/>
      <c r="K888" s="376"/>
      <c r="L888" s="4"/>
      <c r="M888" s="4"/>
      <c r="N888" s="4"/>
      <c r="P888" s="4"/>
      <c r="Q888" s="4"/>
      <c r="R888" s="782"/>
      <c r="T888" s="4"/>
      <c r="U888" s="740"/>
      <c r="V888" s="4"/>
    </row>
    <row r="889" spans="3:22" x14ac:dyDescent="0.25">
      <c r="C889" s="4"/>
      <c r="D889" s="4"/>
      <c r="E889" s="4"/>
      <c r="F889" s="4"/>
      <c r="G889" s="4"/>
      <c r="H889" s="376"/>
      <c r="I889" s="376"/>
      <c r="J889" s="376"/>
      <c r="K889" s="376"/>
      <c r="L889" s="4"/>
      <c r="M889" s="4"/>
      <c r="N889" s="4"/>
      <c r="P889" s="4"/>
      <c r="Q889" s="4"/>
      <c r="R889" s="782"/>
      <c r="T889" s="4"/>
      <c r="U889" s="740"/>
      <c r="V889" s="4"/>
    </row>
    <row r="890" spans="3:22" x14ac:dyDescent="0.25">
      <c r="C890" s="4"/>
      <c r="D890" s="4"/>
      <c r="E890" s="4"/>
      <c r="F890" s="4"/>
      <c r="G890" s="4"/>
      <c r="H890" s="376"/>
      <c r="I890" s="376"/>
      <c r="J890" s="376"/>
      <c r="K890" s="376"/>
      <c r="L890" s="4"/>
      <c r="M890" s="4"/>
      <c r="N890" s="4"/>
      <c r="P890" s="4"/>
      <c r="Q890" s="4"/>
      <c r="R890" s="782"/>
      <c r="T890" s="4"/>
      <c r="U890" s="740"/>
      <c r="V890" s="4"/>
    </row>
    <row r="891" spans="3:22" x14ac:dyDescent="0.25">
      <c r="C891" s="4"/>
      <c r="D891" s="4"/>
      <c r="E891" s="4"/>
      <c r="F891" s="4"/>
      <c r="G891" s="4"/>
      <c r="H891" s="376"/>
      <c r="I891" s="376"/>
      <c r="J891" s="376"/>
      <c r="K891" s="376"/>
      <c r="L891" s="4"/>
      <c r="M891" s="4"/>
      <c r="N891" s="4"/>
      <c r="P891" s="4"/>
      <c r="Q891" s="4"/>
      <c r="R891" s="782"/>
      <c r="T891" s="4"/>
      <c r="U891" s="740"/>
      <c r="V891" s="4"/>
    </row>
    <row r="892" spans="3:22" x14ac:dyDescent="0.25">
      <c r="C892" s="4"/>
      <c r="D892" s="4"/>
      <c r="E892" s="4"/>
      <c r="F892" s="4"/>
      <c r="G892" s="4"/>
      <c r="H892" s="376"/>
      <c r="I892" s="376"/>
      <c r="J892" s="376"/>
      <c r="K892" s="376"/>
      <c r="L892" s="4"/>
      <c r="M892" s="4"/>
      <c r="N892" s="4"/>
      <c r="P892" s="4"/>
      <c r="Q892" s="4"/>
      <c r="R892" s="782"/>
      <c r="T892" s="4"/>
      <c r="U892" s="740"/>
      <c r="V892" s="4"/>
    </row>
    <row r="893" spans="3:22" x14ac:dyDescent="0.25">
      <c r="C893" s="4"/>
      <c r="D893" s="4"/>
      <c r="E893" s="4"/>
      <c r="F893" s="4"/>
      <c r="G893" s="4"/>
      <c r="H893" s="376"/>
      <c r="I893" s="376"/>
      <c r="J893" s="376"/>
      <c r="K893" s="376"/>
      <c r="L893" s="4"/>
      <c r="M893" s="4"/>
      <c r="N893" s="4"/>
      <c r="P893" s="4"/>
      <c r="Q893" s="4"/>
      <c r="R893" s="782"/>
      <c r="T893" s="4"/>
      <c r="U893" s="740"/>
      <c r="V893" s="4"/>
    </row>
    <row r="894" spans="3:22" x14ac:dyDescent="0.25">
      <c r="C894" s="4"/>
      <c r="D894" s="4"/>
      <c r="E894" s="4"/>
      <c r="F894" s="4"/>
      <c r="G894" s="4"/>
      <c r="H894" s="376"/>
      <c r="I894" s="376"/>
      <c r="J894" s="376"/>
      <c r="K894" s="376"/>
      <c r="L894" s="4"/>
      <c r="M894" s="4"/>
      <c r="N894" s="4"/>
      <c r="P894" s="4"/>
      <c r="Q894" s="4"/>
      <c r="R894" s="782"/>
      <c r="T894" s="4"/>
      <c r="U894" s="740"/>
      <c r="V894" s="4"/>
    </row>
    <row r="895" spans="3:22" x14ac:dyDescent="0.25">
      <c r="C895" s="4"/>
      <c r="D895" s="4"/>
      <c r="E895" s="4"/>
      <c r="F895" s="4"/>
      <c r="G895" s="4"/>
      <c r="H895" s="376"/>
      <c r="I895" s="376"/>
      <c r="J895" s="376"/>
      <c r="K895" s="376"/>
      <c r="L895" s="4"/>
      <c r="M895" s="4"/>
      <c r="N895" s="4"/>
      <c r="P895" s="4"/>
      <c r="Q895" s="4"/>
      <c r="R895" s="782"/>
      <c r="T895" s="4"/>
      <c r="U895" s="740"/>
      <c r="V895" s="4"/>
    </row>
    <row r="896" spans="3:22" x14ac:dyDescent="0.25">
      <c r="C896" s="4"/>
      <c r="D896" s="4"/>
      <c r="E896" s="4"/>
      <c r="F896" s="4"/>
      <c r="G896" s="4"/>
      <c r="H896" s="376"/>
      <c r="I896" s="376"/>
      <c r="J896" s="376"/>
      <c r="K896" s="376"/>
      <c r="L896" s="4"/>
      <c r="M896" s="4"/>
      <c r="N896" s="4"/>
      <c r="P896" s="4"/>
      <c r="Q896" s="4"/>
      <c r="R896" s="782"/>
      <c r="T896" s="4"/>
      <c r="U896" s="740"/>
      <c r="V896" s="4"/>
    </row>
    <row r="897" spans="3:22" x14ac:dyDescent="0.25">
      <c r="C897" s="4"/>
      <c r="D897" s="4"/>
      <c r="E897" s="4"/>
      <c r="F897" s="4"/>
      <c r="G897" s="4"/>
      <c r="H897" s="376"/>
      <c r="I897" s="376"/>
      <c r="J897" s="376"/>
      <c r="K897" s="376"/>
      <c r="L897" s="4"/>
      <c r="M897" s="4"/>
      <c r="N897" s="4"/>
      <c r="P897" s="4"/>
      <c r="Q897" s="4"/>
      <c r="R897" s="782"/>
      <c r="T897" s="4"/>
      <c r="U897" s="740"/>
      <c r="V897" s="4"/>
    </row>
    <row r="898" spans="3:22" x14ac:dyDescent="0.25">
      <c r="C898" s="4"/>
      <c r="D898" s="4"/>
      <c r="E898" s="4"/>
      <c r="F898" s="4"/>
      <c r="G898" s="4"/>
      <c r="H898" s="376"/>
      <c r="I898" s="376"/>
      <c r="J898" s="376"/>
      <c r="K898" s="376"/>
      <c r="L898" s="4"/>
      <c r="M898" s="4"/>
      <c r="N898" s="4"/>
      <c r="P898" s="4"/>
      <c r="Q898" s="4"/>
      <c r="R898" s="782"/>
      <c r="T898" s="4"/>
      <c r="U898" s="740"/>
      <c r="V898" s="4"/>
    </row>
    <row r="899" spans="3:22" x14ac:dyDescent="0.25">
      <c r="C899" s="4"/>
      <c r="D899" s="4"/>
      <c r="E899" s="4"/>
      <c r="F899" s="4"/>
      <c r="G899" s="4"/>
      <c r="H899" s="376"/>
      <c r="I899" s="376"/>
      <c r="J899" s="376"/>
      <c r="K899" s="376"/>
      <c r="L899" s="4"/>
      <c r="M899" s="4"/>
      <c r="N899" s="4"/>
      <c r="P899" s="4"/>
      <c r="Q899" s="4"/>
      <c r="R899" s="782"/>
      <c r="T899" s="4"/>
      <c r="U899" s="740"/>
      <c r="V899" s="4"/>
    </row>
    <row r="900" spans="3:22" x14ac:dyDescent="0.25">
      <c r="C900" s="4"/>
      <c r="D900" s="4"/>
      <c r="E900" s="4"/>
      <c r="F900" s="4"/>
      <c r="G900" s="4"/>
      <c r="H900" s="376"/>
      <c r="I900" s="376"/>
      <c r="J900" s="376"/>
      <c r="K900" s="376"/>
      <c r="L900" s="4"/>
      <c r="M900" s="4"/>
      <c r="N900" s="4"/>
      <c r="P900" s="4"/>
      <c r="Q900" s="4"/>
      <c r="R900" s="782"/>
      <c r="T900" s="4"/>
      <c r="U900" s="740"/>
      <c r="V900" s="4"/>
    </row>
    <row r="901" spans="3:22" x14ac:dyDescent="0.25">
      <c r="C901" s="4"/>
      <c r="D901" s="4"/>
      <c r="E901" s="4"/>
      <c r="F901" s="4"/>
      <c r="G901" s="4"/>
      <c r="H901" s="376"/>
      <c r="I901" s="376"/>
      <c r="J901" s="376"/>
      <c r="K901" s="376"/>
      <c r="L901" s="4"/>
      <c r="M901" s="4"/>
      <c r="N901" s="4"/>
      <c r="P901" s="4"/>
      <c r="Q901" s="4"/>
      <c r="R901" s="782"/>
      <c r="T901" s="4"/>
      <c r="U901" s="740"/>
      <c r="V901" s="4"/>
    </row>
    <row r="902" spans="3:22" x14ac:dyDescent="0.25">
      <c r="C902" s="4"/>
      <c r="D902" s="4"/>
      <c r="E902" s="4"/>
      <c r="F902" s="4"/>
      <c r="G902" s="4"/>
      <c r="H902" s="376"/>
      <c r="I902" s="376"/>
      <c r="J902" s="376"/>
      <c r="K902" s="376"/>
      <c r="L902" s="4"/>
      <c r="M902" s="4"/>
      <c r="N902" s="4"/>
      <c r="P902" s="4"/>
      <c r="Q902" s="4"/>
      <c r="R902" s="782"/>
      <c r="T902" s="4"/>
      <c r="U902" s="740"/>
      <c r="V902" s="4"/>
    </row>
    <row r="903" spans="3:22" x14ac:dyDescent="0.25">
      <c r="C903" s="4"/>
      <c r="D903" s="4"/>
      <c r="E903" s="4"/>
      <c r="F903" s="4"/>
      <c r="G903" s="4"/>
      <c r="H903" s="376"/>
      <c r="I903" s="376"/>
      <c r="J903" s="376"/>
      <c r="K903" s="376"/>
      <c r="L903" s="4"/>
      <c r="M903" s="4"/>
      <c r="N903" s="4"/>
      <c r="P903" s="4"/>
      <c r="Q903" s="4"/>
      <c r="R903" s="782"/>
      <c r="T903" s="4"/>
      <c r="U903" s="740"/>
      <c r="V903" s="4"/>
    </row>
    <row r="904" spans="3:22" x14ac:dyDescent="0.25">
      <c r="C904" s="4"/>
      <c r="D904" s="4"/>
      <c r="E904" s="4"/>
      <c r="F904" s="4"/>
      <c r="G904" s="4"/>
      <c r="H904" s="376"/>
      <c r="I904" s="376"/>
      <c r="J904" s="376"/>
      <c r="K904" s="376"/>
      <c r="L904" s="4"/>
      <c r="M904" s="4"/>
      <c r="N904" s="4"/>
      <c r="P904" s="4"/>
      <c r="Q904" s="4"/>
      <c r="R904" s="782"/>
      <c r="T904" s="4"/>
      <c r="U904" s="740"/>
      <c r="V904" s="4"/>
    </row>
    <row r="905" spans="3:22" x14ac:dyDescent="0.25">
      <c r="C905" s="4"/>
      <c r="D905" s="4"/>
      <c r="E905" s="4"/>
      <c r="F905" s="4"/>
      <c r="G905" s="4"/>
      <c r="H905" s="376"/>
      <c r="I905" s="376"/>
      <c r="J905" s="376"/>
      <c r="K905" s="376"/>
      <c r="L905" s="4"/>
      <c r="M905" s="4"/>
      <c r="N905" s="4"/>
      <c r="P905" s="4"/>
      <c r="Q905" s="4"/>
      <c r="R905" s="782"/>
      <c r="T905" s="4"/>
      <c r="U905" s="740"/>
      <c r="V905" s="4"/>
    </row>
    <row r="906" spans="3:22" x14ac:dyDescent="0.25">
      <c r="C906" s="4"/>
      <c r="D906" s="4"/>
      <c r="E906" s="4"/>
      <c r="F906" s="4"/>
      <c r="G906" s="4"/>
      <c r="H906" s="376"/>
      <c r="I906" s="376"/>
      <c r="J906" s="376"/>
      <c r="K906" s="376"/>
      <c r="L906" s="4"/>
      <c r="M906" s="4"/>
      <c r="N906" s="4"/>
      <c r="P906" s="4"/>
      <c r="Q906" s="4"/>
      <c r="R906" s="782"/>
      <c r="T906" s="4"/>
      <c r="U906" s="740"/>
      <c r="V906" s="4"/>
    </row>
    <row r="907" spans="3:22" x14ac:dyDescent="0.25">
      <c r="C907" s="4"/>
      <c r="D907" s="4"/>
      <c r="E907" s="4"/>
      <c r="F907" s="4"/>
      <c r="G907" s="4"/>
      <c r="H907" s="376"/>
      <c r="I907" s="376"/>
      <c r="J907" s="376"/>
      <c r="K907" s="376"/>
      <c r="L907" s="4"/>
      <c r="M907" s="4"/>
      <c r="N907" s="4"/>
      <c r="P907" s="4"/>
      <c r="Q907" s="4"/>
      <c r="R907" s="782"/>
      <c r="T907" s="4"/>
      <c r="U907" s="740"/>
      <c r="V907" s="4"/>
    </row>
    <row r="908" spans="3:22" x14ac:dyDescent="0.25">
      <c r="C908" s="4"/>
      <c r="D908" s="4"/>
      <c r="E908" s="4"/>
      <c r="F908" s="4"/>
      <c r="G908" s="4"/>
      <c r="H908" s="376"/>
      <c r="I908" s="376"/>
      <c r="J908" s="376"/>
      <c r="K908" s="376"/>
      <c r="L908" s="4"/>
      <c r="M908" s="4"/>
      <c r="N908" s="4"/>
      <c r="P908" s="4"/>
      <c r="Q908" s="4"/>
      <c r="R908" s="782"/>
      <c r="T908" s="4"/>
      <c r="U908" s="740"/>
      <c r="V908" s="4"/>
    </row>
    <row r="909" spans="3:22" x14ac:dyDescent="0.25">
      <c r="C909" s="4"/>
      <c r="D909" s="4"/>
      <c r="E909" s="4"/>
      <c r="F909" s="4"/>
      <c r="G909" s="4"/>
      <c r="H909" s="376"/>
      <c r="I909" s="376"/>
      <c r="J909" s="376"/>
      <c r="K909" s="376"/>
      <c r="L909" s="4"/>
      <c r="M909" s="4"/>
      <c r="N909" s="4"/>
      <c r="P909" s="4"/>
      <c r="Q909" s="4"/>
      <c r="R909" s="782"/>
      <c r="T909" s="4"/>
      <c r="U909" s="740"/>
      <c r="V909" s="4"/>
    </row>
    <row r="910" spans="3:22" x14ac:dyDescent="0.25">
      <c r="C910" s="4"/>
      <c r="D910" s="4"/>
      <c r="E910" s="4"/>
      <c r="F910" s="4"/>
      <c r="G910" s="4"/>
      <c r="H910" s="376"/>
      <c r="I910" s="376"/>
      <c r="J910" s="376"/>
      <c r="K910" s="376"/>
      <c r="L910" s="4"/>
      <c r="M910" s="4"/>
      <c r="N910" s="4"/>
      <c r="P910" s="4"/>
      <c r="Q910" s="4"/>
      <c r="R910" s="782"/>
      <c r="T910" s="4"/>
      <c r="U910" s="740"/>
      <c r="V910" s="4"/>
    </row>
    <row r="911" spans="3:22" x14ac:dyDescent="0.25">
      <c r="C911" s="4"/>
      <c r="D911" s="4"/>
      <c r="E911" s="4"/>
      <c r="F911" s="4"/>
      <c r="G911" s="4"/>
      <c r="H911" s="376"/>
      <c r="I911" s="376"/>
      <c r="J911" s="376"/>
      <c r="K911" s="376"/>
      <c r="L911" s="4"/>
      <c r="M911" s="4"/>
      <c r="N911" s="4"/>
      <c r="P911" s="4"/>
      <c r="Q911" s="4"/>
      <c r="R911" s="782"/>
      <c r="T911" s="4"/>
      <c r="U911" s="740"/>
      <c r="V911" s="4"/>
    </row>
    <row r="912" spans="3:22" x14ac:dyDescent="0.25">
      <c r="C912" s="4"/>
      <c r="D912" s="4"/>
      <c r="E912" s="4"/>
      <c r="F912" s="4"/>
      <c r="G912" s="4"/>
      <c r="H912" s="376"/>
      <c r="I912" s="376"/>
      <c r="J912" s="376"/>
      <c r="K912" s="376"/>
      <c r="L912" s="4"/>
      <c r="M912" s="4"/>
      <c r="N912" s="4"/>
      <c r="P912" s="4"/>
      <c r="Q912" s="4"/>
      <c r="R912" s="782"/>
      <c r="T912" s="4"/>
      <c r="U912" s="740"/>
      <c r="V912" s="4"/>
    </row>
    <row r="913" spans="3:22" x14ac:dyDescent="0.25">
      <c r="C913" s="4"/>
      <c r="D913" s="4"/>
      <c r="E913" s="4"/>
      <c r="F913" s="4"/>
      <c r="G913" s="4"/>
      <c r="H913" s="376"/>
      <c r="I913" s="376"/>
      <c r="J913" s="376"/>
      <c r="K913" s="376"/>
      <c r="L913" s="4"/>
      <c r="M913" s="4"/>
      <c r="N913" s="4"/>
      <c r="P913" s="4"/>
      <c r="Q913" s="4"/>
      <c r="R913" s="782"/>
      <c r="T913" s="4"/>
      <c r="U913" s="740"/>
      <c r="V913" s="4"/>
    </row>
    <row r="914" spans="3:22" x14ac:dyDescent="0.25">
      <c r="C914" s="4"/>
      <c r="D914" s="4"/>
      <c r="E914" s="4"/>
      <c r="F914" s="4"/>
      <c r="G914" s="4"/>
      <c r="H914" s="376"/>
      <c r="I914" s="376"/>
      <c r="J914" s="376"/>
      <c r="K914" s="376"/>
      <c r="L914" s="4"/>
      <c r="M914" s="4"/>
      <c r="N914" s="4"/>
      <c r="P914" s="4"/>
      <c r="Q914" s="4"/>
      <c r="R914" s="782"/>
      <c r="T914" s="4"/>
      <c r="U914" s="740"/>
      <c r="V914" s="4"/>
    </row>
    <row r="915" spans="3:22" x14ac:dyDescent="0.25">
      <c r="C915" s="4"/>
      <c r="D915" s="4"/>
      <c r="E915" s="4"/>
      <c r="F915" s="4"/>
      <c r="G915" s="4"/>
      <c r="H915" s="376"/>
      <c r="I915" s="376"/>
      <c r="J915" s="376"/>
      <c r="K915" s="376"/>
      <c r="L915" s="4"/>
      <c r="M915" s="4"/>
      <c r="N915" s="4"/>
      <c r="P915" s="4"/>
      <c r="Q915" s="4"/>
      <c r="R915" s="782"/>
      <c r="T915" s="4"/>
      <c r="U915" s="740"/>
      <c r="V915" s="4"/>
    </row>
    <row r="916" spans="3:22" x14ac:dyDescent="0.25">
      <c r="C916" s="4"/>
      <c r="D916" s="4"/>
      <c r="E916" s="4"/>
      <c r="F916" s="4"/>
      <c r="G916" s="4"/>
      <c r="H916" s="376"/>
      <c r="I916" s="376"/>
      <c r="J916" s="376"/>
      <c r="K916" s="376"/>
      <c r="L916" s="4"/>
      <c r="M916" s="4"/>
      <c r="N916" s="4"/>
      <c r="P916" s="4"/>
      <c r="Q916" s="4"/>
      <c r="R916" s="782"/>
      <c r="T916" s="4"/>
      <c r="U916" s="740"/>
      <c r="V916" s="4"/>
    </row>
    <row r="917" spans="3:22" x14ac:dyDescent="0.25">
      <c r="C917" s="4"/>
      <c r="D917" s="4"/>
      <c r="E917" s="4"/>
      <c r="F917" s="4"/>
      <c r="G917" s="4"/>
      <c r="H917" s="376"/>
      <c r="I917" s="376"/>
      <c r="J917" s="376"/>
      <c r="K917" s="376"/>
      <c r="L917" s="4"/>
      <c r="M917" s="4"/>
      <c r="N917" s="4"/>
      <c r="P917" s="4"/>
      <c r="Q917" s="4"/>
      <c r="R917" s="782"/>
      <c r="T917" s="4"/>
      <c r="U917" s="740"/>
      <c r="V917" s="4"/>
    </row>
    <row r="918" spans="3:22" x14ac:dyDescent="0.25">
      <c r="C918" s="4"/>
      <c r="D918" s="4"/>
      <c r="E918" s="4"/>
      <c r="F918" s="4"/>
      <c r="G918" s="4"/>
      <c r="H918" s="376"/>
      <c r="I918" s="376"/>
      <c r="J918" s="376"/>
      <c r="K918" s="376"/>
      <c r="L918" s="4"/>
      <c r="M918" s="4"/>
      <c r="N918" s="4"/>
      <c r="P918" s="4"/>
      <c r="Q918" s="4"/>
      <c r="R918" s="782"/>
      <c r="T918" s="4"/>
      <c r="U918" s="740"/>
      <c r="V918" s="4"/>
    </row>
    <row r="919" spans="3:22" x14ac:dyDescent="0.25">
      <c r="C919" s="4"/>
      <c r="D919" s="4"/>
      <c r="E919" s="4"/>
      <c r="F919" s="4"/>
      <c r="G919" s="4"/>
      <c r="H919" s="376"/>
      <c r="I919" s="376"/>
      <c r="J919" s="376"/>
      <c r="K919" s="376"/>
      <c r="L919" s="4"/>
      <c r="M919" s="4"/>
      <c r="N919" s="4"/>
      <c r="P919" s="4"/>
      <c r="Q919" s="4"/>
      <c r="R919" s="782"/>
      <c r="T919" s="4"/>
      <c r="U919" s="740"/>
      <c r="V919" s="4"/>
    </row>
    <row r="920" spans="3:22" x14ac:dyDescent="0.25">
      <c r="C920" s="4"/>
      <c r="D920" s="4"/>
      <c r="E920" s="4"/>
      <c r="F920" s="4"/>
      <c r="G920" s="4"/>
      <c r="H920" s="376"/>
      <c r="I920" s="376"/>
      <c r="J920" s="376"/>
      <c r="K920" s="376"/>
      <c r="L920" s="4"/>
      <c r="M920" s="4"/>
      <c r="N920" s="4"/>
      <c r="P920" s="4"/>
      <c r="Q920" s="4"/>
      <c r="R920" s="782"/>
      <c r="T920" s="4"/>
      <c r="U920" s="740"/>
      <c r="V920" s="4"/>
    </row>
    <row r="921" spans="3:22" x14ac:dyDescent="0.25">
      <c r="C921" s="4"/>
      <c r="D921" s="4"/>
      <c r="E921" s="4"/>
      <c r="F921" s="4"/>
      <c r="G921" s="4"/>
      <c r="H921" s="376"/>
      <c r="I921" s="376"/>
      <c r="J921" s="376"/>
      <c r="K921" s="376"/>
      <c r="L921" s="4"/>
      <c r="M921" s="4"/>
      <c r="N921" s="4"/>
      <c r="P921" s="4"/>
      <c r="Q921" s="4"/>
      <c r="R921" s="782"/>
      <c r="T921" s="4"/>
      <c r="U921" s="740"/>
      <c r="V921" s="4"/>
    </row>
    <row r="922" spans="3:22" x14ac:dyDescent="0.25">
      <c r="C922" s="4"/>
      <c r="D922" s="4"/>
      <c r="E922" s="4"/>
      <c r="F922" s="4"/>
      <c r="G922" s="4"/>
      <c r="H922" s="376"/>
      <c r="I922" s="376"/>
      <c r="J922" s="376"/>
      <c r="K922" s="376"/>
      <c r="L922" s="4"/>
      <c r="M922" s="4"/>
      <c r="N922" s="4"/>
      <c r="P922" s="4"/>
      <c r="Q922" s="4"/>
      <c r="R922" s="782"/>
      <c r="T922" s="4"/>
      <c r="U922" s="740"/>
      <c r="V922" s="4"/>
    </row>
    <row r="923" spans="3:22" x14ac:dyDescent="0.25">
      <c r="C923" s="4"/>
      <c r="D923" s="4"/>
      <c r="E923" s="4"/>
      <c r="F923" s="4"/>
      <c r="G923" s="4"/>
      <c r="H923" s="376"/>
      <c r="I923" s="376"/>
      <c r="J923" s="376"/>
      <c r="K923" s="376"/>
      <c r="L923" s="4"/>
      <c r="M923" s="4"/>
      <c r="N923" s="4"/>
      <c r="P923" s="4"/>
      <c r="Q923" s="4"/>
      <c r="R923" s="782"/>
      <c r="T923" s="4"/>
      <c r="U923" s="740"/>
      <c r="V923" s="4"/>
    </row>
    <row r="924" spans="3:22" x14ac:dyDescent="0.25">
      <c r="C924" s="4"/>
      <c r="D924" s="4"/>
      <c r="E924" s="4"/>
      <c r="F924" s="4"/>
      <c r="G924" s="4"/>
      <c r="H924" s="376"/>
      <c r="I924" s="376"/>
      <c r="J924" s="376"/>
      <c r="K924" s="376"/>
      <c r="L924" s="4"/>
      <c r="M924" s="4"/>
      <c r="N924" s="4"/>
      <c r="P924" s="4"/>
      <c r="Q924" s="4"/>
      <c r="R924" s="782"/>
      <c r="T924" s="4"/>
      <c r="U924" s="740"/>
      <c r="V924" s="4"/>
    </row>
    <row r="925" spans="3:22" x14ac:dyDescent="0.25">
      <c r="C925" s="4"/>
      <c r="D925" s="4"/>
      <c r="E925" s="4"/>
      <c r="F925" s="4"/>
      <c r="G925" s="4"/>
      <c r="H925" s="376"/>
      <c r="I925" s="376"/>
      <c r="J925" s="376"/>
      <c r="K925" s="376"/>
      <c r="L925" s="4"/>
      <c r="M925" s="4"/>
      <c r="N925" s="4"/>
      <c r="P925" s="4"/>
      <c r="Q925" s="4"/>
      <c r="R925" s="782"/>
      <c r="T925" s="4"/>
      <c r="U925" s="740"/>
      <c r="V925" s="4"/>
    </row>
    <row r="926" spans="3:22" x14ac:dyDescent="0.25">
      <c r="C926" s="4"/>
      <c r="D926" s="4"/>
      <c r="E926" s="4"/>
      <c r="F926" s="4"/>
      <c r="G926" s="4"/>
      <c r="H926" s="376"/>
      <c r="I926" s="376"/>
      <c r="J926" s="376"/>
      <c r="K926" s="376"/>
      <c r="L926" s="4"/>
      <c r="M926" s="4"/>
      <c r="N926" s="4"/>
      <c r="P926" s="4"/>
      <c r="Q926" s="4"/>
      <c r="R926" s="782"/>
      <c r="T926" s="4"/>
      <c r="U926" s="740"/>
      <c r="V926" s="4"/>
    </row>
    <row r="927" spans="3:22" x14ac:dyDescent="0.25">
      <c r="C927" s="4"/>
      <c r="D927" s="4"/>
      <c r="E927" s="4"/>
      <c r="F927" s="4"/>
      <c r="G927" s="4"/>
      <c r="H927" s="376"/>
      <c r="I927" s="376"/>
      <c r="J927" s="376"/>
      <c r="K927" s="376"/>
      <c r="L927" s="4"/>
      <c r="M927" s="4"/>
      <c r="N927" s="4"/>
      <c r="P927" s="4"/>
      <c r="Q927" s="4"/>
      <c r="R927" s="782"/>
      <c r="T927" s="4"/>
      <c r="U927" s="740"/>
      <c r="V927" s="4"/>
    </row>
    <row r="928" spans="3:22" x14ac:dyDescent="0.25">
      <c r="C928" s="4"/>
      <c r="D928" s="4"/>
      <c r="E928" s="4"/>
      <c r="F928" s="4"/>
      <c r="G928" s="4"/>
      <c r="H928" s="376"/>
      <c r="I928" s="376"/>
      <c r="J928" s="376"/>
      <c r="K928" s="376"/>
      <c r="L928" s="4"/>
      <c r="M928" s="4"/>
      <c r="N928" s="4"/>
      <c r="P928" s="4"/>
      <c r="Q928" s="4"/>
      <c r="R928" s="782"/>
      <c r="T928" s="4"/>
      <c r="U928" s="740"/>
      <c r="V928" s="4"/>
    </row>
    <row r="929" spans="3:22" x14ac:dyDescent="0.25">
      <c r="C929" s="4"/>
      <c r="D929" s="4"/>
      <c r="E929" s="4"/>
      <c r="F929" s="4"/>
      <c r="G929" s="4"/>
      <c r="H929" s="376"/>
      <c r="I929" s="376"/>
      <c r="J929" s="376"/>
      <c r="K929" s="376"/>
      <c r="L929" s="4"/>
      <c r="M929" s="4"/>
      <c r="N929" s="4"/>
      <c r="P929" s="4"/>
      <c r="Q929" s="4"/>
      <c r="R929" s="782"/>
      <c r="T929" s="4"/>
      <c r="U929" s="740"/>
      <c r="V929" s="4"/>
    </row>
    <row r="930" spans="3:22" x14ac:dyDescent="0.25">
      <c r="C930" s="4"/>
      <c r="D930" s="4"/>
      <c r="E930" s="4"/>
      <c r="F930" s="4"/>
      <c r="G930" s="4"/>
      <c r="H930" s="376"/>
      <c r="I930" s="376"/>
      <c r="J930" s="376"/>
      <c r="K930" s="376"/>
      <c r="L930" s="4"/>
      <c r="M930" s="4"/>
      <c r="N930" s="4"/>
      <c r="P930" s="4"/>
      <c r="Q930" s="4"/>
      <c r="R930" s="782"/>
      <c r="T930" s="4"/>
      <c r="U930" s="740"/>
      <c r="V930" s="4"/>
    </row>
    <row r="931" spans="3:22" x14ac:dyDescent="0.25">
      <c r="C931" s="4"/>
      <c r="D931" s="4"/>
      <c r="E931" s="4"/>
      <c r="F931" s="4"/>
      <c r="G931" s="4"/>
      <c r="H931" s="376"/>
      <c r="I931" s="376"/>
      <c r="J931" s="376"/>
      <c r="K931" s="376"/>
      <c r="L931" s="4"/>
      <c r="M931" s="4"/>
      <c r="N931" s="4"/>
      <c r="P931" s="4"/>
      <c r="Q931" s="4"/>
      <c r="R931" s="782"/>
      <c r="T931" s="4"/>
      <c r="U931" s="740"/>
      <c r="V931" s="4"/>
    </row>
    <row r="932" spans="3:22" x14ac:dyDescent="0.25">
      <c r="C932" s="4"/>
      <c r="D932" s="4"/>
      <c r="E932" s="4"/>
      <c r="F932" s="4"/>
      <c r="G932" s="4"/>
      <c r="H932" s="376"/>
      <c r="I932" s="376"/>
      <c r="J932" s="376"/>
      <c r="K932" s="376"/>
      <c r="L932" s="4"/>
      <c r="M932" s="4"/>
      <c r="N932" s="4"/>
      <c r="P932" s="4"/>
      <c r="Q932" s="4"/>
      <c r="R932" s="782"/>
      <c r="T932" s="4"/>
      <c r="U932" s="740"/>
      <c r="V932" s="4"/>
    </row>
    <row r="933" spans="3:22" x14ac:dyDescent="0.25">
      <c r="C933" s="4"/>
      <c r="D933" s="4"/>
      <c r="E933" s="4"/>
      <c r="F933" s="4"/>
      <c r="G933" s="4"/>
      <c r="H933" s="376"/>
      <c r="I933" s="376"/>
      <c r="J933" s="376"/>
      <c r="K933" s="376"/>
      <c r="L933" s="4"/>
      <c r="M933" s="4"/>
      <c r="N933" s="4"/>
      <c r="P933" s="4"/>
      <c r="Q933" s="4"/>
      <c r="R933" s="782"/>
      <c r="T933" s="4"/>
      <c r="U933" s="740"/>
      <c r="V933" s="4"/>
    </row>
    <row r="934" spans="3:22" x14ac:dyDescent="0.25">
      <c r="C934" s="4"/>
      <c r="D934" s="4"/>
      <c r="E934" s="4"/>
      <c r="F934" s="4"/>
      <c r="G934" s="4"/>
      <c r="H934" s="376"/>
      <c r="I934" s="376"/>
      <c r="J934" s="376"/>
      <c r="K934" s="376"/>
      <c r="L934" s="4"/>
      <c r="M934" s="4"/>
      <c r="N934" s="4"/>
      <c r="P934" s="4"/>
      <c r="Q934" s="4"/>
      <c r="R934" s="782"/>
      <c r="T934" s="4"/>
      <c r="U934" s="740"/>
      <c r="V934" s="4"/>
    </row>
    <row r="935" spans="3:22" x14ac:dyDescent="0.25">
      <c r="C935" s="4"/>
      <c r="D935" s="4"/>
      <c r="E935" s="4"/>
      <c r="F935" s="4"/>
      <c r="G935" s="4"/>
      <c r="H935" s="376"/>
      <c r="I935" s="376"/>
      <c r="J935" s="376"/>
      <c r="K935" s="376"/>
      <c r="L935" s="4"/>
      <c r="M935" s="4"/>
      <c r="N935" s="4"/>
      <c r="P935" s="4"/>
      <c r="Q935" s="4"/>
      <c r="R935" s="782"/>
      <c r="T935" s="4"/>
      <c r="U935" s="740"/>
      <c r="V935" s="4"/>
    </row>
    <row r="936" spans="3:22" x14ac:dyDescent="0.25">
      <c r="C936" s="4"/>
      <c r="D936" s="4"/>
      <c r="E936" s="4"/>
      <c r="F936" s="4"/>
      <c r="G936" s="4"/>
      <c r="H936" s="376"/>
      <c r="I936" s="376"/>
      <c r="J936" s="376"/>
      <c r="K936" s="376"/>
      <c r="L936" s="4"/>
      <c r="M936" s="4"/>
      <c r="N936" s="4"/>
      <c r="P936" s="4"/>
      <c r="Q936" s="4"/>
      <c r="R936" s="782"/>
      <c r="T936" s="4"/>
      <c r="U936" s="740"/>
      <c r="V936" s="4"/>
    </row>
    <row r="937" spans="3:22" x14ac:dyDescent="0.25">
      <c r="C937" s="4"/>
      <c r="D937" s="4"/>
      <c r="E937" s="4"/>
      <c r="F937" s="4"/>
      <c r="G937" s="4"/>
      <c r="H937" s="376"/>
      <c r="I937" s="376"/>
      <c r="J937" s="376"/>
      <c r="K937" s="376"/>
      <c r="L937" s="4"/>
      <c r="M937" s="4"/>
      <c r="N937" s="4"/>
      <c r="P937" s="4"/>
      <c r="Q937" s="4"/>
      <c r="R937" s="782"/>
      <c r="T937" s="4"/>
      <c r="U937" s="740"/>
      <c r="V937" s="4"/>
    </row>
    <row r="938" spans="3:22" x14ac:dyDescent="0.25">
      <c r="C938" s="4"/>
      <c r="D938" s="4"/>
      <c r="E938" s="4"/>
      <c r="F938" s="4"/>
      <c r="G938" s="4"/>
      <c r="H938" s="376"/>
      <c r="I938" s="376"/>
      <c r="J938" s="376"/>
      <c r="K938" s="376"/>
      <c r="L938" s="4"/>
      <c r="M938" s="4"/>
      <c r="N938" s="4"/>
      <c r="P938" s="4"/>
      <c r="Q938" s="4"/>
      <c r="R938" s="782"/>
      <c r="T938" s="4"/>
      <c r="U938" s="740"/>
      <c r="V938" s="4"/>
    </row>
    <row r="939" spans="3:22" x14ac:dyDescent="0.25">
      <c r="C939" s="4"/>
      <c r="D939" s="4"/>
      <c r="E939" s="4"/>
      <c r="F939" s="4"/>
      <c r="G939" s="4"/>
      <c r="H939" s="376"/>
      <c r="I939" s="376"/>
      <c r="J939" s="376"/>
      <c r="K939" s="376"/>
      <c r="L939" s="4"/>
      <c r="M939" s="4"/>
      <c r="N939" s="4"/>
      <c r="P939" s="4"/>
      <c r="Q939" s="4"/>
      <c r="R939" s="782"/>
      <c r="T939" s="4"/>
      <c r="U939" s="740"/>
      <c r="V939" s="4"/>
    </row>
    <row r="940" spans="3:22" x14ac:dyDescent="0.25">
      <c r="C940" s="4"/>
      <c r="D940" s="4"/>
      <c r="E940" s="4"/>
      <c r="F940" s="4"/>
      <c r="G940" s="4"/>
      <c r="H940" s="376"/>
      <c r="I940" s="376"/>
      <c r="J940" s="376"/>
      <c r="K940" s="376"/>
      <c r="L940" s="4"/>
      <c r="M940" s="4"/>
      <c r="N940" s="4"/>
      <c r="P940" s="4"/>
      <c r="Q940" s="4"/>
      <c r="R940" s="782"/>
      <c r="T940" s="4"/>
      <c r="U940" s="740"/>
      <c r="V940" s="4"/>
    </row>
    <row r="941" spans="3:22" x14ac:dyDescent="0.25">
      <c r="C941" s="4"/>
      <c r="D941" s="4"/>
      <c r="E941" s="4"/>
      <c r="F941" s="4"/>
      <c r="G941" s="4"/>
      <c r="H941" s="376"/>
      <c r="I941" s="376"/>
      <c r="J941" s="376"/>
      <c r="K941" s="376"/>
      <c r="L941" s="4"/>
      <c r="M941" s="4"/>
      <c r="N941" s="4"/>
      <c r="P941" s="4"/>
      <c r="Q941" s="4"/>
      <c r="R941" s="782"/>
      <c r="T941" s="4"/>
      <c r="U941" s="740"/>
      <c r="V941" s="4"/>
    </row>
    <row r="942" spans="3:22" x14ac:dyDescent="0.25">
      <c r="C942" s="4"/>
      <c r="D942" s="4"/>
      <c r="E942" s="4"/>
      <c r="F942" s="4"/>
      <c r="G942" s="4"/>
      <c r="H942" s="376"/>
      <c r="I942" s="376"/>
      <c r="J942" s="376"/>
      <c r="K942" s="376"/>
      <c r="L942" s="4"/>
      <c r="M942" s="4"/>
      <c r="N942" s="4"/>
      <c r="P942" s="4"/>
      <c r="Q942" s="4"/>
      <c r="R942" s="782"/>
      <c r="T942" s="4"/>
      <c r="U942" s="740"/>
      <c r="V942" s="4"/>
    </row>
    <row r="943" spans="3:22" x14ac:dyDescent="0.25">
      <c r="C943" s="4"/>
      <c r="D943" s="4"/>
      <c r="E943" s="4"/>
      <c r="F943" s="4"/>
      <c r="G943" s="4"/>
      <c r="H943" s="376"/>
      <c r="I943" s="376"/>
      <c r="J943" s="376"/>
      <c r="K943" s="376"/>
      <c r="L943" s="4"/>
      <c r="M943" s="4"/>
      <c r="N943" s="4"/>
      <c r="P943" s="4"/>
      <c r="Q943" s="4"/>
      <c r="R943" s="782"/>
      <c r="T943" s="4"/>
      <c r="U943" s="740"/>
      <c r="V943" s="4"/>
    </row>
    <row r="944" spans="3:22" x14ac:dyDescent="0.25">
      <c r="C944" s="4"/>
      <c r="D944" s="4"/>
      <c r="E944" s="4"/>
      <c r="F944" s="4"/>
      <c r="G944" s="4"/>
      <c r="H944" s="376"/>
      <c r="I944" s="376"/>
      <c r="J944" s="376"/>
      <c r="K944" s="376"/>
      <c r="L944" s="4"/>
      <c r="M944" s="4"/>
      <c r="N944" s="4"/>
      <c r="P944" s="4"/>
      <c r="Q944" s="4"/>
      <c r="R944" s="782"/>
      <c r="T944" s="4"/>
      <c r="U944" s="740"/>
      <c r="V944" s="4"/>
    </row>
    <row r="945" spans="1:22" x14ac:dyDescent="0.25">
      <c r="C945" s="4"/>
      <c r="D945" s="4"/>
      <c r="E945" s="4"/>
      <c r="F945" s="4"/>
      <c r="G945" s="4"/>
      <c r="H945" s="376"/>
      <c r="I945" s="376"/>
      <c r="J945" s="376"/>
      <c r="K945" s="376"/>
      <c r="L945" s="4"/>
      <c r="M945" s="4"/>
      <c r="N945" s="4"/>
      <c r="P945" s="4"/>
      <c r="Q945" s="4"/>
      <c r="R945" s="782"/>
      <c r="T945" s="4"/>
      <c r="U945" s="740"/>
      <c r="V945" s="4"/>
    </row>
    <row r="946" spans="1:22" x14ac:dyDescent="0.25">
      <c r="C946" s="4"/>
      <c r="D946" s="4"/>
      <c r="E946" s="4"/>
      <c r="F946" s="4"/>
      <c r="G946" s="4"/>
      <c r="H946" s="376"/>
      <c r="I946" s="376"/>
      <c r="J946" s="376"/>
      <c r="K946" s="376"/>
      <c r="L946" s="4"/>
      <c r="M946" s="4"/>
      <c r="N946" s="4"/>
      <c r="P946" s="4"/>
      <c r="Q946" s="4"/>
      <c r="R946" s="782"/>
      <c r="T946" s="4"/>
      <c r="U946" s="740"/>
      <c r="V946" s="4"/>
    </row>
    <row r="947" spans="1:22" x14ac:dyDescent="0.25">
      <c r="C947" s="4"/>
      <c r="D947" s="4"/>
      <c r="E947" s="4"/>
      <c r="F947" s="4"/>
      <c r="G947" s="4"/>
      <c r="H947" s="376"/>
      <c r="I947" s="376"/>
      <c r="J947" s="376"/>
      <c r="K947" s="376"/>
      <c r="L947" s="4"/>
      <c r="M947" s="4"/>
      <c r="N947" s="4"/>
      <c r="P947" s="4"/>
      <c r="Q947" s="4"/>
      <c r="R947" s="782"/>
      <c r="T947" s="4"/>
      <c r="U947" s="740"/>
      <c r="V947" s="4"/>
    </row>
    <row r="948" spans="1:22" s="7" customFormat="1" x14ac:dyDescent="0.25">
      <c r="A948" s="741"/>
      <c r="B948" s="76"/>
      <c r="H948" s="36"/>
      <c r="I948" s="36"/>
      <c r="J948" s="36"/>
      <c r="K948" s="36"/>
      <c r="O948" s="76"/>
      <c r="R948" s="783"/>
      <c r="S948" s="76"/>
      <c r="U948" s="755"/>
    </row>
    <row r="949" spans="1:22" s="7" customFormat="1" x14ac:dyDescent="0.25">
      <c r="A949" s="741"/>
      <c r="B949" s="76"/>
      <c r="H949" s="36"/>
      <c r="I949" s="36"/>
      <c r="J949" s="36"/>
      <c r="K949" s="36"/>
      <c r="O949" s="76"/>
      <c r="R949" s="783"/>
      <c r="S949" s="76"/>
      <c r="U949" s="755"/>
    </row>
    <row r="950" spans="1:22" s="7" customFormat="1" x14ac:dyDescent="0.25">
      <c r="A950" s="741"/>
      <c r="B950" s="76"/>
      <c r="H950" s="36"/>
      <c r="I950" s="36"/>
      <c r="J950" s="36"/>
      <c r="K950" s="36"/>
      <c r="O950" s="76"/>
      <c r="R950" s="783"/>
      <c r="S950" s="76"/>
      <c r="U950" s="755"/>
    </row>
    <row r="951" spans="1:22" s="7" customFormat="1" x14ac:dyDescent="0.25">
      <c r="A951" s="741"/>
      <c r="B951" s="76"/>
      <c r="H951" s="36"/>
      <c r="I951" s="36"/>
      <c r="J951" s="36"/>
      <c r="K951" s="36"/>
      <c r="O951" s="76"/>
      <c r="R951" s="783"/>
      <c r="S951" s="76"/>
      <c r="U951" s="755"/>
    </row>
    <row r="952" spans="1:22" s="7" customFormat="1" x14ac:dyDescent="0.25">
      <c r="A952" s="741"/>
      <c r="B952" s="76"/>
      <c r="H952" s="36"/>
      <c r="I952" s="36"/>
      <c r="J952" s="36"/>
      <c r="K952" s="36"/>
      <c r="O952" s="76"/>
      <c r="R952" s="783"/>
      <c r="S952" s="76"/>
      <c r="U952" s="755"/>
    </row>
    <row r="953" spans="1:22" x14ac:dyDescent="0.25">
      <c r="C953" s="4"/>
      <c r="D953" s="4"/>
      <c r="E953" s="4"/>
      <c r="F953" s="4"/>
      <c r="G953" s="4"/>
      <c r="H953" s="376"/>
      <c r="I953" s="376"/>
      <c r="J953" s="376"/>
      <c r="K953" s="376"/>
      <c r="L953" s="4"/>
      <c r="M953" s="4"/>
      <c r="N953" s="4"/>
      <c r="P953" s="4"/>
      <c r="Q953" s="4"/>
      <c r="R953" s="782"/>
      <c r="T953" s="4"/>
      <c r="U953" s="740"/>
      <c r="V953" s="4"/>
    </row>
    <row r="954" spans="1:22" x14ac:dyDescent="0.25">
      <c r="C954" s="4"/>
      <c r="D954" s="4"/>
      <c r="E954" s="4"/>
      <c r="F954" s="4"/>
      <c r="G954" s="4"/>
      <c r="H954" s="376"/>
      <c r="I954" s="376"/>
      <c r="J954" s="376"/>
      <c r="K954" s="376"/>
      <c r="L954" s="4"/>
      <c r="M954" s="4"/>
      <c r="N954" s="4"/>
      <c r="P954" s="4"/>
      <c r="Q954" s="4"/>
      <c r="R954" s="782"/>
      <c r="T954" s="4"/>
      <c r="U954" s="740"/>
      <c r="V954" s="4"/>
    </row>
    <row r="955" spans="1:22" x14ac:dyDescent="0.25">
      <c r="C955" s="4"/>
      <c r="D955" s="4"/>
      <c r="E955" s="4"/>
      <c r="F955" s="4"/>
      <c r="G955" s="4"/>
      <c r="H955" s="376"/>
      <c r="I955" s="376"/>
      <c r="J955" s="376"/>
      <c r="K955" s="376"/>
      <c r="L955" s="4"/>
      <c r="M955" s="4"/>
      <c r="N955" s="4"/>
      <c r="P955" s="4"/>
      <c r="Q955" s="4"/>
      <c r="R955" s="782"/>
      <c r="T955" s="4"/>
      <c r="U955" s="740"/>
      <c r="V955" s="4"/>
    </row>
    <row r="956" spans="1:22" x14ac:dyDescent="0.25">
      <c r="C956" s="4"/>
      <c r="D956" s="4"/>
      <c r="E956" s="4"/>
      <c r="F956" s="4"/>
      <c r="G956" s="4"/>
      <c r="H956" s="376"/>
      <c r="I956" s="376"/>
      <c r="J956" s="376"/>
      <c r="K956" s="376"/>
      <c r="L956" s="4"/>
      <c r="M956" s="4"/>
      <c r="N956" s="4"/>
      <c r="P956" s="4"/>
      <c r="Q956" s="4"/>
      <c r="R956" s="782"/>
      <c r="T956" s="4"/>
      <c r="U956" s="740"/>
      <c r="V956" s="4"/>
    </row>
    <row r="957" spans="1:22" x14ac:dyDescent="0.25">
      <c r="C957" s="4"/>
      <c r="D957" s="4"/>
      <c r="E957" s="4"/>
      <c r="F957" s="4"/>
      <c r="G957" s="4"/>
      <c r="H957" s="376"/>
      <c r="I957" s="376"/>
      <c r="J957" s="376"/>
      <c r="K957" s="376"/>
      <c r="L957" s="4"/>
      <c r="M957" s="4"/>
      <c r="N957" s="4"/>
      <c r="P957" s="4"/>
      <c r="Q957" s="4"/>
      <c r="R957" s="782"/>
      <c r="T957" s="4"/>
      <c r="U957" s="740"/>
      <c r="V957" s="4"/>
    </row>
    <row r="958" spans="1:22" x14ac:dyDescent="0.25">
      <c r="C958" s="4"/>
      <c r="D958" s="4"/>
      <c r="E958" s="4"/>
      <c r="F958" s="4"/>
      <c r="G958" s="4"/>
      <c r="H958" s="376"/>
      <c r="I958" s="376"/>
      <c r="J958" s="376"/>
      <c r="K958" s="376"/>
      <c r="L958" s="4"/>
      <c r="M958" s="4"/>
      <c r="N958" s="4"/>
      <c r="P958" s="4"/>
      <c r="Q958" s="4"/>
      <c r="R958" s="782"/>
      <c r="T958" s="4"/>
      <c r="U958" s="740"/>
      <c r="V958" s="4"/>
    </row>
    <row r="959" spans="1:22" x14ac:dyDescent="0.25">
      <c r="C959" s="4"/>
      <c r="D959" s="4"/>
      <c r="E959" s="4"/>
      <c r="F959" s="4"/>
      <c r="G959" s="4"/>
      <c r="H959" s="376"/>
      <c r="I959" s="376"/>
      <c r="J959" s="376"/>
      <c r="K959" s="376"/>
      <c r="L959" s="4"/>
      <c r="M959" s="4"/>
      <c r="N959" s="4"/>
      <c r="P959" s="4"/>
      <c r="Q959" s="4"/>
      <c r="R959" s="782"/>
      <c r="T959" s="4"/>
      <c r="U959" s="740"/>
      <c r="V959" s="4"/>
    </row>
    <row r="960" spans="1:22" x14ac:dyDescent="0.25">
      <c r="C960" s="4"/>
      <c r="D960" s="4"/>
      <c r="E960" s="4"/>
      <c r="F960" s="4"/>
      <c r="G960" s="4"/>
      <c r="H960" s="376"/>
      <c r="I960" s="376"/>
      <c r="J960" s="376"/>
      <c r="K960" s="376"/>
      <c r="L960" s="4"/>
      <c r="M960" s="4"/>
      <c r="N960" s="4"/>
      <c r="P960" s="4"/>
      <c r="Q960" s="4"/>
      <c r="R960" s="782"/>
      <c r="T960" s="4"/>
      <c r="U960" s="740"/>
      <c r="V960" s="4"/>
    </row>
    <row r="961" spans="3:22" x14ac:dyDescent="0.25">
      <c r="C961" s="4"/>
      <c r="D961" s="4"/>
      <c r="E961" s="4"/>
      <c r="F961" s="4"/>
      <c r="G961" s="4"/>
      <c r="H961" s="376"/>
      <c r="I961" s="376"/>
      <c r="J961" s="376"/>
      <c r="K961" s="376"/>
      <c r="L961" s="4"/>
      <c r="M961" s="4"/>
      <c r="N961" s="4"/>
      <c r="P961" s="4"/>
      <c r="Q961" s="4"/>
      <c r="R961" s="782"/>
      <c r="T961" s="4"/>
      <c r="U961" s="740"/>
      <c r="V961" s="4"/>
    </row>
    <row r="962" spans="3:22" x14ac:dyDescent="0.25">
      <c r="C962" s="4"/>
      <c r="D962" s="4"/>
      <c r="E962" s="4"/>
      <c r="F962" s="4"/>
      <c r="G962" s="4"/>
      <c r="H962" s="376"/>
      <c r="I962" s="376"/>
      <c r="J962" s="376"/>
      <c r="K962" s="376"/>
      <c r="L962" s="4"/>
      <c r="M962" s="4"/>
      <c r="N962" s="4"/>
      <c r="P962" s="4"/>
      <c r="Q962" s="4"/>
      <c r="R962" s="782"/>
      <c r="T962" s="4"/>
      <c r="U962" s="740"/>
      <c r="V962" s="4"/>
    </row>
    <row r="963" spans="3:22" x14ac:dyDescent="0.25">
      <c r="C963" s="4"/>
      <c r="D963" s="4"/>
      <c r="E963" s="4"/>
      <c r="F963" s="4"/>
      <c r="G963" s="4"/>
      <c r="H963" s="376"/>
      <c r="I963" s="376"/>
      <c r="J963" s="376"/>
      <c r="K963" s="376"/>
      <c r="L963" s="4"/>
      <c r="M963" s="4"/>
      <c r="N963" s="4"/>
      <c r="P963" s="4"/>
      <c r="Q963" s="4"/>
      <c r="R963" s="782"/>
      <c r="T963" s="4"/>
      <c r="U963" s="740"/>
      <c r="V963" s="4"/>
    </row>
    <row r="964" spans="3:22" x14ac:dyDescent="0.25">
      <c r="C964" s="4"/>
      <c r="D964" s="4"/>
      <c r="E964" s="4"/>
      <c r="F964" s="4"/>
      <c r="G964" s="4"/>
      <c r="H964" s="376"/>
      <c r="I964" s="376"/>
      <c r="J964" s="376"/>
      <c r="K964" s="376"/>
      <c r="L964" s="4"/>
      <c r="M964" s="4"/>
      <c r="N964" s="4"/>
      <c r="P964" s="4"/>
      <c r="Q964" s="4"/>
      <c r="R964" s="782"/>
      <c r="T964" s="4"/>
      <c r="U964" s="740"/>
      <c r="V964" s="4"/>
    </row>
    <row r="965" spans="3:22" x14ac:dyDescent="0.25">
      <c r="C965" s="4"/>
      <c r="D965" s="4"/>
      <c r="E965" s="4"/>
      <c r="F965" s="4"/>
      <c r="G965" s="4"/>
      <c r="H965" s="376"/>
      <c r="I965" s="376"/>
      <c r="J965" s="376"/>
      <c r="K965" s="376"/>
      <c r="L965" s="4"/>
      <c r="M965" s="4"/>
      <c r="N965" s="4"/>
      <c r="P965" s="4"/>
      <c r="Q965" s="4"/>
      <c r="R965" s="782"/>
      <c r="T965" s="4"/>
      <c r="U965" s="740"/>
      <c r="V965" s="4"/>
    </row>
    <row r="966" spans="3:22" x14ac:dyDescent="0.25">
      <c r="C966" s="4"/>
      <c r="D966" s="4"/>
      <c r="E966" s="4"/>
      <c r="F966" s="4"/>
      <c r="G966" s="4"/>
      <c r="H966" s="376"/>
      <c r="I966" s="376"/>
      <c r="J966" s="376"/>
      <c r="K966" s="376"/>
      <c r="L966" s="4"/>
      <c r="M966" s="4"/>
      <c r="N966" s="4"/>
      <c r="P966" s="4"/>
      <c r="Q966" s="4"/>
      <c r="R966" s="782"/>
      <c r="T966" s="4"/>
      <c r="U966" s="740"/>
      <c r="V966" s="4"/>
    </row>
    <row r="967" spans="3:22" x14ac:dyDescent="0.25">
      <c r="C967" s="4"/>
      <c r="D967" s="4"/>
      <c r="E967" s="4"/>
      <c r="F967" s="4"/>
      <c r="G967" s="4"/>
      <c r="H967" s="376"/>
      <c r="I967" s="376"/>
      <c r="J967" s="376"/>
      <c r="K967" s="376"/>
      <c r="L967" s="4"/>
      <c r="M967" s="4"/>
      <c r="N967" s="4"/>
      <c r="P967" s="4"/>
      <c r="Q967" s="4"/>
      <c r="R967" s="782"/>
      <c r="T967" s="4"/>
      <c r="U967" s="740"/>
      <c r="V967" s="4"/>
    </row>
    <row r="968" spans="3:22" x14ac:dyDescent="0.25">
      <c r="C968" s="4"/>
      <c r="D968" s="4"/>
      <c r="E968" s="4"/>
      <c r="F968" s="4"/>
      <c r="G968" s="4"/>
      <c r="H968" s="376"/>
      <c r="I968" s="376"/>
      <c r="J968" s="376"/>
      <c r="K968" s="376"/>
      <c r="L968" s="4"/>
      <c r="M968" s="4"/>
      <c r="N968" s="4"/>
      <c r="P968" s="4"/>
      <c r="Q968" s="4"/>
      <c r="R968" s="782"/>
      <c r="T968" s="4"/>
      <c r="U968" s="740"/>
      <c r="V968" s="4"/>
    </row>
    <row r="969" spans="3:22" x14ac:dyDescent="0.25">
      <c r="C969" s="4"/>
      <c r="D969" s="4"/>
      <c r="E969" s="4"/>
      <c r="F969" s="4"/>
      <c r="G969" s="4"/>
      <c r="H969" s="376"/>
      <c r="I969" s="376"/>
      <c r="J969" s="376"/>
      <c r="K969" s="376"/>
      <c r="L969" s="4"/>
      <c r="M969" s="4"/>
      <c r="N969" s="4"/>
      <c r="P969" s="4"/>
      <c r="Q969" s="4"/>
      <c r="R969" s="782"/>
      <c r="T969" s="4"/>
      <c r="U969" s="740"/>
      <c r="V969" s="4"/>
    </row>
    <row r="970" spans="3:22" x14ac:dyDescent="0.25">
      <c r="C970" s="4"/>
      <c r="D970" s="4"/>
      <c r="E970" s="4"/>
      <c r="F970" s="4"/>
      <c r="G970" s="4"/>
      <c r="H970" s="376"/>
      <c r="I970" s="376"/>
      <c r="J970" s="376"/>
      <c r="K970" s="376"/>
      <c r="L970" s="4"/>
      <c r="M970" s="4"/>
      <c r="N970" s="4"/>
      <c r="P970" s="4"/>
      <c r="Q970" s="4"/>
      <c r="R970" s="782"/>
      <c r="T970" s="4"/>
      <c r="U970" s="740"/>
      <c r="V970" s="4"/>
    </row>
    <row r="971" spans="3:22" x14ac:dyDescent="0.25">
      <c r="C971" s="4"/>
      <c r="D971" s="4"/>
      <c r="E971" s="4"/>
      <c r="F971" s="4"/>
      <c r="G971" s="4"/>
      <c r="H971" s="376"/>
      <c r="I971" s="376"/>
      <c r="J971" s="376"/>
      <c r="K971" s="376"/>
      <c r="L971" s="4"/>
      <c r="M971" s="4"/>
      <c r="N971" s="4"/>
      <c r="P971" s="4"/>
      <c r="Q971" s="4"/>
      <c r="R971" s="782"/>
      <c r="T971" s="4"/>
      <c r="U971" s="740"/>
      <c r="V971" s="4"/>
    </row>
    <row r="972" spans="3:22" x14ac:dyDescent="0.25">
      <c r="C972" s="4"/>
      <c r="D972" s="4"/>
      <c r="E972" s="4"/>
      <c r="F972" s="4"/>
      <c r="G972" s="4"/>
      <c r="H972" s="376"/>
      <c r="I972" s="376"/>
      <c r="J972" s="376"/>
      <c r="K972" s="376"/>
      <c r="L972" s="4"/>
      <c r="M972" s="4"/>
      <c r="N972" s="4"/>
      <c r="P972" s="4"/>
      <c r="Q972" s="4"/>
      <c r="R972" s="782"/>
      <c r="T972" s="4"/>
      <c r="U972" s="740"/>
      <c r="V972" s="4"/>
    </row>
    <row r="973" spans="3:22" x14ac:dyDescent="0.25">
      <c r="C973" s="4"/>
      <c r="D973" s="4"/>
      <c r="E973" s="4"/>
      <c r="F973" s="4"/>
      <c r="G973" s="4"/>
      <c r="H973" s="376"/>
      <c r="I973" s="376"/>
      <c r="J973" s="376"/>
      <c r="K973" s="376"/>
      <c r="L973" s="4"/>
      <c r="M973" s="4"/>
      <c r="N973" s="4"/>
      <c r="P973" s="4"/>
      <c r="Q973" s="4"/>
      <c r="R973" s="782"/>
      <c r="T973" s="4"/>
      <c r="U973" s="740"/>
      <c r="V973" s="4"/>
    </row>
    <row r="974" spans="3:22" x14ac:dyDescent="0.25">
      <c r="C974" s="4"/>
      <c r="D974" s="4"/>
      <c r="E974" s="4"/>
      <c r="F974" s="4"/>
      <c r="G974" s="4"/>
      <c r="H974" s="376"/>
      <c r="I974" s="376"/>
      <c r="J974" s="376"/>
      <c r="K974" s="376"/>
      <c r="L974" s="4"/>
      <c r="M974" s="4"/>
      <c r="N974" s="4"/>
      <c r="P974" s="4"/>
      <c r="Q974" s="4"/>
      <c r="R974" s="782"/>
      <c r="T974" s="4"/>
      <c r="U974" s="740"/>
      <c r="V974" s="4"/>
    </row>
    <row r="975" spans="3:22" x14ac:dyDescent="0.25">
      <c r="C975" s="4"/>
      <c r="D975" s="4"/>
      <c r="E975" s="4"/>
      <c r="F975" s="4"/>
      <c r="G975" s="4"/>
      <c r="H975" s="376"/>
      <c r="I975" s="376"/>
      <c r="J975" s="376"/>
      <c r="K975" s="376"/>
      <c r="L975" s="4"/>
      <c r="M975" s="4"/>
      <c r="N975" s="4"/>
      <c r="P975" s="4"/>
      <c r="Q975" s="4"/>
      <c r="R975" s="782"/>
      <c r="T975" s="4"/>
      <c r="U975" s="740"/>
      <c r="V975" s="4"/>
    </row>
    <row r="976" spans="3:22" x14ac:dyDescent="0.25">
      <c r="C976" s="4"/>
      <c r="D976" s="4"/>
      <c r="E976" s="4"/>
      <c r="F976" s="4"/>
      <c r="G976" s="4"/>
      <c r="H976" s="376"/>
      <c r="I976" s="376"/>
      <c r="J976" s="376"/>
      <c r="K976" s="376"/>
      <c r="L976" s="4"/>
      <c r="M976" s="4"/>
      <c r="N976" s="4"/>
      <c r="P976" s="4"/>
      <c r="Q976" s="4"/>
      <c r="R976" s="782"/>
      <c r="T976" s="4"/>
      <c r="U976" s="740"/>
      <c r="V976" s="4"/>
    </row>
    <row r="977" spans="3:22" x14ac:dyDescent="0.25">
      <c r="C977" s="4"/>
      <c r="D977" s="4"/>
      <c r="E977" s="4"/>
      <c r="F977" s="4"/>
      <c r="G977" s="4"/>
      <c r="H977" s="376"/>
      <c r="I977" s="376"/>
      <c r="J977" s="376"/>
      <c r="K977" s="376"/>
      <c r="L977" s="4"/>
      <c r="M977" s="4"/>
      <c r="N977" s="4"/>
      <c r="P977" s="4"/>
      <c r="Q977" s="4"/>
      <c r="R977" s="782"/>
      <c r="T977" s="4"/>
      <c r="U977" s="740"/>
      <c r="V977" s="4"/>
    </row>
    <row r="978" spans="3:22" x14ac:dyDescent="0.25">
      <c r="C978" s="4"/>
      <c r="D978" s="4"/>
      <c r="E978" s="4"/>
      <c r="F978" s="4"/>
      <c r="G978" s="4"/>
      <c r="H978" s="376"/>
      <c r="I978" s="376"/>
      <c r="J978" s="376"/>
      <c r="K978" s="376"/>
      <c r="L978" s="4"/>
      <c r="M978" s="4"/>
      <c r="N978" s="4"/>
      <c r="P978" s="4"/>
      <c r="Q978" s="4"/>
      <c r="R978" s="782"/>
      <c r="T978" s="4"/>
      <c r="U978" s="740"/>
      <c r="V978" s="4"/>
    </row>
    <row r="979" spans="3:22" x14ac:dyDescent="0.25">
      <c r="C979" s="4"/>
      <c r="D979" s="4"/>
      <c r="E979" s="4"/>
      <c r="F979" s="4"/>
      <c r="G979" s="4"/>
      <c r="H979" s="376"/>
      <c r="I979" s="376"/>
      <c r="J979" s="376"/>
      <c r="K979" s="376"/>
      <c r="L979" s="4"/>
      <c r="M979" s="4"/>
      <c r="N979" s="4"/>
      <c r="P979" s="4"/>
      <c r="Q979" s="4"/>
      <c r="R979" s="782"/>
      <c r="T979" s="4"/>
      <c r="U979" s="740"/>
      <c r="V979" s="4"/>
    </row>
    <row r="980" spans="3:22" x14ac:dyDescent="0.25">
      <c r="C980" s="4"/>
      <c r="D980" s="4"/>
      <c r="E980" s="4"/>
      <c r="F980" s="4"/>
      <c r="G980" s="4"/>
      <c r="H980" s="376"/>
      <c r="I980" s="376"/>
      <c r="J980" s="376"/>
      <c r="K980" s="376"/>
      <c r="L980" s="4"/>
      <c r="M980" s="4"/>
      <c r="N980" s="4"/>
      <c r="P980" s="4"/>
      <c r="Q980" s="4"/>
      <c r="R980" s="782"/>
      <c r="T980" s="4"/>
      <c r="U980" s="740"/>
      <c r="V980" s="4"/>
    </row>
    <row r="981" spans="3:22" x14ac:dyDescent="0.25">
      <c r="C981" s="4"/>
      <c r="D981" s="4"/>
      <c r="E981" s="4"/>
      <c r="F981" s="4"/>
      <c r="G981" s="4"/>
      <c r="H981" s="376"/>
      <c r="I981" s="376"/>
      <c r="J981" s="376"/>
      <c r="K981" s="376"/>
      <c r="L981" s="4"/>
      <c r="M981" s="4"/>
      <c r="N981" s="4"/>
      <c r="P981" s="4"/>
      <c r="Q981" s="4"/>
      <c r="R981" s="782"/>
      <c r="T981" s="4"/>
      <c r="U981" s="740"/>
      <c r="V981" s="4"/>
    </row>
    <row r="982" spans="3:22" x14ac:dyDescent="0.25">
      <c r="C982" s="4"/>
      <c r="D982" s="4"/>
      <c r="E982" s="4"/>
      <c r="F982" s="4"/>
      <c r="G982" s="4"/>
      <c r="H982" s="376"/>
      <c r="I982" s="376"/>
      <c r="J982" s="376"/>
      <c r="K982" s="376"/>
      <c r="L982" s="4"/>
      <c r="M982" s="4"/>
      <c r="N982" s="4"/>
      <c r="P982" s="4"/>
      <c r="Q982" s="4"/>
      <c r="R982" s="782"/>
      <c r="T982" s="4"/>
      <c r="U982" s="740"/>
      <c r="V982" s="4"/>
    </row>
    <row r="983" spans="3:22" x14ac:dyDescent="0.25">
      <c r="C983" s="4"/>
      <c r="D983" s="4"/>
      <c r="E983" s="4"/>
      <c r="F983" s="4"/>
      <c r="G983" s="4"/>
      <c r="H983" s="376"/>
      <c r="I983" s="376"/>
      <c r="J983" s="376"/>
      <c r="K983" s="376"/>
      <c r="L983" s="4"/>
      <c r="M983" s="4"/>
      <c r="N983" s="4"/>
      <c r="P983" s="4"/>
      <c r="Q983" s="4"/>
      <c r="R983" s="782"/>
      <c r="T983" s="4"/>
      <c r="U983" s="740"/>
      <c r="V983" s="4"/>
    </row>
    <row r="984" spans="3:22" x14ac:dyDescent="0.25">
      <c r="C984" s="4"/>
      <c r="D984" s="4"/>
      <c r="E984" s="4"/>
      <c r="F984" s="4"/>
      <c r="G984" s="4"/>
      <c r="H984" s="376"/>
      <c r="I984" s="376"/>
      <c r="J984" s="376"/>
      <c r="K984" s="376"/>
      <c r="L984" s="4"/>
      <c r="M984" s="4"/>
      <c r="N984" s="4"/>
      <c r="P984" s="4"/>
      <c r="Q984" s="4"/>
      <c r="R984" s="782"/>
      <c r="T984" s="4"/>
      <c r="U984" s="740"/>
      <c r="V984" s="4"/>
    </row>
    <row r="985" spans="3:22" x14ac:dyDescent="0.25">
      <c r="C985" s="4"/>
      <c r="D985" s="4"/>
      <c r="E985" s="4"/>
      <c r="F985" s="4"/>
      <c r="G985" s="4"/>
      <c r="H985" s="376"/>
      <c r="I985" s="376"/>
      <c r="J985" s="376"/>
      <c r="K985" s="376"/>
      <c r="L985" s="4"/>
      <c r="M985" s="4"/>
      <c r="N985" s="4"/>
      <c r="P985" s="4"/>
      <c r="Q985" s="4"/>
      <c r="R985" s="782"/>
      <c r="T985" s="4"/>
      <c r="U985" s="740"/>
      <c r="V985" s="4"/>
    </row>
    <row r="986" spans="3:22" x14ac:dyDescent="0.25">
      <c r="C986" s="4"/>
      <c r="D986" s="4"/>
      <c r="E986" s="4"/>
      <c r="F986" s="4"/>
      <c r="G986" s="4"/>
      <c r="H986" s="376"/>
      <c r="I986" s="376"/>
      <c r="J986" s="376"/>
      <c r="K986" s="376"/>
      <c r="L986" s="4"/>
      <c r="M986" s="4"/>
      <c r="N986" s="4"/>
      <c r="P986" s="4"/>
      <c r="Q986" s="4"/>
      <c r="R986" s="782"/>
      <c r="T986" s="4"/>
      <c r="U986" s="740"/>
      <c r="V986" s="4"/>
    </row>
    <row r="987" spans="3:22" x14ac:dyDescent="0.25">
      <c r="C987" s="4"/>
      <c r="D987" s="4"/>
      <c r="E987" s="4"/>
      <c r="F987" s="4"/>
      <c r="G987" s="4"/>
      <c r="H987" s="376"/>
      <c r="I987" s="376"/>
      <c r="J987" s="376"/>
      <c r="K987" s="376"/>
      <c r="L987" s="4"/>
      <c r="M987" s="4"/>
      <c r="N987" s="4"/>
      <c r="P987" s="4"/>
      <c r="Q987" s="4"/>
      <c r="R987" s="782"/>
      <c r="T987" s="4"/>
      <c r="U987" s="740"/>
      <c r="V987" s="4"/>
    </row>
    <row r="988" spans="3:22" x14ac:dyDescent="0.25">
      <c r="C988" s="4"/>
      <c r="D988" s="4"/>
      <c r="E988" s="4"/>
      <c r="F988" s="4"/>
      <c r="G988" s="4"/>
      <c r="H988" s="376"/>
      <c r="I988" s="376"/>
      <c r="J988" s="376"/>
      <c r="K988" s="376"/>
      <c r="L988" s="4"/>
      <c r="M988" s="4"/>
      <c r="N988" s="4"/>
      <c r="P988" s="4"/>
      <c r="Q988" s="4"/>
      <c r="R988" s="782"/>
      <c r="T988" s="4"/>
      <c r="U988" s="740"/>
      <c r="V988" s="4"/>
    </row>
    <row r="989" spans="3:22" x14ac:dyDescent="0.25">
      <c r="C989" s="4"/>
      <c r="D989" s="4"/>
      <c r="E989" s="4"/>
      <c r="F989" s="4"/>
      <c r="G989" s="4"/>
      <c r="H989" s="376"/>
      <c r="I989" s="376"/>
      <c r="J989" s="376"/>
      <c r="K989" s="376"/>
      <c r="L989" s="4"/>
      <c r="M989" s="4"/>
      <c r="N989" s="4"/>
      <c r="P989" s="4"/>
      <c r="Q989" s="4"/>
      <c r="R989" s="782"/>
      <c r="T989" s="4"/>
      <c r="U989" s="740"/>
      <c r="V989" s="4"/>
    </row>
    <row r="990" spans="3:22" x14ac:dyDescent="0.25">
      <c r="C990" s="4"/>
      <c r="D990" s="4"/>
      <c r="E990" s="4"/>
      <c r="F990" s="4"/>
      <c r="G990" s="4"/>
      <c r="H990" s="376"/>
      <c r="I990" s="376"/>
      <c r="J990" s="376"/>
      <c r="K990" s="376"/>
      <c r="L990" s="4"/>
      <c r="M990" s="4"/>
      <c r="N990" s="4"/>
      <c r="P990" s="4"/>
      <c r="Q990" s="4"/>
      <c r="R990" s="782"/>
      <c r="T990" s="4"/>
      <c r="U990" s="740"/>
      <c r="V990" s="4"/>
    </row>
    <row r="991" spans="3:22" x14ac:dyDescent="0.25">
      <c r="C991" s="4"/>
      <c r="D991" s="4"/>
      <c r="E991" s="4"/>
      <c r="F991" s="4"/>
      <c r="G991" s="4"/>
      <c r="H991" s="376"/>
      <c r="I991" s="376"/>
      <c r="J991" s="376"/>
      <c r="K991" s="376"/>
      <c r="L991" s="4"/>
      <c r="M991" s="4"/>
      <c r="N991" s="4"/>
      <c r="P991" s="4"/>
      <c r="Q991" s="4"/>
      <c r="R991" s="782"/>
      <c r="T991" s="4"/>
      <c r="U991" s="740"/>
      <c r="V991" s="4"/>
    </row>
    <row r="992" spans="3:22" x14ac:dyDescent="0.25">
      <c r="C992" s="4"/>
      <c r="D992" s="4"/>
      <c r="E992" s="4"/>
      <c r="F992" s="4"/>
      <c r="G992" s="4"/>
      <c r="H992" s="376"/>
      <c r="I992" s="376"/>
      <c r="J992" s="376"/>
      <c r="K992" s="376"/>
      <c r="L992" s="4"/>
      <c r="M992" s="4"/>
      <c r="N992" s="4"/>
      <c r="P992" s="4"/>
      <c r="Q992" s="4"/>
      <c r="R992" s="782"/>
      <c r="T992" s="4"/>
      <c r="U992" s="740"/>
      <c r="V992" s="4"/>
    </row>
    <row r="993" spans="3:22" x14ac:dyDescent="0.25">
      <c r="C993" s="4"/>
      <c r="D993" s="4"/>
      <c r="E993" s="4"/>
      <c r="F993" s="4"/>
      <c r="G993" s="4"/>
      <c r="H993" s="376"/>
      <c r="I993" s="376"/>
      <c r="J993" s="376"/>
      <c r="K993" s="376"/>
      <c r="L993" s="4"/>
      <c r="M993" s="4"/>
      <c r="N993" s="4"/>
      <c r="P993" s="4"/>
      <c r="Q993" s="4"/>
      <c r="R993" s="782"/>
      <c r="T993" s="4"/>
      <c r="U993" s="740"/>
      <c r="V993" s="4"/>
    </row>
    <row r="994" spans="3:22" x14ac:dyDescent="0.25">
      <c r="C994" s="4"/>
      <c r="D994" s="4"/>
      <c r="E994" s="4"/>
      <c r="F994" s="4"/>
      <c r="G994" s="4"/>
      <c r="H994" s="376"/>
      <c r="I994" s="376"/>
      <c r="J994" s="376"/>
      <c r="K994" s="376"/>
      <c r="L994" s="4"/>
      <c r="M994" s="4"/>
      <c r="N994" s="4"/>
      <c r="P994" s="4"/>
      <c r="Q994" s="4"/>
      <c r="R994" s="782"/>
      <c r="T994" s="4"/>
      <c r="U994" s="740"/>
      <c r="V994" s="4"/>
    </row>
    <row r="995" spans="3:22" x14ac:dyDescent="0.25">
      <c r="C995" s="4"/>
      <c r="D995" s="4"/>
      <c r="E995" s="4"/>
      <c r="F995" s="4"/>
      <c r="G995" s="4"/>
      <c r="H995" s="376"/>
      <c r="I995" s="376"/>
      <c r="J995" s="376"/>
      <c r="K995" s="376"/>
      <c r="L995" s="4"/>
      <c r="M995" s="4"/>
      <c r="N995" s="4"/>
      <c r="P995" s="4"/>
      <c r="Q995" s="4"/>
      <c r="R995" s="782"/>
      <c r="T995" s="4"/>
      <c r="U995" s="740"/>
      <c r="V995" s="4"/>
    </row>
    <row r="996" spans="3:22" x14ac:dyDescent="0.25">
      <c r="C996" s="4"/>
      <c r="D996" s="4"/>
      <c r="E996" s="4"/>
      <c r="F996" s="4"/>
      <c r="G996" s="4"/>
      <c r="H996" s="376"/>
      <c r="I996" s="376"/>
      <c r="J996" s="376"/>
      <c r="K996" s="376"/>
      <c r="L996" s="4"/>
      <c r="M996" s="4"/>
      <c r="N996" s="4"/>
      <c r="P996" s="4"/>
      <c r="Q996" s="4"/>
      <c r="R996" s="782"/>
      <c r="T996" s="4"/>
      <c r="U996" s="740"/>
      <c r="V996" s="4"/>
    </row>
    <row r="997" spans="3:22" x14ac:dyDescent="0.25">
      <c r="C997" s="4"/>
      <c r="D997" s="4"/>
      <c r="E997" s="4"/>
      <c r="F997" s="4"/>
      <c r="G997" s="4"/>
      <c r="H997" s="376"/>
      <c r="I997" s="376"/>
      <c r="J997" s="376"/>
      <c r="K997" s="376"/>
      <c r="L997" s="4"/>
      <c r="M997" s="4"/>
      <c r="N997" s="4"/>
      <c r="P997" s="4"/>
      <c r="Q997" s="4"/>
      <c r="R997" s="782"/>
      <c r="T997" s="4"/>
      <c r="U997" s="740"/>
      <c r="V997" s="4"/>
    </row>
    <row r="998" spans="3:22" x14ac:dyDescent="0.25">
      <c r="C998" s="4"/>
      <c r="D998" s="4"/>
      <c r="E998" s="4"/>
      <c r="F998" s="4"/>
      <c r="G998" s="4"/>
      <c r="H998" s="376"/>
      <c r="I998" s="376"/>
      <c r="J998" s="376"/>
      <c r="K998" s="376"/>
      <c r="L998" s="4"/>
      <c r="M998" s="4"/>
      <c r="N998" s="4"/>
      <c r="P998" s="4"/>
      <c r="Q998" s="4"/>
      <c r="R998" s="782"/>
      <c r="T998" s="4"/>
      <c r="U998" s="740"/>
      <c r="V998" s="4"/>
    </row>
    <row r="999" spans="3:22" x14ac:dyDescent="0.25">
      <c r="C999" s="4"/>
      <c r="D999" s="4"/>
      <c r="E999" s="4"/>
      <c r="F999" s="4"/>
      <c r="G999" s="4"/>
      <c r="H999" s="376"/>
      <c r="I999" s="376"/>
      <c r="J999" s="376"/>
      <c r="K999" s="376"/>
      <c r="L999" s="4"/>
      <c r="M999" s="4"/>
      <c r="N999" s="4"/>
      <c r="P999" s="4"/>
      <c r="Q999" s="4"/>
      <c r="R999" s="782"/>
      <c r="T999" s="4"/>
      <c r="U999" s="740"/>
      <c r="V999" s="4"/>
    </row>
    <row r="1000" spans="3:22" x14ac:dyDescent="0.25">
      <c r="C1000" s="4"/>
      <c r="D1000" s="4"/>
      <c r="E1000" s="4"/>
      <c r="F1000" s="4"/>
      <c r="G1000" s="4"/>
      <c r="H1000" s="376"/>
      <c r="I1000" s="376"/>
      <c r="J1000" s="376"/>
      <c r="K1000" s="376"/>
      <c r="L1000" s="4"/>
      <c r="M1000" s="4"/>
      <c r="N1000" s="4"/>
      <c r="P1000" s="4"/>
      <c r="Q1000" s="4"/>
      <c r="R1000" s="782"/>
      <c r="T1000" s="4"/>
      <c r="U1000" s="740"/>
      <c r="V1000" s="4"/>
    </row>
    <row r="1001" spans="3:22" x14ac:dyDescent="0.25">
      <c r="C1001" s="4"/>
      <c r="D1001" s="4"/>
      <c r="E1001" s="4"/>
      <c r="F1001" s="4"/>
      <c r="G1001" s="4"/>
      <c r="H1001" s="376"/>
      <c r="I1001" s="376"/>
      <c r="J1001" s="376"/>
      <c r="K1001" s="376"/>
      <c r="L1001" s="4"/>
      <c r="M1001" s="4"/>
      <c r="N1001" s="4"/>
      <c r="P1001" s="4"/>
      <c r="Q1001" s="4"/>
      <c r="R1001" s="782"/>
      <c r="T1001" s="4"/>
      <c r="U1001" s="740"/>
      <c r="V1001" s="4"/>
    </row>
    <row r="1002" spans="3:22" x14ac:dyDescent="0.25">
      <c r="C1002" s="4"/>
      <c r="D1002" s="4"/>
      <c r="E1002" s="4"/>
      <c r="F1002" s="4"/>
      <c r="G1002" s="4"/>
      <c r="H1002" s="376"/>
      <c r="I1002" s="376"/>
      <c r="J1002" s="376"/>
      <c r="K1002" s="376"/>
      <c r="L1002" s="4"/>
      <c r="M1002" s="4"/>
      <c r="N1002" s="4"/>
      <c r="P1002" s="4"/>
      <c r="Q1002" s="4"/>
      <c r="R1002" s="782"/>
      <c r="T1002" s="4"/>
      <c r="U1002" s="740"/>
      <c r="V1002" s="4"/>
    </row>
    <row r="1003" spans="3:22" x14ac:dyDescent="0.25">
      <c r="C1003" s="4"/>
      <c r="D1003" s="4"/>
      <c r="E1003" s="4"/>
      <c r="F1003" s="4"/>
      <c r="G1003" s="4"/>
      <c r="H1003" s="376"/>
      <c r="I1003" s="376"/>
      <c r="J1003" s="376"/>
      <c r="K1003" s="376"/>
      <c r="L1003" s="4"/>
      <c r="M1003" s="4"/>
      <c r="N1003" s="4"/>
      <c r="P1003" s="4"/>
      <c r="Q1003" s="4"/>
      <c r="R1003" s="782"/>
      <c r="T1003" s="4"/>
      <c r="U1003" s="740"/>
      <c r="V1003" s="4"/>
    </row>
    <row r="1004" spans="3:22" x14ac:dyDescent="0.25">
      <c r="C1004" s="4"/>
      <c r="D1004" s="4"/>
      <c r="E1004" s="4"/>
      <c r="F1004" s="4"/>
      <c r="G1004" s="4"/>
      <c r="H1004" s="376"/>
      <c r="I1004" s="376"/>
      <c r="J1004" s="376"/>
      <c r="K1004" s="376"/>
      <c r="L1004" s="4"/>
      <c r="M1004" s="4"/>
      <c r="N1004" s="4"/>
      <c r="P1004" s="4"/>
      <c r="Q1004" s="4"/>
      <c r="R1004" s="782"/>
      <c r="T1004" s="4"/>
      <c r="U1004" s="740"/>
      <c r="V1004" s="4"/>
    </row>
    <row r="1005" spans="3:22" x14ac:dyDescent="0.25">
      <c r="C1005" s="4"/>
      <c r="D1005" s="4"/>
      <c r="E1005" s="4"/>
      <c r="F1005" s="4"/>
      <c r="G1005" s="4"/>
      <c r="H1005" s="376"/>
      <c r="I1005" s="376"/>
      <c r="J1005" s="376"/>
      <c r="K1005" s="376"/>
      <c r="L1005" s="4"/>
      <c r="M1005" s="4"/>
      <c r="N1005" s="4"/>
      <c r="P1005" s="4"/>
      <c r="Q1005" s="4"/>
      <c r="R1005" s="782"/>
      <c r="T1005" s="4"/>
      <c r="U1005" s="740"/>
      <c r="V1005" s="4"/>
    </row>
    <row r="1006" spans="3:22" x14ac:dyDescent="0.25">
      <c r="C1006" s="4"/>
      <c r="D1006" s="4"/>
      <c r="E1006" s="4"/>
      <c r="F1006" s="4"/>
      <c r="G1006" s="4"/>
      <c r="H1006" s="376"/>
      <c r="I1006" s="376"/>
      <c r="J1006" s="376"/>
      <c r="K1006" s="376"/>
      <c r="L1006" s="4"/>
      <c r="M1006" s="4"/>
      <c r="N1006" s="4"/>
      <c r="P1006" s="4"/>
      <c r="Q1006" s="4"/>
      <c r="R1006" s="782"/>
      <c r="T1006" s="4"/>
      <c r="U1006" s="740"/>
      <c r="V1006" s="4"/>
    </row>
    <row r="1007" spans="3:22" x14ac:dyDescent="0.25">
      <c r="C1007" s="4"/>
      <c r="D1007" s="4"/>
      <c r="E1007" s="4"/>
      <c r="F1007" s="4"/>
      <c r="G1007" s="4"/>
      <c r="H1007" s="376"/>
      <c r="I1007" s="376"/>
      <c r="J1007" s="376"/>
      <c r="K1007" s="376"/>
      <c r="L1007" s="4"/>
      <c r="M1007" s="4"/>
      <c r="N1007" s="4"/>
      <c r="P1007" s="4"/>
      <c r="Q1007" s="4"/>
      <c r="R1007" s="782"/>
      <c r="T1007" s="4"/>
      <c r="U1007" s="740"/>
      <c r="V1007" s="4"/>
    </row>
    <row r="1008" spans="3:22" x14ac:dyDescent="0.25">
      <c r="C1008" s="4"/>
      <c r="D1008" s="4"/>
      <c r="E1008" s="4"/>
      <c r="F1008" s="4"/>
      <c r="G1008" s="4"/>
      <c r="H1008" s="376"/>
      <c r="I1008" s="376"/>
      <c r="J1008" s="376"/>
      <c r="K1008" s="376"/>
      <c r="L1008" s="4"/>
      <c r="M1008" s="4"/>
      <c r="N1008" s="4"/>
      <c r="P1008" s="4"/>
      <c r="Q1008" s="4"/>
      <c r="R1008" s="782"/>
      <c r="T1008" s="4"/>
      <c r="U1008" s="740"/>
      <c r="V1008" s="4"/>
    </row>
    <row r="1009" spans="3:22" x14ac:dyDescent="0.25">
      <c r="C1009" s="4"/>
      <c r="D1009" s="4"/>
      <c r="E1009" s="4"/>
      <c r="F1009" s="4"/>
      <c r="G1009" s="4"/>
      <c r="H1009" s="376"/>
      <c r="I1009" s="376"/>
      <c r="J1009" s="376"/>
      <c r="K1009" s="376"/>
      <c r="L1009" s="4"/>
      <c r="M1009" s="4"/>
      <c r="N1009" s="4"/>
      <c r="P1009" s="4"/>
      <c r="Q1009" s="4"/>
      <c r="R1009" s="782"/>
      <c r="T1009" s="4"/>
      <c r="U1009" s="740"/>
      <c r="V1009" s="4"/>
    </row>
    <row r="1010" spans="3:22" x14ac:dyDescent="0.25">
      <c r="C1010" s="4"/>
      <c r="D1010" s="4"/>
      <c r="E1010" s="4"/>
      <c r="F1010" s="4"/>
      <c r="G1010" s="4"/>
      <c r="H1010" s="376"/>
      <c r="I1010" s="376"/>
      <c r="J1010" s="376"/>
      <c r="K1010" s="376"/>
      <c r="L1010" s="4"/>
      <c r="M1010" s="4"/>
      <c r="N1010" s="4"/>
      <c r="P1010" s="4"/>
      <c r="Q1010" s="4"/>
      <c r="R1010" s="782"/>
      <c r="T1010" s="4"/>
      <c r="U1010" s="740"/>
      <c r="V1010" s="4"/>
    </row>
    <row r="1011" spans="3:22" x14ac:dyDescent="0.25">
      <c r="C1011" s="4"/>
      <c r="D1011" s="4"/>
      <c r="E1011" s="4"/>
      <c r="F1011" s="4"/>
      <c r="G1011" s="4"/>
      <c r="H1011" s="376"/>
      <c r="I1011" s="376"/>
      <c r="J1011" s="376"/>
      <c r="K1011" s="376"/>
      <c r="L1011" s="4"/>
      <c r="M1011" s="4"/>
      <c r="N1011" s="4"/>
      <c r="P1011" s="4"/>
      <c r="Q1011" s="4"/>
      <c r="R1011" s="782"/>
      <c r="T1011" s="4"/>
      <c r="U1011" s="740"/>
      <c r="V1011" s="4"/>
    </row>
    <row r="1012" spans="3:22" x14ac:dyDescent="0.25">
      <c r="C1012" s="4"/>
      <c r="D1012" s="4"/>
      <c r="E1012" s="4"/>
      <c r="F1012" s="4"/>
      <c r="G1012" s="4"/>
      <c r="H1012" s="376"/>
      <c r="I1012" s="376"/>
      <c r="J1012" s="376"/>
      <c r="K1012" s="376"/>
      <c r="L1012" s="4"/>
      <c r="M1012" s="4"/>
      <c r="N1012" s="4"/>
      <c r="P1012" s="4"/>
      <c r="Q1012" s="4"/>
      <c r="R1012" s="782"/>
      <c r="T1012" s="4"/>
      <c r="U1012" s="740"/>
      <c r="V1012" s="4"/>
    </row>
    <row r="1013" spans="3:22" x14ac:dyDescent="0.25">
      <c r="C1013" s="4"/>
      <c r="D1013" s="4"/>
      <c r="E1013" s="4"/>
      <c r="F1013" s="4"/>
      <c r="G1013" s="4"/>
      <c r="H1013" s="376"/>
      <c r="I1013" s="376"/>
      <c r="J1013" s="376"/>
      <c r="K1013" s="376"/>
      <c r="L1013" s="4"/>
      <c r="M1013" s="4"/>
      <c r="N1013" s="4"/>
      <c r="P1013" s="4"/>
      <c r="Q1013" s="4"/>
      <c r="R1013" s="782"/>
      <c r="T1013" s="4"/>
      <c r="U1013" s="740"/>
      <c r="V1013" s="4"/>
    </row>
    <row r="1014" spans="3:22" x14ac:dyDescent="0.25">
      <c r="C1014" s="4"/>
      <c r="D1014" s="4"/>
      <c r="E1014" s="4"/>
      <c r="F1014" s="4"/>
      <c r="G1014" s="4"/>
      <c r="H1014" s="376"/>
      <c r="I1014" s="376"/>
      <c r="J1014" s="376"/>
      <c r="K1014" s="376"/>
      <c r="L1014" s="4"/>
      <c r="M1014" s="4"/>
      <c r="N1014" s="4"/>
      <c r="P1014" s="4"/>
      <c r="Q1014" s="4"/>
      <c r="R1014" s="782"/>
      <c r="T1014" s="4"/>
      <c r="U1014" s="740"/>
      <c r="V1014" s="4"/>
    </row>
    <row r="1015" spans="3:22" x14ac:dyDescent="0.25">
      <c r="C1015" s="4"/>
      <c r="D1015" s="4"/>
      <c r="E1015" s="4"/>
      <c r="F1015" s="4"/>
      <c r="G1015" s="4"/>
      <c r="H1015" s="376"/>
      <c r="I1015" s="376"/>
      <c r="J1015" s="376"/>
      <c r="K1015" s="376"/>
      <c r="L1015" s="4"/>
      <c r="M1015" s="4"/>
      <c r="N1015" s="4"/>
      <c r="P1015" s="4"/>
      <c r="Q1015" s="4"/>
      <c r="R1015" s="782"/>
      <c r="T1015" s="4"/>
      <c r="U1015" s="740"/>
      <c r="V1015" s="4"/>
    </row>
    <row r="1016" spans="3:22" x14ac:dyDescent="0.25">
      <c r="C1016" s="4"/>
      <c r="D1016" s="4"/>
      <c r="E1016" s="4"/>
      <c r="F1016" s="4"/>
      <c r="G1016" s="4"/>
      <c r="H1016" s="376"/>
      <c r="I1016" s="376"/>
      <c r="J1016" s="376"/>
      <c r="K1016" s="376"/>
      <c r="L1016" s="4"/>
      <c r="M1016" s="4"/>
      <c r="N1016" s="4"/>
      <c r="P1016" s="4"/>
      <c r="Q1016" s="4"/>
      <c r="R1016" s="782"/>
      <c r="T1016" s="4"/>
      <c r="U1016" s="740"/>
      <c r="V1016" s="4"/>
    </row>
    <row r="1017" spans="3:22" x14ac:dyDescent="0.25">
      <c r="C1017" s="4"/>
      <c r="D1017" s="4"/>
      <c r="E1017" s="4"/>
      <c r="F1017" s="4"/>
      <c r="G1017" s="4"/>
      <c r="H1017" s="376"/>
      <c r="I1017" s="376"/>
      <c r="J1017" s="376"/>
      <c r="K1017" s="376"/>
      <c r="L1017" s="4"/>
      <c r="M1017" s="4"/>
      <c r="N1017" s="4"/>
      <c r="P1017" s="4"/>
      <c r="Q1017" s="4"/>
      <c r="R1017" s="782"/>
      <c r="T1017" s="4"/>
      <c r="U1017" s="740"/>
      <c r="V1017" s="4"/>
    </row>
    <row r="1018" spans="3:22" x14ac:dyDescent="0.25">
      <c r="C1018" s="4"/>
      <c r="D1018" s="4"/>
      <c r="E1018" s="4"/>
      <c r="F1018" s="4"/>
      <c r="G1018" s="4"/>
      <c r="H1018" s="376"/>
      <c r="I1018" s="376"/>
      <c r="J1018" s="376"/>
      <c r="K1018" s="376"/>
      <c r="L1018" s="4"/>
      <c r="M1018" s="4"/>
      <c r="N1018" s="4"/>
      <c r="P1018" s="4"/>
      <c r="Q1018" s="4"/>
      <c r="R1018" s="782"/>
      <c r="T1018" s="4"/>
      <c r="U1018" s="740"/>
      <c r="V1018" s="4"/>
    </row>
    <row r="1019" spans="3:22" x14ac:dyDescent="0.25">
      <c r="C1019" s="4"/>
      <c r="D1019" s="4"/>
      <c r="E1019" s="4"/>
      <c r="F1019" s="4"/>
      <c r="G1019" s="4"/>
      <c r="H1019" s="376"/>
      <c r="I1019" s="376"/>
      <c r="J1019" s="376"/>
      <c r="K1019" s="376"/>
      <c r="L1019" s="4"/>
      <c r="M1019" s="4"/>
      <c r="N1019" s="4"/>
      <c r="P1019" s="4"/>
      <c r="Q1019" s="4"/>
      <c r="R1019" s="782"/>
      <c r="T1019" s="4"/>
      <c r="U1019" s="740"/>
      <c r="V1019" s="4"/>
    </row>
    <row r="1020" spans="3:22" x14ac:dyDescent="0.25">
      <c r="C1020" s="4"/>
      <c r="D1020" s="4"/>
      <c r="E1020" s="4"/>
      <c r="F1020" s="4"/>
      <c r="G1020" s="4"/>
      <c r="H1020" s="376"/>
      <c r="I1020" s="376"/>
      <c r="J1020" s="376"/>
      <c r="K1020" s="376"/>
      <c r="L1020" s="4"/>
      <c r="M1020" s="4"/>
      <c r="N1020" s="4"/>
      <c r="P1020" s="4"/>
      <c r="Q1020" s="4"/>
      <c r="R1020" s="782"/>
      <c r="T1020" s="4"/>
      <c r="U1020" s="740"/>
      <c r="V1020" s="4"/>
    </row>
    <row r="1021" spans="3:22" x14ac:dyDescent="0.25">
      <c r="C1021" s="4"/>
      <c r="D1021" s="4"/>
      <c r="E1021" s="4"/>
      <c r="F1021" s="4"/>
      <c r="G1021" s="4"/>
      <c r="H1021" s="376"/>
      <c r="I1021" s="376"/>
      <c r="J1021" s="376"/>
      <c r="K1021" s="376"/>
      <c r="L1021" s="4"/>
      <c r="M1021" s="4"/>
      <c r="N1021" s="4"/>
      <c r="P1021" s="4"/>
      <c r="Q1021" s="4"/>
      <c r="R1021" s="782"/>
      <c r="T1021" s="4"/>
      <c r="U1021" s="740"/>
      <c r="V1021" s="4"/>
    </row>
    <row r="1022" spans="3:22" x14ac:dyDescent="0.25">
      <c r="C1022" s="4"/>
      <c r="D1022" s="4"/>
      <c r="E1022" s="4"/>
      <c r="F1022" s="4"/>
      <c r="G1022" s="4"/>
      <c r="H1022" s="376"/>
      <c r="I1022" s="376"/>
      <c r="J1022" s="376"/>
      <c r="K1022" s="376"/>
      <c r="L1022" s="4"/>
      <c r="M1022" s="4"/>
      <c r="N1022" s="4"/>
      <c r="P1022" s="4"/>
      <c r="Q1022" s="4"/>
      <c r="R1022" s="782"/>
      <c r="T1022" s="4"/>
      <c r="U1022" s="740"/>
      <c r="V1022" s="4"/>
    </row>
    <row r="1023" spans="3:22" x14ac:dyDescent="0.25">
      <c r="C1023" s="4"/>
      <c r="D1023" s="4"/>
      <c r="E1023" s="4"/>
      <c r="F1023" s="4"/>
      <c r="G1023" s="4"/>
      <c r="H1023" s="376"/>
      <c r="I1023" s="376"/>
      <c r="J1023" s="376"/>
      <c r="K1023" s="376"/>
      <c r="L1023" s="4"/>
      <c r="M1023" s="4"/>
      <c r="N1023" s="4"/>
      <c r="P1023" s="4"/>
      <c r="Q1023" s="4"/>
      <c r="R1023" s="782"/>
      <c r="T1023" s="4"/>
      <c r="U1023" s="740"/>
      <c r="V1023" s="4"/>
    </row>
    <row r="1024" spans="3:22" x14ac:dyDescent="0.25">
      <c r="C1024" s="4"/>
      <c r="D1024" s="4"/>
      <c r="E1024" s="4"/>
      <c r="F1024" s="4"/>
      <c r="G1024" s="4"/>
      <c r="H1024" s="376"/>
      <c r="I1024" s="376"/>
      <c r="J1024" s="376"/>
      <c r="K1024" s="376"/>
      <c r="L1024" s="4"/>
      <c r="M1024" s="4"/>
      <c r="N1024" s="4"/>
      <c r="P1024" s="4"/>
      <c r="Q1024" s="4"/>
      <c r="R1024" s="782"/>
      <c r="T1024" s="4"/>
      <c r="U1024" s="740"/>
      <c r="V1024" s="4"/>
    </row>
    <row r="1025" spans="3:22" x14ac:dyDescent="0.25">
      <c r="C1025" s="4"/>
      <c r="D1025" s="4"/>
      <c r="E1025" s="4"/>
      <c r="F1025" s="4"/>
      <c r="G1025" s="4"/>
      <c r="H1025" s="376"/>
      <c r="I1025" s="376"/>
      <c r="J1025" s="376"/>
      <c r="K1025" s="376"/>
      <c r="L1025" s="4"/>
      <c r="M1025" s="4"/>
      <c r="N1025" s="4"/>
      <c r="P1025" s="4"/>
      <c r="Q1025" s="4"/>
      <c r="R1025" s="782"/>
      <c r="T1025" s="4"/>
      <c r="U1025" s="740"/>
      <c r="V1025" s="4"/>
    </row>
    <row r="1026" spans="3:22" x14ac:dyDescent="0.25">
      <c r="C1026" s="4"/>
      <c r="D1026" s="4"/>
      <c r="E1026" s="4"/>
      <c r="F1026" s="4"/>
      <c r="G1026" s="4"/>
      <c r="H1026" s="376"/>
      <c r="I1026" s="376"/>
      <c r="J1026" s="376"/>
      <c r="K1026" s="376"/>
      <c r="L1026" s="4"/>
      <c r="M1026" s="4"/>
      <c r="N1026" s="4"/>
      <c r="P1026" s="4"/>
      <c r="Q1026" s="4"/>
      <c r="R1026" s="782"/>
      <c r="T1026" s="4"/>
      <c r="U1026" s="740"/>
      <c r="V1026" s="4"/>
    </row>
    <row r="1027" spans="3:22" x14ac:dyDescent="0.25">
      <c r="C1027" s="4"/>
      <c r="D1027" s="4"/>
      <c r="E1027" s="4"/>
      <c r="F1027" s="4"/>
      <c r="G1027" s="4"/>
      <c r="H1027" s="376"/>
      <c r="I1027" s="376"/>
      <c r="J1027" s="376"/>
      <c r="K1027" s="376"/>
      <c r="L1027" s="4"/>
      <c r="M1027" s="4"/>
      <c r="N1027" s="4"/>
      <c r="P1027" s="4"/>
      <c r="Q1027" s="4"/>
      <c r="R1027" s="782"/>
      <c r="T1027" s="4"/>
      <c r="U1027" s="740"/>
      <c r="V1027" s="4"/>
    </row>
    <row r="1028" spans="3:22" x14ac:dyDescent="0.25">
      <c r="C1028" s="4"/>
      <c r="D1028" s="4"/>
      <c r="E1028" s="4"/>
      <c r="F1028" s="4"/>
      <c r="G1028" s="4"/>
      <c r="H1028" s="376"/>
      <c r="I1028" s="376"/>
      <c r="J1028" s="376"/>
      <c r="K1028" s="376"/>
      <c r="L1028" s="4"/>
      <c r="M1028" s="4"/>
      <c r="N1028" s="4"/>
      <c r="P1028" s="4"/>
      <c r="Q1028" s="4"/>
      <c r="R1028" s="782"/>
      <c r="T1028" s="4"/>
      <c r="U1028" s="740"/>
      <c r="V1028" s="4"/>
    </row>
    <row r="1029" spans="3:22" x14ac:dyDescent="0.25">
      <c r="C1029" s="4"/>
      <c r="D1029" s="4"/>
      <c r="E1029" s="4"/>
      <c r="F1029" s="4"/>
      <c r="G1029" s="4"/>
      <c r="H1029" s="376"/>
      <c r="I1029" s="376"/>
      <c r="J1029" s="376"/>
      <c r="K1029" s="376"/>
      <c r="L1029" s="4"/>
      <c r="M1029" s="4"/>
      <c r="N1029" s="4"/>
      <c r="P1029" s="4"/>
      <c r="Q1029" s="4"/>
      <c r="R1029" s="782"/>
      <c r="T1029" s="4"/>
      <c r="U1029" s="740"/>
      <c r="V1029" s="4"/>
    </row>
    <row r="1030" spans="3:22" x14ac:dyDescent="0.25">
      <c r="C1030" s="4"/>
      <c r="D1030" s="4"/>
      <c r="E1030" s="4"/>
      <c r="F1030" s="4"/>
      <c r="G1030" s="4"/>
      <c r="H1030" s="376"/>
      <c r="I1030" s="376"/>
      <c r="J1030" s="376"/>
      <c r="K1030" s="376"/>
      <c r="L1030" s="4"/>
      <c r="M1030" s="4"/>
      <c r="N1030" s="4"/>
      <c r="P1030" s="4"/>
      <c r="Q1030" s="4"/>
      <c r="R1030" s="782"/>
      <c r="T1030" s="4"/>
      <c r="U1030" s="740"/>
      <c r="V1030" s="4"/>
    </row>
    <row r="1031" spans="3:22" x14ac:dyDescent="0.25">
      <c r="C1031" s="4"/>
      <c r="D1031" s="4"/>
      <c r="E1031" s="4"/>
      <c r="F1031" s="4"/>
      <c r="G1031" s="4"/>
      <c r="H1031" s="376"/>
      <c r="I1031" s="376"/>
      <c r="J1031" s="376"/>
      <c r="K1031" s="376"/>
      <c r="L1031" s="4"/>
      <c r="M1031" s="4"/>
      <c r="N1031" s="4"/>
      <c r="P1031" s="4"/>
      <c r="Q1031" s="4"/>
      <c r="R1031" s="782"/>
      <c r="T1031" s="4"/>
      <c r="U1031" s="740"/>
      <c r="V1031" s="4"/>
    </row>
    <row r="1032" spans="3:22" x14ac:dyDescent="0.25">
      <c r="C1032" s="4"/>
      <c r="D1032" s="4"/>
      <c r="E1032" s="4"/>
      <c r="F1032" s="4"/>
      <c r="G1032" s="4"/>
      <c r="H1032" s="376"/>
      <c r="I1032" s="376"/>
      <c r="J1032" s="376"/>
      <c r="K1032" s="376"/>
      <c r="L1032" s="4"/>
      <c r="M1032" s="4"/>
      <c r="N1032" s="4"/>
      <c r="P1032" s="4"/>
      <c r="Q1032" s="4"/>
      <c r="R1032" s="782"/>
      <c r="T1032" s="4"/>
      <c r="U1032" s="740"/>
      <c r="V1032" s="4"/>
    </row>
    <row r="1033" spans="3:22" x14ac:dyDescent="0.25">
      <c r="C1033" s="4"/>
      <c r="D1033" s="4"/>
      <c r="E1033" s="4"/>
      <c r="F1033" s="4"/>
      <c r="G1033" s="4"/>
      <c r="H1033" s="376"/>
      <c r="I1033" s="376"/>
      <c r="J1033" s="376"/>
      <c r="K1033" s="376"/>
      <c r="L1033" s="4"/>
      <c r="M1033" s="4"/>
      <c r="N1033" s="4"/>
      <c r="P1033" s="4"/>
      <c r="Q1033" s="4"/>
      <c r="R1033" s="782"/>
      <c r="T1033" s="4"/>
      <c r="U1033" s="740"/>
      <c r="V1033" s="4"/>
    </row>
    <row r="1034" spans="3:22" x14ac:dyDescent="0.25">
      <c r="C1034" s="4"/>
      <c r="D1034" s="4"/>
      <c r="E1034" s="4"/>
      <c r="F1034" s="4"/>
      <c r="G1034" s="4"/>
      <c r="H1034" s="376"/>
      <c r="I1034" s="376"/>
      <c r="J1034" s="376"/>
      <c r="K1034" s="376"/>
      <c r="L1034" s="4"/>
      <c r="M1034" s="4"/>
      <c r="N1034" s="4"/>
      <c r="P1034" s="4"/>
      <c r="Q1034" s="4"/>
      <c r="R1034" s="782"/>
      <c r="T1034" s="4"/>
      <c r="U1034" s="740"/>
      <c r="V1034" s="4"/>
    </row>
    <row r="1035" spans="3:22" x14ac:dyDescent="0.25">
      <c r="C1035" s="4"/>
      <c r="D1035" s="4"/>
      <c r="E1035" s="4"/>
      <c r="F1035" s="4"/>
      <c r="G1035" s="4"/>
      <c r="H1035" s="376"/>
      <c r="I1035" s="376"/>
      <c r="J1035" s="376"/>
      <c r="K1035" s="376"/>
      <c r="L1035" s="4"/>
      <c r="M1035" s="4"/>
      <c r="N1035" s="4"/>
      <c r="P1035" s="4"/>
      <c r="Q1035" s="4"/>
      <c r="R1035" s="782"/>
      <c r="T1035" s="4"/>
      <c r="U1035" s="740"/>
      <c r="V1035" s="4"/>
    </row>
    <row r="1036" spans="3:22" x14ac:dyDescent="0.25">
      <c r="C1036" s="4"/>
      <c r="D1036" s="4"/>
      <c r="E1036" s="4"/>
      <c r="F1036" s="4"/>
      <c r="G1036" s="4"/>
      <c r="H1036" s="376"/>
      <c r="I1036" s="376"/>
      <c r="J1036" s="376"/>
      <c r="K1036" s="376"/>
      <c r="L1036" s="4"/>
      <c r="M1036" s="4"/>
      <c r="N1036" s="4"/>
      <c r="P1036" s="4"/>
      <c r="Q1036" s="4"/>
      <c r="R1036" s="782"/>
      <c r="T1036" s="4"/>
      <c r="U1036" s="740"/>
      <c r="V1036" s="4"/>
    </row>
    <row r="1037" spans="3:22" x14ac:dyDescent="0.25">
      <c r="C1037" s="4"/>
      <c r="D1037" s="4"/>
      <c r="E1037" s="4"/>
      <c r="F1037" s="4"/>
      <c r="G1037" s="4"/>
      <c r="H1037" s="376"/>
      <c r="I1037" s="376"/>
      <c r="J1037" s="376"/>
      <c r="K1037" s="376"/>
      <c r="L1037" s="4"/>
      <c r="M1037" s="4"/>
      <c r="N1037" s="4"/>
      <c r="P1037" s="4"/>
      <c r="Q1037" s="4"/>
      <c r="R1037" s="782"/>
      <c r="T1037" s="4"/>
      <c r="U1037" s="740"/>
      <c r="V1037" s="4"/>
    </row>
    <row r="1038" spans="3:22" x14ac:dyDescent="0.25">
      <c r="C1038" s="4"/>
      <c r="D1038" s="4"/>
      <c r="E1038" s="4"/>
      <c r="F1038" s="4"/>
      <c r="G1038" s="4"/>
      <c r="H1038" s="376"/>
      <c r="I1038" s="376"/>
      <c r="J1038" s="376"/>
      <c r="K1038" s="376"/>
      <c r="L1038" s="4"/>
      <c r="M1038" s="4"/>
      <c r="N1038" s="4"/>
      <c r="P1038" s="4"/>
      <c r="Q1038" s="4"/>
      <c r="R1038" s="782"/>
      <c r="T1038" s="4"/>
      <c r="U1038" s="740"/>
      <c r="V1038" s="4"/>
    </row>
    <row r="1039" spans="3:22" x14ac:dyDescent="0.25">
      <c r="C1039" s="4"/>
      <c r="D1039" s="4"/>
      <c r="E1039" s="4"/>
      <c r="F1039" s="4"/>
      <c r="G1039" s="4"/>
      <c r="H1039" s="376"/>
      <c r="I1039" s="376"/>
      <c r="J1039" s="376"/>
      <c r="K1039" s="376"/>
      <c r="L1039" s="4"/>
      <c r="M1039" s="4"/>
      <c r="N1039" s="4"/>
      <c r="P1039" s="4"/>
      <c r="Q1039" s="4"/>
      <c r="R1039" s="782"/>
      <c r="T1039" s="4"/>
      <c r="U1039" s="740"/>
      <c r="V1039" s="4"/>
    </row>
    <row r="1040" spans="3:22" x14ac:dyDescent="0.25">
      <c r="C1040" s="4"/>
      <c r="D1040" s="4"/>
      <c r="E1040" s="4"/>
      <c r="F1040" s="4"/>
      <c r="G1040" s="4"/>
      <c r="H1040" s="376"/>
      <c r="I1040" s="376"/>
      <c r="J1040" s="376"/>
      <c r="K1040" s="376"/>
      <c r="L1040" s="4"/>
      <c r="M1040" s="4"/>
      <c r="N1040" s="4"/>
      <c r="P1040" s="4"/>
      <c r="Q1040" s="4"/>
      <c r="R1040" s="782"/>
      <c r="T1040" s="4"/>
      <c r="U1040" s="740"/>
      <c r="V1040" s="4"/>
    </row>
    <row r="1041" spans="3:22" x14ac:dyDescent="0.25">
      <c r="C1041" s="4"/>
      <c r="D1041" s="4"/>
      <c r="E1041" s="4"/>
      <c r="F1041" s="4"/>
      <c r="G1041" s="4"/>
      <c r="H1041" s="376"/>
      <c r="I1041" s="376"/>
      <c r="J1041" s="376"/>
      <c r="K1041" s="376"/>
      <c r="L1041" s="4"/>
      <c r="M1041" s="4"/>
      <c r="N1041" s="4"/>
      <c r="P1041" s="4"/>
      <c r="Q1041" s="4"/>
      <c r="R1041" s="782"/>
      <c r="T1041" s="4"/>
      <c r="U1041" s="740"/>
      <c r="V1041" s="4"/>
    </row>
    <row r="1042" spans="3:22" x14ac:dyDescent="0.25">
      <c r="C1042" s="4"/>
      <c r="D1042" s="4"/>
      <c r="E1042" s="4"/>
      <c r="F1042" s="4"/>
      <c r="G1042" s="4"/>
      <c r="H1042" s="376"/>
      <c r="I1042" s="376"/>
      <c r="J1042" s="376"/>
      <c r="K1042" s="376"/>
      <c r="L1042" s="4"/>
      <c r="M1042" s="4"/>
      <c r="N1042" s="4"/>
      <c r="P1042" s="4"/>
      <c r="Q1042" s="4"/>
      <c r="R1042" s="782"/>
      <c r="T1042" s="4"/>
      <c r="U1042" s="740"/>
      <c r="V1042" s="4"/>
    </row>
    <row r="1043" spans="3:22" x14ac:dyDescent="0.25">
      <c r="C1043" s="4"/>
      <c r="D1043" s="4"/>
      <c r="E1043" s="4"/>
      <c r="F1043" s="4"/>
      <c r="G1043" s="4"/>
      <c r="H1043" s="376"/>
      <c r="I1043" s="376"/>
      <c r="J1043" s="376"/>
      <c r="K1043" s="376"/>
      <c r="L1043" s="4"/>
      <c r="M1043" s="4"/>
      <c r="N1043" s="4"/>
      <c r="P1043" s="4"/>
      <c r="Q1043" s="4"/>
      <c r="R1043" s="782"/>
      <c r="T1043" s="4"/>
      <c r="U1043" s="740"/>
      <c r="V1043" s="4"/>
    </row>
    <row r="1044" spans="3:22" x14ac:dyDescent="0.25">
      <c r="C1044" s="4"/>
      <c r="D1044" s="4"/>
      <c r="E1044" s="4"/>
      <c r="F1044" s="4"/>
      <c r="G1044" s="4"/>
      <c r="H1044" s="376"/>
      <c r="I1044" s="376"/>
      <c r="J1044" s="376"/>
      <c r="K1044" s="376"/>
      <c r="L1044" s="4"/>
      <c r="M1044" s="4"/>
      <c r="N1044" s="4"/>
      <c r="P1044" s="4"/>
      <c r="Q1044" s="4"/>
      <c r="R1044" s="782"/>
      <c r="T1044" s="4"/>
      <c r="U1044" s="740"/>
      <c r="V1044" s="4"/>
    </row>
    <row r="1045" spans="3:22" x14ac:dyDescent="0.25">
      <c r="C1045" s="4"/>
      <c r="D1045" s="4"/>
      <c r="E1045" s="4"/>
      <c r="F1045" s="4"/>
      <c r="G1045" s="4"/>
      <c r="H1045" s="376"/>
      <c r="I1045" s="376"/>
      <c r="J1045" s="376"/>
      <c r="K1045" s="376"/>
      <c r="L1045" s="4"/>
      <c r="M1045" s="4"/>
      <c r="N1045" s="4"/>
      <c r="P1045" s="4"/>
      <c r="Q1045" s="4"/>
      <c r="R1045" s="782"/>
      <c r="T1045" s="4"/>
      <c r="U1045" s="740"/>
      <c r="V1045" s="4"/>
    </row>
    <row r="1046" spans="3:22" x14ac:dyDescent="0.25">
      <c r="C1046" s="4"/>
      <c r="D1046" s="4"/>
      <c r="E1046" s="4"/>
      <c r="F1046" s="4"/>
      <c r="G1046" s="4"/>
      <c r="H1046" s="376"/>
      <c r="I1046" s="376"/>
      <c r="J1046" s="376"/>
      <c r="K1046" s="376"/>
      <c r="L1046" s="4"/>
      <c r="M1046" s="4"/>
      <c r="N1046" s="4"/>
      <c r="P1046" s="4"/>
      <c r="Q1046" s="4"/>
      <c r="R1046" s="782"/>
      <c r="T1046" s="4"/>
      <c r="U1046" s="740"/>
      <c r="V1046" s="4"/>
    </row>
    <row r="1047" spans="3:22" x14ac:dyDescent="0.25">
      <c r="C1047" s="4"/>
      <c r="D1047" s="4"/>
      <c r="E1047" s="4"/>
      <c r="F1047" s="4"/>
      <c r="G1047" s="4"/>
      <c r="H1047" s="376"/>
      <c r="I1047" s="376"/>
      <c r="J1047" s="376"/>
      <c r="K1047" s="376"/>
      <c r="L1047" s="4"/>
      <c r="M1047" s="4"/>
      <c r="N1047" s="4"/>
      <c r="P1047" s="4"/>
      <c r="Q1047" s="4"/>
      <c r="R1047" s="782"/>
      <c r="T1047" s="4"/>
      <c r="U1047" s="740"/>
      <c r="V1047" s="4"/>
    </row>
    <row r="1048" spans="3:22" x14ac:dyDescent="0.25">
      <c r="C1048" s="4"/>
      <c r="D1048" s="4"/>
      <c r="E1048" s="4"/>
      <c r="F1048" s="4"/>
      <c r="G1048" s="4"/>
      <c r="H1048" s="376"/>
      <c r="I1048" s="376"/>
      <c r="J1048" s="376"/>
      <c r="K1048" s="376"/>
      <c r="L1048" s="4"/>
      <c r="M1048" s="4"/>
      <c r="N1048" s="4"/>
      <c r="P1048" s="4"/>
      <c r="Q1048" s="4"/>
      <c r="R1048" s="782"/>
      <c r="T1048" s="4"/>
      <c r="U1048" s="740"/>
      <c r="V1048" s="4"/>
    </row>
    <row r="1049" spans="3:22" x14ac:dyDescent="0.25">
      <c r="C1049" s="4"/>
      <c r="D1049" s="4"/>
      <c r="E1049" s="4"/>
      <c r="F1049" s="4"/>
      <c r="G1049" s="4"/>
      <c r="H1049" s="376"/>
      <c r="I1049" s="376"/>
      <c r="J1049" s="376"/>
      <c r="K1049" s="376"/>
      <c r="L1049" s="4"/>
      <c r="M1049" s="4"/>
      <c r="N1049" s="4"/>
      <c r="P1049" s="4"/>
      <c r="Q1049" s="4"/>
      <c r="R1049" s="782"/>
      <c r="T1049" s="4"/>
      <c r="U1049" s="740"/>
      <c r="V1049" s="4"/>
    </row>
    <row r="1050" spans="3:22" x14ac:dyDescent="0.25">
      <c r="C1050" s="4"/>
      <c r="D1050" s="4"/>
      <c r="E1050" s="4"/>
      <c r="F1050" s="4"/>
      <c r="G1050" s="4"/>
      <c r="H1050" s="376"/>
      <c r="I1050" s="376"/>
      <c r="J1050" s="376"/>
      <c r="K1050" s="376"/>
      <c r="L1050" s="4"/>
      <c r="M1050" s="4"/>
      <c r="N1050" s="4"/>
      <c r="P1050" s="4"/>
      <c r="Q1050" s="4"/>
      <c r="R1050" s="782"/>
      <c r="T1050" s="4"/>
      <c r="U1050" s="740"/>
      <c r="V1050" s="4"/>
    </row>
    <row r="1051" spans="3:22" x14ac:dyDescent="0.25">
      <c r="C1051" s="4"/>
      <c r="D1051" s="4"/>
      <c r="E1051" s="4"/>
      <c r="F1051" s="4"/>
      <c r="G1051" s="4"/>
      <c r="H1051" s="376"/>
      <c r="I1051" s="376"/>
      <c r="J1051" s="376"/>
      <c r="K1051" s="376"/>
      <c r="L1051" s="4"/>
      <c r="M1051" s="4"/>
      <c r="N1051" s="4"/>
      <c r="P1051" s="4"/>
      <c r="Q1051" s="4"/>
      <c r="R1051" s="782"/>
      <c r="T1051" s="4"/>
      <c r="U1051" s="740"/>
      <c r="V1051" s="4"/>
    </row>
    <row r="1052" spans="3:22" x14ac:dyDescent="0.25">
      <c r="C1052" s="4"/>
      <c r="D1052" s="4"/>
      <c r="E1052" s="4"/>
      <c r="F1052" s="4"/>
      <c r="G1052" s="4"/>
      <c r="H1052" s="376"/>
      <c r="I1052" s="376"/>
      <c r="J1052" s="376"/>
      <c r="K1052" s="376"/>
      <c r="L1052" s="4"/>
      <c r="M1052" s="4"/>
      <c r="N1052" s="4"/>
      <c r="P1052" s="4"/>
      <c r="Q1052" s="4"/>
      <c r="R1052" s="782"/>
      <c r="T1052" s="4"/>
      <c r="U1052" s="740"/>
      <c r="V1052" s="4"/>
    </row>
    <row r="1053" spans="3:22" x14ac:dyDescent="0.25">
      <c r="C1053" s="4"/>
      <c r="D1053" s="4"/>
      <c r="E1053" s="4"/>
      <c r="F1053" s="4"/>
      <c r="G1053" s="4"/>
      <c r="H1053" s="376"/>
      <c r="I1053" s="376"/>
      <c r="J1053" s="376"/>
      <c r="K1053" s="376"/>
      <c r="L1053" s="4"/>
      <c r="M1053" s="4"/>
      <c r="N1053" s="4"/>
      <c r="P1053" s="4"/>
      <c r="Q1053" s="4"/>
      <c r="R1053" s="782"/>
      <c r="T1053" s="4"/>
      <c r="U1053" s="740"/>
      <c r="V1053" s="4"/>
    </row>
    <row r="1054" spans="3:22" x14ac:dyDescent="0.25">
      <c r="C1054" s="4"/>
      <c r="D1054" s="4"/>
      <c r="E1054" s="4"/>
      <c r="F1054" s="4"/>
      <c r="G1054" s="4"/>
      <c r="H1054" s="376"/>
      <c r="I1054" s="376"/>
      <c r="J1054" s="376"/>
      <c r="K1054" s="376"/>
      <c r="L1054" s="4"/>
      <c r="M1054" s="4"/>
      <c r="N1054" s="4"/>
      <c r="P1054" s="4"/>
      <c r="Q1054" s="4"/>
      <c r="R1054" s="782"/>
      <c r="T1054" s="4"/>
      <c r="U1054" s="740"/>
      <c r="V1054" s="4"/>
    </row>
    <row r="1055" spans="3:22" x14ac:dyDescent="0.25">
      <c r="C1055" s="4"/>
      <c r="D1055" s="4"/>
      <c r="E1055" s="4"/>
      <c r="F1055" s="4"/>
      <c r="G1055" s="4"/>
      <c r="H1055" s="376"/>
      <c r="I1055" s="376"/>
      <c r="J1055" s="376"/>
      <c r="K1055" s="376"/>
      <c r="L1055" s="4"/>
      <c r="M1055" s="4"/>
      <c r="N1055" s="4"/>
      <c r="P1055" s="4"/>
      <c r="Q1055" s="4"/>
      <c r="R1055" s="782"/>
      <c r="T1055" s="4"/>
      <c r="U1055" s="740"/>
      <c r="V1055" s="4"/>
    </row>
    <row r="1056" spans="3:22" x14ac:dyDescent="0.25">
      <c r="C1056" s="4"/>
      <c r="D1056" s="4"/>
      <c r="E1056" s="4"/>
      <c r="F1056" s="4"/>
      <c r="G1056" s="4"/>
      <c r="H1056" s="376"/>
      <c r="I1056" s="376"/>
      <c r="J1056" s="376"/>
      <c r="K1056" s="376"/>
      <c r="L1056" s="4"/>
      <c r="M1056" s="4"/>
      <c r="N1056" s="4"/>
      <c r="P1056" s="4"/>
      <c r="Q1056" s="4"/>
      <c r="R1056" s="782"/>
      <c r="T1056" s="4"/>
      <c r="U1056" s="740"/>
      <c r="V1056" s="4"/>
    </row>
    <row r="1057" spans="3:22" x14ac:dyDescent="0.25">
      <c r="C1057" s="4"/>
      <c r="D1057" s="4"/>
      <c r="E1057" s="4"/>
      <c r="F1057" s="4"/>
      <c r="G1057" s="4"/>
      <c r="H1057" s="376"/>
      <c r="I1057" s="376"/>
      <c r="J1057" s="376"/>
      <c r="K1057" s="376"/>
      <c r="L1057" s="4"/>
      <c r="M1057" s="4"/>
      <c r="N1057" s="4"/>
      <c r="P1057" s="4"/>
      <c r="Q1057" s="4"/>
      <c r="R1057" s="782"/>
      <c r="T1057" s="4"/>
      <c r="U1057" s="740"/>
      <c r="V1057" s="4"/>
    </row>
    <row r="1058" spans="3:22" x14ac:dyDescent="0.25">
      <c r="C1058" s="4"/>
      <c r="D1058" s="4"/>
      <c r="E1058" s="4"/>
      <c r="F1058" s="4"/>
      <c r="G1058" s="4"/>
      <c r="H1058" s="376"/>
      <c r="I1058" s="376"/>
      <c r="J1058" s="376"/>
      <c r="K1058" s="376"/>
      <c r="L1058" s="4"/>
      <c r="M1058" s="4"/>
      <c r="N1058" s="4"/>
      <c r="P1058" s="4"/>
      <c r="Q1058" s="4"/>
      <c r="R1058" s="782"/>
      <c r="T1058" s="4"/>
      <c r="U1058" s="740"/>
      <c r="V1058" s="4"/>
    </row>
    <row r="1059" spans="3:22" x14ac:dyDescent="0.25">
      <c r="C1059" s="4"/>
      <c r="D1059" s="4"/>
      <c r="E1059" s="4"/>
      <c r="F1059" s="4"/>
      <c r="G1059" s="4"/>
      <c r="H1059" s="376"/>
      <c r="I1059" s="376"/>
      <c r="J1059" s="376"/>
      <c r="K1059" s="376"/>
      <c r="L1059" s="4"/>
      <c r="M1059" s="4"/>
      <c r="N1059" s="4"/>
      <c r="P1059" s="4"/>
      <c r="Q1059" s="4"/>
      <c r="R1059" s="782"/>
      <c r="T1059" s="4"/>
      <c r="U1059" s="740"/>
      <c r="V1059" s="4"/>
    </row>
    <row r="1060" spans="3:22" x14ac:dyDescent="0.25">
      <c r="C1060" s="4"/>
      <c r="D1060" s="4"/>
      <c r="E1060" s="4"/>
      <c r="F1060" s="4"/>
      <c r="G1060" s="4"/>
      <c r="H1060" s="376"/>
      <c r="I1060" s="376"/>
      <c r="J1060" s="376"/>
      <c r="K1060" s="376"/>
      <c r="L1060" s="4"/>
      <c r="M1060" s="4"/>
      <c r="N1060" s="4"/>
      <c r="P1060" s="4"/>
      <c r="Q1060" s="4"/>
      <c r="R1060" s="782"/>
      <c r="T1060" s="4"/>
      <c r="U1060" s="740"/>
      <c r="V1060" s="4"/>
    </row>
    <row r="1061" spans="3:22" x14ac:dyDescent="0.25">
      <c r="C1061" s="4"/>
      <c r="D1061" s="4"/>
      <c r="E1061" s="4"/>
      <c r="F1061" s="4"/>
      <c r="G1061" s="4"/>
      <c r="H1061" s="376"/>
      <c r="I1061" s="376"/>
      <c r="J1061" s="376"/>
      <c r="K1061" s="376"/>
      <c r="L1061" s="4"/>
      <c r="M1061" s="4"/>
      <c r="N1061" s="4"/>
      <c r="P1061" s="4"/>
      <c r="Q1061" s="4"/>
      <c r="R1061" s="782"/>
      <c r="T1061" s="4"/>
      <c r="U1061" s="740"/>
      <c r="V1061" s="4"/>
    </row>
    <row r="1062" spans="3:22" x14ac:dyDescent="0.25">
      <c r="C1062" s="4"/>
      <c r="D1062" s="4"/>
      <c r="E1062" s="4"/>
      <c r="F1062" s="4"/>
      <c r="G1062" s="4"/>
      <c r="H1062" s="376"/>
      <c r="I1062" s="376"/>
      <c r="J1062" s="376"/>
      <c r="K1062" s="376"/>
      <c r="L1062" s="4"/>
      <c r="M1062" s="4"/>
      <c r="N1062" s="4"/>
      <c r="P1062" s="4"/>
      <c r="Q1062" s="4"/>
      <c r="R1062" s="782"/>
      <c r="T1062" s="4"/>
      <c r="U1062" s="740"/>
      <c r="V1062" s="4"/>
    </row>
    <row r="1063" spans="3:22" x14ac:dyDescent="0.25">
      <c r="C1063" s="4"/>
      <c r="D1063" s="4"/>
      <c r="E1063" s="4"/>
      <c r="F1063" s="4"/>
      <c r="G1063" s="4"/>
      <c r="H1063" s="376"/>
      <c r="I1063" s="376"/>
      <c r="J1063" s="376"/>
      <c r="K1063" s="376"/>
      <c r="L1063" s="4"/>
      <c r="M1063" s="4"/>
      <c r="N1063" s="4"/>
      <c r="P1063" s="4"/>
      <c r="Q1063" s="4"/>
      <c r="R1063" s="782"/>
      <c r="T1063" s="4"/>
      <c r="U1063" s="740"/>
      <c r="V1063" s="4"/>
    </row>
    <row r="1064" spans="3:22" x14ac:dyDescent="0.25">
      <c r="C1064" s="4"/>
      <c r="D1064" s="4"/>
      <c r="E1064" s="4"/>
      <c r="F1064" s="4"/>
      <c r="G1064" s="4"/>
      <c r="H1064" s="376"/>
      <c r="I1064" s="376"/>
      <c r="J1064" s="376"/>
      <c r="K1064" s="376"/>
      <c r="L1064" s="4"/>
      <c r="M1064" s="4"/>
      <c r="N1064" s="4"/>
      <c r="P1064" s="4"/>
      <c r="Q1064" s="4"/>
      <c r="R1064" s="782"/>
      <c r="T1064" s="4"/>
      <c r="U1064" s="740"/>
      <c r="V1064" s="4"/>
    </row>
    <row r="1065" spans="3:22" x14ac:dyDescent="0.25">
      <c r="C1065" s="4"/>
      <c r="D1065" s="4"/>
      <c r="E1065" s="4"/>
      <c r="F1065" s="4"/>
      <c r="G1065" s="4"/>
      <c r="H1065" s="376"/>
      <c r="I1065" s="376"/>
      <c r="J1065" s="376"/>
      <c r="K1065" s="376"/>
      <c r="L1065" s="4"/>
      <c r="M1065" s="4"/>
      <c r="N1065" s="4"/>
      <c r="P1065" s="4"/>
      <c r="Q1065" s="4"/>
      <c r="R1065" s="782"/>
      <c r="T1065" s="4"/>
      <c r="U1065" s="740"/>
      <c r="V1065" s="4"/>
    </row>
    <row r="1066" spans="3:22" x14ac:dyDescent="0.25">
      <c r="C1066" s="4"/>
      <c r="D1066" s="4"/>
      <c r="E1066" s="4"/>
      <c r="F1066" s="4"/>
      <c r="G1066" s="4"/>
      <c r="H1066" s="376"/>
      <c r="I1066" s="376"/>
      <c r="J1066" s="376"/>
      <c r="K1066" s="376"/>
      <c r="L1066" s="4"/>
      <c r="M1066" s="4"/>
      <c r="N1066" s="4"/>
      <c r="P1066" s="4"/>
      <c r="Q1066" s="4"/>
      <c r="R1066" s="782"/>
      <c r="T1066" s="4"/>
      <c r="U1066" s="740"/>
      <c r="V1066" s="4"/>
    </row>
    <row r="1067" spans="3:22" x14ac:dyDescent="0.25">
      <c r="C1067" s="4"/>
      <c r="D1067" s="4"/>
      <c r="E1067" s="4"/>
      <c r="F1067" s="4"/>
      <c r="G1067" s="4"/>
      <c r="H1067" s="376"/>
      <c r="I1067" s="376"/>
      <c r="J1067" s="376"/>
      <c r="K1067" s="376"/>
      <c r="L1067" s="4"/>
      <c r="M1067" s="4"/>
      <c r="N1067" s="4"/>
      <c r="P1067" s="4"/>
      <c r="Q1067" s="4"/>
      <c r="R1067" s="782"/>
      <c r="T1067" s="4"/>
      <c r="U1067" s="740"/>
      <c r="V1067" s="4"/>
    </row>
    <row r="1068" spans="3:22" x14ac:dyDescent="0.25">
      <c r="C1068" s="4"/>
      <c r="D1068" s="4"/>
      <c r="E1068" s="4"/>
      <c r="F1068" s="4"/>
      <c r="G1068" s="4"/>
      <c r="H1068" s="376"/>
      <c r="I1068" s="376"/>
      <c r="J1068" s="376"/>
      <c r="K1068" s="376"/>
      <c r="L1068" s="4"/>
      <c r="M1068" s="4"/>
      <c r="N1068" s="4"/>
      <c r="P1068" s="4"/>
      <c r="Q1068" s="4"/>
      <c r="R1068" s="782"/>
      <c r="T1068" s="4"/>
      <c r="U1068" s="740"/>
      <c r="V1068" s="4"/>
    </row>
    <row r="1069" spans="3:22" x14ac:dyDescent="0.25">
      <c r="C1069" s="4"/>
      <c r="D1069" s="4"/>
      <c r="E1069" s="4"/>
      <c r="F1069" s="4"/>
      <c r="G1069" s="4"/>
      <c r="H1069" s="376"/>
      <c r="I1069" s="376"/>
      <c r="J1069" s="376"/>
      <c r="K1069" s="376"/>
      <c r="L1069" s="4"/>
      <c r="M1069" s="4"/>
      <c r="N1069" s="4"/>
      <c r="P1069" s="4"/>
      <c r="Q1069" s="4"/>
      <c r="R1069" s="782"/>
      <c r="T1069" s="4"/>
      <c r="U1069" s="740"/>
      <c r="V1069" s="4"/>
    </row>
    <row r="1070" spans="3:22" x14ac:dyDescent="0.25">
      <c r="C1070" s="4"/>
      <c r="D1070" s="4"/>
      <c r="E1070" s="4"/>
      <c r="F1070" s="4"/>
      <c r="G1070" s="4"/>
      <c r="H1070" s="376"/>
      <c r="I1070" s="376"/>
      <c r="J1070" s="376"/>
      <c r="K1070" s="376"/>
      <c r="L1070" s="4"/>
      <c r="M1070" s="4"/>
      <c r="N1070" s="4"/>
      <c r="P1070" s="4"/>
      <c r="Q1070" s="4"/>
      <c r="R1070" s="782"/>
      <c r="T1070" s="4"/>
      <c r="U1070" s="740"/>
      <c r="V1070" s="4"/>
    </row>
    <row r="1071" spans="3:22" x14ac:dyDescent="0.25">
      <c r="C1071" s="4"/>
      <c r="D1071" s="4"/>
      <c r="E1071" s="4"/>
      <c r="F1071" s="4"/>
      <c r="G1071" s="4"/>
      <c r="H1071" s="376"/>
      <c r="I1071" s="376"/>
      <c r="J1071" s="376"/>
      <c r="K1071" s="376"/>
      <c r="L1071" s="4"/>
      <c r="M1071" s="4"/>
      <c r="N1071" s="4"/>
      <c r="P1071" s="4"/>
      <c r="Q1071" s="4"/>
      <c r="R1071" s="782"/>
      <c r="T1071" s="4"/>
      <c r="U1071" s="740"/>
      <c r="V1071" s="4"/>
    </row>
    <row r="1072" spans="3:22" x14ac:dyDescent="0.25">
      <c r="C1072" s="4"/>
      <c r="D1072" s="4"/>
      <c r="E1072" s="4"/>
      <c r="F1072" s="4"/>
      <c r="G1072" s="4"/>
      <c r="H1072" s="376"/>
      <c r="I1072" s="376"/>
      <c r="J1072" s="376"/>
      <c r="K1072" s="376"/>
      <c r="L1072" s="4"/>
      <c r="M1072" s="4"/>
      <c r="N1072" s="4"/>
      <c r="P1072" s="4"/>
      <c r="Q1072" s="4"/>
      <c r="R1072" s="782"/>
      <c r="T1072" s="4"/>
      <c r="U1072" s="740"/>
      <c r="V1072" s="4"/>
    </row>
    <row r="1073" spans="3:22" x14ac:dyDescent="0.25">
      <c r="C1073" s="4"/>
      <c r="D1073" s="4"/>
      <c r="E1073" s="4"/>
      <c r="F1073" s="4"/>
      <c r="G1073" s="4"/>
      <c r="H1073" s="376"/>
      <c r="I1073" s="376"/>
      <c r="J1073" s="376"/>
      <c r="K1073" s="376"/>
      <c r="L1073" s="4"/>
      <c r="M1073" s="4"/>
      <c r="N1073" s="4"/>
      <c r="P1073" s="4"/>
      <c r="Q1073" s="4"/>
      <c r="R1073" s="782"/>
      <c r="T1073" s="4"/>
      <c r="U1073" s="740"/>
      <c r="V1073" s="4"/>
    </row>
    <row r="1074" spans="3:22" x14ac:dyDescent="0.25">
      <c r="C1074" s="4"/>
      <c r="D1074" s="4"/>
      <c r="E1074" s="4"/>
      <c r="F1074" s="4"/>
      <c r="G1074" s="4"/>
      <c r="H1074" s="376"/>
      <c r="I1074" s="376"/>
      <c r="J1074" s="376"/>
      <c r="K1074" s="376"/>
      <c r="L1074" s="4"/>
      <c r="M1074" s="4"/>
      <c r="N1074" s="4"/>
      <c r="P1074" s="4"/>
      <c r="Q1074" s="4"/>
      <c r="R1074" s="782"/>
      <c r="T1074" s="4"/>
      <c r="U1074" s="740"/>
      <c r="V1074" s="4"/>
    </row>
    <row r="1075" spans="3:22" x14ac:dyDescent="0.25">
      <c r="C1075" s="4"/>
      <c r="D1075" s="4"/>
      <c r="E1075" s="4"/>
      <c r="F1075" s="4"/>
      <c r="G1075" s="4"/>
      <c r="H1075" s="376"/>
      <c r="I1075" s="376"/>
      <c r="J1075" s="376"/>
      <c r="K1075" s="376"/>
      <c r="L1075" s="4"/>
      <c r="M1075" s="4"/>
      <c r="N1075" s="4"/>
      <c r="P1075" s="4"/>
      <c r="Q1075" s="4"/>
      <c r="R1075" s="782"/>
      <c r="T1075" s="4"/>
      <c r="U1075" s="740"/>
      <c r="V1075" s="4"/>
    </row>
    <row r="1076" spans="3:22" x14ac:dyDescent="0.25">
      <c r="C1076" s="4"/>
      <c r="D1076" s="4"/>
      <c r="E1076" s="4"/>
      <c r="F1076" s="4"/>
      <c r="G1076" s="4"/>
      <c r="H1076" s="376"/>
      <c r="I1076" s="376"/>
      <c r="J1076" s="376"/>
      <c r="K1076" s="376"/>
      <c r="L1076" s="4"/>
      <c r="M1076" s="4"/>
      <c r="N1076" s="4"/>
      <c r="P1076" s="4"/>
      <c r="Q1076" s="4"/>
      <c r="R1076" s="782"/>
      <c r="T1076" s="4"/>
      <c r="U1076" s="740"/>
      <c r="V1076" s="4"/>
    </row>
    <row r="1077" spans="3:22" x14ac:dyDescent="0.25">
      <c r="C1077" s="4"/>
      <c r="D1077" s="4"/>
      <c r="E1077" s="4"/>
      <c r="F1077" s="4"/>
      <c r="G1077" s="4"/>
      <c r="H1077" s="376"/>
      <c r="I1077" s="376"/>
      <c r="J1077" s="376"/>
      <c r="K1077" s="376"/>
      <c r="L1077" s="4"/>
      <c r="M1077" s="4"/>
      <c r="N1077" s="4"/>
      <c r="P1077" s="4"/>
      <c r="Q1077" s="4"/>
      <c r="R1077" s="782"/>
      <c r="T1077" s="4"/>
      <c r="U1077" s="740"/>
      <c r="V1077" s="4"/>
    </row>
    <row r="1078" spans="3:22" x14ac:dyDescent="0.25">
      <c r="C1078" s="4"/>
      <c r="D1078" s="4"/>
      <c r="E1078" s="4"/>
      <c r="F1078" s="4"/>
      <c r="G1078" s="4"/>
      <c r="H1078" s="376"/>
      <c r="I1078" s="376"/>
      <c r="J1078" s="376"/>
      <c r="K1078" s="376"/>
      <c r="L1078" s="4"/>
      <c r="M1078" s="4"/>
      <c r="N1078" s="4"/>
      <c r="P1078" s="4"/>
      <c r="Q1078" s="4"/>
      <c r="R1078" s="782"/>
      <c r="T1078" s="4"/>
      <c r="U1078" s="740"/>
      <c r="V1078" s="4"/>
    </row>
    <row r="1079" spans="3:22" x14ac:dyDescent="0.25">
      <c r="C1079" s="4"/>
      <c r="D1079" s="4"/>
      <c r="E1079" s="4"/>
      <c r="F1079" s="4"/>
      <c r="G1079" s="4"/>
      <c r="H1079" s="376"/>
      <c r="I1079" s="376"/>
      <c r="J1079" s="376"/>
      <c r="K1079" s="376"/>
      <c r="L1079" s="4"/>
      <c r="M1079" s="4"/>
      <c r="N1079" s="4"/>
      <c r="P1079" s="4"/>
      <c r="Q1079" s="4"/>
      <c r="R1079" s="782"/>
      <c r="T1079" s="4"/>
      <c r="U1079" s="740"/>
      <c r="V1079" s="4"/>
    </row>
    <row r="1080" spans="3:22" x14ac:dyDescent="0.25">
      <c r="C1080" s="4"/>
      <c r="D1080" s="4"/>
      <c r="E1080" s="4"/>
      <c r="F1080" s="4"/>
      <c r="G1080" s="4"/>
      <c r="H1080" s="376"/>
      <c r="I1080" s="376"/>
      <c r="J1080" s="376"/>
      <c r="K1080" s="376"/>
      <c r="L1080" s="4"/>
      <c r="M1080" s="4"/>
      <c r="N1080" s="4"/>
      <c r="P1080" s="4"/>
      <c r="Q1080" s="4"/>
      <c r="R1080" s="782"/>
      <c r="T1080" s="4"/>
      <c r="U1080" s="740"/>
      <c r="V1080" s="4"/>
    </row>
    <row r="1081" spans="3:22" x14ac:dyDescent="0.25">
      <c r="C1081" s="4"/>
      <c r="D1081" s="4"/>
      <c r="E1081" s="4"/>
      <c r="F1081" s="4"/>
      <c r="G1081" s="4"/>
      <c r="H1081" s="376"/>
      <c r="I1081" s="376"/>
      <c r="J1081" s="376"/>
      <c r="K1081" s="376"/>
      <c r="L1081" s="4"/>
      <c r="M1081" s="4"/>
      <c r="N1081" s="4"/>
      <c r="P1081" s="4"/>
      <c r="Q1081" s="4"/>
      <c r="R1081" s="782"/>
      <c r="T1081" s="4"/>
      <c r="U1081" s="740"/>
      <c r="V1081" s="4"/>
    </row>
    <row r="1082" spans="3:22" x14ac:dyDescent="0.25">
      <c r="C1082" s="4"/>
      <c r="D1082" s="4"/>
      <c r="E1082" s="4"/>
      <c r="F1082" s="4"/>
      <c r="G1082" s="4"/>
      <c r="H1082" s="376"/>
      <c r="I1082" s="376"/>
      <c r="J1082" s="376"/>
      <c r="K1082" s="376"/>
      <c r="L1082" s="4"/>
      <c r="M1082" s="4"/>
      <c r="N1082" s="4"/>
      <c r="P1082" s="4"/>
      <c r="Q1082" s="4"/>
      <c r="R1082" s="782"/>
      <c r="T1082" s="4"/>
      <c r="U1082" s="740"/>
      <c r="V1082" s="4"/>
    </row>
    <row r="1083" spans="3:22" x14ac:dyDescent="0.25">
      <c r="C1083" s="4"/>
      <c r="D1083" s="4"/>
      <c r="E1083" s="4"/>
      <c r="F1083" s="4"/>
      <c r="G1083" s="4"/>
      <c r="H1083" s="376"/>
      <c r="I1083" s="376"/>
      <c r="J1083" s="376"/>
      <c r="K1083" s="376"/>
      <c r="L1083" s="4"/>
      <c r="M1083" s="4"/>
      <c r="N1083" s="4"/>
      <c r="P1083" s="4"/>
      <c r="Q1083" s="4"/>
      <c r="R1083" s="782"/>
      <c r="T1083" s="4"/>
      <c r="U1083" s="740"/>
      <c r="V1083" s="4"/>
    </row>
    <row r="1084" spans="3:22" x14ac:dyDescent="0.25">
      <c r="C1084" s="4"/>
      <c r="D1084" s="4"/>
      <c r="E1084" s="4"/>
      <c r="F1084" s="4"/>
      <c r="G1084" s="4"/>
      <c r="H1084" s="376"/>
      <c r="I1084" s="376"/>
      <c r="J1084" s="376"/>
      <c r="K1084" s="376"/>
      <c r="L1084" s="4"/>
      <c r="M1084" s="4"/>
      <c r="N1084" s="4"/>
      <c r="P1084" s="4"/>
      <c r="Q1084" s="4"/>
      <c r="R1084" s="782"/>
      <c r="T1084" s="4"/>
      <c r="U1084" s="740"/>
      <c r="V1084" s="4"/>
    </row>
    <row r="1085" spans="3:22" x14ac:dyDescent="0.25">
      <c r="C1085" s="4"/>
      <c r="D1085" s="4"/>
      <c r="E1085" s="4"/>
      <c r="F1085" s="4"/>
      <c r="G1085" s="4"/>
      <c r="H1085" s="376"/>
      <c r="I1085" s="376"/>
      <c r="J1085" s="376"/>
      <c r="K1085" s="376"/>
      <c r="L1085" s="4"/>
      <c r="M1085" s="4"/>
      <c r="N1085" s="4"/>
      <c r="P1085" s="4"/>
      <c r="Q1085" s="4"/>
      <c r="R1085" s="782"/>
      <c r="T1085" s="4"/>
      <c r="U1085" s="740"/>
      <c r="V1085" s="4"/>
    </row>
    <row r="1086" spans="3:22" x14ac:dyDescent="0.25">
      <c r="C1086" s="4"/>
      <c r="D1086" s="4"/>
      <c r="E1086" s="4"/>
      <c r="F1086" s="4"/>
      <c r="G1086" s="4"/>
      <c r="H1086" s="376"/>
      <c r="I1086" s="376"/>
      <c r="J1086" s="376"/>
      <c r="K1086" s="376"/>
      <c r="L1086" s="4"/>
      <c r="M1086" s="4"/>
      <c r="N1086" s="4"/>
      <c r="P1086" s="4"/>
      <c r="Q1086" s="4"/>
      <c r="R1086" s="782"/>
      <c r="T1086" s="4"/>
      <c r="U1086" s="740"/>
      <c r="V1086" s="4"/>
    </row>
    <row r="1087" spans="3:22" x14ac:dyDescent="0.25">
      <c r="C1087" s="4"/>
      <c r="D1087" s="4"/>
      <c r="E1087" s="4"/>
      <c r="F1087" s="4"/>
      <c r="G1087" s="4"/>
      <c r="H1087" s="376"/>
      <c r="I1087" s="376"/>
      <c r="J1087" s="376"/>
      <c r="K1087" s="376"/>
      <c r="L1087" s="4"/>
      <c r="M1087" s="4"/>
      <c r="N1087" s="4"/>
      <c r="P1087" s="4"/>
      <c r="Q1087" s="4"/>
      <c r="R1087" s="782"/>
      <c r="T1087" s="4"/>
      <c r="U1087" s="740"/>
      <c r="V1087" s="4"/>
    </row>
    <row r="1088" spans="3:22" x14ac:dyDescent="0.25">
      <c r="C1088" s="4"/>
      <c r="D1088" s="4"/>
      <c r="E1088" s="4"/>
      <c r="F1088" s="4"/>
      <c r="G1088" s="4"/>
      <c r="H1088" s="376"/>
      <c r="I1088" s="376"/>
      <c r="J1088" s="376"/>
      <c r="K1088" s="376"/>
      <c r="L1088" s="4"/>
      <c r="M1088" s="4"/>
      <c r="N1088" s="4"/>
      <c r="P1088" s="4"/>
      <c r="Q1088" s="4"/>
      <c r="R1088" s="782"/>
      <c r="T1088" s="4"/>
      <c r="U1088" s="740"/>
      <c r="V1088" s="4"/>
    </row>
    <row r="1089" spans="3:22" x14ac:dyDescent="0.25">
      <c r="C1089" s="4"/>
      <c r="D1089" s="4"/>
      <c r="E1089" s="4"/>
      <c r="F1089" s="4"/>
      <c r="G1089" s="4"/>
      <c r="H1089" s="376"/>
      <c r="I1089" s="376"/>
      <c r="J1089" s="376"/>
      <c r="K1089" s="376"/>
      <c r="L1089" s="4"/>
      <c r="M1089" s="4"/>
      <c r="N1089" s="4"/>
      <c r="P1089" s="4"/>
      <c r="Q1089" s="4"/>
      <c r="R1089" s="782"/>
      <c r="T1089" s="4"/>
      <c r="U1089" s="740"/>
      <c r="V1089" s="4"/>
    </row>
    <row r="1090" spans="3:22" x14ac:dyDescent="0.25">
      <c r="C1090" s="4"/>
      <c r="D1090" s="4"/>
      <c r="E1090" s="4"/>
      <c r="F1090" s="4"/>
      <c r="G1090" s="4"/>
      <c r="H1090" s="376"/>
      <c r="I1090" s="376"/>
      <c r="J1090" s="376"/>
      <c r="K1090" s="376"/>
      <c r="L1090" s="4"/>
      <c r="M1090" s="4"/>
      <c r="N1090" s="4"/>
      <c r="P1090" s="4"/>
      <c r="Q1090" s="4"/>
      <c r="R1090" s="782"/>
      <c r="T1090" s="4"/>
      <c r="U1090" s="740"/>
      <c r="V1090" s="4"/>
    </row>
    <row r="1091" spans="3:22" x14ac:dyDescent="0.25">
      <c r="C1091" s="4"/>
      <c r="D1091" s="4"/>
      <c r="E1091" s="4"/>
      <c r="F1091" s="4"/>
      <c r="G1091" s="4"/>
      <c r="H1091" s="376"/>
      <c r="I1091" s="376"/>
      <c r="J1091" s="376"/>
      <c r="K1091" s="376"/>
      <c r="L1091" s="4"/>
      <c r="M1091" s="4"/>
      <c r="N1091" s="4"/>
      <c r="P1091" s="4"/>
      <c r="Q1091" s="4"/>
      <c r="R1091" s="782"/>
      <c r="T1091" s="4"/>
      <c r="U1091" s="740"/>
      <c r="V1091" s="4"/>
    </row>
    <row r="1092" spans="3:22" x14ac:dyDescent="0.25">
      <c r="C1092" s="4"/>
      <c r="D1092" s="4"/>
      <c r="E1092" s="4"/>
      <c r="F1092" s="4"/>
      <c r="G1092" s="4"/>
      <c r="H1092" s="376"/>
      <c r="I1092" s="376"/>
      <c r="J1092" s="376"/>
      <c r="K1092" s="376"/>
      <c r="L1092" s="4"/>
      <c r="M1092" s="4"/>
      <c r="N1092" s="4"/>
      <c r="P1092" s="4"/>
      <c r="Q1092" s="4"/>
      <c r="R1092" s="782"/>
      <c r="T1092" s="4"/>
      <c r="U1092" s="740"/>
      <c r="V1092" s="4"/>
    </row>
    <row r="1093" spans="3:22" x14ac:dyDescent="0.25">
      <c r="C1093" s="4"/>
      <c r="D1093" s="4"/>
      <c r="E1093" s="4"/>
      <c r="F1093" s="4"/>
      <c r="G1093" s="4"/>
      <c r="H1093" s="376"/>
      <c r="I1093" s="376"/>
      <c r="J1093" s="376"/>
      <c r="K1093" s="376"/>
      <c r="L1093" s="4"/>
      <c r="M1093" s="4"/>
      <c r="N1093" s="4"/>
      <c r="P1093" s="4"/>
      <c r="Q1093" s="4"/>
      <c r="R1093" s="782"/>
      <c r="T1093" s="4"/>
      <c r="U1093" s="740"/>
      <c r="V1093" s="4"/>
    </row>
    <row r="1094" spans="3:22" x14ac:dyDescent="0.25">
      <c r="C1094" s="4"/>
      <c r="D1094" s="4"/>
      <c r="E1094" s="4"/>
      <c r="F1094" s="4"/>
      <c r="G1094" s="4"/>
      <c r="H1094" s="376"/>
      <c r="I1094" s="376"/>
      <c r="J1094" s="376"/>
      <c r="K1094" s="376"/>
      <c r="L1094" s="4"/>
      <c r="M1094" s="4"/>
      <c r="N1094" s="4"/>
      <c r="P1094" s="4"/>
      <c r="Q1094" s="4"/>
      <c r="R1094" s="782"/>
      <c r="T1094" s="4"/>
      <c r="U1094" s="740"/>
      <c r="V1094" s="4"/>
    </row>
    <row r="1095" spans="3:22" x14ac:dyDescent="0.25">
      <c r="C1095" s="4"/>
      <c r="D1095" s="4"/>
      <c r="E1095" s="4"/>
      <c r="F1095" s="4"/>
      <c r="G1095" s="4"/>
      <c r="H1095" s="376"/>
      <c r="I1095" s="376"/>
      <c r="J1095" s="376"/>
      <c r="K1095" s="376"/>
      <c r="L1095" s="4"/>
      <c r="M1095" s="4"/>
      <c r="N1095" s="4"/>
      <c r="P1095" s="4"/>
      <c r="Q1095" s="4"/>
      <c r="R1095" s="782"/>
      <c r="T1095" s="4"/>
      <c r="U1095" s="740"/>
      <c r="V1095" s="4"/>
    </row>
    <row r="1096" spans="3:22" x14ac:dyDescent="0.25">
      <c r="C1096" s="4"/>
      <c r="D1096" s="4"/>
      <c r="E1096" s="4"/>
      <c r="F1096" s="4"/>
      <c r="G1096" s="4"/>
      <c r="H1096" s="376"/>
      <c r="I1096" s="376"/>
      <c r="J1096" s="376"/>
      <c r="K1096" s="376"/>
      <c r="L1096" s="4"/>
      <c r="M1096" s="4"/>
      <c r="N1096" s="4"/>
      <c r="P1096" s="4"/>
      <c r="Q1096" s="4"/>
      <c r="R1096" s="782"/>
      <c r="T1096" s="4"/>
      <c r="U1096" s="740"/>
      <c r="V1096" s="4"/>
    </row>
    <row r="1097" spans="3:22" x14ac:dyDescent="0.25">
      <c r="C1097" s="4"/>
      <c r="D1097" s="4"/>
      <c r="E1097" s="4"/>
      <c r="F1097" s="4"/>
      <c r="G1097" s="4"/>
      <c r="H1097" s="376"/>
      <c r="I1097" s="376"/>
      <c r="J1097" s="376"/>
      <c r="K1097" s="376"/>
      <c r="L1097" s="4"/>
      <c r="M1097" s="4"/>
      <c r="N1097" s="4"/>
      <c r="P1097" s="4"/>
      <c r="Q1097" s="4"/>
      <c r="R1097" s="782"/>
      <c r="T1097" s="4"/>
      <c r="U1097" s="740"/>
      <c r="V1097" s="4"/>
    </row>
    <row r="1098" spans="3:22" x14ac:dyDescent="0.25">
      <c r="C1098" s="4"/>
      <c r="D1098" s="4"/>
      <c r="E1098" s="4"/>
      <c r="F1098" s="4"/>
      <c r="G1098" s="4"/>
      <c r="H1098" s="376"/>
      <c r="I1098" s="376"/>
      <c r="J1098" s="376"/>
      <c r="K1098" s="376"/>
      <c r="L1098" s="4"/>
      <c r="M1098" s="4"/>
      <c r="N1098" s="4"/>
      <c r="P1098" s="4"/>
      <c r="Q1098" s="4"/>
      <c r="R1098" s="782"/>
      <c r="T1098" s="4"/>
      <c r="U1098" s="740"/>
      <c r="V1098" s="4"/>
    </row>
    <row r="1099" spans="3:22" x14ac:dyDescent="0.25">
      <c r="C1099" s="4"/>
      <c r="D1099" s="4"/>
      <c r="E1099" s="4"/>
      <c r="F1099" s="4"/>
      <c r="G1099" s="4"/>
      <c r="H1099" s="376"/>
      <c r="I1099" s="376"/>
      <c r="J1099" s="376"/>
      <c r="K1099" s="376"/>
      <c r="L1099" s="4"/>
      <c r="M1099" s="4"/>
      <c r="N1099" s="4"/>
      <c r="P1099" s="4"/>
      <c r="Q1099" s="4"/>
      <c r="R1099" s="782"/>
      <c r="T1099" s="4"/>
      <c r="U1099" s="740"/>
      <c r="V1099" s="4"/>
    </row>
    <row r="1100" spans="3:22" x14ac:dyDescent="0.25">
      <c r="C1100" s="4"/>
      <c r="D1100" s="4"/>
      <c r="E1100" s="4"/>
      <c r="F1100" s="4"/>
      <c r="G1100" s="4"/>
      <c r="H1100" s="376"/>
      <c r="I1100" s="376"/>
      <c r="J1100" s="376"/>
      <c r="K1100" s="376"/>
      <c r="L1100" s="4"/>
      <c r="M1100" s="4"/>
      <c r="N1100" s="4"/>
      <c r="P1100" s="4"/>
      <c r="Q1100" s="4"/>
      <c r="R1100" s="782"/>
      <c r="T1100" s="4"/>
      <c r="U1100" s="740"/>
      <c r="V1100" s="4"/>
    </row>
    <row r="1101" spans="3:22" x14ac:dyDescent="0.25">
      <c r="C1101" s="4"/>
      <c r="D1101" s="4"/>
      <c r="E1101" s="4"/>
      <c r="F1101" s="4"/>
      <c r="G1101" s="4"/>
      <c r="H1101" s="376"/>
      <c r="I1101" s="376"/>
      <c r="J1101" s="376"/>
      <c r="K1101" s="376"/>
      <c r="L1101" s="4"/>
      <c r="M1101" s="4"/>
      <c r="N1101" s="4"/>
      <c r="P1101" s="4"/>
      <c r="Q1101" s="4"/>
      <c r="R1101" s="782"/>
      <c r="T1101" s="4"/>
      <c r="U1101" s="740"/>
      <c r="V1101" s="4"/>
    </row>
    <row r="1102" spans="3:22" x14ac:dyDescent="0.25">
      <c r="C1102" s="4"/>
      <c r="D1102" s="4"/>
      <c r="E1102" s="4"/>
      <c r="F1102" s="4"/>
      <c r="G1102" s="4"/>
      <c r="H1102" s="376"/>
      <c r="I1102" s="376"/>
      <c r="J1102" s="376"/>
      <c r="K1102" s="376"/>
      <c r="L1102" s="4"/>
      <c r="M1102" s="4"/>
      <c r="N1102" s="4"/>
      <c r="P1102" s="4"/>
      <c r="Q1102" s="4"/>
      <c r="R1102" s="782"/>
      <c r="T1102" s="4"/>
      <c r="U1102" s="740"/>
      <c r="V1102" s="4"/>
    </row>
    <row r="1103" spans="3:22" x14ac:dyDescent="0.25">
      <c r="C1103" s="4"/>
      <c r="D1103" s="4"/>
      <c r="E1103" s="4"/>
      <c r="F1103" s="4"/>
      <c r="G1103" s="4"/>
      <c r="H1103" s="376"/>
      <c r="I1103" s="376"/>
      <c r="J1103" s="376"/>
      <c r="K1103" s="376"/>
      <c r="L1103" s="4"/>
      <c r="M1103" s="4"/>
      <c r="N1103" s="4"/>
      <c r="P1103" s="4"/>
      <c r="Q1103" s="4"/>
      <c r="R1103" s="782"/>
      <c r="T1103" s="4"/>
      <c r="U1103" s="740"/>
      <c r="V1103" s="4"/>
    </row>
    <row r="1104" spans="3:22" x14ac:dyDescent="0.25">
      <c r="C1104" s="4"/>
      <c r="D1104" s="4"/>
      <c r="E1104" s="4"/>
      <c r="F1104" s="4"/>
      <c r="G1104" s="4"/>
      <c r="H1104" s="376"/>
      <c r="I1104" s="376"/>
      <c r="J1104" s="376"/>
      <c r="K1104" s="376"/>
      <c r="L1104" s="4"/>
      <c r="M1104" s="4"/>
      <c r="N1104" s="4"/>
      <c r="P1104" s="4"/>
      <c r="Q1104" s="4"/>
      <c r="R1104" s="782"/>
      <c r="T1104" s="4"/>
      <c r="U1104" s="740"/>
      <c r="V1104" s="4"/>
    </row>
    <row r="1105" spans="3:22" x14ac:dyDescent="0.25">
      <c r="C1105" s="4"/>
      <c r="D1105" s="4"/>
      <c r="E1105" s="4"/>
      <c r="F1105" s="4"/>
      <c r="G1105" s="4"/>
      <c r="H1105" s="376"/>
      <c r="I1105" s="376"/>
      <c r="J1105" s="376"/>
      <c r="K1105" s="376"/>
      <c r="L1105" s="4"/>
      <c r="M1105" s="4"/>
      <c r="N1105" s="4"/>
      <c r="P1105" s="4"/>
      <c r="Q1105" s="4"/>
      <c r="R1105" s="782"/>
      <c r="T1105" s="4"/>
      <c r="U1105" s="740"/>
      <c r="V1105" s="4"/>
    </row>
    <row r="1106" spans="3:22" x14ac:dyDescent="0.25">
      <c r="C1106" s="4"/>
      <c r="D1106" s="4"/>
      <c r="E1106" s="4"/>
      <c r="F1106" s="4"/>
      <c r="G1106" s="4"/>
      <c r="H1106" s="376"/>
      <c r="I1106" s="376"/>
      <c r="J1106" s="376"/>
      <c r="K1106" s="376"/>
      <c r="L1106" s="4"/>
      <c r="M1106" s="4"/>
      <c r="N1106" s="4"/>
      <c r="P1106" s="4"/>
      <c r="Q1106" s="4"/>
      <c r="R1106" s="782"/>
      <c r="T1106" s="4"/>
      <c r="U1106" s="740"/>
      <c r="V1106" s="4"/>
    </row>
    <row r="1107" spans="3:22" x14ac:dyDescent="0.25">
      <c r="C1107" s="4"/>
      <c r="D1107" s="4"/>
      <c r="E1107" s="4"/>
      <c r="F1107" s="4"/>
      <c r="G1107" s="4"/>
      <c r="H1107" s="376"/>
      <c r="I1107" s="376"/>
      <c r="J1107" s="376"/>
      <c r="K1107" s="376"/>
      <c r="L1107" s="4"/>
      <c r="M1107" s="4"/>
      <c r="N1107" s="4"/>
      <c r="P1107" s="4"/>
      <c r="Q1107" s="4"/>
      <c r="R1107" s="782"/>
      <c r="T1107" s="4"/>
      <c r="U1107" s="740"/>
      <c r="V1107" s="4"/>
    </row>
    <row r="1108" spans="3:22" x14ac:dyDescent="0.25">
      <c r="C1108" s="4"/>
      <c r="D1108" s="4"/>
      <c r="E1108" s="4"/>
      <c r="F1108" s="4"/>
      <c r="G1108" s="4"/>
      <c r="H1108" s="376"/>
      <c r="I1108" s="376"/>
      <c r="J1108" s="376"/>
      <c r="K1108" s="376"/>
      <c r="L1108" s="4"/>
      <c r="M1108" s="4"/>
      <c r="N1108" s="4"/>
      <c r="P1108" s="4"/>
      <c r="Q1108" s="4"/>
      <c r="R1108" s="782"/>
      <c r="T1108" s="4"/>
      <c r="U1108" s="740"/>
      <c r="V1108" s="4"/>
    </row>
    <row r="1109" spans="3:22" x14ac:dyDescent="0.25">
      <c r="C1109" s="4"/>
      <c r="D1109" s="4"/>
      <c r="E1109" s="4"/>
      <c r="F1109" s="4"/>
      <c r="G1109" s="4"/>
      <c r="H1109" s="376"/>
      <c r="I1109" s="376"/>
      <c r="J1109" s="376"/>
      <c r="K1109" s="376"/>
      <c r="L1109" s="4"/>
      <c r="M1109" s="4"/>
      <c r="N1109" s="4"/>
      <c r="P1109" s="4"/>
      <c r="Q1109" s="4"/>
      <c r="R1109" s="782"/>
      <c r="T1109" s="4"/>
      <c r="U1109" s="740"/>
      <c r="V1109" s="4"/>
    </row>
    <row r="1110" spans="3:22" x14ac:dyDescent="0.25">
      <c r="C1110" s="4"/>
      <c r="D1110" s="4"/>
      <c r="E1110" s="4"/>
      <c r="F1110" s="4"/>
      <c r="G1110" s="4"/>
      <c r="H1110" s="376"/>
      <c r="I1110" s="376"/>
      <c r="J1110" s="376"/>
      <c r="K1110" s="376"/>
      <c r="L1110" s="4"/>
      <c r="M1110" s="4"/>
      <c r="N1110" s="4"/>
      <c r="P1110" s="4"/>
      <c r="Q1110" s="4"/>
      <c r="R1110" s="782"/>
      <c r="T1110" s="4"/>
      <c r="U1110" s="740"/>
      <c r="V1110" s="4"/>
    </row>
    <row r="1111" spans="3:22" x14ac:dyDescent="0.25">
      <c r="C1111" s="4"/>
      <c r="D1111" s="4"/>
      <c r="E1111" s="4"/>
      <c r="F1111" s="4"/>
      <c r="G1111" s="4"/>
      <c r="H1111" s="376"/>
      <c r="I1111" s="376"/>
      <c r="J1111" s="376"/>
      <c r="K1111" s="376"/>
      <c r="L1111" s="4"/>
      <c r="M1111" s="4"/>
      <c r="N1111" s="4"/>
      <c r="P1111" s="4"/>
      <c r="Q1111" s="4"/>
      <c r="R1111" s="782"/>
      <c r="T1111" s="4"/>
      <c r="U1111" s="740"/>
      <c r="V1111" s="4"/>
    </row>
    <row r="1112" spans="3:22" x14ac:dyDescent="0.25">
      <c r="C1112" s="4"/>
      <c r="D1112" s="4"/>
      <c r="E1112" s="4"/>
      <c r="F1112" s="4"/>
      <c r="G1112" s="4"/>
      <c r="H1112" s="376"/>
      <c r="I1112" s="376"/>
      <c r="J1112" s="376"/>
      <c r="K1112" s="376"/>
      <c r="L1112" s="4"/>
      <c r="M1112" s="4"/>
      <c r="N1112" s="4"/>
      <c r="P1112" s="4"/>
      <c r="Q1112" s="4"/>
      <c r="R1112" s="782"/>
      <c r="T1112" s="4"/>
      <c r="U1112" s="740"/>
      <c r="V1112" s="4"/>
    </row>
    <row r="1113" spans="3:22" x14ac:dyDescent="0.25">
      <c r="C1113" s="4"/>
      <c r="D1113" s="4"/>
      <c r="E1113" s="4"/>
      <c r="F1113" s="4"/>
      <c r="G1113" s="4"/>
      <c r="H1113" s="376"/>
      <c r="I1113" s="376"/>
      <c r="J1113" s="376"/>
      <c r="K1113" s="376"/>
      <c r="L1113" s="4"/>
      <c r="M1113" s="4"/>
      <c r="N1113" s="4"/>
      <c r="P1113" s="4"/>
      <c r="Q1113" s="4"/>
      <c r="R1113" s="782"/>
      <c r="T1113" s="4"/>
      <c r="U1113" s="740"/>
      <c r="V1113" s="4"/>
    </row>
    <row r="1114" spans="3:22" x14ac:dyDescent="0.25">
      <c r="C1114" s="4"/>
      <c r="D1114" s="4"/>
      <c r="E1114" s="4"/>
      <c r="F1114" s="4"/>
      <c r="G1114" s="4"/>
      <c r="H1114" s="376"/>
      <c r="I1114" s="376"/>
      <c r="J1114" s="376"/>
      <c r="K1114" s="376"/>
      <c r="L1114" s="4"/>
      <c r="M1114" s="4"/>
      <c r="N1114" s="4"/>
      <c r="P1114" s="4"/>
      <c r="Q1114" s="4"/>
      <c r="R1114" s="782"/>
      <c r="T1114" s="4"/>
      <c r="U1114" s="740"/>
      <c r="V1114" s="4"/>
    </row>
    <row r="1115" spans="3:22" x14ac:dyDescent="0.25">
      <c r="C1115" s="4"/>
      <c r="D1115" s="4"/>
      <c r="E1115" s="4"/>
      <c r="F1115" s="4"/>
      <c r="G1115" s="4"/>
      <c r="H1115" s="376"/>
      <c r="I1115" s="376"/>
      <c r="J1115" s="376"/>
      <c r="K1115" s="376"/>
      <c r="L1115" s="4"/>
      <c r="M1115" s="4"/>
      <c r="N1115" s="4"/>
      <c r="P1115" s="4"/>
      <c r="Q1115" s="4"/>
      <c r="R1115" s="782"/>
      <c r="T1115" s="4"/>
      <c r="U1115" s="740"/>
      <c r="V1115" s="4"/>
    </row>
    <row r="1116" spans="3:22" x14ac:dyDescent="0.25">
      <c r="C1116" s="4"/>
      <c r="D1116" s="4"/>
      <c r="E1116" s="4"/>
      <c r="F1116" s="4"/>
      <c r="G1116" s="4"/>
      <c r="H1116" s="376"/>
      <c r="I1116" s="376"/>
      <c r="J1116" s="376"/>
      <c r="K1116" s="376"/>
      <c r="L1116" s="4"/>
      <c r="M1116" s="4"/>
      <c r="N1116" s="4"/>
      <c r="P1116" s="4"/>
      <c r="Q1116" s="4"/>
      <c r="R1116" s="782"/>
      <c r="T1116" s="4"/>
      <c r="U1116" s="740"/>
      <c r="V1116" s="4"/>
    </row>
    <row r="1117" spans="3:22" x14ac:dyDescent="0.25">
      <c r="C1117" s="4"/>
      <c r="D1117" s="4"/>
      <c r="E1117" s="4"/>
      <c r="F1117" s="4"/>
      <c r="G1117" s="4"/>
      <c r="H1117" s="376"/>
      <c r="I1117" s="376"/>
      <c r="J1117" s="376"/>
      <c r="K1117" s="376"/>
      <c r="L1117" s="4"/>
      <c r="M1117" s="4"/>
      <c r="N1117" s="4"/>
      <c r="P1117" s="4"/>
      <c r="Q1117" s="4"/>
      <c r="R1117" s="782"/>
      <c r="T1117" s="4"/>
      <c r="U1117" s="740"/>
      <c r="V1117" s="4"/>
    </row>
    <row r="1118" spans="3:22" x14ac:dyDescent="0.25">
      <c r="C1118" s="4"/>
      <c r="D1118" s="4"/>
      <c r="E1118" s="4"/>
      <c r="F1118" s="4"/>
      <c r="G1118" s="4"/>
      <c r="H1118" s="376"/>
      <c r="I1118" s="376"/>
      <c r="J1118" s="376"/>
      <c r="K1118" s="376"/>
      <c r="L1118" s="4"/>
      <c r="M1118" s="4"/>
      <c r="N1118" s="4"/>
      <c r="P1118" s="4"/>
      <c r="Q1118" s="4"/>
      <c r="R1118" s="782"/>
      <c r="T1118" s="4"/>
      <c r="U1118" s="740"/>
      <c r="V1118" s="4"/>
    </row>
    <row r="1119" spans="3:22" x14ac:dyDescent="0.25">
      <c r="C1119" s="4"/>
      <c r="D1119" s="4"/>
      <c r="E1119" s="4"/>
      <c r="F1119" s="4"/>
      <c r="G1119" s="4"/>
      <c r="H1119" s="376"/>
      <c r="I1119" s="376"/>
      <c r="J1119" s="376"/>
      <c r="K1119" s="376"/>
      <c r="L1119" s="4"/>
      <c r="M1119" s="4"/>
      <c r="N1119" s="4"/>
      <c r="P1119" s="4"/>
      <c r="Q1119" s="4"/>
      <c r="R1119" s="782"/>
      <c r="T1119" s="4"/>
      <c r="U1119" s="740"/>
      <c r="V1119" s="4"/>
    </row>
    <row r="1120" spans="3:22" x14ac:dyDescent="0.25">
      <c r="C1120" s="4"/>
      <c r="D1120" s="4"/>
      <c r="E1120" s="4"/>
      <c r="F1120" s="4"/>
      <c r="G1120" s="4"/>
      <c r="H1120" s="376"/>
      <c r="I1120" s="376"/>
      <c r="J1120" s="376"/>
      <c r="K1120" s="376"/>
      <c r="L1120" s="4"/>
      <c r="M1120" s="4"/>
      <c r="N1120" s="4"/>
      <c r="P1120" s="4"/>
      <c r="Q1120" s="4"/>
      <c r="R1120" s="782"/>
      <c r="T1120" s="4"/>
      <c r="U1120" s="740"/>
      <c r="V1120" s="4"/>
    </row>
    <row r="1121" spans="3:22" x14ac:dyDescent="0.25">
      <c r="C1121" s="4"/>
      <c r="D1121" s="4"/>
      <c r="E1121" s="4"/>
      <c r="F1121" s="4"/>
      <c r="G1121" s="4"/>
      <c r="H1121" s="376"/>
      <c r="I1121" s="376"/>
      <c r="J1121" s="376"/>
      <c r="K1121" s="376"/>
      <c r="L1121" s="4"/>
      <c r="M1121" s="4"/>
      <c r="N1121" s="4"/>
      <c r="P1121" s="4"/>
      <c r="Q1121" s="4"/>
      <c r="R1121" s="782"/>
      <c r="T1121" s="4"/>
      <c r="U1121" s="740"/>
      <c r="V1121" s="4"/>
    </row>
    <row r="1122" spans="3:22" x14ac:dyDescent="0.25">
      <c r="C1122" s="4"/>
      <c r="D1122" s="4"/>
      <c r="E1122" s="4"/>
      <c r="F1122" s="4"/>
      <c r="G1122" s="4"/>
      <c r="H1122" s="376"/>
      <c r="I1122" s="376"/>
      <c r="J1122" s="376"/>
      <c r="K1122" s="376"/>
      <c r="L1122" s="4"/>
      <c r="M1122" s="4"/>
      <c r="N1122" s="4"/>
      <c r="P1122" s="4"/>
      <c r="Q1122" s="4"/>
      <c r="R1122" s="782"/>
      <c r="T1122" s="4"/>
      <c r="U1122" s="740"/>
      <c r="V1122" s="4"/>
    </row>
    <row r="1123" spans="3:22" x14ac:dyDescent="0.25">
      <c r="C1123" s="4"/>
      <c r="D1123" s="4"/>
      <c r="E1123" s="4"/>
      <c r="F1123" s="4"/>
      <c r="G1123" s="4"/>
      <c r="H1123" s="376"/>
      <c r="I1123" s="376"/>
      <c r="J1123" s="376"/>
      <c r="K1123" s="376"/>
      <c r="L1123" s="4"/>
      <c r="M1123" s="4"/>
      <c r="N1123" s="4"/>
      <c r="P1123" s="4"/>
      <c r="Q1123" s="4"/>
      <c r="R1123" s="782"/>
      <c r="T1123" s="4"/>
      <c r="U1123" s="740"/>
      <c r="V1123" s="4"/>
    </row>
    <row r="1124" spans="3:22" x14ac:dyDescent="0.25">
      <c r="C1124" s="4"/>
      <c r="D1124" s="4"/>
      <c r="E1124" s="4"/>
      <c r="F1124" s="4"/>
      <c r="G1124" s="4"/>
      <c r="H1124" s="376"/>
      <c r="I1124" s="376"/>
      <c r="J1124" s="376"/>
      <c r="K1124" s="376"/>
      <c r="L1124" s="4"/>
      <c r="M1124" s="4"/>
      <c r="N1124" s="4"/>
      <c r="P1124" s="4"/>
      <c r="Q1124" s="4"/>
      <c r="R1124" s="782"/>
      <c r="T1124" s="4"/>
      <c r="U1124" s="740"/>
      <c r="V1124" s="4"/>
    </row>
    <row r="1125" spans="3:22" x14ac:dyDescent="0.25">
      <c r="C1125" s="4"/>
      <c r="D1125" s="4"/>
      <c r="E1125" s="4"/>
      <c r="F1125" s="4"/>
      <c r="G1125" s="4"/>
      <c r="H1125" s="376"/>
      <c r="I1125" s="376"/>
      <c r="J1125" s="376"/>
      <c r="K1125" s="376"/>
      <c r="L1125" s="4"/>
      <c r="M1125" s="4"/>
      <c r="N1125" s="4"/>
      <c r="P1125" s="4"/>
      <c r="Q1125" s="4"/>
      <c r="R1125" s="782"/>
      <c r="T1125" s="4"/>
      <c r="U1125" s="740"/>
      <c r="V1125" s="4"/>
    </row>
    <row r="1126" spans="3:22" x14ac:dyDescent="0.25">
      <c r="C1126" s="4"/>
      <c r="D1126" s="4"/>
      <c r="E1126" s="4"/>
      <c r="F1126" s="4"/>
      <c r="G1126" s="4"/>
      <c r="H1126" s="376"/>
      <c r="I1126" s="376"/>
      <c r="J1126" s="376"/>
      <c r="K1126" s="376"/>
      <c r="L1126" s="4"/>
      <c r="M1126" s="4"/>
      <c r="N1126" s="4"/>
      <c r="P1126" s="4"/>
      <c r="Q1126" s="4"/>
      <c r="R1126" s="782"/>
      <c r="T1126" s="4"/>
      <c r="U1126" s="740"/>
      <c r="V1126" s="4"/>
    </row>
    <row r="1127" spans="3:22" x14ac:dyDescent="0.25">
      <c r="C1127" s="4"/>
      <c r="D1127" s="4"/>
      <c r="E1127" s="4"/>
      <c r="F1127" s="4"/>
      <c r="G1127" s="4"/>
      <c r="H1127" s="376"/>
      <c r="I1127" s="376"/>
      <c r="J1127" s="376"/>
      <c r="K1127" s="376"/>
      <c r="L1127" s="4"/>
      <c r="M1127" s="4"/>
      <c r="N1127" s="4"/>
      <c r="P1127" s="4"/>
      <c r="Q1127" s="4"/>
      <c r="R1127" s="782"/>
      <c r="T1127" s="4"/>
      <c r="U1127" s="740"/>
      <c r="V1127" s="4"/>
    </row>
    <row r="1128" spans="3:22" x14ac:dyDescent="0.25">
      <c r="C1128" s="4"/>
      <c r="D1128" s="4"/>
      <c r="E1128" s="4"/>
      <c r="F1128" s="4"/>
      <c r="G1128" s="4"/>
      <c r="H1128" s="376"/>
      <c r="I1128" s="376"/>
      <c r="J1128" s="376"/>
      <c r="K1128" s="376"/>
      <c r="L1128" s="4"/>
      <c r="M1128" s="4"/>
      <c r="N1128" s="4"/>
      <c r="P1128" s="4"/>
      <c r="Q1128" s="4"/>
      <c r="R1128" s="782"/>
      <c r="T1128" s="4"/>
      <c r="U1128" s="740"/>
      <c r="V1128" s="4"/>
    </row>
    <row r="1129" spans="3:22" x14ac:dyDescent="0.25">
      <c r="C1129" s="4"/>
      <c r="D1129" s="4"/>
      <c r="E1129" s="4"/>
      <c r="F1129" s="4"/>
      <c r="G1129" s="4"/>
      <c r="H1129" s="376"/>
      <c r="I1129" s="376"/>
      <c r="J1129" s="376"/>
      <c r="K1129" s="376"/>
      <c r="L1129" s="4"/>
      <c r="M1129" s="4"/>
      <c r="N1129" s="4"/>
      <c r="P1129" s="4"/>
      <c r="Q1129" s="4"/>
      <c r="R1129" s="782"/>
      <c r="T1129" s="4"/>
      <c r="U1129" s="740"/>
      <c r="V1129" s="4"/>
    </row>
    <row r="1130" spans="3:22" x14ac:dyDescent="0.25">
      <c r="C1130" s="4"/>
      <c r="D1130" s="4"/>
      <c r="E1130" s="4"/>
      <c r="F1130" s="4"/>
      <c r="G1130" s="4"/>
      <c r="H1130" s="376"/>
      <c r="I1130" s="376"/>
      <c r="J1130" s="376"/>
      <c r="K1130" s="376"/>
      <c r="L1130" s="4"/>
      <c r="M1130" s="4"/>
      <c r="N1130" s="4"/>
      <c r="P1130" s="4"/>
      <c r="Q1130" s="4"/>
      <c r="R1130" s="782"/>
      <c r="T1130" s="4"/>
      <c r="U1130" s="740"/>
      <c r="V1130" s="4"/>
    </row>
    <row r="1131" spans="3:22" x14ac:dyDescent="0.25">
      <c r="C1131" s="4"/>
      <c r="D1131" s="4"/>
      <c r="E1131" s="4"/>
      <c r="F1131" s="4"/>
      <c r="G1131" s="4"/>
      <c r="H1131" s="376"/>
      <c r="I1131" s="376"/>
      <c r="J1131" s="376"/>
      <c r="K1131" s="376"/>
      <c r="L1131" s="4"/>
      <c r="M1131" s="4"/>
      <c r="N1131" s="4"/>
      <c r="P1131" s="4"/>
      <c r="Q1131" s="4"/>
      <c r="R1131" s="782"/>
      <c r="T1131" s="4"/>
      <c r="U1131" s="740"/>
      <c r="V1131" s="4"/>
    </row>
    <row r="1132" spans="3:22" x14ac:dyDescent="0.25">
      <c r="C1132" s="4"/>
      <c r="D1132" s="4"/>
      <c r="E1132" s="4"/>
      <c r="F1132" s="4"/>
      <c r="G1132" s="4"/>
      <c r="H1132" s="376"/>
      <c r="I1132" s="376"/>
      <c r="J1132" s="376"/>
      <c r="K1132" s="376"/>
      <c r="L1132" s="4"/>
      <c r="M1132" s="4"/>
      <c r="N1132" s="4"/>
      <c r="P1132" s="4"/>
      <c r="Q1132" s="4"/>
      <c r="R1132" s="782"/>
      <c r="T1132" s="4"/>
      <c r="U1132" s="740"/>
      <c r="V1132" s="4"/>
    </row>
    <row r="1133" spans="3:22" x14ac:dyDescent="0.25">
      <c r="C1133" s="4"/>
      <c r="D1133" s="4"/>
      <c r="E1133" s="4"/>
      <c r="F1133" s="4"/>
      <c r="G1133" s="4"/>
      <c r="H1133" s="376"/>
      <c r="I1133" s="376"/>
      <c r="J1133" s="376"/>
      <c r="K1133" s="376"/>
      <c r="L1133" s="4"/>
      <c r="M1133" s="4"/>
      <c r="N1133" s="4"/>
      <c r="P1133" s="4"/>
      <c r="Q1133" s="4"/>
      <c r="R1133" s="782"/>
      <c r="T1133" s="4"/>
      <c r="U1133" s="740"/>
      <c r="V1133" s="4"/>
    </row>
    <row r="1134" spans="3:22" x14ac:dyDescent="0.25">
      <c r="C1134" s="4"/>
      <c r="D1134" s="4"/>
      <c r="E1134" s="4"/>
      <c r="F1134" s="4"/>
      <c r="G1134" s="4"/>
      <c r="H1134" s="376"/>
      <c r="I1134" s="376"/>
      <c r="J1134" s="376"/>
      <c r="K1134" s="376"/>
      <c r="L1134" s="4"/>
      <c r="M1134" s="4"/>
      <c r="N1134" s="4"/>
      <c r="P1134" s="4"/>
      <c r="Q1134" s="4"/>
      <c r="R1134" s="782"/>
      <c r="T1134" s="4"/>
      <c r="U1134" s="740"/>
      <c r="V1134" s="4"/>
    </row>
    <row r="1135" spans="3:22" x14ac:dyDescent="0.25">
      <c r="C1135" s="4"/>
      <c r="D1135" s="4"/>
      <c r="E1135" s="4"/>
      <c r="F1135" s="4"/>
      <c r="G1135" s="4"/>
      <c r="H1135" s="376"/>
      <c r="I1135" s="376"/>
      <c r="J1135" s="376"/>
      <c r="K1135" s="376"/>
      <c r="L1135" s="4"/>
      <c r="M1135" s="4"/>
      <c r="N1135" s="4"/>
      <c r="P1135" s="4"/>
      <c r="Q1135" s="4"/>
      <c r="R1135" s="782"/>
      <c r="T1135" s="4"/>
      <c r="U1135" s="740"/>
      <c r="V1135" s="4"/>
    </row>
    <row r="1136" spans="3:22" x14ac:dyDescent="0.25">
      <c r="C1136" s="4"/>
      <c r="D1136" s="4"/>
      <c r="E1136" s="4"/>
      <c r="F1136" s="4"/>
      <c r="G1136" s="4"/>
      <c r="H1136" s="376"/>
      <c r="I1136" s="376"/>
      <c r="J1136" s="376"/>
      <c r="K1136" s="376"/>
      <c r="L1136" s="4"/>
      <c r="M1136" s="4"/>
      <c r="N1136" s="4"/>
      <c r="P1136" s="4"/>
      <c r="Q1136" s="4"/>
      <c r="R1136" s="782"/>
      <c r="T1136" s="4"/>
      <c r="U1136" s="740"/>
      <c r="V1136" s="4"/>
    </row>
    <row r="1137" spans="3:22" x14ac:dyDescent="0.25">
      <c r="C1137" s="4"/>
      <c r="D1137" s="4"/>
      <c r="E1137" s="4"/>
      <c r="F1137" s="4"/>
      <c r="G1137" s="4"/>
      <c r="H1137" s="376"/>
      <c r="I1137" s="376"/>
      <c r="J1137" s="376"/>
      <c r="K1137" s="376"/>
      <c r="L1137" s="4"/>
      <c r="M1137" s="4"/>
      <c r="N1137" s="4"/>
      <c r="P1137" s="4"/>
      <c r="Q1137" s="4"/>
      <c r="R1137" s="782"/>
      <c r="T1137" s="4"/>
      <c r="U1137" s="740"/>
      <c r="V1137" s="4"/>
    </row>
    <row r="1138" spans="3:22" x14ac:dyDescent="0.25">
      <c r="C1138" s="4"/>
      <c r="D1138" s="4"/>
      <c r="E1138" s="4"/>
      <c r="F1138" s="4"/>
      <c r="G1138" s="4"/>
      <c r="H1138" s="376"/>
      <c r="I1138" s="376"/>
      <c r="J1138" s="376"/>
      <c r="K1138" s="376"/>
      <c r="L1138" s="4"/>
      <c r="M1138" s="4"/>
      <c r="N1138" s="4"/>
      <c r="P1138" s="4"/>
      <c r="Q1138" s="4"/>
      <c r="R1138" s="782"/>
      <c r="T1138" s="4"/>
      <c r="U1138" s="740"/>
      <c r="V1138" s="4"/>
    </row>
    <row r="1139" spans="3:22" x14ac:dyDescent="0.25">
      <c r="C1139" s="4"/>
      <c r="D1139" s="4"/>
      <c r="E1139" s="4"/>
      <c r="F1139" s="4"/>
      <c r="G1139" s="4"/>
      <c r="H1139" s="376"/>
      <c r="I1139" s="376"/>
      <c r="J1139" s="376"/>
      <c r="K1139" s="376"/>
      <c r="L1139" s="4"/>
      <c r="M1139" s="4"/>
      <c r="N1139" s="4"/>
      <c r="P1139" s="4"/>
      <c r="Q1139" s="4"/>
      <c r="R1139" s="782"/>
      <c r="T1139" s="4"/>
      <c r="U1139" s="740"/>
      <c r="V1139" s="4"/>
    </row>
    <row r="1140" spans="3:22" x14ac:dyDescent="0.25">
      <c r="C1140" s="4"/>
      <c r="D1140" s="4"/>
      <c r="E1140" s="4"/>
      <c r="F1140" s="4"/>
      <c r="G1140" s="4"/>
      <c r="H1140" s="376"/>
      <c r="I1140" s="376"/>
      <c r="J1140" s="376"/>
      <c r="K1140" s="376"/>
      <c r="L1140" s="4"/>
      <c r="M1140" s="4"/>
      <c r="N1140" s="4"/>
      <c r="P1140" s="4"/>
      <c r="Q1140" s="4"/>
      <c r="R1140" s="782"/>
      <c r="T1140" s="4"/>
      <c r="U1140" s="740"/>
      <c r="V1140" s="4"/>
    </row>
    <row r="1141" spans="3:22" x14ac:dyDescent="0.25">
      <c r="C1141" s="4"/>
      <c r="D1141" s="4"/>
      <c r="E1141" s="4"/>
      <c r="F1141" s="4"/>
      <c r="G1141" s="4"/>
      <c r="H1141" s="376"/>
      <c r="I1141" s="376"/>
      <c r="J1141" s="376"/>
      <c r="K1141" s="376"/>
      <c r="L1141" s="4"/>
      <c r="M1141" s="4"/>
      <c r="N1141" s="4"/>
      <c r="P1141" s="4"/>
      <c r="Q1141" s="4"/>
      <c r="R1141" s="782"/>
      <c r="T1141" s="4"/>
      <c r="U1141" s="740"/>
      <c r="V1141" s="4"/>
    </row>
    <row r="1142" spans="3:22" x14ac:dyDescent="0.25">
      <c r="C1142" s="4"/>
      <c r="D1142" s="4"/>
      <c r="E1142" s="4"/>
      <c r="F1142" s="4"/>
      <c r="G1142" s="4"/>
      <c r="H1142" s="376"/>
      <c r="I1142" s="376"/>
      <c r="J1142" s="376"/>
      <c r="K1142" s="376"/>
      <c r="L1142" s="4"/>
      <c r="M1142" s="4"/>
      <c r="N1142" s="4"/>
      <c r="P1142" s="4"/>
      <c r="Q1142" s="4"/>
      <c r="R1142" s="782"/>
      <c r="T1142" s="4"/>
      <c r="U1142" s="740"/>
      <c r="V1142" s="4"/>
    </row>
    <row r="1143" spans="3:22" x14ac:dyDescent="0.25">
      <c r="C1143" s="4"/>
      <c r="D1143" s="4"/>
      <c r="E1143" s="4"/>
      <c r="F1143" s="4"/>
      <c r="G1143" s="4"/>
      <c r="H1143" s="376"/>
      <c r="I1143" s="376"/>
      <c r="J1143" s="376"/>
      <c r="K1143" s="376"/>
      <c r="L1143" s="4"/>
      <c r="M1143" s="4"/>
      <c r="N1143" s="4"/>
      <c r="P1143" s="4"/>
      <c r="Q1143" s="4"/>
      <c r="R1143" s="782"/>
      <c r="T1143" s="4"/>
      <c r="U1143" s="740"/>
      <c r="V1143" s="4"/>
    </row>
    <row r="1144" spans="3:22" x14ac:dyDescent="0.25">
      <c r="C1144" s="4"/>
      <c r="D1144" s="4"/>
      <c r="E1144" s="4"/>
      <c r="F1144" s="4"/>
      <c r="G1144" s="4"/>
      <c r="H1144" s="376"/>
      <c r="I1144" s="376"/>
      <c r="J1144" s="376"/>
      <c r="K1144" s="376"/>
      <c r="L1144" s="4"/>
      <c r="M1144" s="4"/>
      <c r="N1144" s="4"/>
      <c r="P1144" s="4"/>
      <c r="Q1144" s="4"/>
      <c r="R1144" s="782"/>
      <c r="T1144" s="4"/>
      <c r="U1144" s="740"/>
      <c r="V1144" s="4"/>
    </row>
    <row r="1145" spans="3:22" x14ac:dyDescent="0.25">
      <c r="C1145" s="4"/>
      <c r="D1145" s="4"/>
      <c r="E1145" s="4"/>
      <c r="F1145" s="4"/>
      <c r="G1145" s="4"/>
      <c r="H1145" s="376"/>
      <c r="I1145" s="376"/>
      <c r="J1145" s="376"/>
      <c r="K1145" s="376"/>
      <c r="L1145" s="4"/>
      <c r="M1145" s="4"/>
      <c r="N1145" s="4"/>
      <c r="P1145" s="4"/>
      <c r="Q1145" s="4"/>
      <c r="R1145" s="782"/>
      <c r="T1145" s="4"/>
      <c r="U1145" s="740"/>
      <c r="V1145" s="4"/>
    </row>
    <row r="1146" spans="3:22" x14ac:dyDescent="0.25">
      <c r="C1146" s="4"/>
      <c r="D1146" s="4"/>
      <c r="E1146" s="4"/>
      <c r="F1146" s="4"/>
      <c r="G1146" s="4"/>
      <c r="H1146" s="376"/>
      <c r="I1146" s="376"/>
      <c r="J1146" s="376"/>
      <c r="K1146" s="376"/>
      <c r="L1146" s="4"/>
      <c r="M1146" s="4"/>
      <c r="N1146" s="4"/>
      <c r="P1146" s="4"/>
      <c r="Q1146" s="4"/>
      <c r="R1146" s="782"/>
      <c r="T1146" s="4"/>
      <c r="U1146" s="740"/>
      <c r="V1146" s="4"/>
    </row>
    <row r="1147" spans="3:22" x14ac:dyDescent="0.25">
      <c r="C1147" s="4"/>
      <c r="D1147" s="4"/>
      <c r="E1147" s="4"/>
      <c r="F1147" s="4"/>
      <c r="G1147" s="4"/>
      <c r="H1147" s="376"/>
      <c r="I1147" s="376"/>
      <c r="J1147" s="376"/>
      <c r="K1147" s="376"/>
      <c r="L1147" s="4"/>
      <c r="M1147" s="4"/>
      <c r="N1147" s="4"/>
      <c r="P1147" s="4"/>
      <c r="Q1147" s="4"/>
      <c r="R1147" s="782"/>
      <c r="T1147" s="4"/>
      <c r="U1147" s="740"/>
      <c r="V1147" s="4"/>
    </row>
    <row r="1148" spans="3:22" x14ac:dyDescent="0.25">
      <c r="C1148" s="4"/>
      <c r="D1148" s="4"/>
      <c r="E1148" s="4"/>
      <c r="F1148" s="4"/>
      <c r="G1148" s="4"/>
      <c r="H1148" s="376"/>
      <c r="I1148" s="376"/>
      <c r="J1148" s="376"/>
      <c r="K1148" s="376"/>
      <c r="L1148" s="4"/>
      <c r="M1148" s="4"/>
      <c r="N1148" s="4"/>
      <c r="P1148" s="4"/>
      <c r="Q1148" s="4"/>
      <c r="R1148" s="782"/>
      <c r="T1148" s="4"/>
      <c r="U1148" s="740"/>
      <c r="V1148" s="4"/>
    </row>
    <row r="1149" spans="3:22" x14ac:dyDescent="0.25">
      <c r="C1149" s="4"/>
      <c r="D1149" s="4"/>
      <c r="E1149" s="4"/>
      <c r="F1149" s="4"/>
      <c r="G1149" s="4"/>
      <c r="H1149" s="376"/>
      <c r="I1149" s="376"/>
      <c r="J1149" s="376"/>
      <c r="K1149" s="376"/>
      <c r="L1149" s="4"/>
      <c r="M1149" s="4"/>
      <c r="N1149" s="4"/>
      <c r="P1149" s="4"/>
      <c r="Q1149" s="4"/>
      <c r="R1149" s="782"/>
      <c r="T1149" s="4"/>
      <c r="U1149" s="740"/>
      <c r="V1149" s="4"/>
    </row>
    <row r="1150" spans="3:22" x14ac:dyDescent="0.25">
      <c r="C1150" s="4"/>
      <c r="D1150" s="4"/>
      <c r="E1150" s="4"/>
      <c r="F1150" s="4"/>
      <c r="G1150" s="4"/>
      <c r="H1150" s="376"/>
      <c r="I1150" s="376"/>
      <c r="J1150" s="376"/>
      <c r="K1150" s="376"/>
      <c r="L1150" s="4"/>
      <c r="M1150" s="4"/>
      <c r="N1150" s="4"/>
      <c r="P1150" s="4"/>
      <c r="Q1150" s="4"/>
      <c r="R1150" s="782"/>
      <c r="T1150" s="4"/>
      <c r="U1150" s="740"/>
      <c r="V1150" s="4"/>
    </row>
    <row r="1151" spans="3:22" x14ac:dyDescent="0.25">
      <c r="C1151" s="4"/>
      <c r="D1151" s="4"/>
      <c r="E1151" s="4"/>
      <c r="F1151" s="4"/>
      <c r="G1151" s="4"/>
      <c r="H1151" s="376"/>
      <c r="I1151" s="376"/>
      <c r="J1151" s="376"/>
      <c r="K1151" s="376"/>
      <c r="L1151" s="4"/>
      <c r="M1151" s="4"/>
      <c r="N1151" s="4"/>
      <c r="P1151" s="4"/>
      <c r="Q1151" s="4"/>
      <c r="R1151" s="782"/>
      <c r="T1151" s="4"/>
      <c r="U1151" s="740"/>
      <c r="V1151" s="4"/>
    </row>
    <row r="1152" spans="3:22" x14ac:dyDescent="0.25">
      <c r="C1152" s="4"/>
      <c r="D1152" s="4"/>
      <c r="E1152" s="4"/>
      <c r="F1152" s="4"/>
      <c r="G1152" s="4"/>
      <c r="H1152" s="376"/>
      <c r="I1152" s="376"/>
      <c r="J1152" s="376"/>
      <c r="K1152" s="376"/>
      <c r="L1152" s="4"/>
      <c r="M1152" s="4"/>
      <c r="N1152" s="4"/>
      <c r="P1152" s="4"/>
      <c r="Q1152" s="4"/>
      <c r="R1152" s="782"/>
      <c r="T1152" s="4"/>
      <c r="U1152" s="740"/>
      <c r="V1152" s="4"/>
    </row>
    <row r="1153" spans="3:22" x14ac:dyDescent="0.25">
      <c r="C1153" s="4"/>
      <c r="D1153" s="4"/>
      <c r="E1153" s="4"/>
      <c r="F1153" s="4"/>
      <c r="G1153" s="4"/>
      <c r="H1153" s="376"/>
      <c r="I1153" s="376"/>
      <c r="J1153" s="376"/>
      <c r="K1153" s="376"/>
      <c r="L1153" s="4"/>
      <c r="M1153" s="4"/>
      <c r="N1153" s="4"/>
      <c r="P1153" s="4"/>
      <c r="Q1153" s="4"/>
      <c r="R1153" s="782"/>
      <c r="T1153" s="4"/>
      <c r="U1153" s="740"/>
      <c r="V1153" s="4"/>
    </row>
    <row r="1154" spans="3:22" x14ac:dyDescent="0.25">
      <c r="C1154" s="4"/>
      <c r="D1154" s="4"/>
      <c r="E1154" s="4"/>
      <c r="F1154" s="4"/>
      <c r="G1154" s="4"/>
      <c r="H1154" s="376"/>
      <c r="I1154" s="376"/>
      <c r="J1154" s="376"/>
      <c r="K1154" s="376"/>
      <c r="L1154" s="4"/>
      <c r="M1154" s="4"/>
      <c r="N1154" s="4"/>
      <c r="P1154" s="4"/>
      <c r="Q1154" s="4"/>
      <c r="R1154" s="782"/>
      <c r="T1154" s="4"/>
      <c r="U1154" s="740"/>
      <c r="V1154" s="4"/>
    </row>
    <row r="1155" spans="3:22" x14ac:dyDescent="0.25">
      <c r="C1155" s="4"/>
      <c r="D1155" s="4"/>
      <c r="E1155" s="4"/>
      <c r="F1155" s="4"/>
      <c r="G1155" s="4"/>
      <c r="H1155" s="376"/>
      <c r="I1155" s="376"/>
      <c r="J1155" s="376"/>
      <c r="K1155" s="376"/>
      <c r="L1155" s="4"/>
      <c r="M1155" s="4"/>
      <c r="N1155" s="4"/>
      <c r="P1155" s="4"/>
      <c r="Q1155" s="4"/>
      <c r="R1155" s="782"/>
      <c r="T1155" s="4"/>
      <c r="U1155" s="740"/>
      <c r="V1155" s="4"/>
    </row>
    <row r="1156" spans="3:22" x14ac:dyDescent="0.25">
      <c r="C1156" s="4"/>
      <c r="D1156" s="4"/>
      <c r="E1156" s="4"/>
      <c r="F1156" s="4"/>
      <c r="G1156" s="4"/>
      <c r="H1156" s="376"/>
      <c r="I1156" s="376"/>
      <c r="J1156" s="376"/>
      <c r="K1156" s="376"/>
      <c r="L1156" s="4"/>
      <c r="M1156" s="4"/>
      <c r="N1156" s="4"/>
      <c r="P1156" s="4"/>
      <c r="Q1156" s="4"/>
      <c r="R1156" s="782"/>
      <c r="T1156" s="4"/>
      <c r="U1156" s="740"/>
      <c r="V1156" s="4"/>
    </row>
    <row r="1157" spans="3:22" x14ac:dyDescent="0.25">
      <c r="C1157" s="4"/>
      <c r="D1157" s="4"/>
      <c r="E1157" s="4"/>
      <c r="F1157" s="4"/>
      <c r="G1157" s="4"/>
      <c r="H1157" s="376"/>
      <c r="I1157" s="376"/>
      <c r="J1157" s="376"/>
      <c r="K1157" s="376"/>
      <c r="L1157" s="4"/>
      <c r="M1157" s="4"/>
      <c r="N1157" s="4"/>
      <c r="P1157" s="4"/>
      <c r="Q1157" s="4"/>
      <c r="R1157" s="782"/>
      <c r="T1157" s="4"/>
      <c r="U1157" s="740"/>
      <c r="V1157" s="4"/>
    </row>
    <row r="1158" spans="3:22" x14ac:dyDescent="0.25">
      <c r="C1158" s="4"/>
      <c r="D1158" s="4"/>
      <c r="E1158" s="4"/>
      <c r="F1158" s="4"/>
      <c r="G1158" s="4"/>
      <c r="H1158" s="376"/>
      <c r="I1158" s="376"/>
      <c r="J1158" s="376"/>
      <c r="K1158" s="376"/>
      <c r="L1158" s="4"/>
      <c r="M1158" s="4"/>
      <c r="N1158" s="4"/>
      <c r="P1158" s="4"/>
      <c r="Q1158" s="4"/>
      <c r="R1158" s="782"/>
      <c r="T1158" s="4"/>
      <c r="U1158" s="740"/>
      <c r="V1158" s="4"/>
    </row>
    <row r="1159" spans="3:22" x14ac:dyDescent="0.25">
      <c r="C1159" s="4"/>
      <c r="D1159" s="4"/>
      <c r="E1159" s="4"/>
      <c r="F1159" s="4"/>
      <c r="G1159" s="4"/>
      <c r="H1159" s="376"/>
      <c r="I1159" s="376"/>
      <c r="J1159" s="376"/>
      <c r="K1159" s="376"/>
      <c r="L1159" s="4"/>
      <c r="M1159" s="4"/>
      <c r="N1159" s="4"/>
      <c r="P1159" s="4"/>
      <c r="Q1159" s="4"/>
      <c r="R1159" s="782"/>
      <c r="T1159" s="4"/>
      <c r="U1159" s="740"/>
      <c r="V1159" s="4"/>
    </row>
    <row r="1160" spans="3:22" x14ac:dyDescent="0.25">
      <c r="C1160" s="4"/>
      <c r="D1160" s="4"/>
      <c r="E1160" s="4"/>
      <c r="F1160" s="4"/>
      <c r="G1160" s="4"/>
      <c r="H1160" s="376"/>
      <c r="I1160" s="376"/>
      <c r="J1160" s="376"/>
      <c r="K1160" s="376"/>
      <c r="L1160" s="4"/>
      <c r="M1160" s="4"/>
      <c r="N1160" s="4"/>
      <c r="P1160" s="4"/>
      <c r="Q1160" s="4"/>
      <c r="R1160" s="782"/>
      <c r="T1160" s="4"/>
      <c r="U1160" s="740"/>
      <c r="V1160" s="4"/>
    </row>
    <row r="1161" spans="3:22" x14ac:dyDescent="0.25">
      <c r="C1161" s="4"/>
      <c r="D1161" s="4"/>
      <c r="E1161" s="4"/>
      <c r="F1161" s="4"/>
      <c r="G1161" s="4"/>
      <c r="H1161" s="376"/>
      <c r="I1161" s="376"/>
      <c r="J1161" s="376"/>
      <c r="K1161" s="376"/>
      <c r="L1161" s="4"/>
      <c r="M1161" s="4"/>
      <c r="N1161" s="4"/>
      <c r="P1161" s="4"/>
      <c r="Q1161" s="4"/>
      <c r="R1161" s="782"/>
      <c r="T1161" s="4"/>
      <c r="U1161" s="740"/>
      <c r="V1161" s="4"/>
    </row>
    <row r="1162" spans="3:22" x14ac:dyDescent="0.25">
      <c r="C1162" s="4"/>
      <c r="D1162" s="4"/>
      <c r="E1162" s="4"/>
      <c r="F1162" s="4"/>
      <c r="G1162" s="4"/>
      <c r="H1162" s="376"/>
      <c r="I1162" s="376"/>
      <c r="J1162" s="376"/>
      <c r="K1162" s="376"/>
      <c r="L1162" s="4"/>
      <c r="M1162" s="4"/>
      <c r="N1162" s="4"/>
      <c r="P1162" s="4"/>
      <c r="Q1162" s="4"/>
      <c r="R1162" s="782"/>
      <c r="T1162" s="4"/>
      <c r="U1162" s="740"/>
      <c r="V1162" s="4"/>
    </row>
    <row r="1163" spans="3:22" x14ac:dyDescent="0.25">
      <c r="C1163" s="4"/>
      <c r="D1163" s="4"/>
      <c r="E1163" s="4"/>
      <c r="F1163" s="4"/>
      <c r="G1163" s="4"/>
      <c r="H1163" s="376"/>
      <c r="I1163" s="376"/>
      <c r="J1163" s="376"/>
      <c r="K1163" s="376"/>
      <c r="L1163" s="4"/>
      <c r="M1163" s="4"/>
      <c r="N1163" s="4"/>
      <c r="P1163" s="4"/>
      <c r="Q1163" s="4"/>
      <c r="R1163" s="782"/>
      <c r="T1163" s="4"/>
      <c r="U1163" s="740"/>
      <c r="V1163" s="4"/>
    </row>
    <row r="1164" spans="3:22" x14ac:dyDescent="0.25">
      <c r="C1164" s="4"/>
      <c r="D1164" s="4"/>
      <c r="E1164" s="4"/>
      <c r="F1164" s="4"/>
      <c r="G1164" s="4"/>
      <c r="H1164" s="376"/>
      <c r="I1164" s="376"/>
      <c r="J1164" s="376"/>
      <c r="K1164" s="376"/>
      <c r="L1164" s="4"/>
      <c r="M1164" s="4"/>
      <c r="N1164" s="4"/>
      <c r="P1164" s="4"/>
      <c r="Q1164" s="4"/>
      <c r="R1164" s="782"/>
      <c r="T1164" s="4"/>
      <c r="U1164" s="740"/>
      <c r="V1164" s="4"/>
    </row>
    <row r="1165" spans="3:22" x14ac:dyDescent="0.25">
      <c r="C1165" s="4"/>
      <c r="D1165" s="4"/>
      <c r="E1165" s="4"/>
      <c r="F1165" s="4"/>
      <c r="G1165" s="4"/>
      <c r="H1165" s="376"/>
      <c r="I1165" s="376"/>
      <c r="J1165" s="376"/>
      <c r="K1165" s="376"/>
      <c r="L1165" s="4"/>
      <c r="M1165" s="4"/>
      <c r="N1165" s="4"/>
      <c r="P1165" s="4"/>
      <c r="Q1165" s="4"/>
      <c r="R1165" s="782"/>
      <c r="T1165" s="4"/>
      <c r="U1165" s="740"/>
      <c r="V1165" s="4"/>
    </row>
    <row r="1166" spans="3:22" x14ac:dyDescent="0.25">
      <c r="C1166" s="4"/>
      <c r="D1166" s="4"/>
      <c r="E1166" s="4"/>
      <c r="F1166" s="4"/>
      <c r="G1166" s="4"/>
      <c r="H1166" s="376"/>
      <c r="I1166" s="376"/>
      <c r="J1166" s="376"/>
      <c r="K1166" s="376"/>
      <c r="L1166" s="4"/>
      <c r="M1166" s="4"/>
      <c r="N1166" s="4"/>
      <c r="P1166" s="4"/>
      <c r="Q1166" s="4"/>
      <c r="R1166" s="782"/>
      <c r="T1166" s="4"/>
      <c r="U1166" s="740"/>
      <c r="V1166" s="4"/>
    </row>
    <row r="1167" spans="3:22" x14ac:dyDescent="0.25">
      <c r="C1167" s="4"/>
      <c r="D1167" s="4"/>
      <c r="E1167" s="4"/>
      <c r="F1167" s="4"/>
      <c r="G1167" s="4"/>
      <c r="H1167" s="376"/>
      <c r="I1167" s="376"/>
      <c r="J1167" s="376"/>
      <c r="K1167" s="376"/>
      <c r="L1167" s="4"/>
      <c r="M1167" s="4"/>
      <c r="N1167" s="4"/>
      <c r="P1167" s="4"/>
      <c r="Q1167" s="4"/>
      <c r="R1167" s="782"/>
      <c r="T1167" s="4"/>
      <c r="U1167" s="740"/>
      <c r="V1167" s="4"/>
    </row>
    <row r="1168" spans="3:22" x14ac:dyDescent="0.25">
      <c r="C1168" s="4"/>
      <c r="D1168" s="4"/>
      <c r="E1168" s="4"/>
      <c r="F1168" s="4"/>
      <c r="G1168" s="4"/>
      <c r="H1168" s="376"/>
      <c r="I1168" s="376"/>
      <c r="J1168" s="376"/>
      <c r="K1168" s="376"/>
      <c r="L1168" s="4"/>
      <c r="M1168" s="4"/>
      <c r="N1168" s="4"/>
      <c r="P1168" s="4"/>
      <c r="Q1168" s="4"/>
      <c r="R1168" s="782"/>
      <c r="T1168" s="4"/>
      <c r="U1168" s="740"/>
      <c r="V1168" s="4"/>
    </row>
    <row r="1169" spans="3:22" x14ac:dyDescent="0.25">
      <c r="C1169" s="4"/>
      <c r="D1169" s="4"/>
      <c r="E1169" s="4"/>
      <c r="F1169" s="4"/>
      <c r="G1169" s="4"/>
      <c r="H1169" s="376"/>
      <c r="I1169" s="376"/>
      <c r="J1169" s="376"/>
      <c r="K1169" s="376"/>
      <c r="L1169" s="4"/>
      <c r="M1169" s="4"/>
      <c r="N1169" s="4"/>
      <c r="P1169" s="4"/>
      <c r="Q1169" s="4"/>
      <c r="R1169" s="782"/>
      <c r="T1169" s="4"/>
      <c r="U1169" s="740"/>
      <c r="V1169" s="4"/>
    </row>
    <row r="1170" spans="3:22" x14ac:dyDescent="0.25">
      <c r="C1170" s="4"/>
      <c r="D1170" s="4"/>
      <c r="E1170" s="4"/>
      <c r="F1170" s="4"/>
      <c r="G1170" s="4"/>
      <c r="H1170" s="376"/>
      <c r="I1170" s="376"/>
      <c r="J1170" s="376"/>
      <c r="K1170" s="376"/>
      <c r="L1170" s="4"/>
      <c r="M1170" s="4"/>
      <c r="N1170" s="4"/>
      <c r="P1170" s="4"/>
      <c r="Q1170" s="4"/>
      <c r="R1170" s="782"/>
      <c r="T1170" s="4"/>
      <c r="U1170" s="740"/>
      <c r="V1170" s="4"/>
    </row>
    <row r="1171" spans="3:22" x14ac:dyDescent="0.25">
      <c r="C1171" s="4"/>
      <c r="D1171" s="4"/>
      <c r="E1171" s="4"/>
      <c r="F1171" s="4"/>
      <c r="G1171" s="4"/>
      <c r="H1171" s="376"/>
      <c r="I1171" s="376"/>
      <c r="J1171" s="376"/>
      <c r="K1171" s="376"/>
      <c r="L1171" s="4"/>
      <c r="M1171" s="4"/>
      <c r="N1171" s="4"/>
      <c r="P1171" s="4"/>
      <c r="Q1171" s="4"/>
      <c r="R1171" s="782"/>
      <c r="T1171" s="4"/>
      <c r="U1171" s="740"/>
      <c r="V1171" s="4"/>
    </row>
    <row r="1172" spans="3:22" x14ac:dyDescent="0.25">
      <c r="C1172" s="4"/>
      <c r="D1172" s="4"/>
      <c r="E1172" s="4"/>
      <c r="F1172" s="4"/>
      <c r="G1172" s="4"/>
      <c r="H1172" s="376"/>
      <c r="I1172" s="376"/>
      <c r="J1172" s="376"/>
      <c r="K1172" s="376"/>
      <c r="L1172" s="4"/>
      <c r="M1172" s="4"/>
      <c r="N1172" s="4"/>
      <c r="P1172" s="4"/>
      <c r="Q1172" s="4"/>
      <c r="R1172" s="782"/>
      <c r="T1172" s="4"/>
      <c r="U1172" s="740"/>
      <c r="V1172" s="4"/>
    </row>
    <row r="1173" spans="3:22" x14ac:dyDescent="0.25">
      <c r="C1173" s="4"/>
      <c r="D1173" s="4"/>
      <c r="E1173" s="4"/>
      <c r="F1173" s="4"/>
      <c r="G1173" s="4"/>
      <c r="H1173" s="376"/>
      <c r="I1173" s="376"/>
      <c r="J1173" s="376"/>
      <c r="K1173" s="376"/>
      <c r="L1173" s="4"/>
      <c r="M1173" s="4"/>
      <c r="N1173" s="4"/>
      <c r="P1173" s="4"/>
      <c r="Q1173" s="4"/>
      <c r="R1173" s="782"/>
      <c r="T1173" s="4"/>
      <c r="U1173" s="740"/>
      <c r="V1173" s="4"/>
    </row>
    <row r="1174" spans="3:22" x14ac:dyDescent="0.25">
      <c r="C1174" s="4"/>
      <c r="D1174" s="4"/>
      <c r="E1174" s="4"/>
      <c r="F1174" s="4"/>
      <c r="G1174" s="4"/>
      <c r="H1174" s="376"/>
      <c r="I1174" s="376"/>
      <c r="J1174" s="376"/>
      <c r="K1174" s="376"/>
      <c r="L1174" s="4"/>
      <c r="M1174" s="4"/>
      <c r="N1174" s="4"/>
      <c r="P1174" s="4"/>
      <c r="Q1174" s="4"/>
      <c r="R1174" s="782"/>
      <c r="T1174" s="4"/>
      <c r="U1174" s="740"/>
      <c r="V1174" s="4"/>
    </row>
    <row r="1175" spans="3:22" x14ac:dyDescent="0.25">
      <c r="C1175" s="4"/>
      <c r="D1175" s="4"/>
      <c r="E1175" s="4"/>
      <c r="F1175" s="4"/>
      <c r="G1175" s="4"/>
      <c r="H1175" s="376"/>
      <c r="I1175" s="376"/>
      <c r="J1175" s="376"/>
      <c r="K1175" s="376"/>
      <c r="L1175" s="4"/>
      <c r="M1175" s="4"/>
      <c r="N1175" s="4"/>
      <c r="P1175" s="4"/>
      <c r="Q1175" s="4"/>
      <c r="R1175" s="782"/>
      <c r="T1175" s="4"/>
      <c r="U1175" s="740"/>
      <c r="V1175" s="4"/>
    </row>
    <row r="1176" spans="3:22" x14ac:dyDescent="0.25">
      <c r="C1176" s="4"/>
      <c r="D1176" s="4"/>
      <c r="E1176" s="4"/>
      <c r="F1176" s="4"/>
      <c r="G1176" s="4"/>
      <c r="H1176" s="376"/>
      <c r="I1176" s="376"/>
      <c r="J1176" s="376"/>
      <c r="K1176" s="376"/>
      <c r="L1176" s="4"/>
      <c r="M1176" s="4"/>
      <c r="N1176" s="4"/>
      <c r="P1176" s="4"/>
      <c r="Q1176" s="4"/>
      <c r="R1176" s="782"/>
      <c r="T1176" s="4"/>
      <c r="U1176" s="740"/>
      <c r="V1176" s="4"/>
    </row>
    <row r="1177" spans="3:22" x14ac:dyDescent="0.25">
      <c r="C1177" s="4"/>
      <c r="D1177" s="4"/>
      <c r="E1177" s="4"/>
      <c r="F1177" s="4"/>
      <c r="G1177" s="4"/>
      <c r="H1177" s="376"/>
      <c r="I1177" s="376"/>
      <c r="J1177" s="376"/>
      <c r="K1177" s="376"/>
      <c r="L1177" s="4"/>
      <c r="M1177" s="4"/>
      <c r="N1177" s="4"/>
      <c r="P1177" s="4"/>
      <c r="Q1177" s="4"/>
      <c r="R1177" s="782"/>
      <c r="T1177" s="4"/>
      <c r="U1177" s="740"/>
      <c r="V1177" s="4"/>
    </row>
    <row r="1178" spans="3:22" x14ac:dyDescent="0.25">
      <c r="C1178" s="4"/>
      <c r="D1178" s="4"/>
      <c r="E1178" s="4"/>
      <c r="F1178" s="4"/>
      <c r="G1178" s="4"/>
      <c r="H1178" s="376"/>
      <c r="I1178" s="376"/>
      <c r="J1178" s="376"/>
      <c r="K1178" s="376"/>
      <c r="L1178" s="4"/>
      <c r="M1178" s="4"/>
      <c r="N1178" s="4"/>
      <c r="P1178" s="4"/>
      <c r="Q1178" s="4"/>
      <c r="R1178" s="782"/>
      <c r="T1178" s="4"/>
      <c r="U1178" s="740"/>
      <c r="V1178" s="4"/>
    </row>
    <row r="1179" spans="3:22" x14ac:dyDescent="0.25">
      <c r="C1179" s="4"/>
      <c r="D1179" s="4"/>
      <c r="E1179" s="4"/>
      <c r="F1179" s="4"/>
      <c r="G1179" s="4"/>
      <c r="H1179" s="376"/>
      <c r="I1179" s="376"/>
      <c r="J1179" s="376"/>
      <c r="K1179" s="376"/>
      <c r="L1179" s="4"/>
      <c r="M1179" s="4"/>
      <c r="N1179" s="4"/>
      <c r="P1179" s="4"/>
      <c r="Q1179" s="4"/>
      <c r="R1179" s="782"/>
      <c r="T1179" s="4"/>
      <c r="U1179" s="740"/>
      <c r="V1179" s="4"/>
    </row>
    <row r="1180" spans="3:22" x14ac:dyDescent="0.25">
      <c r="C1180" s="4"/>
      <c r="D1180" s="4"/>
      <c r="E1180" s="4"/>
      <c r="F1180" s="4"/>
      <c r="G1180" s="4"/>
      <c r="H1180" s="376"/>
      <c r="I1180" s="376"/>
      <c r="J1180" s="376"/>
      <c r="K1180" s="376"/>
      <c r="L1180" s="4"/>
      <c r="M1180" s="4"/>
      <c r="N1180" s="4"/>
      <c r="P1180" s="4"/>
      <c r="Q1180" s="4"/>
      <c r="R1180" s="782"/>
      <c r="T1180" s="4"/>
      <c r="U1180" s="740"/>
      <c r="V1180" s="4"/>
    </row>
    <row r="1181" spans="3:22" x14ac:dyDescent="0.25">
      <c r="C1181" s="4"/>
      <c r="D1181" s="4"/>
      <c r="E1181" s="4"/>
      <c r="F1181" s="4"/>
      <c r="G1181" s="4"/>
      <c r="H1181" s="376"/>
      <c r="I1181" s="376"/>
      <c r="J1181" s="376"/>
      <c r="K1181" s="376"/>
      <c r="L1181" s="4"/>
      <c r="M1181" s="4"/>
      <c r="N1181" s="4"/>
      <c r="P1181" s="4"/>
      <c r="Q1181" s="4"/>
      <c r="R1181" s="782"/>
      <c r="T1181" s="4"/>
      <c r="U1181" s="740"/>
      <c r="V1181" s="4"/>
    </row>
    <row r="1182" spans="3:22" x14ac:dyDescent="0.25">
      <c r="C1182" s="4"/>
      <c r="D1182" s="4"/>
      <c r="E1182" s="4"/>
      <c r="F1182" s="4"/>
      <c r="G1182" s="4"/>
      <c r="H1182" s="376"/>
      <c r="I1182" s="376"/>
      <c r="J1182" s="376"/>
      <c r="K1182" s="376"/>
      <c r="L1182" s="4"/>
      <c r="M1182" s="4"/>
      <c r="N1182" s="4"/>
      <c r="P1182" s="4"/>
      <c r="Q1182" s="4"/>
      <c r="R1182" s="782"/>
      <c r="T1182" s="4"/>
      <c r="U1182" s="740"/>
      <c r="V1182" s="4"/>
    </row>
    <row r="1183" spans="3:22" x14ac:dyDescent="0.25">
      <c r="C1183" s="4"/>
      <c r="D1183" s="4"/>
      <c r="E1183" s="4"/>
      <c r="F1183" s="4"/>
      <c r="G1183" s="4"/>
      <c r="H1183" s="376"/>
      <c r="I1183" s="376"/>
      <c r="J1183" s="376"/>
      <c r="K1183" s="376"/>
      <c r="L1183" s="4"/>
      <c r="M1183" s="4"/>
      <c r="N1183" s="4"/>
      <c r="P1183" s="4"/>
      <c r="Q1183" s="4"/>
      <c r="R1183" s="782"/>
      <c r="T1183" s="4"/>
      <c r="U1183" s="740"/>
      <c r="V1183" s="4"/>
    </row>
    <row r="1184" spans="3:22" x14ac:dyDescent="0.25">
      <c r="C1184" s="4"/>
      <c r="D1184" s="4"/>
      <c r="E1184" s="4"/>
      <c r="F1184" s="4"/>
      <c r="G1184" s="4"/>
      <c r="H1184" s="376"/>
      <c r="I1184" s="376"/>
      <c r="J1184" s="376"/>
      <c r="K1184" s="376"/>
      <c r="L1184" s="4"/>
      <c r="M1184" s="4"/>
      <c r="N1184" s="4"/>
      <c r="P1184" s="4"/>
      <c r="Q1184" s="4"/>
      <c r="R1184" s="782"/>
      <c r="T1184" s="4"/>
      <c r="U1184" s="740"/>
      <c r="V1184" s="4"/>
    </row>
    <row r="1185" spans="3:22" x14ac:dyDescent="0.25">
      <c r="C1185" s="4"/>
      <c r="D1185" s="4"/>
      <c r="E1185" s="4"/>
      <c r="F1185" s="4"/>
      <c r="G1185" s="4"/>
      <c r="H1185" s="376"/>
      <c r="I1185" s="376"/>
      <c r="J1185" s="376"/>
      <c r="K1185" s="376"/>
      <c r="L1185" s="4"/>
      <c r="M1185" s="4"/>
      <c r="N1185" s="4"/>
      <c r="P1185" s="4"/>
      <c r="Q1185" s="4"/>
      <c r="R1185" s="782"/>
      <c r="T1185" s="4"/>
      <c r="U1185" s="740"/>
      <c r="V1185" s="4"/>
    </row>
    <row r="1186" spans="3:22" x14ac:dyDescent="0.25">
      <c r="C1186" s="4"/>
      <c r="D1186" s="4"/>
      <c r="E1186" s="4"/>
      <c r="F1186" s="4"/>
      <c r="G1186" s="4"/>
      <c r="H1186" s="376"/>
      <c r="I1186" s="376"/>
      <c r="J1186" s="376"/>
      <c r="K1186" s="376"/>
      <c r="L1186" s="4"/>
      <c r="M1186" s="4"/>
      <c r="N1186" s="4"/>
      <c r="P1186" s="4"/>
      <c r="Q1186" s="4"/>
      <c r="R1186" s="782"/>
      <c r="T1186" s="4"/>
      <c r="U1186" s="740"/>
      <c r="V1186" s="4"/>
    </row>
    <row r="1187" spans="3:22" x14ac:dyDescent="0.25">
      <c r="C1187" s="4"/>
      <c r="D1187" s="4"/>
      <c r="E1187" s="4"/>
      <c r="F1187" s="4"/>
      <c r="G1187" s="4"/>
      <c r="H1187" s="376"/>
      <c r="I1187" s="376"/>
      <c r="J1187" s="376"/>
      <c r="K1187" s="376"/>
      <c r="L1187" s="4"/>
      <c r="M1187" s="4"/>
      <c r="N1187" s="4"/>
      <c r="P1187" s="4"/>
      <c r="Q1187" s="4"/>
      <c r="R1187" s="782"/>
      <c r="T1187" s="4"/>
      <c r="U1187" s="740"/>
      <c r="V1187" s="4"/>
    </row>
    <row r="1188" spans="3:22" x14ac:dyDescent="0.25">
      <c r="C1188" s="4"/>
      <c r="D1188" s="4"/>
      <c r="E1188" s="4"/>
      <c r="F1188" s="4"/>
      <c r="G1188" s="4"/>
      <c r="H1188" s="376"/>
      <c r="I1188" s="376"/>
      <c r="J1188" s="376"/>
      <c r="K1188" s="376"/>
      <c r="L1188" s="4"/>
      <c r="M1188" s="4"/>
      <c r="N1188" s="4"/>
      <c r="P1188" s="4"/>
      <c r="Q1188" s="4"/>
      <c r="R1188" s="782"/>
      <c r="T1188" s="4"/>
      <c r="U1188" s="740"/>
      <c r="V1188" s="4"/>
    </row>
    <row r="1189" spans="3:22" x14ac:dyDescent="0.25">
      <c r="C1189" s="4"/>
      <c r="D1189" s="4"/>
      <c r="E1189" s="4"/>
      <c r="F1189" s="4"/>
      <c r="G1189" s="4"/>
      <c r="H1189" s="376"/>
      <c r="I1189" s="376"/>
      <c r="J1189" s="376"/>
      <c r="K1189" s="376"/>
      <c r="L1189" s="4"/>
      <c r="M1189" s="4"/>
      <c r="N1189" s="4"/>
      <c r="P1189" s="4"/>
      <c r="Q1189" s="4"/>
      <c r="R1189" s="782"/>
      <c r="T1189" s="4"/>
      <c r="U1189" s="740"/>
      <c r="V1189" s="4"/>
    </row>
    <row r="1190" spans="3:22" x14ac:dyDescent="0.25">
      <c r="C1190" s="4"/>
      <c r="D1190" s="4"/>
      <c r="E1190" s="4"/>
      <c r="F1190" s="4"/>
      <c r="G1190" s="4"/>
      <c r="H1190" s="376"/>
      <c r="I1190" s="376"/>
      <c r="J1190" s="376"/>
      <c r="K1190" s="376"/>
      <c r="L1190" s="4"/>
      <c r="M1190" s="4"/>
      <c r="N1190" s="4"/>
      <c r="P1190" s="4"/>
      <c r="Q1190" s="4"/>
      <c r="R1190" s="782"/>
      <c r="T1190" s="4"/>
      <c r="U1190" s="740"/>
      <c r="V1190" s="4"/>
    </row>
    <row r="1191" spans="3:22" x14ac:dyDescent="0.25">
      <c r="C1191" s="4"/>
      <c r="D1191" s="4"/>
      <c r="E1191" s="4"/>
      <c r="F1191" s="4"/>
      <c r="G1191" s="4"/>
      <c r="H1191" s="376"/>
      <c r="I1191" s="376"/>
      <c r="J1191" s="376"/>
      <c r="K1191" s="376"/>
      <c r="L1191" s="4"/>
      <c r="M1191" s="4"/>
      <c r="N1191" s="4"/>
      <c r="P1191" s="4"/>
      <c r="Q1191" s="4"/>
      <c r="R1191" s="782"/>
      <c r="T1191" s="4"/>
      <c r="U1191" s="740"/>
      <c r="V1191" s="4"/>
    </row>
    <row r="1192" spans="3:22" x14ac:dyDescent="0.25">
      <c r="C1192" s="4"/>
      <c r="D1192" s="4"/>
      <c r="E1192" s="4"/>
      <c r="F1192" s="4"/>
      <c r="G1192" s="4"/>
      <c r="H1192" s="376"/>
      <c r="I1192" s="376"/>
      <c r="J1192" s="376"/>
      <c r="K1192" s="376"/>
      <c r="L1192" s="4"/>
      <c r="M1192" s="4"/>
      <c r="N1192" s="4"/>
      <c r="P1192" s="4"/>
      <c r="Q1192" s="4"/>
      <c r="R1192" s="782"/>
      <c r="T1192" s="4"/>
      <c r="U1192" s="740"/>
      <c r="V1192" s="4"/>
    </row>
    <row r="1193" spans="3:22" x14ac:dyDescent="0.25">
      <c r="C1193" s="4"/>
      <c r="D1193" s="4"/>
      <c r="E1193" s="4"/>
      <c r="F1193" s="4"/>
      <c r="G1193" s="4"/>
      <c r="H1193" s="376"/>
      <c r="I1193" s="376"/>
      <c r="J1193" s="376"/>
      <c r="K1193" s="376"/>
      <c r="L1193" s="4"/>
      <c r="M1193" s="4"/>
      <c r="N1193" s="4"/>
      <c r="P1193" s="4"/>
      <c r="Q1193" s="4"/>
      <c r="R1193" s="782"/>
      <c r="T1193" s="4"/>
      <c r="U1193" s="740"/>
      <c r="V1193" s="4"/>
    </row>
    <row r="1194" spans="3:22" x14ac:dyDescent="0.25">
      <c r="C1194" s="4"/>
      <c r="D1194" s="4"/>
      <c r="E1194" s="4"/>
      <c r="F1194" s="4"/>
      <c r="G1194" s="4"/>
      <c r="H1194" s="376"/>
      <c r="I1194" s="376"/>
      <c r="J1194" s="376"/>
      <c r="K1194" s="376"/>
      <c r="L1194" s="4"/>
      <c r="M1194" s="4"/>
      <c r="N1194" s="4"/>
      <c r="P1194" s="4"/>
      <c r="Q1194" s="4"/>
      <c r="R1194" s="782"/>
      <c r="T1194" s="4"/>
      <c r="U1194" s="740"/>
      <c r="V1194" s="4"/>
    </row>
    <row r="1195" spans="3:22" x14ac:dyDescent="0.25">
      <c r="C1195" s="4"/>
      <c r="D1195" s="4"/>
      <c r="E1195" s="4"/>
      <c r="F1195" s="4"/>
      <c r="G1195" s="4"/>
      <c r="H1195" s="376"/>
      <c r="I1195" s="376"/>
      <c r="J1195" s="376"/>
      <c r="K1195" s="376"/>
      <c r="L1195" s="4"/>
      <c r="M1195" s="4"/>
      <c r="N1195" s="4"/>
      <c r="P1195" s="4"/>
      <c r="Q1195" s="4"/>
      <c r="R1195" s="782"/>
      <c r="T1195" s="4"/>
      <c r="U1195" s="740"/>
      <c r="V1195" s="4"/>
    </row>
    <row r="1196" spans="3:22" x14ac:dyDescent="0.25">
      <c r="C1196" s="4"/>
      <c r="D1196" s="4"/>
      <c r="E1196" s="4"/>
      <c r="F1196" s="4"/>
      <c r="G1196" s="4"/>
      <c r="H1196" s="376"/>
      <c r="I1196" s="376"/>
      <c r="J1196" s="376"/>
      <c r="K1196" s="376"/>
      <c r="L1196" s="4"/>
      <c r="M1196" s="4"/>
      <c r="N1196" s="4"/>
      <c r="P1196" s="4"/>
      <c r="Q1196" s="4"/>
      <c r="R1196" s="782"/>
      <c r="T1196" s="4"/>
      <c r="U1196" s="740"/>
      <c r="V1196" s="4"/>
    </row>
    <row r="1197" spans="3:22" x14ac:dyDescent="0.25">
      <c r="C1197" s="4"/>
      <c r="D1197" s="4"/>
      <c r="E1197" s="4"/>
      <c r="F1197" s="4"/>
      <c r="G1197" s="4"/>
      <c r="H1197" s="376"/>
      <c r="I1197" s="376"/>
      <c r="J1197" s="376"/>
      <c r="K1197" s="376"/>
      <c r="L1197" s="4"/>
      <c r="M1197" s="4"/>
      <c r="N1197" s="4"/>
      <c r="P1197" s="4"/>
      <c r="Q1197" s="4"/>
      <c r="R1197" s="782"/>
      <c r="T1197" s="4"/>
      <c r="U1197" s="740"/>
      <c r="V1197" s="4"/>
    </row>
    <row r="1198" spans="3:22" x14ac:dyDescent="0.25">
      <c r="C1198" s="4"/>
      <c r="D1198" s="4"/>
      <c r="E1198" s="4"/>
      <c r="F1198" s="4"/>
      <c r="G1198" s="4"/>
      <c r="H1198" s="376"/>
      <c r="I1198" s="376"/>
      <c r="J1198" s="376"/>
      <c r="K1198" s="376"/>
      <c r="L1198" s="4"/>
      <c r="M1198" s="4"/>
      <c r="N1198" s="4"/>
      <c r="P1198" s="4"/>
      <c r="Q1198" s="4"/>
      <c r="R1198" s="782"/>
      <c r="T1198" s="4"/>
      <c r="U1198" s="740"/>
      <c r="V1198" s="4"/>
    </row>
    <row r="1199" spans="3:22" x14ac:dyDescent="0.25">
      <c r="C1199" s="4"/>
      <c r="D1199" s="4"/>
      <c r="E1199" s="4"/>
      <c r="F1199" s="4"/>
      <c r="G1199" s="4"/>
      <c r="H1199" s="376"/>
      <c r="I1199" s="376"/>
      <c r="J1199" s="376"/>
      <c r="K1199" s="376"/>
      <c r="L1199" s="4"/>
      <c r="M1199" s="4"/>
      <c r="N1199" s="4"/>
      <c r="P1199" s="4"/>
      <c r="Q1199" s="4"/>
      <c r="R1199" s="782"/>
      <c r="T1199" s="4"/>
      <c r="U1199" s="740"/>
      <c r="V1199" s="4"/>
    </row>
    <row r="1200" spans="3:22" x14ac:dyDescent="0.25">
      <c r="C1200" s="4"/>
      <c r="D1200" s="4"/>
      <c r="E1200" s="4"/>
      <c r="F1200" s="4"/>
      <c r="G1200" s="4"/>
      <c r="H1200" s="376"/>
      <c r="I1200" s="376"/>
      <c r="J1200" s="376"/>
      <c r="K1200" s="376"/>
      <c r="L1200" s="4"/>
      <c r="M1200" s="4"/>
      <c r="N1200" s="4"/>
      <c r="P1200" s="4"/>
      <c r="Q1200" s="4"/>
      <c r="R1200" s="782"/>
      <c r="T1200" s="4"/>
      <c r="U1200" s="740"/>
      <c r="V1200" s="4"/>
    </row>
    <row r="1201" spans="3:22" x14ac:dyDescent="0.25">
      <c r="C1201" s="4"/>
      <c r="D1201" s="4"/>
      <c r="E1201" s="4"/>
      <c r="F1201" s="4"/>
      <c r="G1201" s="4"/>
      <c r="H1201" s="376"/>
      <c r="I1201" s="376"/>
      <c r="J1201" s="376"/>
      <c r="K1201" s="376"/>
      <c r="L1201" s="4"/>
      <c r="M1201" s="4"/>
      <c r="N1201" s="4"/>
      <c r="P1201" s="4"/>
      <c r="Q1201" s="4"/>
      <c r="R1201" s="782"/>
      <c r="T1201" s="4"/>
      <c r="U1201" s="740"/>
      <c r="V1201" s="4"/>
    </row>
    <row r="1202" spans="3:22" x14ac:dyDescent="0.25">
      <c r="C1202" s="4"/>
      <c r="D1202" s="4"/>
      <c r="E1202" s="4"/>
      <c r="F1202" s="4"/>
      <c r="G1202" s="4"/>
      <c r="H1202" s="376"/>
      <c r="I1202" s="376"/>
      <c r="J1202" s="376"/>
      <c r="K1202" s="376"/>
      <c r="L1202" s="4"/>
      <c r="M1202" s="4"/>
      <c r="N1202" s="4"/>
      <c r="P1202" s="4"/>
      <c r="Q1202" s="4"/>
      <c r="R1202" s="782"/>
      <c r="T1202" s="4"/>
      <c r="U1202" s="740"/>
      <c r="V1202" s="4"/>
    </row>
    <row r="1203" spans="3:22" x14ac:dyDescent="0.25">
      <c r="C1203" s="4"/>
      <c r="D1203" s="4"/>
      <c r="E1203" s="4"/>
      <c r="F1203" s="4"/>
      <c r="G1203" s="4"/>
      <c r="H1203" s="376"/>
      <c r="I1203" s="376"/>
      <c r="J1203" s="376"/>
      <c r="K1203" s="376"/>
      <c r="L1203" s="4"/>
      <c r="M1203" s="4"/>
      <c r="N1203" s="4"/>
      <c r="P1203" s="4"/>
      <c r="Q1203" s="4"/>
      <c r="R1203" s="782"/>
      <c r="T1203" s="4"/>
      <c r="U1203" s="740"/>
      <c r="V1203" s="4"/>
    </row>
    <row r="1204" spans="3:22" x14ac:dyDescent="0.25">
      <c r="C1204" s="4"/>
      <c r="D1204" s="4"/>
      <c r="E1204" s="4"/>
      <c r="F1204" s="4"/>
      <c r="G1204" s="4"/>
      <c r="H1204" s="376"/>
      <c r="I1204" s="376"/>
      <c r="J1204" s="376"/>
      <c r="K1204" s="376"/>
      <c r="L1204" s="4"/>
      <c r="M1204" s="4"/>
      <c r="N1204" s="4"/>
      <c r="P1204" s="4"/>
      <c r="Q1204" s="4"/>
      <c r="R1204" s="782"/>
      <c r="T1204" s="4"/>
      <c r="U1204" s="740"/>
      <c r="V1204" s="4"/>
    </row>
    <row r="1205" spans="3:22" x14ac:dyDescent="0.25">
      <c r="C1205" s="4"/>
      <c r="D1205" s="4"/>
      <c r="E1205" s="4"/>
      <c r="F1205" s="4"/>
      <c r="G1205" s="4"/>
      <c r="H1205" s="376"/>
      <c r="I1205" s="376"/>
      <c r="J1205" s="376"/>
      <c r="K1205" s="376"/>
      <c r="L1205" s="4"/>
      <c r="M1205" s="4"/>
      <c r="N1205" s="4"/>
      <c r="P1205" s="4"/>
      <c r="Q1205" s="4"/>
      <c r="R1205" s="782"/>
      <c r="T1205" s="4"/>
      <c r="U1205" s="740"/>
      <c r="V1205" s="4"/>
    </row>
    <row r="1206" spans="3:22" x14ac:dyDescent="0.25">
      <c r="C1206" s="4"/>
      <c r="D1206" s="4"/>
      <c r="E1206" s="4"/>
      <c r="F1206" s="4"/>
      <c r="G1206" s="4"/>
      <c r="H1206" s="376"/>
      <c r="I1206" s="376"/>
      <c r="J1206" s="376"/>
      <c r="K1206" s="376"/>
      <c r="L1206" s="4"/>
      <c r="M1206" s="4"/>
      <c r="N1206" s="4"/>
      <c r="P1206" s="4"/>
      <c r="Q1206" s="4"/>
      <c r="R1206" s="782"/>
      <c r="T1206" s="4"/>
      <c r="U1206" s="740"/>
      <c r="V1206" s="4"/>
    </row>
    <row r="1207" spans="3:22" x14ac:dyDescent="0.25">
      <c r="C1207" s="4"/>
      <c r="D1207" s="4"/>
      <c r="E1207" s="4"/>
      <c r="F1207" s="4"/>
      <c r="G1207" s="4"/>
      <c r="H1207" s="376"/>
      <c r="I1207" s="376"/>
      <c r="J1207" s="376"/>
      <c r="K1207" s="376"/>
      <c r="L1207" s="4"/>
      <c r="M1207" s="4"/>
      <c r="N1207" s="4"/>
      <c r="P1207" s="4"/>
      <c r="Q1207" s="4"/>
      <c r="R1207" s="782"/>
      <c r="T1207" s="4"/>
      <c r="U1207" s="740"/>
      <c r="V1207" s="4"/>
    </row>
    <row r="1208" spans="3:22" x14ac:dyDescent="0.25">
      <c r="C1208" s="4"/>
      <c r="D1208" s="4"/>
      <c r="E1208" s="4"/>
      <c r="F1208" s="4"/>
      <c r="G1208" s="4"/>
      <c r="H1208" s="376"/>
      <c r="I1208" s="376"/>
      <c r="J1208" s="376"/>
      <c r="K1208" s="376"/>
      <c r="L1208" s="4"/>
      <c r="M1208" s="4"/>
      <c r="N1208" s="4"/>
      <c r="P1208" s="4"/>
      <c r="Q1208" s="4"/>
      <c r="R1208" s="782"/>
      <c r="T1208" s="4"/>
      <c r="U1208" s="740"/>
      <c r="V1208" s="4"/>
    </row>
    <row r="1209" spans="3:22" x14ac:dyDescent="0.25">
      <c r="C1209" s="4"/>
      <c r="D1209" s="4"/>
      <c r="E1209" s="4"/>
      <c r="F1209" s="4"/>
      <c r="G1209" s="4"/>
      <c r="H1209" s="376"/>
      <c r="I1209" s="376"/>
      <c r="J1209" s="376"/>
      <c r="K1209" s="376"/>
      <c r="L1209" s="4"/>
      <c r="M1209" s="4"/>
      <c r="N1209" s="4"/>
      <c r="P1209" s="4"/>
      <c r="Q1209" s="4"/>
      <c r="R1209" s="782"/>
      <c r="T1209" s="4"/>
      <c r="U1209" s="740"/>
      <c r="V1209" s="4"/>
    </row>
    <row r="1210" spans="3:22" x14ac:dyDescent="0.25">
      <c r="C1210" s="4"/>
      <c r="D1210" s="4"/>
      <c r="E1210" s="4"/>
      <c r="F1210" s="4"/>
      <c r="G1210" s="4"/>
      <c r="H1210" s="376"/>
      <c r="I1210" s="376"/>
      <c r="J1210" s="376"/>
      <c r="K1210" s="376"/>
      <c r="L1210" s="4"/>
      <c r="M1210" s="4"/>
      <c r="N1210" s="4"/>
      <c r="P1210" s="4"/>
      <c r="Q1210" s="4"/>
      <c r="R1210" s="782"/>
      <c r="T1210" s="4"/>
      <c r="U1210" s="740"/>
      <c r="V1210" s="4"/>
    </row>
    <row r="1211" spans="3:22" x14ac:dyDescent="0.25">
      <c r="C1211" s="4"/>
      <c r="D1211" s="4"/>
      <c r="E1211" s="4"/>
      <c r="F1211" s="4"/>
      <c r="G1211" s="4"/>
      <c r="H1211" s="376"/>
      <c r="I1211" s="376"/>
      <c r="J1211" s="376"/>
      <c r="K1211" s="376"/>
      <c r="L1211" s="4"/>
      <c r="M1211" s="4"/>
      <c r="N1211" s="4"/>
      <c r="P1211" s="4"/>
      <c r="Q1211" s="4"/>
      <c r="R1211" s="782"/>
      <c r="T1211" s="4"/>
      <c r="U1211" s="740"/>
      <c r="V1211" s="4"/>
    </row>
    <row r="1212" spans="3:22" x14ac:dyDescent="0.25">
      <c r="C1212" s="4"/>
      <c r="D1212" s="4"/>
      <c r="E1212" s="4"/>
      <c r="F1212" s="4"/>
      <c r="G1212" s="4"/>
      <c r="H1212" s="376"/>
      <c r="I1212" s="376"/>
      <c r="J1212" s="376"/>
      <c r="K1212" s="376"/>
      <c r="L1212" s="4"/>
      <c r="M1212" s="4"/>
      <c r="N1212" s="4"/>
      <c r="P1212" s="4"/>
      <c r="Q1212" s="4"/>
      <c r="R1212" s="782"/>
      <c r="T1212" s="4"/>
      <c r="U1212" s="740"/>
      <c r="V1212" s="4"/>
    </row>
    <row r="1213" spans="3:22" x14ac:dyDescent="0.25">
      <c r="C1213" s="4"/>
      <c r="D1213" s="4"/>
      <c r="E1213" s="4"/>
      <c r="F1213" s="4"/>
      <c r="G1213" s="4"/>
      <c r="H1213" s="376"/>
      <c r="I1213" s="376"/>
      <c r="J1213" s="376"/>
      <c r="K1213" s="376"/>
      <c r="L1213" s="4"/>
      <c r="M1213" s="4"/>
      <c r="N1213" s="4"/>
      <c r="P1213" s="4"/>
      <c r="Q1213" s="4"/>
      <c r="R1213" s="782"/>
      <c r="T1213" s="4"/>
      <c r="U1213" s="740"/>
      <c r="V1213" s="4"/>
    </row>
    <row r="1214" spans="3:22" x14ac:dyDescent="0.25">
      <c r="C1214" s="4"/>
      <c r="D1214" s="4"/>
      <c r="E1214" s="4"/>
      <c r="F1214" s="4"/>
      <c r="G1214" s="4"/>
      <c r="H1214" s="376"/>
      <c r="I1214" s="376"/>
      <c r="J1214" s="376"/>
      <c r="K1214" s="376"/>
      <c r="L1214" s="4"/>
      <c r="M1214" s="4"/>
      <c r="N1214" s="4"/>
      <c r="P1214" s="4"/>
      <c r="Q1214" s="4"/>
      <c r="R1214" s="782"/>
      <c r="T1214" s="4"/>
      <c r="U1214" s="740"/>
      <c r="V1214" s="4"/>
    </row>
    <row r="1215" spans="3:22" x14ac:dyDescent="0.25">
      <c r="C1215" s="4"/>
      <c r="D1215" s="4"/>
      <c r="E1215" s="4"/>
      <c r="F1215" s="4"/>
      <c r="G1215" s="4"/>
      <c r="H1215" s="376"/>
      <c r="I1215" s="376"/>
      <c r="J1215" s="376"/>
      <c r="K1215" s="376"/>
      <c r="L1215" s="4"/>
      <c r="M1215" s="4"/>
      <c r="N1215" s="4"/>
      <c r="P1215" s="4"/>
      <c r="Q1215" s="4"/>
      <c r="R1215" s="782"/>
      <c r="T1215" s="4"/>
      <c r="U1215" s="740"/>
      <c r="V1215" s="4"/>
    </row>
    <row r="1216" spans="3:22" x14ac:dyDescent="0.25">
      <c r="C1216" s="4"/>
      <c r="D1216" s="4"/>
      <c r="E1216" s="4"/>
      <c r="F1216" s="4"/>
      <c r="G1216" s="4"/>
      <c r="H1216" s="376"/>
      <c r="I1216" s="376"/>
      <c r="J1216" s="376"/>
      <c r="K1216" s="376"/>
      <c r="L1216" s="4"/>
      <c r="M1216" s="4"/>
      <c r="N1216" s="4"/>
      <c r="P1216" s="4"/>
      <c r="Q1216" s="4"/>
      <c r="R1216" s="782"/>
      <c r="T1216" s="4"/>
      <c r="U1216" s="740"/>
      <c r="V1216" s="4"/>
    </row>
    <row r="1217" spans="3:22" x14ac:dyDescent="0.25">
      <c r="C1217" s="4"/>
      <c r="D1217" s="4"/>
      <c r="E1217" s="4"/>
      <c r="F1217" s="4"/>
      <c r="G1217" s="4"/>
      <c r="H1217" s="376"/>
      <c r="I1217" s="376"/>
      <c r="J1217" s="376"/>
      <c r="K1217" s="376"/>
      <c r="L1217" s="4"/>
      <c r="M1217" s="4"/>
      <c r="N1217" s="4"/>
      <c r="P1217" s="4"/>
      <c r="Q1217" s="4"/>
      <c r="R1217" s="782"/>
      <c r="T1217" s="4"/>
      <c r="U1217" s="740"/>
      <c r="V1217" s="4"/>
    </row>
    <row r="1218" spans="3:22" x14ac:dyDescent="0.25">
      <c r="C1218" s="4"/>
      <c r="D1218" s="4"/>
      <c r="E1218" s="4"/>
      <c r="F1218" s="4"/>
      <c r="G1218" s="4"/>
      <c r="H1218" s="376"/>
      <c r="I1218" s="376"/>
      <c r="J1218" s="376"/>
      <c r="K1218" s="376"/>
      <c r="L1218" s="4"/>
      <c r="M1218" s="4"/>
      <c r="N1218" s="4"/>
      <c r="P1218" s="4"/>
      <c r="Q1218" s="4"/>
      <c r="R1218" s="782"/>
      <c r="T1218" s="4"/>
      <c r="U1218" s="740"/>
      <c r="V1218" s="4"/>
    </row>
    <row r="1219" spans="3:22" x14ac:dyDescent="0.25">
      <c r="C1219" s="4"/>
      <c r="D1219" s="4"/>
      <c r="E1219" s="4"/>
      <c r="F1219" s="4"/>
      <c r="G1219" s="4"/>
      <c r="H1219" s="376"/>
      <c r="I1219" s="376"/>
      <c r="J1219" s="376"/>
      <c r="K1219" s="376"/>
      <c r="L1219" s="4"/>
      <c r="M1219" s="4"/>
      <c r="N1219" s="4"/>
      <c r="P1219" s="4"/>
      <c r="Q1219" s="4"/>
      <c r="R1219" s="782"/>
      <c r="T1219" s="4"/>
      <c r="U1219" s="740"/>
      <c r="V1219" s="4"/>
    </row>
    <row r="1220" spans="3:22" x14ac:dyDescent="0.25">
      <c r="C1220" s="4"/>
      <c r="D1220" s="4"/>
      <c r="E1220" s="4"/>
      <c r="F1220" s="4"/>
      <c r="G1220" s="4"/>
      <c r="H1220" s="376"/>
      <c r="I1220" s="376"/>
      <c r="J1220" s="376"/>
      <c r="K1220" s="376"/>
      <c r="L1220" s="4"/>
      <c r="M1220" s="4"/>
      <c r="N1220" s="4"/>
      <c r="P1220" s="4"/>
      <c r="Q1220" s="4"/>
      <c r="R1220" s="782"/>
      <c r="T1220" s="4"/>
      <c r="U1220" s="740"/>
      <c r="V1220" s="4"/>
    </row>
    <row r="1221" spans="3:22" x14ac:dyDescent="0.25">
      <c r="C1221" s="4"/>
      <c r="D1221" s="4"/>
      <c r="E1221" s="4"/>
      <c r="F1221" s="4"/>
      <c r="G1221" s="4"/>
      <c r="H1221" s="376"/>
      <c r="I1221" s="376"/>
      <c r="J1221" s="376"/>
      <c r="K1221" s="376"/>
      <c r="L1221" s="4"/>
      <c r="M1221" s="4"/>
      <c r="N1221" s="4"/>
      <c r="P1221" s="4"/>
      <c r="Q1221" s="4"/>
      <c r="R1221" s="782"/>
      <c r="T1221" s="4"/>
      <c r="U1221" s="740"/>
      <c r="V1221" s="4"/>
    </row>
    <row r="1222" spans="3:22" x14ac:dyDescent="0.25">
      <c r="C1222" s="4"/>
      <c r="D1222" s="4"/>
      <c r="E1222" s="4"/>
      <c r="F1222" s="4"/>
      <c r="G1222" s="4"/>
      <c r="H1222" s="376"/>
      <c r="I1222" s="376"/>
      <c r="J1222" s="376"/>
      <c r="K1222" s="376"/>
      <c r="L1222" s="4"/>
      <c r="M1222" s="4"/>
      <c r="N1222" s="4"/>
      <c r="P1222" s="4"/>
      <c r="Q1222" s="4"/>
      <c r="R1222" s="782"/>
      <c r="T1222" s="4"/>
      <c r="U1222" s="740"/>
      <c r="V1222" s="4"/>
    </row>
    <row r="1223" spans="3:22" x14ac:dyDescent="0.25">
      <c r="C1223" s="4"/>
      <c r="D1223" s="4"/>
      <c r="E1223" s="4"/>
      <c r="F1223" s="4"/>
      <c r="G1223" s="4"/>
      <c r="H1223" s="376"/>
      <c r="I1223" s="376"/>
      <c r="J1223" s="376"/>
      <c r="K1223" s="376"/>
      <c r="L1223" s="4"/>
      <c r="M1223" s="4"/>
      <c r="N1223" s="4"/>
      <c r="P1223" s="4"/>
      <c r="Q1223" s="4"/>
      <c r="R1223" s="782"/>
      <c r="T1223" s="4"/>
      <c r="U1223" s="740"/>
      <c r="V1223" s="4"/>
    </row>
    <row r="1224" spans="3:22" x14ac:dyDescent="0.25">
      <c r="C1224" s="4"/>
      <c r="D1224" s="4"/>
      <c r="E1224" s="4"/>
      <c r="F1224" s="4"/>
      <c r="G1224" s="4"/>
      <c r="H1224" s="376"/>
      <c r="I1224" s="376"/>
      <c r="J1224" s="376"/>
      <c r="K1224" s="376"/>
      <c r="L1224" s="4"/>
      <c r="M1224" s="4"/>
      <c r="N1224" s="4"/>
      <c r="P1224" s="4"/>
      <c r="Q1224" s="4"/>
      <c r="R1224" s="782"/>
      <c r="T1224" s="4"/>
      <c r="U1224" s="740"/>
      <c r="V1224" s="4"/>
    </row>
    <row r="1225" spans="3:22" x14ac:dyDescent="0.25">
      <c r="C1225" s="4"/>
      <c r="D1225" s="4"/>
      <c r="E1225" s="4"/>
      <c r="F1225" s="4"/>
      <c r="G1225" s="4"/>
      <c r="H1225" s="376"/>
      <c r="I1225" s="376"/>
      <c r="J1225" s="376"/>
      <c r="K1225" s="376"/>
      <c r="L1225" s="4"/>
      <c r="M1225" s="4"/>
      <c r="N1225" s="4"/>
      <c r="P1225" s="4"/>
      <c r="Q1225" s="4"/>
      <c r="R1225" s="782"/>
      <c r="T1225" s="4"/>
      <c r="U1225" s="740"/>
      <c r="V1225" s="4"/>
    </row>
    <row r="1226" spans="3:22" x14ac:dyDescent="0.25">
      <c r="C1226" s="4"/>
      <c r="D1226" s="4"/>
      <c r="E1226" s="4"/>
      <c r="F1226" s="4"/>
      <c r="G1226" s="4"/>
      <c r="H1226" s="376"/>
      <c r="I1226" s="376"/>
      <c r="J1226" s="376"/>
      <c r="K1226" s="376"/>
      <c r="L1226" s="4"/>
      <c r="M1226" s="4"/>
      <c r="N1226" s="4"/>
      <c r="P1226" s="4"/>
      <c r="Q1226" s="4"/>
      <c r="R1226" s="782"/>
      <c r="T1226" s="4"/>
      <c r="U1226" s="740"/>
      <c r="V1226" s="4"/>
    </row>
    <row r="1227" spans="3:22" x14ac:dyDescent="0.25">
      <c r="C1227" s="4"/>
      <c r="D1227" s="4"/>
      <c r="E1227" s="4"/>
      <c r="F1227" s="4"/>
      <c r="G1227" s="4"/>
      <c r="H1227" s="376"/>
      <c r="I1227" s="376"/>
      <c r="J1227" s="376"/>
      <c r="K1227" s="376"/>
      <c r="L1227" s="4"/>
      <c r="M1227" s="4"/>
      <c r="N1227" s="4"/>
      <c r="P1227" s="4"/>
      <c r="Q1227" s="4"/>
      <c r="R1227" s="782"/>
      <c r="T1227" s="4"/>
      <c r="U1227" s="740"/>
      <c r="V1227" s="4"/>
    </row>
    <row r="1228" spans="3:22" x14ac:dyDescent="0.25">
      <c r="C1228" s="4"/>
      <c r="D1228" s="4"/>
      <c r="E1228" s="4"/>
      <c r="F1228" s="4"/>
      <c r="G1228" s="4"/>
      <c r="H1228" s="376"/>
      <c r="I1228" s="376"/>
      <c r="J1228" s="376"/>
      <c r="K1228" s="376"/>
      <c r="L1228" s="4"/>
      <c r="M1228" s="4"/>
      <c r="N1228" s="4"/>
      <c r="P1228" s="4"/>
      <c r="Q1228" s="4"/>
      <c r="R1228" s="782"/>
      <c r="T1228" s="4"/>
      <c r="U1228" s="740"/>
      <c r="V1228" s="4"/>
    </row>
    <row r="1229" spans="3:22" x14ac:dyDescent="0.25">
      <c r="C1229" s="4"/>
      <c r="D1229" s="4"/>
      <c r="E1229" s="4"/>
      <c r="F1229" s="4"/>
      <c r="G1229" s="4"/>
      <c r="H1229" s="376"/>
      <c r="I1229" s="376"/>
      <c r="J1229" s="376"/>
      <c r="K1229" s="376"/>
      <c r="L1229" s="4"/>
      <c r="M1229" s="4"/>
      <c r="N1229" s="4"/>
      <c r="P1229" s="4"/>
      <c r="Q1229" s="4"/>
      <c r="R1229" s="782"/>
      <c r="T1229" s="4"/>
      <c r="U1229" s="740"/>
      <c r="V1229" s="4"/>
    </row>
    <row r="1230" spans="3:22" x14ac:dyDescent="0.25">
      <c r="C1230" s="4"/>
      <c r="D1230" s="4"/>
      <c r="E1230" s="4"/>
      <c r="F1230" s="4"/>
      <c r="G1230" s="4"/>
      <c r="H1230" s="376"/>
      <c r="I1230" s="376"/>
      <c r="J1230" s="376"/>
      <c r="K1230" s="376"/>
      <c r="L1230" s="4"/>
      <c r="M1230" s="4"/>
      <c r="N1230" s="4"/>
      <c r="P1230" s="4"/>
      <c r="Q1230" s="4"/>
      <c r="R1230" s="782"/>
      <c r="T1230" s="4"/>
      <c r="U1230" s="740"/>
      <c r="V1230" s="4"/>
    </row>
    <row r="1231" spans="3:22" x14ac:dyDescent="0.25">
      <c r="C1231" s="4"/>
      <c r="D1231" s="4"/>
      <c r="E1231" s="4"/>
      <c r="F1231" s="4"/>
      <c r="G1231" s="4"/>
      <c r="H1231" s="376"/>
      <c r="I1231" s="376"/>
      <c r="J1231" s="376"/>
      <c r="K1231" s="376"/>
      <c r="L1231" s="4"/>
      <c r="M1231" s="4"/>
      <c r="N1231" s="4"/>
      <c r="P1231" s="4"/>
      <c r="Q1231" s="4"/>
      <c r="R1231" s="782"/>
      <c r="T1231" s="4"/>
      <c r="U1231" s="740"/>
      <c r="V1231" s="4"/>
    </row>
    <row r="1232" spans="3:22" x14ac:dyDescent="0.25">
      <c r="C1232" s="4"/>
      <c r="D1232" s="4"/>
      <c r="E1232" s="4"/>
      <c r="F1232" s="4"/>
      <c r="G1232" s="4"/>
      <c r="H1232" s="376"/>
      <c r="I1232" s="376"/>
      <c r="J1232" s="376"/>
      <c r="K1232" s="376"/>
      <c r="L1232" s="4"/>
      <c r="M1232" s="4"/>
      <c r="N1232" s="4"/>
      <c r="P1232" s="4"/>
      <c r="Q1232" s="4"/>
      <c r="R1232" s="782"/>
      <c r="T1232" s="4"/>
      <c r="U1232" s="740"/>
      <c r="V1232" s="4"/>
    </row>
    <row r="1233" spans="3:22" x14ac:dyDescent="0.25">
      <c r="C1233" s="4"/>
      <c r="D1233" s="4"/>
      <c r="E1233" s="4"/>
      <c r="F1233" s="4"/>
      <c r="G1233" s="4"/>
      <c r="H1233" s="376"/>
      <c r="I1233" s="376"/>
      <c r="J1233" s="376"/>
      <c r="K1233" s="376"/>
      <c r="L1233" s="4"/>
      <c r="M1233" s="4"/>
      <c r="N1233" s="4"/>
      <c r="P1233" s="4"/>
      <c r="Q1233" s="4"/>
      <c r="R1233" s="782"/>
      <c r="T1233" s="4"/>
      <c r="U1233" s="740"/>
      <c r="V1233" s="4"/>
    </row>
    <row r="1234" spans="3:22" x14ac:dyDescent="0.25">
      <c r="C1234" s="4"/>
      <c r="D1234" s="4"/>
      <c r="E1234" s="4"/>
      <c r="F1234" s="4"/>
      <c r="G1234" s="4"/>
      <c r="H1234" s="376"/>
      <c r="I1234" s="376"/>
      <c r="J1234" s="376"/>
      <c r="K1234" s="376"/>
      <c r="L1234" s="4"/>
      <c r="M1234" s="4"/>
      <c r="N1234" s="4"/>
      <c r="P1234" s="4"/>
      <c r="Q1234" s="4"/>
      <c r="R1234" s="782"/>
      <c r="T1234" s="4"/>
      <c r="U1234" s="740"/>
      <c r="V1234" s="4"/>
    </row>
    <row r="1235" spans="3:22" x14ac:dyDescent="0.25">
      <c r="C1235" s="4"/>
      <c r="D1235" s="4"/>
      <c r="E1235" s="4"/>
      <c r="F1235" s="4"/>
      <c r="G1235" s="4"/>
      <c r="H1235" s="376"/>
      <c r="I1235" s="376"/>
      <c r="J1235" s="376"/>
      <c r="K1235" s="376"/>
      <c r="L1235" s="4"/>
      <c r="M1235" s="4"/>
      <c r="N1235" s="4"/>
      <c r="P1235" s="4"/>
      <c r="Q1235" s="4"/>
      <c r="R1235" s="782"/>
      <c r="T1235" s="4"/>
      <c r="U1235" s="740"/>
      <c r="V1235" s="4"/>
    </row>
    <row r="1236" spans="3:22" x14ac:dyDescent="0.25">
      <c r="C1236" s="4"/>
      <c r="D1236" s="4"/>
      <c r="E1236" s="4"/>
      <c r="F1236" s="4"/>
      <c r="G1236" s="4"/>
      <c r="H1236" s="376"/>
      <c r="I1236" s="376"/>
      <c r="J1236" s="376"/>
      <c r="K1236" s="376"/>
      <c r="L1236" s="4"/>
      <c r="M1236" s="4"/>
      <c r="N1236" s="4"/>
      <c r="P1236" s="4"/>
      <c r="Q1236" s="4"/>
      <c r="R1236" s="782"/>
      <c r="T1236" s="4"/>
      <c r="U1236" s="740"/>
      <c r="V1236" s="4"/>
    </row>
    <row r="1237" spans="3:22" x14ac:dyDescent="0.25">
      <c r="C1237" s="4"/>
      <c r="D1237" s="4"/>
      <c r="E1237" s="4"/>
      <c r="F1237" s="4"/>
      <c r="G1237" s="4"/>
      <c r="H1237" s="376"/>
      <c r="I1237" s="376"/>
      <c r="J1237" s="376"/>
      <c r="K1237" s="376"/>
      <c r="L1237" s="4"/>
      <c r="M1237" s="4"/>
      <c r="N1237" s="4"/>
      <c r="P1237" s="4"/>
      <c r="Q1237" s="4"/>
      <c r="R1237" s="782"/>
      <c r="T1237" s="4"/>
      <c r="U1237" s="740"/>
      <c r="V1237" s="4"/>
    </row>
    <row r="1238" spans="3:22" x14ac:dyDescent="0.25">
      <c r="C1238" s="4"/>
      <c r="D1238" s="4"/>
      <c r="E1238" s="4"/>
      <c r="F1238" s="4"/>
      <c r="G1238" s="4"/>
      <c r="H1238" s="376"/>
      <c r="I1238" s="376"/>
      <c r="J1238" s="376"/>
      <c r="K1238" s="376"/>
      <c r="L1238" s="4"/>
      <c r="M1238" s="4"/>
      <c r="N1238" s="4"/>
      <c r="P1238" s="4"/>
      <c r="Q1238" s="4"/>
      <c r="R1238" s="782"/>
      <c r="T1238" s="4"/>
      <c r="U1238" s="740"/>
      <c r="V1238" s="4"/>
    </row>
    <row r="1239" spans="3:22" x14ac:dyDescent="0.25">
      <c r="C1239" s="4"/>
      <c r="D1239" s="4"/>
      <c r="E1239" s="4"/>
      <c r="F1239" s="4"/>
      <c r="G1239" s="4"/>
      <c r="H1239" s="376"/>
      <c r="I1239" s="376"/>
      <c r="J1239" s="376"/>
      <c r="K1239" s="376"/>
      <c r="L1239" s="4"/>
      <c r="M1239" s="4"/>
      <c r="N1239" s="4"/>
      <c r="P1239" s="4"/>
      <c r="Q1239" s="4"/>
      <c r="R1239" s="782"/>
      <c r="T1239" s="4"/>
      <c r="U1239" s="740"/>
      <c r="V1239" s="4"/>
    </row>
    <row r="1240" spans="3:22" x14ac:dyDescent="0.25">
      <c r="C1240" s="4"/>
      <c r="D1240" s="4"/>
      <c r="E1240" s="4"/>
      <c r="F1240" s="4"/>
      <c r="G1240" s="4"/>
      <c r="H1240" s="376"/>
      <c r="I1240" s="376"/>
      <c r="J1240" s="376"/>
      <c r="K1240" s="376"/>
      <c r="L1240" s="4"/>
      <c r="M1240" s="4"/>
      <c r="N1240" s="4"/>
      <c r="P1240" s="4"/>
      <c r="Q1240" s="4"/>
      <c r="R1240" s="782"/>
      <c r="T1240" s="4"/>
      <c r="U1240" s="740"/>
      <c r="V1240" s="4"/>
    </row>
    <row r="1241" spans="3:22" x14ac:dyDescent="0.25">
      <c r="C1241" s="4"/>
      <c r="D1241" s="4"/>
      <c r="E1241" s="4"/>
      <c r="F1241" s="4"/>
      <c r="G1241" s="4"/>
      <c r="H1241" s="376"/>
      <c r="I1241" s="376"/>
      <c r="J1241" s="376"/>
      <c r="K1241" s="376"/>
      <c r="L1241" s="4"/>
      <c r="M1241" s="4"/>
      <c r="N1241" s="4"/>
      <c r="P1241" s="4"/>
      <c r="Q1241" s="4"/>
      <c r="R1241" s="782"/>
      <c r="T1241" s="4"/>
      <c r="U1241" s="740"/>
      <c r="V1241" s="4"/>
    </row>
    <row r="1242" spans="3:22" x14ac:dyDescent="0.25">
      <c r="C1242" s="4"/>
      <c r="D1242" s="4"/>
      <c r="E1242" s="4"/>
      <c r="F1242" s="4"/>
      <c r="G1242" s="4"/>
      <c r="H1242" s="376"/>
      <c r="I1242" s="376"/>
      <c r="J1242" s="376"/>
      <c r="K1242" s="376"/>
      <c r="L1242" s="4"/>
      <c r="M1242" s="4"/>
      <c r="N1242" s="4"/>
      <c r="P1242" s="4"/>
      <c r="Q1242" s="4"/>
      <c r="R1242" s="782"/>
      <c r="T1242" s="4"/>
      <c r="U1242" s="740"/>
      <c r="V1242" s="4"/>
    </row>
    <row r="1243" spans="3:22" x14ac:dyDescent="0.25">
      <c r="C1243" s="4"/>
      <c r="D1243" s="4"/>
      <c r="E1243" s="4"/>
      <c r="F1243" s="4"/>
      <c r="G1243" s="4"/>
      <c r="H1243" s="376"/>
      <c r="I1243" s="376"/>
      <c r="J1243" s="376"/>
      <c r="K1243" s="376"/>
      <c r="L1243" s="4"/>
      <c r="M1243" s="4"/>
      <c r="N1243" s="4"/>
      <c r="P1243" s="4"/>
      <c r="Q1243" s="4"/>
      <c r="R1243" s="782"/>
      <c r="T1243" s="4"/>
      <c r="U1243" s="740"/>
      <c r="V1243" s="4"/>
    </row>
    <row r="1244" spans="3:22" x14ac:dyDescent="0.25">
      <c r="C1244" s="4"/>
      <c r="D1244" s="4"/>
      <c r="E1244" s="4"/>
      <c r="F1244" s="4"/>
      <c r="G1244" s="4"/>
      <c r="H1244" s="376"/>
      <c r="I1244" s="376"/>
      <c r="J1244" s="376"/>
      <c r="K1244" s="376"/>
      <c r="L1244" s="4"/>
      <c r="M1244" s="4"/>
      <c r="N1244" s="4"/>
      <c r="P1244" s="4"/>
      <c r="Q1244" s="4"/>
      <c r="R1244" s="782"/>
      <c r="T1244" s="4"/>
      <c r="U1244" s="740"/>
      <c r="V1244" s="4"/>
    </row>
    <row r="1245" spans="3:22" x14ac:dyDescent="0.25">
      <c r="C1245" s="4"/>
      <c r="D1245" s="4"/>
      <c r="E1245" s="4"/>
      <c r="F1245" s="4"/>
      <c r="G1245" s="4"/>
      <c r="H1245" s="376"/>
      <c r="I1245" s="376"/>
      <c r="J1245" s="376"/>
      <c r="K1245" s="376"/>
      <c r="L1245" s="4"/>
      <c r="M1245" s="4"/>
      <c r="N1245" s="4"/>
      <c r="P1245" s="4"/>
      <c r="Q1245" s="4"/>
      <c r="R1245" s="782"/>
      <c r="T1245" s="4"/>
      <c r="U1245" s="740"/>
      <c r="V1245" s="4"/>
    </row>
    <row r="1246" spans="3:22" x14ac:dyDescent="0.25">
      <c r="C1246" s="4"/>
      <c r="D1246" s="4"/>
      <c r="E1246" s="4"/>
      <c r="F1246" s="4"/>
      <c r="G1246" s="4"/>
      <c r="H1246" s="376"/>
      <c r="I1246" s="376"/>
      <c r="J1246" s="376"/>
      <c r="K1246" s="376"/>
      <c r="L1246" s="4"/>
      <c r="M1246" s="4"/>
      <c r="N1246" s="4"/>
      <c r="P1246" s="4"/>
      <c r="Q1246" s="4"/>
      <c r="R1246" s="782"/>
      <c r="T1246" s="4"/>
      <c r="U1246" s="740"/>
      <c r="V1246" s="4"/>
    </row>
    <row r="1247" spans="3:22" x14ac:dyDescent="0.25">
      <c r="C1247" s="4"/>
      <c r="D1247" s="4"/>
      <c r="E1247" s="4"/>
      <c r="F1247" s="4"/>
      <c r="G1247" s="4"/>
      <c r="H1247" s="376"/>
      <c r="I1247" s="376"/>
      <c r="J1247" s="376"/>
      <c r="K1247" s="376"/>
      <c r="L1247" s="4"/>
      <c r="M1247" s="4"/>
      <c r="N1247" s="4"/>
      <c r="P1247" s="4"/>
      <c r="Q1247" s="4"/>
      <c r="R1247" s="782"/>
      <c r="T1247" s="4"/>
      <c r="U1247" s="740"/>
      <c r="V1247" s="4"/>
    </row>
    <row r="1248" spans="3:22" x14ac:dyDescent="0.25">
      <c r="C1248" s="4"/>
      <c r="D1248" s="4"/>
      <c r="E1248" s="4"/>
      <c r="F1248" s="4"/>
      <c r="G1248" s="4"/>
      <c r="H1248" s="376"/>
      <c r="I1248" s="376"/>
      <c r="J1248" s="376"/>
      <c r="K1248" s="376"/>
      <c r="L1248" s="4"/>
      <c r="M1248" s="4"/>
      <c r="N1248" s="4"/>
      <c r="P1248" s="4"/>
      <c r="Q1248" s="4"/>
      <c r="R1248" s="782"/>
      <c r="T1248" s="4"/>
      <c r="U1248" s="740"/>
      <c r="V1248" s="4"/>
    </row>
    <row r="1249" spans="3:22" x14ac:dyDescent="0.25">
      <c r="C1249" s="4"/>
      <c r="D1249" s="4"/>
      <c r="E1249" s="4"/>
      <c r="F1249" s="4"/>
      <c r="G1249" s="4"/>
      <c r="H1249" s="376"/>
      <c r="I1249" s="376"/>
      <c r="J1249" s="376"/>
      <c r="K1249" s="376"/>
      <c r="L1249" s="4"/>
      <c r="M1249" s="4"/>
      <c r="N1249" s="4"/>
      <c r="P1249" s="4"/>
      <c r="Q1249" s="4"/>
      <c r="R1249" s="782"/>
      <c r="T1249" s="4"/>
      <c r="U1249" s="740"/>
      <c r="V1249" s="4"/>
    </row>
    <row r="1250" spans="3:22" x14ac:dyDescent="0.25">
      <c r="C1250" s="4"/>
      <c r="D1250" s="4"/>
      <c r="E1250" s="4"/>
      <c r="F1250" s="4"/>
      <c r="G1250" s="4"/>
      <c r="H1250" s="376"/>
      <c r="I1250" s="376"/>
      <c r="J1250" s="376"/>
      <c r="K1250" s="376"/>
      <c r="L1250" s="4"/>
      <c r="M1250" s="4"/>
      <c r="N1250" s="4"/>
      <c r="P1250" s="4"/>
      <c r="Q1250" s="4"/>
      <c r="R1250" s="782"/>
      <c r="T1250" s="4"/>
      <c r="U1250" s="740"/>
      <c r="V1250" s="4"/>
    </row>
    <row r="1251" spans="3:22" x14ac:dyDescent="0.25">
      <c r="C1251" s="4"/>
      <c r="D1251" s="4"/>
      <c r="E1251" s="4"/>
      <c r="F1251" s="4"/>
      <c r="G1251" s="4"/>
      <c r="H1251" s="376"/>
      <c r="I1251" s="376"/>
      <c r="J1251" s="376"/>
      <c r="K1251" s="376"/>
      <c r="L1251" s="4"/>
      <c r="M1251" s="4"/>
      <c r="N1251" s="4"/>
      <c r="P1251" s="4"/>
      <c r="Q1251" s="4"/>
      <c r="R1251" s="782"/>
      <c r="T1251" s="4"/>
      <c r="U1251" s="740"/>
      <c r="V1251" s="4"/>
    </row>
    <row r="1252" spans="3:22" x14ac:dyDescent="0.25">
      <c r="C1252" s="4"/>
      <c r="D1252" s="4"/>
      <c r="E1252" s="4"/>
      <c r="F1252" s="4"/>
      <c r="G1252" s="4"/>
      <c r="H1252" s="376"/>
      <c r="I1252" s="376"/>
      <c r="J1252" s="376"/>
      <c r="K1252" s="376"/>
      <c r="L1252" s="4"/>
      <c r="M1252" s="4"/>
      <c r="N1252" s="4"/>
      <c r="P1252" s="4"/>
      <c r="Q1252" s="4"/>
      <c r="R1252" s="782"/>
      <c r="T1252" s="4"/>
      <c r="U1252" s="740"/>
      <c r="V1252" s="4"/>
    </row>
    <row r="1253" spans="3:22" x14ac:dyDescent="0.25">
      <c r="C1253" s="4"/>
      <c r="D1253" s="4"/>
      <c r="E1253" s="4"/>
      <c r="F1253" s="4"/>
      <c r="G1253" s="4"/>
      <c r="H1253" s="376"/>
      <c r="I1253" s="376"/>
      <c r="J1253" s="376"/>
      <c r="K1253" s="376"/>
      <c r="L1253" s="4"/>
      <c r="M1253" s="4"/>
      <c r="N1253" s="4"/>
      <c r="P1253" s="4"/>
      <c r="Q1253" s="4"/>
      <c r="R1253" s="782"/>
      <c r="T1253" s="4"/>
      <c r="U1253" s="740"/>
      <c r="V1253" s="4"/>
    </row>
    <row r="1254" spans="3:22" x14ac:dyDescent="0.25">
      <c r="C1254" s="4"/>
      <c r="D1254" s="4"/>
      <c r="E1254" s="4"/>
      <c r="F1254" s="4"/>
      <c r="G1254" s="4"/>
      <c r="H1254" s="376"/>
      <c r="I1254" s="376"/>
      <c r="J1254" s="376"/>
      <c r="K1254" s="376"/>
      <c r="L1254" s="4"/>
      <c r="M1254" s="4"/>
      <c r="N1254" s="4"/>
      <c r="P1254" s="4"/>
      <c r="Q1254" s="4"/>
      <c r="R1254" s="782"/>
      <c r="T1254" s="4"/>
      <c r="U1254" s="740"/>
      <c r="V1254" s="4"/>
    </row>
    <row r="1255" spans="3:22" x14ac:dyDescent="0.25">
      <c r="C1255" s="4"/>
      <c r="D1255" s="4"/>
      <c r="E1255" s="4"/>
      <c r="F1255" s="4"/>
      <c r="G1255" s="4"/>
      <c r="H1255" s="376"/>
      <c r="I1255" s="376"/>
      <c r="J1255" s="376"/>
      <c r="K1255" s="376"/>
      <c r="L1255" s="4"/>
      <c r="M1255" s="4"/>
      <c r="N1255" s="4"/>
      <c r="P1255" s="4"/>
      <c r="Q1255" s="4"/>
      <c r="R1255" s="782"/>
      <c r="T1255" s="4"/>
      <c r="U1255" s="740"/>
      <c r="V1255" s="4"/>
    </row>
    <row r="1256" spans="3:22" x14ac:dyDescent="0.25">
      <c r="C1256" s="4"/>
      <c r="D1256" s="4"/>
      <c r="E1256" s="4"/>
      <c r="F1256" s="4"/>
      <c r="G1256" s="4"/>
      <c r="H1256" s="376"/>
      <c r="I1256" s="376"/>
      <c r="J1256" s="376"/>
      <c r="K1256" s="376"/>
      <c r="L1256" s="4"/>
      <c r="M1256" s="4"/>
      <c r="N1256" s="4"/>
      <c r="P1256" s="4"/>
      <c r="Q1256" s="4"/>
      <c r="R1256" s="782"/>
      <c r="T1256" s="4"/>
      <c r="U1256" s="740"/>
      <c r="V1256" s="4"/>
    </row>
    <row r="1257" spans="3:22" x14ac:dyDescent="0.25">
      <c r="C1257" s="4"/>
      <c r="D1257" s="4"/>
      <c r="E1257" s="4"/>
      <c r="F1257" s="4"/>
      <c r="G1257" s="4"/>
      <c r="H1257" s="376"/>
      <c r="I1257" s="376"/>
      <c r="J1257" s="376"/>
      <c r="K1257" s="376"/>
      <c r="L1257" s="4"/>
      <c r="M1257" s="4"/>
      <c r="N1257" s="4"/>
      <c r="P1257" s="4"/>
      <c r="Q1257" s="4"/>
      <c r="R1257" s="782"/>
      <c r="T1257" s="4"/>
      <c r="U1257" s="740"/>
      <c r="V1257" s="4"/>
    </row>
    <row r="1258" spans="3:22" x14ac:dyDescent="0.25">
      <c r="C1258" s="4"/>
      <c r="D1258" s="4"/>
      <c r="E1258" s="4"/>
      <c r="F1258" s="4"/>
      <c r="G1258" s="4"/>
      <c r="H1258" s="376"/>
      <c r="I1258" s="376"/>
      <c r="J1258" s="376"/>
      <c r="K1258" s="376"/>
      <c r="L1258" s="4"/>
      <c r="M1258" s="4"/>
      <c r="N1258" s="4"/>
      <c r="P1258" s="4"/>
      <c r="Q1258" s="4"/>
      <c r="R1258" s="782"/>
      <c r="T1258" s="4"/>
      <c r="U1258" s="740"/>
      <c r="V1258" s="4"/>
    </row>
    <row r="1259" spans="3:22" x14ac:dyDescent="0.25">
      <c r="C1259" s="4"/>
      <c r="D1259" s="4"/>
      <c r="E1259" s="4"/>
      <c r="F1259" s="4"/>
      <c r="G1259" s="4"/>
      <c r="H1259" s="376"/>
      <c r="I1259" s="376"/>
      <c r="J1259" s="376"/>
      <c r="K1259" s="376"/>
      <c r="L1259" s="4"/>
      <c r="M1259" s="4"/>
      <c r="N1259" s="4"/>
      <c r="P1259" s="4"/>
      <c r="Q1259" s="4"/>
      <c r="R1259" s="782"/>
      <c r="T1259" s="4"/>
      <c r="U1259" s="740"/>
      <c r="V1259" s="4"/>
    </row>
    <row r="1260" spans="3:22" x14ac:dyDescent="0.25">
      <c r="C1260" s="4"/>
      <c r="D1260" s="4"/>
      <c r="E1260" s="4"/>
      <c r="F1260" s="4"/>
      <c r="G1260" s="4"/>
      <c r="H1260" s="376"/>
      <c r="I1260" s="376"/>
      <c r="J1260" s="376"/>
      <c r="K1260" s="376"/>
      <c r="L1260" s="4"/>
      <c r="M1260" s="4"/>
      <c r="N1260" s="4"/>
      <c r="P1260" s="4"/>
      <c r="Q1260" s="4"/>
      <c r="R1260" s="782"/>
      <c r="T1260" s="4"/>
      <c r="U1260" s="740"/>
      <c r="V1260" s="4"/>
    </row>
    <row r="1261" spans="3:22" x14ac:dyDescent="0.25">
      <c r="C1261" s="4"/>
      <c r="D1261" s="4"/>
      <c r="E1261" s="4"/>
      <c r="F1261" s="4"/>
      <c r="G1261" s="4"/>
      <c r="H1261" s="376"/>
      <c r="I1261" s="376"/>
      <c r="J1261" s="376"/>
      <c r="K1261" s="376"/>
      <c r="L1261" s="4"/>
      <c r="M1261" s="4"/>
      <c r="N1261" s="4"/>
      <c r="P1261" s="4"/>
      <c r="Q1261" s="4"/>
      <c r="R1261" s="782"/>
      <c r="T1261" s="4"/>
      <c r="U1261" s="740"/>
      <c r="V1261" s="4"/>
    </row>
    <row r="1262" spans="3:22" x14ac:dyDescent="0.25">
      <c r="C1262" s="4"/>
      <c r="D1262" s="4"/>
      <c r="E1262" s="4"/>
      <c r="F1262" s="4"/>
      <c r="G1262" s="4"/>
      <c r="H1262" s="376"/>
      <c r="I1262" s="376"/>
      <c r="J1262" s="376"/>
      <c r="K1262" s="376"/>
      <c r="L1262" s="4"/>
      <c r="M1262" s="4"/>
      <c r="N1262" s="4"/>
      <c r="P1262" s="4"/>
      <c r="Q1262" s="4"/>
      <c r="R1262" s="782"/>
      <c r="T1262" s="4"/>
      <c r="U1262" s="740"/>
      <c r="V1262" s="4"/>
    </row>
    <row r="1263" spans="3:22" x14ac:dyDescent="0.25">
      <c r="C1263" s="4"/>
      <c r="D1263" s="4"/>
      <c r="E1263" s="4"/>
      <c r="F1263" s="4"/>
      <c r="G1263" s="4"/>
      <c r="H1263" s="376"/>
      <c r="I1263" s="376"/>
      <c r="J1263" s="376"/>
      <c r="K1263" s="376"/>
      <c r="L1263" s="4"/>
      <c r="M1263" s="4"/>
      <c r="N1263" s="4"/>
      <c r="P1263" s="4"/>
      <c r="Q1263" s="4"/>
      <c r="R1263" s="782"/>
      <c r="T1263" s="4"/>
      <c r="U1263" s="740"/>
      <c r="V1263" s="4"/>
    </row>
    <row r="1264" spans="3:22" x14ac:dyDescent="0.25">
      <c r="C1264" s="4"/>
      <c r="D1264" s="4"/>
      <c r="E1264" s="4"/>
      <c r="F1264" s="4"/>
      <c r="G1264" s="4"/>
      <c r="H1264" s="376"/>
      <c r="I1264" s="376"/>
      <c r="J1264" s="376"/>
      <c r="K1264" s="376"/>
      <c r="L1264" s="4"/>
      <c r="M1264" s="4"/>
      <c r="N1264" s="4"/>
      <c r="P1264" s="4"/>
      <c r="Q1264" s="4"/>
      <c r="R1264" s="782"/>
      <c r="T1264" s="4"/>
      <c r="U1264" s="740"/>
      <c r="V1264" s="4"/>
    </row>
    <row r="1265" spans="3:22" x14ac:dyDescent="0.25">
      <c r="C1265" s="4"/>
      <c r="D1265" s="4"/>
      <c r="E1265" s="4"/>
      <c r="F1265" s="4"/>
      <c r="G1265" s="4"/>
      <c r="H1265" s="376"/>
      <c r="I1265" s="376"/>
      <c r="J1265" s="376"/>
      <c r="K1265" s="376"/>
      <c r="L1265" s="4"/>
      <c r="M1265" s="4"/>
      <c r="N1265" s="4"/>
      <c r="P1265" s="4"/>
      <c r="Q1265" s="4"/>
      <c r="R1265" s="782"/>
      <c r="T1265" s="4"/>
      <c r="U1265" s="740"/>
      <c r="V1265" s="4"/>
    </row>
    <row r="1266" spans="3:22" x14ac:dyDescent="0.25">
      <c r="C1266" s="4"/>
      <c r="D1266" s="4"/>
      <c r="E1266" s="4"/>
      <c r="F1266" s="4"/>
      <c r="G1266" s="4"/>
      <c r="H1266" s="376"/>
      <c r="I1266" s="376"/>
      <c r="J1266" s="376"/>
      <c r="K1266" s="376"/>
      <c r="L1266" s="4"/>
      <c r="M1266" s="4"/>
      <c r="N1266" s="4"/>
      <c r="P1266" s="4"/>
      <c r="Q1266" s="4"/>
      <c r="R1266" s="782"/>
      <c r="T1266" s="4"/>
      <c r="U1266" s="740"/>
      <c r="V1266" s="4"/>
    </row>
    <row r="1267" spans="3:22" x14ac:dyDescent="0.25">
      <c r="C1267" s="4"/>
      <c r="D1267" s="4"/>
      <c r="E1267" s="4"/>
      <c r="F1267" s="4"/>
      <c r="G1267" s="4"/>
      <c r="H1267" s="376"/>
      <c r="I1267" s="376"/>
      <c r="J1267" s="376"/>
      <c r="K1267" s="376"/>
      <c r="L1267" s="4"/>
      <c r="M1267" s="4"/>
      <c r="N1267" s="4"/>
      <c r="P1267" s="4"/>
      <c r="Q1267" s="4"/>
      <c r="R1267" s="782"/>
      <c r="T1267" s="4"/>
      <c r="U1267" s="740"/>
      <c r="V1267" s="4"/>
    </row>
    <row r="1268" spans="3:22" x14ac:dyDescent="0.25">
      <c r="C1268" s="4"/>
      <c r="D1268" s="4"/>
      <c r="E1268" s="4"/>
      <c r="F1268" s="4"/>
      <c r="G1268" s="4"/>
      <c r="H1268" s="376"/>
      <c r="I1268" s="376"/>
      <c r="J1268" s="376"/>
      <c r="K1268" s="376"/>
      <c r="L1268" s="4"/>
      <c r="M1268" s="4"/>
      <c r="N1268" s="4"/>
      <c r="P1268" s="4"/>
      <c r="Q1268" s="4"/>
      <c r="R1268" s="782"/>
      <c r="T1268" s="4"/>
      <c r="U1268" s="740"/>
      <c r="V1268" s="4"/>
    </row>
    <row r="1269" spans="3:22" x14ac:dyDescent="0.25">
      <c r="C1269" s="4"/>
      <c r="D1269" s="4"/>
      <c r="E1269" s="4"/>
      <c r="F1269" s="4"/>
      <c r="G1269" s="4"/>
      <c r="H1269" s="376"/>
      <c r="I1269" s="376"/>
      <c r="J1269" s="376"/>
      <c r="K1269" s="376"/>
      <c r="L1269" s="4"/>
      <c r="M1269" s="4"/>
      <c r="N1269" s="4"/>
      <c r="P1269" s="4"/>
      <c r="Q1269" s="4"/>
      <c r="R1269" s="782"/>
      <c r="T1269" s="4"/>
      <c r="U1269" s="740"/>
      <c r="V1269" s="4"/>
    </row>
    <row r="1270" spans="3:22" x14ac:dyDescent="0.25">
      <c r="C1270" s="4"/>
      <c r="D1270" s="4"/>
      <c r="E1270" s="4"/>
      <c r="F1270" s="4"/>
      <c r="G1270" s="4"/>
      <c r="H1270" s="376"/>
      <c r="I1270" s="376"/>
      <c r="J1270" s="376"/>
      <c r="K1270" s="376"/>
      <c r="L1270" s="4"/>
      <c r="M1270" s="4"/>
      <c r="N1270" s="4"/>
      <c r="P1270" s="4"/>
      <c r="Q1270" s="4"/>
      <c r="R1270" s="782"/>
      <c r="T1270" s="4"/>
      <c r="U1270" s="740"/>
      <c r="V1270" s="4"/>
    </row>
    <row r="1271" spans="3:22" x14ac:dyDescent="0.25">
      <c r="C1271" s="4"/>
      <c r="D1271" s="4"/>
      <c r="E1271" s="4"/>
      <c r="F1271" s="4"/>
      <c r="G1271" s="4"/>
      <c r="H1271" s="376"/>
      <c r="I1271" s="376"/>
      <c r="J1271" s="376"/>
      <c r="K1271" s="376"/>
      <c r="L1271" s="4"/>
      <c r="M1271" s="4"/>
      <c r="N1271" s="4"/>
      <c r="P1271" s="4"/>
      <c r="Q1271" s="4"/>
      <c r="R1271" s="782"/>
      <c r="T1271" s="4"/>
      <c r="U1271" s="740"/>
      <c r="V1271" s="4"/>
    </row>
    <row r="1272" spans="3:22" x14ac:dyDescent="0.25">
      <c r="C1272" s="4"/>
      <c r="D1272" s="4"/>
      <c r="E1272" s="4"/>
      <c r="F1272" s="4"/>
      <c r="G1272" s="4"/>
      <c r="H1272" s="376"/>
      <c r="I1272" s="376"/>
      <c r="J1272" s="376"/>
      <c r="K1272" s="376"/>
      <c r="L1272" s="4"/>
      <c r="M1272" s="4"/>
      <c r="N1272" s="4"/>
      <c r="P1272" s="4"/>
      <c r="Q1272" s="4"/>
      <c r="R1272" s="782"/>
      <c r="T1272" s="4"/>
      <c r="U1272" s="740"/>
      <c r="V1272" s="4"/>
    </row>
    <row r="1273" spans="3:22" x14ac:dyDescent="0.25">
      <c r="C1273" s="4"/>
      <c r="D1273" s="4"/>
      <c r="E1273" s="4"/>
      <c r="F1273" s="4"/>
      <c r="G1273" s="4"/>
      <c r="H1273" s="376"/>
      <c r="I1273" s="376"/>
      <c r="J1273" s="376"/>
      <c r="K1273" s="376"/>
      <c r="L1273" s="4"/>
      <c r="M1273" s="4"/>
      <c r="N1273" s="4"/>
      <c r="P1273" s="4"/>
      <c r="Q1273" s="4"/>
      <c r="R1273" s="782"/>
      <c r="T1273" s="4"/>
      <c r="U1273" s="740"/>
      <c r="V1273" s="4"/>
    </row>
    <row r="1274" spans="3:22" x14ac:dyDescent="0.25">
      <c r="C1274" s="4"/>
      <c r="D1274" s="4"/>
      <c r="E1274" s="4"/>
      <c r="F1274" s="4"/>
      <c r="G1274" s="4"/>
      <c r="H1274" s="376"/>
      <c r="I1274" s="376"/>
      <c r="J1274" s="376"/>
      <c r="K1274" s="376"/>
      <c r="L1274" s="4"/>
      <c r="M1274" s="4"/>
      <c r="N1274" s="4"/>
      <c r="P1274" s="4"/>
      <c r="Q1274" s="4"/>
      <c r="R1274" s="782"/>
      <c r="T1274" s="4"/>
      <c r="U1274" s="740"/>
      <c r="V1274" s="4"/>
    </row>
    <row r="1275" spans="3:22" x14ac:dyDescent="0.25">
      <c r="C1275" s="4"/>
      <c r="D1275" s="4"/>
      <c r="E1275" s="4"/>
      <c r="F1275" s="4"/>
      <c r="G1275" s="4"/>
      <c r="H1275" s="376"/>
      <c r="I1275" s="376"/>
      <c r="J1275" s="376"/>
      <c r="K1275" s="376"/>
      <c r="L1275" s="4"/>
      <c r="M1275" s="4"/>
      <c r="N1275" s="4"/>
      <c r="P1275" s="4"/>
      <c r="Q1275" s="4"/>
      <c r="R1275" s="782"/>
      <c r="T1275" s="4"/>
      <c r="U1275" s="740"/>
      <c r="V1275" s="4"/>
    </row>
    <row r="1276" spans="3:22" x14ac:dyDescent="0.25">
      <c r="C1276" s="4"/>
      <c r="D1276" s="4"/>
      <c r="E1276" s="4"/>
      <c r="F1276" s="4"/>
      <c r="G1276" s="4"/>
      <c r="H1276" s="376"/>
      <c r="I1276" s="376"/>
      <c r="J1276" s="376"/>
      <c r="K1276" s="376"/>
      <c r="L1276" s="4"/>
      <c r="M1276" s="4"/>
      <c r="N1276" s="4"/>
      <c r="P1276" s="4"/>
      <c r="Q1276" s="4"/>
      <c r="R1276" s="782"/>
      <c r="T1276" s="4"/>
      <c r="U1276" s="740"/>
      <c r="V1276" s="4"/>
    </row>
    <row r="1277" spans="3:22" x14ac:dyDescent="0.25">
      <c r="C1277" s="4"/>
      <c r="D1277" s="4"/>
      <c r="E1277" s="4"/>
      <c r="F1277" s="4"/>
      <c r="G1277" s="4"/>
      <c r="H1277" s="376"/>
      <c r="I1277" s="376"/>
      <c r="J1277" s="376"/>
      <c r="K1277" s="376"/>
      <c r="L1277" s="4"/>
      <c r="M1277" s="4"/>
      <c r="N1277" s="4"/>
      <c r="P1277" s="4"/>
      <c r="Q1277" s="4"/>
      <c r="R1277" s="782"/>
      <c r="T1277" s="4"/>
      <c r="U1277" s="740"/>
      <c r="V1277" s="4"/>
    </row>
    <row r="1278" spans="3:22" x14ac:dyDescent="0.25">
      <c r="C1278" s="4"/>
      <c r="D1278" s="4"/>
      <c r="E1278" s="4"/>
      <c r="F1278" s="4"/>
      <c r="G1278" s="4"/>
      <c r="H1278" s="376"/>
      <c r="I1278" s="376"/>
      <c r="J1278" s="376"/>
      <c r="K1278" s="376"/>
      <c r="L1278" s="4"/>
      <c r="M1278" s="4"/>
      <c r="N1278" s="4"/>
      <c r="P1278" s="4"/>
      <c r="Q1278" s="4"/>
      <c r="R1278" s="782"/>
      <c r="T1278" s="4"/>
      <c r="U1278" s="740"/>
      <c r="V1278" s="4"/>
    </row>
    <row r="1279" spans="3:22" x14ac:dyDescent="0.25">
      <c r="C1279" s="4"/>
      <c r="D1279" s="4"/>
      <c r="E1279" s="4"/>
      <c r="F1279" s="4"/>
      <c r="G1279" s="4"/>
      <c r="H1279" s="376"/>
      <c r="I1279" s="376"/>
      <c r="J1279" s="376"/>
      <c r="K1279" s="376"/>
      <c r="L1279" s="4"/>
      <c r="M1279" s="4"/>
      <c r="N1279" s="4"/>
      <c r="P1279" s="4"/>
      <c r="Q1279" s="4"/>
      <c r="R1279" s="782"/>
      <c r="T1279" s="4"/>
      <c r="U1279" s="740"/>
      <c r="V1279" s="4"/>
    </row>
    <row r="1280" spans="3:22" x14ac:dyDescent="0.25">
      <c r="C1280" s="4"/>
      <c r="D1280" s="4"/>
      <c r="E1280" s="4"/>
      <c r="F1280" s="4"/>
      <c r="G1280" s="4"/>
      <c r="H1280" s="376"/>
      <c r="I1280" s="376"/>
      <c r="J1280" s="376"/>
      <c r="K1280" s="376"/>
      <c r="L1280" s="4"/>
      <c r="M1280" s="4"/>
      <c r="N1280" s="4"/>
      <c r="P1280" s="4"/>
      <c r="Q1280" s="4"/>
      <c r="R1280" s="782"/>
      <c r="T1280" s="4"/>
      <c r="U1280" s="740"/>
      <c r="V1280" s="4"/>
    </row>
    <row r="1281" spans="3:22" x14ac:dyDescent="0.25">
      <c r="C1281" s="4"/>
      <c r="D1281" s="4"/>
      <c r="E1281" s="4"/>
      <c r="F1281" s="4"/>
      <c r="G1281" s="4"/>
      <c r="H1281" s="376"/>
      <c r="I1281" s="376"/>
      <c r="J1281" s="376"/>
      <c r="K1281" s="376"/>
      <c r="L1281" s="4"/>
      <c r="M1281" s="4"/>
      <c r="N1281" s="4"/>
      <c r="P1281" s="4"/>
      <c r="Q1281" s="4"/>
      <c r="R1281" s="782"/>
      <c r="T1281" s="4"/>
      <c r="U1281" s="740"/>
      <c r="V1281" s="4"/>
    </row>
    <row r="1282" spans="3:22" x14ac:dyDescent="0.25">
      <c r="C1282" s="4"/>
      <c r="D1282" s="4"/>
      <c r="E1282" s="4"/>
      <c r="F1282" s="4"/>
      <c r="G1282" s="4"/>
      <c r="H1282" s="376"/>
      <c r="I1282" s="376"/>
      <c r="J1282" s="376"/>
      <c r="K1282" s="376"/>
      <c r="L1282" s="4"/>
      <c r="M1282" s="4"/>
      <c r="N1282" s="4"/>
      <c r="P1282" s="4"/>
      <c r="Q1282" s="4"/>
      <c r="R1282" s="782"/>
      <c r="T1282" s="4"/>
      <c r="U1282" s="740"/>
      <c r="V1282" s="4"/>
    </row>
    <row r="1283" spans="3:22" x14ac:dyDescent="0.25">
      <c r="C1283" s="4"/>
      <c r="D1283" s="4"/>
      <c r="E1283" s="4"/>
      <c r="F1283" s="4"/>
      <c r="G1283" s="4"/>
      <c r="H1283" s="376"/>
      <c r="I1283" s="376"/>
      <c r="J1283" s="376"/>
      <c r="K1283" s="376"/>
      <c r="L1283" s="4"/>
      <c r="M1283" s="4"/>
      <c r="N1283" s="4"/>
      <c r="P1283" s="4"/>
      <c r="Q1283" s="4"/>
      <c r="R1283" s="782"/>
      <c r="T1283" s="4"/>
      <c r="U1283" s="740"/>
      <c r="V1283" s="4"/>
    </row>
    <row r="1284" spans="3:22" x14ac:dyDescent="0.25">
      <c r="C1284" s="4"/>
      <c r="D1284" s="4"/>
      <c r="E1284" s="4"/>
      <c r="F1284" s="4"/>
      <c r="G1284" s="4"/>
      <c r="H1284" s="376"/>
      <c r="I1284" s="376"/>
      <c r="J1284" s="376"/>
      <c r="K1284" s="376"/>
      <c r="L1284" s="4"/>
      <c r="M1284" s="4"/>
      <c r="N1284" s="4"/>
      <c r="P1284" s="4"/>
      <c r="Q1284" s="4"/>
      <c r="R1284" s="782"/>
      <c r="T1284" s="4"/>
      <c r="U1284" s="740"/>
      <c r="V1284" s="4"/>
    </row>
    <row r="1285" spans="3:22" x14ac:dyDescent="0.25">
      <c r="C1285" s="4"/>
      <c r="D1285" s="4"/>
      <c r="E1285" s="4"/>
      <c r="F1285" s="4"/>
      <c r="G1285" s="4"/>
      <c r="H1285" s="376"/>
      <c r="I1285" s="376"/>
      <c r="J1285" s="376"/>
      <c r="K1285" s="376"/>
      <c r="L1285" s="4"/>
      <c r="M1285" s="4"/>
      <c r="N1285" s="4"/>
      <c r="P1285" s="4"/>
      <c r="Q1285" s="4"/>
      <c r="R1285" s="782"/>
      <c r="T1285" s="4"/>
      <c r="U1285" s="740"/>
      <c r="V1285" s="4"/>
    </row>
    <row r="1286" spans="3:22" x14ac:dyDescent="0.25">
      <c r="C1286" s="4"/>
      <c r="D1286" s="4"/>
      <c r="E1286" s="4"/>
      <c r="F1286" s="4"/>
      <c r="G1286" s="4"/>
      <c r="H1286" s="376"/>
      <c r="I1286" s="376"/>
      <c r="J1286" s="376"/>
      <c r="K1286" s="376"/>
      <c r="L1286" s="4"/>
      <c r="M1286" s="4"/>
      <c r="N1286" s="4"/>
      <c r="P1286" s="4"/>
      <c r="Q1286" s="4"/>
      <c r="R1286" s="782"/>
      <c r="T1286" s="4"/>
      <c r="U1286" s="740"/>
      <c r="V1286" s="4"/>
    </row>
    <row r="1287" spans="3:22" x14ac:dyDescent="0.25">
      <c r="C1287" s="4"/>
      <c r="D1287" s="4"/>
      <c r="E1287" s="4"/>
      <c r="F1287" s="4"/>
      <c r="G1287" s="4"/>
      <c r="H1287" s="376"/>
      <c r="I1287" s="376"/>
      <c r="J1287" s="376"/>
      <c r="K1287" s="376"/>
      <c r="L1287" s="4"/>
      <c r="M1287" s="4"/>
      <c r="N1287" s="4"/>
      <c r="P1287" s="4"/>
      <c r="Q1287" s="4"/>
      <c r="R1287" s="782"/>
      <c r="T1287" s="4"/>
      <c r="U1287" s="740"/>
      <c r="V1287" s="4"/>
    </row>
    <row r="1288" spans="3:22" x14ac:dyDescent="0.25">
      <c r="C1288" s="4"/>
      <c r="D1288" s="4"/>
      <c r="E1288" s="4"/>
      <c r="F1288" s="4"/>
      <c r="G1288" s="4"/>
      <c r="H1288" s="376"/>
      <c r="I1288" s="376"/>
      <c r="J1288" s="376"/>
      <c r="K1288" s="376"/>
      <c r="L1288" s="4"/>
      <c r="M1288" s="4"/>
      <c r="N1288" s="4"/>
      <c r="P1288" s="4"/>
      <c r="Q1288" s="4"/>
      <c r="R1288" s="782"/>
      <c r="T1288" s="4"/>
      <c r="U1288" s="740"/>
      <c r="V1288" s="4"/>
    </row>
    <row r="1289" spans="3:22" x14ac:dyDescent="0.25">
      <c r="C1289" s="4"/>
      <c r="D1289" s="4"/>
      <c r="E1289" s="4"/>
      <c r="F1289" s="4"/>
      <c r="G1289" s="4"/>
      <c r="H1289" s="376"/>
      <c r="I1289" s="376"/>
      <c r="J1289" s="376"/>
      <c r="K1289" s="376"/>
      <c r="L1289" s="4"/>
      <c r="M1289" s="4"/>
      <c r="N1289" s="4"/>
      <c r="P1289" s="4"/>
      <c r="Q1289" s="4"/>
      <c r="R1289" s="782"/>
      <c r="T1289" s="4"/>
      <c r="U1289" s="740"/>
      <c r="V1289" s="4"/>
    </row>
    <row r="1290" spans="3:22" x14ac:dyDescent="0.25">
      <c r="C1290" s="4"/>
      <c r="D1290" s="4"/>
      <c r="E1290" s="4"/>
      <c r="F1290" s="4"/>
      <c r="G1290" s="4"/>
      <c r="H1290" s="376"/>
      <c r="I1290" s="376"/>
      <c r="J1290" s="376"/>
      <c r="K1290" s="376"/>
      <c r="L1290" s="4"/>
      <c r="M1290" s="4"/>
      <c r="N1290" s="4"/>
      <c r="P1290" s="4"/>
      <c r="Q1290" s="4"/>
      <c r="R1290" s="782"/>
      <c r="T1290" s="4"/>
      <c r="U1290" s="740"/>
      <c r="V1290" s="4"/>
    </row>
    <row r="1291" spans="3:22" x14ac:dyDescent="0.25">
      <c r="C1291" s="4"/>
      <c r="D1291" s="4"/>
      <c r="E1291" s="4"/>
      <c r="F1291" s="4"/>
      <c r="G1291" s="4"/>
      <c r="H1291" s="376"/>
      <c r="I1291" s="376"/>
      <c r="J1291" s="376"/>
      <c r="K1291" s="376"/>
      <c r="L1291" s="4"/>
      <c r="M1291" s="4"/>
      <c r="N1291" s="4"/>
      <c r="P1291" s="4"/>
      <c r="Q1291" s="4"/>
      <c r="R1291" s="782"/>
      <c r="T1291" s="4"/>
      <c r="U1291" s="740"/>
      <c r="V1291" s="4"/>
    </row>
    <row r="1292" spans="3:22" x14ac:dyDescent="0.25">
      <c r="C1292" s="4"/>
      <c r="D1292" s="4"/>
      <c r="E1292" s="4"/>
      <c r="F1292" s="4"/>
      <c r="G1292" s="4"/>
      <c r="H1292" s="376"/>
      <c r="I1292" s="376"/>
      <c r="J1292" s="376"/>
      <c r="K1292" s="376"/>
      <c r="L1292" s="4"/>
      <c r="M1292" s="4"/>
      <c r="N1292" s="4"/>
      <c r="P1292" s="4"/>
      <c r="Q1292" s="4"/>
      <c r="R1292" s="782"/>
      <c r="T1292" s="4"/>
      <c r="U1292" s="740"/>
      <c r="V1292" s="4"/>
    </row>
    <row r="1293" spans="3:22" x14ac:dyDescent="0.25">
      <c r="C1293" s="4"/>
      <c r="D1293" s="4"/>
      <c r="E1293" s="4"/>
      <c r="F1293" s="4"/>
      <c r="G1293" s="4"/>
      <c r="H1293" s="376"/>
      <c r="I1293" s="376"/>
      <c r="J1293" s="376"/>
      <c r="K1293" s="376"/>
      <c r="L1293" s="4"/>
      <c r="M1293" s="4"/>
      <c r="N1293" s="4"/>
      <c r="P1293" s="4"/>
      <c r="Q1293" s="4"/>
      <c r="R1293" s="782"/>
      <c r="T1293" s="4"/>
      <c r="U1293" s="740"/>
      <c r="V1293" s="4"/>
    </row>
    <row r="1294" spans="3:22" x14ac:dyDescent="0.25">
      <c r="C1294" s="4"/>
      <c r="D1294" s="4"/>
      <c r="E1294" s="4"/>
      <c r="F1294" s="4"/>
      <c r="G1294" s="4"/>
      <c r="H1294" s="376"/>
      <c r="I1294" s="376"/>
      <c r="J1294" s="376"/>
      <c r="K1294" s="376"/>
      <c r="L1294" s="4"/>
      <c r="M1294" s="4"/>
      <c r="N1294" s="4"/>
      <c r="P1294" s="4"/>
      <c r="Q1294" s="4"/>
      <c r="R1294" s="782"/>
      <c r="T1294" s="4"/>
      <c r="U1294" s="740"/>
      <c r="V1294" s="4"/>
    </row>
    <row r="1295" spans="3:22" x14ac:dyDescent="0.25">
      <c r="C1295" s="4"/>
      <c r="D1295" s="4"/>
      <c r="E1295" s="4"/>
      <c r="F1295" s="4"/>
      <c r="G1295" s="4"/>
      <c r="H1295" s="376"/>
      <c r="I1295" s="376"/>
      <c r="J1295" s="376"/>
      <c r="K1295" s="376"/>
      <c r="L1295" s="4"/>
      <c r="M1295" s="4"/>
      <c r="N1295" s="4"/>
      <c r="P1295" s="4"/>
      <c r="Q1295" s="4"/>
      <c r="R1295" s="782"/>
      <c r="T1295" s="4"/>
      <c r="U1295" s="740"/>
      <c r="V1295" s="4"/>
    </row>
    <row r="1296" spans="3:22" x14ac:dyDescent="0.25">
      <c r="C1296" s="4"/>
      <c r="D1296" s="4"/>
      <c r="E1296" s="4"/>
      <c r="F1296" s="4"/>
      <c r="G1296" s="4"/>
      <c r="H1296" s="376"/>
      <c r="I1296" s="376"/>
      <c r="J1296" s="376"/>
      <c r="K1296" s="376"/>
      <c r="L1296" s="4"/>
      <c r="M1296" s="4"/>
      <c r="N1296" s="4"/>
      <c r="P1296" s="4"/>
      <c r="Q1296" s="4"/>
      <c r="R1296" s="782"/>
      <c r="T1296" s="4"/>
      <c r="U1296" s="740"/>
      <c r="V1296" s="4"/>
    </row>
    <row r="1297" spans="3:22" x14ac:dyDescent="0.25">
      <c r="C1297" s="4"/>
      <c r="D1297" s="4"/>
      <c r="E1297" s="4"/>
      <c r="F1297" s="4"/>
      <c r="G1297" s="4"/>
      <c r="H1297" s="376"/>
      <c r="I1297" s="376"/>
      <c r="J1297" s="376"/>
      <c r="K1297" s="376"/>
      <c r="L1297" s="4"/>
      <c r="M1297" s="4"/>
      <c r="N1297" s="4"/>
      <c r="P1297" s="4"/>
      <c r="Q1297" s="4"/>
      <c r="R1297" s="782"/>
      <c r="T1297" s="4"/>
      <c r="U1297" s="740"/>
      <c r="V1297" s="4"/>
    </row>
    <row r="1298" spans="3:22" x14ac:dyDescent="0.25">
      <c r="C1298" s="4"/>
      <c r="D1298" s="4"/>
      <c r="E1298" s="4"/>
      <c r="F1298" s="4"/>
      <c r="G1298" s="4"/>
      <c r="H1298" s="376"/>
      <c r="I1298" s="376"/>
      <c r="J1298" s="376"/>
      <c r="K1298" s="376"/>
      <c r="L1298" s="4"/>
      <c r="M1298" s="4"/>
      <c r="N1298" s="4"/>
      <c r="P1298" s="4"/>
      <c r="Q1298" s="4"/>
      <c r="R1298" s="782"/>
      <c r="T1298" s="4"/>
      <c r="U1298" s="740"/>
      <c r="V1298" s="4"/>
    </row>
    <row r="1299" spans="3:22" x14ac:dyDescent="0.25">
      <c r="C1299" s="4"/>
      <c r="D1299" s="4"/>
      <c r="E1299" s="4"/>
      <c r="F1299" s="4"/>
      <c r="G1299" s="4"/>
      <c r="H1299" s="376"/>
      <c r="I1299" s="376"/>
      <c r="J1299" s="376"/>
      <c r="K1299" s="376"/>
      <c r="L1299" s="4"/>
      <c r="M1299" s="4"/>
      <c r="N1299" s="4"/>
      <c r="P1299" s="4"/>
      <c r="Q1299" s="4"/>
      <c r="R1299" s="782"/>
      <c r="T1299" s="4"/>
      <c r="U1299" s="740"/>
      <c r="V1299" s="4"/>
    </row>
    <row r="1300" spans="3:22" x14ac:dyDescent="0.25">
      <c r="C1300" s="4"/>
      <c r="D1300" s="4"/>
      <c r="E1300" s="4"/>
      <c r="F1300" s="4"/>
      <c r="G1300" s="4"/>
      <c r="H1300" s="376"/>
      <c r="I1300" s="376"/>
      <c r="J1300" s="376"/>
      <c r="K1300" s="376"/>
      <c r="L1300" s="4"/>
      <c r="M1300" s="4"/>
      <c r="N1300" s="4"/>
      <c r="P1300" s="4"/>
      <c r="Q1300" s="4"/>
      <c r="R1300" s="782"/>
      <c r="T1300" s="4"/>
      <c r="U1300" s="740"/>
      <c r="V1300" s="4"/>
    </row>
    <row r="1301" spans="3:22" x14ac:dyDescent="0.25">
      <c r="C1301" s="4"/>
      <c r="D1301" s="4"/>
      <c r="E1301" s="4"/>
      <c r="F1301" s="4"/>
      <c r="G1301" s="4"/>
      <c r="H1301" s="376"/>
      <c r="I1301" s="376"/>
      <c r="J1301" s="376"/>
      <c r="K1301" s="376"/>
      <c r="L1301" s="4"/>
      <c r="M1301" s="4"/>
      <c r="N1301" s="4"/>
      <c r="P1301" s="4"/>
      <c r="Q1301" s="4"/>
      <c r="R1301" s="782"/>
      <c r="T1301" s="4"/>
      <c r="U1301" s="740"/>
      <c r="V1301" s="4"/>
    </row>
    <row r="1302" spans="3:22" x14ac:dyDescent="0.25">
      <c r="C1302" s="4"/>
      <c r="D1302" s="4"/>
      <c r="E1302" s="4"/>
      <c r="F1302" s="4"/>
      <c r="G1302" s="4"/>
      <c r="H1302" s="376"/>
      <c r="I1302" s="376"/>
      <c r="J1302" s="376"/>
      <c r="K1302" s="376"/>
      <c r="L1302" s="4"/>
      <c r="M1302" s="4"/>
      <c r="N1302" s="4"/>
      <c r="P1302" s="4"/>
      <c r="Q1302" s="4"/>
      <c r="R1302" s="782"/>
      <c r="T1302" s="4"/>
      <c r="U1302" s="740"/>
      <c r="V1302" s="4"/>
    </row>
    <row r="1303" spans="3:22" x14ac:dyDescent="0.25">
      <c r="C1303" s="4"/>
      <c r="D1303" s="4"/>
      <c r="E1303" s="4"/>
      <c r="F1303" s="4"/>
      <c r="G1303" s="4"/>
      <c r="H1303" s="376"/>
      <c r="I1303" s="376"/>
      <c r="J1303" s="376"/>
      <c r="K1303" s="376"/>
      <c r="L1303" s="4"/>
      <c r="M1303" s="4"/>
      <c r="N1303" s="4"/>
      <c r="P1303" s="4"/>
      <c r="Q1303" s="4"/>
      <c r="R1303" s="782"/>
      <c r="T1303" s="4"/>
      <c r="U1303" s="740"/>
      <c r="V1303" s="4"/>
    </row>
    <row r="1304" spans="3:22" x14ac:dyDescent="0.25">
      <c r="C1304" s="4"/>
      <c r="D1304" s="4"/>
      <c r="E1304" s="4"/>
      <c r="F1304" s="4"/>
      <c r="G1304" s="4"/>
      <c r="H1304" s="376"/>
      <c r="I1304" s="376"/>
      <c r="J1304" s="376"/>
      <c r="K1304" s="376"/>
      <c r="L1304" s="4"/>
      <c r="M1304" s="4"/>
      <c r="N1304" s="4"/>
      <c r="P1304" s="4"/>
      <c r="Q1304" s="4"/>
      <c r="R1304" s="782"/>
      <c r="T1304" s="4"/>
      <c r="U1304" s="740"/>
      <c r="V1304" s="4"/>
    </row>
    <row r="1305" spans="3:22" x14ac:dyDescent="0.25">
      <c r="C1305" s="4"/>
      <c r="D1305" s="4"/>
      <c r="E1305" s="4"/>
      <c r="F1305" s="4"/>
      <c r="G1305" s="4"/>
      <c r="H1305" s="376"/>
      <c r="I1305" s="376"/>
      <c r="J1305" s="376"/>
      <c r="K1305" s="376"/>
      <c r="L1305" s="4"/>
      <c r="M1305" s="4"/>
      <c r="N1305" s="4"/>
      <c r="P1305" s="4"/>
      <c r="Q1305" s="4"/>
      <c r="R1305" s="782"/>
      <c r="T1305" s="4"/>
      <c r="U1305" s="740"/>
      <c r="V1305" s="4"/>
    </row>
    <row r="1306" spans="3:22" x14ac:dyDescent="0.25">
      <c r="C1306" s="4"/>
      <c r="D1306" s="4"/>
      <c r="E1306" s="4"/>
      <c r="F1306" s="4"/>
      <c r="G1306" s="4"/>
      <c r="H1306" s="376"/>
      <c r="I1306" s="376"/>
      <c r="J1306" s="376"/>
      <c r="K1306" s="376"/>
      <c r="L1306" s="4"/>
      <c r="M1306" s="4"/>
      <c r="N1306" s="4"/>
      <c r="P1306" s="4"/>
      <c r="Q1306" s="4"/>
      <c r="R1306" s="782"/>
      <c r="T1306" s="4"/>
      <c r="U1306" s="740"/>
      <c r="V1306" s="4"/>
    </row>
    <row r="1307" spans="3:22" x14ac:dyDescent="0.25">
      <c r="C1307" s="4"/>
      <c r="D1307" s="4"/>
      <c r="E1307" s="4"/>
      <c r="F1307" s="4"/>
      <c r="G1307" s="4"/>
      <c r="H1307" s="376"/>
      <c r="I1307" s="376"/>
      <c r="J1307" s="376"/>
      <c r="K1307" s="376"/>
      <c r="L1307" s="4"/>
      <c r="M1307" s="4"/>
      <c r="N1307" s="4"/>
      <c r="P1307" s="4"/>
      <c r="Q1307" s="4"/>
      <c r="R1307" s="782"/>
      <c r="T1307" s="4"/>
      <c r="U1307" s="740"/>
      <c r="V1307" s="4"/>
    </row>
    <row r="1308" spans="3:22" x14ac:dyDescent="0.25">
      <c r="C1308" s="4"/>
      <c r="D1308" s="4"/>
      <c r="E1308" s="4"/>
      <c r="F1308" s="4"/>
      <c r="G1308" s="4"/>
      <c r="H1308" s="376"/>
      <c r="I1308" s="376"/>
      <c r="J1308" s="376"/>
      <c r="K1308" s="376"/>
      <c r="L1308" s="4"/>
      <c r="M1308" s="4"/>
      <c r="N1308" s="4"/>
      <c r="P1308" s="4"/>
      <c r="Q1308" s="4"/>
      <c r="R1308" s="782"/>
      <c r="T1308" s="4"/>
      <c r="U1308" s="740"/>
      <c r="V1308" s="4"/>
    </row>
    <row r="1309" spans="3:22" x14ac:dyDescent="0.25">
      <c r="C1309" s="4"/>
      <c r="D1309" s="4"/>
      <c r="E1309" s="4"/>
      <c r="F1309" s="4"/>
      <c r="G1309" s="4"/>
      <c r="H1309" s="376"/>
      <c r="I1309" s="376"/>
      <c r="J1309" s="376"/>
      <c r="K1309" s="376"/>
      <c r="L1309" s="4"/>
      <c r="M1309" s="4"/>
      <c r="N1309" s="4"/>
      <c r="P1309" s="4"/>
      <c r="Q1309" s="4"/>
      <c r="R1309" s="782"/>
      <c r="T1309" s="4"/>
      <c r="U1309" s="740"/>
      <c r="V1309" s="4"/>
    </row>
    <row r="1310" spans="3:22" x14ac:dyDescent="0.25">
      <c r="C1310" s="4"/>
      <c r="D1310" s="4"/>
      <c r="E1310" s="4"/>
      <c r="F1310" s="4"/>
      <c r="G1310" s="4"/>
      <c r="H1310" s="376"/>
      <c r="I1310" s="376"/>
      <c r="J1310" s="376"/>
      <c r="K1310" s="376"/>
      <c r="L1310" s="4"/>
      <c r="M1310" s="4"/>
      <c r="N1310" s="4"/>
      <c r="P1310" s="4"/>
      <c r="Q1310" s="4"/>
      <c r="R1310" s="782"/>
      <c r="T1310" s="4"/>
      <c r="U1310" s="740"/>
      <c r="V1310" s="4"/>
    </row>
    <row r="1311" spans="3:22" x14ac:dyDescent="0.25">
      <c r="C1311" s="4"/>
      <c r="D1311" s="4"/>
      <c r="E1311" s="4"/>
      <c r="F1311" s="4"/>
      <c r="G1311" s="4"/>
      <c r="H1311" s="376"/>
      <c r="I1311" s="376"/>
      <c r="J1311" s="376"/>
      <c r="K1311" s="376"/>
      <c r="L1311" s="4"/>
      <c r="M1311" s="4"/>
      <c r="N1311" s="4"/>
      <c r="P1311" s="4"/>
      <c r="Q1311" s="4"/>
      <c r="R1311" s="782"/>
      <c r="T1311" s="4"/>
      <c r="U1311" s="740"/>
      <c r="V1311" s="4"/>
    </row>
    <row r="1312" spans="3:22" x14ac:dyDescent="0.25">
      <c r="C1312" s="4"/>
      <c r="D1312" s="4"/>
      <c r="E1312" s="4"/>
      <c r="F1312" s="4"/>
      <c r="G1312" s="4"/>
      <c r="H1312" s="376"/>
      <c r="I1312" s="376"/>
      <c r="J1312" s="376"/>
      <c r="K1312" s="376"/>
      <c r="L1312" s="4"/>
      <c r="M1312" s="4"/>
      <c r="N1312" s="4"/>
      <c r="P1312" s="4"/>
      <c r="Q1312" s="4"/>
      <c r="R1312" s="782"/>
      <c r="T1312" s="4"/>
      <c r="U1312" s="740"/>
      <c r="V1312" s="4"/>
    </row>
    <row r="1313" spans="3:22" x14ac:dyDescent="0.25">
      <c r="C1313" s="4"/>
      <c r="D1313" s="4"/>
      <c r="E1313" s="4"/>
      <c r="F1313" s="4"/>
      <c r="G1313" s="4"/>
      <c r="H1313" s="376"/>
      <c r="I1313" s="376"/>
      <c r="J1313" s="376"/>
      <c r="K1313" s="376"/>
      <c r="L1313" s="4"/>
      <c r="M1313" s="4"/>
      <c r="N1313" s="4"/>
      <c r="P1313" s="4"/>
      <c r="Q1313" s="4"/>
      <c r="R1313" s="782"/>
      <c r="T1313" s="4"/>
      <c r="U1313" s="740"/>
      <c r="V1313" s="4"/>
    </row>
    <row r="1314" spans="3:22" x14ac:dyDescent="0.25">
      <c r="C1314" s="4"/>
      <c r="D1314" s="4"/>
      <c r="E1314" s="4"/>
      <c r="F1314" s="4"/>
      <c r="G1314" s="4"/>
      <c r="H1314" s="376"/>
      <c r="I1314" s="376"/>
      <c r="J1314" s="376"/>
      <c r="K1314" s="376"/>
      <c r="L1314" s="4"/>
      <c r="M1314" s="4"/>
      <c r="N1314" s="4"/>
      <c r="P1314" s="4"/>
      <c r="Q1314" s="4"/>
      <c r="R1314" s="782"/>
      <c r="T1314" s="4"/>
      <c r="U1314" s="740"/>
      <c r="V1314" s="4"/>
    </row>
    <row r="1315" spans="3:22" x14ac:dyDescent="0.25">
      <c r="C1315" s="4"/>
      <c r="D1315" s="4"/>
      <c r="E1315" s="4"/>
      <c r="F1315" s="4"/>
      <c r="G1315" s="4"/>
      <c r="H1315" s="376"/>
      <c r="I1315" s="376"/>
      <c r="J1315" s="376"/>
      <c r="K1315" s="376"/>
      <c r="L1315" s="4"/>
      <c r="M1315" s="4"/>
      <c r="N1315" s="4"/>
      <c r="P1315" s="4"/>
      <c r="Q1315" s="4"/>
      <c r="R1315" s="782"/>
      <c r="T1315" s="4"/>
      <c r="U1315" s="740"/>
      <c r="V1315" s="4"/>
    </row>
    <row r="1316" spans="3:22" x14ac:dyDescent="0.25">
      <c r="C1316" s="4"/>
      <c r="D1316" s="4"/>
      <c r="E1316" s="4"/>
      <c r="F1316" s="4"/>
      <c r="G1316" s="4"/>
      <c r="H1316" s="376"/>
      <c r="I1316" s="376"/>
      <c r="J1316" s="376"/>
      <c r="K1316" s="376"/>
      <c r="L1316" s="4"/>
      <c r="M1316" s="4"/>
      <c r="N1316" s="4"/>
      <c r="P1316" s="4"/>
      <c r="Q1316" s="4"/>
      <c r="R1316" s="782"/>
      <c r="T1316" s="4"/>
      <c r="U1316" s="740"/>
      <c r="V1316" s="4"/>
    </row>
    <row r="1317" spans="3:22" x14ac:dyDescent="0.25">
      <c r="C1317" s="4"/>
      <c r="D1317" s="4"/>
      <c r="E1317" s="4"/>
      <c r="F1317" s="4"/>
      <c r="G1317" s="4"/>
      <c r="H1317" s="376"/>
      <c r="I1317" s="376"/>
      <c r="J1317" s="376"/>
      <c r="K1317" s="376"/>
      <c r="L1317" s="4"/>
      <c r="M1317" s="4"/>
      <c r="N1317" s="4"/>
      <c r="P1317" s="4"/>
      <c r="Q1317" s="4"/>
      <c r="R1317" s="782"/>
      <c r="T1317" s="4"/>
      <c r="U1317" s="740"/>
      <c r="V1317" s="4"/>
    </row>
    <row r="1318" spans="3:22" x14ac:dyDescent="0.25">
      <c r="C1318" s="4"/>
      <c r="D1318" s="4"/>
      <c r="E1318" s="4"/>
      <c r="F1318" s="4"/>
      <c r="G1318" s="4"/>
      <c r="H1318" s="376"/>
      <c r="I1318" s="376"/>
      <c r="J1318" s="376"/>
      <c r="K1318" s="376"/>
      <c r="L1318" s="4"/>
      <c r="M1318" s="4"/>
      <c r="N1318" s="4"/>
      <c r="P1318" s="4"/>
      <c r="Q1318" s="4"/>
      <c r="R1318" s="782"/>
      <c r="T1318" s="4"/>
      <c r="U1318" s="740"/>
      <c r="V1318" s="4"/>
    </row>
    <row r="1319" spans="3:22" x14ac:dyDescent="0.25">
      <c r="C1319" s="4"/>
      <c r="D1319" s="4"/>
      <c r="E1319" s="4"/>
      <c r="F1319" s="4"/>
      <c r="G1319" s="4"/>
      <c r="H1319" s="376"/>
      <c r="I1319" s="376"/>
      <c r="J1319" s="376"/>
      <c r="K1319" s="376"/>
      <c r="L1319" s="4"/>
      <c r="M1319" s="4"/>
      <c r="N1319" s="4"/>
      <c r="P1319" s="4"/>
      <c r="Q1319" s="4"/>
      <c r="R1319" s="782"/>
      <c r="T1319" s="4"/>
      <c r="U1319" s="740"/>
      <c r="V1319" s="4"/>
    </row>
    <row r="1320" spans="3:22" x14ac:dyDescent="0.25">
      <c r="C1320" s="4"/>
      <c r="D1320" s="4"/>
      <c r="E1320" s="4"/>
      <c r="F1320" s="4"/>
      <c r="G1320" s="4"/>
      <c r="H1320" s="376"/>
      <c r="I1320" s="376"/>
      <c r="J1320" s="376"/>
      <c r="K1320" s="376"/>
      <c r="L1320" s="4"/>
      <c r="M1320" s="4"/>
      <c r="N1320" s="4"/>
      <c r="P1320" s="4"/>
      <c r="Q1320" s="4"/>
      <c r="R1320" s="782"/>
      <c r="T1320" s="4"/>
      <c r="U1320" s="740"/>
      <c r="V1320" s="4"/>
    </row>
    <row r="1321" spans="3:22" x14ac:dyDescent="0.25">
      <c r="C1321" s="4"/>
      <c r="D1321" s="4"/>
      <c r="E1321" s="4"/>
      <c r="F1321" s="4"/>
      <c r="G1321" s="4"/>
      <c r="H1321" s="376"/>
      <c r="I1321" s="376"/>
      <c r="J1321" s="376"/>
      <c r="K1321" s="376"/>
      <c r="L1321" s="4"/>
      <c r="M1321" s="4"/>
      <c r="N1321" s="4"/>
      <c r="P1321" s="4"/>
      <c r="Q1321" s="4"/>
      <c r="R1321" s="782"/>
      <c r="T1321" s="4"/>
      <c r="U1321" s="740"/>
      <c r="V1321" s="4"/>
    </row>
    <row r="1322" spans="3:22" x14ac:dyDescent="0.25">
      <c r="C1322" s="4"/>
      <c r="D1322" s="4"/>
      <c r="E1322" s="4"/>
      <c r="F1322" s="4"/>
      <c r="G1322" s="4"/>
      <c r="H1322" s="376"/>
      <c r="I1322" s="376"/>
      <c r="J1322" s="376"/>
      <c r="K1322" s="376"/>
      <c r="L1322" s="4"/>
      <c r="M1322" s="4"/>
      <c r="N1322" s="4"/>
      <c r="P1322" s="4"/>
      <c r="Q1322" s="4"/>
      <c r="R1322" s="782"/>
      <c r="T1322" s="4"/>
      <c r="U1322" s="740"/>
      <c r="V1322" s="4"/>
    </row>
    <row r="1323" spans="3:22" x14ac:dyDescent="0.25">
      <c r="C1323" s="4"/>
      <c r="D1323" s="4"/>
      <c r="E1323" s="4"/>
      <c r="F1323" s="4"/>
      <c r="G1323" s="4"/>
      <c r="H1323" s="376"/>
      <c r="I1323" s="376"/>
      <c r="J1323" s="376"/>
      <c r="K1323" s="376"/>
      <c r="L1323" s="4"/>
      <c r="M1323" s="4"/>
      <c r="N1323" s="4"/>
      <c r="P1323" s="4"/>
      <c r="Q1323" s="4"/>
      <c r="R1323" s="782"/>
      <c r="T1323" s="4"/>
      <c r="U1323" s="740"/>
      <c r="V1323" s="4"/>
    </row>
    <row r="1324" spans="3:22" x14ac:dyDescent="0.25">
      <c r="C1324" s="4"/>
      <c r="D1324" s="4"/>
      <c r="E1324" s="4"/>
      <c r="F1324" s="4"/>
      <c r="G1324" s="4"/>
      <c r="H1324" s="376"/>
      <c r="I1324" s="376"/>
      <c r="J1324" s="376"/>
      <c r="K1324" s="376"/>
      <c r="L1324" s="4"/>
      <c r="M1324" s="4"/>
      <c r="N1324" s="4"/>
      <c r="P1324" s="4"/>
      <c r="Q1324" s="4"/>
      <c r="R1324" s="782"/>
      <c r="T1324" s="4"/>
      <c r="U1324" s="740"/>
      <c r="V1324" s="4"/>
    </row>
    <row r="1325" spans="3:22" x14ac:dyDescent="0.25">
      <c r="C1325" s="4"/>
      <c r="D1325" s="4"/>
      <c r="E1325" s="4"/>
      <c r="F1325" s="4"/>
      <c r="G1325" s="4"/>
      <c r="H1325" s="376"/>
      <c r="I1325" s="376"/>
      <c r="J1325" s="376"/>
      <c r="K1325" s="376"/>
      <c r="L1325" s="4"/>
      <c r="M1325" s="4"/>
      <c r="N1325" s="4"/>
      <c r="P1325" s="4"/>
      <c r="Q1325" s="4"/>
      <c r="R1325" s="782"/>
      <c r="T1325" s="4"/>
      <c r="U1325" s="740"/>
      <c r="V1325" s="4"/>
    </row>
    <row r="1326" spans="3:22" x14ac:dyDescent="0.25">
      <c r="C1326" s="4"/>
      <c r="D1326" s="4"/>
      <c r="E1326" s="4"/>
      <c r="F1326" s="4"/>
      <c r="G1326" s="4"/>
      <c r="H1326" s="376"/>
      <c r="I1326" s="376"/>
      <c r="J1326" s="376"/>
      <c r="K1326" s="376"/>
      <c r="L1326" s="4"/>
      <c r="M1326" s="4"/>
      <c r="N1326" s="4"/>
      <c r="P1326" s="4"/>
      <c r="Q1326" s="4"/>
      <c r="R1326" s="782"/>
      <c r="T1326" s="4"/>
      <c r="U1326" s="740"/>
      <c r="V1326" s="4"/>
    </row>
    <row r="1327" spans="3:22" x14ac:dyDescent="0.25">
      <c r="C1327" s="4"/>
      <c r="D1327" s="4"/>
      <c r="E1327" s="4"/>
      <c r="F1327" s="4"/>
      <c r="G1327" s="4"/>
      <c r="H1327" s="376"/>
      <c r="I1327" s="376"/>
      <c r="J1327" s="376"/>
      <c r="K1327" s="376"/>
      <c r="L1327" s="4"/>
      <c r="M1327" s="4"/>
      <c r="N1327" s="4"/>
      <c r="P1327" s="4"/>
      <c r="Q1327" s="4"/>
      <c r="R1327" s="782"/>
      <c r="T1327" s="4"/>
      <c r="U1327" s="740"/>
      <c r="V1327" s="4"/>
    </row>
    <row r="1328" spans="3:22" x14ac:dyDescent="0.25">
      <c r="C1328" s="4"/>
      <c r="D1328" s="4"/>
      <c r="E1328" s="4"/>
      <c r="F1328" s="4"/>
      <c r="G1328" s="4"/>
      <c r="H1328" s="376"/>
      <c r="I1328" s="376"/>
      <c r="J1328" s="376"/>
      <c r="K1328" s="376"/>
      <c r="L1328" s="4"/>
      <c r="M1328" s="4"/>
      <c r="N1328" s="4"/>
      <c r="P1328" s="4"/>
      <c r="Q1328" s="4"/>
      <c r="R1328" s="782"/>
      <c r="T1328" s="4"/>
      <c r="U1328" s="740"/>
      <c r="V1328" s="4"/>
    </row>
    <row r="1329" spans="3:22" x14ac:dyDescent="0.25">
      <c r="C1329" s="4"/>
      <c r="D1329" s="4"/>
      <c r="E1329" s="4"/>
      <c r="F1329" s="4"/>
      <c r="G1329" s="4"/>
      <c r="H1329" s="376"/>
      <c r="I1329" s="376"/>
      <c r="J1329" s="376"/>
      <c r="K1329" s="376"/>
      <c r="L1329" s="4"/>
      <c r="M1329" s="4"/>
      <c r="N1329" s="4"/>
      <c r="P1329" s="4"/>
      <c r="Q1329" s="4"/>
      <c r="R1329" s="782"/>
      <c r="T1329" s="4"/>
      <c r="U1329" s="740"/>
      <c r="V1329" s="4"/>
    </row>
    <row r="1330" spans="3:22" x14ac:dyDescent="0.25">
      <c r="C1330" s="4"/>
      <c r="D1330" s="4"/>
      <c r="E1330" s="4"/>
      <c r="F1330" s="4"/>
      <c r="G1330" s="4"/>
      <c r="H1330" s="376"/>
      <c r="I1330" s="376"/>
      <c r="J1330" s="376"/>
      <c r="K1330" s="376"/>
      <c r="L1330" s="4"/>
      <c r="M1330" s="4"/>
      <c r="N1330" s="4"/>
      <c r="P1330" s="4"/>
      <c r="Q1330" s="4"/>
      <c r="R1330" s="782"/>
      <c r="T1330" s="4"/>
      <c r="U1330" s="740"/>
      <c r="V1330" s="4"/>
    </row>
    <row r="1331" spans="3:22" x14ac:dyDescent="0.25">
      <c r="C1331" s="4"/>
      <c r="D1331" s="4"/>
      <c r="E1331" s="4"/>
      <c r="F1331" s="4"/>
      <c r="G1331" s="4"/>
      <c r="H1331" s="376"/>
      <c r="I1331" s="376"/>
      <c r="J1331" s="376"/>
      <c r="K1331" s="376"/>
      <c r="L1331" s="4"/>
      <c r="M1331" s="4"/>
      <c r="N1331" s="4"/>
      <c r="P1331" s="4"/>
      <c r="Q1331" s="4"/>
      <c r="R1331" s="782"/>
      <c r="T1331" s="4"/>
      <c r="U1331" s="740"/>
      <c r="V1331" s="4"/>
    </row>
    <row r="1332" spans="3:22" x14ac:dyDescent="0.25">
      <c r="C1332" s="4"/>
      <c r="D1332" s="4"/>
      <c r="E1332" s="4"/>
      <c r="F1332" s="4"/>
      <c r="G1332" s="4"/>
      <c r="H1332" s="376"/>
      <c r="I1332" s="376"/>
      <c r="J1332" s="376"/>
      <c r="K1332" s="376"/>
      <c r="L1332" s="4"/>
      <c r="M1332" s="4"/>
      <c r="N1332" s="4"/>
      <c r="P1332" s="4"/>
      <c r="Q1332" s="4"/>
      <c r="R1332" s="782"/>
      <c r="T1332" s="4"/>
      <c r="U1332" s="740"/>
      <c r="V1332" s="4"/>
    </row>
    <row r="1333" spans="3:22" x14ac:dyDescent="0.25">
      <c r="C1333" s="4"/>
      <c r="D1333" s="4"/>
      <c r="E1333" s="4"/>
      <c r="F1333" s="4"/>
      <c r="G1333" s="4"/>
      <c r="H1333" s="376"/>
      <c r="I1333" s="376"/>
      <c r="J1333" s="376"/>
      <c r="K1333" s="376"/>
      <c r="L1333" s="4"/>
      <c r="M1333" s="4"/>
      <c r="N1333" s="4"/>
      <c r="P1333" s="4"/>
      <c r="Q1333" s="4"/>
      <c r="R1333" s="782"/>
      <c r="T1333" s="4"/>
      <c r="U1333" s="740"/>
      <c r="V1333" s="4"/>
    </row>
    <row r="1334" spans="3:22" x14ac:dyDescent="0.25">
      <c r="C1334" s="4"/>
      <c r="D1334" s="4"/>
      <c r="E1334" s="4"/>
      <c r="F1334" s="4"/>
      <c r="G1334" s="4"/>
      <c r="H1334" s="376"/>
      <c r="I1334" s="376"/>
      <c r="J1334" s="376"/>
      <c r="K1334" s="376"/>
      <c r="L1334" s="4"/>
      <c r="M1334" s="4"/>
      <c r="N1334" s="4"/>
      <c r="P1334" s="4"/>
      <c r="Q1334" s="4"/>
      <c r="R1334" s="782"/>
      <c r="T1334" s="4"/>
      <c r="U1334" s="740"/>
      <c r="V1334" s="4"/>
    </row>
    <row r="1335" spans="3:22" x14ac:dyDescent="0.25">
      <c r="C1335" s="4"/>
      <c r="D1335" s="4"/>
      <c r="E1335" s="4"/>
      <c r="F1335" s="4"/>
      <c r="G1335" s="4"/>
      <c r="H1335" s="376"/>
      <c r="I1335" s="376"/>
      <c r="J1335" s="376"/>
      <c r="K1335" s="376"/>
      <c r="L1335" s="4"/>
      <c r="M1335" s="4"/>
      <c r="N1335" s="4"/>
      <c r="P1335" s="4"/>
      <c r="Q1335" s="4"/>
      <c r="R1335" s="782"/>
      <c r="T1335" s="4"/>
      <c r="U1335" s="740"/>
      <c r="V1335" s="4"/>
    </row>
    <row r="1336" spans="3:22" x14ac:dyDescent="0.25">
      <c r="C1336" s="4"/>
      <c r="D1336" s="4"/>
      <c r="E1336" s="4"/>
      <c r="F1336" s="4"/>
      <c r="G1336" s="4"/>
      <c r="H1336" s="376"/>
      <c r="I1336" s="376"/>
      <c r="J1336" s="376"/>
      <c r="K1336" s="376"/>
      <c r="L1336" s="4"/>
      <c r="M1336" s="4"/>
      <c r="N1336" s="4"/>
      <c r="P1336" s="4"/>
      <c r="Q1336" s="4"/>
      <c r="R1336" s="782"/>
      <c r="T1336" s="4"/>
      <c r="U1336" s="740"/>
      <c r="V1336" s="4"/>
    </row>
    <row r="1337" spans="3:22" x14ac:dyDescent="0.25">
      <c r="C1337" s="4"/>
      <c r="D1337" s="4"/>
      <c r="E1337" s="4"/>
      <c r="F1337" s="4"/>
      <c r="G1337" s="4"/>
      <c r="H1337" s="376"/>
      <c r="I1337" s="376"/>
      <c r="J1337" s="376"/>
      <c r="K1337" s="376"/>
      <c r="L1337" s="4"/>
      <c r="M1337" s="4"/>
      <c r="N1337" s="4"/>
      <c r="P1337" s="4"/>
      <c r="Q1337" s="4"/>
      <c r="R1337" s="782"/>
      <c r="T1337" s="4"/>
      <c r="U1337" s="740"/>
      <c r="V1337" s="4"/>
    </row>
    <row r="1338" spans="3:22" x14ac:dyDescent="0.25">
      <c r="C1338" s="4"/>
      <c r="D1338" s="4"/>
      <c r="E1338" s="4"/>
      <c r="F1338" s="4"/>
      <c r="G1338" s="4"/>
      <c r="H1338" s="376"/>
      <c r="I1338" s="376"/>
      <c r="J1338" s="376"/>
      <c r="K1338" s="376"/>
      <c r="L1338" s="4"/>
      <c r="M1338" s="4"/>
      <c r="N1338" s="4"/>
      <c r="P1338" s="4"/>
      <c r="Q1338" s="4"/>
      <c r="R1338" s="782"/>
      <c r="T1338" s="4"/>
      <c r="U1338" s="740"/>
      <c r="V1338" s="4"/>
    </row>
    <row r="1339" spans="3:22" x14ac:dyDescent="0.25">
      <c r="C1339" s="4"/>
      <c r="D1339" s="4"/>
      <c r="E1339" s="4"/>
      <c r="F1339" s="4"/>
      <c r="G1339" s="4"/>
      <c r="H1339" s="376"/>
      <c r="I1339" s="376"/>
      <c r="J1339" s="376"/>
      <c r="K1339" s="376"/>
      <c r="L1339" s="4"/>
      <c r="M1339" s="4"/>
      <c r="N1339" s="4"/>
      <c r="P1339" s="4"/>
      <c r="Q1339" s="4"/>
      <c r="R1339" s="782"/>
      <c r="T1339" s="4"/>
      <c r="U1339" s="740"/>
      <c r="V1339" s="4"/>
    </row>
    <row r="1340" spans="3:22" x14ac:dyDescent="0.25">
      <c r="C1340" s="4"/>
      <c r="D1340" s="4"/>
      <c r="E1340" s="4"/>
      <c r="F1340" s="4"/>
      <c r="G1340" s="4"/>
      <c r="H1340" s="376"/>
      <c r="I1340" s="376"/>
      <c r="J1340" s="376"/>
      <c r="K1340" s="376"/>
      <c r="L1340" s="4"/>
      <c r="M1340" s="4"/>
      <c r="N1340" s="4"/>
      <c r="P1340" s="4"/>
      <c r="Q1340" s="4"/>
      <c r="R1340" s="782"/>
      <c r="T1340" s="4"/>
      <c r="U1340" s="740"/>
      <c r="V1340" s="4"/>
    </row>
    <row r="1341" spans="3:22" x14ac:dyDescent="0.25">
      <c r="C1341" s="4"/>
      <c r="D1341" s="4"/>
      <c r="E1341" s="4"/>
      <c r="F1341" s="4"/>
      <c r="G1341" s="4"/>
      <c r="H1341" s="376"/>
      <c r="I1341" s="376"/>
      <c r="J1341" s="376"/>
      <c r="K1341" s="376"/>
      <c r="L1341" s="4"/>
      <c r="M1341" s="4"/>
      <c r="N1341" s="4"/>
      <c r="P1341" s="4"/>
      <c r="Q1341" s="4"/>
      <c r="R1341" s="782"/>
      <c r="T1341" s="4"/>
      <c r="U1341" s="740"/>
      <c r="V1341" s="4"/>
    </row>
    <row r="1342" spans="3:22" x14ac:dyDescent="0.25">
      <c r="C1342" s="4"/>
      <c r="D1342" s="4"/>
      <c r="E1342" s="4"/>
      <c r="F1342" s="4"/>
      <c r="G1342" s="4"/>
      <c r="H1342" s="376"/>
      <c r="I1342" s="376"/>
      <c r="J1342" s="376"/>
      <c r="K1342" s="376"/>
      <c r="L1342" s="4"/>
      <c r="M1342" s="4"/>
      <c r="N1342" s="4"/>
      <c r="P1342" s="4"/>
      <c r="Q1342" s="4"/>
      <c r="R1342" s="782"/>
      <c r="T1342" s="4"/>
      <c r="U1342" s="740"/>
      <c r="V1342" s="4"/>
    </row>
    <row r="1343" spans="3:22" x14ac:dyDescent="0.25">
      <c r="C1343" s="4"/>
      <c r="D1343" s="4"/>
      <c r="E1343" s="4"/>
      <c r="F1343" s="4"/>
      <c r="G1343" s="4"/>
      <c r="H1343" s="376"/>
      <c r="I1343" s="376"/>
      <c r="J1343" s="376"/>
      <c r="K1343" s="376"/>
      <c r="L1343" s="4"/>
      <c r="M1343" s="4"/>
      <c r="N1343" s="4"/>
      <c r="P1343" s="4"/>
      <c r="Q1343" s="4"/>
      <c r="R1343" s="782"/>
      <c r="T1343" s="4"/>
      <c r="U1343" s="740"/>
      <c r="V1343" s="4"/>
    </row>
    <row r="1344" spans="3:22" x14ac:dyDescent="0.25">
      <c r="C1344" s="4"/>
      <c r="D1344" s="4"/>
      <c r="E1344" s="4"/>
      <c r="F1344" s="4"/>
      <c r="G1344" s="4"/>
      <c r="H1344" s="376"/>
      <c r="I1344" s="376"/>
      <c r="J1344" s="376"/>
      <c r="K1344" s="376"/>
      <c r="L1344" s="4"/>
      <c r="M1344" s="4"/>
      <c r="N1344" s="4"/>
      <c r="P1344" s="4"/>
      <c r="Q1344" s="4"/>
      <c r="R1344" s="782"/>
      <c r="T1344" s="4"/>
      <c r="U1344" s="740"/>
      <c r="V1344" s="4"/>
    </row>
    <row r="1345" spans="3:22" x14ac:dyDescent="0.25">
      <c r="C1345" s="4"/>
      <c r="D1345" s="4"/>
      <c r="E1345" s="4"/>
      <c r="F1345" s="4"/>
      <c r="G1345" s="4"/>
      <c r="H1345" s="376"/>
      <c r="I1345" s="376"/>
      <c r="J1345" s="376"/>
      <c r="K1345" s="376"/>
      <c r="L1345" s="4"/>
      <c r="M1345" s="4"/>
      <c r="N1345" s="4"/>
      <c r="P1345" s="4"/>
      <c r="Q1345" s="4"/>
      <c r="R1345" s="782"/>
      <c r="T1345" s="4"/>
      <c r="U1345" s="740"/>
      <c r="V1345" s="4"/>
    </row>
    <row r="1346" spans="3:22" x14ac:dyDescent="0.25">
      <c r="C1346" s="4"/>
      <c r="D1346" s="4"/>
      <c r="E1346" s="4"/>
      <c r="F1346" s="4"/>
      <c r="G1346" s="4"/>
      <c r="H1346" s="376"/>
      <c r="I1346" s="376"/>
      <c r="J1346" s="376"/>
      <c r="K1346" s="376"/>
      <c r="L1346" s="4"/>
      <c r="M1346" s="4"/>
      <c r="N1346" s="4"/>
      <c r="P1346" s="4"/>
      <c r="Q1346" s="4"/>
      <c r="R1346" s="782"/>
      <c r="T1346" s="4"/>
      <c r="U1346" s="740"/>
      <c r="V1346" s="4"/>
    </row>
    <row r="1347" spans="3:22" x14ac:dyDescent="0.25">
      <c r="C1347" s="4"/>
      <c r="D1347" s="4"/>
      <c r="E1347" s="4"/>
      <c r="F1347" s="4"/>
      <c r="G1347" s="4"/>
      <c r="H1347" s="376"/>
      <c r="I1347" s="376"/>
      <c r="J1347" s="376"/>
      <c r="K1347" s="376"/>
      <c r="L1347" s="4"/>
      <c r="M1347" s="4"/>
      <c r="N1347" s="4"/>
      <c r="P1347" s="4"/>
      <c r="Q1347" s="4"/>
      <c r="R1347" s="782"/>
      <c r="T1347" s="4"/>
      <c r="U1347" s="740"/>
      <c r="V1347" s="4"/>
    </row>
    <row r="1348" spans="3:22" x14ac:dyDescent="0.25">
      <c r="C1348" s="4"/>
      <c r="D1348" s="4"/>
      <c r="E1348" s="4"/>
      <c r="F1348" s="4"/>
      <c r="G1348" s="4"/>
      <c r="H1348" s="376"/>
      <c r="I1348" s="376"/>
      <c r="J1348" s="376"/>
      <c r="K1348" s="376"/>
      <c r="L1348" s="4"/>
      <c r="M1348" s="4"/>
      <c r="N1348" s="4"/>
      <c r="P1348" s="4"/>
      <c r="Q1348" s="4"/>
      <c r="R1348" s="782"/>
      <c r="T1348" s="4"/>
      <c r="U1348" s="740"/>
      <c r="V1348" s="4"/>
    </row>
    <row r="1349" spans="3:22" x14ac:dyDescent="0.25">
      <c r="C1349" s="4"/>
      <c r="D1349" s="4"/>
      <c r="E1349" s="4"/>
      <c r="F1349" s="4"/>
      <c r="G1349" s="4"/>
      <c r="H1349" s="376"/>
      <c r="I1349" s="376"/>
      <c r="J1349" s="376"/>
      <c r="K1349" s="376"/>
      <c r="L1349" s="4"/>
      <c r="M1349" s="4"/>
      <c r="N1349" s="4"/>
      <c r="P1349" s="4"/>
      <c r="Q1349" s="4"/>
      <c r="R1349" s="782"/>
      <c r="T1349" s="4"/>
      <c r="U1349" s="740"/>
      <c r="V1349" s="4"/>
    </row>
    <row r="1350" spans="3:22" x14ac:dyDescent="0.25">
      <c r="C1350" s="4"/>
      <c r="D1350" s="4"/>
      <c r="E1350" s="4"/>
      <c r="F1350" s="4"/>
      <c r="G1350" s="4"/>
      <c r="H1350" s="376"/>
      <c r="I1350" s="376"/>
      <c r="J1350" s="376"/>
      <c r="K1350" s="376"/>
      <c r="L1350" s="4"/>
      <c r="M1350" s="4"/>
      <c r="N1350" s="4"/>
      <c r="P1350" s="4"/>
      <c r="Q1350" s="4"/>
      <c r="R1350" s="782"/>
      <c r="T1350" s="4"/>
      <c r="U1350" s="740"/>
      <c r="V1350" s="4"/>
    </row>
    <row r="1351" spans="3:22" x14ac:dyDescent="0.25">
      <c r="C1351" s="4"/>
      <c r="D1351" s="4"/>
      <c r="E1351" s="4"/>
      <c r="F1351" s="4"/>
      <c r="G1351" s="4"/>
      <c r="H1351" s="376"/>
      <c r="I1351" s="376"/>
      <c r="J1351" s="376"/>
      <c r="K1351" s="376"/>
      <c r="L1351" s="4"/>
      <c r="M1351" s="4"/>
      <c r="N1351" s="4"/>
      <c r="P1351" s="4"/>
      <c r="Q1351" s="4"/>
      <c r="R1351" s="782"/>
      <c r="T1351" s="4"/>
      <c r="U1351" s="740"/>
      <c r="V1351" s="4"/>
    </row>
    <row r="1352" spans="3:22" x14ac:dyDescent="0.25">
      <c r="C1352" s="4"/>
      <c r="D1352" s="4"/>
      <c r="E1352" s="4"/>
      <c r="F1352" s="4"/>
      <c r="G1352" s="4"/>
      <c r="H1352" s="376"/>
      <c r="I1352" s="376"/>
      <c r="J1352" s="376"/>
      <c r="K1352" s="376"/>
      <c r="L1352" s="4"/>
      <c r="M1352" s="4"/>
      <c r="N1352" s="4"/>
      <c r="P1352" s="4"/>
      <c r="Q1352" s="4"/>
      <c r="R1352" s="782"/>
      <c r="T1352" s="4"/>
      <c r="U1352" s="740"/>
      <c r="V1352" s="4"/>
    </row>
    <row r="1353" spans="3:22" x14ac:dyDescent="0.25">
      <c r="C1353" s="4"/>
      <c r="D1353" s="4"/>
      <c r="E1353" s="4"/>
      <c r="F1353" s="4"/>
      <c r="G1353" s="4"/>
      <c r="H1353" s="376"/>
      <c r="I1353" s="376"/>
      <c r="J1353" s="376"/>
      <c r="K1353" s="376"/>
      <c r="L1353" s="4"/>
      <c r="M1353" s="4"/>
      <c r="N1353" s="4"/>
      <c r="P1353" s="4"/>
      <c r="Q1353" s="4"/>
      <c r="R1353" s="782"/>
      <c r="T1353" s="4"/>
      <c r="U1353" s="740"/>
      <c r="V1353" s="4"/>
    </row>
    <row r="1354" spans="3:22" x14ac:dyDescent="0.25">
      <c r="C1354" s="4"/>
      <c r="D1354" s="4"/>
      <c r="E1354" s="4"/>
      <c r="F1354" s="4"/>
      <c r="G1354" s="4"/>
      <c r="H1354" s="376"/>
      <c r="I1354" s="376"/>
      <c r="J1354" s="376"/>
      <c r="K1354" s="376"/>
      <c r="L1354" s="4"/>
      <c r="M1354" s="4"/>
      <c r="N1354" s="4"/>
      <c r="P1354" s="4"/>
      <c r="Q1354" s="4"/>
      <c r="R1354" s="782"/>
      <c r="T1354" s="4"/>
      <c r="U1354" s="740"/>
      <c r="V1354" s="4"/>
    </row>
    <row r="1355" spans="3:22" x14ac:dyDescent="0.25">
      <c r="C1355" s="4"/>
      <c r="D1355" s="4"/>
      <c r="E1355" s="4"/>
      <c r="F1355" s="4"/>
      <c r="G1355" s="4"/>
      <c r="H1355" s="376"/>
      <c r="I1355" s="376"/>
      <c r="J1355" s="376"/>
      <c r="K1355" s="376"/>
      <c r="L1355" s="4"/>
      <c r="M1355" s="4"/>
      <c r="N1355" s="4"/>
      <c r="P1355" s="4"/>
      <c r="Q1355" s="4"/>
      <c r="R1355" s="782"/>
      <c r="T1355" s="4"/>
      <c r="U1355" s="740"/>
      <c r="V1355" s="4"/>
    </row>
    <row r="1356" spans="3:22" x14ac:dyDescent="0.25">
      <c r="C1356" s="4"/>
      <c r="D1356" s="4"/>
      <c r="E1356" s="4"/>
      <c r="F1356" s="4"/>
      <c r="G1356" s="4"/>
      <c r="H1356" s="376"/>
      <c r="I1356" s="376"/>
      <c r="J1356" s="376"/>
      <c r="K1356" s="376"/>
      <c r="L1356" s="4"/>
      <c r="M1356" s="4"/>
      <c r="N1356" s="4"/>
      <c r="P1356" s="4"/>
      <c r="Q1356" s="4"/>
      <c r="R1356" s="782"/>
      <c r="T1356" s="4"/>
      <c r="U1356" s="740"/>
      <c r="V1356" s="4"/>
    </row>
    <row r="1357" spans="3:22" x14ac:dyDescent="0.25">
      <c r="C1357" s="4"/>
      <c r="D1357" s="4"/>
      <c r="E1357" s="4"/>
      <c r="F1357" s="4"/>
      <c r="G1357" s="4"/>
      <c r="H1357" s="376"/>
      <c r="I1357" s="376"/>
      <c r="J1357" s="376"/>
      <c r="K1357" s="376"/>
      <c r="L1357" s="4"/>
      <c r="M1357" s="4"/>
      <c r="N1357" s="4"/>
      <c r="P1357" s="4"/>
      <c r="Q1357" s="4"/>
      <c r="R1357" s="782"/>
      <c r="T1357" s="4"/>
      <c r="U1357" s="740"/>
      <c r="V1357" s="4"/>
    </row>
    <row r="1358" spans="3:22" x14ac:dyDescent="0.25">
      <c r="C1358" s="4"/>
      <c r="D1358" s="4"/>
      <c r="E1358" s="4"/>
      <c r="F1358" s="4"/>
      <c r="G1358" s="4"/>
      <c r="H1358" s="376"/>
      <c r="I1358" s="376"/>
      <c r="J1358" s="376"/>
      <c r="K1358" s="376"/>
      <c r="L1358" s="4"/>
      <c r="M1358" s="4"/>
      <c r="N1358" s="4"/>
      <c r="P1358" s="4"/>
      <c r="Q1358" s="4"/>
      <c r="R1358" s="782"/>
      <c r="T1358" s="4"/>
      <c r="U1358" s="740"/>
      <c r="V1358" s="4"/>
    </row>
    <row r="1359" spans="3:22" x14ac:dyDescent="0.25">
      <c r="C1359" s="4"/>
      <c r="D1359" s="4"/>
      <c r="E1359" s="4"/>
      <c r="F1359" s="4"/>
      <c r="G1359" s="4"/>
      <c r="H1359" s="376"/>
      <c r="I1359" s="376"/>
      <c r="J1359" s="376"/>
      <c r="K1359" s="376"/>
      <c r="L1359" s="4"/>
      <c r="M1359" s="4"/>
      <c r="N1359" s="4"/>
      <c r="P1359" s="4"/>
      <c r="Q1359" s="4"/>
      <c r="R1359" s="782"/>
      <c r="T1359" s="4"/>
      <c r="U1359" s="740"/>
      <c r="V1359" s="4"/>
    </row>
    <row r="1360" spans="3:22" x14ac:dyDescent="0.25">
      <c r="C1360" s="4"/>
      <c r="D1360" s="4"/>
      <c r="E1360" s="4"/>
      <c r="F1360" s="4"/>
      <c r="G1360" s="4"/>
      <c r="H1360" s="376"/>
      <c r="I1360" s="376"/>
      <c r="J1360" s="376"/>
      <c r="K1360" s="376"/>
      <c r="L1360" s="4"/>
      <c r="M1360" s="4"/>
      <c r="N1360" s="4"/>
      <c r="P1360" s="4"/>
      <c r="Q1360" s="4"/>
      <c r="R1360" s="782"/>
      <c r="T1360" s="4"/>
      <c r="U1360" s="740"/>
      <c r="V1360" s="4"/>
    </row>
    <row r="1361" spans="3:22" x14ac:dyDescent="0.25">
      <c r="C1361" s="4"/>
      <c r="D1361" s="4"/>
      <c r="E1361" s="4"/>
      <c r="F1361" s="4"/>
      <c r="G1361" s="4"/>
      <c r="H1361" s="376"/>
      <c r="I1361" s="376"/>
      <c r="J1361" s="376"/>
      <c r="K1361" s="376"/>
      <c r="L1361" s="4"/>
      <c r="M1361" s="4"/>
      <c r="N1361" s="4"/>
      <c r="P1361" s="4"/>
      <c r="Q1361" s="4"/>
      <c r="R1361" s="782"/>
      <c r="T1361" s="4"/>
      <c r="U1361" s="740"/>
      <c r="V1361" s="4"/>
    </row>
    <row r="1362" spans="3:22" x14ac:dyDescent="0.25">
      <c r="C1362" s="4"/>
      <c r="D1362" s="4"/>
      <c r="E1362" s="4"/>
      <c r="F1362" s="4"/>
      <c r="G1362" s="4"/>
      <c r="H1362" s="376"/>
      <c r="I1362" s="376"/>
      <c r="J1362" s="376"/>
      <c r="K1362" s="376"/>
      <c r="L1362" s="4"/>
      <c r="M1362" s="4"/>
      <c r="N1362" s="4"/>
      <c r="P1362" s="4"/>
      <c r="Q1362" s="4"/>
      <c r="R1362" s="782"/>
      <c r="T1362" s="4"/>
      <c r="U1362" s="740"/>
      <c r="V1362" s="4"/>
    </row>
    <row r="1363" spans="3:22" x14ac:dyDescent="0.25">
      <c r="C1363" s="4"/>
      <c r="D1363" s="4"/>
      <c r="E1363" s="4"/>
      <c r="F1363" s="4"/>
      <c r="G1363" s="4"/>
      <c r="H1363" s="376"/>
      <c r="I1363" s="376"/>
      <c r="J1363" s="376"/>
      <c r="K1363" s="376"/>
      <c r="L1363" s="4"/>
      <c r="M1363" s="4"/>
      <c r="N1363" s="4"/>
      <c r="P1363" s="4"/>
      <c r="Q1363" s="4"/>
      <c r="R1363" s="782"/>
      <c r="T1363" s="4"/>
      <c r="U1363" s="740"/>
      <c r="V1363" s="4"/>
    </row>
    <row r="1364" spans="3:22" x14ac:dyDescent="0.25">
      <c r="C1364" s="4"/>
      <c r="D1364" s="4"/>
      <c r="E1364" s="4"/>
      <c r="F1364" s="4"/>
      <c r="G1364" s="4"/>
      <c r="H1364" s="376"/>
      <c r="I1364" s="376"/>
      <c r="J1364" s="376"/>
      <c r="K1364" s="376"/>
      <c r="L1364" s="4"/>
      <c r="M1364" s="4"/>
      <c r="N1364" s="4"/>
      <c r="P1364" s="4"/>
      <c r="Q1364" s="4"/>
      <c r="R1364" s="782"/>
      <c r="T1364" s="4"/>
      <c r="U1364" s="740"/>
      <c r="V1364" s="4"/>
    </row>
    <row r="1365" spans="3:22" x14ac:dyDescent="0.25">
      <c r="C1365" s="4"/>
      <c r="D1365" s="4"/>
      <c r="E1365" s="4"/>
      <c r="F1365" s="4"/>
      <c r="G1365" s="4"/>
      <c r="H1365" s="376"/>
      <c r="I1365" s="376"/>
      <c r="J1365" s="376"/>
      <c r="K1365" s="376"/>
      <c r="L1365" s="4"/>
      <c r="M1365" s="4"/>
      <c r="N1365" s="4"/>
      <c r="P1365" s="4"/>
      <c r="Q1365" s="4"/>
      <c r="R1365" s="782"/>
      <c r="T1365" s="4"/>
      <c r="U1365" s="740"/>
      <c r="V1365" s="4"/>
    </row>
    <row r="1366" spans="3:22" x14ac:dyDescent="0.25">
      <c r="C1366" s="4"/>
      <c r="D1366" s="4"/>
      <c r="E1366" s="4"/>
      <c r="F1366" s="4"/>
      <c r="G1366" s="4"/>
      <c r="H1366" s="376"/>
      <c r="I1366" s="376"/>
      <c r="J1366" s="376"/>
      <c r="K1366" s="376"/>
      <c r="L1366" s="4"/>
      <c r="M1366" s="4"/>
      <c r="N1366" s="4"/>
      <c r="P1366" s="4"/>
      <c r="Q1366" s="4"/>
      <c r="R1366" s="782"/>
      <c r="T1366" s="4"/>
      <c r="U1366" s="740"/>
      <c r="V1366" s="4"/>
    </row>
    <row r="1367" spans="3:22" x14ac:dyDescent="0.25">
      <c r="C1367" s="4"/>
      <c r="D1367" s="4"/>
      <c r="E1367" s="4"/>
      <c r="F1367" s="4"/>
      <c r="G1367" s="4"/>
      <c r="H1367" s="376"/>
      <c r="I1367" s="376"/>
      <c r="J1367" s="376"/>
      <c r="K1367" s="376"/>
      <c r="L1367" s="4"/>
      <c r="M1367" s="4"/>
      <c r="N1367" s="4"/>
      <c r="P1367" s="4"/>
      <c r="Q1367" s="4"/>
      <c r="R1367" s="782"/>
      <c r="T1367" s="4"/>
      <c r="U1367" s="740"/>
      <c r="V1367" s="4"/>
    </row>
    <row r="1368" spans="3:22" x14ac:dyDescent="0.25">
      <c r="C1368" s="4"/>
      <c r="D1368" s="4"/>
      <c r="E1368" s="4"/>
      <c r="F1368" s="4"/>
      <c r="G1368" s="4"/>
      <c r="H1368" s="376"/>
      <c r="I1368" s="376"/>
      <c r="J1368" s="376"/>
      <c r="K1368" s="376"/>
      <c r="L1368" s="4"/>
      <c r="M1368" s="4"/>
      <c r="N1368" s="4"/>
      <c r="P1368" s="4"/>
      <c r="Q1368" s="4"/>
      <c r="R1368" s="782"/>
      <c r="T1368" s="4"/>
      <c r="U1368" s="740"/>
      <c r="V1368" s="4"/>
    </row>
    <row r="1369" spans="3:22" x14ac:dyDescent="0.25">
      <c r="C1369" s="4"/>
      <c r="D1369" s="4"/>
      <c r="E1369" s="4"/>
      <c r="F1369" s="4"/>
      <c r="G1369" s="4"/>
      <c r="H1369" s="376"/>
      <c r="I1369" s="376"/>
      <c r="J1369" s="376"/>
      <c r="K1369" s="376"/>
      <c r="L1369" s="4"/>
      <c r="M1369" s="4"/>
      <c r="N1369" s="4"/>
      <c r="P1369" s="4"/>
      <c r="Q1369" s="4"/>
      <c r="R1369" s="782"/>
      <c r="T1369" s="4"/>
      <c r="U1369" s="740"/>
      <c r="V1369" s="4"/>
    </row>
    <row r="1370" spans="3:22" x14ac:dyDescent="0.25">
      <c r="C1370" s="4"/>
      <c r="D1370" s="4"/>
      <c r="E1370" s="4"/>
      <c r="F1370" s="4"/>
      <c r="G1370" s="4"/>
      <c r="H1370" s="376"/>
      <c r="I1370" s="376"/>
      <c r="J1370" s="376"/>
      <c r="K1370" s="376"/>
      <c r="L1370" s="4"/>
      <c r="M1370" s="4"/>
      <c r="N1370" s="4"/>
      <c r="P1370" s="4"/>
      <c r="Q1370" s="4"/>
      <c r="R1370" s="782"/>
      <c r="T1370" s="4"/>
      <c r="U1370" s="740"/>
      <c r="V1370" s="4"/>
    </row>
    <row r="1371" spans="3:22" x14ac:dyDescent="0.25">
      <c r="C1371" s="4"/>
      <c r="D1371" s="4"/>
      <c r="E1371" s="4"/>
      <c r="F1371" s="4"/>
      <c r="G1371" s="4"/>
      <c r="H1371" s="376"/>
      <c r="I1371" s="376"/>
      <c r="J1371" s="376"/>
      <c r="K1371" s="376"/>
      <c r="L1371" s="4"/>
      <c r="M1371" s="4"/>
      <c r="N1371" s="4"/>
      <c r="P1371" s="4"/>
      <c r="Q1371" s="4"/>
      <c r="R1371" s="782"/>
      <c r="T1371" s="4"/>
      <c r="U1371" s="740"/>
      <c r="V1371" s="4"/>
    </row>
    <row r="1372" spans="3:22" x14ac:dyDescent="0.25">
      <c r="C1372" s="4"/>
      <c r="D1372" s="4"/>
      <c r="E1372" s="4"/>
      <c r="F1372" s="4"/>
      <c r="G1372" s="4"/>
      <c r="H1372" s="376"/>
      <c r="I1372" s="376"/>
      <c r="J1372" s="376"/>
      <c r="K1372" s="376"/>
      <c r="L1372" s="4"/>
      <c r="M1372" s="4"/>
      <c r="N1372" s="4"/>
      <c r="P1372" s="4"/>
      <c r="Q1372" s="4"/>
      <c r="R1372" s="782"/>
      <c r="T1372" s="4"/>
      <c r="U1372" s="740"/>
      <c r="V1372" s="4"/>
    </row>
    <row r="1373" spans="3:22" x14ac:dyDescent="0.25">
      <c r="C1373" s="4"/>
      <c r="D1373" s="4"/>
      <c r="E1373" s="4"/>
      <c r="F1373" s="4"/>
      <c r="G1373" s="4"/>
      <c r="H1373" s="376"/>
      <c r="I1373" s="376"/>
      <c r="J1373" s="376"/>
      <c r="K1373" s="376"/>
      <c r="L1373" s="4"/>
      <c r="M1373" s="4"/>
      <c r="N1373" s="4"/>
      <c r="P1373" s="4"/>
      <c r="Q1373" s="4"/>
      <c r="R1373" s="782"/>
      <c r="T1373" s="4"/>
      <c r="U1373" s="740"/>
      <c r="V1373" s="4"/>
    </row>
    <row r="1374" spans="3:22" x14ac:dyDescent="0.25">
      <c r="C1374" s="4"/>
      <c r="D1374" s="4"/>
      <c r="E1374" s="4"/>
      <c r="F1374" s="4"/>
      <c r="G1374" s="4"/>
      <c r="H1374" s="376"/>
      <c r="I1374" s="376"/>
      <c r="J1374" s="376"/>
      <c r="K1374" s="376"/>
      <c r="L1374" s="4"/>
      <c r="M1374" s="4"/>
      <c r="N1374" s="4"/>
      <c r="P1374" s="4"/>
      <c r="Q1374" s="4"/>
      <c r="R1374" s="782"/>
      <c r="T1374" s="4"/>
      <c r="U1374" s="740"/>
      <c r="V1374" s="4"/>
    </row>
    <row r="1375" spans="3:22" x14ac:dyDescent="0.25">
      <c r="C1375" s="4"/>
      <c r="D1375" s="4"/>
      <c r="E1375" s="4"/>
      <c r="F1375" s="4"/>
      <c r="G1375" s="4"/>
      <c r="H1375" s="376"/>
      <c r="I1375" s="376"/>
      <c r="J1375" s="376"/>
      <c r="K1375" s="376"/>
      <c r="L1375" s="4"/>
      <c r="M1375" s="4"/>
      <c r="N1375" s="4"/>
      <c r="P1375" s="4"/>
      <c r="Q1375" s="4"/>
      <c r="R1375" s="782"/>
      <c r="T1375" s="4"/>
      <c r="U1375" s="740"/>
      <c r="V1375" s="4"/>
    </row>
    <row r="1376" spans="3:22" x14ac:dyDescent="0.25">
      <c r="C1376" s="4"/>
      <c r="D1376" s="4"/>
      <c r="E1376" s="4"/>
      <c r="F1376" s="4"/>
      <c r="G1376" s="4"/>
      <c r="H1376" s="376"/>
      <c r="I1376" s="376"/>
      <c r="J1376" s="376"/>
      <c r="K1376" s="376"/>
      <c r="L1376" s="4"/>
      <c r="M1376" s="4"/>
      <c r="N1376" s="4"/>
      <c r="P1376" s="4"/>
      <c r="Q1376" s="4"/>
      <c r="R1376" s="782"/>
      <c r="T1376" s="4"/>
      <c r="U1376" s="740"/>
      <c r="V1376" s="4"/>
    </row>
    <row r="1377" spans="3:22" x14ac:dyDescent="0.25">
      <c r="C1377" s="4"/>
      <c r="D1377" s="4"/>
      <c r="E1377" s="4"/>
      <c r="F1377" s="4"/>
      <c r="G1377" s="4"/>
      <c r="H1377" s="376"/>
      <c r="I1377" s="376"/>
      <c r="J1377" s="376"/>
      <c r="K1377" s="376"/>
      <c r="L1377" s="4"/>
      <c r="M1377" s="4"/>
      <c r="N1377" s="4"/>
      <c r="P1377" s="4"/>
      <c r="Q1377" s="4"/>
      <c r="R1377" s="782"/>
      <c r="T1377" s="4"/>
      <c r="U1377" s="740"/>
      <c r="V1377" s="4"/>
    </row>
    <row r="1378" spans="3:22" x14ac:dyDescent="0.25">
      <c r="C1378" s="4"/>
      <c r="D1378" s="4"/>
      <c r="E1378" s="4"/>
      <c r="F1378" s="4"/>
      <c r="G1378" s="4"/>
      <c r="H1378" s="376"/>
      <c r="I1378" s="376"/>
      <c r="J1378" s="376"/>
      <c r="K1378" s="376"/>
      <c r="L1378" s="4"/>
      <c r="M1378" s="4"/>
      <c r="N1378" s="4"/>
      <c r="P1378" s="4"/>
      <c r="Q1378" s="4"/>
      <c r="R1378" s="782"/>
      <c r="T1378" s="4"/>
      <c r="U1378" s="740"/>
      <c r="V1378" s="4"/>
    </row>
    <row r="1379" spans="3:22" x14ac:dyDescent="0.25">
      <c r="C1379" s="4"/>
      <c r="D1379" s="4"/>
      <c r="E1379" s="4"/>
      <c r="F1379" s="4"/>
      <c r="G1379" s="4"/>
      <c r="H1379" s="376"/>
      <c r="I1379" s="376"/>
      <c r="J1379" s="376"/>
      <c r="K1379" s="376"/>
      <c r="L1379" s="4"/>
      <c r="M1379" s="4"/>
      <c r="N1379" s="4"/>
      <c r="P1379" s="4"/>
      <c r="Q1379" s="4"/>
      <c r="R1379" s="782"/>
      <c r="T1379" s="4"/>
      <c r="U1379" s="740"/>
      <c r="V1379" s="4"/>
    </row>
    <row r="1380" spans="3:22" x14ac:dyDescent="0.25">
      <c r="C1380" s="4"/>
      <c r="D1380" s="4"/>
      <c r="E1380" s="4"/>
      <c r="F1380" s="4"/>
      <c r="G1380" s="4"/>
      <c r="H1380" s="376"/>
      <c r="I1380" s="376"/>
      <c r="J1380" s="376"/>
      <c r="K1380" s="376"/>
      <c r="L1380" s="4"/>
      <c r="M1380" s="4"/>
      <c r="N1380" s="4"/>
      <c r="P1380" s="4"/>
      <c r="Q1380" s="4"/>
      <c r="R1380" s="782"/>
      <c r="T1380" s="4"/>
      <c r="U1380" s="740"/>
      <c r="V1380" s="4"/>
    </row>
    <row r="1381" spans="3:22" x14ac:dyDescent="0.25">
      <c r="C1381" s="4"/>
      <c r="D1381" s="4"/>
      <c r="E1381" s="4"/>
      <c r="F1381" s="4"/>
      <c r="G1381" s="4"/>
      <c r="H1381" s="376"/>
      <c r="I1381" s="376"/>
      <c r="J1381" s="376"/>
      <c r="K1381" s="376"/>
      <c r="L1381" s="4"/>
      <c r="M1381" s="4"/>
      <c r="N1381" s="4"/>
      <c r="P1381" s="4"/>
      <c r="Q1381" s="4"/>
      <c r="R1381" s="782"/>
      <c r="T1381" s="4"/>
      <c r="U1381" s="740"/>
      <c r="V1381" s="4"/>
    </row>
    <row r="1382" spans="3:22" x14ac:dyDescent="0.25">
      <c r="C1382" s="4"/>
      <c r="D1382" s="4"/>
      <c r="E1382" s="4"/>
      <c r="F1382" s="4"/>
      <c r="G1382" s="4"/>
      <c r="H1382" s="376"/>
      <c r="I1382" s="376"/>
      <c r="J1382" s="376"/>
      <c r="K1382" s="376"/>
      <c r="L1382" s="4"/>
      <c r="M1382" s="4"/>
      <c r="N1382" s="4"/>
      <c r="P1382" s="4"/>
      <c r="Q1382" s="4"/>
      <c r="R1382" s="782"/>
      <c r="T1382" s="4"/>
      <c r="U1382" s="740"/>
      <c r="V1382" s="4"/>
    </row>
    <row r="1383" spans="3:22" x14ac:dyDescent="0.25">
      <c r="C1383" s="4"/>
      <c r="D1383" s="4"/>
      <c r="E1383" s="4"/>
      <c r="F1383" s="4"/>
      <c r="G1383" s="4"/>
      <c r="H1383" s="376"/>
      <c r="I1383" s="376"/>
      <c r="J1383" s="376"/>
      <c r="K1383" s="376"/>
      <c r="L1383" s="4"/>
      <c r="M1383" s="4"/>
      <c r="N1383" s="4"/>
      <c r="P1383" s="4"/>
      <c r="Q1383" s="4"/>
      <c r="R1383" s="782"/>
      <c r="T1383" s="4"/>
      <c r="U1383" s="740"/>
      <c r="V1383" s="4"/>
    </row>
    <row r="1384" spans="3:22" x14ac:dyDescent="0.25">
      <c r="C1384" s="4"/>
      <c r="D1384" s="4"/>
      <c r="E1384" s="4"/>
      <c r="F1384" s="4"/>
      <c r="G1384" s="4"/>
      <c r="H1384" s="376"/>
      <c r="I1384" s="376"/>
      <c r="J1384" s="376"/>
      <c r="K1384" s="376"/>
      <c r="L1384" s="4"/>
      <c r="M1384" s="4"/>
      <c r="N1384" s="4"/>
      <c r="P1384" s="4"/>
      <c r="Q1384" s="4"/>
      <c r="R1384" s="782"/>
      <c r="T1384" s="4"/>
      <c r="U1384" s="740"/>
      <c r="V1384" s="4"/>
    </row>
    <row r="1385" spans="3:22" x14ac:dyDescent="0.25">
      <c r="C1385" s="4"/>
      <c r="D1385" s="4"/>
      <c r="E1385" s="4"/>
      <c r="F1385" s="4"/>
      <c r="G1385" s="4"/>
      <c r="H1385" s="376"/>
      <c r="I1385" s="376"/>
      <c r="J1385" s="376"/>
      <c r="K1385" s="376"/>
      <c r="L1385" s="4"/>
      <c r="M1385" s="4"/>
      <c r="N1385" s="4"/>
      <c r="P1385" s="4"/>
      <c r="Q1385" s="4"/>
      <c r="R1385" s="782"/>
      <c r="T1385" s="4"/>
      <c r="U1385" s="740"/>
      <c r="V1385" s="4"/>
    </row>
    <row r="1386" spans="3:22" x14ac:dyDescent="0.25">
      <c r="C1386" s="4"/>
      <c r="D1386" s="4"/>
      <c r="E1386" s="4"/>
      <c r="F1386" s="4"/>
      <c r="G1386" s="4"/>
      <c r="H1386" s="376"/>
      <c r="I1386" s="376"/>
      <c r="J1386" s="376"/>
      <c r="K1386" s="376"/>
      <c r="L1386" s="4"/>
      <c r="M1386" s="4"/>
      <c r="N1386" s="4"/>
      <c r="P1386" s="4"/>
      <c r="Q1386" s="4"/>
      <c r="R1386" s="782"/>
      <c r="T1386" s="4"/>
      <c r="U1386" s="740"/>
      <c r="V1386" s="4"/>
    </row>
    <row r="1387" spans="3:22" x14ac:dyDescent="0.25">
      <c r="C1387" s="4"/>
      <c r="D1387" s="4"/>
      <c r="E1387" s="4"/>
      <c r="F1387" s="4"/>
      <c r="G1387" s="4"/>
      <c r="H1387" s="376"/>
      <c r="I1387" s="376"/>
      <c r="J1387" s="376"/>
      <c r="K1387" s="376"/>
      <c r="L1387" s="4"/>
      <c r="M1387" s="4"/>
      <c r="N1387" s="4"/>
      <c r="P1387" s="4"/>
      <c r="Q1387" s="4"/>
      <c r="R1387" s="782"/>
      <c r="T1387" s="4"/>
      <c r="U1387" s="740"/>
      <c r="V1387" s="4"/>
    </row>
    <row r="1388" spans="3:22" x14ac:dyDescent="0.25">
      <c r="C1388" s="4"/>
      <c r="D1388" s="4"/>
      <c r="E1388" s="4"/>
      <c r="F1388" s="4"/>
      <c r="G1388" s="4"/>
      <c r="H1388" s="376"/>
      <c r="I1388" s="376"/>
      <c r="J1388" s="376"/>
      <c r="K1388" s="376"/>
      <c r="L1388" s="4"/>
      <c r="M1388" s="4"/>
      <c r="N1388" s="4"/>
      <c r="P1388" s="4"/>
      <c r="Q1388" s="4"/>
      <c r="R1388" s="782"/>
      <c r="T1388" s="4"/>
      <c r="U1388" s="740"/>
      <c r="V1388" s="4"/>
    </row>
    <row r="1389" spans="3:22" x14ac:dyDescent="0.25">
      <c r="C1389" s="4"/>
      <c r="D1389" s="4"/>
      <c r="E1389" s="4"/>
      <c r="F1389" s="4"/>
      <c r="G1389" s="4"/>
      <c r="H1389" s="376"/>
      <c r="I1389" s="376"/>
      <c r="J1389" s="376"/>
      <c r="K1389" s="376"/>
      <c r="L1389" s="4"/>
      <c r="M1389" s="4"/>
      <c r="N1389" s="4"/>
      <c r="P1389" s="4"/>
      <c r="Q1389" s="4"/>
      <c r="R1389" s="782"/>
      <c r="T1389" s="4"/>
      <c r="U1389" s="740"/>
      <c r="V1389" s="4"/>
    </row>
    <row r="1390" spans="3:22" x14ac:dyDescent="0.25">
      <c r="C1390" s="4"/>
      <c r="D1390" s="4"/>
      <c r="E1390" s="4"/>
      <c r="F1390" s="4"/>
      <c r="G1390" s="4"/>
      <c r="H1390" s="376"/>
      <c r="I1390" s="376"/>
      <c r="J1390" s="376"/>
      <c r="K1390" s="376"/>
      <c r="L1390" s="4"/>
      <c r="M1390" s="4"/>
      <c r="N1390" s="4"/>
      <c r="P1390" s="4"/>
      <c r="Q1390" s="4"/>
      <c r="R1390" s="782"/>
      <c r="T1390" s="4"/>
      <c r="U1390" s="740"/>
      <c r="V1390" s="4"/>
    </row>
    <row r="1391" spans="3:22" x14ac:dyDescent="0.25">
      <c r="C1391" s="4"/>
      <c r="D1391" s="4"/>
      <c r="E1391" s="4"/>
      <c r="F1391" s="4"/>
      <c r="G1391" s="4"/>
      <c r="H1391" s="376"/>
      <c r="I1391" s="376"/>
      <c r="J1391" s="376"/>
      <c r="K1391" s="376"/>
      <c r="L1391" s="4"/>
      <c r="M1391" s="4"/>
      <c r="N1391" s="4"/>
      <c r="P1391" s="4"/>
      <c r="Q1391" s="4"/>
      <c r="R1391" s="782"/>
      <c r="T1391" s="4"/>
      <c r="U1391" s="740"/>
      <c r="V1391" s="4"/>
    </row>
    <row r="1392" spans="3:22" x14ac:dyDescent="0.25">
      <c r="C1392" s="4"/>
      <c r="D1392" s="4"/>
      <c r="E1392" s="4"/>
      <c r="F1392" s="4"/>
      <c r="G1392" s="4"/>
      <c r="H1392" s="376"/>
      <c r="I1392" s="376"/>
      <c r="J1392" s="376"/>
      <c r="K1392" s="376"/>
      <c r="L1392" s="4"/>
      <c r="M1392" s="4"/>
      <c r="N1392" s="4"/>
      <c r="P1392" s="4"/>
      <c r="Q1392" s="4"/>
      <c r="R1392" s="782"/>
      <c r="T1392" s="4"/>
      <c r="U1392" s="740"/>
      <c r="V1392" s="4"/>
    </row>
    <row r="1393" spans="3:22" x14ac:dyDescent="0.25">
      <c r="C1393" s="4"/>
      <c r="D1393" s="4"/>
      <c r="E1393" s="4"/>
      <c r="F1393" s="4"/>
      <c r="G1393" s="4"/>
      <c r="H1393" s="376"/>
      <c r="I1393" s="376"/>
      <c r="J1393" s="376"/>
      <c r="K1393" s="376"/>
      <c r="L1393" s="4"/>
      <c r="M1393" s="4"/>
      <c r="N1393" s="4"/>
      <c r="P1393" s="4"/>
      <c r="Q1393" s="4"/>
      <c r="R1393" s="782"/>
      <c r="T1393" s="4"/>
      <c r="U1393" s="740"/>
      <c r="V1393" s="4"/>
    </row>
    <row r="1394" spans="3:22" x14ac:dyDescent="0.25">
      <c r="C1394" s="4"/>
      <c r="D1394" s="4"/>
      <c r="E1394" s="4"/>
      <c r="F1394" s="4"/>
      <c r="G1394" s="4"/>
      <c r="H1394" s="376"/>
      <c r="I1394" s="376"/>
      <c r="J1394" s="376"/>
      <c r="K1394" s="376"/>
      <c r="L1394" s="4"/>
      <c r="M1394" s="4"/>
      <c r="N1394" s="4"/>
      <c r="P1394" s="4"/>
      <c r="Q1394" s="4"/>
      <c r="R1394" s="782"/>
      <c r="T1394" s="4"/>
      <c r="U1394" s="740"/>
      <c r="V1394" s="4"/>
    </row>
    <row r="1395" spans="3:22" x14ac:dyDescent="0.25">
      <c r="C1395" s="4"/>
      <c r="D1395" s="4"/>
      <c r="E1395" s="4"/>
      <c r="F1395" s="4"/>
      <c r="G1395" s="4"/>
      <c r="H1395" s="376"/>
      <c r="I1395" s="376"/>
      <c r="J1395" s="376"/>
      <c r="K1395" s="376"/>
      <c r="L1395" s="4"/>
      <c r="M1395" s="4"/>
      <c r="N1395" s="4"/>
      <c r="P1395" s="4"/>
      <c r="Q1395" s="4"/>
      <c r="R1395" s="782"/>
      <c r="T1395" s="4"/>
      <c r="U1395" s="740"/>
      <c r="V1395" s="4"/>
    </row>
    <row r="1396" spans="3:22" x14ac:dyDescent="0.25">
      <c r="C1396" s="4"/>
      <c r="D1396" s="4"/>
      <c r="E1396" s="4"/>
      <c r="F1396" s="4"/>
      <c r="G1396" s="4"/>
      <c r="H1396" s="376"/>
      <c r="I1396" s="376"/>
      <c r="J1396" s="376"/>
      <c r="K1396" s="376"/>
      <c r="L1396" s="4"/>
      <c r="M1396" s="4"/>
      <c r="N1396" s="4"/>
      <c r="P1396" s="4"/>
      <c r="Q1396" s="4"/>
      <c r="R1396" s="782"/>
      <c r="T1396" s="4"/>
      <c r="U1396" s="740"/>
      <c r="V1396" s="4"/>
    </row>
    <row r="1397" spans="3:22" x14ac:dyDescent="0.25">
      <c r="C1397" s="4"/>
      <c r="D1397" s="4"/>
      <c r="E1397" s="4"/>
      <c r="F1397" s="4"/>
      <c r="G1397" s="4"/>
      <c r="H1397" s="376"/>
      <c r="I1397" s="376"/>
      <c r="J1397" s="376"/>
      <c r="K1397" s="376"/>
      <c r="L1397" s="4"/>
      <c r="M1397" s="4"/>
      <c r="N1397" s="4"/>
      <c r="P1397" s="4"/>
      <c r="Q1397" s="4"/>
      <c r="R1397" s="782"/>
      <c r="T1397" s="4"/>
      <c r="U1397" s="740"/>
      <c r="V1397" s="4"/>
    </row>
    <row r="1398" spans="3:22" x14ac:dyDescent="0.25">
      <c r="C1398" s="4"/>
      <c r="D1398" s="4"/>
      <c r="E1398" s="4"/>
      <c r="F1398" s="4"/>
      <c r="G1398" s="4"/>
      <c r="H1398" s="376"/>
      <c r="I1398" s="376"/>
      <c r="J1398" s="376"/>
      <c r="K1398" s="376"/>
      <c r="L1398" s="4"/>
      <c r="M1398" s="4"/>
      <c r="N1398" s="4"/>
      <c r="P1398" s="4"/>
      <c r="Q1398" s="4"/>
      <c r="R1398" s="782"/>
      <c r="T1398" s="4"/>
      <c r="U1398" s="740"/>
      <c r="V1398" s="4"/>
    </row>
    <row r="1399" spans="3:22" x14ac:dyDescent="0.25">
      <c r="C1399" s="4"/>
      <c r="D1399" s="4"/>
      <c r="E1399" s="4"/>
      <c r="F1399" s="4"/>
      <c r="G1399" s="4"/>
      <c r="H1399" s="376"/>
      <c r="I1399" s="376"/>
      <c r="J1399" s="376"/>
      <c r="K1399" s="376"/>
      <c r="L1399" s="4"/>
      <c r="M1399" s="4"/>
      <c r="N1399" s="4"/>
      <c r="P1399" s="4"/>
      <c r="Q1399" s="4"/>
      <c r="R1399" s="782"/>
      <c r="T1399" s="4"/>
      <c r="U1399" s="740"/>
      <c r="V1399" s="4"/>
    </row>
    <row r="1400" spans="3:22" x14ac:dyDescent="0.25">
      <c r="C1400" s="4"/>
      <c r="D1400" s="4"/>
      <c r="E1400" s="4"/>
      <c r="F1400" s="4"/>
      <c r="G1400" s="4"/>
      <c r="H1400" s="376"/>
      <c r="I1400" s="376"/>
      <c r="J1400" s="376"/>
      <c r="K1400" s="376"/>
      <c r="L1400" s="4"/>
      <c r="M1400" s="4"/>
      <c r="N1400" s="4"/>
      <c r="P1400" s="4"/>
      <c r="Q1400" s="4"/>
      <c r="R1400" s="782"/>
      <c r="T1400" s="4"/>
      <c r="U1400" s="740"/>
      <c r="V1400" s="4"/>
    </row>
    <row r="1401" spans="3:22" x14ac:dyDescent="0.25">
      <c r="C1401" s="4"/>
      <c r="D1401" s="4"/>
      <c r="E1401" s="4"/>
      <c r="F1401" s="4"/>
      <c r="G1401" s="4"/>
      <c r="H1401" s="376"/>
      <c r="I1401" s="376"/>
      <c r="J1401" s="376"/>
      <c r="K1401" s="376"/>
      <c r="L1401" s="4"/>
      <c r="M1401" s="4"/>
      <c r="N1401" s="4"/>
      <c r="P1401" s="4"/>
      <c r="Q1401" s="4"/>
      <c r="R1401" s="782"/>
      <c r="T1401" s="4"/>
      <c r="U1401" s="740"/>
      <c r="V1401" s="4"/>
    </row>
    <row r="1402" spans="3:22" x14ac:dyDescent="0.25">
      <c r="C1402" s="4"/>
      <c r="D1402" s="4"/>
      <c r="E1402" s="4"/>
      <c r="F1402" s="4"/>
      <c r="G1402" s="4"/>
      <c r="H1402" s="376"/>
      <c r="I1402" s="376"/>
      <c r="J1402" s="376"/>
      <c r="K1402" s="376"/>
      <c r="L1402" s="4"/>
      <c r="M1402" s="4"/>
      <c r="N1402" s="4"/>
      <c r="P1402" s="4"/>
      <c r="Q1402" s="4"/>
      <c r="R1402" s="782"/>
      <c r="T1402" s="4"/>
      <c r="U1402" s="740"/>
      <c r="V1402" s="4"/>
    </row>
    <row r="1403" spans="3:22" x14ac:dyDescent="0.25">
      <c r="C1403" s="4"/>
      <c r="D1403" s="4"/>
      <c r="E1403" s="4"/>
      <c r="F1403" s="4"/>
      <c r="G1403" s="4"/>
      <c r="H1403" s="376"/>
      <c r="I1403" s="376"/>
      <c r="J1403" s="376"/>
      <c r="K1403" s="376"/>
      <c r="L1403" s="4"/>
      <c r="M1403" s="4"/>
      <c r="N1403" s="4"/>
      <c r="P1403" s="4"/>
      <c r="Q1403" s="4"/>
      <c r="R1403" s="782"/>
      <c r="T1403" s="4"/>
      <c r="U1403" s="740"/>
      <c r="V1403" s="4"/>
    </row>
    <row r="1404" spans="3:22" x14ac:dyDescent="0.25">
      <c r="C1404" s="4"/>
      <c r="D1404" s="4"/>
      <c r="E1404" s="4"/>
      <c r="F1404" s="4"/>
      <c r="G1404" s="4"/>
      <c r="H1404" s="376"/>
      <c r="I1404" s="376"/>
      <c r="J1404" s="376"/>
      <c r="K1404" s="376"/>
      <c r="L1404" s="4"/>
      <c r="M1404" s="4"/>
      <c r="N1404" s="4"/>
      <c r="P1404" s="4"/>
      <c r="Q1404" s="4"/>
      <c r="R1404" s="782"/>
      <c r="T1404" s="4"/>
      <c r="U1404" s="740"/>
      <c r="V1404" s="4"/>
    </row>
    <row r="1405" spans="3:22" x14ac:dyDescent="0.25">
      <c r="C1405" s="4"/>
      <c r="D1405" s="4"/>
      <c r="E1405" s="4"/>
      <c r="F1405" s="4"/>
      <c r="G1405" s="4"/>
      <c r="H1405" s="376"/>
      <c r="I1405" s="376"/>
      <c r="J1405" s="376"/>
      <c r="K1405" s="376"/>
      <c r="L1405" s="4"/>
      <c r="M1405" s="4"/>
      <c r="N1405" s="4"/>
      <c r="P1405" s="4"/>
      <c r="Q1405" s="4"/>
      <c r="R1405" s="782"/>
      <c r="T1405" s="4"/>
      <c r="U1405" s="740"/>
      <c r="V1405" s="4"/>
    </row>
    <row r="1406" spans="3:22" x14ac:dyDescent="0.25">
      <c r="C1406" s="4"/>
      <c r="D1406" s="4"/>
      <c r="E1406" s="4"/>
      <c r="F1406" s="4"/>
      <c r="G1406" s="4"/>
      <c r="H1406" s="376"/>
      <c r="I1406" s="376"/>
      <c r="J1406" s="376"/>
      <c r="K1406" s="376"/>
      <c r="L1406" s="4"/>
      <c r="M1406" s="4"/>
      <c r="N1406" s="4"/>
      <c r="P1406" s="4"/>
      <c r="Q1406" s="4"/>
      <c r="R1406" s="782"/>
      <c r="T1406" s="4"/>
      <c r="U1406" s="740"/>
      <c r="V1406" s="4"/>
    </row>
    <row r="1407" spans="3:22" x14ac:dyDescent="0.25">
      <c r="C1407" s="4"/>
      <c r="D1407" s="4"/>
      <c r="E1407" s="4"/>
      <c r="F1407" s="4"/>
      <c r="G1407" s="4"/>
      <c r="H1407" s="376"/>
      <c r="I1407" s="376"/>
      <c r="J1407" s="376"/>
      <c r="K1407" s="376"/>
      <c r="L1407" s="4"/>
      <c r="M1407" s="4"/>
      <c r="N1407" s="4"/>
      <c r="P1407" s="4"/>
      <c r="Q1407" s="4"/>
      <c r="R1407" s="782"/>
      <c r="T1407" s="4"/>
      <c r="U1407" s="740"/>
      <c r="V1407" s="4"/>
    </row>
    <row r="1408" spans="3:22" x14ac:dyDescent="0.25">
      <c r="C1408" s="4"/>
      <c r="D1408" s="4"/>
      <c r="E1408" s="4"/>
      <c r="F1408" s="4"/>
      <c r="G1408" s="4"/>
      <c r="H1408" s="376"/>
      <c r="I1408" s="376"/>
      <c r="J1408" s="376"/>
      <c r="K1408" s="376"/>
      <c r="L1408" s="4"/>
      <c r="M1408" s="4"/>
      <c r="N1408" s="4"/>
      <c r="P1408" s="4"/>
      <c r="Q1408" s="4"/>
      <c r="R1408" s="782"/>
      <c r="T1408" s="4"/>
      <c r="U1408" s="740"/>
      <c r="V1408" s="4"/>
    </row>
    <row r="1409" spans="3:22" x14ac:dyDescent="0.25">
      <c r="C1409" s="4"/>
      <c r="D1409" s="4"/>
      <c r="E1409" s="4"/>
      <c r="F1409" s="4"/>
      <c r="G1409" s="4"/>
      <c r="H1409" s="376"/>
      <c r="I1409" s="376"/>
      <c r="J1409" s="376"/>
      <c r="K1409" s="376"/>
      <c r="L1409" s="4"/>
      <c r="M1409" s="4"/>
      <c r="N1409" s="4"/>
      <c r="P1409" s="4"/>
      <c r="Q1409" s="4"/>
      <c r="R1409" s="782"/>
      <c r="T1409" s="4"/>
      <c r="U1409" s="740"/>
      <c r="V1409" s="4"/>
    </row>
    <row r="1410" spans="3:22" x14ac:dyDescent="0.25">
      <c r="C1410" s="4"/>
      <c r="D1410" s="4"/>
      <c r="E1410" s="4"/>
      <c r="F1410" s="4"/>
      <c r="G1410" s="4"/>
      <c r="H1410" s="376"/>
      <c r="I1410" s="376"/>
      <c r="J1410" s="376"/>
      <c r="K1410" s="376"/>
      <c r="L1410" s="4"/>
      <c r="M1410" s="4"/>
      <c r="N1410" s="4"/>
      <c r="P1410" s="4"/>
      <c r="Q1410" s="4"/>
      <c r="R1410" s="782"/>
      <c r="T1410" s="4"/>
      <c r="U1410" s="740"/>
      <c r="V1410" s="4"/>
    </row>
    <row r="1411" spans="3:22" x14ac:dyDescent="0.25">
      <c r="C1411" s="4"/>
      <c r="D1411" s="4"/>
      <c r="E1411" s="4"/>
      <c r="F1411" s="4"/>
      <c r="G1411" s="4"/>
      <c r="H1411" s="376"/>
      <c r="I1411" s="376"/>
      <c r="J1411" s="376"/>
      <c r="K1411" s="376"/>
      <c r="L1411" s="4"/>
      <c r="M1411" s="4"/>
      <c r="N1411" s="4"/>
      <c r="P1411" s="4"/>
      <c r="Q1411" s="4"/>
      <c r="R1411" s="782"/>
      <c r="T1411" s="4"/>
      <c r="U1411" s="740"/>
      <c r="V1411" s="4"/>
    </row>
    <row r="1412" spans="3:22" x14ac:dyDescent="0.25">
      <c r="C1412" s="4"/>
      <c r="D1412" s="4"/>
      <c r="E1412" s="4"/>
      <c r="F1412" s="4"/>
      <c r="G1412" s="4"/>
      <c r="H1412" s="376"/>
      <c r="I1412" s="376"/>
      <c r="J1412" s="376"/>
      <c r="K1412" s="376"/>
      <c r="L1412" s="4"/>
      <c r="M1412" s="4"/>
      <c r="N1412" s="4"/>
      <c r="P1412" s="4"/>
      <c r="Q1412" s="4"/>
      <c r="R1412" s="782"/>
      <c r="T1412" s="4"/>
      <c r="U1412" s="740"/>
      <c r="V1412" s="4"/>
    </row>
    <row r="1413" spans="3:22" x14ac:dyDescent="0.25">
      <c r="C1413" s="4"/>
      <c r="D1413" s="4"/>
      <c r="E1413" s="4"/>
      <c r="F1413" s="4"/>
      <c r="G1413" s="4"/>
      <c r="H1413" s="376"/>
      <c r="I1413" s="376"/>
      <c r="J1413" s="376"/>
      <c r="K1413" s="376"/>
      <c r="L1413" s="4"/>
      <c r="M1413" s="4"/>
      <c r="N1413" s="4"/>
      <c r="P1413" s="4"/>
      <c r="Q1413" s="4"/>
      <c r="R1413" s="782"/>
      <c r="T1413" s="4"/>
      <c r="U1413" s="740"/>
      <c r="V1413" s="4"/>
    </row>
    <row r="1414" spans="3:22" x14ac:dyDescent="0.25">
      <c r="C1414" s="4"/>
      <c r="D1414" s="4"/>
      <c r="E1414" s="4"/>
      <c r="F1414" s="4"/>
      <c r="G1414" s="4"/>
      <c r="H1414" s="376"/>
      <c r="I1414" s="376"/>
      <c r="J1414" s="376"/>
      <c r="K1414" s="376"/>
      <c r="L1414" s="4"/>
      <c r="M1414" s="4"/>
      <c r="N1414" s="4"/>
      <c r="P1414" s="4"/>
      <c r="Q1414" s="4"/>
      <c r="R1414" s="782"/>
      <c r="T1414" s="4"/>
      <c r="U1414" s="740"/>
      <c r="V1414" s="4"/>
    </row>
    <row r="1415" spans="3:22" x14ac:dyDescent="0.25">
      <c r="C1415" s="4"/>
      <c r="D1415" s="4"/>
      <c r="E1415" s="4"/>
      <c r="F1415" s="4"/>
      <c r="G1415" s="4"/>
      <c r="H1415" s="376"/>
      <c r="I1415" s="376"/>
      <c r="J1415" s="376"/>
      <c r="K1415" s="376"/>
      <c r="L1415" s="4"/>
      <c r="M1415" s="4"/>
      <c r="N1415" s="4"/>
      <c r="P1415" s="4"/>
      <c r="Q1415" s="4"/>
      <c r="R1415" s="782"/>
      <c r="T1415" s="4"/>
      <c r="U1415" s="740"/>
      <c r="V1415" s="4"/>
    </row>
    <row r="1416" spans="3:22" x14ac:dyDescent="0.25">
      <c r="C1416" s="4"/>
      <c r="D1416" s="4"/>
      <c r="E1416" s="4"/>
      <c r="F1416" s="4"/>
      <c r="G1416" s="4"/>
      <c r="H1416" s="376"/>
      <c r="I1416" s="376"/>
      <c r="J1416" s="376"/>
      <c r="K1416" s="376"/>
      <c r="L1416" s="4"/>
      <c r="M1416" s="4"/>
      <c r="N1416" s="4"/>
      <c r="P1416" s="4"/>
      <c r="Q1416" s="4"/>
      <c r="R1416" s="782"/>
      <c r="T1416" s="4"/>
      <c r="U1416" s="740"/>
      <c r="V1416" s="4"/>
    </row>
    <row r="1417" spans="3:22" x14ac:dyDescent="0.25">
      <c r="C1417" s="4"/>
      <c r="D1417" s="4"/>
      <c r="E1417" s="4"/>
      <c r="F1417" s="4"/>
      <c r="G1417" s="4"/>
      <c r="H1417" s="376"/>
      <c r="I1417" s="376"/>
      <c r="J1417" s="376"/>
      <c r="K1417" s="376"/>
      <c r="L1417" s="4"/>
      <c r="M1417" s="4"/>
      <c r="N1417" s="4"/>
      <c r="P1417" s="4"/>
      <c r="Q1417" s="4"/>
      <c r="R1417" s="782"/>
      <c r="T1417" s="4"/>
      <c r="U1417" s="740"/>
      <c r="V1417" s="4"/>
    </row>
    <row r="1418" spans="3:22" x14ac:dyDescent="0.25">
      <c r="C1418" s="4"/>
      <c r="D1418" s="4"/>
      <c r="E1418" s="4"/>
      <c r="F1418" s="4"/>
      <c r="G1418" s="4"/>
      <c r="H1418" s="376"/>
      <c r="I1418" s="376"/>
      <c r="J1418" s="376"/>
      <c r="K1418" s="376"/>
      <c r="L1418" s="4"/>
      <c r="M1418" s="4"/>
      <c r="N1418" s="4"/>
      <c r="P1418" s="4"/>
      <c r="Q1418" s="4"/>
      <c r="R1418" s="782"/>
      <c r="T1418" s="4"/>
      <c r="U1418" s="740"/>
      <c r="V1418" s="4"/>
    </row>
    <row r="1419" spans="3:22" x14ac:dyDescent="0.25">
      <c r="C1419" s="4"/>
      <c r="D1419" s="4"/>
      <c r="E1419" s="4"/>
      <c r="F1419" s="4"/>
      <c r="G1419" s="4"/>
      <c r="H1419" s="376"/>
      <c r="I1419" s="376"/>
      <c r="J1419" s="376"/>
      <c r="K1419" s="376"/>
      <c r="L1419" s="4"/>
      <c r="M1419" s="4"/>
      <c r="N1419" s="4"/>
      <c r="P1419" s="4"/>
      <c r="Q1419" s="4"/>
      <c r="R1419" s="782"/>
      <c r="T1419" s="4"/>
      <c r="U1419" s="740"/>
      <c r="V1419" s="4"/>
    </row>
    <row r="1420" spans="3:22" x14ac:dyDescent="0.25">
      <c r="C1420" s="4"/>
      <c r="D1420" s="4"/>
      <c r="E1420" s="4"/>
      <c r="F1420" s="4"/>
      <c r="G1420" s="4"/>
      <c r="H1420" s="376"/>
      <c r="I1420" s="376"/>
      <c r="J1420" s="376"/>
      <c r="K1420" s="376"/>
      <c r="L1420" s="4"/>
      <c r="M1420" s="4"/>
      <c r="N1420" s="4"/>
      <c r="P1420" s="4"/>
      <c r="Q1420" s="4"/>
      <c r="R1420" s="782"/>
      <c r="T1420" s="4"/>
      <c r="U1420" s="740"/>
      <c r="V1420" s="4"/>
    </row>
    <row r="1421" spans="3:22" x14ac:dyDescent="0.25">
      <c r="C1421" s="4"/>
      <c r="D1421" s="4"/>
      <c r="E1421" s="4"/>
      <c r="F1421" s="4"/>
      <c r="G1421" s="4"/>
      <c r="H1421" s="376"/>
      <c r="I1421" s="376"/>
      <c r="J1421" s="376"/>
      <c r="K1421" s="376"/>
      <c r="L1421" s="4"/>
      <c r="M1421" s="4"/>
      <c r="N1421" s="4"/>
      <c r="P1421" s="4"/>
      <c r="Q1421" s="4"/>
      <c r="R1421" s="782"/>
      <c r="T1421" s="4"/>
      <c r="U1421" s="740"/>
      <c r="V1421" s="4"/>
    </row>
    <row r="1422" spans="3:22" x14ac:dyDescent="0.25">
      <c r="C1422" s="4"/>
      <c r="D1422" s="4"/>
      <c r="E1422" s="4"/>
      <c r="F1422" s="4"/>
      <c r="G1422" s="4"/>
      <c r="H1422" s="376"/>
      <c r="I1422" s="376"/>
      <c r="J1422" s="376"/>
      <c r="K1422" s="376"/>
      <c r="L1422" s="4"/>
      <c r="M1422" s="4"/>
      <c r="N1422" s="4"/>
      <c r="P1422" s="4"/>
      <c r="Q1422" s="4"/>
      <c r="R1422" s="782"/>
      <c r="T1422" s="4"/>
      <c r="U1422" s="740"/>
      <c r="V1422" s="4"/>
    </row>
    <row r="1423" spans="3:22" x14ac:dyDescent="0.25">
      <c r="C1423" s="4"/>
      <c r="D1423" s="4"/>
      <c r="E1423" s="4"/>
      <c r="F1423" s="4"/>
      <c r="G1423" s="4"/>
      <c r="H1423" s="376"/>
      <c r="I1423" s="376"/>
      <c r="J1423" s="376"/>
      <c r="K1423" s="376"/>
      <c r="L1423" s="4"/>
      <c r="M1423" s="4"/>
      <c r="N1423" s="4"/>
      <c r="P1423" s="4"/>
      <c r="Q1423" s="4"/>
      <c r="R1423" s="782"/>
      <c r="T1423" s="4"/>
      <c r="U1423" s="740"/>
      <c r="V1423" s="4"/>
    </row>
    <row r="1424" spans="3:22" x14ac:dyDescent="0.25">
      <c r="C1424" s="4"/>
      <c r="D1424" s="4"/>
      <c r="E1424" s="4"/>
      <c r="F1424" s="4"/>
      <c r="G1424" s="4"/>
      <c r="H1424" s="376"/>
      <c r="I1424" s="376"/>
      <c r="J1424" s="376"/>
      <c r="K1424" s="376"/>
      <c r="L1424" s="4"/>
      <c r="M1424" s="4"/>
      <c r="N1424" s="4"/>
      <c r="P1424" s="4"/>
      <c r="Q1424" s="4"/>
      <c r="R1424" s="782"/>
      <c r="T1424" s="4"/>
      <c r="U1424" s="740"/>
      <c r="V1424" s="4"/>
    </row>
    <row r="1425" spans="3:22" x14ac:dyDescent="0.25">
      <c r="C1425" s="4"/>
      <c r="D1425" s="4"/>
      <c r="E1425" s="4"/>
      <c r="F1425" s="4"/>
      <c r="G1425" s="4"/>
      <c r="H1425" s="376"/>
      <c r="I1425" s="376"/>
      <c r="J1425" s="376"/>
      <c r="K1425" s="376"/>
      <c r="L1425" s="4"/>
      <c r="M1425" s="4"/>
      <c r="N1425" s="4"/>
      <c r="P1425" s="4"/>
      <c r="Q1425" s="4"/>
      <c r="R1425" s="782"/>
      <c r="T1425" s="4"/>
      <c r="U1425" s="740"/>
      <c r="V1425" s="4"/>
    </row>
    <row r="1426" spans="3:22" x14ac:dyDescent="0.25">
      <c r="C1426" s="4"/>
      <c r="D1426" s="4"/>
      <c r="E1426" s="4"/>
      <c r="F1426" s="4"/>
      <c r="G1426" s="4"/>
      <c r="H1426" s="376"/>
      <c r="I1426" s="376"/>
      <c r="J1426" s="376"/>
      <c r="K1426" s="376"/>
      <c r="L1426" s="4"/>
      <c r="M1426" s="4"/>
      <c r="N1426" s="4"/>
      <c r="P1426" s="4"/>
      <c r="Q1426" s="4"/>
      <c r="R1426" s="782"/>
      <c r="T1426" s="4"/>
      <c r="U1426" s="740"/>
      <c r="V1426" s="4"/>
    </row>
    <row r="1427" spans="3:22" x14ac:dyDescent="0.25">
      <c r="C1427" s="4"/>
      <c r="D1427" s="4"/>
      <c r="E1427" s="4"/>
      <c r="F1427" s="4"/>
      <c r="G1427" s="4"/>
      <c r="H1427" s="376"/>
      <c r="I1427" s="376"/>
      <c r="J1427" s="376"/>
      <c r="K1427" s="376"/>
      <c r="L1427" s="4"/>
      <c r="M1427" s="4"/>
      <c r="N1427" s="4"/>
      <c r="P1427" s="4"/>
      <c r="Q1427" s="4"/>
      <c r="R1427" s="782"/>
      <c r="T1427" s="4"/>
      <c r="U1427" s="740"/>
      <c r="V1427" s="4"/>
    </row>
    <row r="1428" spans="3:22" x14ac:dyDescent="0.25">
      <c r="C1428" s="4"/>
      <c r="D1428" s="4"/>
      <c r="E1428" s="4"/>
      <c r="F1428" s="4"/>
      <c r="G1428" s="4"/>
      <c r="H1428" s="376"/>
      <c r="I1428" s="376"/>
      <c r="J1428" s="376"/>
      <c r="K1428" s="376"/>
      <c r="L1428" s="4"/>
      <c r="M1428" s="4"/>
      <c r="N1428" s="4"/>
      <c r="P1428" s="4"/>
      <c r="Q1428" s="4"/>
      <c r="R1428" s="782"/>
      <c r="T1428" s="4"/>
      <c r="U1428" s="740"/>
      <c r="V1428" s="4"/>
    </row>
    <row r="1429" spans="3:22" x14ac:dyDescent="0.25">
      <c r="C1429" s="4"/>
      <c r="D1429" s="4"/>
      <c r="E1429" s="4"/>
      <c r="F1429" s="4"/>
      <c r="G1429" s="4"/>
      <c r="H1429" s="376"/>
      <c r="I1429" s="376"/>
      <c r="J1429" s="376"/>
      <c r="K1429" s="376"/>
      <c r="L1429" s="4"/>
      <c r="M1429" s="4"/>
      <c r="N1429" s="4"/>
      <c r="P1429" s="4"/>
      <c r="Q1429" s="4"/>
      <c r="R1429" s="782"/>
      <c r="T1429" s="4"/>
      <c r="U1429" s="740"/>
      <c r="V1429" s="4"/>
    </row>
    <row r="1430" spans="3:22" x14ac:dyDescent="0.25">
      <c r="C1430" s="4"/>
      <c r="D1430" s="4"/>
      <c r="E1430" s="4"/>
      <c r="F1430" s="4"/>
      <c r="G1430" s="4"/>
      <c r="H1430" s="376"/>
      <c r="I1430" s="376"/>
      <c r="J1430" s="376"/>
      <c r="K1430" s="376"/>
      <c r="L1430" s="4"/>
      <c r="M1430" s="4"/>
      <c r="N1430" s="4"/>
      <c r="P1430" s="4"/>
      <c r="Q1430" s="4"/>
      <c r="R1430" s="782"/>
      <c r="T1430" s="4"/>
      <c r="U1430" s="740"/>
      <c r="V1430" s="4"/>
    </row>
    <row r="1431" spans="3:22" x14ac:dyDescent="0.25">
      <c r="C1431" s="4"/>
      <c r="D1431" s="4"/>
      <c r="E1431" s="4"/>
      <c r="F1431" s="4"/>
      <c r="G1431" s="4"/>
      <c r="H1431" s="376"/>
      <c r="I1431" s="376"/>
      <c r="J1431" s="376"/>
      <c r="K1431" s="376"/>
      <c r="L1431" s="4"/>
      <c r="M1431" s="4"/>
      <c r="N1431" s="4"/>
      <c r="P1431" s="4"/>
      <c r="Q1431" s="4"/>
      <c r="R1431" s="782"/>
      <c r="T1431" s="4"/>
      <c r="U1431" s="740"/>
      <c r="V1431" s="4"/>
    </row>
    <row r="1432" spans="3:22" x14ac:dyDescent="0.25">
      <c r="C1432" s="4"/>
      <c r="D1432" s="4"/>
      <c r="E1432" s="4"/>
      <c r="F1432" s="4"/>
      <c r="G1432" s="4"/>
      <c r="H1432" s="376"/>
      <c r="I1432" s="376"/>
      <c r="J1432" s="376"/>
      <c r="K1432" s="376"/>
      <c r="L1432" s="4"/>
      <c r="M1432" s="4"/>
      <c r="N1432" s="4"/>
      <c r="P1432" s="4"/>
      <c r="Q1432" s="4"/>
      <c r="R1432" s="782"/>
      <c r="T1432" s="4"/>
      <c r="U1432" s="740"/>
      <c r="V1432" s="4"/>
    </row>
    <row r="1433" spans="3:22" x14ac:dyDescent="0.25">
      <c r="C1433" s="4"/>
      <c r="D1433" s="4"/>
      <c r="E1433" s="4"/>
      <c r="F1433" s="4"/>
      <c r="G1433" s="4"/>
      <c r="H1433" s="376"/>
      <c r="I1433" s="376"/>
      <c r="J1433" s="376"/>
      <c r="K1433" s="376"/>
      <c r="L1433" s="4"/>
      <c r="M1433" s="4"/>
      <c r="N1433" s="4"/>
      <c r="P1433" s="4"/>
      <c r="Q1433" s="4"/>
      <c r="R1433" s="782"/>
      <c r="T1433" s="4"/>
      <c r="U1433" s="740"/>
      <c r="V1433" s="4"/>
    </row>
    <row r="1434" spans="3:22" x14ac:dyDescent="0.25">
      <c r="C1434" s="4"/>
      <c r="D1434" s="4"/>
      <c r="E1434" s="4"/>
      <c r="F1434" s="4"/>
      <c r="G1434" s="4"/>
      <c r="H1434" s="376"/>
      <c r="I1434" s="376"/>
      <c r="J1434" s="376"/>
      <c r="K1434" s="376"/>
      <c r="L1434" s="4"/>
      <c r="M1434" s="4"/>
      <c r="N1434" s="4"/>
      <c r="P1434" s="4"/>
      <c r="Q1434" s="4"/>
      <c r="R1434" s="782"/>
      <c r="T1434" s="4"/>
      <c r="U1434" s="740"/>
      <c r="V1434" s="4"/>
    </row>
    <row r="1435" spans="3:22" x14ac:dyDescent="0.25">
      <c r="C1435" s="4"/>
      <c r="D1435" s="4"/>
      <c r="E1435" s="4"/>
      <c r="F1435" s="4"/>
      <c r="G1435" s="4"/>
      <c r="H1435" s="376"/>
      <c r="I1435" s="376"/>
      <c r="J1435" s="376"/>
      <c r="K1435" s="376"/>
      <c r="L1435" s="4"/>
      <c r="M1435" s="4"/>
      <c r="N1435" s="4"/>
      <c r="P1435" s="4"/>
      <c r="Q1435" s="4"/>
      <c r="R1435" s="782"/>
      <c r="T1435" s="4"/>
      <c r="U1435" s="740"/>
      <c r="V1435" s="4"/>
    </row>
    <row r="1436" spans="3:22" x14ac:dyDescent="0.25">
      <c r="C1436" s="4"/>
      <c r="D1436" s="4"/>
      <c r="E1436" s="4"/>
      <c r="F1436" s="4"/>
      <c r="G1436" s="4"/>
      <c r="H1436" s="376"/>
      <c r="I1436" s="376"/>
      <c r="J1436" s="376"/>
      <c r="K1436" s="376"/>
      <c r="L1436" s="4"/>
      <c r="M1436" s="4"/>
      <c r="N1436" s="4"/>
      <c r="P1436" s="4"/>
      <c r="Q1436" s="4"/>
      <c r="R1436" s="782"/>
      <c r="T1436" s="4"/>
      <c r="U1436" s="740"/>
      <c r="V1436" s="4"/>
    </row>
    <row r="1437" spans="3:22" x14ac:dyDescent="0.25">
      <c r="C1437" s="4"/>
      <c r="D1437" s="4"/>
      <c r="E1437" s="4"/>
      <c r="F1437" s="4"/>
      <c r="G1437" s="4"/>
      <c r="H1437" s="376"/>
      <c r="I1437" s="376"/>
      <c r="J1437" s="376"/>
      <c r="K1437" s="376"/>
      <c r="L1437" s="4"/>
      <c r="M1437" s="4"/>
      <c r="N1437" s="4"/>
      <c r="P1437" s="4"/>
      <c r="Q1437" s="4"/>
      <c r="R1437" s="782"/>
      <c r="T1437" s="4"/>
      <c r="U1437" s="740"/>
      <c r="V1437" s="4"/>
    </row>
    <row r="1438" spans="3:22" x14ac:dyDescent="0.25">
      <c r="C1438" s="4"/>
      <c r="D1438" s="4"/>
      <c r="E1438" s="4"/>
      <c r="F1438" s="4"/>
      <c r="G1438" s="4"/>
      <c r="H1438" s="376"/>
      <c r="I1438" s="376"/>
      <c r="J1438" s="376"/>
      <c r="K1438" s="376"/>
      <c r="L1438" s="4"/>
      <c r="M1438" s="4"/>
      <c r="N1438" s="4"/>
      <c r="P1438" s="4"/>
      <c r="Q1438" s="4"/>
      <c r="R1438" s="782"/>
      <c r="T1438" s="4"/>
      <c r="U1438" s="740"/>
      <c r="V1438" s="4"/>
    </row>
    <row r="1439" spans="3:22" x14ac:dyDescent="0.25">
      <c r="C1439" s="4"/>
      <c r="D1439" s="4"/>
      <c r="E1439" s="4"/>
      <c r="F1439" s="4"/>
      <c r="G1439" s="4"/>
      <c r="H1439" s="376"/>
      <c r="I1439" s="376"/>
      <c r="J1439" s="376"/>
      <c r="K1439" s="376"/>
      <c r="L1439" s="4"/>
      <c r="M1439" s="4"/>
      <c r="N1439" s="4"/>
      <c r="P1439" s="4"/>
      <c r="Q1439" s="4"/>
      <c r="R1439" s="782"/>
      <c r="T1439" s="4"/>
      <c r="U1439" s="740"/>
      <c r="V1439" s="4"/>
    </row>
    <row r="1440" spans="3:22" x14ac:dyDescent="0.25">
      <c r="C1440" s="4"/>
      <c r="D1440" s="4"/>
      <c r="E1440" s="4"/>
      <c r="F1440" s="4"/>
      <c r="G1440" s="4"/>
      <c r="H1440" s="376"/>
      <c r="I1440" s="376"/>
      <c r="J1440" s="376"/>
      <c r="K1440" s="376"/>
      <c r="L1440" s="4"/>
      <c r="M1440" s="4"/>
      <c r="N1440" s="4"/>
      <c r="P1440" s="4"/>
      <c r="Q1440" s="4"/>
      <c r="R1440" s="782"/>
      <c r="T1440" s="4"/>
      <c r="U1440" s="740"/>
      <c r="V1440" s="4"/>
    </row>
    <row r="1441" spans="3:22" x14ac:dyDescent="0.25">
      <c r="C1441" s="4"/>
      <c r="D1441" s="4"/>
      <c r="E1441" s="4"/>
      <c r="F1441" s="4"/>
      <c r="G1441" s="4"/>
      <c r="H1441" s="376"/>
      <c r="I1441" s="376"/>
      <c r="J1441" s="376"/>
      <c r="K1441" s="376"/>
      <c r="L1441" s="4"/>
      <c r="M1441" s="4"/>
      <c r="N1441" s="4"/>
      <c r="P1441" s="4"/>
      <c r="Q1441" s="4"/>
      <c r="R1441" s="782"/>
      <c r="T1441" s="4"/>
      <c r="U1441" s="740"/>
      <c r="V1441" s="4"/>
    </row>
    <row r="1442" spans="3:22" x14ac:dyDescent="0.25">
      <c r="C1442" s="4"/>
      <c r="D1442" s="4"/>
      <c r="E1442" s="4"/>
      <c r="F1442" s="4"/>
      <c r="G1442" s="4"/>
      <c r="H1442" s="376"/>
      <c r="I1442" s="376"/>
      <c r="J1442" s="376"/>
      <c r="K1442" s="376"/>
      <c r="L1442" s="4"/>
      <c r="M1442" s="4"/>
      <c r="N1442" s="4"/>
      <c r="P1442" s="4"/>
      <c r="Q1442" s="4"/>
      <c r="R1442" s="782"/>
      <c r="T1442" s="4"/>
      <c r="U1442" s="740"/>
      <c r="V1442" s="4"/>
    </row>
    <row r="1443" spans="3:22" x14ac:dyDescent="0.25">
      <c r="C1443" s="4"/>
      <c r="D1443" s="4"/>
      <c r="E1443" s="4"/>
      <c r="F1443" s="4"/>
      <c r="G1443" s="4"/>
      <c r="H1443" s="376"/>
      <c r="I1443" s="376"/>
      <c r="J1443" s="376"/>
      <c r="K1443" s="376"/>
      <c r="L1443" s="4"/>
      <c r="M1443" s="4"/>
      <c r="N1443" s="4"/>
      <c r="P1443" s="4"/>
      <c r="Q1443" s="4"/>
      <c r="R1443" s="782"/>
      <c r="T1443" s="4"/>
      <c r="U1443" s="740"/>
      <c r="V1443" s="4"/>
    </row>
    <row r="1444" spans="3:22" x14ac:dyDescent="0.25">
      <c r="C1444" s="4"/>
      <c r="D1444" s="4"/>
      <c r="E1444" s="4"/>
      <c r="F1444" s="4"/>
      <c r="G1444" s="4"/>
      <c r="H1444" s="376"/>
      <c r="I1444" s="376"/>
      <c r="J1444" s="376"/>
      <c r="K1444" s="376"/>
      <c r="L1444" s="4"/>
      <c r="M1444" s="4"/>
      <c r="N1444" s="4"/>
      <c r="P1444" s="4"/>
      <c r="Q1444" s="4"/>
      <c r="R1444" s="782"/>
      <c r="T1444" s="4"/>
      <c r="U1444" s="740"/>
      <c r="V1444" s="4"/>
    </row>
    <row r="1445" spans="3:22" x14ac:dyDescent="0.25">
      <c r="C1445" s="4"/>
      <c r="D1445" s="4"/>
      <c r="E1445" s="4"/>
      <c r="F1445" s="4"/>
      <c r="G1445" s="4"/>
      <c r="H1445" s="376"/>
      <c r="I1445" s="376"/>
      <c r="J1445" s="376"/>
      <c r="K1445" s="376"/>
      <c r="L1445" s="4"/>
      <c r="M1445" s="4"/>
      <c r="N1445" s="4"/>
      <c r="P1445" s="4"/>
      <c r="Q1445" s="4"/>
      <c r="R1445" s="782"/>
      <c r="T1445" s="4"/>
      <c r="U1445" s="740"/>
      <c r="V1445" s="4"/>
    </row>
    <row r="1446" spans="3:22" x14ac:dyDescent="0.25">
      <c r="C1446" s="4"/>
      <c r="D1446" s="4"/>
      <c r="E1446" s="4"/>
      <c r="F1446" s="4"/>
      <c r="G1446" s="4"/>
      <c r="H1446" s="376"/>
      <c r="I1446" s="376"/>
      <c r="J1446" s="376"/>
      <c r="K1446" s="376"/>
      <c r="L1446" s="4"/>
      <c r="M1446" s="4"/>
      <c r="N1446" s="4"/>
      <c r="P1446" s="4"/>
      <c r="Q1446" s="4"/>
      <c r="R1446" s="782"/>
      <c r="T1446" s="4"/>
      <c r="U1446" s="740"/>
      <c r="V1446" s="4"/>
    </row>
    <row r="1447" spans="3:22" x14ac:dyDescent="0.25">
      <c r="C1447" s="4"/>
      <c r="D1447" s="4"/>
      <c r="E1447" s="4"/>
      <c r="F1447" s="4"/>
      <c r="G1447" s="4"/>
      <c r="H1447" s="376"/>
      <c r="I1447" s="376"/>
      <c r="J1447" s="376"/>
      <c r="K1447" s="376"/>
      <c r="L1447" s="4"/>
      <c r="M1447" s="4"/>
      <c r="N1447" s="4"/>
      <c r="P1447" s="4"/>
      <c r="Q1447" s="4"/>
      <c r="R1447" s="782"/>
      <c r="T1447" s="4"/>
      <c r="U1447" s="740"/>
      <c r="V1447" s="4"/>
    </row>
    <row r="1448" spans="3:22" x14ac:dyDescent="0.25">
      <c r="C1448" s="4"/>
      <c r="D1448" s="4"/>
      <c r="E1448" s="4"/>
      <c r="F1448" s="4"/>
      <c r="G1448" s="4"/>
      <c r="H1448" s="376"/>
      <c r="I1448" s="376"/>
      <c r="J1448" s="376"/>
      <c r="K1448" s="376"/>
      <c r="L1448" s="4"/>
      <c r="M1448" s="4"/>
      <c r="N1448" s="4"/>
      <c r="P1448" s="4"/>
      <c r="Q1448" s="4"/>
      <c r="R1448" s="782"/>
      <c r="T1448" s="4"/>
      <c r="U1448" s="740"/>
      <c r="V1448" s="4"/>
    </row>
    <row r="1449" spans="3:22" x14ac:dyDescent="0.25">
      <c r="C1449" s="4"/>
      <c r="D1449" s="4"/>
      <c r="E1449" s="4"/>
      <c r="F1449" s="4"/>
      <c r="G1449" s="4"/>
      <c r="H1449" s="376"/>
      <c r="I1449" s="376"/>
      <c r="J1449" s="376"/>
      <c r="K1449" s="376"/>
      <c r="L1449" s="4"/>
      <c r="M1449" s="4"/>
      <c r="N1449" s="4"/>
      <c r="P1449" s="4"/>
      <c r="Q1449" s="4"/>
      <c r="R1449" s="782"/>
      <c r="T1449" s="4"/>
      <c r="U1449" s="740"/>
      <c r="V1449" s="4"/>
    </row>
    <row r="1450" spans="3:22" x14ac:dyDescent="0.25">
      <c r="C1450" s="4"/>
      <c r="D1450" s="4"/>
      <c r="E1450" s="4"/>
      <c r="F1450" s="4"/>
      <c r="G1450" s="4"/>
      <c r="H1450" s="376"/>
      <c r="I1450" s="376"/>
      <c r="J1450" s="376"/>
      <c r="K1450" s="376"/>
      <c r="L1450" s="4"/>
      <c r="M1450" s="4"/>
      <c r="N1450" s="4"/>
      <c r="P1450" s="4"/>
      <c r="Q1450" s="4"/>
      <c r="R1450" s="782"/>
      <c r="T1450" s="4"/>
      <c r="U1450" s="740"/>
      <c r="V1450" s="4"/>
    </row>
    <row r="1451" spans="3:22" x14ac:dyDescent="0.25">
      <c r="C1451" s="4"/>
      <c r="D1451" s="4"/>
      <c r="E1451" s="4"/>
      <c r="F1451" s="4"/>
      <c r="G1451" s="4"/>
      <c r="H1451" s="376"/>
      <c r="I1451" s="376"/>
      <c r="J1451" s="376"/>
      <c r="K1451" s="376"/>
      <c r="L1451" s="4"/>
      <c r="M1451" s="4"/>
      <c r="N1451" s="4"/>
      <c r="P1451" s="4"/>
      <c r="Q1451" s="4"/>
      <c r="R1451" s="782"/>
      <c r="T1451" s="4"/>
      <c r="U1451" s="740"/>
      <c r="V1451" s="4"/>
    </row>
    <row r="1452" spans="3:22" x14ac:dyDescent="0.25">
      <c r="C1452" s="4"/>
      <c r="D1452" s="4"/>
      <c r="E1452" s="4"/>
      <c r="F1452" s="4"/>
      <c r="G1452" s="4"/>
      <c r="H1452" s="376"/>
      <c r="I1452" s="376"/>
      <c r="J1452" s="376"/>
      <c r="K1452" s="376"/>
      <c r="L1452" s="4"/>
      <c r="M1452" s="4"/>
      <c r="N1452" s="4"/>
      <c r="P1452" s="4"/>
      <c r="Q1452" s="4"/>
      <c r="R1452" s="782"/>
      <c r="T1452" s="4"/>
      <c r="U1452" s="740"/>
      <c r="V1452" s="4"/>
    </row>
    <row r="1453" spans="3:22" x14ac:dyDescent="0.25">
      <c r="C1453" s="4"/>
      <c r="D1453" s="4"/>
      <c r="E1453" s="4"/>
      <c r="F1453" s="4"/>
      <c r="G1453" s="4"/>
      <c r="H1453" s="376"/>
      <c r="I1453" s="376"/>
      <c r="J1453" s="376"/>
      <c r="K1453" s="376"/>
      <c r="L1453" s="4"/>
      <c r="M1453" s="4"/>
      <c r="N1453" s="4"/>
      <c r="P1453" s="4"/>
      <c r="Q1453" s="4"/>
      <c r="R1453" s="782"/>
      <c r="T1453" s="4"/>
      <c r="U1453" s="740"/>
      <c r="V1453" s="4"/>
    </row>
    <row r="1454" spans="3:22" x14ac:dyDescent="0.25">
      <c r="C1454" s="4"/>
      <c r="D1454" s="4"/>
      <c r="E1454" s="4"/>
      <c r="F1454" s="4"/>
      <c r="G1454" s="4"/>
      <c r="H1454" s="376"/>
      <c r="I1454" s="376"/>
      <c r="J1454" s="376"/>
      <c r="K1454" s="376"/>
      <c r="L1454" s="4"/>
      <c r="M1454" s="4"/>
      <c r="N1454" s="4"/>
      <c r="P1454" s="4"/>
      <c r="Q1454" s="4"/>
      <c r="R1454" s="782"/>
      <c r="T1454" s="4"/>
      <c r="U1454" s="740"/>
      <c r="V1454" s="4"/>
    </row>
    <row r="1455" spans="3:22" x14ac:dyDescent="0.25">
      <c r="C1455" s="4"/>
      <c r="D1455" s="4"/>
      <c r="E1455" s="4"/>
      <c r="F1455" s="4"/>
      <c r="G1455" s="4"/>
      <c r="H1455" s="376"/>
      <c r="I1455" s="376"/>
      <c r="J1455" s="376"/>
      <c r="K1455" s="376"/>
      <c r="L1455" s="4"/>
      <c r="M1455" s="4"/>
      <c r="N1455" s="4"/>
      <c r="P1455" s="4"/>
      <c r="Q1455" s="4"/>
      <c r="R1455" s="782"/>
      <c r="T1455" s="4"/>
      <c r="U1455" s="740"/>
      <c r="V1455" s="4"/>
    </row>
    <row r="1456" spans="3:22" x14ac:dyDescent="0.25">
      <c r="C1456" s="4"/>
      <c r="D1456" s="4"/>
      <c r="E1456" s="4"/>
      <c r="F1456" s="4"/>
      <c r="G1456" s="4"/>
      <c r="H1456" s="376"/>
      <c r="I1456" s="376"/>
      <c r="J1456" s="376"/>
      <c r="K1456" s="376"/>
      <c r="L1456" s="4"/>
      <c r="M1456" s="4"/>
      <c r="N1456" s="4"/>
      <c r="P1456" s="4"/>
      <c r="Q1456" s="4"/>
      <c r="R1456" s="782"/>
      <c r="T1456" s="4"/>
      <c r="U1456" s="740"/>
      <c r="V1456" s="4"/>
    </row>
    <row r="1457" spans="3:22" x14ac:dyDescent="0.25">
      <c r="C1457" s="4"/>
      <c r="D1457" s="4"/>
      <c r="E1457" s="4"/>
      <c r="F1457" s="4"/>
      <c r="G1457" s="4"/>
      <c r="H1457" s="376"/>
      <c r="I1457" s="376"/>
      <c r="J1457" s="376"/>
      <c r="K1457" s="376"/>
      <c r="L1457" s="4"/>
      <c r="M1457" s="4"/>
      <c r="N1457" s="4"/>
      <c r="P1457" s="4"/>
      <c r="Q1457" s="4"/>
      <c r="R1457" s="782"/>
      <c r="T1457" s="4"/>
      <c r="U1457" s="740"/>
      <c r="V1457" s="4"/>
    </row>
    <row r="1458" spans="3:22" x14ac:dyDescent="0.25">
      <c r="C1458" s="4"/>
      <c r="D1458" s="4"/>
      <c r="E1458" s="4"/>
      <c r="F1458" s="4"/>
      <c r="G1458" s="4"/>
      <c r="H1458" s="376"/>
      <c r="I1458" s="376"/>
      <c r="J1458" s="376"/>
      <c r="K1458" s="376"/>
      <c r="L1458" s="4"/>
      <c r="M1458" s="4"/>
      <c r="N1458" s="4"/>
      <c r="P1458" s="4"/>
      <c r="Q1458" s="4"/>
      <c r="R1458" s="782"/>
      <c r="T1458" s="4"/>
      <c r="U1458" s="740"/>
      <c r="V1458" s="4"/>
    </row>
    <row r="1459" spans="3:22" x14ac:dyDescent="0.25">
      <c r="C1459" s="4"/>
      <c r="D1459" s="4"/>
      <c r="E1459" s="4"/>
      <c r="F1459" s="4"/>
      <c r="G1459" s="4"/>
      <c r="H1459" s="376"/>
      <c r="I1459" s="376"/>
      <c r="J1459" s="376"/>
      <c r="K1459" s="376"/>
      <c r="L1459" s="4"/>
      <c r="M1459" s="4"/>
      <c r="N1459" s="4"/>
      <c r="P1459" s="4"/>
      <c r="Q1459" s="4"/>
      <c r="R1459" s="782"/>
      <c r="T1459" s="4"/>
      <c r="U1459" s="740"/>
      <c r="V1459" s="4"/>
    </row>
    <row r="1460" spans="3:22" x14ac:dyDescent="0.25">
      <c r="C1460" s="4"/>
      <c r="D1460" s="4"/>
      <c r="E1460" s="4"/>
      <c r="F1460" s="4"/>
      <c r="G1460" s="4"/>
      <c r="H1460" s="376"/>
      <c r="I1460" s="376"/>
      <c r="J1460" s="376"/>
      <c r="K1460" s="376"/>
      <c r="L1460" s="4"/>
      <c r="M1460" s="4"/>
      <c r="N1460" s="4"/>
      <c r="P1460" s="4"/>
      <c r="Q1460" s="4"/>
      <c r="R1460" s="782"/>
      <c r="T1460" s="4"/>
      <c r="U1460" s="740"/>
      <c r="V1460" s="4"/>
    </row>
    <row r="1461" spans="3:22" x14ac:dyDescent="0.25">
      <c r="C1461" s="4"/>
      <c r="D1461" s="4"/>
      <c r="E1461" s="4"/>
      <c r="F1461" s="4"/>
      <c r="G1461" s="4"/>
      <c r="H1461" s="376"/>
      <c r="I1461" s="376"/>
      <c r="J1461" s="376"/>
      <c r="K1461" s="376"/>
      <c r="L1461" s="4"/>
      <c r="M1461" s="4"/>
      <c r="N1461" s="4"/>
      <c r="P1461" s="4"/>
      <c r="Q1461" s="4"/>
      <c r="R1461" s="782"/>
      <c r="T1461" s="4"/>
      <c r="U1461" s="740"/>
      <c r="V1461" s="4"/>
    </row>
    <row r="1462" spans="3:22" x14ac:dyDescent="0.25">
      <c r="C1462" s="4"/>
      <c r="D1462" s="4"/>
      <c r="E1462" s="4"/>
      <c r="F1462" s="4"/>
      <c r="G1462" s="4"/>
      <c r="H1462" s="376"/>
      <c r="I1462" s="376"/>
      <c r="J1462" s="376"/>
      <c r="K1462" s="376"/>
      <c r="L1462" s="4"/>
      <c r="M1462" s="4"/>
      <c r="N1462" s="4"/>
      <c r="P1462" s="4"/>
      <c r="Q1462" s="4"/>
      <c r="R1462" s="782"/>
      <c r="T1462" s="4"/>
      <c r="U1462" s="740"/>
      <c r="V1462" s="4"/>
    </row>
    <row r="1463" spans="3:22" x14ac:dyDescent="0.25">
      <c r="C1463" s="4"/>
      <c r="D1463" s="4"/>
      <c r="E1463" s="4"/>
      <c r="F1463" s="4"/>
      <c r="G1463" s="4"/>
      <c r="H1463" s="376"/>
      <c r="I1463" s="376"/>
      <c r="J1463" s="376"/>
      <c r="K1463" s="376"/>
      <c r="L1463" s="4"/>
      <c r="M1463" s="4"/>
      <c r="N1463" s="4"/>
      <c r="P1463" s="4"/>
      <c r="Q1463" s="4"/>
      <c r="R1463" s="782"/>
      <c r="T1463" s="4"/>
      <c r="U1463" s="740"/>
      <c r="V1463" s="4"/>
    </row>
    <row r="1464" spans="3:22" x14ac:dyDescent="0.25">
      <c r="C1464" s="4"/>
      <c r="D1464" s="4"/>
      <c r="E1464" s="4"/>
      <c r="F1464" s="4"/>
      <c r="G1464" s="4"/>
      <c r="H1464" s="376"/>
      <c r="I1464" s="376"/>
      <c r="J1464" s="376"/>
      <c r="K1464" s="376"/>
      <c r="L1464" s="4"/>
      <c r="M1464" s="4"/>
      <c r="N1464" s="4"/>
      <c r="P1464" s="4"/>
      <c r="Q1464" s="4"/>
      <c r="R1464" s="782"/>
      <c r="T1464" s="4"/>
      <c r="U1464" s="740"/>
      <c r="V1464" s="4"/>
    </row>
    <row r="1465" spans="3:22" x14ac:dyDescent="0.25">
      <c r="C1465" s="4"/>
      <c r="D1465" s="4"/>
      <c r="E1465" s="4"/>
      <c r="F1465" s="4"/>
      <c r="G1465" s="4"/>
      <c r="H1465" s="376"/>
      <c r="I1465" s="376"/>
      <c r="J1465" s="376"/>
      <c r="K1465" s="376"/>
      <c r="L1465" s="4"/>
      <c r="M1465" s="4"/>
      <c r="N1465" s="4"/>
      <c r="P1465" s="4"/>
      <c r="Q1465" s="4"/>
      <c r="R1465" s="782"/>
      <c r="T1465" s="4"/>
      <c r="U1465" s="740"/>
      <c r="V1465" s="4"/>
    </row>
    <row r="1466" spans="3:22" x14ac:dyDescent="0.25">
      <c r="C1466" s="4"/>
      <c r="D1466" s="4"/>
      <c r="E1466" s="4"/>
      <c r="F1466" s="4"/>
      <c r="G1466" s="4"/>
      <c r="H1466" s="376"/>
      <c r="I1466" s="376"/>
      <c r="J1466" s="376"/>
      <c r="K1466" s="376"/>
      <c r="L1466" s="4"/>
      <c r="M1466" s="4"/>
      <c r="N1466" s="4"/>
      <c r="P1466" s="4"/>
      <c r="Q1466" s="4"/>
      <c r="R1466" s="782"/>
      <c r="T1466" s="4"/>
      <c r="U1466" s="740"/>
      <c r="V1466" s="4"/>
    </row>
    <row r="1467" spans="3:22" x14ac:dyDescent="0.25">
      <c r="C1467" s="4"/>
      <c r="D1467" s="4"/>
      <c r="E1467" s="4"/>
      <c r="F1467" s="4"/>
      <c r="G1467" s="4"/>
      <c r="H1467" s="376"/>
      <c r="I1467" s="376"/>
      <c r="J1467" s="376"/>
      <c r="K1467" s="376"/>
      <c r="L1467" s="4"/>
      <c r="M1467" s="4"/>
      <c r="N1467" s="4"/>
      <c r="P1467" s="4"/>
      <c r="Q1467" s="4"/>
      <c r="R1467" s="782"/>
      <c r="T1467" s="4"/>
      <c r="U1467" s="740"/>
      <c r="V1467" s="4"/>
    </row>
    <row r="1468" spans="3:22" x14ac:dyDescent="0.25">
      <c r="C1468" s="4"/>
      <c r="D1468" s="4"/>
      <c r="E1468" s="4"/>
      <c r="F1468" s="4"/>
      <c r="G1468" s="4"/>
      <c r="H1468" s="376"/>
      <c r="I1468" s="376"/>
      <c r="J1468" s="376"/>
      <c r="K1468" s="376"/>
      <c r="L1468" s="4"/>
      <c r="M1468" s="4"/>
      <c r="N1468" s="4"/>
      <c r="P1468" s="4"/>
      <c r="Q1468" s="4"/>
      <c r="R1468" s="782"/>
      <c r="T1468" s="4"/>
      <c r="U1468" s="740"/>
      <c r="V1468" s="4"/>
    </row>
    <row r="1469" spans="3:22" x14ac:dyDescent="0.25">
      <c r="C1469" s="4"/>
      <c r="D1469" s="4"/>
      <c r="E1469" s="4"/>
      <c r="F1469" s="4"/>
      <c r="G1469" s="4"/>
      <c r="H1469" s="376"/>
      <c r="I1469" s="376"/>
      <c r="J1469" s="376"/>
      <c r="K1469" s="376"/>
      <c r="L1469" s="4"/>
      <c r="M1469" s="4"/>
      <c r="N1469" s="4"/>
      <c r="P1469" s="4"/>
      <c r="Q1469" s="4"/>
      <c r="R1469" s="782"/>
      <c r="T1469" s="4"/>
      <c r="U1469" s="740"/>
      <c r="V1469" s="4"/>
    </row>
    <row r="1470" spans="3:22" x14ac:dyDescent="0.25">
      <c r="C1470" s="4"/>
      <c r="D1470" s="4"/>
      <c r="E1470" s="4"/>
      <c r="F1470" s="4"/>
      <c r="G1470" s="4"/>
      <c r="H1470" s="376"/>
      <c r="I1470" s="376"/>
      <c r="J1470" s="376"/>
      <c r="K1470" s="376"/>
      <c r="L1470" s="4"/>
      <c r="M1470" s="4"/>
      <c r="N1470" s="4"/>
      <c r="P1470" s="4"/>
      <c r="Q1470" s="4"/>
      <c r="R1470" s="782"/>
      <c r="T1470" s="4"/>
      <c r="U1470" s="740"/>
      <c r="V1470" s="4"/>
    </row>
    <row r="1471" spans="3:22" x14ac:dyDescent="0.25">
      <c r="C1471" s="4"/>
      <c r="D1471" s="4"/>
      <c r="E1471" s="4"/>
      <c r="F1471" s="4"/>
      <c r="G1471" s="4"/>
      <c r="H1471" s="376"/>
      <c r="I1471" s="376"/>
      <c r="J1471" s="376"/>
      <c r="K1471" s="376"/>
      <c r="L1471" s="4"/>
      <c r="M1471" s="4"/>
      <c r="N1471" s="4"/>
      <c r="P1471" s="4"/>
      <c r="Q1471" s="4"/>
      <c r="R1471" s="782"/>
      <c r="T1471" s="4"/>
      <c r="U1471" s="740"/>
      <c r="V1471" s="4"/>
    </row>
    <row r="1472" spans="3:22" x14ac:dyDescent="0.25">
      <c r="C1472" s="4"/>
      <c r="D1472" s="4"/>
      <c r="E1472" s="4"/>
      <c r="F1472" s="4"/>
      <c r="G1472" s="4"/>
      <c r="H1472" s="376"/>
      <c r="I1472" s="376"/>
      <c r="J1472" s="376"/>
      <c r="K1472" s="376"/>
      <c r="L1472" s="4"/>
      <c r="M1472" s="4"/>
      <c r="N1472" s="4"/>
      <c r="P1472" s="4"/>
      <c r="Q1472" s="4"/>
      <c r="R1472" s="782"/>
      <c r="T1472" s="4"/>
      <c r="U1472" s="740"/>
      <c r="V1472" s="4"/>
    </row>
    <row r="1473" spans="3:22" x14ac:dyDescent="0.25">
      <c r="C1473" s="4"/>
      <c r="D1473" s="4"/>
      <c r="E1473" s="4"/>
      <c r="F1473" s="4"/>
      <c r="G1473" s="4"/>
      <c r="H1473" s="376"/>
      <c r="I1473" s="376"/>
      <c r="J1473" s="376"/>
      <c r="K1473" s="376"/>
      <c r="L1473" s="4"/>
      <c r="M1473" s="4"/>
      <c r="N1473" s="4"/>
      <c r="P1473" s="4"/>
      <c r="Q1473" s="4"/>
      <c r="R1473" s="782"/>
      <c r="T1473" s="4"/>
      <c r="U1473" s="740"/>
      <c r="V1473" s="4"/>
    </row>
    <row r="1474" spans="3:22" x14ac:dyDescent="0.25">
      <c r="C1474" s="4"/>
      <c r="D1474" s="4"/>
      <c r="E1474" s="4"/>
      <c r="F1474" s="4"/>
      <c r="G1474" s="4"/>
      <c r="H1474" s="376"/>
      <c r="I1474" s="376"/>
      <c r="J1474" s="376"/>
      <c r="K1474" s="376"/>
      <c r="L1474" s="4"/>
      <c r="M1474" s="4"/>
      <c r="N1474" s="4"/>
      <c r="P1474" s="4"/>
      <c r="Q1474" s="4"/>
      <c r="R1474" s="782"/>
      <c r="T1474" s="4"/>
      <c r="U1474" s="740"/>
      <c r="V1474" s="4"/>
    </row>
    <row r="1475" spans="3:22" x14ac:dyDescent="0.25">
      <c r="C1475" s="4"/>
      <c r="D1475" s="4"/>
      <c r="E1475" s="4"/>
      <c r="F1475" s="4"/>
      <c r="G1475" s="4"/>
      <c r="H1475" s="376"/>
      <c r="I1475" s="376"/>
      <c r="J1475" s="376"/>
      <c r="K1475" s="376"/>
      <c r="L1475" s="4"/>
      <c r="M1475" s="4"/>
      <c r="N1475" s="4"/>
      <c r="P1475" s="4"/>
      <c r="Q1475" s="4"/>
      <c r="R1475" s="782"/>
      <c r="T1475" s="4"/>
      <c r="U1475" s="740"/>
      <c r="V1475" s="4"/>
    </row>
    <row r="1476" spans="3:22" x14ac:dyDescent="0.25">
      <c r="C1476" s="4"/>
      <c r="D1476" s="4"/>
      <c r="E1476" s="4"/>
      <c r="F1476" s="4"/>
      <c r="G1476" s="4"/>
      <c r="H1476" s="376"/>
      <c r="I1476" s="376"/>
      <c r="J1476" s="376"/>
      <c r="K1476" s="376"/>
      <c r="L1476" s="4"/>
      <c r="M1476" s="4"/>
      <c r="N1476" s="4"/>
      <c r="P1476" s="4"/>
      <c r="Q1476" s="4"/>
      <c r="R1476" s="782"/>
      <c r="T1476" s="4"/>
      <c r="U1476" s="740"/>
      <c r="V1476" s="4"/>
    </row>
    <row r="1477" spans="3:22" x14ac:dyDescent="0.25">
      <c r="C1477" s="4"/>
      <c r="D1477" s="4"/>
      <c r="E1477" s="4"/>
      <c r="F1477" s="4"/>
      <c r="G1477" s="4"/>
      <c r="H1477" s="376"/>
      <c r="I1477" s="376"/>
      <c r="J1477" s="376"/>
      <c r="K1477" s="376"/>
      <c r="L1477" s="4"/>
      <c r="M1477" s="4"/>
      <c r="N1477" s="4"/>
      <c r="P1477" s="4"/>
      <c r="Q1477" s="4"/>
      <c r="R1477" s="782"/>
      <c r="T1477" s="4"/>
      <c r="U1477" s="740"/>
      <c r="V1477" s="4"/>
    </row>
    <row r="1478" spans="3:22" x14ac:dyDescent="0.25">
      <c r="C1478" s="4"/>
      <c r="D1478" s="4"/>
      <c r="E1478" s="4"/>
      <c r="F1478" s="4"/>
      <c r="G1478" s="4"/>
      <c r="H1478" s="376"/>
      <c r="I1478" s="376"/>
      <c r="J1478" s="376"/>
      <c r="K1478" s="376"/>
      <c r="L1478" s="4"/>
      <c r="M1478" s="4"/>
      <c r="N1478" s="4"/>
      <c r="P1478" s="4"/>
      <c r="Q1478" s="4"/>
      <c r="R1478" s="782"/>
      <c r="T1478" s="4"/>
      <c r="U1478" s="740"/>
      <c r="V1478" s="4"/>
    </row>
    <row r="1479" spans="3:22" x14ac:dyDescent="0.25">
      <c r="C1479" s="4"/>
      <c r="D1479" s="4"/>
      <c r="E1479" s="4"/>
      <c r="F1479" s="4"/>
      <c r="G1479" s="4"/>
      <c r="H1479" s="376"/>
      <c r="I1479" s="376"/>
      <c r="J1479" s="376"/>
      <c r="K1479" s="376"/>
      <c r="L1479" s="4"/>
      <c r="M1479" s="4"/>
      <c r="N1479" s="4"/>
      <c r="P1479" s="4"/>
      <c r="Q1479" s="4"/>
      <c r="R1479" s="782"/>
      <c r="T1479" s="4"/>
      <c r="U1479" s="740"/>
      <c r="V1479" s="4"/>
    </row>
    <row r="1480" spans="3:22" x14ac:dyDescent="0.25">
      <c r="C1480" s="4"/>
      <c r="D1480" s="4"/>
      <c r="E1480" s="4"/>
      <c r="F1480" s="4"/>
      <c r="G1480" s="4"/>
      <c r="H1480" s="376"/>
      <c r="I1480" s="376"/>
      <c r="J1480" s="376"/>
      <c r="K1480" s="376"/>
      <c r="L1480" s="4"/>
      <c r="M1480" s="4"/>
      <c r="N1480" s="4"/>
      <c r="P1480" s="4"/>
      <c r="Q1480" s="4"/>
      <c r="R1480" s="782"/>
      <c r="T1480" s="4"/>
      <c r="U1480" s="740"/>
      <c r="V1480" s="4"/>
    </row>
    <row r="1481" spans="3:22" x14ac:dyDescent="0.25">
      <c r="C1481" s="4"/>
      <c r="D1481" s="4"/>
      <c r="E1481" s="4"/>
      <c r="F1481" s="4"/>
      <c r="G1481" s="4"/>
      <c r="H1481" s="376"/>
      <c r="I1481" s="376"/>
      <c r="J1481" s="376"/>
      <c r="K1481" s="376"/>
      <c r="L1481" s="4"/>
      <c r="M1481" s="4"/>
      <c r="N1481" s="4"/>
      <c r="P1481" s="4"/>
      <c r="Q1481" s="4"/>
      <c r="R1481" s="782"/>
      <c r="T1481" s="4"/>
      <c r="U1481" s="740"/>
      <c r="V1481" s="4"/>
    </row>
    <row r="1482" spans="3:22" x14ac:dyDescent="0.25">
      <c r="C1482" s="4"/>
      <c r="D1482" s="4"/>
      <c r="E1482" s="4"/>
      <c r="F1482" s="4"/>
      <c r="G1482" s="4"/>
      <c r="H1482" s="376"/>
      <c r="I1482" s="376"/>
      <c r="J1482" s="376"/>
      <c r="K1482" s="376"/>
      <c r="L1482" s="4"/>
      <c r="M1482" s="4"/>
      <c r="N1482" s="4"/>
      <c r="P1482" s="4"/>
      <c r="Q1482" s="4"/>
      <c r="R1482" s="782"/>
      <c r="T1482" s="4"/>
      <c r="U1482" s="740"/>
      <c r="V1482" s="4"/>
    </row>
    <row r="1483" spans="3:22" x14ac:dyDescent="0.25">
      <c r="C1483" s="4"/>
      <c r="D1483" s="4"/>
      <c r="E1483" s="4"/>
      <c r="F1483" s="4"/>
      <c r="G1483" s="4"/>
      <c r="H1483" s="376"/>
      <c r="I1483" s="376"/>
      <c r="J1483" s="376"/>
      <c r="K1483" s="376"/>
      <c r="L1483" s="4"/>
      <c r="M1483" s="4"/>
      <c r="N1483" s="4"/>
      <c r="P1483" s="4"/>
      <c r="Q1483" s="4"/>
      <c r="R1483" s="782"/>
      <c r="T1483" s="4"/>
      <c r="U1483" s="740"/>
      <c r="V1483" s="4"/>
    </row>
    <row r="1484" spans="3:22" x14ac:dyDescent="0.25">
      <c r="C1484" s="4"/>
      <c r="D1484" s="4"/>
      <c r="E1484" s="4"/>
      <c r="F1484" s="4"/>
      <c r="G1484" s="4"/>
      <c r="H1484" s="376"/>
      <c r="I1484" s="376"/>
      <c r="J1484" s="376"/>
      <c r="K1484" s="376"/>
      <c r="L1484" s="4"/>
      <c r="M1484" s="4"/>
      <c r="N1484" s="4"/>
      <c r="P1484" s="4"/>
      <c r="Q1484" s="4"/>
      <c r="R1484" s="782"/>
      <c r="T1484" s="4"/>
      <c r="U1484" s="740"/>
      <c r="V1484" s="4"/>
    </row>
    <row r="1485" spans="3:22" x14ac:dyDescent="0.25">
      <c r="C1485" s="4"/>
      <c r="D1485" s="4"/>
      <c r="E1485" s="4"/>
      <c r="F1485" s="4"/>
      <c r="G1485" s="4"/>
      <c r="H1485" s="376"/>
      <c r="I1485" s="376"/>
      <c r="J1485" s="376"/>
      <c r="K1485" s="376"/>
      <c r="L1485" s="4"/>
      <c r="M1485" s="4"/>
      <c r="N1485" s="4"/>
      <c r="P1485" s="4"/>
      <c r="Q1485" s="4"/>
      <c r="R1485" s="782"/>
      <c r="T1485" s="4"/>
      <c r="U1485" s="740"/>
      <c r="V1485" s="4"/>
    </row>
    <row r="1486" spans="3:22" x14ac:dyDescent="0.25">
      <c r="C1486" s="4"/>
      <c r="D1486" s="4"/>
      <c r="E1486" s="4"/>
      <c r="F1486" s="4"/>
      <c r="G1486" s="4"/>
      <c r="H1486" s="376"/>
      <c r="I1486" s="376"/>
      <c r="J1486" s="376"/>
      <c r="K1486" s="376"/>
      <c r="L1486" s="4"/>
      <c r="M1486" s="4"/>
      <c r="N1486" s="4"/>
      <c r="P1486" s="4"/>
      <c r="Q1486" s="4"/>
      <c r="R1486" s="782"/>
      <c r="T1486" s="4"/>
      <c r="U1486" s="740"/>
      <c r="V1486" s="4"/>
    </row>
    <row r="1487" spans="3:22" x14ac:dyDescent="0.25">
      <c r="C1487" s="4"/>
      <c r="D1487" s="4"/>
      <c r="E1487" s="4"/>
      <c r="F1487" s="4"/>
      <c r="G1487" s="4"/>
      <c r="H1487" s="376"/>
      <c r="I1487" s="376"/>
      <c r="J1487" s="376"/>
      <c r="K1487" s="376"/>
      <c r="L1487" s="4"/>
      <c r="M1487" s="4"/>
      <c r="N1487" s="4"/>
      <c r="P1487" s="4"/>
      <c r="Q1487" s="4"/>
      <c r="R1487" s="782"/>
      <c r="T1487" s="4"/>
      <c r="U1487" s="740"/>
      <c r="V1487" s="4"/>
    </row>
    <row r="1488" spans="3:22" x14ac:dyDescent="0.25">
      <c r="C1488" s="4"/>
      <c r="D1488" s="4"/>
      <c r="E1488" s="4"/>
      <c r="F1488" s="4"/>
      <c r="G1488" s="4"/>
      <c r="H1488" s="376"/>
      <c r="I1488" s="376"/>
      <c r="J1488" s="376"/>
      <c r="K1488" s="376"/>
      <c r="L1488" s="4"/>
      <c r="M1488" s="4"/>
      <c r="N1488" s="4"/>
      <c r="P1488" s="4"/>
      <c r="Q1488" s="4"/>
      <c r="R1488" s="782"/>
      <c r="T1488" s="4"/>
      <c r="U1488" s="740"/>
      <c r="V1488" s="4"/>
    </row>
    <row r="1489" spans="3:22" x14ac:dyDescent="0.25">
      <c r="C1489" s="4"/>
      <c r="D1489" s="4"/>
      <c r="E1489" s="4"/>
      <c r="F1489" s="4"/>
      <c r="G1489" s="4"/>
      <c r="H1489" s="376"/>
      <c r="I1489" s="376"/>
      <c r="J1489" s="376"/>
      <c r="K1489" s="376"/>
      <c r="L1489" s="4"/>
      <c r="M1489" s="4"/>
      <c r="N1489" s="4"/>
      <c r="P1489" s="4"/>
      <c r="Q1489" s="4"/>
      <c r="R1489" s="782"/>
      <c r="T1489" s="4"/>
      <c r="U1489" s="740"/>
      <c r="V1489" s="4"/>
    </row>
    <row r="1490" spans="3:22" x14ac:dyDescent="0.25">
      <c r="C1490" s="4"/>
      <c r="D1490" s="4"/>
      <c r="E1490" s="4"/>
      <c r="F1490" s="4"/>
      <c r="G1490" s="4"/>
      <c r="H1490" s="376"/>
      <c r="I1490" s="376"/>
      <c r="J1490" s="376"/>
      <c r="K1490" s="376"/>
      <c r="L1490" s="4"/>
      <c r="M1490" s="4"/>
      <c r="N1490" s="4"/>
      <c r="P1490" s="4"/>
      <c r="Q1490" s="4"/>
      <c r="R1490" s="782"/>
      <c r="T1490" s="4"/>
      <c r="U1490" s="740"/>
      <c r="V1490" s="4"/>
    </row>
    <row r="1491" spans="3:22" x14ac:dyDescent="0.25">
      <c r="C1491" s="4"/>
      <c r="D1491" s="4"/>
      <c r="E1491" s="4"/>
      <c r="F1491" s="4"/>
      <c r="G1491" s="4"/>
      <c r="H1491" s="376"/>
      <c r="I1491" s="376"/>
      <c r="J1491" s="376"/>
      <c r="K1491" s="376"/>
      <c r="L1491" s="4"/>
      <c r="M1491" s="4"/>
      <c r="N1491" s="4"/>
      <c r="P1491" s="4"/>
      <c r="Q1491" s="4"/>
      <c r="R1491" s="782"/>
      <c r="T1491" s="4"/>
      <c r="U1491" s="740"/>
      <c r="V1491" s="4"/>
    </row>
    <row r="1492" spans="3:22" x14ac:dyDescent="0.25">
      <c r="C1492" s="4"/>
      <c r="D1492" s="4"/>
      <c r="E1492" s="4"/>
      <c r="F1492" s="4"/>
      <c r="G1492" s="4"/>
      <c r="H1492" s="376"/>
      <c r="I1492" s="376"/>
      <c r="J1492" s="376"/>
      <c r="K1492" s="376"/>
      <c r="L1492" s="4"/>
      <c r="M1492" s="4"/>
      <c r="N1492" s="4"/>
      <c r="P1492" s="4"/>
      <c r="Q1492" s="4"/>
      <c r="R1492" s="782"/>
      <c r="T1492" s="4"/>
      <c r="U1492" s="740"/>
      <c r="V1492" s="4"/>
    </row>
    <row r="1493" spans="3:22" x14ac:dyDescent="0.25">
      <c r="C1493" s="4"/>
      <c r="D1493" s="4"/>
      <c r="E1493" s="4"/>
      <c r="F1493" s="4"/>
      <c r="G1493" s="4"/>
      <c r="H1493" s="376"/>
      <c r="I1493" s="376"/>
      <c r="J1493" s="376"/>
      <c r="K1493" s="376"/>
      <c r="L1493" s="4"/>
      <c r="M1493" s="4"/>
      <c r="N1493" s="4"/>
      <c r="P1493" s="4"/>
      <c r="Q1493" s="4"/>
      <c r="R1493" s="782"/>
      <c r="T1493" s="4"/>
      <c r="U1493" s="740"/>
      <c r="V1493" s="4"/>
    </row>
    <row r="1494" spans="3:22" x14ac:dyDescent="0.25">
      <c r="C1494" s="4"/>
      <c r="D1494" s="4"/>
      <c r="E1494" s="4"/>
      <c r="F1494" s="4"/>
      <c r="G1494" s="4"/>
      <c r="H1494" s="376"/>
      <c r="I1494" s="376"/>
      <c r="J1494" s="376"/>
      <c r="K1494" s="376"/>
      <c r="L1494" s="4"/>
      <c r="M1494" s="4"/>
      <c r="N1494" s="4"/>
      <c r="P1494" s="4"/>
      <c r="Q1494" s="4"/>
      <c r="R1494" s="782"/>
      <c r="T1494" s="4"/>
      <c r="U1494" s="740"/>
      <c r="V1494" s="4"/>
    </row>
    <row r="1495" spans="3:22" x14ac:dyDescent="0.25">
      <c r="C1495" s="4"/>
      <c r="D1495" s="4"/>
      <c r="E1495" s="4"/>
      <c r="F1495" s="4"/>
      <c r="G1495" s="4"/>
      <c r="H1495" s="376"/>
      <c r="I1495" s="376"/>
      <c r="J1495" s="376"/>
      <c r="K1495" s="376"/>
      <c r="L1495" s="4"/>
      <c r="M1495" s="4"/>
      <c r="N1495" s="4"/>
      <c r="P1495" s="4"/>
      <c r="Q1495" s="4"/>
      <c r="R1495" s="782"/>
      <c r="T1495" s="4"/>
      <c r="U1495" s="740"/>
      <c r="V1495" s="4"/>
    </row>
    <row r="1496" spans="3:22" x14ac:dyDescent="0.25">
      <c r="C1496" s="4"/>
      <c r="D1496" s="4"/>
      <c r="E1496" s="4"/>
      <c r="F1496" s="4"/>
      <c r="G1496" s="4"/>
      <c r="H1496" s="376"/>
      <c r="I1496" s="376"/>
      <c r="J1496" s="376"/>
      <c r="K1496" s="376"/>
      <c r="L1496" s="4"/>
      <c r="M1496" s="4"/>
      <c r="N1496" s="4"/>
      <c r="P1496" s="4"/>
      <c r="Q1496" s="4"/>
      <c r="R1496" s="782"/>
      <c r="T1496" s="4"/>
      <c r="U1496" s="740"/>
      <c r="V1496" s="4"/>
    </row>
    <row r="1497" spans="3:22" x14ac:dyDescent="0.25">
      <c r="C1497" s="4"/>
      <c r="D1497" s="4"/>
      <c r="E1497" s="4"/>
      <c r="F1497" s="4"/>
      <c r="G1497" s="4"/>
      <c r="H1497" s="376"/>
      <c r="I1497" s="376"/>
      <c r="J1497" s="376"/>
      <c r="K1497" s="376"/>
      <c r="L1497" s="4"/>
      <c r="M1497" s="4"/>
      <c r="N1497" s="4"/>
      <c r="P1497" s="4"/>
      <c r="Q1497" s="4"/>
      <c r="R1497" s="782"/>
      <c r="T1497" s="4"/>
      <c r="U1497" s="740"/>
      <c r="V1497" s="4"/>
    </row>
    <row r="1498" spans="3:22" x14ac:dyDescent="0.25">
      <c r="C1498" s="4"/>
      <c r="D1498" s="4"/>
      <c r="E1498" s="4"/>
      <c r="F1498" s="4"/>
      <c r="G1498" s="4"/>
      <c r="H1498" s="376"/>
      <c r="I1498" s="376"/>
      <c r="J1498" s="376"/>
      <c r="K1498" s="376"/>
      <c r="L1498" s="4"/>
      <c r="M1498" s="4"/>
      <c r="N1498" s="4"/>
      <c r="P1498" s="4"/>
      <c r="Q1498" s="4"/>
      <c r="R1498" s="782"/>
      <c r="T1498" s="4"/>
      <c r="U1498" s="740"/>
      <c r="V1498" s="4"/>
    </row>
    <row r="1499" spans="3:22" x14ac:dyDescent="0.25">
      <c r="C1499" s="4"/>
      <c r="D1499" s="4"/>
      <c r="E1499" s="4"/>
      <c r="F1499" s="4"/>
      <c r="G1499" s="4"/>
      <c r="H1499" s="376"/>
      <c r="I1499" s="376"/>
      <c r="J1499" s="376"/>
      <c r="K1499" s="376"/>
      <c r="L1499" s="4"/>
      <c r="M1499" s="4"/>
      <c r="N1499" s="4"/>
      <c r="P1499" s="4"/>
      <c r="Q1499" s="4"/>
      <c r="R1499" s="782"/>
      <c r="T1499" s="4"/>
      <c r="U1499" s="740"/>
      <c r="V1499" s="4"/>
    </row>
    <row r="1500" spans="3:22" x14ac:dyDescent="0.25">
      <c r="C1500" s="4"/>
      <c r="D1500" s="4"/>
      <c r="E1500" s="4"/>
      <c r="F1500" s="4"/>
      <c r="G1500" s="4"/>
      <c r="H1500" s="376"/>
      <c r="I1500" s="376"/>
      <c r="J1500" s="376"/>
      <c r="K1500" s="376"/>
      <c r="L1500" s="4"/>
      <c r="M1500" s="4"/>
      <c r="N1500" s="4"/>
      <c r="P1500" s="4"/>
      <c r="Q1500" s="4"/>
      <c r="R1500" s="782"/>
      <c r="T1500" s="4"/>
      <c r="U1500" s="740"/>
      <c r="V1500" s="4"/>
    </row>
    <row r="1501" spans="3:22" x14ac:dyDescent="0.25">
      <c r="C1501" s="4"/>
      <c r="D1501" s="4"/>
      <c r="E1501" s="4"/>
      <c r="F1501" s="4"/>
      <c r="G1501" s="4"/>
      <c r="H1501" s="376"/>
      <c r="I1501" s="376"/>
      <c r="J1501" s="376"/>
      <c r="K1501" s="376"/>
      <c r="L1501" s="4"/>
      <c r="M1501" s="4"/>
      <c r="N1501" s="4"/>
      <c r="P1501" s="4"/>
      <c r="Q1501" s="4"/>
      <c r="R1501" s="782"/>
      <c r="T1501" s="4"/>
      <c r="U1501" s="740"/>
      <c r="V1501" s="4"/>
    </row>
    <row r="1502" spans="3:22" x14ac:dyDescent="0.25">
      <c r="C1502" s="4"/>
      <c r="D1502" s="4"/>
      <c r="E1502" s="4"/>
      <c r="F1502" s="4"/>
      <c r="G1502" s="4"/>
      <c r="H1502" s="376"/>
      <c r="I1502" s="376"/>
      <c r="J1502" s="376"/>
      <c r="K1502" s="376"/>
      <c r="L1502" s="4"/>
      <c r="M1502" s="4"/>
      <c r="N1502" s="4"/>
      <c r="P1502" s="4"/>
      <c r="Q1502" s="4"/>
      <c r="R1502" s="782"/>
      <c r="T1502" s="4"/>
      <c r="U1502" s="740"/>
      <c r="V1502" s="4"/>
    </row>
    <row r="1503" spans="3:22" x14ac:dyDescent="0.25">
      <c r="C1503" s="4"/>
      <c r="D1503" s="4"/>
      <c r="E1503" s="4"/>
      <c r="F1503" s="4"/>
      <c r="G1503" s="4"/>
      <c r="H1503" s="376"/>
      <c r="I1503" s="376"/>
      <c r="J1503" s="376"/>
      <c r="K1503" s="376"/>
      <c r="L1503" s="4"/>
      <c r="M1503" s="4"/>
      <c r="N1503" s="4"/>
      <c r="P1503" s="4"/>
      <c r="Q1503" s="4"/>
      <c r="R1503" s="782"/>
      <c r="T1503" s="4"/>
      <c r="U1503" s="740"/>
      <c r="V1503" s="4"/>
    </row>
    <row r="1504" spans="3:22" x14ac:dyDescent="0.25">
      <c r="C1504" s="4"/>
      <c r="D1504" s="4"/>
      <c r="E1504" s="4"/>
      <c r="F1504" s="4"/>
      <c r="G1504" s="4"/>
      <c r="H1504" s="376"/>
      <c r="I1504" s="376"/>
      <c r="J1504" s="376"/>
      <c r="K1504" s="376"/>
      <c r="L1504" s="4"/>
      <c r="M1504" s="4"/>
      <c r="N1504" s="4"/>
      <c r="P1504" s="4"/>
      <c r="Q1504" s="4"/>
      <c r="R1504" s="782"/>
      <c r="T1504" s="4"/>
      <c r="U1504" s="740"/>
      <c r="V1504" s="4"/>
    </row>
    <row r="1505" spans="3:22" x14ac:dyDescent="0.25">
      <c r="C1505" s="4"/>
      <c r="D1505" s="4"/>
      <c r="E1505" s="4"/>
      <c r="F1505" s="4"/>
      <c r="G1505" s="4"/>
      <c r="H1505" s="376"/>
      <c r="I1505" s="376"/>
      <c r="J1505" s="376"/>
      <c r="K1505" s="376"/>
      <c r="L1505" s="4"/>
      <c r="M1505" s="4"/>
      <c r="N1505" s="4"/>
      <c r="P1505" s="4"/>
      <c r="Q1505" s="4"/>
      <c r="R1505" s="782"/>
      <c r="T1505" s="4"/>
      <c r="U1505" s="740"/>
      <c r="V1505" s="4"/>
    </row>
    <row r="1506" spans="3:22" x14ac:dyDescent="0.25">
      <c r="C1506" s="4"/>
      <c r="D1506" s="4"/>
      <c r="E1506" s="4"/>
      <c r="F1506" s="4"/>
      <c r="G1506" s="4"/>
      <c r="H1506" s="376"/>
      <c r="I1506" s="376"/>
      <c r="J1506" s="376"/>
      <c r="K1506" s="376"/>
      <c r="L1506" s="4"/>
      <c r="M1506" s="4"/>
      <c r="N1506" s="4"/>
      <c r="P1506" s="4"/>
      <c r="Q1506" s="4"/>
      <c r="R1506" s="782"/>
      <c r="T1506" s="4"/>
      <c r="U1506" s="740"/>
      <c r="V1506" s="4"/>
    </row>
    <row r="1507" spans="3:22" x14ac:dyDescent="0.25">
      <c r="C1507" s="4"/>
      <c r="D1507" s="4"/>
      <c r="E1507" s="4"/>
      <c r="F1507" s="4"/>
      <c r="G1507" s="4"/>
      <c r="H1507" s="376"/>
      <c r="I1507" s="376"/>
      <c r="J1507" s="376"/>
      <c r="K1507" s="376"/>
      <c r="L1507" s="4"/>
      <c r="M1507" s="4"/>
      <c r="N1507" s="4"/>
      <c r="P1507" s="4"/>
      <c r="Q1507" s="4"/>
      <c r="R1507" s="782"/>
      <c r="T1507" s="4"/>
      <c r="U1507" s="740"/>
      <c r="V1507" s="4"/>
    </row>
    <row r="1508" spans="3:22" x14ac:dyDescent="0.25">
      <c r="C1508" s="4"/>
      <c r="D1508" s="4"/>
      <c r="E1508" s="4"/>
      <c r="F1508" s="4"/>
      <c r="G1508" s="4"/>
      <c r="H1508" s="376"/>
      <c r="I1508" s="376"/>
      <c r="J1508" s="376"/>
      <c r="K1508" s="376"/>
      <c r="L1508" s="4"/>
      <c r="M1508" s="4"/>
      <c r="N1508" s="4"/>
      <c r="P1508" s="4"/>
      <c r="Q1508" s="4"/>
      <c r="R1508" s="782"/>
      <c r="T1508" s="4"/>
      <c r="U1508" s="740"/>
      <c r="V1508" s="4"/>
    </row>
    <row r="1509" spans="3:22" x14ac:dyDescent="0.25">
      <c r="C1509" s="4"/>
      <c r="D1509" s="4"/>
      <c r="E1509" s="4"/>
      <c r="F1509" s="4"/>
      <c r="G1509" s="4"/>
      <c r="H1509" s="376"/>
      <c r="I1509" s="376"/>
      <c r="J1509" s="376"/>
      <c r="K1509" s="376"/>
      <c r="L1509" s="4"/>
      <c r="M1509" s="4"/>
      <c r="N1509" s="4"/>
      <c r="P1509" s="4"/>
      <c r="Q1509" s="4"/>
      <c r="R1509" s="782"/>
      <c r="T1509" s="4"/>
      <c r="U1509" s="740"/>
      <c r="V1509" s="4"/>
    </row>
    <row r="1510" spans="3:22" x14ac:dyDescent="0.25">
      <c r="C1510" s="4"/>
      <c r="D1510" s="4"/>
      <c r="E1510" s="4"/>
      <c r="F1510" s="4"/>
      <c r="G1510" s="4"/>
      <c r="H1510" s="376"/>
      <c r="I1510" s="376"/>
      <c r="J1510" s="376"/>
      <c r="K1510" s="376"/>
      <c r="L1510" s="4"/>
      <c r="M1510" s="4"/>
      <c r="N1510" s="4"/>
      <c r="P1510" s="4"/>
      <c r="Q1510" s="4"/>
      <c r="R1510" s="782"/>
      <c r="T1510" s="4"/>
      <c r="U1510" s="740"/>
      <c r="V1510" s="4"/>
    </row>
    <row r="1511" spans="3:22" x14ac:dyDescent="0.25">
      <c r="C1511" s="4"/>
      <c r="D1511" s="4"/>
      <c r="E1511" s="4"/>
      <c r="F1511" s="4"/>
      <c r="G1511" s="4"/>
      <c r="H1511" s="376"/>
      <c r="I1511" s="376"/>
      <c r="J1511" s="376"/>
      <c r="K1511" s="376"/>
      <c r="L1511" s="4"/>
      <c r="M1511" s="4"/>
      <c r="N1511" s="4"/>
      <c r="P1511" s="4"/>
      <c r="Q1511" s="4"/>
      <c r="R1511" s="782"/>
      <c r="T1511" s="4"/>
      <c r="U1511" s="740"/>
      <c r="V1511" s="4"/>
    </row>
    <row r="1512" spans="3:22" x14ac:dyDescent="0.25">
      <c r="C1512" s="4"/>
      <c r="D1512" s="4"/>
      <c r="E1512" s="4"/>
      <c r="F1512" s="4"/>
      <c r="G1512" s="4"/>
      <c r="H1512" s="376"/>
      <c r="I1512" s="376"/>
      <c r="J1512" s="376"/>
      <c r="K1512" s="376"/>
      <c r="L1512" s="4"/>
      <c r="M1512" s="4"/>
      <c r="N1512" s="4"/>
      <c r="P1512" s="4"/>
      <c r="Q1512" s="4"/>
      <c r="R1512" s="782"/>
      <c r="T1512" s="4"/>
      <c r="U1512" s="740"/>
      <c r="V1512" s="4"/>
    </row>
    <row r="1513" spans="3:22" x14ac:dyDescent="0.25">
      <c r="C1513" s="4"/>
      <c r="D1513" s="4"/>
      <c r="E1513" s="4"/>
      <c r="F1513" s="4"/>
      <c r="G1513" s="4"/>
      <c r="H1513" s="376"/>
      <c r="I1513" s="376"/>
      <c r="J1513" s="376"/>
      <c r="K1513" s="376"/>
      <c r="L1513" s="4"/>
      <c r="M1513" s="4"/>
      <c r="N1513" s="4"/>
      <c r="P1513" s="4"/>
      <c r="Q1513" s="4"/>
      <c r="R1513" s="782"/>
      <c r="T1513" s="4"/>
      <c r="U1513" s="740"/>
      <c r="V1513" s="4"/>
    </row>
    <row r="1514" spans="3:22" x14ac:dyDescent="0.25">
      <c r="C1514" s="4"/>
      <c r="D1514" s="4"/>
      <c r="E1514" s="4"/>
      <c r="F1514" s="4"/>
      <c r="G1514" s="4"/>
      <c r="H1514" s="376"/>
      <c r="I1514" s="376"/>
      <c r="J1514" s="376"/>
      <c r="K1514" s="376"/>
      <c r="L1514" s="4"/>
      <c r="M1514" s="4"/>
      <c r="N1514" s="4"/>
      <c r="P1514" s="4"/>
      <c r="Q1514" s="4"/>
      <c r="R1514" s="782"/>
      <c r="T1514" s="4"/>
      <c r="U1514" s="740"/>
      <c r="V1514" s="4"/>
    </row>
    <row r="1515" spans="3:22" x14ac:dyDescent="0.25">
      <c r="C1515" s="4"/>
      <c r="D1515" s="4"/>
      <c r="E1515" s="4"/>
      <c r="F1515" s="4"/>
      <c r="G1515" s="4"/>
      <c r="H1515" s="376"/>
      <c r="I1515" s="376"/>
      <c r="J1515" s="376"/>
      <c r="K1515" s="376"/>
      <c r="L1515" s="4"/>
      <c r="M1515" s="4"/>
      <c r="N1515" s="4"/>
      <c r="P1515" s="4"/>
      <c r="Q1515" s="4"/>
      <c r="R1515" s="782"/>
      <c r="T1515" s="4"/>
      <c r="U1515" s="740"/>
      <c r="V1515" s="4"/>
    </row>
    <row r="1516" spans="3:22" x14ac:dyDescent="0.25">
      <c r="C1516" s="4"/>
      <c r="D1516" s="4"/>
      <c r="E1516" s="4"/>
      <c r="F1516" s="4"/>
      <c r="G1516" s="4"/>
      <c r="H1516" s="376"/>
      <c r="I1516" s="376"/>
      <c r="J1516" s="376"/>
      <c r="K1516" s="376"/>
      <c r="L1516" s="4"/>
      <c r="M1516" s="4"/>
      <c r="N1516" s="4"/>
      <c r="P1516" s="4"/>
      <c r="Q1516" s="4"/>
      <c r="R1516" s="782"/>
      <c r="T1516" s="4"/>
      <c r="U1516" s="740"/>
      <c r="V1516" s="4"/>
    </row>
    <row r="1517" spans="3:22" x14ac:dyDescent="0.25">
      <c r="C1517" s="4"/>
      <c r="D1517" s="4"/>
      <c r="E1517" s="4"/>
      <c r="F1517" s="4"/>
      <c r="G1517" s="4"/>
      <c r="H1517" s="376"/>
      <c r="I1517" s="376"/>
      <c r="J1517" s="376"/>
      <c r="K1517" s="376"/>
      <c r="L1517" s="4"/>
      <c r="M1517" s="4"/>
      <c r="N1517" s="4"/>
      <c r="P1517" s="4"/>
      <c r="Q1517" s="4"/>
      <c r="R1517" s="782"/>
      <c r="T1517" s="4"/>
      <c r="U1517" s="740"/>
      <c r="V1517" s="4"/>
    </row>
    <row r="1518" spans="3:22" x14ac:dyDescent="0.25">
      <c r="C1518" s="4"/>
      <c r="D1518" s="4"/>
      <c r="E1518" s="4"/>
      <c r="F1518" s="4"/>
      <c r="G1518" s="4"/>
      <c r="H1518" s="376"/>
      <c r="I1518" s="376"/>
      <c r="J1518" s="376"/>
      <c r="K1518" s="376"/>
      <c r="L1518" s="4"/>
      <c r="M1518" s="4"/>
      <c r="N1518" s="4"/>
      <c r="P1518" s="4"/>
      <c r="Q1518" s="4"/>
      <c r="R1518" s="782"/>
      <c r="T1518" s="4"/>
      <c r="U1518" s="740"/>
      <c r="V1518" s="4"/>
    </row>
    <row r="1519" spans="3:22" x14ac:dyDescent="0.25">
      <c r="C1519" s="4"/>
      <c r="D1519" s="4"/>
      <c r="E1519" s="4"/>
      <c r="F1519" s="4"/>
      <c r="G1519" s="4"/>
      <c r="H1519" s="376"/>
      <c r="I1519" s="376"/>
      <c r="J1519" s="376"/>
      <c r="K1519" s="376"/>
      <c r="L1519" s="4"/>
      <c r="M1519" s="4"/>
      <c r="N1519" s="4"/>
      <c r="P1519" s="4"/>
      <c r="Q1519" s="4"/>
      <c r="R1519" s="782"/>
      <c r="T1519" s="4"/>
      <c r="U1519" s="740"/>
      <c r="V1519" s="4"/>
    </row>
    <row r="1520" spans="3:22" x14ac:dyDescent="0.25">
      <c r="C1520" s="4"/>
      <c r="D1520" s="4"/>
      <c r="E1520" s="4"/>
      <c r="F1520" s="4"/>
      <c r="G1520" s="4"/>
      <c r="H1520" s="376"/>
      <c r="I1520" s="376"/>
      <c r="J1520" s="376"/>
      <c r="K1520" s="376"/>
      <c r="L1520" s="4"/>
      <c r="M1520" s="4"/>
      <c r="N1520" s="4"/>
      <c r="P1520" s="4"/>
      <c r="Q1520" s="4"/>
      <c r="R1520" s="782"/>
      <c r="T1520" s="4"/>
      <c r="U1520" s="740"/>
      <c r="V1520" s="4"/>
    </row>
    <row r="1521" spans="3:22" x14ac:dyDescent="0.25">
      <c r="C1521" s="4"/>
      <c r="D1521" s="4"/>
      <c r="E1521" s="4"/>
      <c r="F1521" s="4"/>
      <c r="G1521" s="4"/>
      <c r="H1521" s="376"/>
      <c r="I1521" s="376"/>
      <c r="J1521" s="376"/>
      <c r="K1521" s="376"/>
      <c r="L1521" s="4"/>
      <c r="M1521" s="4"/>
      <c r="N1521" s="4"/>
      <c r="P1521" s="4"/>
      <c r="Q1521" s="4"/>
      <c r="R1521" s="782"/>
      <c r="T1521" s="4"/>
      <c r="U1521" s="740"/>
      <c r="V1521" s="4"/>
    </row>
    <row r="1522" spans="3:22" x14ac:dyDescent="0.25">
      <c r="C1522" s="4"/>
      <c r="D1522" s="4"/>
      <c r="E1522" s="4"/>
      <c r="F1522" s="4"/>
      <c r="G1522" s="4"/>
      <c r="H1522" s="376"/>
      <c r="I1522" s="376"/>
      <c r="J1522" s="376"/>
      <c r="K1522" s="376"/>
      <c r="L1522" s="4"/>
      <c r="M1522" s="4"/>
      <c r="N1522" s="4"/>
      <c r="P1522" s="4"/>
      <c r="Q1522" s="4"/>
      <c r="R1522" s="782"/>
      <c r="T1522" s="4"/>
      <c r="U1522" s="740"/>
      <c r="V1522" s="4"/>
    </row>
    <row r="1523" spans="3:22" x14ac:dyDescent="0.25">
      <c r="C1523" s="4"/>
      <c r="D1523" s="4"/>
      <c r="E1523" s="4"/>
      <c r="F1523" s="4"/>
      <c r="G1523" s="4"/>
      <c r="H1523" s="376"/>
      <c r="I1523" s="376"/>
      <c r="J1523" s="376"/>
      <c r="K1523" s="376"/>
      <c r="L1523" s="4"/>
      <c r="M1523" s="4"/>
      <c r="N1523" s="4"/>
      <c r="P1523" s="4"/>
      <c r="Q1523" s="4"/>
      <c r="R1523" s="782"/>
      <c r="T1523" s="4"/>
      <c r="U1523" s="740"/>
      <c r="V1523" s="4"/>
    </row>
    <row r="1524" spans="3:22" x14ac:dyDescent="0.25">
      <c r="C1524" s="4"/>
      <c r="D1524" s="4"/>
      <c r="E1524" s="4"/>
      <c r="F1524" s="4"/>
      <c r="G1524" s="4"/>
      <c r="H1524" s="376"/>
      <c r="I1524" s="376"/>
      <c r="J1524" s="376"/>
      <c r="K1524" s="376"/>
      <c r="L1524" s="4"/>
      <c r="M1524" s="4"/>
      <c r="N1524" s="4"/>
      <c r="P1524" s="4"/>
      <c r="Q1524" s="4"/>
      <c r="R1524" s="782"/>
      <c r="T1524" s="4"/>
      <c r="U1524" s="740"/>
      <c r="V1524" s="4"/>
    </row>
    <row r="1525" spans="3:22" x14ac:dyDescent="0.25">
      <c r="C1525" s="4"/>
      <c r="D1525" s="4"/>
      <c r="E1525" s="4"/>
      <c r="F1525" s="4"/>
      <c r="G1525" s="4"/>
      <c r="H1525" s="376"/>
      <c r="I1525" s="376"/>
      <c r="J1525" s="376"/>
      <c r="K1525" s="376"/>
      <c r="L1525" s="4"/>
      <c r="M1525" s="4"/>
      <c r="N1525" s="4"/>
      <c r="P1525" s="4"/>
      <c r="Q1525" s="4"/>
      <c r="R1525" s="782"/>
      <c r="T1525" s="4"/>
      <c r="U1525" s="740"/>
      <c r="V1525" s="4"/>
    </row>
    <row r="1526" spans="3:22" x14ac:dyDescent="0.25">
      <c r="C1526" s="4"/>
      <c r="D1526" s="4"/>
      <c r="E1526" s="4"/>
      <c r="F1526" s="4"/>
      <c r="G1526" s="4"/>
      <c r="H1526" s="376"/>
      <c r="I1526" s="376"/>
      <c r="J1526" s="376"/>
      <c r="K1526" s="376"/>
      <c r="L1526" s="4"/>
      <c r="M1526" s="4"/>
      <c r="N1526" s="4"/>
      <c r="P1526" s="4"/>
      <c r="Q1526" s="4"/>
      <c r="R1526" s="782"/>
      <c r="T1526" s="4"/>
      <c r="U1526" s="740"/>
      <c r="V1526" s="4"/>
    </row>
    <row r="1527" spans="3:22" x14ac:dyDescent="0.25">
      <c r="C1527" s="4"/>
      <c r="D1527" s="4"/>
      <c r="E1527" s="4"/>
      <c r="F1527" s="4"/>
      <c r="G1527" s="4"/>
      <c r="H1527" s="376"/>
      <c r="I1527" s="376"/>
      <c r="J1527" s="376"/>
      <c r="K1527" s="376"/>
      <c r="L1527" s="4"/>
      <c r="M1527" s="4"/>
      <c r="N1527" s="4"/>
      <c r="P1527" s="4"/>
      <c r="Q1527" s="4"/>
      <c r="R1527" s="782"/>
      <c r="T1527" s="4"/>
      <c r="U1527" s="740"/>
      <c r="V1527" s="4"/>
    </row>
    <row r="1528" spans="3:22" x14ac:dyDescent="0.25">
      <c r="C1528" s="4"/>
      <c r="D1528" s="4"/>
      <c r="E1528" s="4"/>
      <c r="F1528" s="4"/>
      <c r="G1528" s="4"/>
      <c r="H1528" s="376"/>
      <c r="I1528" s="376"/>
      <c r="J1528" s="376"/>
      <c r="K1528" s="376"/>
      <c r="L1528" s="4"/>
      <c r="M1528" s="4"/>
      <c r="N1528" s="4"/>
      <c r="P1528" s="4"/>
      <c r="Q1528" s="4"/>
      <c r="R1528" s="782"/>
      <c r="T1528" s="4"/>
      <c r="U1528" s="740"/>
      <c r="V1528" s="4"/>
    </row>
    <row r="1529" spans="3:22" x14ac:dyDescent="0.25">
      <c r="C1529" s="4"/>
      <c r="D1529" s="4"/>
      <c r="E1529" s="4"/>
      <c r="F1529" s="4"/>
      <c r="G1529" s="4"/>
      <c r="H1529" s="376"/>
      <c r="I1529" s="376"/>
      <c r="J1529" s="376"/>
      <c r="K1529" s="376"/>
      <c r="L1529" s="4"/>
      <c r="M1529" s="4"/>
      <c r="N1529" s="4"/>
      <c r="P1529" s="4"/>
      <c r="Q1529" s="4"/>
      <c r="R1529" s="782"/>
      <c r="T1529" s="4"/>
      <c r="U1529" s="740"/>
      <c r="V1529" s="4"/>
    </row>
    <row r="1530" spans="3:22" x14ac:dyDescent="0.25">
      <c r="C1530" s="4"/>
      <c r="D1530" s="4"/>
      <c r="E1530" s="4"/>
      <c r="F1530" s="4"/>
      <c r="G1530" s="4"/>
      <c r="H1530" s="376"/>
      <c r="I1530" s="376"/>
      <c r="J1530" s="376"/>
      <c r="K1530" s="376"/>
      <c r="L1530" s="4"/>
      <c r="M1530" s="4"/>
      <c r="N1530" s="4"/>
      <c r="P1530" s="4"/>
      <c r="Q1530" s="4"/>
      <c r="R1530" s="782"/>
      <c r="T1530" s="4"/>
      <c r="U1530" s="740"/>
      <c r="V1530" s="4"/>
    </row>
    <row r="1531" spans="3:22" x14ac:dyDescent="0.25">
      <c r="C1531" s="4"/>
      <c r="D1531" s="4"/>
      <c r="E1531" s="4"/>
      <c r="F1531" s="4"/>
      <c r="G1531" s="4"/>
      <c r="H1531" s="376"/>
      <c r="I1531" s="376"/>
      <c r="J1531" s="376"/>
      <c r="K1531" s="376"/>
      <c r="L1531" s="4"/>
      <c r="M1531" s="4"/>
      <c r="N1531" s="4"/>
      <c r="P1531" s="4"/>
      <c r="Q1531" s="4"/>
      <c r="R1531" s="782"/>
      <c r="T1531" s="4"/>
      <c r="U1531" s="740"/>
      <c r="V1531" s="4"/>
    </row>
    <row r="1532" spans="3:22" x14ac:dyDescent="0.25">
      <c r="C1532" s="4"/>
      <c r="D1532" s="4"/>
      <c r="E1532" s="4"/>
      <c r="F1532" s="4"/>
      <c r="G1532" s="4"/>
      <c r="H1532" s="376"/>
      <c r="I1532" s="376"/>
      <c r="J1532" s="376"/>
      <c r="K1532" s="376"/>
      <c r="L1532" s="4"/>
      <c r="M1532" s="4"/>
      <c r="N1532" s="4"/>
      <c r="P1532" s="4"/>
      <c r="Q1532" s="4"/>
      <c r="R1532" s="782"/>
      <c r="T1532" s="4"/>
      <c r="U1532" s="740"/>
      <c r="V1532" s="4"/>
    </row>
    <row r="1533" spans="3:22" x14ac:dyDescent="0.25">
      <c r="C1533" s="4"/>
      <c r="D1533" s="4"/>
      <c r="E1533" s="4"/>
      <c r="F1533" s="4"/>
      <c r="G1533" s="4"/>
      <c r="H1533" s="376"/>
      <c r="I1533" s="376"/>
      <c r="J1533" s="376"/>
      <c r="K1533" s="376"/>
      <c r="L1533" s="4"/>
      <c r="M1533" s="4"/>
      <c r="N1533" s="4"/>
      <c r="P1533" s="4"/>
      <c r="Q1533" s="4"/>
      <c r="R1533" s="782"/>
      <c r="T1533" s="4"/>
      <c r="U1533" s="740"/>
      <c r="V1533" s="4"/>
    </row>
    <row r="1534" spans="3:22" x14ac:dyDescent="0.25">
      <c r="C1534" s="4"/>
      <c r="D1534" s="4"/>
      <c r="E1534" s="4"/>
      <c r="F1534" s="4"/>
      <c r="G1534" s="4"/>
      <c r="H1534" s="376"/>
      <c r="I1534" s="376"/>
      <c r="J1534" s="376"/>
      <c r="K1534" s="376"/>
      <c r="L1534" s="4"/>
      <c r="M1534" s="4"/>
      <c r="N1534" s="4"/>
      <c r="P1534" s="4"/>
      <c r="Q1534" s="4"/>
      <c r="R1534" s="782"/>
      <c r="T1534" s="4"/>
      <c r="U1534" s="740"/>
      <c r="V1534" s="4"/>
    </row>
    <row r="1535" spans="3:22" x14ac:dyDescent="0.25">
      <c r="C1535" s="4"/>
      <c r="D1535" s="4"/>
      <c r="E1535" s="4"/>
      <c r="F1535" s="4"/>
      <c r="G1535" s="4"/>
      <c r="H1535" s="376"/>
      <c r="I1535" s="376"/>
      <c r="J1535" s="376"/>
      <c r="K1535" s="376"/>
      <c r="L1535" s="4"/>
      <c r="M1535" s="4"/>
      <c r="N1535" s="4"/>
      <c r="P1535" s="4"/>
      <c r="Q1535" s="4"/>
      <c r="R1535" s="782"/>
      <c r="T1535" s="4"/>
      <c r="U1535" s="740"/>
      <c r="V1535" s="4"/>
    </row>
    <row r="1536" spans="3:22" x14ac:dyDescent="0.25">
      <c r="C1536" s="4"/>
      <c r="D1536" s="4"/>
      <c r="E1536" s="4"/>
      <c r="F1536" s="4"/>
      <c r="G1536" s="4"/>
      <c r="H1536" s="376"/>
      <c r="I1536" s="376"/>
      <c r="J1536" s="376"/>
      <c r="K1536" s="376"/>
      <c r="L1536" s="4"/>
      <c r="M1536" s="4"/>
      <c r="N1536" s="4"/>
      <c r="P1536" s="4"/>
      <c r="Q1536" s="4"/>
      <c r="R1536" s="782"/>
      <c r="T1536" s="4"/>
      <c r="U1536" s="740"/>
      <c r="V1536" s="4"/>
    </row>
    <row r="1537" spans="3:22" x14ac:dyDescent="0.25">
      <c r="C1537" s="4"/>
      <c r="D1537" s="4"/>
      <c r="E1537" s="4"/>
      <c r="F1537" s="4"/>
      <c r="G1537" s="4"/>
      <c r="H1537" s="376"/>
      <c r="I1537" s="376"/>
      <c r="J1537" s="376"/>
      <c r="K1537" s="376"/>
      <c r="L1537" s="4"/>
      <c r="M1537" s="4"/>
      <c r="N1537" s="4"/>
      <c r="P1537" s="4"/>
      <c r="Q1537" s="4"/>
      <c r="R1537" s="782"/>
      <c r="T1537" s="4"/>
      <c r="U1537" s="740"/>
      <c r="V1537" s="4"/>
    </row>
    <row r="1538" spans="3:22" x14ac:dyDescent="0.25">
      <c r="C1538" s="4"/>
      <c r="D1538" s="4"/>
      <c r="E1538" s="4"/>
      <c r="F1538" s="4"/>
      <c r="G1538" s="4"/>
      <c r="H1538" s="376"/>
      <c r="I1538" s="376"/>
      <c r="J1538" s="376"/>
      <c r="K1538" s="376"/>
      <c r="L1538" s="4"/>
      <c r="M1538" s="4"/>
      <c r="N1538" s="4"/>
      <c r="P1538" s="4"/>
      <c r="Q1538" s="4"/>
      <c r="R1538" s="782"/>
      <c r="T1538" s="4"/>
      <c r="U1538" s="740"/>
      <c r="V1538" s="4"/>
    </row>
    <row r="1539" spans="3:22" x14ac:dyDescent="0.25">
      <c r="C1539" s="4"/>
      <c r="D1539" s="4"/>
      <c r="E1539" s="4"/>
      <c r="F1539" s="4"/>
      <c r="G1539" s="4"/>
      <c r="H1539" s="376"/>
      <c r="I1539" s="376"/>
      <c r="J1539" s="376"/>
      <c r="K1539" s="376"/>
      <c r="L1539" s="4"/>
      <c r="M1539" s="4"/>
      <c r="N1539" s="4"/>
      <c r="P1539" s="4"/>
      <c r="Q1539" s="4"/>
      <c r="R1539" s="782"/>
      <c r="T1539" s="4"/>
      <c r="U1539" s="740"/>
      <c r="V1539" s="4"/>
    </row>
    <row r="1540" spans="3:22" x14ac:dyDescent="0.25">
      <c r="C1540" s="4"/>
      <c r="D1540" s="4"/>
      <c r="E1540" s="4"/>
      <c r="F1540" s="4"/>
      <c r="G1540" s="4"/>
      <c r="H1540" s="376"/>
      <c r="I1540" s="376"/>
      <c r="J1540" s="376"/>
      <c r="K1540" s="376"/>
      <c r="L1540" s="4"/>
      <c r="M1540" s="4"/>
      <c r="N1540" s="4"/>
      <c r="P1540" s="4"/>
      <c r="Q1540" s="4"/>
      <c r="R1540" s="782"/>
      <c r="T1540" s="4"/>
      <c r="U1540" s="740"/>
      <c r="V1540" s="4"/>
    </row>
    <row r="1541" spans="3:22" x14ac:dyDescent="0.25">
      <c r="C1541" s="4"/>
      <c r="D1541" s="4"/>
      <c r="E1541" s="4"/>
      <c r="F1541" s="4"/>
      <c r="G1541" s="4"/>
      <c r="H1541" s="376"/>
      <c r="I1541" s="376"/>
      <c r="J1541" s="376"/>
      <c r="K1541" s="376"/>
      <c r="L1541" s="4"/>
      <c r="M1541" s="4"/>
      <c r="N1541" s="4"/>
      <c r="P1541" s="4"/>
      <c r="Q1541" s="4"/>
      <c r="R1541" s="782"/>
      <c r="T1541" s="4"/>
      <c r="U1541" s="740"/>
      <c r="V1541" s="4"/>
    </row>
    <row r="1542" spans="3:22" x14ac:dyDescent="0.25">
      <c r="C1542" s="4"/>
      <c r="D1542" s="4"/>
      <c r="E1542" s="4"/>
      <c r="F1542" s="4"/>
      <c r="G1542" s="4"/>
      <c r="H1542" s="376"/>
      <c r="I1542" s="376"/>
      <c r="J1542" s="376"/>
      <c r="K1542" s="376"/>
      <c r="L1542" s="4"/>
      <c r="M1542" s="4"/>
      <c r="N1542" s="4"/>
      <c r="P1542" s="4"/>
      <c r="Q1542" s="4"/>
      <c r="R1542" s="782"/>
      <c r="T1542" s="4"/>
      <c r="U1542" s="740"/>
      <c r="V1542" s="4"/>
    </row>
    <row r="1543" spans="3:22" x14ac:dyDescent="0.25">
      <c r="C1543" s="4"/>
      <c r="D1543" s="4"/>
      <c r="E1543" s="4"/>
      <c r="F1543" s="4"/>
      <c r="G1543" s="4"/>
      <c r="H1543" s="376"/>
      <c r="I1543" s="376"/>
      <c r="J1543" s="376"/>
      <c r="K1543" s="376"/>
      <c r="L1543" s="4"/>
      <c r="M1543" s="4"/>
      <c r="N1543" s="4"/>
      <c r="P1543" s="4"/>
      <c r="Q1543" s="4"/>
      <c r="R1543" s="782"/>
      <c r="T1543" s="4"/>
      <c r="U1543" s="740"/>
      <c r="V1543" s="4"/>
    </row>
    <row r="1544" spans="3:22" x14ac:dyDescent="0.25">
      <c r="C1544" s="4"/>
      <c r="D1544" s="4"/>
      <c r="E1544" s="4"/>
      <c r="F1544" s="4"/>
      <c r="G1544" s="4"/>
      <c r="H1544" s="376"/>
      <c r="I1544" s="376"/>
      <c r="J1544" s="376"/>
      <c r="K1544" s="376"/>
      <c r="L1544" s="4"/>
      <c r="M1544" s="4"/>
      <c r="N1544" s="4"/>
      <c r="P1544" s="4"/>
      <c r="Q1544" s="4"/>
      <c r="R1544" s="782"/>
      <c r="T1544" s="4"/>
      <c r="U1544" s="740"/>
      <c r="V1544" s="4"/>
    </row>
    <row r="1545" spans="3:22" x14ac:dyDescent="0.25">
      <c r="C1545" s="4"/>
      <c r="D1545" s="4"/>
      <c r="E1545" s="4"/>
      <c r="F1545" s="4"/>
      <c r="G1545" s="4"/>
      <c r="H1545" s="376"/>
      <c r="I1545" s="376"/>
      <c r="J1545" s="376"/>
      <c r="K1545" s="376"/>
      <c r="L1545" s="4"/>
      <c r="M1545" s="4"/>
      <c r="N1545" s="4"/>
      <c r="P1545" s="4"/>
      <c r="Q1545" s="4"/>
      <c r="R1545" s="782"/>
      <c r="T1545" s="4"/>
      <c r="U1545" s="740"/>
      <c r="V1545" s="4"/>
    </row>
    <row r="1546" spans="3:22" x14ac:dyDescent="0.25">
      <c r="C1546" s="4"/>
      <c r="D1546" s="4"/>
      <c r="E1546" s="4"/>
      <c r="F1546" s="4"/>
      <c r="G1546" s="4"/>
      <c r="H1546" s="376"/>
      <c r="I1546" s="376"/>
      <c r="J1546" s="376"/>
      <c r="K1546" s="376"/>
      <c r="L1546" s="4"/>
      <c r="M1546" s="4"/>
      <c r="N1546" s="4"/>
      <c r="P1546" s="4"/>
      <c r="Q1546" s="4"/>
      <c r="R1546" s="782"/>
      <c r="T1546" s="4"/>
      <c r="U1546" s="740"/>
      <c r="V1546" s="4"/>
    </row>
    <row r="1547" spans="3:22" x14ac:dyDescent="0.25">
      <c r="C1547" s="4"/>
      <c r="D1547" s="4"/>
      <c r="E1547" s="4"/>
      <c r="F1547" s="4"/>
      <c r="G1547" s="4"/>
      <c r="H1547" s="376"/>
      <c r="I1547" s="376"/>
      <c r="J1547" s="376"/>
      <c r="K1547" s="376"/>
      <c r="L1547" s="4"/>
      <c r="M1547" s="4"/>
      <c r="N1547" s="4"/>
      <c r="P1547" s="4"/>
      <c r="Q1547" s="4"/>
      <c r="R1547" s="782"/>
      <c r="T1547" s="4"/>
      <c r="U1547" s="740"/>
      <c r="V1547" s="4"/>
    </row>
    <row r="1548" spans="3:22" x14ac:dyDescent="0.25">
      <c r="C1548" s="4"/>
      <c r="D1548" s="4"/>
      <c r="E1548" s="4"/>
      <c r="F1548" s="4"/>
      <c r="G1548" s="4"/>
      <c r="H1548" s="376"/>
      <c r="I1548" s="376"/>
      <c r="J1548" s="376"/>
      <c r="K1548" s="376"/>
      <c r="L1548" s="4"/>
      <c r="M1548" s="4"/>
      <c r="N1548" s="4"/>
      <c r="P1548" s="4"/>
      <c r="Q1548" s="4"/>
      <c r="R1548" s="782"/>
      <c r="T1548" s="4"/>
      <c r="U1548" s="740"/>
      <c r="V1548" s="4"/>
    </row>
    <row r="1549" spans="3:22" x14ac:dyDescent="0.25">
      <c r="C1549" s="4"/>
      <c r="D1549" s="4"/>
      <c r="E1549" s="4"/>
      <c r="F1549" s="4"/>
      <c r="G1549" s="4"/>
      <c r="H1549" s="376"/>
      <c r="I1549" s="376"/>
      <c r="J1549" s="376"/>
      <c r="K1549" s="376"/>
      <c r="L1549" s="4"/>
      <c r="M1549" s="4"/>
      <c r="N1549" s="4"/>
      <c r="P1549" s="4"/>
      <c r="Q1549" s="4"/>
      <c r="R1549" s="782"/>
      <c r="T1549" s="4"/>
      <c r="U1549" s="740"/>
      <c r="V1549" s="4"/>
    </row>
    <row r="1550" spans="3:22" x14ac:dyDescent="0.25">
      <c r="C1550" s="4"/>
      <c r="D1550" s="4"/>
      <c r="E1550" s="4"/>
      <c r="F1550" s="4"/>
      <c r="G1550" s="4"/>
      <c r="H1550" s="376"/>
      <c r="I1550" s="376"/>
      <c r="J1550" s="376"/>
      <c r="K1550" s="376"/>
      <c r="L1550" s="4"/>
      <c r="M1550" s="4"/>
      <c r="N1550" s="4"/>
      <c r="P1550" s="4"/>
      <c r="Q1550" s="4"/>
      <c r="R1550" s="782"/>
      <c r="T1550" s="4"/>
      <c r="U1550" s="740"/>
      <c r="V1550" s="4"/>
    </row>
    <row r="1551" spans="3:22" x14ac:dyDescent="0.25">
      <c r="C1551" s="4"/>
      <c r="D1551" s="4"/>
      <c r="E1551" s="4"/>
      <c r="F1551" s="4"/>
      <c r="G1551" s="4"/>
      <c r="H1551" s="376"/>
      <c r="I1551" s="376"/>
      <c r="J1551" s="376"/>
      <c r="K1551" s="376"/>
      <c r="L1551" s="4"/>
      <c r="M1551" s="4"/>
      <c r="N1551" s="4"/>
      <c r="P1551" s="4"/>
      <c r="Q1551" s="4"/>
      <c r="R1551" s="782"/>
      <c r="T1551" s="4"/>
      <c r="U1551" s="740"/>
      <c r="V1551" s="4"/>
    </row>
    <row r="1552" spans="3:22" x14ac:dyDescent="0.25">
      <c r="C1552" s="4"/>
      <c r="D1552" s="4"/>
      <c r="E1552" s="4"/>
      <c r="F1552" s="4"/>
      <c r="G1552" s="4"/>
      <c r="H1552" s="376"/>
      <c r="I1552" s="376"/>
      <c r="J1552" s="376"/>
      <c r="K1552" s="376"/>
      <c r="L1552" s="4"/>
      <c r="M1552" s="4"/>
      <c r="N1552" s="4"/>
      <c r="P1552" s="4"/>
      <c r="Q1552" s="4"/>
      <c r="R1552" s="782"/>
      <c r="T1552" s="4"/>
      <c r="U1552" s="740"/>
      <c r="V1552" s="4"/>
    </row>
    <row r="1553" spans="3:22" x14ac:dyDescent="0.25">
      <c r="C1553" s="4"/>
      <c r="D1553" s="4"/>
      <c r="E1553" s="4"/>
      <c r="F1553" s="4"/>
      <c r="G1553" s="4"/>
      <c r="H1553" s="376"/>
      <c r="I1553" s="376"/>
      <c r="J1553" s="376"/>
      <c r="K1553" s="376"/>
      <c r="L1553" s="4"/>
      <c r="M1553" s="4"/>
      <c r="N1553" s="4"/>
      <c r="P1553" s="4"/>
      <c r="Q1553" s="4"/>
      <c r="R1553" s="782"/>
      <c r="T1553" s="4"/>
      <c r="U1553" s="740"/>
      <c r="V1553" s="4"/>
    </row>
    <row r="1554" spans="3:22" x14ac:dyDescent="0.25">
      <c r="C1554" s="4"/>
      <c r="D1554" s="4"/>
      <c r="E1554" s="4"/>
      <c r="F1554" s="4"/>
      <c r="G1554" s="4"/>
      <c r="H1554" s="376"/>
      <c r="I1554" s="376"/>
      <c r="J1554" s="376"/>
      <c r="K1554" s="376"/>
      <c r="L1554" s="4"/>
      <c r="M1554" s="4"/>
      <c r="N1554" s="4"/>
      <c r="P1554" s="4"/>
      <c r="Q1554" s="4"/>
      <c r="R1554" s="782"/>
      <c r="T1554" s="4"/>
      <c r="U1554" s="740"/>
      <c r="V1554" s="4"/>
    </row>
    <row r="1555" spans="3:22" x14ac:dyDescent="0.25">
      <c r="C1555" s="4"/>
      <c r="D1555" s="4"/>
      <c r="E1555" s="4"/>
      <c r="F1555" s="4"/>
      <c r="G1555" s="4"/>
      <c r="H1555" s="376"/>
      <c r="I1555" s="376"/>
      <c r="J1555" s="376"/>
      <c r="K1555" s="376"/>
      <c r="L1555" s="4"/>
      <c r="M1555" s="4"/>
      <c r="N1555" s="4"/>
      <c r="P1555" s="4"/>
      <c r="Q1555" s="4"/>
      <c r="R1555" s="782"/>
      <c r="T1555" s="4"/>
      <c r="U1555" s="740"/>
      <c r="V1555" s="4"/>
    </row>
    <row r="1556" spans="3:22" x14ac:dyDescent="0.25">
      <c r="C1556" s="4"/>
      <c r="D1556" s="4"/>
      <c r="E1556" s="4"/>
      <c r="F1556" s="4"/>
      <c r="G1556" s="4"/>
      <c r="H1556" s="376"/>
      <c r="I1556" s="376"/>
      <c r="J1556" s="376"/>
      <c r="K1556" s="376"/>
      <c r="L1556" s="4"/>
      <c r="M1556" s="4"/>
      <c r="N1556" s="4"/>
      <c r="P1556" s="4"/>
      <c r="Q1556" s="4"/>
      <c r="R1556" s="782"/>
      <c r="T1556" s="4"/>
      <c r="U1556" s="740"/>
      <c r="V1556" s="4"/>
    </row>
    <row r="1557" spans="3:22" x14ac:dyDescent="0.25">
      <c r="C1557" s="4"/>
      <c r="D1557" s="4"/>
      <c r="E1557" s="4"/>
      <c r="F1557" s="4"/>
      <c r="G1557" s="4"/>
      <c r="H1557" s="376"/>
      <c r="I1557" s="376"/>
      <c r="J1557" s="376"/>
      <c r="K1557" s="376"/>
      <c r="L1557" s="4"/>
      <c r="M1557" s="4"/>
      <c r="N1557" s="4"/>
      <c r="P1557" s="4"/>
      <c r="Q1557" s="4"/>
      <c r="R1557" s="782"/>
      <c r="T1557" s="4"/>
      <c r="U1557" s="740"/>
      <c r="V1557" s="4"/>
    </row>
    <row r="1558" spans="3:22" x14ac:dyDescent="0.25">
      <c r="C1558" s="4"/>
      <c r="D1558" s="4"/>
      <c r="E1558" s="4"/>
      <c r="F1558" s="4"/>
      <c r="G1558" s="4"/>
      <c r="H1558" s="376"/>
      <c r="I1558" s="376"/>
      <c r="J1558" s="376"/>
      <c r="K1558" s="376"/>
      <c r="L1558" s="4"/>
      <c r="M1558" s="4"/>
      <c r="N1558" s="4"/>
      <c r="P1558" s="4"/>
      <c r="Q1558" s="4"/>
      <c r="R1558" s="782"/>
      <c r="T1558" s="4"/>
      <c r="U1558" s="740"/>
      <c r="V1558" s="4"/>
    </row>
    <row r="1559" spans="3:22" x14ac:dyDescent="0.25">
      <c r="C1559" s="4"/>
      <c r="D1559" s="4"/>
      <c r="E1559" s="4"/>
      <c r="F1559" s="4"/>
      <c r="G1559" s="4"/>
      <c r="H1559" s="376"/>
      <c r="I1559" s="376"/>
      <c r="J1559" s="376"/>
      <c r="K1559" s="376"/>
      <c r="L1559" s="4"/>
      <c r="M1559" s="4"/>
      <c r="N1559" s="4"/>
      <c r="P1559" s="4"/>
      <c r="Q1559" s="4"/>
      <c r="R1559" s="782"/>
      <c r="T1559" s="4"/>
      <c r="U1559" s="740"/>
      <c r="V1559" s="4"/>
    </row>
    <row r="1560" spans="3:22" x14ac:dyDescent="0.25">
      <c r="C1560" s="4"/>
      <c r="D1560" s="4"/>
      <c r="E1560" s="4"/>
      <c r="F1560" s="4"/>
      <c r="G1560" s="4"/>
      <c r="H1560" s="376"/>
      <c r="I1560" s="376"/>
      <c r="J1560" s="376"/>
      <c r="K1560" s="376"/>
      <c r="L1560" s="4"/>
      <c r="M1560" s="4"/>
      <c r="N1560" s="4"/>
      <c r="P1560" s="4"/>
      <c r="Q1560" s="4"/>
      <c r="R1560" s="782"/>
      <c r="T1560" s="4"/>
      <c r="U1560" s="740"/>
      <c r="V1560" s="4"/>
    </row>
    <row r="1561" spans="3:22" x14ac:dyDescent="0.25">
      <c r="C1561" s="4"/>
      <c r="D1561" s="4"/>
      <c r="E1561" s="4"/>
      <c r="F1561" s="4"/>
      <c r="G1561" s="4"/>
      <c r="H1561" s="376"/>
      <c r="I1561" s="376"/>
      <c r="J1561" s="376"/>
      <c r="K1561" s="376"/>
      <c r="L1561" s="4"/>
      <c r="M1561" s="4"/>
      <c r="N1561" s="4"/>
      <c r="P1561" s="4"/>
      <c r="Q1561" s="4"/>
      <c r="R1561" s="782"/>
      <c r="T1561" s="4"/>
      <c r="U1561" s="740"/>
      <c r="V1561" s="4"/>
    </row>
    <row r="1562" spans="3:22" x14ac:dyDescent="0.25">
      <c r="C1562" s="4"/>
      <c r="D1562" s="4"/>
      <c r="E1562" s="4"/>
      <c r="F1562" s="4"/>
      <c r="G1562" s="4"/>
      <c r="H1562" s="376"/>
      <c r="I1562" s="376"/>
      <c r="J1562" s="376"/>
      <c r="K1562" s="376"/>
      <c r="L1562" s="4"/>
      <c r="M1562" s="4"/>
      <c r="N1562" s="4"/>
      <c r="P1562" s="4"/>
      <c r="Q1562" s="4"/>
      <c r="R1562" s="782"/>
      <c r="T1562" s="4"/>
      <c r="U1562" s="740"/>
      <c r="V1562" s="4"/>
    </row>
    <row r="1563" spans="3:22" x14ac:dyDescent="0.25">
      <c r="C1563" s="4"/>
      <c r="D1563" s="4"/>
      <c r="E1563" s="4"/>
      <c r="F1563" s="4"/>
      <c r="G1563" s="4"/>
      <c r="H1563" s="376"/>
      <c r="I1563" s="376"/>
      <c r="J1563" s="376"/>
      <c r="K1563" s="376"/>
      <c r="L1563" s="4"/>
      <c r="M1563" s="4"/>
      <c r="N1563" s="4"/>
      <c r="P1563" s="4"/>
      <c r="Q1563" s="4"/>
      <c r="R1563" s="782"/>
      <c r="T1563" s="4"/>
      <c r="U1563" s="740"/>
      <c r="V1563" s="4"/>
    </row>
    <row r="1564" spans="3:22" x14ac:dyDescent="0.25">
      <c r="C1564" s="4"/>
      <c r="D1564" s="4"/>
      <c r="E1564" s="4"/>
      <c r="F1564" s="4"/>
      <c r="G1564" s="4"/>
      <c r="H1564" s="376"/>
      <c r="I1564" s="376"/>
      <c r="J1564" s="376"/>
      <c r="K1564" s="376"/>
      <c r="L1564" s="4"/>
      <c r="M1564" s="4"/>
      <c r="N1564" s="4"/>
      <c r="P1564" s="4"/>
      <c r="Q1564" s="4"/>
      <c r="R1564" s="782"/>
      <c r="T1564" s="4"/>
      <c r="U1564" s="740"/>
      <c r="V1564" s="4"/>
    </row>
    <row r="1565" spans="3:22" x14ac:dyDescent="0.25">
      <c r="C1565" s="4"/>
      <c r="D1565" s="4"/>
      <c r="E1565" s="4"/>
      <c r="F1565" s="4"/>
      <c r="G1565" s="4"/>
      <c r="H1565" s="376"/>
      <c r="I1565" s="376"/>
      <c r="J1565" s="376"/>
      <c r="K1565" s="376"/>
      <c r="L1565" s="4"/>
      <c r="M1565" s="4"/>
      <c r="N1565" s="4"/>
      <c r="P1565" s="4"/>
      <c r="Q1565" s="4"/>
      <c r="R1565" s="782"/>
      <c r="T1565" s="4"/>
      <c r="U1565" s="740"/>
      <c r="V1565" s="4"/>
    </row>
    <row r="1566" spans="3:22" x14ac:dyDescent="0.25">
      <c r="C1566" s="4"/>
      <c r="D1566" s="4"/>
      <c r="E1566" s="4"/>
      <c r="F1566" s="4"/>
      <c r="G1566" s="4"/>
      <c r="H1566" s="376"/>
      <c r="I1566" s="376"/>
      <c r="J1566" s="376"/>
      <c r="K1566" s="376"/>
      <c r="L1566" s="4"/>
      <c r="M1566" s="4"/>
      <c r="N1566" s="4"/>
      <c r="P1566" s="4"/>
      <c r="Q1566" s="4"/>
      <c r="R1566" s="782"/>
      <c r="T1566" s="4"/>
      <c r="U1566" s="740"/>
      <c r="V1566" s="4"/>
    </row>
    <row r="1567" spans="3:22" x14ac:dyDescent="0.25">
      <c r="C1567" s="4"/>
      <c r="D1567" s="4"/>
      <c r="E1567" s="4"/>
      <c r="F1567" s="4"/>
      <c r="G1567" s="4"/>
      <c r="H1567" s="376"/>
      <c r="I1567" s="376"/>
      <c r="J1567" s="376"/>
      <c r="K1567" s="376"/>
      <c r="L1567" s="4"/>
      <c r="M1567" s="4"/>
      <c r="N1567" s="4"/>
      <c r="P1567" s="4"/>
      <c r="Q1567" s="4"/>
      <c r="R1567" s="782"/>
      <c r="T1567" s="4"/>
      <c r="U1567" s="740"/>
      <c r="V1567" s="4"/>
    </row>
    <row r="1568" spans="3:22" x14ac:dyDescent="0.25">
      <c r="C1568" s="4"/>
      <c r="D1568" s="4"/>
      <c r="E1568" s="4"/>
      <c r="F1568" s="4"/>
      <c r="G1568" s="4"/>
      <c r="H1568" s="376"/>
      <c r="I1568" s="376"/>
      <c r="J1568" s="376"/>
      <c r="K1568" s="376"/>
      <c r="L1568" s="4"/>
      <c r="M1568" s="4"/>
      <c r="N1568" s="4"/>
      <c r="P1568" s="4"/>
      <c r="Q1568" s="4"/>
      <c r="R1568" s="782"/>
      <c r="T1568" s="4"/>
      <c r="U1568" s="740"/>
      <c r="V1568" s="4"/>
    </row>
    <row r="1569" spans="3:22" x14ac:dyDescent="0.25">
      <c r="C1569" s="4"/>
      <c r="D1569" s="4"/>
      <c r="E1569" s="4"/>
      <c r="F1569" s="4"/>
      <c r="G1569" s="4"/>
      <c r="H1569" s="376"/>
      <c r="I1569" s="376"/>
      <c r="J1569" s="376"/>
      <c r="K1569" s="376"/>
      <c r="L1569" s="4"/>
      <c r="M1569" s="4"/>
      <c r="N1569" s="4"/>
      <c r="P1569" s="4"/>
      <c r="Q1569" s="4"/>
      <c r="R1569" s="782"/>
      <c r="T1569" s="4"/>
      <c r="U1569" s="740"/>
      <c r="V1569" s="4"/>
    </row>
    <row r="1570" spans="3:22" x14ac:dyDescent="0.25">
      <c r="C1570" s="4"/>
      <c r="D1570" s="4"/>
      <c r="E1570" s="4"/>
      <c r="F1570" s="4"/>
      <c r="G1570" s="4"/>
      <c r="H1570" s="376"/>
      <c r="I1570" s="376"/>
      <c r="J1570" s="376"/>
      <c r="K1570" s="376"/>
      <c r="L1570" s="4"/>
      <c r="M1570" s="4"/>
      <c r="N1570" s="4"/>
      <c r="P1570" s="4"/>
      <c r="Q1570" s="4"/>
      <c r="R1570" s="782"/>
      <c r="T1570" s="4"/>
      <c r="U1570" s="740"/>
      <c r="V1570" s="4"/>
    </row>
    <row r="1571" spans="3:22" x14ac:dyDescent="0.25">
      <c r="C1571" s="4"/>
      <c r="D1571" s="4"/>
      <c r="E1571" s="4"/>
      <c r="F1571" s="4"/>
      <c r="G1571" s="4"/>
      <c r="H1571" s="376"/>
      <c r="I1571" s="376"/>
      <c r="J1571" s="376"/>
      <c r="K1571" s="376"/>
      <c r="L1571" s="4"/>
      <c r="M1571" s="4"/>
      <c r="N1571" s="4"/>
      <c r="P1571" s="4"/>
      <c r="Q1571" s="4"/>
      <c r="R1571" s="782"/>
      <c r="T1571" s="4"/>
      <c r="U1571" s="740"/>
      <c r="V1571" s="4"/>
    </row>
    <row r="1572" spans="3:22" x14ac:dyDescent="0.25">
      <c r="C1572" s="4"/>
      <c r="D1572" s="4"/>
      <c r="E1572" s="4"/>
      <c r="F1572" s="4"/>
      <c r="G1572" s="4"/>
      <c r="H1572" s="376"/>
      <c r="I1572" s="376"/>
      <c r="J1572" s="376"/>
      <c r="K1572" s="376"/>
      <c r="L1572" s="4"/>
      <c r="M1572" s="4"/>
      <c r="N1572" s="4"/>
      <c r="P1572" s="4"/>
      <c r="Q1572" s="4"/>
      <c r="R1572" s="782"/>
      <c r="T1572" s="4"/>
      <c r="U1572" s="740"/>
      <c r="V1572" s="4"/>
    </row>
    <row r="1573" spans="3:22" x14ac:dyDescent="0.25">
      <c r="C1573" s="4"/>
      <c r="D1573" s="4"/>
      <c r="E1573" s="4"/>
      <c r="F1573" s="4"/>
      <c r="G1573" s="4"/>
      <c r="H1573" s="376"/>
      <c r="I1573" s="376"/>
      <c r="J1573" s="376"/>
      <c r="K1573" s="376"/>
      <c r="L1573" s="4"/>
      <c r="M1573" s="4"/>
      <c r="N1573" s="4"/>
      <c r="P1573" s="4"/>
      <c r="Q1573" s="4"/>
      <c r="R1573" s="782"/>
      <c r="T1573" s="4"/>
      <c r="U1573" s="740"/>
      <c r="V1573" s="4"/>
    </row>
    <row r="1574" spans="3:22" x14ac:dyDescent="0.25">
      <c r="C1574" s="4"/>
      <c r="D1574" s="4"/>
      <c r="E1574" s="4"/>
      <c r="F1574" s="4"/>
      <c r="G1574" s="4"/>
      <c r="H1574" s="376"/>
      <c r="I1574" s="376"/>
      <c r="J1574" s="376"/>
      <c r="K1574" s="376"/>
      <c r="L1574" s="4"/>
      <c r="M1574" s="4"/>
      <c r="N1574" s="4"/>
      <c r="P1574" s="4"/>
      <c r="Q1574" s="4"/>
      <c r="R1574" s="782"/>
      <c r="T1574" s="4"/>
      <c r="U1574" s="740"/>
      <c r="V1574" s="4"/>
    </row>
    <row r="1575" spans="3:22" x14ac:dyDescent="0.25">
      <c r="C1575" s="4"/>
      <c r="D1575" s="4"/>
      <c r="E1575" s="4"/>
      <c r="F1575" s="4"/>
      <c r="G1575" s="4"/>
      <c r="H1575" s="376"/>
      <c r="I1575" s="376"/>
      <c r="J1575" s="376"/>
      <c r="K1575" s="376"/>
      <c r="L1575" s="4"/>
      <c r="M1575" s="4"/>
      <c r="N1575" s="4"/>
      <c r="P1575" s="4"/>
      <c r="Q1575" s="4"/>
      <c r="R1575" s="782"/>
      <c r="T1575" s="4"/>
      <c r="U1575" s="740"/>
      <c r="V1575" s="4"/>
    </row>
    <row r="1576" spans="3:22" x14ac:dyDescent="0.25">
      <c r="C1576" s="4"/>
      <c r="D1576" s="4"/>
      <c r="E1576" s="4"/>
      <c r="F1576" s="4"/>
      <c r="G1576" s="4"/>
      <c r="H1576" s="376"/>
      <c r="I1576" s="376"/>
      <c r="J1576" s="376"/>
      <c r="K1576" s="376"/>
      <c r="L1576" s="4"/>
      <c r="M1576" s="4"/>
      <c r="N1576" s="4"/>
      <c r="P1576" s="4"/>
      <c r="Q1576" s="4"/>
      <c r="R1576" s="782"/>
      <c r="T1576" s="4"/>
      <c r="U1576" s="740"/>
      <c r="V1576" s="4"/>
    </row>
    <row r="1577" spans="3:22" x14ac:dyDescent="0.25">
      <c r="C1577" s="4"/>
      <c r="D1577" s="4"/>
      <c r="E1577" s="4"/>
      <c r="F1577" s="4"/>
      <c r="G1577" s="4"/>
      <c r="H1577" s="376"/>
      <c r="I1577" s="376"/>
      <c r="J1577" s="376"/>
      <c r="K1577" s="376"/>
      <c r="L1577" s="4"/>
      <c r="M1577" s="4"/>
      <c r="N1577" s="4"/>
      <c r="P1577" s="4"/>
      <c r="Q1577" s="4"/>
      <c r="R1577" s="782"/>
      <c r="T1577" s="4"/>
      <c r="U1577" s="740"/>
      <c r="V1577" s="4"/>
    </row>
    <row r="1578" spans="3:22" x14ac:dyDescent="0.25">
      <c r="C1578" s="4"/>
      <c r="D1578" s="4"/>
      <c r="E1578" s="4"/>
      <c r="F1578" s="4"/>
      <c r="G1578" s="4"/>
      <c r="H1578" s="376"/>
      <c r="I1578" s="376"/>
      <c r="J1578" s="376"/>
      <c r="K1578" s="376"/>
      <c r="L1578" s="4"/>
      <c r="M1578" s="4"/>
      <c r="N1578" s="4"/>
      <c r="P1578" s="4"/>
      <c r="Q1578" s="4"/>
      <c r="R1578" s="782"/>
      <c r="T1578" s="4"/>
      <c r="U1578" s="740"/>
      <c r="V1578" s="4"/>
    </row>
    <row r="1579" spans="3:22" x14ac:dyDescent="0.25">
      <c r="C1579" s="4"/>
      <c r="D1579" s="4"/>
      <c r="E1579" s="4"/>
      <c r="F1579" s="4"/>
      <c r="G1579" s="4"/>
      <c r="H1579" s="376"/>
      <c r="I1579" s="376"/>
      <c r="J1579" s="376"/>
      <c r="K1579" s="376"/>
      <c r="L1579" s="4"/>
      <c r="M1579" s="4"/>
      <c r="N1579" s="4"/>
      <c r="P1579" s="4"/>
      <c r="Q1579" s="4"/>
      <c r="R1579" s="782"/>
      <c r="T1579" s="4"/>
      <c r="U1579" s="740"/>
      <c r="V1579" s="4"/>
    </row>
    <row r="1580" spans="3:22" x14ac:dyDescent="0.25">
      <c r="C1580" s="4"/>
      <c r="D1580" s="4"/>
      <c r="E1580" s="4"/>
      <c r="F1580" s="4"/>
      <c r="G1580" s="4"/>
      <c r="H1580" s="376"/>
      <c r="I1580" s="376"/>
      <c r="J1580" s="376"/>
      <c r="K1580" s="376"/>
      <c r="L1580" s="4"/>
      <c r="M1580" s="4"/>
      <c r="N1580" s="4"/>
      <c r="P1580" s="4"/>
      <c r="Q1580" s="4"/>
      <c r="R1580" s="782"/>
      <c r="T1580" s="4"/>
      <c r="U1580" s="740"/>
      <c r="V1580" s="4"/>
    </row>
    <row r="1581" spans="3:22" x14ac:dyDescent="0.25">
      <c r="C1581" s="4"/>
      <c r="D1581" s="4"/>
      <c r="E1581" s="4"/>
      <c r="F1581" s="4"/>
      <c r="G1581" s="4"/>
      <c r="H1581" s="376"/>
      <c r="I1581" s="376"/>
      <c r="J1581" s="376"/>
      <c r="K1581" s="376"/>
      <c r="L1581" s="4"/>
      <c r="M1581" s="4"/>
      <c r="N1581" s="4"/>
      <c r="P1581" s="4"/>
      <c r="Q1581" s="4"/>
      <c r="R1581" s="782"/>
      <c r="T1581" s="4"/>
      <c r="U1581" s="740"/>
      <c r="V1581" s="4"/>
    </row>
    <row r="1582" spans="3:22" x14ac:dyDescent="0.25">
      <c r="C1582" s="4"/>
      <c r="D1582" s="4"/>
      <c r="E1582" s="4"/>
      <c r="F1582" s="4"/>
      <c r="G1582" s="4"/>
      <c r="H1582" s="376"/>
      <c r="I1582" s="376"/>
      <c r="J1582" s="376"/>
      <c r="K1582" s="376"/>
      <c r="L1582" s="4"/>
      <c r="M1582" s="4"/>
      <c r="N1582" s="4"/>
      <c r="P1582" s="4"/>
      <c r="Q1582" s="4"/>
      <c r="R1582" s="782"/>
      <c r="T1582" s="4"/>
      <c r="U1582" s="740"/>
      <c r="V1582" s="4"/>
    </row>
    <row r="1583" spans="3:22" x14ac:dyDescent="0.25">
      <c r="C1583" s="4"/>
      <c r="D1583" s="4"/>
      <c r="E1583" s="4"/>
      <c r="F1583" s="4"/>
      <c r="G1583" s="4"/>
      <c r="H1583" s="376"/>
      <c r="I1583" s="376"/>
      <c r="J1583" s="376"/>
      <c r="K1583" s="376"/>
      <c r="L1583" s="4"/>
      <c r="M1583" s="4"/>
      <c r="N1583" s="4"/>
      <c r="P1583" s="4"/>
      <c r="Q1583" s="4"/>
      <c r="R1583" s="782"/>
      <c r="T1583" s="4"/>
      <c r="U1583" s="740"/>
      <c r="V1583" s="4"/>
    </row>
    <row r="1584" spans="3:22" x14ac:dyDescent="0.25">
      <c r="C1584" s="4"/>
      <c r="D1584" s="4"/>
      <c r="E1584" s="4"/>
      <c r="F1584" s="4"/>
      <c r="G1584" s="4"/>
      <c r="H1584" s="376"/>
      <c r="I1584" s="376"/>
      <c r="J1584" s="376"/>
      <c r="K1584" s="376"/>
      <c r="L1584" s="4"/>
      <c r="M1584" s="4"/>
      <c r="N1584" s="4"/>
      <c r="P1584" s="4"/>
      <c r="Q1584" s="4"/>
      <c r="R1584" s="782"/>
      <c r="T1584" s="4"/>
      <c r="U1584" s="740"/>
      <c r="V1584" s="4"/>
    </row>
    <row r="1585" spans="3:22" x14ac:dyDescent="0.25">
      <c r="C1585" s="4"/>
      <c r="D1585" s="4"/>
      <c r="E1585" s="4"/>
      <c r="F1585" s="4"/>
      <c r="G1585" s="4"/>
      <c r="H1585" s="376"/>
      <c r="I1585" s="376"/>
      <c r="J1585" s="376"/>
      <c r="K1585" s="376"/>
      <c r="L1585" s="4"/>
      <c r="M1585" s="4"/>
      <c r="N1585" s="4"/>
      <c r="P1585" s="4"/>
      <c r="Q1585" s="4"/>
      <c r="R1585" s="782"/>
      <c r="T1585" s="4"/>
      <c r="U1585" s="740"/>
      <c r="V1585" s="4"/>
    </row>
    <row r="1586" spans="3:22" x14ac:dyDescent="0.25">
      <c r="C1586" s="4"/>
      <c r="D1586" s="4"/>
      <c r="E1586" s="4"/>
      <c r="F1586" s="4"/>
      <c r="G1586" s="4"/>
      <c r="H1586" s="376"/>
      <c r="I1586" s="376"/>
      <c r="J1586" s="376"/>
      <c r="K1586" s="376"/>
      <c r="L1586" s="4"/>
      <c r="M1586" s="4"/>
      <c r="N1586" s="4"/>
      <c r="P1586" s="4"/>
      <c r="Q1586" s="4"/>
      <c r="R1586" s="782"/>
      <c r="T1586" s="4"/>
      <c r="U1586" s="740"/>
      <c r="V1586" s="4"/>
    </row>
    <row r="1587" spans="3:22" x14ac:dyDescent="0.25">
      <c r="C1587" s="4"/>
      <c r="D1587" s="4"/>
      <c r="E1587" s="4"/>
      <c r="F1587" s="4"/>
      <c r="G1587" s="4"/>
      <c r="H1587" s="376"/>
      <c r="I1587" s="376"/>
      <c r="J1587" s="376"/>
      <c r="K1587" s="376"/>
      <c r="L1587" s="4"/>
      <c r="M1587" s="4"/>
      <c r="N1587" s="4"/>
      <c r="P1587" s="4"/>
      <c r="Q1587" s="4"/>
      <c r="R1587" s="782"/>
      <c r="T1587" s="4"/>
      <c r="U1587" s="740"/>
      <c r="V1587" s="4"/>
    </row>
    <row r="1588" spans="3:22" x14ac:dyDescent="0.25">
      <c r="C1588" s="4"/>
      <c r="D1588" s="4"/>
      <c r="E1588" s="4"/>
      <c r="F1588" s="4"/>
      <c r="G1588" s="4"/>
      <c r="H1588" s="376"/>
      <c r="I1588" s="376"/>
      <c r="J1588" s="376"/>
      <c r="K1588" s="376"/>
      <c r="L1588" s="4"/>
      <c r="M1588" s="4"/>
      <c r="N1588" s="4"/>
      <c r="P1588" s="4"/>
      <c r="Q1588" s="4"/>
      <c r="R1588" s="782"/>
      <c r="T1588" s="4"/>
      <c r="U1588" s="740"/>
      <c r="V1588" s="4"/>
    </row>
    <row r="1589" spans="3:22" x14ac:dyDescent="0.25">
      <c r="C1589" s="4"/>
      <c r="D1589" s="4"/>
      <c r="E1589" s="4"/>
      <c r="F1589" s="4"/>
      <c r="G1589" s="4"/>
      <c r="H1589" s="376"/>
      <c r="I1589" s="376"/>
      <c r="J1589" s="376"/>
      <c r="K1589" s="376"/>
      <c r="L1589" s="4"/>
      <c r="M1589" s="4"/>
      <c r="N1589" s="4"/>
      <c r="P1589" s="4"/>
      <c r="Q1589" s="4"/>
      <c r="R1589" s="782"/>
      <c r="T1589" s="4"/>
      <c r="U1589" s="740"/>
      <c r="V1589" s="4"/>
    </row>
    <row r="1590" spans="3:22" x14ac:dyDescent="0.25">
      <c r="C1590" s="4"/>
      <c r="D1590" s="4"/>
      <c r="E1590" s="4"/>
      <c r="F1590" s="4"/>
      <c r="G1590" s="4"/>
      <c r="H1590" s="376"/>
      <c r="I1590" s="376"/>
      <c r="J1590" s="376"/>
      <c r="K1590" s="376"/>
      <c r="L1590" s="4"/>
      <c r="M1590" s="4"/>
      <c r="N1590" s="4"/>
      <c r="P1590" s="4"/>
      <c r="Q1590" s="4"/>
      <c r="R1590" s="782"/>
      <c r="T1590" s="4"/>
      <c r="U1590" s="740"/>
      <c r="V1590" s="4"/>
    </row>
    <row r="1591" spans="3:22" x14ac:dyDescent="0.25">
      <c r="C1591" s="4"/>
      <c r="D1591" s="4"/>
      <c r="E1591" s="4"/>
      <c r="F1591" s="4"/>
      <c r="G1591" s="4"/>
      <c r="H1591" s="376"/>
      <c r="I1591" s="376"/>
      <c r="J1591" s="376"/>
      <c r="K1591" s="376"/>
      <c r="L1591" s="4"/>
      <c r="M1591" s="4"/>
      <c r="N1591" s="4"/>
      <c r="P1591" s="4"/>
      <c r="Q1591" s="4"/>
      <c r="R1591" s="782"/>
      <c r="T1591" s="4"/>
      <c r="U1591" s="740"/>
      <c r="V1591" s="4"/>
    </row>
    <row r="1592" spans="3:22" x14ac:dyDescent="0.25">
      <c r="C1592" s="4"/>
      <c r="D1592" s="4"/>
      <c r="E1592" s="4"/>
      <c r="F1592" s="4"/>
      <c r="G1592" s="4"/>
      <c r="H1592" s="376"/>
      <c r="I1592" s="376"/>
      <c r="J1592" s="376"/>
      <c r="K1592" s="376"/>
      <c r="L1592" s="4"/>
      <c r="M1592" s="4"/>
      <c r="N1592" s="4"/>
      <c r="P1592" s="4"/>
      <c r="Q1592" s="4"/>
      <c r="R1592" s="782"/>
      <c r="T1592" s="4"/>
      <c r="U1592" s="740"/>
      <c r="V1592" s="4"/>
    </row>
    <row r="1593" spans="3:22" x14ac:dyDescent="0.25">
      <c r="C1593" s="4"/>
      <c r="D1593" s="4"/>
      <c r="E1593" s="4"/>
      <c r="F1593" s="4"/>
      <c r="G1593" s="4"/>
      <c r="H1593" s="376"/>
      <c r="I1593" s="376"/>
      <c r="J1593" s="376"/>
      <c r="K1593" s="376"/>
      <c r="L1593" s="4"/>
      <c r="M1593" s="4"/>
      <c r="N1593" s="4"/>
      <c r="P1593" s="4"/>
      <c r="Q1593" s="4"/>
      <c r="R1593" s="782"/>
      <c r="T1593" s="4"/>
      <c r="U1593" s="740"/>
      <c r="V1593" s="4"/>
    </row>
    <row r="1594" spans="3:22" x14ac:dyDescent="0.25">
      <c r="C1594" s="4"/>
      <c r="D1594" s="4"/>
      <c r="E1594" s="4"/>
      <c r="F1594" s="4"/>
      <c r="G1594" s="4"/>
      <c r="H1594" s="376"/>
      <c r="I1594" s="376"/>
      <c r="J1594" s="376"/>
      <c r="K1594" s="376"/>
      <c r="L1594" s="4"/>
      <c r="M1594" s="4"/>
      <c r="N1594" s="4"/>
      <c r="P1594" s="4"/>
      <c r="Q1594" s="4"/>
      <c r="R1594" s="782"/>
      <c r="T1594" s="4"/>
      <c r="U1594" s="740"/>
      <c r="V1594" s="4"/>
    </row>
    <row r="1595" spans="3:22" x14ac:dyDescent="0.25">
      <c r="C1595" s="4"/>
      <c r="D1595" s="4"/>
      <c r="E1595" s="4"/>
      <c r="F1595" s="4"/>
      <c r="G1595" s="4"/>
      <c r="H1595" s="376"/>
      <c r="I1595" s="376"/>
      <c r="J1595" s="376"/>
      <c r="K1595" s="376"/>
      <c r="L1595" s="4"/>
      <c r="M1595" s="4"/>
      <c r="N1595" s="4"/>
      <c r="P1595" s="4"/>
      <c r="Q1595" s="4"/>
      <c r="R1595" s="782"/>
      <c r="T1595" s="4"/>
      <c r="U1595" s="740"/>
      <c r="V1595" s="4"/>
    </row>
    <row r="1596" spans="3:22" x14ac:dyDescent="0.25">
      <c r="C1596" s="4"/>
      <c r="D1596" s="4"/>
      <c r="E1596" s="4"/>
      <c r="F1596" s="4"/>
      <c r="G1596" s="4"/>
      <c r="H1596" s="376"/>
      <c r="I1596" s="376"/>
      <c r="J1596" s="376"/>
      <c r="K1596" s="376"/>
      <c r="L1596" s="4"/>
      <c r="M1596" s="4"/>
      <c r="N1596" s="4"/>
      <c r="P1596" s="4"/>
      <c r="Q1596" s="4"/>
      <c r="R1596" s="782"/>
      <c r="T1596" s="4"/>
      <c r="U1596" s="740"/>
      <c r="V1596" s="4"/>
    </row>
    <row r="1597" spans="3:22" x14ac:dyDescent="0.25">
      <c r="C1597" s="4"/>
      <c r="D1597" s="4"/>
      <c r="E1597" s="4"/>
      <c r="F1597" s="4"/>
      <c r="G1597" s="4"/>
      <c r="H1597" s="376"/>
      <c r="I1597" s="376"/>
      <c r="J1597" s="376"/>
      <c r="K1597" s="376"/>
      <c r="L1597" s="4"/>
      <c r="M1597" s="4"/>
      <c r="N1597" s="4"/>
      <c r="P1597" s="4"/>
      <c r="Q1597" s="4"/>
      <c r="R1597" s="782"/>
      <c r="T1597" s="4"/>
      <c r="U1597" s="740"/>
      <c r="V1597" s="4"/>
    </row>
    <row r="1598" spans="3:22" x14ac:dyDescent="0.25">
      <c r="C1598" s="4"/>
      <c r="D1598" s="4"/>
      <c r="E1598" s="4"/>
      <c r="F1598" s="4"/>
      <c r="G1598" s="4"/>
      <c r="H1598" s="376"/>
      <c r="I1598" s="376"/>
      <c r="J1598" s="376"/>
      <c r="K1598" s="376"/>
      <c r="L1598" s="4"/>
      <c r="M1598" s="4"/>
      <c r="N1598" s="4"/>
      <c r="P1598" s="4"/>
      <c r="Q1598" s="4"/>
      <c r="R1598" s="782"/>
      <c r="T1598" s="4"/>
      <c r="U1598" s="740"/>
      <c r="V1598" s="4"/>
    </row>
    <row r="1599" spans="3:22" x14ac:dyDescent="0.25">
      <c r="C1599" s="4"/>
      <c r="D1599" s="4"/>
      <c r="E1599" s="4"/>
      <c r="F1599" s="4"/>
      <c r="G1599" s="4"/>
      <c r="H1599" s="376"/>
      <c r="I1599" s="376"/>
      <c r="J1599" s="376"/>
      <c r="K1599" s="376"/>
      <c r="L1599" s="4"/>
      <c r="M1599" s="4"/>
      <c r="N1599" s="4"/>
      <c r="P1599" s="4"/>
      <c r="Q1599" s="4"/>
      <c r="R1599" s="782"/>
      <c r="T1599" s="4"/>
      <c r="U1599" s="740"/>
      <c r="V1599" s="4"/>
    </row>
    <row r="1600" spans="3:22" x14ac:dyDescent="0.25">
      <c r="C1600" s="4"/>
      <c r="D1600" s="4"/>
      <c r="E1600" s="4"/>
      <c r="F1600" s="4"/>
      <c r="G1600" s="4"/>
      <c r="H1600" s="376"/>
      <c r="I1600" s="376"/>
      <c r="J1600" s="376"/>
      <c r="K1600" s="376"/>
      <c r="L1600" s="4"/>
      <c r="M1600" s="4"/>
      <c r="N1600" s="4"/>
      <c r="P1600" s="4"/>
      <c r="Q1600" s="4"/>
      <c r="R1600" s="782"/>
      <c r="T1600" s="4"/>
      <c r="U1600" s="740"/>
      <c r="V1600" s="4"/>
    </row>
    <row r="1601" spans="3:22" x14ac:dyDescent="0.25">
      <c r="C1601" s="4"/>
      <c r="D1601" s="4"/>
      <c r="E1601" s="4"/>
      <c r="F1601" s="4"/>
      <c r="G1601" s="4"/>
      <c r="H1601" s="376"/>
      <c r="I1601" s="376"/>
      <c r="J1601" s="376"/>
      <c r="K1601" s="376"/>
      <c r="L1601" s="4"/>
      <c r="M1601" s="4"/>
      <c r="N1601" s="4"/>
      <c r="P1601" s="4"/>
      <c r="Q1601" s="4"/>
      <c r="R1601" s="782"/>
      <c r="T1601" s="4"/>
      <c r="U1601" s="740"/>
      <c r="V1601" s="4"/>
    </row>
    <row r="1602" spans="3:22" x14ac:dyDescent="0.25">
      <c r="C1602" s="4"/>
      <c r="D1602" s="4"/>
      <c r="E1602" s="4"/>
      <c r="F1602" s="4"/>
      <c r="G1602" s="4"/>
      <c r="H1602" s="376"/>
      <c r="I1602" s="376"/>
      <c r="J1602" s="376"/>
      <c r="K1602" s="376"/>
      <c r="L1602" s="4"/>
      <c r="M1602" s="4"/>
      <c r="N1602" s="4"/>
      <c r="P1602" s="4"/>
      <c r="Q1602" s="4"/>
      <c r="R1602" s="782"/>
      <c r="T1602" s="4"/>
      <c r="U1602" s="740"/>
      <c r="V1602" s="4"/>
    </row>
    <row r="1603" spans="3:22" x14ac:dyDescent="0.25">
      <c r="C1603" s="4"/>
      <c r="D1603" s="4"/>
      <c r="E1603" s="4"/>
      <c r="F1603" s="4"/>
      <c r="G1603" s="4"/>
      <c r="H1603" s="376"/>
      <c r="I1603" s="376"/>
      <c r="J1603" s="376"/>
      <c r="K1603" s="376"/>
      <c r="L1603" s="4"/>
      <c r="M1603" s="4"/>
      <c r="N1603" s="4"/>
      <c r="P1603" s="4"/>
      <c r="Q1603" s="4"/>
      <c r="R1603" s="782"/>
      <c r="T1603" s="4"/>
      <c r="U1603" s="740"/>
      <c r="V1603" s="4"/>
    </row>
    <row r="1604" spans="3:22" x14ac:dyDescent="0.25">
      <c r="C1604" s="4"/>
      <c r="D1604" s="4"/>
      <c r="E1604" s="4"/>
      <c r="F1604" s="4"/>
      <c r="G1604" s="4"/>
      <c r="H1604" s="376"/>
      <c r="I1604" s="376"/>
      <c r="J1604" s="376"/>
      <c r="K1604" s="376"/>
      <c r="L1604" s="4"/>
      <c r="M1604" s="4"/>
      <c r="N1604" s="4"/>
      <c r="P1604" s="4"/>
      <c r="Q1604" s="4"/>
      <c r="R1604" s="782"/>
      <c r="T1604" s="4"/>
      <c r="U1604" s="740"/>
      <c r="V1604" s="4"/>
    </row>
    <row r="1605" spans="3:22" x14ac:dyDescent="0.25">
      <c r="C1605" s="4"/>
      <c r="D1605" s="4"/>
      <c r="E1605" s="4"/>
      <c r="F1605" s="4"/>
      <c r="G1605" s="4"/>
      <c r="H1605" s="376"/>
      <c r="I1605" s="376"/>
      <c r="J1605" s="376"/>
      <c r="K1605" s="376"/>
      <c r="L1605" s="4"/>
      <c r="M1605" s="4"/>
      <c r="N1605" s="4"/>
      <c r="P1605" s="4"/>
      <c r="Q1605" s="4"/>
      <c r="R1605" s="782"/>
      <c r="T1605" s="4"/>
      <c r="U1605" s="740"/>
      <c r="V1605" s="4"/>
    </row>
    <row r="1606" spans="3:22" x14ac:dyDescent="0.25">
      <c r="C1606" s="4"/>
      <c r="D1606" s="4"/>
      <c r="E1606" s="4"/>
      <c r="F1606" s="4"/>
      <c r="G1606" s="4"/>
      <c r="H1606" s="376"/>
      <c r="I1606" s="376"/>
      <c r="J1606" s="376"/>
      <c r="K1606" s="376"/>
      <c r="L1606" s="4"/>
      <c r="M1606" s="4"/>
      <c r="N1606" s="4"/>
      <c r="P1606" s="4"/>
      <c r="Q1606" s="4"/>
      <c r="R1606" s="782"/>
      <c r="T1606" s="4"/>
      <c r="U1606" s="740"/>
      <c r="V1606" s="4"/>
    </row>
    <row r="1607" spans="3:22" x14ac:dyDescent="0.25">
      <c r="C1607" s="4"/>
      <c r="D1607" s="4"/>
      <c r="E1607" s="4"/>
      <c r="F1607" s="4"/>
      <c r="G1607" s="4"/>
      <c r="H1607" s="376"/>
      <c r="I1607" s="376"/>
      <c r="J1607" s="376"/>
      <c r="K1607" s="376"/>
      <c r="L1607" s="4"/>
      <c r="M1607" s="4"/>
      <c r="N1607" s="4"/>
      <c r="P1607" s="4"/>
      <c r="Q1607" s="4"/>
      <c r="R1607" s="782"/>
      <c r="T1607" s="4"/>
      <c r="U1607" s="740"/>
      <c r="V1607" s="4"/>
    </row>
    <row r="1608" spans="3:22" x14ac:dyDescent="0.25">
      <c r="C1608" s="4"/>
      <c r="D1608" s="4"/>
      <c r="E1608" s="4"/>
      <c r="F1608" s="4"/>
      <c r="G1608" s="4"/>
      <c r="H1608" s="376"/>
      <c r="I1608" s="376"/>
      <c r="J1608" s="376"/>
      <c r="K1608" s="376"/>
      <c r="L1608" s="4"/>
      <c r="M1608" s="4"/>
      <c r="N1608" s="4"/>
      <c r="P1608" s="4"/>
      <c r="Q1608" s="4"/>
      <c r="R1608" s="782"/>
      <c r="T1608" s="4"/>
      <c r="U1608" s="740"/>
      <c r="V1608" s="4"/>
    </row>
    <row r="1609" spans="3:22" x14ac:dyDescent="0.25">
      <c r="C1609" s="4"/>
      <c r="D1609" s="4"/>
      <c r="E1609" s="4"/>
      <c r="F1609" s="4"/>
      <c r="G1609" s="4"/>
      <c r="H1609" s="376"/>
      <c r="I1609" s="376"/>
      <c r="J1609" s="376"/>
      <c r="K1609" s="376"/>
      <c r="L1609" s="4"/>
      <c r="M1609" s="4"/>
      <c r="N1609" s="4"/>
      <c r="P1609" s="4"/>
      <c r="Q1609" s="4"/>
      <c r="R1609" s="782"/>
      <c r="T1609" s="4"/>
      <c r="U1609" s="740"/>
      <c r="V1609" s="4"/>
    </row>
    <row r="1610" spans="3:22" x14ac:dyDescent="0.25">
      <c r="C1610" s="4"/>
      <c r="D1610" s="4"/>
      <c r="E1610" s="4"/>
      <c r="F1610" s="4"/>
      <c r="G1610" s="4"/>
      <c r="H1610" s="376"/>
      <c r="I1610" s="376"/>
      <c r="J1610" s="376"/>
      <c r="K1610" s="376"/>
      <c r="L1610" s="4"/>
      <c r="M1610" s="4"/>
      <c r="N1610" s="4"/>
      <c r="P1610" s="4"/>
      <c r="Q1610" s="4"/>
      <c r="R1610" s="782"/>
      <c r="T1610" s="4"/>
      <c r="U1610" s="740"/>
      <c r="V1610" s="4"/>
    </row>
    <row r="1611" spans="3:22" x14ac:dyDescent="0.25">
      <c r="C1611" s="4"/>
      <c r="D1611" s="4"/>
      <c r="E1611" s="4"/>
      <c r="F1611" s="4"/>
      <c r="G1611" s="4"/>
      <c r="H1611" s="376"/>
      <c r="I1611" s="376"/>
      <c r="J1611" s="376"/>
      <c r="K1611" s="376"/>
      <c r="L1611" s="4"/>
      <c r="M1611" s="4"/>
      <c r="N1611" s="4"/>
      <c r="P1611" s="4"/>
      <c r="Q1611" s="4"/>
      <c r="R1611" s="782"/>
      <c r="T1611" s="4"/>
      <c r="U1611" s="740"/>
      <c r="V1611" s="4"/>
    </row>
    <row r="1612" spans="3:22" x14ac:dyDescent="0.25">
      <c r="C1612" s="4"/>
      <c r="D1612" s="4"/>
      <c r="E1612" s="4"/>
      <c r="F1612" s="4"/>
      <c r="G1612" s="4"/>
      <c r="H1612" s="376"/>
      <c r="I1612" s="376"/>
      <c r="J1612" s="376"/>
      <c r="K1612" s="376"/>
      <c r="L1612" s="4"/>
      <c r="M1612" s="4"/>
      <c r="N1612" s="4"/>
      <c r="P1612" s="4"/>
      <c r="Q1612" s="4"/>
      <c r="R1612" s="782"/>
      <c r="T1612" s="4"/>
      <c r="U1612" s="740"/>
      <c r="V1612" s="4"/>
    </row>
    <row r="1613" spans="3:22" x14ac:dyDescent="0.25">
      <c r="C1613" s="4"/>
      <c r="D1613" s="4"/>
      <c r="E1613" s="4"/>
      <c r="F1613" s="4"/>
      <c r="G1613" s="4"/>
      <c r="H1613" s="376"/>
      <c r="I1613" s="376"/>
      <c r="J1613" s="376"/>
      <c r="K1613" s="376"/>
      <c r="L1613" s="4"/>
      <c r="M1613" s="4"/>
      <c r="N1613" s="4"/>
      <c r="P1613" s="4"/>
      <c r="Q1613" s="4"/>
      <c r="R1613" s="782"/>
      <c r="T1613" s="4"/>
      <c r="U1613" s="740"/>
      <c r="V1613" s="4"/>
    </row>
    <row r="1614" spans="3:22" x14ac:dyDescent="0.25">
      <c r="C1614" s="4"/>
      <c r="D1614" s="4"/>
      <c r="E1614" s="4"/>
      <c r="F1614" s="4"/>
      <c r="G1614" s="4"/>
      <c r="H1614" s="376"/>
      <c r="I1614" s="376"/>
      <c r="J1614" s="376"/>
      <c r="K1614" s="376"/>
      <c r="L1614" s="4"/>
      <c r="M1614" s="4"/>
      <c r="N1614" s="4"/>
      <c r="P1614" s="4"/>
      <c r="Q1614" s="4"/>
      <c r="R1614" s="782"/>
      <c r="T1614" s="4"/>
      <c r="U1614" s="740"/>
      <c r="V1614" s="4"/>
    </row>
    <row r="1615" spans="3:22" x14ac:dyDescent="0.25">
      <c r="C1615" s="4"/>
      <c r="D1615" s="4"/>
      <c r="E1615" s="4"/>
      <c r="F1615" s="4"/>
      <c r="G1615" s="4"/>
      <c r="H1615" s="376"/>
      <c r="I1615" s="376"/>
      <c r="J1615" s="376"/>
      <c r="K1615" s="376"/>
      <c r="L1615" s="4"/>
      <c r="M1615" s="4"/>
      <c r="N1615" s="4"/>
      <c r="P1615" s="4"/>
      <c r="Q1615" s="4"/>
      <c r="R1615" s="782"/>
      <c r="T1615" s="4"/>
      <c r="U1615" s="740"/>
      <c r="V1615" s="4"/>
    </row>
    <row r="1616" spans="3:22" x14ac:dyDescent="0.25">
      <c r="C1616" s="4"/>
      <c r="D1616" s="4"/>
      <c r="E1616" s="4"/>
      <c r="F1616" s="4"/>
      <c r="G1616" s="4"/>
      <c r="H1616" s="376"/>
      <c r="I1616" s="376"/>
      <c r="J1616" s="376"/>
      <c r="K1616" s="376"/>
      <c r="L1616" s="4"/>
      <c r="M1616" s="4"/>
      <c r="N1616" s="4"/>
      <c r="P1616" s="4"/>
      <c r="Q1616" s="4"/>
      <c r="R1616" s="782"/>
      <c r="T1616" s="4"/>
      <c r="U1616" s="740"/>
      <c r="V1616" s="4"/>
    </row>
    <row r="1617" spans="3:22" x14ac:dyDescent="0.25">
      <c r="C1617" s="4"/>
      <c r="D1617" s="4"/>
      <c r="E1617" s="4"/>
      <c r="F1617" s="4"/>
      <c r="G1617" s="4"/>
      <c r="H1617" s="376"/>
      <c r="I1617" s="376"/>
      <c r="J1617" s="376"/>
      <c r="K1617" s="376"/>
      <c r="L1617" s="4"/>
      <c r="M1617" s="4"/>
      <c r="N1617" s="4"/>
      <c r="P1617" s="4"/>
      <c r="Q1617" s="4"/>
      <c r="R1617" s="782"/>
      <c r="T1617" s="4"/>
      <c r="U1617" s="740"/>
      <c r="V1617" s="4"/>
    </row>
    <row r="1618" spans="3:22" x14ac:dyDescent="0.25">
      <c r="C1618" s="4"/>
      <c r="D1618" s="4"/>
      <c r="E1618" s="4"/>
      <c r="F1618" s="4"/>
      <c r="G1618" s="4"/>
      <c r="H1618" s="376"/>
      <c r="I1618" s="376"/>
      <c r="J1618" s="376"/>
      <c r="K1618" s="376"/>
      <c r="L1618" s="4"/>
      <c r="M1618" s="4"/>
      <c r="N1618" s="4"/>
      <c r="P1618" s="4"/>
      <c r="Q1618" s="4"/>
      <c r="R1618" s="782"/>
      <c r="T1618" s="4"/>
      <c r="U1618" s="740"/>
      <c r="V1618" s="4"/>
    </row>
    <row r="1619" spans="3:22" x14ac:dyDescent="0.25">
      <c r="C1619" s="4"/>
      <c r="D1619" s="4"/>
      <c r="E1619" s="4"/>
      <c r="F1619" s="4"/>
      <c r="G1619" s="4"/>
      <c r="H1619" s="376"/>
      <c r="I1619" s="376"/>
      <c r="J1619" s="376"/>
      <c r="K1619" s="376"/>
      <c r="L1619" s="4"/>
      <c r="M1619" s="4"/>
      <c r="N1619" s="4"/>
      <c r="P1619" s="4"/>
      <c r="Q1619" s="4"/>
      <c r="R1619" s="782"/>
      <c r="T1619" s="4"/>
      <c r="U1619" s="740"/>
      <c r="V1619" s="4"/>
    </row>
    <row r="1620" spans="3:22" x14ac:dyDescent="0.25">
      <c r="C1620" s="4"/>
      <c r="D1620" s="4"/>
      <c r="E1620" s="4"/>
      <c r="F1620" s="4"/>
      <c r="G1620" s="4"/>
      <c r="H1620" s="376"/>
      <c r="I1620" s="376"/>
      <c r="J1620" s="376"/>
      <c r="K1620" s="376"/>
      <c r="L1620" s="4"/>
      <c r="M1620" s="4"/>
      <c r="N1620" s="4"/>
      <c r="P1620" s="4"/>
      <c r="Q1620" s="4"/>
      <c r="R1620" s="782"/>
      <c r="T1620" s="4"/>
      <c r="U1620" s="740"/>
      <c r="V1620" s="4"/>
    </row>
    <row r="1621" spans="3:22" x14ac:dyDescent="0.25">
      <c r="C1621" s="4"/>
      <c r="D1621" s="4"/>
      <c r="E1621" s="4"/>
      <c r="F1621" s="4"/>
      <c r="G1621" s="4"/>
      <c r="H1621" s="376"/>
      <c r="I1621" s="376"/>
      <c r="J1621" s="376"/>
      <c r="K1621" s="376"/>
      <c r="L1621" s="4"/>
      <c r="M1621" s="4"/>
      <c r="N1621" s="4"/>
      <c r="P1621" s="4"/>
      <c r="Q1621" s="4"/>
      <c r="R1621" s="782"/>
      <c r="T1621" s="4"/>
      <c r="U1621" s="740"/>
      <c r="V1621" s="4"/>
    </row>
    <row r="1622" spans="3:22" x14ac:dyDescent="0.25">
      <c r="C1622" s="4"/>
      <c r="D1622" s="4"/>
      <c r="E1622" s="4"/>
      <c r="F1622" s="4"/>
      <c r="G1622" s="4"/>
      <c r="H1622" s="376"/>
      <c r="I1622" s="376"/>
      <c r="J1622" s="376"/>
      <c r="K1622" s="376"/>
      <c r="L1622" s="4"/>
      <c r="M1622" s="4"/>
      <c r="N1622" s="4"/>
      <c r="P1622" s="4"/>
      <c r="Q1622" s="4"/>
      <c r="R1622" s="782"/>
      <c r="T1622" s="4"/>
      <c r="U1622" s="740"/>
      <c r="V1622" s="4"/>
    </row>
    <row r="1623" spans="3:22" x14ac:dyDescent="0.25">
      <c r="C1623" s="4"/>
      <c r="D1623" s="4"/>
      <c r="E1623" s="4"/>
      <c r="F1623" s="4"/>
      <c r="G1623" s="4"/>
      <c r="H1623" s="376"/>
      <c r="I1623" s="376"/>
      <c r="J1623" s="376"/>
      <c r="K1623" s="376"/>
      <c r="L1623" s="4"/>
      <c r="M1623" s="4"/>
      <c r="N1623" s="4"/>
      <c r="P1623" s="4"/>
      <c r="Q1623" s="4"/>
      <c r="R1623" s="782"/>
      <c r="T1623" s="4"/>
      <c r="U1623" s="740"/>
      <c r="V1623" s="4"/>
    </row>
    <row r="1624" spans="3:22" x14ac:dyDescent="0.25">
      <c r="C1624" s="4"/>
      <c r="D1624" s="4"/>
      <c r="E1624" s="4"/>
      <c r="F1624" s="4"/>
      <c r="G1624" s="4"/>
      <c r="H1624" s="376"/>
      <c r="I1624" s="376"/>
      <c r="J1624" s="376"/>
      <c r="K1624" s="376"/>
      <c r="L1624" s="4"/>
      <c r="M1624" s="4"/>
      <c r="N1624" s="4"/>
      <c r="P1624" s="4"/>
      <c r="Q1624" s="4"/>
      <c r="R1624" s="782"/>
      <c r="T1624" s="4"/>
      <c r="U1624" s="740"/>
      <c r="V1624" s="4"/>
    </row>
    <row r="1625" spans="3:22" x14ac:dyDescent="0.25">
      <c r="C1625" s="4"/>
      <c r="D1625" s="4"/>
      <c r="E1625" s="4"/>
      <c r="F1625" s="4"/>
      <c r="G1625" s="4"/>
      <c r="H1625" s="376"/>
      <c r="I1625" s="376"/>
      <c r="J1625" s="376"/>
      <c r="K1625" s="376"/>
      <c r="L1625" s="4"/>
      <c r="M1625" s="4"/>
      <c r="N1625" s="4"/>
      <c r="P1625" s="4"/>
      <c r="Q1625" s="4"/>
      <c r="R1625" s="782"/>
      <c r="T1625" s="4"/>
      <c r="U1625" s="740"/>
      <c r="V1625" s="4"/>
    </row>
    <row r="1626" spans="3:22" x14ac:dyDescent="0.25">
      <c r="C1626" s="4"/>
      <c r="D1626" s="4"/>
      <c r="E1626" s="4"/>
      <c r="F1626" s="4"/>
      <c r="G1626" s="4"/>
      <c r="H1626" s="376"/>
      <c r="I1626" s="376"/>
      <c r="J1626" s="376"/>
      <c r="K1626" s="376"/>
      <c r="L1626" s="4"/>
      <c r="M1626" s="4"/>
      <c r="N1626" s="4"/>
      <c r="P1626" s="4"/>
      <c r="Q1626" s="4"/>
      <c r="R1626" s="782"/>
      <c r="T1626" s="4"/>
      <c r="U1626" s="740"/>
      <c r="V1626" s="4"/>
    </row>
    <row r="1627" spans="3:22" x14ac:dyDescent="0.25">
      <c r="C1627" s="4"/>
      <c r="D1627" s="4"/>
      <c r="E1627" s="4"/>
      <c r="F1627" s="4"/>
      <c r="G1627" s="4"/>
      <c r="H1627" s="376"/>
      <c r="I1627" s="376"/>
      <c r="J1627" s="376"/>
      <c r="K1627" s="376"/>
      <c r="L1627" s="4"/>
      <c r="M1627" s="4"/>
      <c r="N1627" s="4"/>
      <c r="P1627" s="4"/>
      <c r="Q1627" s="4"/>
      <c r="R1627" s="782"/>
      <c r="T1627" s="4"/>
      <c r="U1627" s="740"/>
      <c r="V1627" s="4"/>
    </row>
    <row r="1628" spans="3:22" x14ac:dyDescent="0.25">
      <c r="C1628" s="4"/>
      <c r="D1628" s="4"/>
      <c r="E1628" s="4"/>
      <c r="F1628" s="4"/>
      <c r="G1628" s="4"/>
      <c r="H1628" s="376"/>
      <c r="I1628" s="376"/>
      <c r="J1628" s="376"/>
      <c r="K1628" s="376"/>
      <c r="L1628" s="4"/>
      <c r="M1628" s="4"/>
      <c r="N1628" s="4"/>
      <c r="P1628" s="4"/>
      <c r="Q1628" s="4"/>
      <c r="R1628" s="782"/>
      <c r="T1628" s="4"/>
      <c r="U1628" s="740"/>
      <c r="V1628" s="4"/>
    </row>
    <row r="1629" spans="3:22" x14ac:dyDescent="0.25">
      <c r="C1629" s="4"/>
      <c r="D1629" s="4"/>
      <c r="E1629" s="4"/>
      <c r="F1629" s="4"/>
      <c r="G1629" s="4"/>
      <c r="H1629" s="376"/>
      <c r="I1629" s="376"/>
      <c r="J1629" s="376"/>
      <c r="K1629" s="376"/>
      <c r="L1629" s="4"/>
      <c r="M1629" s="4"/>
      <c r="N1629" s="4"/>
      <c r="P1629" s="4"/>
      <c r="Q1629" s="4"/>
      <c r="R1629" s="782"/>
      <c r="T1629" s="4"/>
      <c r="U1629" s="740"/>
      <c r="V1629" s="4"/>
    </row>
    <row r="1630" spans="3:22" x14ac:dyDescent="0.25">
      <c r="C1630" s="4"/>
      <c r="D1630" s="4"/>
      <c r="E1630" s="4"/>
      <c r="F1630" s="4"/>
      <c r="G1630" s="4"/>
      <c r="H1630" s="376"/>
      <c r="I1630" s="376"/>
      <c r="J1630" s="376"/>
      <c r="K1630" s="376"/>
      <c r="L1630" s="4"/>
      <c r="M1630" s="4"/>
      <c r="N1630" s="4"/>
      <c r="P1630" s="4"/>
      <c r="Q1630" s="4"/>
      <c r="R1630" s="782"/>
      <c r="T1630" s="4"/>
      <c r="U1630" s="740"/>
      <c r="V1630" s="4"/>
    </row>
    <row r="1631" spans="3:22" x14ac:dyDescent="0.25">
      <c r="C1631" s="4"/>
      <c r="D1631" s="4"/>
      <c r="E1631" s="4"/>
      <c r="F1631" s="4"/>
      <c r="G1631" s="4"/>
      <c r="H1631" s="376"/>
      <c r="I1631" s="376"/>
      <c r="J1631" s="376"/>
      <c r="K1631" s="376"/>
      <c r="L1631" s="4"/>
      <c r="M1631" s="4"/>
      <c r="N1631" s="4"/>
      <c r="P1631" s="4"/>
      <c r="Q1631" s="4"/>
      <c r="R1631" s="782"/>
      <c r="T1631" s="4"/>
      <c r="U1631" s="740"/>
      <c r="V1631" s="4"/>
    </row>
    <row r="1632" spans="3:22" x14ac:dyDescent="0.25">
      <c r="C1632" s="4"/>
      <c r="D1632" s="4"/>
      <c r="E1632" s="4"/>
      <c r="F1632" s="4"/>
      <c r="G1632" s="4"/>
      <c r="H1632" s="376"/>
      <c r="I1632" s="376"/>
      <c r="J1632" s="376"/>
      <c r="K1632" s="376"/>
      <c r="L1632" s="4"/>
      <c r="M1632" s="4"/>
      <c r="N1632" s="4"/>
      <c r="P1632" s="4"/>
      <c r="Q1632" s="4"/>
      <c r="R1632" s="782"/>
      <c r="T1632" s="4"/>
      <c r="U1632" s="740"/>
      <c r="V1632" s="4"/>
    </row>
    <row r="1633" spans="3:22" x14ac:dyDescent="0.25">
      <c r="C1633" s="4"/>
      <c r="D1633" s="4"/>
      <c r="E1633" s="4"/>
      <c r="F1633" s="4"/>
      <c r="G1633" s="4"/>
      <c r="H1633" s="376"/>
      <c r="I1633" s="376"/>
      <c r="J1633" s="376"/>
      <c r="K1633" s="376"/>
      <c r="L1633" s="4"/>
      <c r="M1633" s="4"/>
      <c r="N1633" s="4"/>
      <c r="P1633" s="4"/>
      <c r="Q1633" s="4"/>
      <c r="R1633" s="782"/>
      <c r="T1633" s="4"/>
      <c r="U1633" s="740"/>
      <c r="V1633" s="4"/>
    </row>
    <row r="1634" spans="3:22" x14ac:dyDescent="0.25">
      <c r="C1634" s="4"/>
      <c r="D1634" s="4"/>
      <c r="E1634" s="4"/>
      <c r="F1634" s="4"/>
      <c r="G1634" s="4"/>
      <c r="H1634" s="376"/>
      <c r="I1634" s="376"/>
      <c r="J1634" s="376"/>
      <c r="K1634" s="376"/>
      <c r="L1634" s="4"/>
      <c r="M1634" s="4"/>
      <c r="N1634" s="4"/>
      <c r="P1634" s="4"/>
      <c r="Q1634" s="4"/>
      <c r="R1634" s="782"/>
      <c r="T1634" s="4"/>
      <c r="U1634" s="740"/>
      <c r="V1634" s="4"/>
    </row>
    <row r="1635" spans="3:22" x14ac:dyDescent="0.25">
      <c r="C1635" s="4"/>
      <c r="D1635" s="4"/>
      <c r="E1635" s="4"/>
      <c r="F1635" s="4"/>
      <c r="G1635" s="4"/>
      <c r="H1635" s="376"/>
      <c r="I1635" s="376"/>
      <c r="J1635" s="376"/>
      <c r="K1635" s="376"/>
      <c r="L1635" s="4"/>
      <c r="M1635" s="4"/>
      <c r="N1635" s="4"/>
      <c r="P1635" s="4"/>
      <c r="Q1635" s="4"/>
      <c r="R1635" s="782"/>
      <c r="T1635" s="4"/>
      <c r="U1635" s="740"/>
      <c r="V1635" s="4"/>
    </row>
    <row r="1636" spans="3:22" x14ac:dyDescent="0.25">
      <c r="C1636" s="4"/>
      <c r="D1636" s="4"/>
      <c r="E1636" s="4"/>
      <c r="F1636" s="4"/>
      <c r="G1636" s="4"/>
      <c r="H1636" s="376"/>
      <c r="I1636" s="376"/>
      <c r="J1636" s="376"/>
      <c r="K1636" s="376"/>
      <c r="L1636" s="4"/>
      <c r="M1636" s="4"/>
      <c r="N1636" s="4"/>
      <c r="P1636" s="4"/>
      <c r="Q1636" s="4"/>
      <c r="R1636" s="782"/>
      <c r="T1636" s="4"/>
      <c r="U1636" s="740"/>
      <c r="V1636" s="4"/>
    </row>
    <row r="1637" spans="3:22" x14ac:dyDescent="0.25">
      <c r="C1637" s="4"/>
      <c r="D1637" s="4"/>
      <c r="E1637" s="4"/>
      <c r="F1637" s="4"/>
      <c r="G1637" s="4"/>
      <c r="H1637" s="376"/>
      <c r="I1637" s="376"/>
      <c r="J1637" s="376"/>
      <c r="K1637" s="376"/>
      <c r="L1637" s="4"/>
      <c r="M1637" s="4"/>
      <c r="N1637" s="4"/>
      <c r="P1637" s="4"/>
      <c r="Q1637" s="4"/>
      <c r="R1637" s="782"/>
      <c r="T1637" s="4"/>
      <c r="U1637" s="740"/>
      <c r="V1637" s="4"/>
    </row>
    <row r="1638" spans="3:22" x14ac:dyDescent="0.25">
      <c r="C1638" s="4"/>
      <c r="D1638" s="4"/>
      <c r="E1638" s="4"/>
      <c r="F1638" s="4"/>
      <c r="G1638" s="4"/>
      <c r="H1638" s="376"/>
      <c r="I1638" s="376"/>
      <c r="J1638" s="376"/>
      <c r="K1638" s="376"/>
      <c r="L1638" s="4"/>
      <c r="M1638" s="4"/>
      <c r="N1638" s="4"/>
      <c r="P1638" s="4"/>
      <c r="Q1638" s="4"/>
      <c r="R1638" s="782"/>
      <c r="T1638" s="4"/>
      <c r="U1638" s="740"/>
      <c r="V1638" s="4"/>
    </row>
    <row r="1639" spans="3:22" x14ac:dyDescent="0.25">
      <c r="C1639" s="4"/>
      <c r="D1639" s="4"/>
      <c r="E1639" s="4"/>
      <c r="F1639" s="4"/>
      <c r="G1639" s="4"/>
      <c r="H1639" s="376"/>
      <c r="I1639" s="376"/>
      <c r="J1639" s="376"/>
      <c r="K1639" s="376"/>
      <c r="L1639" s="4"/>
      <c r="M1639" s="4"/>
      <c r="N1639" s="4"/>
      <c r="P1639" s="4"/>
      <c r="Q1639" s="4"/>
      <c r="R1639" s="782"/>
      <c r="T1639" s="4"/>
      <c r="U1639" s="740"/>
      <c r="V1639" s="4"/>
    </row>
    <row r="1640" spans="3:22" x14ac:dyDescent="0.25">
      <c r="C1640" s="4"/>
      <c r="D1640" s="4"/>
      <c r="E1640" s="4"/>
      <c r="F1640" s="4"/>
      <c r="G1640" s="4"/>
      <c r="H1640" s="376"/>
      <c r="I1640" s="376"/>
      <c r="J1640" s="376"/>
      <c r="K1640" s="376"/>
      <c r="L1640" s="4"/>
      <c r="M1640" s="4"/>
      <c r="N1640" s="4"/>
      <c r="P1640" s="4"/>
      <c r="Q1640" s="4"/>
      <c r="R1640" s="782"/>
      <c r="T1640" s="4"/>
      <c r="U1640" s="740"/>
      <c r="V1640" s="4"/>
    </row>
    <row r="1641" spans="3:22" x14ac:dyDescent="0.25">
      <c r="C1641" s="4"/>
      <c r="D1641" s="4"/>
      <c r="E1641" s="4"/>
      <c r="F1641" s="4"/>
      <c r="G1641" s="4"/>
      <c r="H1641" s="376"/>
      <c r="I1641" s="376"/>
      <c r="J1641" s="376"/>
      <c r="K1641" s="376"/>
      <c r="L1641" s="4"/>
      <c r="M1641" s="4"/>
      <c r="N1641" s="4"/>
      <c r="P1641" s="4"/>
      <c r="Q1641" s="4"/>
      <c r="R1641" s="782"/>
      <c r="T1641" s="4"/>
      <c r="U1641" s="740"/>
      <c r="V1641" s="4"/>
    </row>
    <row r="1642" spans="3:22" x14ac:dyDescent="0.25">
      <c r="C1642" s="4"/>
      <c r="D1642" s="4"/>
      <c r="E1642" s="4"/>
      <c r="F1642" s="4"/>
      <c r="G1642" s="4"/>
      <c r="H1642" s="376"/>
      <c r="I1642" s="376"/>
      <c r="J1642" s="376"/>
      <c r="K1642" s="376"/>
      <c r="L1642" s="4"/>
      <c r="M1642" s="4"/>
      <c r="N1642" s="4"/>
      <c r="P1642" s="4"/>
      <c r="Q1642" s="4"/>
      <c r="R1642" s="782"/>
      <c r="T1642" s="4"/>
      <c r="U1642" s="740"/>
      <c r="V1642" s="4"/>
    </row>
    <row r="1643" spans="3:22" x14ac:dyDescent="0.25">
      <c r="C1643" s="4"/>
      <c r="D1643" s="4"/>
      <c r="E1643" s="4"/>
      <c r="F1643" s="4"/>
      <c r="G1643" s="4"/>
      <c r="H1643" s="376"/>
      <c r="I1643" s="376"/>
      <c r="J1643" s="376"/>
      <c r="K1643" s="376"/>
      <c r="L1643" s="4"/>
      <c r="M1643" s="4"/>
      <c r="N1643" s="4"/>
      <c r="P1643" s="4"/>
      <c r="Q1643" s="4"/>
      <c r="R1643" s="782"/>
      <c r="T1643" s="4"/>
      <c r="U1643" s="740"/>
      <c r="V1643" s="4"/>
    </row>
    <row r="1644" spans="3:22" x14ac:dyDescent="0.25">
      <c r="C1644" s="4"/>
      <c r="D1644" s="4"/>
      <c r="E1644" s="4"/>
      <c r="F1644" s="4"/>
      <c r="G1644" s="4"/>
      <c r="H1644" s="376"/>
      <c r="I1644" s="376"/>
      <c r="J1644" s="376"/>
      <c r="K1644" s="376"/>
      <c r="L1644" s="4"/>
      <c r="M1644" s="4"/>
      <c r="N1644" s="4"/>
      <c r="P1644" s="4"/>
      <c r="Q1644" s="4"/>
      <c r="R1644" s="782"/>
      <c r="T1644" s="4"/>
      <c r="U1644" s="740"/>
      <c r="V1644" s="4"/>
    </row>
    <row r="1645" spans="3:22" x14ac:dyDescent="0.25">
      <c r="C1645" s="4"/>
      <c r="D1645" s="4"/>
      <c r="E1645" s="4"/>
      <c r="F1645" s="4"/>
      <c r="G1645" s="4"/>
      <c r="H1645" s="376"/>
      <c r="I1645" s="376"/>
      <c r="J1645" s="376"/>
      <c r="K1645" s="376"/>
      <c r="L1645" s="4"/>
      <c r="M1645" s="4"/>
      <c r="N1645" s="4"/>
      <c r="P1645" s="4"/>
      <c r="Q1645" s="4"/>
      <c r="R1645" s="782"/>
      <c r="T1645" s="4"/>
      <c r="U1645" s="740"/>
      <c r="V1645" s="4"/>
    </row>
    <row r="1646" spans="3:22" x14ac:dyDescent="0.25">
      <c r="C1646" s="4"/>
      <c r="D1646" s="4"/>
      <c r="E1646" s="4"/>
      <c r="F1646" s="4"/>
      <c r="G1646" s="4"/>
      <c r="H1646" s="376"/>
      <c r="I1646" s="376"/>
      <c r="J1646" s="376"/>
      <c r="K1646" s="376"/>
      <c r="L1646" s="4"/>
      <c r="M1646" s="4"/>
      <c r="N1646" s="4"/>
      <c r="P1646" s="4"/>
      <c r="Q1646" s="4"/>
      <c r="R1646" s="782"/>
      <c r="T1646" s="4"/>
      <c r="U1646" s="740"/>
      <c r="V1646" s="4"/>
    </row>
    <row r="1647" spans="3:22" x14ac:dyDescent="0.25">
      <c r="C1647" s="4"/>
      <c r="D1647" s="4"/>
      <c r="E1647" s="4"/>
      <c r="F1647" s="4"/>
      <c r="G1647" s="4"/>
      <c r="H1647" s="376"/>
      <c r="I1647" s="376"/>
      <c r="J1647" s="376"/>
      <c r="K1647" s="376"/>
      <c r="L1647" s="4"/>
      <c r="M1647" s="4"/>
      <c r="N1647" s="4"/>
      <c r="P1647" s="4"/>
      <c r="Q1647" s="4"/>
      <c r="R1647" s="782"/>
      <c r="T1647" s="4"/>
      <c r="U1647" s="740"/>
      <c r="V1647" s="4"/>
    </row>
    <row r="1648" spans="3:22" x14ac:dyDescent="0.25">
      <c r="C1648" s="4"/>
      <c r="D1648" s="4"/>
      <c r="E1648" s="4"/>
      <c r="F1648" s="4"/>
      <c r="G1648" s="4"/>
      <c r="H1648" s="376"/>
      <c r="I1648" s="376"/>
      <c r="J1648" s="376"/>
      <c r="K1648" s="376"/>
      <c r="L1648" s="4"/>
      <c r="M1648" s="4"/>
      <c r="N1648" s="4"/>
      <c r="P1648" s="4"/>
      <c r="Q1648" s="4"/>
      <c r="R1648" s="782"/>
      <c r="T1648" s="4"/>
      <c r="U1648" s="740"/>
      <c r="V1648" s="4"/>
    </row>
    <row r="1649" spans="3:22" x14ac:dyDescent="0.25">
      <c r="C1649" s="4"/>
      <c r="D1649" s="4"/>
      <c r="E1649" s="4"/>
      <c r="F1649" s="4"/>
      <c r="G1649" s="4"/>
      <c r="H1649" s="376"/>
      <c r="I1649" s="376"/>
      <c r="J1649" s="376"/>
      <c r="K1649" s="376"/>
      <c r="L1649" s="4"/>
      <c r="M1649" s="4"/>
      <c r="N1649" s="4"/>
      <c r="P1649" s="4"/>
      <c r="Q1649" s="4"/>
      <c r="R1649" s="782"/>
      <c r="T1649" s="4"/>
      <c r="U1649" s="740"/>
      <c r="V1649" s="4"/>
    </row>
    <row r="1650" spans="3:22" x14ac:dyDescent="0.25">
      <c r="C1650" s="4"/>
      <c r="D1650" s="4"/>
      <c r="E1650" s="4"/>
      <c r="F1650" s="4"/>
      <c r="G1650" s="4"/>
      <c r="H1650" s="376"/>
      <c r="I1650" s="376"/>
      <c r="J1650" s="376"/>
      <c r="K1650" s="376"/>
      <c r="L1650" s="4"/>
      <c r="M1650" s="4"/>
      <c r="N1650" s="4"/>
      <c r="P1650" s="4"/>
      <c r="Q1650" s="4"/>
      <c r="R1650" s="782"/>
      <c r="T1650" s="4"/>
      <c r="U1650" s="740"/>
      <c r="V1650" s="4"/>
    </row>
    <row r="1651" spans="3:22" x14ac:dyDescent="0.25">
      <c r="C1651" s="4"/>
      <c r="D1651" s="4"/>
      <c r="E1651" s="4"/>
      <c r="F1651" s="4"/>
      <c r="G1651" s="4"/>
      <c r="H1651" s="376"/>
      <c r="I1651" s="376"/>
      <c r="J1651" s="376"/>
      <c r="K1651" s="376"/>
      <c r="L1651" s="4"/>
      <c r="M1651" s="4"/>
      <c r="N1651" s="4"/>
      <c r="P1651" s="4"/>
      <c r="Q1651" s="4"/>
      <c r="R1651" s="782"/>
      <c r="T1651" s="4"/>
      <c r="U1651" s="740"/>
      <c r="V1651" s="4"/>
    </row>
    <row r="1652" spans="3:22" x14ac:dyDescent="0.25">
      <c r="C1652" s="4"/>
      <c r="D1652" s="4"/>
      <c r="E1652" s="4"/>
      <c r="F1652" s="4"/>
      <c r="G1652" s="4"/>
      <c r="H1652" s="376"/>
      <c r="I1652" s="376"/>
      <c r="J1652" s="376"/>
      <c r="K1652" s="376"/>
      <c r="L1652" s="4"/>
      <c r="M1652" s="4"/>
      <c r="N1652" s="4"/>
      <c r="P1652" s="4"/>
      <c r="Q1652" s="4"/>
      <c r="R1652" s="782"/>
      <c r="T1652" s="4"/>
      <c r="U1652" s="740"/>
      <c r="V1652" s="4"/>
    </row>
    <row r="1653" spans="3:22" x14ac:dyDescent="0.25">
      <c r="C1653" s="4"/>
      <c r="D1653" s="4"/>
      <c r="E1653" s="4"/>
      <c r="F1653" s="4"/>
      <c r="G1653" s="4"/>
      <c r="H1653" s="376"/>
      <c r="I1653" s="376"/>
      <c r="J1653" s="376"/>
      <c r="K1653" s="376"/>
      <c r="L1653" s="4"/>
      <c r="M1653" s="4"/>
      <c r="N1653" s="4"/>
      <c r="P1653" s="4"/>
      <c r="Q1653" s="4"/>
      <c r="R1653" s="782"/>
      <c r="T1653" s="4"/>
      <c r="U1653" s="740"/>
      <c r="V1653" s="4"/>
    </row>
    <row r="1654" spans="3:22" x14ac:dyDescent="0.25">
      <c r="C1654" s="4"/>
      <c r="D1654" s="4"/>
      <c r="E1654" s="4"/>
      <c r="F1654" s="4"/>
      <c r="G1654" s="4"/>
      <c r="H1654" s="376"/>
      <c r="I1654" s="376"/>
      <c r="J1654" s="376"/>
      <c r="K1654" s="376"/>
      <c r="L1654" s="4"/>
      <c r="M1654" s="4"/>
      <c r="N1654" s="4"/>
      <c r="P1654" s="4"/>
      <c r="Q1654" s="4"/>
      <c r="R1654" s="782"/>
      <c r="T1654" s="4"/>
      <c r="U1654" s="740"/>
      <c r="V1654" s="4"/>
    </row>
    <row r="1655" spans="3:22" x14ac:dyDescent="0.25">
      <c r="C1655" s="4"/>
      <c r="D1655" s="4"/>
      <c r="E1655" s="4"/>
      <c r="F1655" s="4"/>
      <c r="G1655" s="4"/>
      <c r="H1655" s="376"/>
      <c r="I1655" s="376"/>
      <c r="J1655" s="376"/>
      <c r="K1655" s="376"/>
      <c r="L1655" s="4"/>
      <c r="M1655" s="4"/>
      <c r="N1655" s="4"/>
      <c r="P1655" s="4"/>
      <c r="Q1655" s="4"/>
      <c r="R1655" s="782"/>
      <c r="T1655" s="4"/>
      <c r="U1655" s="740"/>
      <c r="V1655" s="4"/>
    </row>
    <row r="1656" spans="3:22" x14ac:dyDescent="0.25">
      <c r="C1656" s="4"/>
      <c r="D1656" s="4"/>
      <c r="E1656" s="4"/>
      <c r="F1656" s="4"/>
      <c r="G1656" s="4"/>
      <c r="H1656" s="376"/>
      <c r="I1656" s="376"/>
      <c r="J1656" s="376"/>
      <c r="K1656" s="376"/>
      <c r="L1656" s="4"/>
      <c r="M1656" s="4"/>
      <c r="N1656" s="4"/>
      <c r="P1656" s="4"/>
      <c r="Q1656" s="4"/>
      <c r="R1656" s="782"/>
      <c r="T1656" s="4"/>
      <c r="U1656" s="740"/>
      <c r="V1656" s="4"/>
    </row>
    <row r="1657" spans="3:22" x14ac:dyDescent="0.25">
      <c r="C1657" s="4"/>
      <c r="D1657" s="4"/>
      <c r="E1657" s="4"/>
      <c r="F1657" s="4"/>
      <c r="G1657" s="4"/>
      <c r="H1657" s="376"/>
      <c r="I1657" s="376"/>
      <c r="J1657" s="376"/>
      <c r="K1657" s="376"/>
      <c r="L1657" s="4"/>
      <c r="M1657" s="4"/>
      <c r="N1657" s="4"/>
      <c r="P1657" s="4"/>
      <c r="Q1657" s="4"/>
      <c r="R1657" s="782"/>
      <c r="T1657" s="4"/>
      <c r="U1657" s="740"/>
      <c r="V1657" s="4"/>
    </row>
    <row r="1658" spans="3:22" x14ac:dyDescent="0.25">
      <c r="C1658" s="4"/>
      <c r="D1658" s="4"/>
      <c r="E1658" s="4"/>
      <c r="F1658" s="4"/>
      <c r="G1658" s="4"/>
      <c r="H1658" s="376"/>
      <c r="I1658" s="376"/>
      <c r="J1658" s="376"/>
      <c r="K1658" s="376"/>
      <c r="L1658" s="4"/>
      <c r="M1658" s="4"/>
      <c r="N1658" s="4"/>
      <c r="P1658" s="4"/>
      <c r="Q1658" s="4"/>
      <c r="R1658" s="782"/>
      <c r="T1658" s="4"/>
      <c r="U1658" s="740"/>
      <c r="V1658" s="4"/>
    </row>
    <row r="1659" spans="3:22" x14ac:dyDescent="0.25">
      <c r="C1659" s="4"/>
      <c r="D1659" s="4"/>
      <c r="E1659" s="4"/>
      <c r="F1659" s="4"/>
      <c r="G1659" s="4"/>
      <c r="H1659" s="376"/>
      <c r="I1659" s="376"/>
      <c r="J1659" s="376"/>
      <c r="K1659" s="376"/>
      <c r="L1659" s="4"/>
      <c r="M1659" s="4"/>
      <c r="N1659" s="4"/>
      <c r="P1659" s="4"/>
      <c r="Q1659" s="4"/>
      <c r="R1659" s="782"/>
      <c r="T1659" s="4"/>
      <c r="U1659" s="740"/>
      <c r="V1659" s="4"/>
    </row>
    <row r="1660" spans="3:22" x14ac:dyDescent="0.25">
      <c r="C1660" s="4"/>
      <c r="D1660" s="4"/>
      <c r="E1660" s="4"/>
      <c r="F1660" s="4"/>
      <c r="G1660" s="4"/>
      <c r="H1660" s="376"/>
      <c r="I1660" s="376"/>
      <c r="J1660" s="376"/>
      <c r="K1660" s="376"/>
      <c r="L1660" s="4"/>
      <c r="M1660" s="4"/>
      <c r="N1660" s="4"/>
      <c r="P1660" s="4"/>
      <c r="Q1660" s="4"/>
      <c r="R1660" s="782"/>
      <c r="T1660" s="4"/>
      <c r="U1660" s="740"/>
      <c r="V1660" s="4"/>
    </row>
    <row r="1661" spans="3:22" x14ac:dyDescent="0.25">
      <c r="C1661" s="4"/>
      <c r="D1661" s="4"/>
      <c r="E1661" s="4"/>
      <c r="F1661" s="4"/>
      <c r="G1661" s="4"/>
      <c r="H1661" s="376"/>
      <c r="I1661" s="376"/>
      <c r="J1661" s="376"/>
      <c r="K1661" s="376"/>
      <c r="L1661" s="4"/>
      <c r="M1661" s="4"/>
      <c r="N1661" s="4"/>
      <c r="P1661" s="4"/>
      <c r="Q1661" s="4"/>
      <c r="R1661" s="782"/>
      <c r="T1661" s="4"/>
      <c r="U1661" s="740"/>
      <c r="V1661" s="4"/>
    </row>
    <row r="1662" spans="3:22" x14ac:dyDescent="0.25">
      <c r="C1662" s="4"/>
      <c r="D1662" s="4"/>
      <c r="E1662" s="4"/>
      <c r="F1662" s="4"/>
      <c r="G1662" s="4"/>
      <c r="H1662" s="376"/>
      <c r="I1662" s="376"/>
      <c r="J1662" s="376"/>
      <c r="K1662" s="376"/>
      <c r="L1662" s="4"/>
      <c r="M1662" s="4"/>
      <c r="N1662" s="4"/>
      <c r="P1662" s="4"/>
      <c r="Q1662" s="4"/>
      <c r="R1662" s="782"/>
      <c r="T1662" s="4"/>
      <c r="U1662" s="740"/>
      <c r="V1662" s="4"/>
    </row>
    <row r="1663" spans="3:22" x14ac:dyDescent="0.25">
      <c r="C1663" s="4"/>
      <c r="D1663" s="4"/>
      <c r="E1663" s="4"/>
      <c r="F1663" s="4"/>
      <c r="G1663" s="4"/>
      <c r="H1663" s="376"/>
      <c r="I1663" s="376"/>
      <c r="J1663" s="376"/>
      <c r="K1663" s="376"/>
      <c r="L1663" s="4"/>
      <c r="M1663" s="4"/>
      <c r="N1663" s="4"/>
      <c r="P1663" s="4"/>
      <c r="Q1663" s="4"/>
      <c r="R1663" s="782"/>
      <c r="T1663" s="4"/>
      <c r="U1663" s="740"/>
      <c r="V1663" s="4"/>
    </row>
    <row r="1664" spans="3:22" x14ac:dyDescent="0.25">
      <c r="C1664" s="4"/>
      <c r="D1664" s="4"/>
      <c r="E1664" s="4"/>
      <c r="F1664" s="4"/>
      <c r="G1664" s="4"/>
      <c r="H1664" s="376"/>
      <c r="I1664" s="376"/>
      <c r="J1664" s="376"/>
      <c r="K1664" s="376"/>
      <c r="L1664" s="4"/>
      <c r="M1664" s="4"/>
      <c r="N1664" s="4"/>
      <c r="P1664" s="4"/>
      <c r="Q1664" s="4"/>
      <c r="R1664" s="782"/>
      <c r="T1664" s="4"/>
      <c r="U1664" s="740"/>
      <c r="V1664" s="4"/>
    </row>
    <row r="1665" spans="3:22" x14ac:dyDescent="0.25">
      <c r="C1665" s="4"/>
      <c r="D1665" s="4"/>
      <c r="E1665" s="4"/>
      <c r="F1665" s="4"/>
      <c r="G1665" s="4"/>
      <c r="H1665" s="376"/>
      <c r="I1665" s="376"/>
      <c r="J1665" s="376"/>
      <c r="K1665" s="376"/>
      <c r="L1665" s="4"/>
      <c r="M1665" s="4"/>
      <c r="N1665" s="4"/>
      <c r="P1665" s="4"/>
      <c r="Q1665" s="4"/>
      <c r="R1665" s="782"/>
      <c r="T1665" s="4"/>
      <c r="U1665" s="740"/>
      <c r="V1665" s="4"/>
    </row>
    <row r="1666" spans="3:22" x14ac:dyDescent="0.25">
      <c r="C1666" s="4"/>
      <c r="D1666" s="4"/>
      <c r="E1666" s="4"/>
      <c r="F1666" s="4"/>
      <c r="G1666" s="4"/>
      <c r="H1666" s="376"/>
      <c r="I1666" s="376"/>
      <c r="J1666" s="376"/>
      <c r="K1666" s="376"/>
      <c r="L1666" s="4"/>
      <c r="M1666" s="4"/>
      <c r="N1666" s="4"/>
      <c r="P1666" s="4"/>
      <c r="Q1666" s="4"/>
      <c r="R1666" s="782"/>
      <c r="T1666" s="4"/>
      <c r="U1666" s="740"/>
      <c r="V1666" s="4"/>
    </row>
    <row r="1667" spans="3:22" x14ac:dyDescent="0.25">
      <c r="C1667" s="4"/>
      <c r="D1667" s="4"/>
      <c r="E1667" s="4"/>
      <c r="F1667" s="4"/>
      <c r="G1667" s="4"/>
      <c r="H1667" s="376"/>
      <c r="I1667" s="376"/>
      <c r="J1667" s="376"/>
      <c r="K1667" s="376"/>
      <c r="L1667" s="4"/>
      <c r="M1667" s="4"/>
      <c r="N1667" s="4"/>
      <c r="P1667" s="4"/>
      <c r="Q1667" s="4"/>
      <c r="R1667" s="782"/>
      <c r="T1667" s="4"/>
      <c r="U1667" s="740"/>
      <c r="V1667" s="4"/>
    </row>
    <row r="1668" spans="3:22" x14ac:dyDescent="0.25">
      <c r="C1668" s="4"/>
      <c r="D1668" s="4"/>
      <c r="E1668" s="4"/>
      <c r="F1668" s="4"/>
      <c r="G1668" s="4"/>
      <c r="H1668" s="376"/>
      <c r="I1668" s="376"/>
      <c r="J1668" s="376"/>
      <c r="K1668" s="376"/>
      <c r="L1668" s="4"/>
      <c r="M1668" s="4"/>
      <c r="N1668" s="4"/>
      <c r="P1668" s="4"/>
      <c r="Q1668" s="4"/>
      <c r="R1668" s="782"/>
      <c r="T1668" s="4"/>
      <c r="U1668" s="740"/>
      <c r="V1668" s="4"/>
    </row>
    <row r="1669" spans="3:22" x14ac:dyDescent="0.25">
      <c r="C1669" s="4"/>
      <c r="D1669" s="4"/>
      <c r="E1669" s="4"/>
      <c r="F1669" s="4"/>
      <c r="G1669" s="4"/>
      <c r="H1669" s="376"/>
      <c r="I1669" s="376"/>
      <c r="J1669" s="376"/>
      <c r="K1669" s="376"/>
      <c r="L1669" s="4"/>
      <c r="M1669" s="4"/>
      <c r="N1669" s="4"/>
      <c r="P1669" s="4"/>
      <c r="Q1669" s="4"/>
      <c r="R1669" s="782"/>
      <c r="T1669" s="4"/>
      <c r="U1669" s="740"/>
      <c r="V1669" s="4"/>
    </row>
    <row r="1670" spans="3:22" x14ac:dyDescent="0.25">
      <c r="C1670" s="4"/>
      <c r="D1670" s="4"/>
      <c r="E1670" s="4"/>
      <c r="F1670" s="4"/>
      <c r="G1670" s="4"/>
      <c r="H1670" s="376"/>
      <c r="I1670" s="376"/>
      <c r="J1670" s="376"/>
      <c r="K1670" s="376"/>
      <c r="L1670" s="4"/>
      <c r="M1670" s="4"/>
      <c r="N1670" s="4"/>
      <c r="P1670" s="4"/>
      <c r="Q1670" s="4"/>
      <c r="R1670" s="782"/>
      <c r="T1670" s="4"/>
      <c r="U1670" s="740"/>
      <c r="V1670" s="4"/>
    </row>
    <row r="1671" spans="3:22" x14ac:dyDescent="0.25">
      <c r="C1671" s="4"/>
      <c r="D1671" s="4"/>
      <c r="E1671" s="4"/>
      <c r="F1671" s="4"/>
      <c r="G1671" s="4"/>
      <c r="H1671" s="376"/>
      <c r="I1671" s="376"/>
      <c r="J1671" s="376"/>
      <c r="K1671" s="376"/>
      <c r="L1671" s="4"/>
      <c r="M1671" s="4"/>
      <c r="N1671" s="4"/>
      <c r="P1671" s="4"/>
      <c r="Q1671" s="4"/>
      <c r="R1671" s="782"/>
      <c r="T1671" s="4"/>
      <c r="U1671" s="740"/>
      <c r="V1671" s="4"/>
    </row>
    <row r="1672" spans="3:22" x14ac:dyDescent="0.25">
      <c r="C1672" s="4"/>
      <c r="D1672" s="4"/>
      <c r="E1672" s="4"/>
      <c r="F1672" s="4"/>
      <c r="G1672" s="4"/>
      <c r="H1672" s="376"/>
      <c r="I1672" s="376"/>
      <c r="J1672" s="376"/>
      <c r="K1672" s="376"/>
      <c r="L1672" s="4"/>
      <c r="M1672" s="4"/>
      <c r="N1672" s="4"/>
      <c r="P1672" s="4"/>
      <c r="Q1672" s="4"/>
      <c r="R1672" s="782"/>
      <c r="T1672" s="4"/>
      <c r="U1672" s="740"/>
      <c r="V1672" s="4"/>
    </row>
    <row r="1673" spans="3:22" x14ac:dyDescent="0.25">
      <c r="C1673" s="4"/>
      <c r="D1673" s="4"/>
      <c r="E1673" s="4"/>
      <c r="F1673" s="4"/>
      <c r="G1673" s="4"/>
      <c r="H1673" s="376"/>
      <c r="I1673" s="376"/>
      <c r="J1673" s="376"/>
      <c r="K1673" s="376"/>
      <c r="L1673" s="4"/>
      <c r="M1673" s="4"/>
      <c r="N1673" s="4"/>
      <c r="P1673" s="4"/>
      <c r="Q1673" s="4"/>
      <c r="R1673" s="782"/>
      <c r="T1673" s="4"/>
      <c r="U1673" s="740"/>
      <c r="V1673" s="4"/>
    </row>
    <row r="1674" spans="3:22" x14ac:dyDescent="0.25">
      <c r="C1674" s="4"/>
      <c r="D1674" s="4"/>
      <c r="E1674" s="4"/>
      <c r="F1674" s="4"/>
      <c r="G1674" s="4"/>
      <c r="H1674" s="376"/>
      <c r="I1674" s="376"/>
      <c r="J1674" s="376"/>
      <c r="K1674" s="376"/>
      <c r="L1674" s="4"/>
      <c r="M1674" s="4"/>
      <c r="N1674" s="4"/>
      <c r="P1674" s="4"/>
      <c r="Q1674" s="4"/>
      <c r="R1674" s="782"/>
      <c r="T1674" s="4"/>
      <c r="U1674" s="740"/>
      <c r="V1674" s="4"/>
    </row>
    <row r="1675" spans="3:22" x14ac:dyDescent="0.25">
      <c r="C1675" s="4"/>
      <c r="D1675" s="4"/>
      <c r="E1675" s="4"/>
      <c r="F1675" s="4"/>
      <c r="G1675" s="4"/>
      <c r="H1675" s="376"/>
      <c r="I1675" s="376"/>
      <c r="J1675" s="376"/>
      <c r="K1675" s="376"/>
      <c r="L1675" s="4"/>
      <c r="M1675" s="4"/>
      <c r="N1675" s="4"/>
      <c r="P1675" s="4"/>
      <c r="Q1675" s="4"/>
      <c r="R1675" s="782"/>
      <c r="T1675" s="4"/>
      <c r="U1675" s="740"/>
      <c r="V1675" s="4"/>
    </row>
    <row r="1676" spans="3:22" x14ac:dyDescent="0.25">
      <c r="C1676" s="4"/>
      <c r="D1676" s="4"/>
      <c r="E1676" s="4"/>
      <c r="F1676" s="4"/>
      <c r="G1676" s="4"/>
      <c r="H1676" s="376"/>
      <c r="I1676" s="376"/>
      <c r="J1676" s="376"/>
      <c r="K1676" s="376"/>
      <c r="L1676" s="4"/>
      <c r="M1676" s="4"/>
      <c r="N1676" s="4"/>
      <c r="P1676" s="4"/>
      <c r="Q1676" s="4"/>
      <c r="R1676" s="782"/>
      <c r="T1676" s="4"/>
      <c r="U1676" s="740"/>
      <c r="V1676" s="4"/>
    </row>
    <row r="1677" spans="3:22" x14ac:dyDescent="0.25">
      <c r="C1677" s="4"/>
      <c r="D1677" s="4"/>
      <c r="E1677" s="4"/>
      <c r="F1677" s="4"/>
      <c r="G1677" s="4"/>
      <c r="H1677" s="376"/>
      <c r="I1677" s="376"/>
      <c r="J1677" s="376"/>
      <c r="K1677" s="376"/>
      <c r="L1677" s="4"/>
      <c r="M1677" s="4"/>
      <c r="N1677" s="4"/>
      <c r="P1677" s="4"/>
      <c r="Q1677" s="4"/>
      <c r="R1677" s="782"/>
      <c r="T1677" s="4"/>
      <c r="U1677" s="740"/>
      <c r="V1677" s="4"/>
    </row>
    <row r="1678" spans="3:22" x14ac:dyDescent="0.25">
      <c r="C1678" s="4"/>
      <c r="D1678" s="4"/>
      <c r="E1678" s="4"/>
      <c r="F1678" s="4"/>
      <c r="G1678" s="4"/>
      <c r="H1678" s="376"/>
      <c r="I1678" s="376"/>
      <c r="J1678" s="376"/>
      <c r="K1678" s="376"/>
      <c r="L1678" s="4"/>
      <c r="M1678" s="4"/>
      <c r="N1678" s="4"/>
      <c r="P1678" s="4"/>
      <c r="Q1678" s="4"/>
      <c r="R1678" s="782"/>
      <c r="T1678" s="4"/>
      <c r="U1678" s="740"/>
      <c r="V1678" s="4"/>
    </row>
    <row r="1679" spans="3:22" x14ac:dyDescent="0.25">
      <c r="C1679" s="4"/>
      <c r="D1679" s="4"/>
      <c r="E1679" s="4"/>
      <c r="F1679" s="4"/>
      <c r="G1679" s="4"/>
      <c r="H1679" s="376"/>
      <c r="I1679" s="376"/>
      <c r="J1679" s="376"/>
      <c r="K1679" s="376"/>
      <c r="L1679" s="4"/>
      <c r="M1679" s="4"/>
      <c r="N1679" s="4"/>
      <c r="P1679" s="4"/>
      <c r="Q1679" s="4"/>
      <c r="R1679" s="782"/>
      <c r="T1679" s="4"/>
      <c r="U1679" s="740"/>
      <c r="V1679" s="4"/>
    </row>
    <row r="1680" spans="3:22" x14ac:dyDescent="0.25">
      <c r="C1680" s="4"/>
      <c r="D1680" s="4"/>
      <c r="E1680" s="4"/>
      <c r="F1680" s="4"/>
      <c r="G1680" s="4"/>
      <c r="H1680" s="376"/>
      <c r="I1680" s="376"/>
      <c r="J1680" s="376"/>
      <c r="K1680" s="376"/>
      <c r="L1680" s="4"/>
      <c r="M1680" s="4"/>
      <c r="N1680" s="4"/>
      <c r="P1680" s="4"/>
      <c r="Q1680" s="4"/>
      <c r="R1680" s="782"/>
      <c r="T1680" s="4"/>
      <c r="U1680" s="740"/>
      <c r="V1680" s="4"/>
    </row>
    <row r="1681" spans="3:22" x14ac:dyDescent="0.25">
      <c r="C1681" s="4"/>
      <c r="D1681" s="4"/>
      <c r="E1681" s="4"/>
      <c r="F1681" s="4"/>
      <c r="G1681" s="4"/>
      <c r="H1681" s="376"/>
      <c r="I1681" s="376"/>
      <c r="J1681" s="376"/>
      <c r="K1681" s="376"/>
      <c r="L1681" s="4"/>
      <c r="M1681" s="4"/>
      <c r="N1681" s="4"/>
      <c r="P1681" s="4"/>
      <c r="Q1681" s="4"/>
      <c r="R1681" s="782"/>
      <c r="T1681" s="4"/>
      <c r="U1681" s="740"/>
      <c r="V1681" s="4"/>
    </row>
    <row r="1682" spans="3:22" x14ac:dyDescent="0.25">
      <c r="C1682" s="4"/>
      <c r="D1682" s="4"/>
      <c r="E1682" s="4"/>
      <c r="F1682" s="4"/>
      <c r="G1682" s="4"/>
      <c r="H1682" s="376"/>
      <c r="I1682" s="376"/>
      <c r="J1682" s="376"/>
      <c r="K1682" s="376"/>
      <c r="L1682" s="4"/>
      <c r="M1682" s="4"/>
      <c r="N1682" s="4"/>
      <c r="P1682" s="4"/>
      <c r="Q1682" s="4"/>
      <c r="R1682" s="782"/>
      <c r="T1682" s="4"/>
      <c r="U1682" s="740"/>
      <c r="V1682" s="4"/>
    </row>
    <row r="1683" spans="3:22" x14ac:dyDescent="0.25">
      <c r="C1683" s="4"/>
      <c r="D1683" s="4"/>
      <c r="E1683" s="4"/>
      <c r="F1683" s="4"/>
      <c r="G1683" s="4"/>
      <c r="H1683" s="376"/>
      <c r="I1683" s="376"/>
      <c r="J1683" s="376"/>
      <c r="K1683" s="376"/>
      <c r="L1683" s="4"/>
      <c r="M1683" s="4"/>
      <c r="N1683" s="4"/>
      <c r="P1683" s="4"/>
      <c r="Q1683" s="4"/>
      <c r="R1683" s="782"/>
      <c r="T1683" s="4"/>
      <c r="U1683" s="740"/>
      <c r="V1683" s="4"/>
    </row>
    <row r="1684" spans="3:22" x14ac:dyDescent="0.25">
      <c r="C1684" s="4"/>
      <c r="D1684" s="4"/>
      <c r="E1684" s="4"/>
      <c r="F1684" s="4"/>
      <c r="G1684" s="4"/>
      <c r="H1684" s="376"/>
      <c r="I1684" s="376"/>
      <c r="J1684" s="376"/>
      <c r="K1684" s="376"/>
      <c r="L1684" s="4"/>
      <c r="M1684" s="4"/>
      <c r="N1684" s="4"/>
      <c r="P1684" s="4"/>
      <c r="Q1684" s="4"/>
      <c r="R1684" s="782"/>
      <c r="T1684" s="4"/>
      <c r="U1684" s="740"/>
      <c r="V1684" s="4"/>
    </row>
    <row r="1685" spans="3:22" x14ac:dyDescent="0.25">
      <c r="C1685" s="4"/>
      <c r="D1685" s="4"/>
      <c r="E1685" s="4"/>
      <c r="F1685" s="4"/>
      <c r="G1685" s="4"/>
      <c r="H1685" s="376"/>
      <c r="I1685" s="376"/>
      <c r="J1685" s="376"/>
      <c r="K1685" s="376"/>
      <c r="L1685" s="4"/>
      <c r="M1685" s="4"/>
      <c r="N1685" s="4"/>
      <c r="P1685" s="4"/>
      <c r="Q1685" s="4"/>
      <c r="R1685" s="782"/>
      <c r="T1685" s="4"/>
      <c r="U1685" s="740"/>
      <c r="V1685" s="4"/>
    </row>
    <row r="1686" spans="3:22" x14ac:dyDescent="0.25">
      <c r="C1686" s="4"/>
      <c r="D1686" s="4"/>
      <c r="E1686" s="4"/>
      <c r="F1686" s="4"/>
      <c r="G1686" s="4"/>
      <c r="H1686" s="376"/>
      <c r="I1686" s="376"/>
      <c r="J1686" s="376"/>
      <c r="K1686" s="376"/>
      <c r="L1686" s="4"/>
      <c r="M1686" s="4"/>
      <c r="N1686" s="4"/>
      <c r="P1686" s="4"/>
      <c r="Q1686" s="4"/>
      <c r="R1686" s="782"/>
      <c r="T1686" s="4"/>
      <c r="U1686" s="740"/>
      <c r="V1686" s="4"/>
    </row>
    <row r="1687" spans="3:22" x14ac:dyDescent="0.25">
      <c r="C1687" s="4"/>
      <c r="D1687" s="4"/>
      <c r="E1687" s="4"/>
      <c r="F1687" s="4"/>
      <c r="G1687" s="4"/>
      <c r="H1687" s="376"/>
      <c r="I1687" s="376"/>
      <c r="J1687" s="376"/>
      <c r="K1687" s="376"/>
      <c r="L1687" s="4"/>
      <c r="M1687" s="4"/>
      <c r="N1687" s="4"/>
      <c r="P1687" s="4"/>
      <c r="Q1687" s="4"/>
      <c r="R1687" s="782"/>
      <c r="T1687" s="4"/>
      <c r="U1687" s="740"/>
      <c r="V1687" s="4"/>
    </row>
    <row r="1688" spans="3:22" x14ac:dyDescent="0.25">
      <c r="C1688" s="4"/>
      <c r="D1688" s="4"/>
      <c r="E1688" s="4"/>
      <c r="F1688" s="4"/>
      <c r="G1688" s="4"/>
      <c r="H1688" s="376"/>
      <c r="I1688" s="376"/>
      <c r="J1688" s="376"/>
      <c r="K1688" s="376"/>
      <c r="L1688" s="4"/>
      <c r="M1688" s="4"/>
      <c r="N1688" s="4"/>
      <c r="P1688" s="4"/>
      <c r="Q1688" s="4"/>
      <c r="R1688" s="782"/>
      <c r="T1688" s="4"/>
      <c r="U1688" s="740"/>
      <c r="V1688" s="4"/>
    </row>
    <row r="1689" spans="3:22" x14ac:dyDescent="0.25">
      <c r="C1689" s="4"/>
      <c r="D1689" s="4"/>
      <c r="E1689" s="4"/>
      <c r="F1689" s="4"/>
      <c r="G1689" s="4"/>
      <c r="H1689" s="376"/>
      <c r="I1689" s="376"/>
      <c r="J1689" s="376"/>
      <c r="K1689" s="376"/>
      <c r="L1689" s="4"/>
      <c r="M1689" s="4"/>
      <c r="N1689" s="4"/>
      <c r="P1689" s="4"/>
      <c r="Q1689" s="4"/>
      <c r="R1689" s="782"/>
      <c r="T1689" s="4"/>
      <c r="U1689" s="740"/>
      <c r="V1689" s="4"/>
    </row>
    <row r="1690" spans="3:22" x14ac:dyDescent="0.25">
      <c r="C1690" s="4"/>
      <c r="D1690" s="4"/>
      <c r="E1690" s="4"/>
      <c r="F1690" s="4"/>
      <c r="G1690" s="4"/>
      <c r="H1690" s="376"/>
      <c r="I1690" s="376"/>
      <c r="J1690" s="376"/>
      <c r="K1690" s="376"/>
      <c r="L1690" s="4"/>
      <c r="M1690" s="4"/>
      <c r="N1690" s="4"/>
      <c r="P1690" s="4"/>
      <c r="Q1690" s="4"/>
      <c r="R1690" s="782"/>
      <c r="T1690" s="4"/>
      <c r="U1690" s="740"/>
      <c r="V1690" s="4"/>
    </row>
    <row r="1691" spans="3:22" x14ac:dyDescent="0.25">
      <c r="C1691" s="4"/>
      <c r="D1691" s="4"/>
      <c r="E1691" s="4"/>
      <c r="F1691" s="4"/>
      <c r="G1691" s="4"/>
      <c r="H1691" s="376"/>
      <c r="I1691" s="376"/>
      <c r="J1691" s="376"/>
      <c r="K1691" s="376"/>
      <c r="L1691" s="4"/>
      <c r="M1691" s="4"/>
      <c r="N1691" s="4"/>
      <c r="P1691" s="4"/>
      <c r="Q1691" s="4"/>
      <c r="R1691" s="782"/>
      <c r="T1691" s="4"/>
      <c r="U1691" s="740"/>
      <c r="V1691" s="4"/>
    </row>
    <row r="1692" spans="3:22" x14ac:dyDescent="0.25">
      <c r="C1692" s="4"/>
      <c r="D1692" s="4"/>
      <c r="E1692" s="4"/>
      <c r="F1692" s="4"/>
      <c r="G1692" s="4"/>
      <c r="H1692" s="376"/>
      <c r="I1692" s="376"/>
      <c r="J1692" s="376"/>
      <c r="K1692" s="376"/>
      <c r="L1692" s="4"/>
      <c r="M1692" s="4"/>
      <c r="N1692" s="4"/>
      <c r="P1692" s="4"/>
      <c r="Q1692" s="4"/>
      <c r="R1692" s="782"/>
      <c r="T1692" s="4"/>
      <c r="U1692" s="740"/>
      <c r="V1692" s="4"/>
    </row>
    <row r="1693" spans="3:22" x14ac:dyDescent="0.25">
      <c r="C1693" s="4"/>
      <c r="D1693" s="4"/>
      <c r="E1693" s="4"/>
      <c r="F1693" s="4"/>
      <c r="G1693" s="4"/>
      <c r="H1693" s="376"/>
      <c r="I1693" s="376"/>
      <c r="J1693" s="376"/>
      <c r="K1693" s="376"/>
      <c r="L1693" s="4"/>
      <c r="M1693" s="4"/>
      <c r="N1693" s="4"/>
      <c r="P1693" s="4"/>
      <c r="Q1693" s="4"/>
      <c r="R1693" s="782"/>
      <c r="T1693" s="4"/>
      <c r="U1693" s="740"/>
      <c r="V1693" s="4"/>
    </row>
    <row r="1694" spans="3:22" x14ac:dyDescent="0.25">
      <c r="C1694" s="4"/>
      <c r="D1694" s="4"/>
      <c r="E1694" s="4"/>
      <c r="F1694" s="4"/>
      <c r="G1694" s="4"/>
      <c r="H1694" s="376"/>
      <c r="I1694" s="376"/>
      <c r="J1694" s="376"/>
      <c r="K1694" s="376"/>
      <c r="L1694" s="4"/>
      <c r="M1694" s="4"/>
      <c r="N1694" s="4"/>
      <c r="P1694" s="4"/>
      <c r="Q1694" s="4"/>
      <c r="R1694" s="782"/>
      <c r="T1694" s="4"/>
      <c r="U1694" s="740"/>
      <c r="V1694" s="4"/>
    </row>
    <row r="1695" spans="3:22" x14ac:dyDescent="0.25">
      <c r="C1695" s="4"/>
      <c r="D1695" s="4"/>
      <c r="E1695" s="4"/>
      <c r="F1695" s="4"/>
      <c r="G1695" s="4"/>
      <c r="H1695" s="376"/>
      <c r="I1695" s="376"/>
      <c r="J1695" s="376"/>
      <c r="K1695" s="376"/>
      <c r="L1695" s="4"/>
      <c r="M1695" s="4"/>
      <c r="N1695" s="4"/>
      <c r="P1695" s="4"/>
      <c r="Q1695" s="4"/>
      <c r="R1695" s="782"/>
      <c r="T1695" s="4"/>
      <c r="U1695" s="740"/>
      <c r="V1695" s="4"/>
    </row>
    <row r="1696" spans="3:22" x14ac:dyDescent="0.25">
      <c r="C1696" s="4"/>
      <c r="D1696" s="4"/>
      <c r="E1696" s="4"/>
      <c r="F1696" s="4"/>
      <c r="G1696" s="4"/>
      <c r="H1696" s="376"/>
      <c r="I1696" s="376"/>
      <c r="J1696" s="376"/>
      <c r="K1696" s="376"/>
      <c r="L1696" s="4"/>
      <c r="M1696" s="4"/>
      <c r="N1696" s="4"/>
      <c r="P1696" s="4"/>
      <c r="Q1696" s="4"/>
      <c r="R1696" s="782"/>
      <c r="T1696" s="4"/>
      <c r="U1696" s="740"/>
      <c r="V1696" s="4"/>
    </row>
    <row r="1697" spans="3:22" x14ac:dyDescent="0.25">
      <c r="C1697" s="4"/>
      <c r="D1697" s="4"/>
      <c r="E1697" s="4"/>
      <c r="F1697" s="4"/>
      <c r="G1697" s="4"/>
      <c r="H1697" s="376"/>
      <c r="I1697" s="376"/>
      <c r="J1697" s="376"/>
      <c r="K1697" s="376"/>
      <c r="L1697" s="4"/>
      <c r="M1697" s="4"/>
      <c r="N1697" s="4"/>
      <c r="P1697" s="4"/>
      <c r="Q1697" s="4"/>
      <c r="R1697" s="782"/>
      <c r="T1697" s="4"/>
      <c r="U1697" s="740"/>
      <c r="V1697" s="4"/>
    </row>
    <row r="1698" spans="3:22" x14ac:dyDescent="0.25">
      <c r="C1698" s="4"/>
      <c r="D1698" s="4"/>
      <c r="E1698" s="4"/>
      <c r="F1698" s="4"/>
      <c r="G1698" s="4"/>
      <c r="H1698" s="376"/>
      <c r="I1698" s="376"/>
      <c r="J1698" s="376"/>
      <c r="K1698" s="376"/>
      <c r="L1698" s="4"/>
      <c r="M1698" s="4"/>
      <c r="N1698" s="4"/>
      <c r="P1698" s="4"/>
      <c r="Q1698" s="4"/>
      <c r="R1698" s="782"/>
      <c r="T1698" s="4"/>
      <c r="U1698" s="740"/>
      <c r="V1698" s="4"/>
    </row>
    <row r="1699" spans="3:22" x14ac:dyDescent="0.25">
      <c r="C1699" s="4"/>
      <c r="D1699" s="4"/>
      <c r="E1699" s="4"/>
      <c r="F1699" s="4"/>
      <c r="G1699" s="4"/>
      <c r="H1699" s="376"/>
      <c r="I1699" s="376"/>
      <c r="J1699" s="376"/>
      <c r="K1699" s="376"/>
      <c r="L1699" s="4"/>
      <c r="M1699" s="4"/>
      <c r="N1699" s="4"/>
      <c r="P1699" s="4"/>
      <c r="Q1699" s="4"/>
      <c r="R1699" s="782"/>
      <c r="T1699" s="4"/>
      <c r="U1699" s="740"/>
      <c r="V1699" s="4"/>
    </row>
    <row r="1700" spans="3:22" x14ac:dyDescent="0.25">
      <c r="C1700" s="4"/>
      <c r="D1700" s="4"/>
      <c r="E1700" s="4"/>
      <c r="F1700" s="4"/>
      <c r="G1700" s="4"/>
      <c r="H1700" s="376"/>
      <c r="I1700" s="376"/>
      <c r="J1700" s="376"/>
      <c r="K1700" s="376"/>
      <c r="L1700" s="4"/>
      <c r="M1700" s="4"/>
      <c r="N1700" s="4"/>
      <c r="P1700" s="4"/>
      <c r="Q1700" s="4"/>
      <c r="R1700" s="782"/>
      <c r="T1700" s="4"/>
      <c r="U1700" s="740"/>
      <c r="V1700" s="4"/>
    </row>
    <row r="1701" spans="3:22" x14ac:dyDescent="0.25">
      <c r="C1701" s="4"/>
      <c r="D1701" s="4"/>
      <c r="E1701" s="4"/>
      <c r="F1701" s="4"/>
      <c r="G1701" s="4"/>
      <c r="H1701" s="376"/>
      <c r="I1701" s="376"/>
      <c r="J1701" s="376"/>
      <c r="K1701" s="376"/>
      <c r="L1701" s="4"/>
      <c r="M1701" s="4"/>
      <c r="N1701" s="4"/>
      <c r="P1701" s="4"/>
      <c r="Q1701" s="4"/>
      <c r="R1701" s="782"/>
      <c r="T1701" s="4"/>
      <c r="U1701" s="740"/>
      <c r="V1701" s="4"/>
    </row>
    <row r="1702" spans="3:22" x14ac:dyDescent="0.25">
      <c r="C1702" s="4"/>
      <c r="D1702" s="4"/>
      <c r="E1702" s="4"/>
      <c r="F1702" s="4"/>
      <c r="G1702" s="4"/>
      <c r="H1702" s="376"/>
      <c r="I1702" s="376"/>
      <c r="J1702" s="376"/>
      <c r="K1702" s="376"/>
      <c r="L1702" s="4"/>
      <c r="M1702" s="4"/>
      <c r="N1702" s="4"/>
      <c r="P1702" s="4"/>
      <c r="Q1702" s="4"/>
      <c r="R1702" s="782"/>
      <c r="T1702" s="4"/>
      <c r="U1702" s="740"/>
      <c r="V1702" s="4"/>
    </row>
    <row r="1703" spans="3:22" x14ac:dyDescent="0.25">
      <c r="C1703" s="4"/>
      <c r="D1703" s="4"/>
      <c r="E1703" s="4"/>
      <c r="F1703" s="4"/>
      <c r="G1703" s="4"/>
      <c r="H1703" s="376"/>
      <c r="I1703" s="376"/>
      <c r="J1703" s="376"/>
      <c r="K1703" s="376"/>
      <c r="L1703" s="4"/>
      <c r="M1703" s="4"/>
      <c r="N1703" s="4"/>
      <c r="P1703" s="4"/>
      <c r="Q1703" s="4"/>
      <c r="R1703" s="782"/>
      <c r="T1703" s="4"/>
      <c r="U1703" s="740"/>
      <c r="V1703" s="4"/>
    </row>
    <row r="1704" spans="3:22" x14ac:dyDescent="0.25">
      <c r="C1704" s="4"/>
      <c r="D1704" s="4"/>
      <c r="E1704" s="4"/>
      <c r="F1704" s="4"/>
      <c r="G1704" s="4"/>
      <c r="H1704" s="376"/>
      <c r="I1704" s="376"/>
      <c r="J1704" s="376"/>
      <c r="K1704" s="376"/>
      <c r="L1704" s="4"/>
      <c r="M1704" s="4"/>
      <c r="N1704" s="4"/>
      <c r="P1704" s="4"/>
      <c r="Q1704" s="4"/>
      <c r="R1704" s="782"/>
      <c r="T1704" s="4"/>
      <c r="U1704" s="740"/>
      <c r="V1704" s="4"/>
    </row>
    <row r="1705" spans="3:22" x14ac:dyDescent="0.25">
      <c r="C1705" s="4"/>
      <c r="D1705" s="4"/>
      <c r="E1705" s="4"/>
      <c r="F1705" s="4"/>
      <c r="G1705" s="4"/>
      <c r="H1705" s="376"/>
      <c r="I1705" s="376"/>
      <c r="J1705" s="376"/>
      <c r="K1705" s="376"/>
      <c r="L1705" s="4"/>
      <c r="M1705" s="4"/>
      <c r="N1705" s="4"/>
      <c r="P1705" s="4"/>
      <c r="Q1705" s="4"/>
      <c r="R1705" s="782"/>
      <c r="T1705" s="4"/>
      <c r="U1705" s="740"/>
      <c r="V1705" s="4"/>
    </row>
    <row r="1706" spans="3:22" x14ac:dyDescent="0.25">
      <c r="C1706" s="4"/>
      <c r="D1706" s="4"/>
      <c r="E1706" s="4"/>
      <c r="F1706" s="4"/>
      <c r="G1706" s="4"/>
      <c r="H1706" s="376"/>
      <c r="I1706" s="376"/>
      <c r="J1706" s="376"/>
      <c r="K1706" s="376"/>
      <c r="L1706" s="4"/>
      <c r="M1706" s="4"/>
      <c r="N1706" s="4"/>
      <c r="P1706" s="4"/>
      <c r="Q1706" s="4"/>
      <c r="R1706" s="782"/>
      <c r="T1706" s="4"/>
      <c r="U1706" s="740"/>
      <c r="V1706" s="4"/>
    </row>
    <row r="1707" spans="3:22" x14ac:dyDescent="0.25">
      <c r="C1707" s="4"/>
      <c r="D1707" s="4"/>
      <c r="E1707" s="4"/>
      <c r="F1707" s="4"/>
      <c r="G1707" s="4"/>
      <c r="H1707" s="376"/>
      <c r="I1707" s="376"/>
      <c r="J1707" s="376"/>
      <c r="K1707" s="376"/>
      <c r="L1707" s="4"/>
      <c r="M1707" s="4"/>
      <c r="N1707" s="4"/>
      <c r="P1707" s="4"/>
      <c r="Q1707" s="4"/>
      <c r="R1707" s="782"/>
      <c r="T1707" s="4"/>
      <c r="U1707" s="740"/>
      <c r="V1707" s="4"/>
    </row>
    <row r="1708" spans="3:22" x14ac:dyDescent="0.25">
      <c r="C1708" s="4"/>
      <c r="D1708" s="4"/>
      <c r="E1708" s="4"/>
      <c r="F1708" s="4"/>
      <c r="G1708" s="4"/>
      <c r="H1708" s="376"/>
      <c r="I1708" s="376"/>
      <c r="J1708" s="376"/>
      <c r="K1708" s="376"/>
      <c r="L1708" s="4"/>
      <c r="M1708" s="4"/>
      <c r="N1708" s="4"/>
      <c r="P1708" s="4"/>
      <c r="Q1708" s="4"/>
      <c r="R1708" s="782"/>
      <c r="T1708" s="4"/>
      <c r="U1708" s="740"/>
      <c r="V1708" s="4"/>
    </row>
    <row r="1709" spans="3:22" x14ac:dyDescent="0.25">
      <c r="C1709" s="4"/>
      <c r="D1709" s="4"/>
      <c r="E1709" s="4"/>
      <c r="F1709" s="4"/>
      <c r="G1709" s="4"/>
      <c r="H1709" s="376"/>
      <c r="I1709" s="376"/>
      <c r="J1709" s="376"/>
      <c r="K1709" s="376"/>
      <c r="L1709" s="4"/>
      <c r="M1709" s="4"/>
      <c r="N1709" s="4"/>
      <c r="P1709" s="4"/>
      <c r="Q1709" s="4"/>
      <c r="R1709" s="782"/>
      <c r="T1709" s="4"/>
      <c r="U1709" s="740"/>
      <c r="V1709" s="4"/>
    </row>
    <row r="1710" spans="3:22" x14ac:dyDescent="0.25">
      <c r="C1710" s="4"/>
      <c r="D1710" s="4"/>
      <c r="E1710" s="4"/>
      <c r="F1710" s="4"/>
      <c r="G1710" s="4"/>
      <c r="H1710" s="376"/>
      <c r="I1710" s="376"/>
      <c r="J1710" s="376"/>
      <c r="K1710" s="376"/>
      <c r="L1710" s="4"/>
      <c r="M1710" s="4"/>
      <c r="N1710" s="4"/>
      <c r="P1710" s="4"/>
      <c r="Q1710" s="4"/>
      <c r="R1710" s="782"/>
      <c r="T1710" s="4"/>
      <c r="U1710" s="740"/>
      <c r="V1710" s="4"/>
    </row>
    <row r="1711" spans="3:22" x14ac:dyDescent="0.25">
      <c r="C1711" s="4"/>
      <c r="D1711" s="4"/>
      <c r="E1711" s="4"/>
      <c r="F1711" s="4"/>
      <c r="G1711" s="4"/>
      <c r="H1711" s="376"/>
      <c r="I1711" s="376"/>
      <c r="J1711" s="376"/>
      <c r="K1711" s="376"/>
      <c r="L1711" s="4"/>
      <c r="M1711" s="4"/>
      <c r="N1711" s="4"/>
      <c r="P1711" s="4"/>
      <c r="Q1711" s="4"/>
      <c r="R1711" s="782"/>
      <c r="T1711" s="4"/>
      <c r="U1711" s="740"/>
      <c r="V1711" s="4"/>
    </row>
    <row r="1712" spans="3:22" x14ac:dyDescent="0.25">
      <c r="C1712" s="4"/>
      <c r="D1712" s="4"/>
      <c r="E1712" s="4"/>
      <c r="F1712" s="4"/>
      <c r="G1712" s="4"/>
      <c r="H1712" s="376"/>
      <c r="I1712" s="376"/>
      <c r="J1712" s="376"/>
      <c r="K1712" s="376"/>
      <c r="L1712" s="4"/>
      <c r="M1712" s="4"/>
      <c r="N1712" s="4"/>
      <c r="P1712" s="4"/>
      <c r="Q1712" s="4"/>
      <c r="R1712" s="782"/>
      <c r="T1712" s="4"/>
      <c r="U1712" s="740"/>
      <c r="V1712" s="4"/>
    </row>
    <row r="1713" spans="3:22" x14ac:dyDescent="0.25">
      <c r="C1713" s="4"/>
      <c r="D1713" s="4"/>
      <c r="E1713" s="4"/>
      <c r="F1713" s="4"/>
      <c r="G1713" s="4"/>
      <c r="H1713" s="376"/>
      <c r="I1713" s="376"/>
      <c r="J1713" s="376"/>
      <c r="K1713" s="376"/>
      <c r="L1713" s="4"/>
      <c r="M1713" s="4"/>
      <c r="N1713" s="4"/>
      <c r="P1713" s="4"/>
      <c r="Q1713" s="4"/>
      <c r="R1713" s="782"/>
      <c r="T1713" s="4"/>
      <c r="U1713" s="740"/>
      <c r="V1713" s="4"/>
    </row>
    <row r="1714" spans="3:22" x14ac:dyDescent="0.25">
      <c r="C1714" s="4"/>
      <c r="D1714" s="4"/>
      <c r="E1714" s="4"/>
      <c r="F1714" s="4"/>
      <c r="G1714" s="4"/>
      <c r="H1714" s="376"/>
      <c r="I1714" s="376"/>
      <c r="J1714" s="376"/>
      <c r="K1714" s="376"/>
      <c r="L1714" s="4"/>
      <c r="M1714" s="4"/>
      <c r="N1714" s="4"/>
      <c r="P1714" s="4"/>
      <c r="Q1714" s="4"/>
      <c r="R1714" s="782"/>
      <c r="T1714" s="4"/>
      <c r="U1714" s="740"/>
      <c r="V1714" s="4"/>
    </row>
    <row r="1715" spans="3:22" x14ac:dyDescent="0.25">
      <c r="C1715" s="4"/>
      <c r="D1715" s="4"/>
      <c r="E1715" s="4"/>
      <c r="F1715" s="4"/>
      <c r="G1715" s="4"/>
      <c r="H1715" s="376"/>
      <c r="I1715" s="376"/>
      <c r="J1715" s="376"/>
      <c r="K1715" s="376"/>
      <c r="L1715" s="4"/>
      <c r="M1715" s="4"/>
      <c r="N1715" s="4"/>
      <c r="P1715" s="4"/>
      <c r="Q1715" s="4"/>
      <c r="R1715" s="782"/>
      <c r="T1715" s="4"/>
      <c r="U1715" s="740"/>
      <c r="V1715" s="4"/>
    </row>
    <row r="1716" spans="3:22" x14ac:dyDescent="0.25">
      <c r="C1716" s="4"/>
      <c r="D1716" s="4"/>
      <c r="E1716" s="4"/>
      <c r="F1716" s="4"/>
      <c r="G1716" s="4"/>
      <c r="H1716" s="376"/>
      <c r="I1716" s="376"/>
      <c r="J1716" s="376"/>
      <c r="K1716" s="376"/>
      <c r="L1716" s="4"/>
      <c r="M1716" s="4"/>
      <c r="N1716" s="4"/>
      <c r="P1716" s="4"/>
      <c r="Q1716" s="4"/>
      <c r="R1716" s="782"/>
      <c r="T1716" s="4"/>
      <c r="U1716" s="740"/>
      <c r="V1716" s="4"/>
    </row>
    <row r="1717" spans="3:22" x14ac:dyDescent="0.25">
      <c r="C1717" s="4"/>
      <c r="D1717" s="4"/>
      <c r="E1717" s="4"/>
      <c r="F1717" s="4"/>
      <c r="G1717" s="4"/>
      <c r="H1717" s="376"/>
      <c r="I1717" s="376"/>
      <c r="J1717" s="376"/>
      <c r="K1717" s="376"/>
      <c r="L1717" s="4"/>
      <c r="M1717" s="4"/>
      <c r="N1717" s="4"/>
      <c r="P1717" s="4"/>
      <c r="Q1717" s="4"/>
      <c r="R1717" s="782"/>
      <c r="T1717" s="4"/>
      <c r="U1717" s="740"/>
      <c r="V1717" s="4"/>
    </row>
    <row r="1718" spans="3:22" x14ac:dyDescent="0.25">
      <c r="C1718" s="4"/>
      <c r="D1718" s="4"/>
      <c r="E1718" s="4"/>
      <c r="F1718" s="4"/>
      <c r="G1718" s="4"/>
      <c r="H1718" s="376"/>
      <c r="I1718" s="376"/>
      <c r="J1718" s="376"/>
      <c r="K1718" s="376"/>
      <c r="L1718" s="4"/>
      <c r="M1718" s="4"/>
      <c r="N1718" s="4"/>
      <c r="P1718" s="4"/>
      <c r="Q1718" s="4"/>
      <c r="R1718" s="782"/>
      <c r="T1718" s="4"/>
      <c r="U1718" s="740"/>
      <c r="V1718" s="4"/>
    </row>
    <row r="1719" spans="3:22" x14ac:dyDescent="0.25">
      <c r="C1719" s="4"/>
      <c r="D1719" s="4"/>
      <c r="E1719" s="4"/>
      <c r="F1719" s="4"/>
      <c r="G1719" s="4"/>
      <c r="H1719" s="376"/>
      <c r="I1719" s="376"/>
      <c r="J1719" s="376"/>
      <c r="K1719" s="376"/>
      <c r="L1719" s="4"/>
      <c r="M1719" s="4"/>
      <c r="N1719" s="4"/>
      <c r="P1719" s="4"/>
      <c r="Q1719" s="4"/>
      <c r="R1719" s="782"/>
      <c r="T1719" s="4"/>
      <c r="U1719" s="740"/>
      <c r="V1719" s="4"/>
    </row>
    <row r="1720" spans="3:22" x14ac:dyDescent="0.25">
      <c r="C1720" s="4"/>
      <c r="D1720" s="4"/>
      <c r="E1720" s="4"/>
      <c r="F1720" s="4"/>
      <c r="G1720" s="4"/>
      <c r="H1720" s="376"/>
      <c r="I1720" s="376"/>
      <c r="J1720" s="376"/>
      <c r="K1720" s="376"/>
      <c r="L1720" s="4"/>
      <c r="M1720" s="4"/>
      <c r="N1720" s="4"/>
      <c r="P1720" s="4"/>
      <c r="Q1720" s="4"/>
      <c r="R1720" s="782"/>
      <c r="T1720" s="4"/>
      <c r="U1720" s="740"/>
      <c r="V1720" s="4"/>
    </row>
    <row r="1721" spans="3:22" x14ac:dyDescent="0.25">
      <c r="C1721" s="4"/>
      <c r="D1721" s="4"/>
      <c r="E1721" s="4"/>
      <c r="F1721" s="4"/>
      <c r="G1721" s="4"/>
      <c r="H1721" s="376"/>
      <c r="I1721" s="376"/>
      <c r="J1721" s="376"/>
      <c r="K1721" s="376"/>
      <c r="L1721" s="4"/>
      <c r="M1721" s="4"/>
      <c r="N1721" s="4"/>
      <c r="P1721" s="4"/>
      <c r="Q1721" s="4"/>
      <c r="R1721" s="782"/>
      <c r="T1721" s="4"/>
      <c r="U1721" s="740"/>
      <c r="V1721" s="4"/>
    </row>
    <row r="1722" spans="3:22" x14ac:dyDescent="0.25">
      <c r="C1722" s="4"/>
      <c r="D1722" s="4"/>
      <c r="E1722" s="4"/>
      <c r="F1722" s="4"/>
      <c r="G1722" s="4"/>
      <c r="H1722" s="376"/>
      <c r="I1722" s="376"/>
      <c r="J1722" s="376"/>
      <c r="K1722" s="376"/>
      <c r="L1722" s="4"/>
      <c r="M1722" s="4"/>
      <c r="N1722" s="4"/>
      <c r="P1722" s="4"/>
      <c r="Q1722" s="4"/>
      <c r="R1722" s="782"/>
      <c r="T1722" s="4"/>
      <c r="U1722" s="740"/>
      <c r="V1722" s="4"/>
    </row>
    <row r="1723" spans="3:22" x14ac:dyDescent="0.25">
      <c r="C1723" s="4"/>
      <c r="D1723" s="4"/>
      <c r="E1723" s="4"/>
      <c r="F1723" s="4"/>
      <c r="G1723" s="4"/>
      <c r="H1723" s="376"/>
      <c r="I1723" s="376"/>
      <c r="J1723" s="376"/>
      <c r="K1723" s="376"/>
      <c r="L1723" s="4"/>
      <c r="M1723" s="4"/>
      <c r="N1723" s="4"/>
      <c r="P1723" s="4"/>
      <c r="Q1723" s="4"/>
      <c r="R1723" s="782"/>
      <c r="T1723" s="4"/>
      <c r="U1723" s="740"/>
      <c r="V1723" s="4"/>
    </row>
    <row r="1724" spans="3:22" x14ac:dyDescent="0.25">
      <c r="C1724" s="4"/>
      <c r="D1724" s="4"/>
      <c r="E1724" s="4"/>
      <c r="F1724" s="4"/>
      <c r="G1724" s="4"/>
      <c r="H1724" s="376"/>
      <c r="I1724" s="376"/>
      <c r="J1724" s="376"/>
      <c r="K1724" s="376"/>
      <c r="L1724" s="4"/>
      <c r="M1724" s="4"/>
      <c r="N1724" s="4"/>
      <c r="P1724" s="4"/>
      <c r="Q1724" s="4"/>
      <c r="R1724" s="782"/>
      <c r="T1724" s="4"/>
      <c r="U1724" s="740"/>
      <c r="V1724" s="4"/>
    </row>
    <row r="1725" spans="3:22" x14ac:dyDescent="0.25">
      <c r="C1725" s="4"/>
      <c r="D1725" s="4"/>
      <c r="E1725" s="4"/>
      <c r="F1725" s="4"/>
      <c r="G1725" s="4"/>
      <c r="H1725" s="376"/>
      <c r="I1725" s="376"/>
      <c r="J1725" s="376"/>
      <c r="K1725" s="376"/>
      <c r="L1725" s="4"/>
      <c r="M1725" s="4"/>
      <c r="N1725" s="4"/>
      <c r="P1725" s="4"/>
      <c r="Q1725" s="4"/>
      <c r="R1725" s="782"/>
      <c r="T1725" s="4"/>
      <c r="U1725" s="740"/>
      <c r="V1725" s="4"/>
    </row>
    <row r="1726" spans="3:22" x14ac:dyDescent="0.25">
      <c r="C1726" s="4"/>
      <c r="D1726" s="4"/>
      <c r="E1726" s="4"/>
      <c r="F1726" s="4"/>
      <c r="G1726" s="4"/>
      <c r="H1726" s="376"/>
      <c r="I1726" s="376"/>
      <c r="J1726" s="376"/>
      <c r="K1726" s="376"/>
      <c r="L1726" s="4"/>
      <c r="M1726" s="4"/>
      <c r="N1726" s="4"/>
      <c r="P1726" s="4"/>
      <c r="Q1726" s="4"/>
      <c r="R1726" s="782"/>
      <c r="T1726" s="4"/>
      <c r="U1726" s="740"/>
      <c r="V1726" s="4"/>
    </row>
    <row r="1727" spans="3:22" x14ac:dyDescent="0.25">
      <c r="C1727" s="4"/>
      <c r="D1727" s="4"/>
      <c r="E1727" s="4"/>
      <c r="F1727" s="4"/>
      <c r="G1727" s="4"/>
      <c r="H1727" s="376"/>
      <c r="I1727" s="376"/>
      <c r="J1727" s="376"/>
      <c r="K1727" s="376"/>
      <c r="L1727" s="4"/>
      <c r="M1727" s="4"/>
      <c r="N1727" s="4"/>
      <c r="P1727" s="4"/>
      <c r="Q1727" s="4"/>
      <c r="R1727" s="782"/>
      <c r="T1727" s="4"/>
      <c r="U1727" s="740"/>
      <c r="V1727" s="4"/>
    </row>
    <row r="1728" spans="3:22" x14ac:dyDescent="0.25">
      <c r="C1728" s="4"/>
      <c r="D1728" s="4"/>
      <c r="E1728" s="4"/>
      <c r="F1728" s="4"/>
      <c r="G1728" s="4"/>
      <c r="H1728" s="376"/>
      <c r="I1728" s="376"/>
      <c r="J1728" s="376"/>
      <c r="K1728" s="376"/>
      <c r="L1728" s="4"/>
      <c r="M1728" s="4"/>
      <c r="N1728" s="4"/>
      <c r="P1728" s="4"/>
      <c r="Q1728" s="4"/>
      <c r="R1728" s="782"/>
      <c r="T1728" s="4"/>
      <c r="U1728" s="740"/>
      <c r="V1728" s="4"/>
    </row>
    <row r="1729" spans="3:22" x14ac:dyDescent="0.25">
      <c r="C1729" s="4"/>
      <c r="D1729" s="4"/>
      <c r="E1729" s="4"/>
      <c r="F1729" s="4"/>
      <c r="G1729" s="4"/>
      <c r="H1729" s="376"/>
      <c r="I1729" s="376"/>
      <c r="J1729" s="376"/>
      <c r="K1729" s="376"/>
      <c r="L1729" s="4"/>
      <c r="M1729" s="4"/>
      <c r="N1729" s="4"/>
      <c r="P1729" s="4"/>
      <c r="Q1729" s="4"/>
      <c r="R1729" s="782"/>
      <c r="T1729" s="4"/>
      <c r="U1729" s="740"/>
      <c r="V1729" s="4"/>
    </row>
    <row r="1730" spans="3:22" x14ac:dyDescent="0.25">
      <c r="C1730" s="4"/>
      <c r="D1730" s="4"/>
      <c r="E1730" s="4"/>
      <c r="F1730" s="4"/>
      <c r="G1730" s="4"/>
      <c r="H1730" s="376"/>
      <c r="I1730" s="376"/>
      <c r="J1730" s="376"/>
      <c r="K1730" s="376"/>
      <c r="L1730" s="4"/>
      <c r="M1730" s="4"/>
      <c r="N1730" s="4"/>
      <c r="P1730" s="4"/>
      <c r="Q1730" s="4"/>
      <c r="R1730" s="782"/>
      <c r="T1730" s="4"/>
      <c r="U1730" s="740"/>
      <c r="V1730" s="4"/>
    </row>
    <row r="1731" spans="3:22" x14ac:dyDescent="0.25">
      <c r="C1731" s="4"/>
      <c r="D1731" s="4"/>
      <c r="E1731" s="4"/>
      <c r="F1731" s="4"/>
      <c r="G1731" s="4"/>
      <c r="H1731" s="376"/>
      <c r="I1731" s="376"/>
      <c r="J1731" s="376"/>
      <c r="K1731" s="376"/>
      <c r="L1731" s="4"/>
      <c r="M1731" s="4"/>
      <c r="N1731" s="4"/>
      <c r="P1731" s="4"/>
      <c r="Q1731" s="4"/>
      <c r="R1731" s="782"/>
      <c r="T1731" s="4"/>
      <c r="U1731" s="740"/>
      <c r="V1731" s="4"/>
    </row>
    <row r="1732" spans="3:22" x14ac:dyDescent="0.25">
      <c r="C1732" s="4"/>
      <c r="D1732" s="4"/>
      <c r="E1732" s="4"/>
      <c r="F1732" s="4"/>
      <c r="G1732" s="4"/>
      <c r="H1732" s="376"/>
      <c r="I1732" s="376"/>
      <c r="J1732" s="376"/>
      <c r="K1732" s="376"/>
      <c r="L1732" s="4"/>
      <c r="M1732" s="4"/>
      <c r="N1732" s="4"/>
      <c r="P1732" s="4"/>
      <c r="Q1732" s="4"/>
      <c r="R1732" s="782"/>
      <c r="T1732" s="4"/>
      <c r="U1732" s="740"/>
      <c r="V1732" s="4"/>
    </row>
    <row r="1733" spans="3:22" x14ac:dyDescent="0.25">
      <c r="C1733" s="4"/>
      <c r="D1733" s="4"/>
      <c r="E1733" s="4"/>
      <c r="F1733" s="4"/>
      <c r="G1733" s="4"/>
      <c r="H1733" s="376"/>
      <c r="I1733" s="376"/>
      <c r="J1733" s="376"/>
      <c r="K1733" s="376"/>
      <c r="L1733" s="4"/>
      <c r="M1733" s="4"/>
      <c r="N1733" s="4"/>
      <c r="P1733" s="4"/>
      <c r="Q1733" s="4"/>
      <c r="R1733" s="782"/>
      <c r="T1733" s="4"/>
      <c r="U1733" s="740"/>
      <c r="V1733" s="4"/>
    </row>
    <row r="1734" spans="3:22" x14ac:dyDescent="0.25">
      <c r="C1734" s="4"/>
      <c r="D1734" s="4"/>
      <c r="E1734" s="4"/>
      <c r="F1734" s="4"/>
      <c r="G1734" s="4"/>
      <c r="H1734" s="376"/>
      <c r="I1734" s="376"/>
      <c r="J1734" s="376"/>
      <c r="K1734" s="376"/>
      <c r="L1734" s="4"/>
      <c r="M1734" s="4"/>
      <c r="N1734" s="4"/>
      <c r="P1734" s="4"/>
      <c r="Q1734" s="4"/>
      <c r="R1734" s="782"/>
      <c r="T1734" s="4"/>
      <c r="U1734" s="740"/>
      <c r="V1734" s="4"/>
    </row>
    <row r="1735" spans="3:22" x14ac:dyDescent="0.25">
      <c r="C1735" s="4"/>
      <c r="D1735" s="4"/>
      <c r="E1735" s="4"/>
      <c r="F1735" s="4"/>
      <c r="G1735" s="4"/>
      <c r="H1735" s="376"/>
      <c r="I1735" s="376"/>
      <c r="J1735" s="376"/>
      <c r="K1735" s="376"/>
      <c r="L1735" s="4"/>
      <c r="M1735" s="4"/>
      <c r="N1735" s="4"/>
      <c r="P1735" s="4"/>
      <c r="Q1735" s="4"/>
      <c r="R1735" s="782"/>
      <c r="T1735" s="4"/>
      <c r="U1735" s="740"/>
      <c r="V1735" s="4"/>
    </row>
    <row r="1736" spans="3:22" x14ac:dyDescent="0.25">
      <c r="C1736" s="4"/>
      <c r="D1736" s="4"/>
      <c r="E1736" s="4"/>
      <c r="F1736" s="4"/>
      <c r="G1736" s="4"/>
      <c r="H1736" s="376"/>
      <c r="I1736" s="376"/>
      <c r="J1736" s="376"/>
      <c r="K1736" s="376"/>
      <c r="L1736" s="4"/>
      <c r="M1736" s="4"/>
      <c r="N1736" s="4"/>
      <c r="P1736" s="4"/>
      <c r="Q1736" s="4"/>
      <c r="R1736" s="782"/>
      <c r="T1736" s="4"/>
      <c r="U1736" s="740"/>
      <c r="V1736" s="4"/>
    </row>
    <row r="1737" spans="3:22" x14ac:dyDescent="0.25">
      <c r="C1737" s="4"/>
      <c r="D1737" s="4"/>
      <c r="E1737" s="4"/>
      <c r="F1737" s="4"/>
      <c r="G1737" s="4"/>
      <c r="H1737" s="376"/>
      <c r="I1737" s="376"/>
      <c r="J1737" s="376"/>
      <c r="K1737" s="376"/>
      <c r="L1737" s="4"/>
      <c r="M1737" s="4"/>
      <c r="N1737" s="4"/>
      <c r="P1737" s="4"/>
      <c r="Q1737" s="4"/>
      <c r="R1737" s="782"/>
      <c r="T1737" s="4"/>
      <c r="U1737" s="740"/>
      <c r="V1737" s="4"/>
    </row>
    <row r="1738" spans="3:22" x14ac:dyDescent="0.25">
      <c r="C1738" s="4"/>
      <c r="D1738" s="4"/>
      <c r="E1738" s="4"/>
      <c r="F1738" s="4"/>
      <c r="G1738" s="4"/>
      <c r="H1738" s="376"/>
      <c r="I1738" s="376"/>
      <c r="J1738" s="376"/>
      <c r="K1738" s="376"/>
      <c r="L1738" s="4"/>
      <c r="M1738" s="4"/>
      <c r="N1738" s="4"/>
      <c r="P1738" s="4"/>
      <c r="Q1738" s="4"/>
      <c r="R1738" s="782"/>
      <c r="T1738" s="4"/>
      <c r="U1738" s="740"/>
      <c r="V1738" s="4"/>
    </row>
    <row r="1739" spans="3:22" x14ac:dyDescent="0.25">
      <c r="C1739" s="4"/>
      <c r="D1739" s="4"/>
      <c r="E1739" s="4"/>
      <c r="F1739" s="4"/>
      <c r="G1739" s="4"/>
      <c r="H1739" s="376"/>
      <c r="I1739" s="376"/>
      <c r="J1739" s="376"/>
      <c r="K1739" s="376"/>
      <c r="L1739" s="4"/>
      <c r="M1739" s="4"/>
      <c r="N1739" s="4"/>
      <c r="P1739" s="4"/>
      <c r="Q1739" s="4"/>
      <c r="R1739" s="782"/>
      <c r="T1739" s="4"/>
      <c r="U1739" s="740"/>
      <c r="V1739" s="4"/>
    </row>
    <row r="1740" spans="3:22" x14ac:dyDescent="0.25">
      <c r="C1740" s="4"/>
      <c r="D1740" s="4"/>
      <c r="E1740" s="4"/>
      <c r="F1740" s="4"/>
      <c r="G1740" s="4"/>
      <c r="H1740" s="376"/>
      <c r="I1740" s="376"/>
      <c r="J1740" s="376"/>
      <c r="K1740" s="376"/>
      <c r="L1740" s="4"/>
      <c r="M1740" s="4"/>
      <c r="N1740" s="4"/>
      <c r="P1740" s="4"/>
      <c r="Q1740" s="4"/>
      <c r="R1740" s="782"/>
      <c r="T1740" s="4"/>
      <c r="U1740" s="740"/>
      <c r="V1740" s="4"/>
    </row>
    <row r="1741" spans="3:22" x14ac:dyDescent="0.25">
      <c r="C1741" s="4"/>
      <c r="D1741" s="4"/>
      <c r="E1741" s="4"/>
      <c r="F1741" s="4"/>
      <c r="G1741" s="4"/>
      <c r="H1741" s="376"/>
      <c r="I1741" s="376"/>
      <c r="J1741" s="376"/>
      <c r="K1741" s="376"/>
      <c r="L1741" s="4"/>
      <c r="M1741" s="4"/>
      <c r="N1741" s="4"/>
      <c r="P1741" s="4"/>
      <c r="Q1741" s="4"/>
      <c r="R1741" s="782"/>
      <c r="T1741" s="4"/>
      <c r="U1741" s="740"/>
      <c r="V1741" s="4"/>
    </row>
    <row r="1742" spans="3:22" x14ac:dyDescent="0.25">
      <c r="C1742" s="4"/>
      <c r="D1742" s="4"/>
      <c r="E1742" s="4"/>
      <c r="F1742" s="4"/>
      <c r="G1742" s="4"/>
      <c r="H1742" s="376"/>
      <c r="I1742" s="376"/>
      <c r="J1742" s="376"/>
      <c r="K1742" s="376"/>
      <c r="L1742" s="4"/>
      <c r="M1742" s="4"/>
      <c r="N1742" s="4"/>
      <c r="P1742" s="4"/>
      <c r="Q1742" s="4"/>
      <c r="R1742" s="782"/>
      <c r="T1742" s="4"/>
      <c r="U1742" s="740"/>
      <c r="V1742" s="4"/>
    </row>
    <row r="1743" spans="3:22" x14ac:dyDescent="0.25">
      <c r="C1743" s="4"/>
      <c r="D1743" s="4"/>
      <c r="E1743" s="4"/>
      <c r="F1743" s="4"/>
      <c r="G1743" s="4"/>
      <c r="H1743" s="376"/>
      <c r="I1743" s="376"/>
      <c r="J1743" s="376"/>
      <c r="K1743" s="376"/>
      <c r="L1743" s="4"/>
      <c r="M1743" s="4"/>
      <c r="N1743" s="4"/>
      <c r="P1743" s="4"/>
      <c r="Q1743" s="4"/>
      <c r="R1743" s="782"/>
      <c r="T1743" s="4"/>
      <c r="U1743" s="740"/>
      <c r="V1743" s="4"/>
    </row>
    <row r="1744" spans="3:22" x14ac:dyDescent="0.25">
      <c r="C1744" s="4"/>
      <c r="D1744" s="4"/>
      <c r="E1744" s="4"/>
      <c r="F1744" s="4"/>
      <c r="G1744" s="4"/>
      <c r="H1744" s="376"/>
      <c r="I1744" s="376"/>
      <c r="J1744" s="376"/>
      <c r="K1744" s="376"/>
      <c r="L1744" s="4"/>
      <c r="M1744" s="4"/>
      <c r="N1744" s="4"/>
      <c r="P1744" s="4"/>
      <c r="Q1744" s="4"/>
      <c r="R1744" s="782"/>
      <c r="T1744" s="4"/>
      <c r="U1744" s="740"/>
      <c r="V1744" s="4"/>
    </row>
    <row r="1745" spans="3:22" x14ac:dyDescent="0.25">
      <c r="C1745" s="4"/>
      <c r="D1745" s="4"/>
      <c r="E1745" s="4"/>
      <c r="F1745" s="4"/>
      <c r="G1745" s="4"/>
      <c r="H1745" s="376"/>
      <c r="I1745" s="376"/>
      <c r="J1745" s="376"/>
      <c r="K1745" s="376"/>
      <c r="L1745" s="4"/>
      <c r="M1745" s="4"/>
      <c r="N1745" s="4"/>
      <c r="P1745" s="4"/>
      <c r="Q1745" s="4"/>
      <c r="R1745" s="782"/>
      <c r="T1745" s="4"/>
      <c r="U1745" s="740"/>
      <c r="V1745" s="4"/>
    </row>
    <row r="1746" spans="3:22" x14ac:dyDescent="0.25">
      <c r="C1746" s="4"/>
      <c r="D1746" s="4"/>
      <c r="E1746" s="4"/>
      <c r="F1746" s="4"/>
      <c r="G1746" s="4"/>
      <c r="H1746" s="376"/>
      <c r="I1746" s="376"/>
      <c r="J1746" s="376"/>
      <c r="K1746" s="376"/>
      <c r="L1746" s="4"/>
      <c r="M1746" s="4"/>
      <c r="N1746" s="4"/>
      <c r="P1746" s="4"/>
      <c r="Q1746" s="4"/>
      <c r="R1746" s="782"/>
      <c r="T1746" s="4"/>
      <c r="U1746" s="740"/>
      <c r="V1746" s="4"/>
    </row>
    <row r="1747" spans="3:22" x14ac:dyDescent="0.25">
      <c r="C1747" s="4"/>
      <c r="D1747" s="4"/>
      <c r="E1747" s="4"/>
      <c r="F1747" s="4"/>
      <c r="G1747" s="4"/>
      <c r="H1747" s="376"/>
      <c r="I1747" s="376"/>
      <c r="J1747" s="376"/>
      <c r="K1747" s="376"/>
      <c r="L1747" s="4"/>
      <c r="M1747" s="4"/>
      <c r="N1747" s="4"/>
      <c r="P1747" s="4"/>
      <c r="Q1747" s="4"/>
      <c r="R1747" s="782"/>
      <c r="T1747" s="4"/>
      <c r="U1747" s="740"/>
      <c r="V1747" s="4"/>
    </row>
    <row r="1748" spans="3:22" x14ac:dyDescent="0.25">
      <c r="C1748" s="4"/>
      <c r="D1748" s="4"/>
      <c r="E1748" s="4"/>
      <c r="F1748" s="4"/>
      <c r="G1748" s="4"/>
      <c r="H1748" s="376"/>
      <c r="I1748" s="376"/>
      <c r="J1748" s="376"/>
      <c r="K1748" s="376"/>
      <c r="L1748" s="4"/>
      <c r="M1748" s="4"/>
      <c r="N1748" s="4"/>
      <c r="P1748" s="4"/>
      <c r="Q1748" s="4"/>
      <c r="R1748" s="782"/>
      <c r="T1748" s="4"/>
      <c r="U1748" s="740"/>
      <c r="V1748" s="4"/>
    </row>
    <row r="1749" spans="3:22" x14ac:dyDescent="0.25">
      <c r="C1749" s="4"/>
      <c r="D1749" s="4"/>
      <c r="E1749" s="4"/>
      <c r="F1749" s="4"/>
      <c r="G1749" s="4"/>
      <c r="H1749" s="376"/>
      <c r="I1749" s="376"/>
      <c r="J1749" s="376"/>
      <c r="K1749" s="376"/>
      <c r="L1749" s="4"/>
      <c r="M1749" s="4"/>
      <c r="N1749" s="4"/>
      <c r="P1749" s="4"/>
      <c r="Q1749" s="4"/>
      <c r="R1749" s="782"/>
      <c r="T1749" s="4"/>
      <c r="U1749" s="740"/>
      <c r="V1749" s="4"/>
    </row>
    <row r="1750" spans="3:22" x14ac:dyDescent="0.25">
      <c r="C1750" s="4"/>
      <c r="D1750" s="4"/>
      <c r="E1750" s="4"/>
      <c r="F1750" s="4"/>
      <c r="G1750" s="4"/>
      <c r="H1750" s="376"/>
      <c r="I1750" s="376"/>
      <c r="J1750" s="376"/>
      <c r="K1750" s="376"/>
      <c r="L1750" s="4"/>
      <c r="M1750" s="4"/>
      <c r="N1750" s="4"/>
      <c r="P1750" s="4"/>
      <c r="Q1750" s="4"/>
      <c r="R1750" s="782"/>
      <c r="T1750" s="4"/>
      <c r="U1750" s="740"/>
      <c r="V1750" s="4"/>
    </row>
    <row r="1751" spans="3:22" x14ac:dyDescent="0.25">
      <c r="C1751" s="4"/>
      <c r="D1751" s="4"/>
      <c r="E1751" s="4"/>
      <c r="F1751" s="4"/>
      <c r="G1751" s="4"/>
      <c r="H1751" s="376"/>
      <c r="I1751" s="376"/>
      <c r="J1751" s="376"/>
      <c r="K1751" s="376"/>
      <c r="L1751" s="4"/>
      <c r="M1751" s="4"/>
      <c r="N1751" s="4"/>
      <c r="P1751" s="4"/>
      <c r="Q1751" s="4"/>
      <c r="R1751" s="782"/>
      <c r="T1751" s="4"/>
      <c r="U1751" s="740"/>
      <c r="V1751" s="4"/>
    </row>
    <row r="1752" spans="3:22" x14ac:dyDescent="0.25">
      <c r="C1752" s="4"/>
      <c r="D1752" s="4"/>
      <c r="E1752" s="4"/>
      <c r="F1752" s="4"/>
      <c r="G1752" s="4"/>
      <c r="H1752" s="376"/>
      <c r="I1752" s="376"/>
      <c r="J1752" s="376"/>
      <c r="K1752" s="376"/>
      <c r="L1752" s="4"/>
      <c r="M1752" s="4"/>
      <c r="N1752" s="4"/>
      <c r="P1752" s="4"/>
      <c r="Q1752" s="4"/>
      <c r="R1752" s="782"/>
      <c r="T1752" s="4"/>
      <c r="U1752" s="740"/>
      <c r="V1752" s="4"/>
    </row>
    <row r="1753" spans="3:22" x14ac:dyDescent="0.25">
      <c r="C1753" s="4"/>
      <c r="D1753" s="4"/>
      <c r="E1753" s="4"/>
      <c r="F1753" s="4"/>
      <c r="G1753" s="4"/>
      <c r="H1753" s="376"/>
      <c r="I1753" s="376"/>
      <c r="J1753" s="376"/>
      <c r="K1753" s="376"/>
      <c r="L1753" s="4"/>
      <c r="M1753" s="4"/>
      <c r="N1753" s="4"/>
      <c r="P1753" s="4"/>
      <c r="Q1753" s="4"/>
      <c r="R1753" s="782"/>
      <c r="T1753" s="4"/>
      <c r="U1753" s="740"/>
      <c r="V1753" s="4"/>
    </row>
    <row r="1754" spans="3:22" x14ac:dyDescent="0.25">
      <c r="C1754" s="4"/>
      <c r="D1754" s="4"/>
      <c r="E1754" s="4"/>
      <c r="F1754" s="4"/>
      <c r="G1754" s="4"/>
      <c r="H1754" s="376"/>
      <c r="I1754" s="376"/>
      <c r="J1754" s="376"/>
      <c r="K1754" s="376"/>
      <c r="L1754" s="4"/>
      <c r="M1754" s="4"/>
      <c r="N1754" s="4"/>
      <c r="P1754" s="4"/>
      <c r="Q1754" s="4"/>
      <c r="R1754" s="782"/>
      <c r="T1754" s="4"/>
      <c r="U1754" s="740"/>
      <c r="V1754" s="4"/>
    </row>
    <row r="1755" spans="3:22" x14ac:dyDescent="0.25">
      <c r="C1755" s="4"/>
      <c r="D1755" s="4"/>
      <c r="E1755" s="4"/>
      <c r="F1755" s="4"/>
      <c r="G1755" s="4"/>
      <c r="H1755" s="376"/>
      <c r="I1755" s="376"/>
      <c r="J1755" s="376"/>
      <c r="K1755" s="376"/>
      <c r="L1755" s="4"/>
      <c r="M1755" s="4"/>
      <c r="N1755" s="4"/>
      <c r="P1755" s="4"/>
      <c r="Q1755" s="4"/>
      <c r="R1755" s="782"/>
      <c r="T1755" s="4"/>
      <c r="U1755" s="740"/>
      <c r="V1755" s="4"/>
    </row>
    <row r="1756" spans="3:22" x14ac:dyDescent="0.25">
      <c r="C1756" s="4"/>
      <c r="D1756" s="4"/>
      <c r="E1756" s="4"/>
      <c r="F1756" s="4"/>
      <c r="G1756" s="4"/>
      <c r="H1756" s="376"/>
      <c r="I1756" s="376"/>
      <c r="J1756" s="376"/>
      <c r="K1756" s="376"/>
      <c r="L1756" s="4"/>
      <c r="M1756" s="4"/>
      <c r="N1756" s="4"/>
      <c r="P1756" s="4"/>
      <c r="Q1756" s="4"/>
      <c r="R1756" s="782"/>
      <c r="T1756" s="4"/>
      <c r="U1756" s="740"/>
      <c r="V1756" s="4"/>
    </row>
    <row r="1757" spans="3:22" x14ac:dyDescent="0.25">
      <c r="C1757" s="4"/>
      <c r="D1757" s="4"/>
      <c r="E1757" s="4"/>
      <c r="F1757" s="4"/>
      <c r="G1757" s="4"/>
      <c r="H1757" s="376"/>
      <c r="I1757" s="376"/>
      <c r="J1757" s="376"/>
      <c r="K1757" s="376"/>
      <c r="L1757" s="4"/>
      <c r="M1757" s="4"/>
      <c r="N1757" s="4"/>
      <c r="P1757" s="4"/>
      <c r="Q1757" s="4"/>
      <c r="R1757" s="782"/>
      <c r="T1757" s="4"/>
      <c r="U1757" s="740"/>
      <c r="V1757" s="4"/>
    </row>
    <row r="1758" spans="3:22" x14ac:dyDescent="0.25">
      <c r="C1758" s="4"/>
      <c r="D1758" s="4"/>
      <c r="E1758" s="4"/>
      <c r="F1758" s="4"/>
      <c r="G1758" s="4"/>
      <c r="H1758" s="376"/>
      <c r="I1758" s="376"/>
      <c r="J1758" s="376"/>
      <c r="K1758" s="376"/>
      <c r="L1758" s="4"/>
      <c r="M1758" s="4"/>
      <c r="N1758" s="4"/>
      <c r="P1758" s="4"/>
      <c r="Q1758" s="4"/>
      <c r="R1758" s="782"/>
      <c r="T1758" s="4"/>
      <c r="U1758" s="740"/>
      <c r="V1758" s="4"/>
    </row>
    <row r="1759" spans="3:22" x14ac:dyDescent="0.25">
      <c r="C1759" s="4"/>
      <c r="D1759" s="4"/>
      <c r="E1759" s="4"/>
      <c r="F1759" s="4"/>
      <c r="G1759" s="4"/>
      <c r="H1759" s="376"/>
      <c r="I1759" s="376"/>
      <c r="J1759" s="376"/>
      <c r="K1759" s="376"/>
      <c r="L1759" s="4"/>
      <c r="M1759" s="4"/>
      <c r="N1759" s="4"/>
      <c r="P1759" s="4"/>
      <c r="Q1759" s="4"/>
      <c r="R1759" s="782"/>
      <c r="T1759" s="4"/>
      <c r="U1759" s="740"/>
      <c r="V1759" s="4"/>
    </row>
    <row r="1760" spans="3:22" x14ac:dyDescent="0.25">
      <c r="C1760" s="4"/>
      <c r="D1760" s="4"/>
      <c r="E1760" s="4"/>
      <c r="F1760" s="4"/>
      <c r="G1760" s="4"/>
      <c r="H1760" s="376"/>
      <c r="I1760" s="376"/>
      <c r="J1760" s="376"/>
      <c r="K1760" s="376"/>
      <c r="L1760" s="4"/>
      <c r="M1760" s="4"/>
      <c r="N1760" s="4"/>
      <c r="P1760" s="4"/>
      <c r="Q1760" s="4"/>
      <c r="R1760" s="782"/>
      <c r="T1760" s="4"/>
      <c r="U1760" s="740"/>
      <c r="V1760" s="4"/>
    </row>
    <row r="1761" spans="3:22" x14ac:dyDescent="0.25">
      <c r="C1761" s="4"/>
      <c r="D1761" s="4"/>
      <c r="E1761" s="4"/>
      <c r="F1761" s="4"/>
      <c r="G1761" s="4"/>
      <c r="H1761" s="376"/>
      <c r="I1761" s="376"/>
      <c r="J1761" s="376"/>
      <c r="K1761" s="376"/>
      <c r="L1761" s="4"/>
      <c r="M1761" s="4"/>
      <c r="N1761" s="4"/>
      <c r="P1761" s="4"/>
      <c r="Q1761" s="4"/>
      <c r="R1761" s="782"/>
      <c r="T1761" s="4"/>
      <c r="U1761" s="740"/>
      <c r="V1761" s="4"/>
    </row>
    <row r="1762" spans="3:22" x14ac:dyDescent="0.25">
      <c r="C1762" s="4"/>
      <c r="D1762" s="4"/>
      <c r="E1762" s="4"/>
      <c r="F1762" s="4"/>
      <c r="G1762" s="4"/>
      <c r="H1762" s="376"/>
      <c r="I1762" s="376"/>
      <c r="J1762" s="376"/>
      <c r="K1762" s="376"/>
      <c r="L1762" s="4"/>
      <c r="M1762" s="4"/>
      <c r="N1762" s="4"/>
      <c r="P1762" s="4"/>
      <c r="Q1762" s="4"/>
      <c r="R1762" s="782"/>
      <c r="T1762" s="4"/>
      <c r="U1762" s="740"/>
      <c r="V1762" s="4"/>
    </row>
    <row r="1763" spans="3:22" x14ac:dyDescent="0.25">
      <c r="C1763" s="4"/>
      <c r="D1763" s="4"/>
      <c r="E1763" s="4"/>
      <c r="F1763" s="4"/>
      <c r="G1763" s="4"/>
      <c r="H1763" s="376"/>
      <c r="I1763" s="376"/>
      <c r="J1763" s="376"/>
      <c r="K1763" s="376"/>
      <c r="L1763" s="4"/>
      <c r="M1763" s="4"/>
      <c r="N1763" s="4"/>
      <c r="P1763" s="4"/>
      <c r="Q1763" s="4"/>
      <c r="R1763" s="782"/>
      <c r="T1763" s="4"/>
      <c r="U1763" s="740"/>
      <c r="V1763" s="4"/>
    </row>
    <row r="1764" spans="3:22" x14ac:dyDescent="0.25">
      <c r="C1764" s="4"/>
      <c r="D1764" s="4"/>
      <c r="E1764" s="4"/>
      <c r="F1764" s="4"/>
      <c r="G1764" s="4"/>
      <c r="H1764" s="376"/>
      <c r="I1764" s="376"/>
      <c r="J1764" s="376"/>
      <c r="K1764" s="376"/>
      <c r="L1764" s="4"/>
      <c r="M1764" s="4"/>
      <c r="N1764" s="4"/>
      <c r="P1764" s="4"/>
      <c r="Q1764" s="4"/>
      <c r="R1764" s="782"/>
      <c r="T1764" s="4"/>
      <c r="U1764" s="740"/>
      <c r="V1764" s="4"/>
    </row>
    <row r="1765" spans="3:22" x14ac:dyDescent="0.25">
      <c r="C1765" s="4"/>
      <c r="D1765" s="4"/>
      <c r="E1765" s="4"/>
      <c r="F1765" s="4"/>
      <c r="G1765" s="4"/>
      <c r="H1765" s="376"/>
      <c r="I1765" s="376"/>
      <c r="J1765" s="376"/>
      <c r="K1765" s="376"/>
      <c r="L1765" s="4"/>
      <c r="M1765" s="4"/>
      <c r="N1765" s="4"/>
      <c r="P1765" s="4"/>
      <c r="Q1765" s="4"/>
      <c r="R1765" s="782"/>
      <c r="T1765" s="4"/>
      <c r="U1765" s="740"/>
      <c r="V1765" s="4"/>
    </row>
    <row r="1766" spans="3:22" x14ac:dyDescent="0.25">
      <c r="C1766" s="4"/>
      <c r="D1766" s="4"/>
      <c r="E1766" s="4"/>
      <c r="F1766" s="4"/>
      <c r="G1766" s="4"/>
      <c r="H1766" s="376"/>
      <c r="I1766" s="376"/>
      <c r="J1766" s="376"/>
      <c r="K1766" s="376"/>
      <c r="L1766" s="4"/>
      <c r="M1766" s="4"/>
      <c r="N1766" s="4"/>
      <c r="P1766" s="4"/>
      <c r="Q1766" s="4"/>
      <c r="R1766" s="782"/>
      <c r="T1766" s="4"/>
      <c r="U1766" s="740"/>
      <c r="V1766" s="4"/>
    </row>
    <row r="1767" spans="3:22" x14ac:dyDescent="0.25">
      <c r="C1767" s="4"/>
      <c r="D1767" s="4"/>
      <c r="E1767" s="4"/>
      <c r="F1767" s="4"/>
      <c r="G1767" s="4"/>
      <c r="H1767" s="376"/>
      <c r="I1767" s="376"/>
      <c r="J1767" s="376"/>
      <c r="K1767" s="376"/>
      <c r="L1767" s="4"/>
      <c r="M1767" s="4"/>
      <c r="N1767" s="4"/>
      <c r="P1767" s="4"/>
      <c r="Q1767" s="4"/>
      <c r="R1767" s="782"/>
      <c r="T1767" s="4"/>
      <c r="U1767" s="740"/>
      <c r="V1767" s="4"/>
    </row>
    <row r="1768" spans="3:22" x14ac:dyDescent="0.25">
      <c r="C1768" s="4"/>
      <c r="D1768" s="4"/>
      <c r="E1768" s="4"/>
      <c r="F1768" s="4"/>
      <c r="G1768" s="4"/>
      <c r="H1768" s="376"/>
      <c r="I1768" s="376"/>
      <c r="J1768" s="376"/>
      <c r="K1768" s="376"/>
      <c r="L1768" s="4"/>
      <c r="M1768" s="4"/>
      <c r="N1768" s="4"/>
      <c r="P1768" s="4"/>
      <c r="Q1768" s="4"/>
      <c r="R1768" s="782"/>
      <c r="T1768" s="4"/>
      <c r="U1768" s="740"/>
      <c r="V1768" s="4"/>
    </row>
    <row r="1769" spans="3:22" x14ac:dyDescent="0.25">
      <c r="C1769" s="4"/>
      <c r="D1769" s="4"/>
      <c r="E1769" s="4"/>
      <c r="F1769" s="4"/>
      <c r="G1769" s="4"/>
      <c r="H1769" s="376"/>
      <c r="I1769" s="376"/>
      <c r="J1769" s="376"/>
      <c r="K1769" s="376"/>
      <c r="L1769" s="4"/>
      <c r="M1769" s="4"/>
      <c r="N1769" s="4"/>
      <c r="P1769" s="4"/>
      <c r="Q1769" s="4"/>
      <c r="R1769" s="782"/>
      <c r="T1769" s="4"/>
      <c r="U1769" s="740"/>
      <c r="V1769" s="4"/>
    </row>
    <row r="1770" spans="3:22" x14ac:dyDescent="0.25">
      <c r="C1770" s="4"/>
      <c r="D1770" s="4"/>
      <c r="E1770" s="4"/>
      <c r="F1770" s="4"/>
      <c r="G1770" s="4"/>
      <c r="H1770" s="376"/>
      <c r="I1770" s="376"/>
      <c r="J1770" s="376"/>
      <c r="K1770" s="376"/>
      <c r="L1770" s="4"/>
      <c r="M1770" s="4"/>
      <c r="N1770" s="4"/>
      <c r="P1770" s="4"/>
      <c r="Q1770" s="4"/>
      <c r="R1770" s="782"/>
      <c r="T1770" s="4"/>
      <c r="U1770" s="740"/>
      <c r="V1770" s="4"/>
    </row>
    <row r="1771" spans="3:22" x14ac:dyDescent="0.25">
      <c r="C1771" s="4"/>
      <c r="D1771" s="4"/>
      <c r="E1771" s="4"/>
      <c r="F1771" s="4"/>
      <c r="G1771" s="4"/>
      <c r="H1771" s="376"/>
      <c r="I1771" s="376"/>
      <c r="J1771" s="376"/>
      <c r="K1771" s="376"/>
      <c r="L1771" s="4"/>
      <c r="M1771" s="4"/>
      <c r="N1771" s="4"/>
      <c r="P1771" s="4"/>
      <c r="Q1771" s="4"/>
      <c r="R1771" s="782"/>
      <c r="T1771" s="4"/>
      <c r="U1771" s="740"/>
      <c r="V1771" s="4"/>
    </row>
    <row r="1772" spans="3:22" x14ac:dyDescent="0.25">
      <c r="C1772" s="4"/>
      <c r="D1772" s="4"/>
      <c r="E1772" s="4"/>
      <c r="F1772" s="4"/>
      <c r="G1772" s="4"/>
      <c r="H1772" s="376"/>
      <c r="I1772" s="376"/>
      <c r="J1772" s="376"/>
      <c r="K1772" s="376"/>
      <c r="L1772" s="4"/>
      <c r="M1772" s="4"/>
      <c r="N1772" s="4"/>
      <c r="P1772" s="4"/>
      <c r="Q1772" s="4"/>
      <c r="R1772" s="782"/>
      <c r="T1772" s="4"/>
      <c r="U1772" s="740"/>
      <c r="V1772" s="4"/>
    </row>
    <row r="1773" spans="3:22" x14ac:dyDescent="0.25">
      <c r="C1773" s="4"/>
      <c r="D1773" s="4"/>
      <c r="E1773" s="4"/>
      <c r="F1773" s="4"/>
      <c r="G1773" s="4"/>
      <c r="H1773" s="376"/>
      <c r="I1773" s="376"/>
      <c r="J1773" s="376"/>
      <c r="K1773" s="376"/>
      <c r="L1773" s="4"/>
      <c r="M1773" s="4"/>
      <c r="N1773" s="4"/>
      <c r="P1773" s="4"/>
      <c r="Q1773" s="4"/>
      <c r="R1773" s="782"/>
      <c r="T1773" s="4"/>
      <c r="U1773" s="740"/>
      <c r="V1773" s="4"/>
    </row>
    <row r="1774" spans="3:22" x14ac:dyDescent="0.25">
      <c r="C1774" s="4"/>
      <c r="D1774" s="4"/>
      <c r="E1774" s="4"/>
      <c r="F1774" s="4"/>
      <c r="G1774" s="4"/>
      <c r="H1774" s="376"/>
      <c r="I1774" s="376"/>
      <c r="J1774" s="376"/>
      <c r="K1774" s="376"/>
      <c r="L1774" s="4"/>
      <c r="M1774" s="4"/>
      <c r="N1774" s="4"/>
      <c r="P1774" s="4"/>
      <c r="Q1774" s="4"/>
      <c r="R1774" s="782"/>
      <c r="T1774" s="4"/>
      <c r="U1774" s="740"/>
      <c r="V1774" s="4"/>
    </row>
    <row r="1775" spans="3:22" x14ac:dyDescent="0.25">
      <c r="C1775" s="4"/>
      <c r="D1775" s="4"/>
      <c r="E1775" s="4"/>
      <c r="F1775" s="4"/>
      <c r="G1775" s="4"/>
      <c r="H1775" s="376"/>
      <c r="I1775" s="376"/>
      <c r="J1775" s="376"/>
      <c r="K1775" s="376"/>
      <c r="L1775" s="4"/>
      <c r="M1775" s="4"/>
      <c r="N1775" s="4"/>
      <c r="P1775" s="4"/>
      <c r="Q1775" s="4"/>
      <c r="R1775" s="782"/>
      <c r="T1775" s="4"/>
      <c r="U1775" s="740"/>
      <c r="V1775" s="4"/>
    </row>
    <row r="1776" spans="3:22" x14ac:dyDescent="0.25">
      <c r="C1776" s="4"/>
      <c r="D1776" s="4"/>
      <c r="E1776" s="4"/>
      <c r="F1776" s="4"/>
      <c r="G1776" s="4"/>
      <c r="H1776" s="376"/>
      <c r="I1776" s="376"/>
      <c r="J1776" s="376"/>
      <c r="K1776" s="376"/>
      <c r="L1776" s="4"/>
      <c r="M1776" s="4"/>
      <c r="N1776" s="4"/>
      <c r="P1776" s="4"/>
      <c r="Q1776" s="4"/>
      <c r="R1776" s="782"/>
      <c r="T1776" s="4"/>
      <c r="U1776" s="740"/>
      <c r="V1776" s="4"/>
    </row>
    <row r="1777" spans="3:22" x14ac:dyDescent="0.25">
      <c r="C1777" s="4"/>
      <c r="D1777" s="4"/>
      <c r="E1777" s="4"/>
      <c r="F1777" s="4"/>
      <c r="G1777" s="4"/>
      <c r="H1777" s="376"/>
      <c r="I1777" s="376"/>
      <c r="J1777" s="376"/>
      <c r="K1777" s="376"/>
      <c r="L1777" s="4"/>
      <c r="M1777" s="4"/>
      <c r="N1777" s="4"/>
      <c r="P1777" s="4"/>
      <c r="Q1777" s="4"/>
      <c r="R1777" s="782"/>
      <c r="T1777" s="4"/>
      <c r="U1777" s="740"/>
      <c r="V1777" s="4"/>
    </row>
    <row r="1778" spans="3:22" x14ac:dyDescent="0.25">
      <c r="C1778" s="4"/>
      <c r="D1778" s="4"/>
      <c r="E1778" s="4"/>
      <c r="F1778" s="4"/>
      <c r="G1778" s="4"/>
      <c r="H1778" s="376"/>
      <c r="I1778" s="376"/>
      <c r="J1778" s="376"/>
      <c r="K1778" s="376"/>
      <c r="L1778" s="4"/>
      <c r="M1778" s="4"/>
      <c r="N1778" s="4"/>
      <c r="P1778" s="4"/>
      <c r="Q1778" s="4"/>
      <c r="R1778" s="782"/>
      <c r="T1778" s="4"/>
      <c r="U1778" s="740"/>
      <c r="V1778" s="4"/>
    </row>
    <row r="1779" spans="3:22" x14ac:dyDescent="0.25">
      <c r="C1779" s="4"/>
      <c r="D1779" s="4"/>
      <c r="E1779" s="4"/>
      <c r="F1779" s="4"/>
      <c r="G1779" s="4"/>
      <c r="H1779" s="376"/>
      <c r="I1779" s="376"/>
      <c r="J1779" s="376"/>
      <c r="K1779" s="376"/>
      <c r="L1779" s="4"/>
      <c r="M1779" s="4"/>
      <c r="N1779" s="4"/>
      <c r="P1779" s="4"/>
      <c r="Q1779" s="4"/>
      <c r="R1779" s="782"/>
      <c r="T1779" s="4"/>
      <c r="U1779" s="740"/>
      <c r="V1779" s="4"/>
    </row>
    <row r="1780" spans="3:22" x14ac:dyDescent="0.25">
      <c r="C1780" s="4"/>
      <c r="D1780" s="4"/>
      <c r="E1780" s="4"/>
      <c r="F1780" s="4"/>
      <c r="G1780" s="4"/>
      <c r="H1780" s="376"/>
      <c r="I1780" s="376"/>
      <c r="J1780" s="376"/>
      <c r="K1780" s="376"/>
      <c r="L1780" s="4"/>
      <c r="M1780" s="4"/>
      <c r="N1780" s="4"/>
      <c r="P1780" s="4"/>
      <c r="Q1780" s="4"/>
      <c r="R1780" s="782"/>
      <c r="T1780" s="4"/>
      <c r="U1780" s="740"/>
      <c r="V1780" s="4"/>
    </row>
  </sheetData>
  <sheetProtection algorithmName="SHA-512" hashValue="jEsHEsZdk7/BnKu+9Pq2u5GT/gcCv5e/uF3aYWjaguu/bYh23UBSQPyJ1bxF4CDI5ao7h/JT+OEZPpcHXkXEmQ==" saltValue="PK4GVnW04HqleYrt9vFlhw==" spinCount="100000" sheet="1" objects="1" scenarios="1"/>
  <sortState ref="C21:T157">
    <sortCondition descending="1" ref="C21:C157"/>
  </sortState>
  <mergeCells count="12">
    <mergeCell ref="J19:K19"/>
    <mergeCell ref="L19:N19"/>
    <mergeCell ref="P19:Q19"/>
    <mergeCell ref="A1:S12"/>
    <mergeCell ref="D13:K13"/>
    <mergeCell ref="L13:U18"/>
    <mergeCell ref="A14:C18"/>
    <mergeCell ref="D14:K14"/>
    <mergeCell ref="D15:D18"/>
    <mergeCell ref="E15:J16"/>
    <mergeCell ref="K15:K18"/>
    <mergeCell ref="E17:J17"/>
  </mergeCells>
  <dataValidations count="4">
    <dataValidation type="list" operator="equal" allowBlank="1" showErrorMessage="1" sqref="F143:G145">
      <formula1>$AB$30:$AB$31</formula1>
      <formula2>0</formula2>
    </dataValidation>
    <dataValidation operator="equal" allowBlank="1" showErrorMessage="1" sqref="I150 I152:I153 J150:K157">
      <formula1>0</formula1>
      <formula2>0</formula2>
    </dataValidation>
    <dataValidation type="list" operator="greaterThan" allowBlank="1" showErrorMessage="1" sqref="G150:G157">
      <formula1>$AB$15:$AB$19</formula1>
      <formula2>12/30/1899</formula2>
    </dataValidation>
    <dataValidation type="list" operator="equal" allowBlank="1" showErrorMessage="1" sqref="H150:H157">
      <formula1>$X$7:$X$189</formula1>
      <formula2>0</formula2>
    </dataValidation>
  </dataValidations>
  <pageMargins left="0.25" right="0.25" top="0.75" bottom="0.75" header="0.3" footer="0.3"/>
  <pageSetup scale="6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W1779"/>
  <sheetViews>
    <sheetView topLeftCell="A175" zoomScale="98" zoomScaleNormal="98" workbookViewId="0">
      <selection activeCell="U20" sqref="U20"/>
    </sheetView>
  </sheetViews>
  <sheetFormatPr defaultColWidth="11.42578125" defaultRowHeight="15.75" x14ac:dyDescent="0.25"/>
  <cols>
    <col min="1" max="1" width="3.7109375" style="796" customWidth="1"/>
    <col min="2" max="2" width="4.7109375" style="392" customWidth="1"/>
    <col min="3" max="3" width="5.7109375" style="3" customWidth="1"/>
    <col min="4" max="4" width="18.7109375" style="138" customWidth="1"/>
    <col min="5" max="5" width="20.7109375" style="169" customWidth="1"/>
    <col min="6" max="6" width="5.7109375" style="67" customWidth="1"/>
    <col min="7" max="7" width="4.7109375" style="67" customWidth="1"/>
    <col min="8" max="8" width="5.7109375" style="68" customWidth="1"/>
    <col min="9" max="9" width="35.7109375" style="67" customWidth="1"/>
    <col min="10" max="10" width="30.7109375" style="67" customWidth="1"/>
    <col min="11" max="11" width="10.7109375" style="83" customWidth="1"/>
    <col min="12" max="12" width="2.7109375" style="638" customWidth="1"/>
    <col min="13" max="14" width="3.7109375" style="639" customWidth="1"/>
    <col min="15" max="15" width="4.7109375" style="3" customWidth="1"/>
    <col min="16" max="16" width="2.7109375" style="638" customWidth="1"/>
    <col min="17" max="17" width="3.7109375" style="639" customWidth="1"/>
    <col min="18" max="18" width="4.7109375" style="67" customWidth="1"/>
    <col min="19" max="19" width="5.7109375" style="67" customWidth="1"/>
    <col min="20" max="20" width="4.7109375" style="357" customWidth="1"/>
    <col min="21" max="21" width="3.7109375" style="741" customWidth="1"/>
    <col min="23" max="16384" width="11.42578125" style="4"/>
  </cols>
  <sheetData>
    <row r="1" spans="1:23" x14ac:dyDescent="0.25">
      <c r="A1" s="3699" t="s">
        <v>6</v>
      </c>
      <c r="B1" s="3699"/>
      <c r="C1" s="3700"/>
      <c r="D1" s="3700"/>
      <c r="E1" s="3700"/>
      <c r="F1" s="3700"/>
      <c r="G1" s="3700"/>
      <c r="H1" s="3700"/>
      <c r="I1" s="3700"/>
      <c r="J1" s="3700"/>
      <c r="K1" s="3700"/>
      <c r="L1" s="3700"/>
      <c r="M1" s="3700"/>
      <c r="N1" s="3700"/>
      <c r="O1" s="3700"/>
      <c r="P1" s="3700"/>
      <c r="Q1" s="3700"/>
      <c r="R1" s="3700"/>
      <c r="S1" s="3700"/>
      <c r="T1" s="797"/>
      <c r="U1" s="742"/>
      <c r="W1"/>
    </row>
    <row r="2" spans="1:23" x14ac:dyDescent="0.25">
      <c r="A2" s="3701"/>
      <c r="B2" s="3701"/>
      <c r="C2" s="3702"/>
      <c r="D2" s="3702"/>
      <c r="E2" s="3702"/>
      <c r="F2" s="3702"/>
      <c r="G2" s="3702"/>
      <c r="H2" s="3702"/>
      <c r="I2" s="3702"/>
      <c r="J2" s="3702"/>
      <c r="K2" s="3702"/>
      <c r="L2" s="3702"/>
      <c r="M2" s="3702"/>
      <c r="N2" s="3702"/>
      <c r="O2" s="3702"/>
      <c r="P2" s="3702"/>
      <c r="Q2" s="3702"/>
      <c r="R2" s="3702"/>
      <c r="S2" s="3702"/>
      <c r="T2" s="798"/>
      <c r="U2" s="743"/>
      <c r="W2"/>
    </row>
    <row r="3" spans="1:23" x14ac:dyDescent="0.25">
      <c r="A3" s="3701"/>
      <c r="B3" s="3701"/>
      <c r="C3" s="3702"/>
      <c r="D3" s="3702"/>
      <c r="E3" s="3702"/>
      <c r="F3" s="3702"/>
      <c r="G3" s="3702"/>
      <c r="H3" s="3702"/>
      <c r="I3" s="3702"/>
      <c r="J3" s="3702"/>
      <c r="K3" s="3702"/>
      <c r="L3" s="3702"/>
      <c r="M3" s="3702"/>
      <c r="N3" s="3702"/>
      <c r="O3" s="3702"/>
      <c r="P3" s="3702"/>
      <c r="Q3" s="3702"/>
      <c r="R3" s="3702"/>
      <c r="S3" s="3702"/>
      <c r="T3" s="798"/>
      <c r="U3" s="743"/>
      <c r="W3"/>
    </row>
    <row r="4" spans="1:23" x14ac:dyDescent="0.25">
      <c r="A4" s="3701"/>
      <c r="B4" s="3701"/>
      <c r="C4" s="3702"/>
      <c r="D4" s="3702"/>
      <c r="E4" s="3702"/>
      <c r="F4" s="3702"/>
      <c r="G4" s="3702"/>
      <c r="H4" s="3702"/>
      <c r="I4" s="3702"/>
      <c r="J4" s="3702"/>
      <c r="K4" s="3702"/>
      <c r="L4" s="3702"/>
      <c r="M4" s="3702"/>
      <c r="N4" s="3702"/>
      <c r="O4" s="3702"/>
      <c r="P4" s="3702"/>
      <c r="Q4" s="3702"/>
      <c r="R4" s="3702"/>
      <c r="S4" s="3702"/>
      <c r="T4" s="798"/>
      <c r="U4" s="743"/>
      <c r="W4"/>
    </row>
    <row r="5" spans="1:23" x14ac:dyDescent="0.25">
      <c r="A5" s="3701"/>
      <c r="B5" s="3701"/>
      <c r="C5" s="3702"/>
      <c r="D5" s="3702"/>
      <c r="E5" s="3702"/>
      <c r="F5" s="3702"/>
      <c r="G5" s="3702"/>
      <c r="H5" s="3702"/>
      <c r="I5" s="3702"/>
      <c r="J5" s="3702"/>
      <c r="K5" s="3702"/>
      <c r="L5" s="3702"/>
      <c r="M5" s="3702"/>
      <c r="N5" s="3702"/>
      <c r="O5" s="3702"/>
      <c r="P5" s="3702"/>
      <c r="Q5" s="3702"/>
      <c r="R5" s="3702"/>
      <c r="S5" s="3702"/>
      <c r="T5" s="798"/>
      <c r="U5" s="743"/>
      <c r="W5"/>
    </row>
    <row r="6" spans="1:23" x14ac:dyDescent="0.25">
      <c r="A6" s="3701"/>
      <c r="B6" s="3701"/>
      <c r="C6" s="3702"/>
      <c r="D6" s="3702"/>
      <c r="E6" s="3702"/>
      <c r="F6" s="3702"/>
      <c r="G6" s="3702"/>
      <c r="H6" s="3702"/>
      <c r="I6" s="3702"/>
      <c r="J6" s="3702"/>
      <c r="K6" s="3702"/>
      <c r="L6" s="3702"/>
      <c r="M6" s="3702"/>
      <c r="N6" s="3702"/>
      <c r="O6" s="3702"/>
      <c r="P6" s="3702"/>
      <c r="Q6" s="3702"/>
      <c r="R6" s="3702"/>
      <c r="S6" s="3702"/>
      <c r="T6" s="798"/>
      <c r="U6" s="743"/>
      <c r="W6"/>
    </row>
    <row r="7" spans="1:23" x14ac:dyDescent="0.25">
      <c r="A7" s="3701"/>
      <c r="B7" s="3701"/>
      <c r="C7" s="3702"/>
      <c r="D7" s="3702"/>
      <c r="E7" s="3702"/>
      <c r="F7" s="3702"/>
      <c r="G7" s="3702"/>
      <c r="H7" s="3702"/>
      <c r="I7" s="3702"/>
      <c r="J7" s="3702"/>
      <c r="K7" s="3702"/>
      <c r="L7" s="3702"/>
      <c r="M7" s="3702"/>
      <c r="N7" s="3702"/>
      <c r="O7" s="3702"/>
      <c r="P7" s="3702"/>
      <c r="Q7" s="3702"/>
      <c r="R7" s="3702"/>
      <c r="S7" s="3702"/>
      <c r="T7" s="798"/>
      <c r="U7" s="743"/>
      <c r="W7"/>
    </row>
    <row r="8" spans="1:23" x14ac:dyDescent="0.25">
      <c r="A8" s="3701"/>
      <c r="B8" s="3701"/>
      <c r="C8" s="3702"/>
      <c r="D8" s="3702"/>
      <c r="E8" s="3702"/>
      <c r="F8" s="3702"/>
      <c r="G8" s="3702"/>
      <c r="H8" s="3702"/>
      <c r="I8" s="3702"/>
      <c r="J8" s="3702"/>
      <c r="K8" s="3702"/>
      <c r="L8" s="3702"/>
      <c r="M8" s="3702"/>
      <c r="N8" s="3702"/>
      <c r="O8" s="3702"/>
      <c r="P8" s="3702"/>
      <c r="Q8" s="3702"/>
      <c r="R8" s="3702"/>
      <c r="S8" s="3702"/>
      <c r="T8" s="798"/>
      <c r="U8" s="743"/>
      <c r="W8"/>
    </row>
    <row r="9" spans="1:23" x14ac:dyDescent="0.25">
      <c r="A9" s="3701"/>
      <c r="B9" s="3701"/>
      <c r="C9" s="3702"/>
      <c r="D9" s="3702"/>
      <c r="E9" s="3702"/>
      <c r="F9" s="3702"/>
      <c r="G9" s="3702"/>
      <c r="H9" s="3702"/>
      <c r="I9" s="3702"/>
      <c r="J9" s="3702"/>
      <c r="K9" s="3702"/>
      <c r="L9" s="3702"/>
      <c r="M9" s="3702"/>
      <c r="N9" s="3702"/>
      <c r="O9" s="3702"/>
      <c r="P9" s="3702"/>
      <c r="Q9" s="3702"/>
      <c r="R9" s="3702"/>
      <c r="S9" s="3702"/>
      <c r="T9" s="798"/>
      <c r="U9" s="743"/>
      <c r="W9"/>
    </row>
    <row r="10" spans="1:23" x14ac:dyDescent="0.25">
      <c r="A10" s="3701"/>
      <c r="B10" s="3701"/>
      <c r="C10" s="3702"/>
      <c r="D10" s="3702"/>
      <c r="E10" s="3702"/>
      <c r="F10" s="3702"/>
      <c r="G10" s="3702"/>
      <c r="H10" s="3702"/>
      <c r="I10" s="3702"/>
      <c r="J10" s="3702"/>
      <c r="K10" s="3702"/>
      <c r="L10" s="3702"/>
      <c r="M10" s="3702"/>
      <c r="N10" s="3702"/>
      <c r="O10" s="3702"/>
      <c r="P10" s="3702"/>
      <c r="Q10" s="3702"/>
      <c r="R10" s="3702"/>
      <c r="S10" s="3702"/>
      <c r="T10" s="798"/>
      <c r="U10" s="743"/>
      <c r="W10"/>
    </row>
    <row r="11" spans="1:23" x14ac:dyDescent="0.25">
      <c r="A11" s="3701"/>
      <c r="B11" s="3701"/>
      <c r="C11" s="3702"/>
      <c r="D11" s="3702"/>
      <c r="E11" s="3702"/>
      <c r="F11" s="3702"/>
      <c r="G11" s="3702"/>
      <c r="H11" s="3702"/>
      <c r="I11" s="3702"/>
      <c r="J11" s="3702"/>
      <c r="K11" s="3702"/>
      <c r="L11" s="3702"/>
      <c r="M11" s="3702"/>
      <c r="N11" s="3702"/>
      <c r="O11" s="3702"/>
      <c r="P11" s="3702"/>
      <c r="Q11" s="3702"/>
      <c r="R11" s="3702"/>
      <c r="S11" s="3702"/>
      <c r="T11" s="798"/>
      <c r="U11" s="743"/>
      <c r="W11"/>
    </row>
    <row r="12" spans="1:23" x14ac:dyDescent="0.25">
      <c r="A12" s="3701"/>
      <c r="B12" s="3701"/>
      <c r="C12" s="3702"/>
      <c r="D12" s="3702"/>
      <c r="E12" s="3702"/>
      <c r="F12" s="3702"/>
      <c r="G12" s="3702"/>
      <c r="H12" s="3702"/>
      <c r="I12" s="3702"/>
      <c r="J12" s="3702"/>
      <c r="K12" s="3702"/>
      <c r="L12" s="3702"/>
      <c r="M12" s="3702"/>
      <c r="N12" s="3702"/>
      <c r="O12" s="3702"/>
      <c r="P12" s="3702"/>
      <c r="Q12" s="3702"/>
      <c r="R12" s="3702"/>
      <c r="S12" s="3702"/>
      <c r="T12" s="798"/>
      <c r="U12" s="744"/>
      <c r="W12"/>
    </row>
    <row r="13" spans="1:23" ht="16.5" customHeight="1" thickBot="1" x14ac:dyDescent="0.3">
      <c r="A13"/>
      <c r="B13" s="3104"/>
      <c r="C13" s="712"/>
      <c r="D13" s="3703"/>
      <c r="E13" s="3703"/>
      <c r="F13" s="3703"/>
      <c r="G13" s="3703"/>
      <c r="H13" s="3703"/>
      <c r="I13" s="3703"/>
      <c r="J13" s="3703"/>
      <c r="K13" s="3703"/>
      <c r="L13" s="3704"/>
      <c r="M13" s="3704"/>
      <c r="N13" s="3704"/>
      <c r="O13" s="3704"/>
      <c r="P13" s="3704"/>
      <c r="Q13" s="3704"/>
      <c r="R13" s="3704"/>
      <c r="S13" s="3704"/>
      <c r="T13" s="3704"/>
      <c r="U13" s="3705"/>
      <c r="W13"/>
    </row>
    <row r="14" spans="1:23" ht="16.5" customHeight="1" thickBot="1" x14ac:dyDescent="0.3">
      <c r="A14" s="3708"/>
      <c r="B14" s="3709"/>
      <c r="C14" s="3709"/>
      <c r="D14" s="3710" t="s">
        <v>2490</v>
      </c>
      <c r="E14" s="3711"/>
      <c r="F14" s="3711"/>
      <c r="G14" s="3711"/>
      <c r="H14" s="3711"/>
      <c r="I14" s="3711"/>
      <c r="J14" s="3711"/>
      <c r="K14" s="3712"/>
      <c r="L14" s="3706"/>
      <c r="M14" s="3706"/>
      <c r="N14" s="3706"/>
      <c r="O14" s="3706"/>
      <c r="P14" s="3706"/>
      <c r="Q14" s="3706"/>
      <c r="R14" s="3706"/>
      <c r="S14" s="3706"/>
      <c r="T14" s="3706"/>
      <c r="U14" s="3707"/>
      <c r="W14"/>
    </row>
    <row r="15" spans="1:23" ht="16.5" customHeight="1" x14ac:dyDescent="0.25">
      <c r="A15" s="3708"/>
      <c r="B15" s="3709"/>
      <c r="C15" s="3709"/>
      <c r="D15" s="3713" t="s">
        <v>6</v>
      </c>
      <c r="E15" s="3716"/>
      <c r="F15" s="3716"/>
      <c r="G15" s="3716"/>
      <c r="H15" s="3716"/>
      <c r="I15" s="3716"/>
      <c r="J15" s="3716"/>
      <c r="K15" s="3716"/>
      <c r="L15" s="3706"/>
      <c r="M15" s="3706"/>
      <c r="N15" s="3706"/>
      <c r="O15" s="3706"/>
      <c r="P15" s="3706"/>
      <c r="Q15" s="3706"/>
      <c r="R15" s="3706"/>
      <c r="S15" s="3706"/>
      <c r="T15" s="3706"/>
      <c r="U15" s="3707"/>
      <c r="W15"/>
    </row>
    <row r="16" spans="1:23" ht="16.5" thickBot="1" x14ac:dyDescent="0.3">
      <c r="A16" s="3708"/>
      <c r="B16" s="3709"/>
      <c r="C16" s="3709"/>
      <c r="D16" s="3714"/>
      <c r="E16" s="3717"/>
      <c r="F16" s="3717"/>
      <c r="G16" s="3717"/>
      <c r="H16" s="3717"/>
      <c r="I16" s="3717"/>
      <c r="J16" s="3717"/>
      <c r="K16" s="3718"/>
      <c r="L16" s="3706"/>
      <c r="M16" s="3706"/>
      <c r="N16" s="3706"/>
      <c r="O16" s="3706"/>
      <c r="P16" s="3706"/>
      <c r="Q16" s="3706"/>
      <c r="R16" s="3706"/>
      <c r="S16" s="3706"/>
      <c r="T16" s="3706"/>
      <c r="U16" s="3707"/>
      <c r="W16"/>
    </row>
    <row r="17" spans="1:23" ht="16.5" customHeight="1" thickBot="1" x14ac:dyDescent="0.3">
      <c r="A17" s="3708"/>
      <c r="B17" s="3709"/>
      <c r="C17" s="3709"/>
      <c r="D17" s="3714"/>
      <c r="E17" s="3719" t="s">
        <v>2609</v>
      </c>
      <c r="F17" s="3720"/>
      <c r="G17" s="3720"/>
      <c r="H17" s="3720"/>
      <c r="I17" s="3720"/>
      <c r="J17" s="3721"/>
      <c r="K17" s="3718"/>
      <c r="L17" s="3706"/>
      <c r="M17" s="3706"/>
      <c r="N17" s="3706"/>
      <c r="O17" s="3706"/>
      <c r="P17" s="3706"/>
      <c r="Q17" s="3706"/>
      <c r="R17" s="3706"/>
      <c r="S17" s="3706"/>
      <c r="T17" s="3706"/>
      <c r="U17" s="3707"/>
      <c r="W17"/>
    </row>
    <row r="18" spans="1:23" ht="16.5" thickBot="1" x14ac:dyDescent="0.3">
      <c r="A18" s="3708"/>
      <c r="B18" s="3709"/>
      <c r="C18" s="3709"/>
      <c r="D18" s="3715"/>
      <c r="E18" s="10"/>
      <c r="F18" s="10"/>
      <c r="G18" s="10"/>
      <c r="H18" s="10"/>
      <c r="I18" s="10"/>
      <c r="J18" s="10"/>
      <c r="K18" s="3717"/>
      <c r="L18" s="3706"/>
      <c r="M18" s="3706"/>
      <c r="N18" s="3706"/>
      <c r="O18" s="3706"/>
      <c r="P18" s="3706"/>
      <c r="Q18" s="3706"/>
      <c r="R18" s="3706"/>
      <c r="S18" s="3706"/>
      <c r="T18" s="3706"/>
      <c r="U18" s="3707"/>
      <c r="W18"/>
    </row>
    <row r="19" spans="1:23" ht="16.5" customHeight="1" thickBot="1" x14ac:dyDescent="0.3">
      <c r="A19" s="795"/>
      <c r="B19" s="3127" t="s">
        <v>5</v>
      </c>
      <c r="C19" s="720" t="s">
        <v>4</v>
      </c>
      <c r="D19" s="721"/>
      <c r="E19" s="722"/>
      <c r="F19" s="723" t="s">
        <v>43</v>
      </c>
      <c r="G19" s="717"/>
      <c r="H19" s="724"/>
      <c r="I19" s="154"/>
      <c r="J19" s="3696" t="s">
        <v>47</v>
      </c>
      <c r="K19" s="3697"/>
      <c r="L19" s="3698" t="s">
        <v>2875</v>
      </c>
      <c r="M19" s="3698"/>
      <c r="N19" s="3728"/>
      <c r="O19" s="762" t="s">
        <v>2598</v>
      </c>
      <c r="P19" s="3698" t="s">
        <v>2876</v>
      </c>
      <c r="Q19" s="3728"/>
      <c r="R19" s="1129">
        <v>1600</v>
      </c>
      <c r="S19" s="720" t="s">
        <v>4</v>
      </c>
      <c r="T19" s="3371" t="s">
        <v>251</v>
      </c>
      <c r="U19" s="745"/>
      <c r="W19"/>
    </row>
    <row r="20" spans="1:23" ht="16.5" thickBot="1" x14ac:dyDescent="0.3">
      <c r="A20" s="3569" t="s">
        <v>0</v>
      </c>
      <c r="B20" s="3128" t="s">
        <v>42</v>
      </c>
      <c r="C20" s="725" t="s">
        <v>3</v>
      </c>
      <c r="D20" s="719" t="s">
        <v>40</v>
      </c>
      <c r="E20" s="154" t="s">
        <v>2245</v>
      </c>
      <c r="F20" s="728" t="s">
        <v>44</v>
      </c>
      <c r="G20" s="756"/>
      <c r="H20" s="729" t="s">
        <v>2</v>
      </c>
      <c r="I20" s="728" t="s">
        <v>292</v>
      </c>
      <c r="J20" s="730" t="s">
        <v>48</v>
      </c>
      <c r="K20" s="154" t="s">
        <v>49</v>
      </c>
      <c r="L20" s="789" t="s">
        <v>8</v>
      </c>
      <c r="M20" s="790" t="s">
        <v>9</v>
      </c>
      <c r="N20" s="815" t="s">
        <v>3347</v>
      </c>
      <c r="O20" s="763" t="s">
        <v>3</v>
      </c>
      <c r="P20" s="789" t="s">
        <v>8</v>
      </c>
      <c r="Q20" s="815" t="s">
        <v>9</v>
      </c>
      <c r="R20" s="1129" t="s">
        <v>3</v>
      </c>
      <c r="S20" s="725" t="s">
        <v>3</v>
      </c>
      <c r="T20" s="3372" t="s">
        <v>42</v>
      </c>
      <c r="U20" s="3117" t="s">
        <v>0</v>
      </c>
      <c r="W20"/>
    </row>
    <row r="21" spans="1:23" x14ac:dyDescent="0.25">
      <c r="A21" s="747">
        <v>1</v>
      </c>
      <c r="B21" s="3102" t="s">
        <v>13</v>
      </c>
      <c r="C21" s="794" t="s">
        <v>2874</v>
      </c>
      <c r="D21" s="951" t="s">
        <v>2398</v>
      </c>
      <c r="E21" s="903" t="s">
        <v>2399</v>
      </c>
      <c r="F21" s="952">
        <v>1996</v>
      </c>
      <c r="G21" s="770"/>
      <c r="H21" s="714" t="s">
        <v>7</v>
      </c>
      <c r="I21" s="999" t="s">
        <v>2400</v>
      </c>
      <c r="J21" s="951" t="s">
        <v>2634</v>
      </c>
      <c r="K21" s="955">
        <v>41734</v>
      </c>
      <c r="L21" s="791">
        <v>1</v>
      </c>
      <c r="M21" s="792">
        <v>55</v>
      </c>
      <c r="N21" s="793" t="s">
        <v>71</v>
      </c>
      <c r="O21" s="766">
        <v>354</v>
      </c>
      <c r="P21" s="791">
        <v>4</v>
      </c>
      <c r="Q21" s="793" t="s">
        <v>186</v>
      </c>
      <c r="R21" s="1233">
        <f>IF(AND(OR(ISBLANK(P21),P21=0),OR(ISBLANK(Q21),Q21=0)),0,IF(250+360-(60*P21+Q21)&lt;=0,0,250+360-(60*P21+Q21)))</f>
        <v>320</v>
      </c>
      <c r="S21" s="794" t="s">
        <v>2874</v>
      </c>
      <c r="T21" s="3422" t="s">
        <v>14</v>
      </c>
      <c r="U21" s="747">
        <v>1</v>
      </c>
      <c r="W21"/>
    </row>
    <row r="22" spans="1:23" x14ac:dyDescent="0.25">
      <c r="A22" s="748">
        <v>2</v>
      </c>
      <c r="B22" s="3103" t="s">
        <v>111</v>
      </c>
      <c r="C22" s="716" t="s">
        <v>6006</v>
      </c>
      <c r="D22" s="872" t="s">
        <v>6039</v>
      </c>
      <c r="E22" s="824" t="s">
        <v>5720</v>
      </c>
      <c r="F22" s="643">
        <v>1996</v>
      </c>
      <c r="G22" s="908"/>
      <c r="H22" s="129" t="s">
        <v>479</v>
      </c>
      <c r="I22" s="943" t="s">
        <v>5738</v>
      </c>
      <c r="J22" s="1077" t="s">
        <v>5714</v>
      </c>
      <c r="K22" s="913" t="s">
        <v>5715</v>
      </c>
      <c r="L22" s="880">
        <v>1</v>
      </c>
      <c r="M22" s="829">
        <v>55</v>
      </c>
      <c r="N22" s="814" t="s">
        <v>205</v>
      </c>
      <c r="O22" s="778" t="s">
        <v>4645</v>
      </c>
      <c r="P22" s="880">
        <v>4</v>
      </c>
      <c r="Q22" s="814">
        <v>54</v>
      </c>
      <c r="R22" s="1089">
        <v>316</v>
      </c>
      <c r="S22" s="716" t="s">
        <v>6006</v>
      </c>
      <c r="T22" s="3351" t="s">
        <v>14</v>
      </c>
      <c r="U22" s="748">
        <v>2</v>
      </c>
      <c r="W22"/>
    </row>
    <row r="23" spans="1:23" x14ac:dyDescent="0.25">
      <c r="A23" s="748">
        <v>3</v>
      </c>
      <c r="B23" s="3103" t="s">
        <v>112</v>
      </c>
      <c r="C23" s="441" t="s">
        <v>2910</v>
      </c>
      <c r="D23" s="953" t="s">
        <v>2396</v>
      </c>
      <c r="E23" s="905" t="s">
        <v>2391</v>
      </c>
      <c r="F23" s="954">
        <v>1997</v>
      </c>
      <c r="G23" s="770"/>
      <c r="H23" s="137" t="s">
        <v>7</v>
      </c>
      <c r="I23" s="904" t="s">
        <v>2392</v>
      </c>
      <c r="J23" s="953" t="s">
        <v>2634</v>
      </c>
      <c r="K23" s="956">
        <v>41734</v>
      </c>
      <c r="L23" s="791">
        <v>1</v>
      </c>
      <c r="M23" s="792" t="s">
        <v>72</v>
      </c>
      <c r="N23" s="793" t="s">
        <v>75</v>
      </c>
      <c r="O23" s="766" t="s">
        <v>2909</v>
      </c>
      <c r="P23" s="791">
        <v>4</v>
      </c>
      <c r="Q23" s="793" t="s">
        <v>68</v>
      </c>
      <c r="R23" s="1233">
        <f>IF(AND(OR(ISBLANK(P23),P23=0),OR(ISBLANK(Q23),Q23=0)),0,IF(250+360-(60*P23+Q23)&lt;=0,0,250+360-(60*P23+Q23)))</f>
        <v>314</v>
      </c>
      <c r="S23" s="441" t="s">
        <v>2910</v>
      </c>
      <c r="T23" s="3351" t="s">
        <v>63</v>
      </c>
      <c r="U23" s="748">
        <v>3</v>
      </c>
      <c r="W23"/>
    </row>
    <row r="24" spans="1:23" x14ac:dyDescent="0.25">
      <c r="A24" s="749">
        <v>4</v>
      </c>
      <c r="B24" s="401" t="s">
        <v>340</v>
      </c>
      <c r="C24" s="441" t="s">
        <v>6040</v>
      </c>
      <c r="D24" s="872" t="s">
        <v>5743</v>
      </c>
      <c r="E24" s="824" t="s">
        <v>4634</v>
      </c>
      <c r="F24" s="643">
        <v>1997</v>
      </c>
      <c r="G24" s="908"/>
      <c r="H24" s="129" t="s">
        <v>479</v>
      </c>
      <c r="I24" s="943" t="s">
        <v>5754</v>
      </c>
      <c r="J24" s="1077" t="s">
        <v>5714</v>
      </c>
      <c r="K24" s="913" t="s">
        <v>5715</v>
      </c>
      <c r="L24" s="880">
        <v>1</v>
      </c>
      <c r="M24" s="829">
        <v>59</v>
      </c>
      <c r="N24" s="814" t="s">
        <v>115</v>
      </c>
      <c r="O24" s="778" t="s">
        <v>3663</v>
      </c>
      <c r="P24" s="880">
        <v>4</v>
      </c>
      <c r="Q24" s="814">
        <v>50</v>
      </c>
      <c r="R24" s="1089">
        <v>320</v>
      </c>
      <c r="S24" s="441" t="s">
        <v>6040</v>
      </c>
      <c r="T24" s="3352" t="s">
        <v>63</v>
      </c>
      <c r="U24" s="749">
        <v>4</v>
      </c>
      <c r="W24"/>
    </row>
    <row r="25" spans="1:23" x14ac:dyDescent="0.25">
      <c r="A25" s="749">
        <v>5</v>
      </c>
      <c r="B25" s="401" t="s">
        <v>377</v>
      </c>
      <c r="C25" s="441" t="s">
        <v>6041</v>
      </c>
      <c r="D25" s="872" t="s">
        <v>6042</v>
      </c>
      <c r="E25" s="824" t="s">
        <v>6043</v>
      </c>
      <c r="F25" s="643">
        <v>1997</v>
      </c>
      <c r="G25" s="908"/>
      <c r="H25" s="129" t="s">
        <v>479</v>
      </c>
      <c r="I25" s="943" t="s">
        <v>5723</v>
      </c>
      <c r="J25" s="1077" t="s">
        <v>5714</v>
      </c>
      <c r="K25" s="913" t="s">
        <v>5715</v>
      </c>
      <c r="L25" s="880">
        <v>2</v>
      </c>
      <c r="M25" s="829" t="s">
        <v>14</v>
      </c>
      <c r="N25" s="814" t="s">
        <v>71</v>
      </c>
      <c r="O25" s="778" t="s">
        <v>2958</v>
      </c>
      <c r="P25" s="880">
        <v>4</v>
      </c>
      <c r="Q25" s="814">
        <v>45</v>
      </c>
      <c r="R25" s="1089">
        <v>325</v>
      </c>
      <c r="S25" s="441" t="s">
        <v>6041</v>
      </c>
      <c r="T25" s="3351" t="s">
        <v>109</v>
      </c>
      <c r="U25" s="749">
        <v>5</v>
      </c>
      <c r="W25"/>
    </row>
    <row r="26" spans="1:23" x14ac:dyDescent="0.25">
      <c r="A26" s="749">
        <v>6</v>
      </c>
      <c r="B26" s="401" t="s">
        <v>366</v>
      </c>
      <c r="C26" s="441" t="s">
        <v>5636</v>
      </c>
      <c r="D26" s="872" t="s">
        <v>5743</v>
      </c>
      <c r="E26" s="824" t="s">
        <v>6044</v>
      </c>
      <c r="F26" s="643">
        <v>1997</v>
      </c>
      <c r="G26" s="908"/>
      <c r="H26" s="129" t="s">
        <v>479</v>
      </c>
      <c r="I26" s="943" t="s">
        <v>5713</v>
      </c>
      <c r="J26" s="1077" t="s">
        <v>5714</v>
      </c>
      <c r="K26" s="913" t="s">
        <v>5715</v>
      </c>
      <c r="L26" s="880">
        <v>2</v>
      </c>
      <c r="M26" s="829" t="s">
        <v>121</v>
      </c>
      <c r="N26" s="814" t="s">
        <v>190</v>
      </c>
      <c r="O26" s="778" t="s">
        <v>2831</v>
      </c>
      <c r="P26" s="940">
        <v>4</v>
      </c>
      <c r="Q26" s="326">
        <v>32</v>
      </c>
      <c r="R26" s="441">
        <v>338</v>
      </c>
      <c r="S26" s="441" t="s">
        <v>5636</v>
      </c>
      <c r="T26" s="3351" t="s">
        <v>139</v>
      </c>
      <c r="U26" s="749">
        <v>6</v>
      </c>
      <c r="W26"/>
    </row>
    <row r="27" spans="1:23" x14ac:dyDescent="0.25">
      <c r="A27" s="749">
        <v>7</v>
      </c>
      <c r="B27" s="401" t="s">
        <v>379</v>
      </c>
      <c r="C27" s="441" t="s">
        <v>2878</v>
      </c>
      <c r="D27" s="953" t="s">
        <v>265</v>
      </c>
      <c r="E27" s="905" t="s">
        <v>2836</v>
      </c>
      <c r="F27" s="954">
        <v>1996</v>
      </c>
      <c r="G27" s="770"/>
      <c r="H27" s="137" t="s">
        <v>7</v>
      </c>
      <c r="I27" s="904" t="s">
        <v>2867</v>
      </c>
      <c r="J27" s="953" t="s">
        <v>2634</v>
      </c>
      <c r="K27" s="956">
        <v>41734</v>
      </c>
      <c r="L27" s="791">
        <v>2</v>
      </c>
      <c r="M27" s="792" t="s">
        <v>139</v>
      </c>
      <c r="N27" s="793" t="s">
        <v>75</v>
      </c>
      <c r="O27" s="766" t="s">
        <v>2877</v>
      </c>
      <c r="P27" s="791">
        <v>4</v>
      </c>
      <c r="Q27" s="793" t="s">
        <v>187</v>
      </c>
      <c r="R27" s="1233">
        <f>IF(AND(OR(ISBLANK(P27),P27=0),OR(ISBLANK(Q27),Q27=0)),0,IF(250+360-(60*P27+Q27)&lt;=0,0,250+360-(60*P27+Q27)))</f>
        <v>321</v>
      </c>
      <c r="S27" s="441" t="s">
        <v>2878</v>
      </c>
      <c r="T27" s="3351" t="s">
        <v>109</v>
      </c>
      <c r="U27" s="749">
        <v>7</v>
      </c>
      <c r="W27"/>
    </row>
    <row r="28" spans="1:23" x14ac:dyDescent="0.25">
      <c r="A28" s="749">
        <v>8</v>
      </c>
      <c r="B28" s="401" t="s">
        <v>2369</v>
      </c>
      <c r="C28" s="441" t="s">
        <v>2879</v>
      </c>
      <c r="D28" s="953" t="s">
        <v>2394</v>
      </c>
      <c r="E28" s="905" t="s">
        <v>2395</v>
      </c>
      <c r="F28" s="954">
        <v>1996</v>
      </c>
      <c r="G28" s="770"/>
      <c r="H28" s="137" t="s">
        <v>7</v>
      </c>
      <c r="I28" s="904" t="s">
        <v>2377</v>
      </c>
      <c r="J28" s="953" t="s">
        <v>2634</v>
      </c>
      <c r="K28" s="956">
        <v>41734</v>
      </c>
      <c r="L28" s="791">
        <v>2</v>
      </c>
      <c r="M28" s="792" t="s">
        <v>75</v>
      </c>
      <c r="N28" s="793" t="s">
        <v>71</v>
      </c>
      <c r="O28" s="766">
        <v>339</v>
      </c>
      <c r="P28" s="791">
        <v>5</v>
      </c>
      <c r="Q28" s="793" t="s">
        <v>14</v>
      </c>
      <c r="R28" s="1233">
        <f>IF(AND(OR(ISBLANK(P28),P28=0),OR(ISBLANK(Q28),Q28=0)),0,IF(250+360-(60*P28+Q28)&lt;=0,0,250+360-(60*P28+Q28)))</f>
        <v>309</v>
      </c>
      <c r="S28" s="441" t="s">
        <v>2879</v>
      </c>
      <c r="T28" s="3351" t="s">
        <v>139</v>
      </c>
      <c r="U28" s="749">
        <v>8</v>
      </c>
      <c r="W28"/>
    </row>
    <row r="29" spans="1:23" x14ac:dyDescent="0.25">
      <c r="A29" s="750">
        <v>9</v>
      </c>
      <c r="B29" s="1441" t="s">
        <v>2370</v>
      </c>
      <c r="C29" s="441" t="s">
        <v>2959</v>
      </c>
      <c r="D29" s="953" t="s">
        <v>2402</v>
      </c>
      <c r="E29" s="905" t="s">
        <v>1890</v>
      </c>
      <c r="F29" s="954">
        <v>1997</v>
      </c>
      <c r="G29" s="770"/>
      <c r="H29" s="137" t="s">
        <v>7</v>
      </c>
      <c r="I29" s="904" t="s">
        <v>2957</v>
      </c>
      <c r="J29" s="953" t="s">
        <v>2634</v>
      </c>
      <c r="K29" s="956">
        <v>41734</v>
      </c>
      <c r="L29" s="791">
        <v>2</v>
      </c>
      <c r="M29" s="792" t="s">
        <v>14</v>
      </c>
      <c r="N29" s="793" t="s">
        <v>71</v>
      </c>
      <c r="O29" s="766" t="s">
        <v>2958</v>
      </c>
      <c r="P29" s="791">
        <v>4</v>
      </c>
      <c r="Q29" s="793" t="s">
        <v>205</v>
      </c>
      <c r="R29" s="1233">
        <f>IF(AND(OR(ISBLANK(P29),P29=0),OR(ISBLANK(Q29),Q29=0)),0,IF(250+360-(60*P29+Q29)&lt;=0,0,250+360-(60*P29+Q29)))</f>
        <v>311</v>
      </c>
      <c r="S29" s="441" t="s">
        <v>2959</v>
      </c>
      <c r="T29" s="3352" t="s">
        <v>117</v>
      </c>
      <c r="U29" s="750">
        <v>9</v>
      </c>
      <c r="W29"/>
    </row>
    <row r="30" spans="1:23" x14ac:dyDescent="0.25">
      <c r="A30" s="749">
        <v>10</v>
      </c>
      <c r="B30" s="401" t="s">
        <v>128</v>
      </c>
      <c r="C30" s="441">
        <v>643</v>
      </c>
      <c r="D30" s="872" t="s">
        <v>5777</v>
      </c>
      <c r="E30" s="824" t="s">
        <v>6045</v>
      </c>
      <c r="F30" s="643">
        <v>1997</v>
      </c>
      <c r="G30" s="908"/>
      <c r="H30" s="129" t="s">
        <v>479</v>
      </c>
      <c r="I30" s="943" t="s">
        <v>5723</v>
      </c>
      <c r="J30" s="1077" t="s">
        <v>5714</v>
      </c>
      <c r="K30" s="913" t="s">
        <v>5715</v>
      </c>
      <c r="L30" s="880">
        <v>2</v>
      </c>
      <c r="M30" s="829" t="s">
        <v>14</v>
      </c>
      <c r="N30" s="814" t="s">
        <v>2357</v>
      </c>
      <c r="O30" s="778">
        <v>335</v>
      </c>
      <c r="P30" s="880">
        <v>5</v>
      </c>
      <c r="Q30" s="814" t="s">
        <v>63</v>
      </c>
      <c r="R30" s="1089">
        <v>308</v>
      </c>
      <c r="S30" s="441">
        <v>643</v>
      </c>
      <c r="T30" s="3351" t="s">
        <v>117</v>
      </c>
      <c r="U30" s="749">
        <v>10</v>
      </c>
      <c r="W30"/>
    </row>
    <row r="31" spans="1:23" x14ac:dyDescent="0.25">
      <c r="A31" s="749">
        <v>11</v>
      </c>
      <c r="B31" s="401" t="s">
        <v>128</v>
      </c>
      <c r="C31" s="441" t="s">
        <v>2960</v>
      </c>
      <c r="D31" s="953" t="s">
        <v>2402</v>
      </c>
      <c r="E31" s="905" t="s">
        <v>2403</v>
      </c>
      <c r="F31" s="954">
        <v>1997</v>
      </c>
      <c r="G31" s="770"/>
      <c r="H31" s="137" t="s">
        <v>7</v>
      </c>
      <c r="I31" s="904" t="s">
        <v>2404</v>
      </c>
      <c r="J31" s="953" t="s">
        <v>2756</v>
      </c>
      <c r="K31" s="956">
        <v>41924</v>
      </c>
      <c r="L31" s="791">
        <v>2</v>
      </c>
      <c r="M31" s="792" t="s">
        <v>113</v>
      </c>
      <c r="N31" s="793" t="s">
        <v>134</v>
      </c>
      <c r="O31" s="766" t="s">
        <v>2882</v>
      </c>
      <c r="P31" s="791">
        <v>4</v>
      </c>
      <c r="Q31" s="793" t="s">
        <v>16</v>
      </c>
      <c r="R31" s="1233">
        <f>IF(AND(OR(ISBLANK(P31),P31=0),OR(ISBLANK(Q31),Q31=0)),0,IF(250+360-(60*P31+Q31)&lt;=0,0,250+360-(60*P31+Q31)))</f>
        <v>326</v>
      </c>
      <c r="S31" s="441" t="s">
        <v>2960</v>
      </c>
      <c r="T31" s="3351" t="s">
        <v>121</v>
      </c>
      <c r="U31" s="749">
        <v>11</v>
      </c>
      <c r="W31"/>
    </row>
    <row r="32" spans="1:23" x14ac:dyDescent="0.25">
      <c r="A32" s="749">
        <v>12</v>
      </c>
      <c r="B32" s="401" t="s">
        <v>73</v>
      </c>
      <c r="C32" s="441" t="s">
        <v>2880</v>
      </c>
      <c r="D32" s="953" t="s">
        <v>2837</v>
      </c>
      <c r="E32" s="905" t="s">
        <v>1494</v>
      </c>
      <c r="F32" s="954">
        <v>1996</v>
      </c>
      <c r="G32" s="770"/>
      <c r="H32" s="137" t="s">
        <v>7</v>
      </c>
      <c r="I32" s="904" t="s">
        <v>2868</v>
      </c>
      <c r="J32" s="953" t="s">
        <v>2634</v>
      </c>
      <c r="K32" s="956">
        <v>41734</v>
      </c>
      <c r="L32" s="791">
        <v>2</v>
      </c>
      <c r="M32" s="792" t="s">
        <v>117</v>
      </c>
      <c r="N32" s="793" t="s">
        <v>134</v>
      </c>
      <c r="O32" s="766" t="s">
        <v>2708</v>
      </c>
      <c r="P32" s="791">
        <v>4</v>
      </c>
      <c r="Q32" s="793" t="s">
        <v>115</v>
      </c>
      <c r="R32" s="1233">
        <f>IF(AND(OR(ISBLANK(P32),P32=0),OR(ISBLANK(Q32),Q32=0)),0,IF(250+360-(60*P32+Q32)&lt;=0,0,250+360-(60*P32+Q32)))</f>
        <v>318</v>
      </c>
      <c r="S32" s="441" t="s">
        <v>2880</v>
      </c>
      <c r="T32" s="3351" t="s">
        <v>113</v>
      </c>
      <c r="U32" s="749">
        <v>12</v>
      </c>
      <c r="W32"/>
    </row>
    <row r="33" spans="1:23" x14ac:dyDescent="0.25">
      <c r="A33" s="749">
        <v>13</v>
      </c>
      <c r="B33" s="401" t="s">
        <v>129</v>
      </c>
      <c r="C33" s="441" t="s">
        <v>2884</v>
      </c>
      <c r="D33" s="953" t="s">
        <v>2842</v>
      </c>
      <c r="E33" s="905" t="s">
        <v>2843</v>
      </c>
      <c r="F33" s="954">
        <v>1996</v>
      </c>
      <c r="G33" s="770"/>
      <c r="H33" s="137" t="s">
        <v>7</v>
      </c>
      <c r="I33" s="904" t="s">
        <v>2384</v>
      </c>
      <c r="J33" s="953" t="s">
        <v>2634</v>
      </c>
      <c r="K33" s="956">
        <v>41734</v>
      </c>
      <c r="L33" s="791">
        <v>2</v>
      </c>
      <c r="M33" s="792" t="s">
        <v>14</v>
      </c>
      <c r="N33" s="793" t="s">
        <v>134</v>
      </c>
      <c r="O33" s="766" t="s">
        <v>2883</v>
      </c>
      <c r="P33" s="791">
        <v>5</v>
      </c>
      <c r="Q33" s="793" t="s">
        <v>108</v>
      </c>
      <c r="R33" s="1233">
        <f>IF(AND(OR(ISBLANK(P33),P33=0),OR(ISBLANK(Q33),Q33=0)),0,IF(250+360-(60*P33+Q33)&lt;=0,0,250+360-(60*P33+Q33)))</f>
        <v>299</v>
      </c>
      <c r="S33" s="441" t="s">
        <v>2884</v>
      </c>
      <c r="T33" s="3351" t="s">
        <v>137</v>
      </c>
      <c r="U33" s="749">
        <v>13</v>
      </c>
      <c r="W33"/>
    </row>
    <row r="34" spans="1:23" x14ac:dyDescent="0.25">
      <c r="A34" s="749">
        <v>14</v>
      </c>
      <c r="B34" s="401" t="s">
        <v>129</v>
      </c>
      <c r="C34" s="985" t="s">
        <v>2884</v>
      </c>
      <c r="D34" s="2839" t="s">
        <v>6201</v>
      </c>
      <c r="E34" s="2851" t="s">
        <v>6202</v>
      </c>
      <c r="F34" s="961">
        <v>1997</v>
      </c>
      <c r="G34" s="2610"/>
      <c r="H34" s="960" t="s">
        <v>350</v>
      </c>
      <c r="I34" s="975" t="s">
        <v>6112</v>
      </c>
      <c r="J34" s="1007" t="s">
        <v>6113</v>
      </c>
      <c r="K34" s="961" t="s">
        <v>2558</v>
      </c>
      <c r="L34" s="970" t="s">
        <v>111</v>
      </c>
      <c r="M34" s="968" t="s">
        <v>126</v>
      </c>
      <c r="N34" s="969" t="s">
        <v>134</v>
      </c>
      <c r="O34" s="983">
        <v>311</v>
      </c>
      <c r="P34" s="970" t="s">
        <v>340</v>
      </c>
      <c r="Q34" s="969" t="s">
        <v>26</v>
      </c>
      <c r="R34" s="1132">
        <v>323</v>
      </c>
      <c r="S34" s="985" t="s">
        <v>2884</v>
      </c>
      <c r="T34" s="3351" t="s">
        <v>14</v>
      </c>
      <c r="U34" s="749">
        <v>14</v>
      </c>
      <c r="W34"/>
    </row>
    <row r="35" spans="1:23" x14ac:dyDescent="0.25">
      <c r="A35" s="749">
        <v>15</v>
      </c>
      <c r="B35" s="401" t="s">
        <v>77</v>
      </c>
      <c r="C35" s="441" t="s">
        <v>2966</v>
      </c>
      <c r="D35" s="953" t="s">
        <v>2852</v>
      </c>
      <c r="E35" s="905" t="s">
        <v>2915</v>
      </c>
      <c r="F35" s="954">
        <v>1997</v>
      </c>
      <c r="G35" s="770"/>
      <c r="H35" s="137" t="s">
        <v>7</v>
      </c>
      <c r="I35" s="904" t="s">
        <v>2377</v>
      </c>
      <c r="J35" s="953" t="s">
        <v>2377</v>
      </c>
      <c r="K35" s="956">
        <v>41931</v>
      </c>
      <c r="L35" s="791">
        <v>2</v>
      </c>
      <c r="M35" s="792" t="s">
        <v>126</v>
      </c>
      <c r="N35" s="793" t="s">
        <v>134</v>
      </c>
      <c r="O35" s="766" t="s">
        <v>2965</v>
      </c>
      <c r="P35" s="791">
        <v>4</v>
      </c>
      <c r="Q35" s="793" t="s">
        <v>188</v>
      </c>
      <c r="R35" s="1233">
        <f t="shared" ref="R35:R40" si="0">IF(AND(OR(ISBLANK(P35),P35=0),OR(ISBLANK(Q35),Q35=0)),0,IF(250+360-(60*P35+Q35)&lt;=0,0,250+360-(60*P35+Q35)))</f>
        <v>322</v>
      </c>
      <c r="S35" s="441" t="s">
        <v>2966</v>
      </c>
      <c r="T35" s="3351" t="s">
        <v>126</v>
      </c>
      <c r="U35" s="749">
        <v>15</v>
      </c>
      <c r="W35"/>
    </row>
    <row r="36" spans="1:23" x14ac:dyDescent="0.25">
      <c r="A36" s="749">
        <v>16</v>
      </c>
      <c r="B36" s="401" t="s">
        <v>140</v>
      </c>
      <c r="C36" s="441" t="s">
        <v>2801</v>
      </c>
      <c r="D36" s="953" t="s">
        <v>2838</v>
      </c>
      <c r="E36" s="905" t="s">
        <v>2839</v>
      </c>
      <c r="F36" s="954">
        <v>1996</v>
      </c>
      <c r="G36" s="770"/>
      <c r="H36" s="137" t="s">
        <v>7</v>
      </c>
      <c r="I36" s="904" t="s">
        <v>2626</v>
      </c>
      <c r="J36" s="953" t="s">
        <v>2634</v>
      </c>
      <c r="K36" s="956">
        <v>41734</v>
      </c>
      <c r="L36" s="791">
        <v>2</v>
      </c>
      <c r="M36" s="792" t="s">
        <v>73</v>
      </c>
      <c r="N36" s="793" t="s">
        <v>71</v>
      </c>
      <c r="O36" s="766" t="s">
        <v>2456</v>
      </c>
      <c r="P36" s="791">
        <v>4</v>
      </c>
      <c r="Q36" s="793" t="s">
        <v>11</v>
      </c>
      <c r="R36" s="1233">
        <f t="shared" si="0"/>
        <v>329</v>
      </c>
      <c r="S36" s="441" t="s">
        <v>2801</v>
      </c>
      <c r="T36" s="3396" t="s">
        <v>128</v>
      </c>
      <c r="U36" s="749">
        <v>16</v>
      </c>
      <c r="W36"/>
    </row>
    <row r="37" spans="1:23" x14ac:dyDescent="0.25">
      <c r="A37" s="751">
        <v>17</v>
      </c>
      <c r="B37" s="768" t="s">
        <v>61</v>
      </c>
      <c r="C37" s="441" t="s">
        <v>2881</v>
      </c>
      <c r="D37" s="953" t="s">
        <v>2916</v>
      </c>
      <c r="E37" s="905" t="s">
        <v>880</v>
      </c>
      <c r="F37" s="954">
        <v>1997</v>
      </c>
      <c r="G37" s="770"/>
      <c r="H37" s="137" t="s">
        <v>7</v>
      </c>
      <c r="I37" s="904" t="s">
        <v>2969</v>
      </c>
      <c r="J37" s="953" t="s">
        <v>2769</v>
      </c>
      <c r="K37" s="956">
        <v>41931</v>
      </c>
      <c r="L37" s="791">
        <v>1</v>
      </c>
      <c r="M37" s="792" t="s">
        <v>107</v>
      </c>
      <c r="N37" s="793" t="s">
        <v>134</v>
      </c>
      <c r="O37" s="766" t="s">
        <v>2970</v>
      </c>
      <c r="P37" s="791">
        <v>5</v>
      </c>
      <c r="Q37" s="793" t="s">
        <v>57</v>
      </c>
      <c r="R37" s="1233">
        <f t="shared" si="0"/>
        <v>285</v>
      </c>
      <c r="S37" s="441" t="s">
        <v>2881</v>
      </c>
      <c r="T37" s="3351" t="s">
        <v>108</v>
      </c>
      <c r="U37" s="751">
        <v>17</v>
      </c>
      <c r="W37"/>
    </row>
    <row r="38" spans="1:23" x14ac:dyDescent="0.25">
      <c r="A38" s="749">
        <v>18</v>
      </c>
      <c r="B38" s="401" t="s">
        <v>61</v>
      </c>
      <c r="C38" s="441" t="s">
        <v>2881</v>
      </c>
      <c r="D38" s="953" t="s">
        <v>2840</v>
      </c>
      <c r="E38" s="905" t="s">
        <v>2841</v>
      </c>
      <c r="F38" s="954">
        <v>1996</v>
      </c>
      <c r="G38" s="770"/>
      <c r="H38" s="137" t="s">
        <v>7</v>
      </c>
      <c r="I38" s="904" t="s">
        <v>2376</v>
      </c>
      <c r="J38" s="953" t="s">
        <v>2634</v>
      </c>
      <c r="K38" s="956">
        <v>41734</v>
      </c>
      <c r="L38" s="791">
        <v>2</v>
      </c>
      <c r="M38" s="792" t="s">
        <v>113</v>
      </c>
      <c r="N38" s="793" t="s">
        <v>134</v>
      </c>
      <c r="O38" s="766" t="s">
        <v>2882</v>
      </c>
      <c r="P38" s="791">
        <v>4</v>
      </c>
      <c r="Q38" s="793" t="s">
        <v>107</v>
      </c>
      <c r="R38" s="1233">
        <f t="shared" si="0"/>
        <v>312</v>
      </c>
      <c r="S38" s="441" t="s">
        <v>2881</v>
      </c>
      <c r="T38" s="3351" t="s">
        <v>108</v>
      </c>
      <c r="U38" s="749">
        <v>18</v>
      </c>
      <c r="W38"/>
    </row>
    <row r="39" spans="1:23" x14ac:dyDescent="0.25">
      <c r="A39" s="749">
        <v>19</v>
      </c>
      <c r="B39" s="401" t="s">
        <v>61</v>
      </c>
      <c r="C39" s="441" t="s">
        <v>2881</v>
      </c>
      <c r="D39" s="953" t="s">
        <v>2367</v>
      </c>
      <c r="E39" s="905" t="s">
        <v>2401</v>
      </c>
      <c r="F39" s="954">
        <v>1996</v>
      </c>
      <c r="G39" s="770"/>
      <c r="H39" s="137" t="s">
        <v>7</v>
      </c>
      <c r="I39" s="904" t="s">
        <v>2376</v>
      </c>
      <c r="J39" s="953" t="s">
        <v>2634</v>
      </c>
      <c r="K39" s="956">
        <v>41734</v>
      </c>
      <c r="L39" s="791">
        <v>2</v>
      </c>
      <c r="M39" s="792" t="s">
        <v>108</v>
      </c>
      <c r="N39" s="793" t="s">
        <v>75</v>
      </c>
      <c r="O39" s="766" t="s">
        <v>2711</v>
      </c>
      <c r="P39" s="791">
        <v>4</v>
      </c>
      <c r="Q39" s="793" t="s">
        <v>188</v>
      </c>
      <c r="R39" s="1233">
        <f t="shared" si="0"/>
        <v>322</v>
      </c>
      <c r="S39" s="441" t="s">
        <v>2881</v>
      </c>
      <c r="T39" s="3351" t="s">
        <v>108</v>
      </c>
      <c r="U39" s="749">
        <v>19</v>
      </c>
      <c r="W39"/>
    </row>
    <row r="40" spans="1:23" x14ac:dyDescent="0.25">
      <c r="A40" s="749">
        <v>20</v>
      </c>
      <c r="B40" s="401" t="s">
        <v>69</v>
      </c>
      <c r="C40" s="441" t="s">
        <v>2968</v>
      </c>
      <c r="D40" s="953" t="s">
        <v>2916</v>
      </c>
      <c r="E40" s="905" t="s">
        <v>1828</v>
      </c>
      <c r="F40" s="954">
        <v>1997</v>
      </c>
      <c r="G40" s="770"/>
      <c r="H40" s="137" t="s">
        <v>7</v>
      </c>
      <c r="I40" s="904" t="s">
        <v>2967</v>
      </c>
      <c r="J40" s="953" t="s">
        <v>2377</v>
      </c>
      <c r="K40" s="956">
        <v>41931</v>
      </c>
      <c r="L40" s="791">
        <v>2</v>
      </c>
      <c r="M40" s="792" t="s">
        <v>126</v>
      </c>
      <c r="N40" s="793" t="s">
        <v>134</v>
      </c>
      <c r="O40" s="766" t="s">
        <v>2965</v>
      </c>
      <c r="P40" s="791">
        <v>4</v>
      </c>
      <c r="Q40" s="793" t="s">
        <v>62</v>
      </c>
      <c r="R40" s="1233">
        <f t="shared" si="0"/>
        <v>317</v>
      </c>
      <c r="S40" s="441" t="s">
        <v>2968</v>
      </c>
      <c r="T40" s="3351" t="s">
        <v>110</v>
      </c>
      <c r="U40" s="749">
        <v>20</v>
      </c>
      <c r="W40"/>
    </row>
    <row r="41" spans="1:23" x14ac:dyDescent="0.25">
      <c r="A41" s="749">
        <v>21</v>
      </c>
      <c r="B41" s="401" t="s">
        <v>17</v>
      </c>
      <c r="C41" s="985" t="s">
        <v>5483</v>
      </c>
      <c r="D41" s="2601" t="s">
        <v>6203</v>
      </c>
      <c r="E41" s="1002" t="s">
        <v>6204</v>
      </c>
      <c r="F41" s="1003">
        <v>1996</v>
      </c>
      <c r="G41" s="2610"/>
      <c r="H41" s="960" t="s">
        <v>350</v>
      </c>
      <c r="I41" s="975" t="s">
        <v>6096</v>
      </c>
      <c r="J41" s="1007" t="s">
        <v>6097</v>
      </c>
      <c r="K41" s="961" t="s">
        <v>2558</v>
      </c>
      <c r="L41" s="970" t="s">
        <v>111</v>
      </c>
      <c r="M41" s="968" t="s">
        <v>113</v>
      </c>
      <c r="N41" s="969" t="s">
        <v>134</v>
      </c>
      <c r="O41" s="983">
        <v>317</v>
      </c>
      <c r="P41" s="970" t="s">
        <v>377</v>
      </c>
      <c r="Q41" s="969" t="s">
        <v>14</v>
      </c>
      <c r="R41" s="1132">
        <v>309</v>
      </c>
      <c r="S41" s="985" t="s">
        <v>5483</v>
      </c>
      <c r="T41" s="3398" t="s">
        <v>63</v>
      </c>
      <c r="U41" s="749">
        <v>21</v>
      </c>
      <c r="W41"/>
    </row>
    <row r="42" spans="1:23" x14ac:dyDescent="0.25">
      <c r="A42" s="749">
        <v>22</v>
      </c>
      <c r="B42" s="401" t="s">
        <v>130</v>
      </c>
      <c r="C42" s="441" t="s">
        <v>2962</v>
      </c>
      <c r="D42" s="953" t="s">
        <v>2911</v>
      </c>
      <c r="E42" s="905" t="s">
        <v>2912</v>
      </c>
      <c r="F42" s="954">
        <v>1997</v>
      </c>
      <c r="G42" s="770"/>
      <c r="H42" s="137" t="s">
        <v>7</v>
      </c>
      <c r="I42" s="904" t="s">
        <v>2961</v>
      </c>
      <c r="J42" s="953" t="s">
        <v>2634</v>
      </c>
      <c r="K42" s="956">
        <v>41734</v>
      </c>
      <c r="L42" s="791">
        <v>2</v>
      </c>
      <c r="M42" s="792" t="s">
        <v>73</v>
      </c>
      <c r="N42" s="793" t="s">
        <v>71</v>
      </c>
      <c r="O42" s="766" t="s">
        <v>2456</v>
      </c>
      <c r="P42" s="791">
        <v>4</v>
      </c>
      <c r="Q42" s="793" t="s">
        <v>188</v>
      </c>
      <c r="R42" s="1233">
        <f>IF(AND(OR(ISBLANK(P42),P42=0),OR(ISBLANK(Q42),Q42=0)),0,IF(250+360-(60*P42+Q42)&lt;=0,0,250+360-(60*P42+Q42)))</f>
        <v>322</v>
      </c>
      <c r="S42" s="441" t="s">
        <v>2962</v>
      </c>
      <c r="T42" s="3351" t="s">
        <v>77</v>
      </c>
      <c r="U42" s="749">
        <v>22</v>
      </c>
      <c r="W42"/>
    </row>
    <row r="43" spans="1:23" x14ac:dyDescent="0.25">
      <c r="A43" s="749">
        <v>23</v>
      </c>
      <c r="B43" s="401" t="s">
        <v>136</v>
      </c>
      <c r="C43" s="441" t="s">
        <v>5627</v>
      </c>
      <c r="D43" s="872" t="s">
        <v>5743</v>
      </c>
      <c r="E43" s="824" t="s">
        <v>6046</v>
      </c>
      <c r="F43" s="643">
        <v>1996</v>
      </c>
      <c r="G43" s="908"/>
      <c r="H43" s="129" t="s">
        <v>479</v>
      </c>
      <c r="I43" s="943" t="s">
        <v>5738</v>
      </c>
      <c r="J43" s="1077" t="s">
        <v>5714</v>
      </c>
      <c r="K43" s="913" t="s">
        <v>5715</v>
      </c>
      <c r="L43" s="880">
        <v>2</v>
      </c>
      <c r="M43" s="829">
        <v>18</v>
      </c>
      <c r="N43" s="814" t="s">
        <v>78</v>
      </c>
      <c r="O43" s="778" t="s">
        <v>3304</v>
      </c>
      <c r="P43" s="940">
        <v>4</v>
      </c>
      <c r="Q43" s="326">
        <v>32</v>
      </c>
      <c r="R43" s="441">
        <v>338</v>
      </c>
      <c r="S43" s="441" t="s">
        <v>5627</v>
      </c>
      <c r="T43" s="3351" t="s">
        <v>121</v>
      </c>
      <c r="U43" s="749">
        <v>23</v>
      </c>
      <c r="W43"/>
    </row>
    <row r="44" spans="1:23" x14ac:dyDescent="0.25">
      <c r="A44" s="749">
        <v>24</v>
      </c>
      <c r="B44" s="401" t="s">
        <v>12</v>
      </c>
      <c r="C44" s="441" t="s">
        <v>2885</v>
      </c>
      <c r="D44" s="953" t="s">
        <v>2844</v>
      </c>
      <c r="E44" s="905" t="s">
        <v>2845</v>
      </c>
      <c r="F44" s="954">
        <v>1996</v>
      </c>
      <c r="G44" s="770"/>
      <c r="H44" s="137" t="s">
        <v>7</v>
      </c>
      <c r="I44" s="904" t="s">
        <v>2869</v>
      </c>
      <c r="J44" s="953" t="s">
        <v>2634</v>
      </c>
      <c r="K44" s="956">
        <v>41734</v>
      </c>
      <c r="L44" s="791">
        <v>2</v>
      </c>
      <c r="M44" s="792" t="s">
        <v>126</v>
      </c>
      <c r="N44" s="793" t="s">
        <v>71</v>
      </c>
      <c r="O44" s="766" t="s">
        <v>2710</v>
      </c>
      <c r="P44" s="791">
        <v>5</v>
      </c>
      <c r="Q44" s="793" t="s">
        <v>75</v>
      </c>
      <c r="R44" s="1233">
        <f>IF(AND(OR(ISBLANK(P44),P44=0),OR(ISBLANK(Q44),Q44=0)),0,IF(250+360-(60*P44+Q44)&lt;=0,0,250+360-(60*P44+Q44)))</f>
        <v>310</v>
      </c>
      <c r="S44" s="441" t="s">
        <v>2885</v>
      </c>
      <c r="T44" s="3351" t="s">
        <v>140</v>
      </c>
      <c r="U44" s="749">
        <v>24</v>
      </c>
      <c r="W44"/>
    </row>
    <row r="45" spans="1:23" x14ac:dyDescent="0.25">
      <c r="A45" s="749">
        <v>25</v>
      </c>
      <c r="B45" s="401" t="s">
        <v>57</v>
      </c>
      <c r="C45" s="441" t="s">
        <v>5625</v>
      </c>
      <c r="D45" s="872" t="s">
        <v>6047</v>
      </c>
      <c r="E45" s="824" t="s">
        <v>5720</v>
      </c>
      <c r="F45" s="643">
        <v>1996</v>
      </c>
      <c r="G45" s="908"/>
      <c r="H45" s="129" t="s">
        <v>479</v>
      </c>
      <c r="I45" s="943" t="s">
        <v>5738</v>
      </c>
      <c r="J45" s="1077" t="s">
        <v>5714</v>
      </c>
      <c r="K45" s="913" t="s">
        <v>5715</v>
      </c>
      <c r="L45" s="880">
        <v>2</v>
      </c>
      <c r="M45" s="829" t="s">
        <v>14</v>
      </c>
      <c r="N45" s="814" t="s">
        <v>137</v>
      </c>
      <c r="O45" s="778" t="s">
        <v>4944</v>
      </c>
      <c r="P45" s="880">
        <v>5</v>
      </c>
      <c r="Q45" s="814">
        <v>26</v>
      </c>
      <c r="R45" s="1089">
        <v>284</v>
      </c>
      <c r="S45" s="441" t="s">
        <v>5625</v>
      </c>
      <c r="T45" s="3351" t="s">
        <v>113</v>
      </c>
      <c r="U45" s="749">
        <v>25</v>
      </c>
      <c r="W45"/>
    </row>
    <row r="46" spans="1:23" x14ac:dyDescent="0.25">
      <c r="A46" s="749">
        <v>26</v>
      </c>
      <c r="B46" s="401" t="s">
        <v>58</v>
      </c>
      <c r="C46" s="441" t="s">
        <v>2364</v>
      </c>
      <c r="D46" s="872" t="s">
        <v>5720</v>
      </c>
      <c r="E46" s="824" t="s">
        <v>5712</v>
      </c>
      <c r="F46" s="643">
        <v>1997</v>
      </c>
      <c r="G46" s="908"/>
      <c r="H46" s="129" t="s">
        <v>479</v>
      </c>
      <c r="I46" s="943" t="s">
        <v>5738</v>
      </c>
      <c r="J46" s="1077" t="s">
        <v>5714</v>
      </c>
      <c r="K46" s="913" t="s">
        <v>5715</v>
      </c>
      <c r="L46" s="940">
        <v>1</v>
      </c>
      <c r="M46" s="218">
        <v>55</v>
      </c>
      <c r="N46" s="326" t="s">
        <v>110</v>
      </c>
      <c r="O46" s="3567" t="s">
        <v>5682</v>
      </c>
      <c r="P46" s="880">
        <v>5</v>
      </c>
      <c r="Q46" s="814">
        <v>45</v>
      </c>
      <c r="R46" s="1089">
        <v>265</v>
      </c>
      <c r="S46" s="441" t="s">
        <v>2364</v>
      </c>
      <c r="T46" s="3351" t="s">
        <v>137</v>
      </c>
      <c r="U46" s="749">
        <v>26</v>
      </c>
      <c r="W46"/>
    </row>
    <row r="47" spans="1:23" x14ac:dyDescent="0.25">
      <c r="A47" s="749">
        <v>27</v>
      </c>
      <c r="B47" s="401" t="s">
        <v>58</v>
      </c>
      <c r="C47" s="441" t="s">
        <v>2364</v>
      </c>
      <c r="D47" s="953" t="s">
        <v>2914</v>
      </c>
      <c r="E47" s="905" t="s">
        <v>2165</v>
      </c>
      <c r="F47" s="954">
        <v>1997</v>
      </c>
      <c r="G47" s="770"/>
      <c r="H47" s="137" t="s">
        <v>7</v>
      </c>
      <c r="I47" s="1000" t="s">
        <v>2964</v>
      </c>
      <c r="J47" s="904" t="s">
        <v>2634</v>
      </c>
      <c r="K47" s="956">
        <v>41734</v>
      </c>
      <c r="L47" s="791">
        <v>2</v>
      </c>
      <c r="M47" s="792" t="s">
        <v>139</v>
      </c>
      <c r="N47" s="793" t="s">
        <v>71</v>
      </c>
      <c r="O47" s="766" t="s">
        <v>2590</v>
      </c>
      <c r="P47" s="791">
        <v>5</v>
      </c>
      <c r="Q47" s="793" t="s">
        <v>61</v>
      </c>
      <c r="R47" s="1233">
        <f>IF(AND(OR(ISBLANK(P47),P47=0),OR(ISBLANK(Q47),Q47=0)),0,IF(250+360-(60*P47+Q47)&lt;=0,0,250+360-(60*P47+Q47)))</f>
        <v>293</v>
      </c>
      <c r="S47" s="441" t="s">
        <v>2364</v>
      </c>
      <c r="T47" s="3351" t="s">
        <v>61</v>
      </c>
      <c r="U47" s="749">
        <v>27</v>
      </c>
      <c r="W47"/>
    </row>
    <row r="48" spans="1:23" x14ac:dyDescent="0.25">
      <c r="A48" s="749">
        <v>28</v>
      </c>
      <c r="B48" s="401" t="s">
        <v>78</v>
      </c>
      <c r="C48" s="441" t="s">
        <v>5570</v>
      </c>
      <c r="D48" s="872" t="s">
        <v>5720</v>
      </c>
      <c r="E48" s="824" t="s">
        <v>6048</v>
      </c>
      <c r="F48" s="643">
        <v>1996</v>
      </c>
      <c r="G48" s="908"/>
      <c r="H48" s="129" t="s">
        <v>479</v>
      </c>
      <c r="I48" s="912" t="s">
        <v>5738</v>
      </c>
      <c r="J48" s="879" t="s">
        <v>5714</v>
      </c>
      <c r="K48" s="913" t="s">
        <v>5715</v>
      </c>
      <c r="L48" s="880">
        <v>2</v>
      </c>
      <c r="M48" s="829" t="s">
        <v>14</v>
      </c>
      <c r="N48" s="814" t="s">
        <v>76</v>
      </c>
      <c r="O48" s="778" t="s">
        <v>4944</v>
      </c>
      <c r="P48" s="880">
        <v>5</v>
      </c>
      <c r="Q48" s="814">
        <v>28</v>
      </c>
      <c r="R48" s="1089">
        <v>282</v>
      </c>
      <c r="S48" s="441" t="s">
        <v>5570</v>
      </c>
      <c r="T48" s="3351" t="s">
        <v>126</v>
      </c>
      <c r="U48" s="749">
        <v>28</v>
      </c>
      <c r="W48"/>
    </row>
    <row r="49" spans="1:23" x14ac:dyDescent="0.25">
      <c r="A49" s="749">
        <v>29</v>
      </c>
      <c r="B49" s="401" t="s">
        <v>76</v>
      </c>
      <c r="C49" s="441" t="s">
        <v>5487</v>
      </c>
      <c r="D49" s="872" t="s">
        <v>5720</v>
      </c>
      <c r="E49" s="824" t="s">
        <v>5783</v>
      </c>
      <c r="F49" s="643">
        <v>1997</v>
      </c>
      <c r="G49" s="908"/>
      <c r="H49" s="129" t="s">
        <v>479</v>
      </c>
      <c r="I49" s="912" t="s">
        <v>5713</v>
      </c>
      <c r="J49" s="879" t="s">
        <v>5714</v>
      </c>
      <c r="K49" s="913" t="s">
        <v>5715</v>
      </c>
      <c r="L49" s="880">
        <v>2</v>
      </c>
      <c r="M49" s="829">
        <v>12</v>
      </c>
      <c r="N49" s="814" t="s">
        <v>58</v>
      </c>
      <c r="O49" s="778" t="s">
        <v>2712</v>
      </c>
      <c r="P49" s="880">
        <v>4</v>
      </c>
      <c r="Q49" s="814">
        <v>57</v>
      </c>
      <c r="R49" s="1089">
        <v>313</v>
      </c>
      <c r="S49" s="441" t="s">
        <v>5487</v>
      </c>
      <c r="T49" s="3351" t="s">
        <v>128</v>
      </c>
      <c r="U49" s="749">
        <v>29</v>
      </c>
      <c r="W49"/>
    </row>
    <row r="50" spans="1:23" x14ac:dyDescent="0.25">
      <c r="A50" s="749">
        <v>30</v>
      </c>
      <c r="B50" s="401" t="s">
        <v>190</v>
      </c>
      <c r="C50" s="441" t="s">
        <v>2972</v>
      </c>
      <c r="D50" s="953" t="s">
        <v>2865</v>
      </c>
      <c r="E50" s="905" t="s">
        <v>2917</v>
      </c>
      <c r="F50" s="954">
        <v>1997</v>
      </c>
      <c r="G50" s="770"/>
      <c r="H50" s="137" t="s">
        <v>7</v>
      </c>
      <c r="I50" s="1000" t="s">
        <v>997</v>
      </c>
      <c r="J50" s="904" t="s">
        <v>2377</v>
      </c>
      <c r="K50" s="956">
        <v>41931</v>
      </c>
      <c r="L50" s="791">
        <v>2</v>
      </c>
      <c r="M50" s="792" t="s">
        <v>128</v>
      </c>
      <c r="N50" s="793" t="s">
        <v>75</v>
      </c>
      <c r="O50" s="766" t="s">
        <v>2971</v>
      </c>
      <c r="P50" s="791">
        <v>5</v>
      </c>
      <c r="Q50" s="793" t="s">
        <v>139</v>
      </c>
      <c r="R50" s="1233">
        <f>IF(AND(OR(ISBLANK(P50),P50=0),OR(ISBLANK(Q50),Q50=0)),0,IF(250+360-(60*P50+Q50)&lt;=0,0,250+360-(60*P50+Q50)))</f>
        <v>306</v>
      </c>
      <c r="S50" s="441" t="s">
        <v>2972</v>
      </c>
      <c r="T50" s="3351" t="s">
        <v>135</v>
      </c>
      <c r="U50" s="749">
        <v>30</v>
      </c>
      <c r="W50"/>
    </row>
    <row r="51" spans="1:23" x14ac:dyDescent="0.25">
      <c r="A51" s="749">
        <v>31</v>
      </c>
      <c r="B51" s="401" t="s">
        <v>70</v>
      </c>
      <c r="C51" s="441" t="s">
        <v>2887</v>
      </c>
      <c r="D51" s="953" t="s">
        <v>2390</v>
      </c>
      <c r="E51" s="905" t="s">
        <v>2846</v>
      </c>
      <c r="F51" s="954">
        <v>1996</v>
      </c>
      <c r="G51" s="770"/>
      <c r="H51" s="137" t="s">
        <v>7</v>
      </c>
      <c r="I51" s="1000" t="s">
        <v>2377</v>
      </c>
      <c r="J51" s="904" t="s">
        <v>2634</v>
      </c>
      <c r="K51" s="956">
        <v>41734</v>
      </c>
      <c r="L51" s="791">
        <v>2</v>
      </c>
      <c r="M51" s="792" t="s">
        <v>108</v>
      </c>
      <c r="N51" s="793" t="s">
        <v>134</v>
      </c>
      <c r="O51" s="766" t="s">
        <v>2886</v>
      </c>
      <c r="P51" s="791">
        <v>5</v>
      </c>
      <c r="Q51" s="793" t="s">
        <v>14</v>
      </c>
      <c r="R51" s="1233">
        <f>IF(AND(OR(ISBLANK(P51),P51=0),OR(ISBLANK(Q51),Q51=0)),0,IF(250+360-(60*P51+Q51)&lt;=0,0,250+360-(60*P51+Q51)))</f>
        <v>309</v>
      </c>
      <c r="S51" s="441" t="s">
        <v>2887</v>
      </c>
      <c r="T51" s="3396" t="s">
        <v>127</v>
      </c>
      <c r="U51" s="749">
        <v>31</v>
      </c>
      <c r="W51"/>
    </row>
    <row r="52" spans="1:23" x14ac:dyDescent="0.25">
      <c r="A52" s="749">
        <v>32</v>
      </c>
      <c r="B52" s="401" t="s">
        <v>24</v>
      </c>
      <c r="C52" s="441" t="s">
        <v>2963</v>
      </c>
      <c r="D52" s="953" t="s">
        <v>2847</v>
      </c>
      <c r="E52" s="905" t="s">
        <v>2913</v>
      </c>
      <c r="F52" s="954">
        <v>1997</v>
      </c>
      <c r="G52" s="770"/>
      <c r="H52" s="137" t="s">
        <v>7</v>
      </c>
      <c r="I52" s="1000" t="s">
        <v>1540</v>
      </c>
      <c r="J52" s="904" t="s">
        <v>2634</v>
      </c>
      <c r="K52" s="956">
        <v>41734</v>
      </c>
      <c r="L52" s="791">
        <v>2</v>
      </c>
      <c r="M52" s="792" t="s">
        <v>135</v>
      </c>
      <c r="N52" s="793" t="s">
        <v>134</v>
      </c>
      <c r="O52" s="766" t="s">
        <v>2894</v>
      </c>
      <c r="P52" s="791">
        <v>4</v>
      </c>
      <c r="Q52" s="793" t="s">
        <v>11</v>
      </c>
      <c r="R52" s="1233">
        <f>IF(AND(OR(ISBLANK(P52),P52=0),OR(ISBLANK(Q52),Q52=0)),0,IF(250+360-(60*P52+Q52)&lt;=0,0,250+360-(60*P52+Q52)))</f>
        <v>329</v>
      </c>
      <c r="S52" s="441" t="s">
        <v>2963</v>
      </c>
      <c r="T52" s="3396" t="s">
        <v>69</v>
      </c>
      <c r="U52" s="749">
        <v>32</v>
      </c>
      <c r="W52"/>
    </row>
    <row r="53" spans="1:23" x14ac:dyDescent="0.25">
      <c r="A53" s="749">
        <v>33</v>
      </c>
      <c r="B53" s="401" t="s">
        <v>71</v>
      </c>
      <c r="C53" s="441" t="s">
        <v>2975</v>
      </c>
      <c r="D53" s="953" t="s">
        <v>2409</v>
      </c>
      <c r="E53" s="905" t="s">
        <v>2918</v>
      </c>
      <c r="F53" s="954">
        <v>1997</v>
      </c>
      <c r="G53" s="770"/>
      <c r="H53" s="137" t="s">
        <v>7</v>
      </c>
      <c r="I53" s="1000" t="s">
        <v>2778</v>
      </c>
      <c r="J53" s="904" t="s">
        <v>2779</v>
      </c>
      <c r="K53" s="956">
        <v>41949</v>
      </c>
      <c r="L53" s="791">
        <v>2</v>
      </c>
      <c r="M53" s="792" t="s">
        <v>117</v>
      </c>
      <c r="N53" s="793" t="s">
        <v>134</v>
      </c>
      <c r="O53" s="766" t="s">
        <v>2708</v>
      </c>
      <c r="P53" s="791">
        <v>5</v>
      </c>
      <c r="Q53" s="793" t="s">
        <v>130</v>
      </c>
      <c r="R53" s="1233">
        <f>IF(AND(OR(ISBLANK(P53),P53=0),OR(ISBLANK(Q53),Q53=0)),0,IF(250+360-(60*P53+Q53)&lt;=0,0,250+360-(60*P53+Q53)))</f>
        <v>288</v>
      </c>
      <c r="S53" s="441" t="s">
        <v>2975</v>
      </c>
      <c r="T53" s="3351" t="s">
        <v>17</v>
      </c>
      <c r="U53" s="749">
        <v>33</v>
      </c>
      <c r="W53"/>
    </row>
    <row r="54" spans="1:23" x14ac:dyDescent="0.25">
      <c r="A54" s="749">
        <v>34</v>
      </c>
      <c r="B54" s="401" t="s">
        <v>71</v>
      </c>
      <c r="C54" s="985" t="s">
        <v>2975</v>
      </c>
      <c r="D54" s="2601" t="s">
        <v>6205</v>
      </c>
      <c r="E54" s="1002" t="s">
        <v>6206</v>
      </c>
      <c r="F54" s="1003">
        <v>1996</v>
      </c>
      <c r="G54" s="2610"/>
      <c r="H54" s="960" t="s">
        <v>350</v>
      </c>
      <c r="I54" s="2871" t="s">
        <v>6102</v>
      </c>
      <c r="J54" s="1020" t="s">
        <v>6103</v>
      </c>
      <c r="K54" s="961" t="s">
        <v>2558</v>
      </c>
      <c r="L54" s="970" t="s">
        <v>111</v>
      </c>
      <c r="M54" s="968" t="s">
        <v>128</v>
      </c>
      <c r="N54" s="969" t="s">
        <v>134</v>
      </c>
      <c r="O54" s="983">
        <v>308</v>
      </c>
      <c r="P54" s="970" t="s">
        <v>377</v>
      </c>
      <c r="Q54" s="969" t="s">
        <v>113</v>
      </c>
      <c r="R54" s="1132">
        <v>303</v>
      </c>
      <c r="S54" s="985" t="s">
        <v>2975</v>
      </c>
      <c r="T54" s="3398" t="s">
        <v>109</v>
      </c>
      <c r="U54" s="749">
        <v>34</v>
      </c>
      <c r="W54"/>
    </row>
    <row r="55" spans="1:23" x14ac:dyDescent="0.25">
      <c r="A55" s="749">
        <v>35</v>
      </c>
      <c r="B55" s="401" t="s">
        <v>19</v>
      </c>
      <c r="C55" s="441" t="s">
        <v>5484</v>
      </c>
      <c r="D55" s="872" t="s">
        <v>6049</v>
      </c>
      <c r="E55" s="824" t="s">
        <v>6050</v>
      </c>
      <c r="F55" s="643">
        <v>1997</v>
      </c>
      <c r="G55" s="908"/>
      <c r="H55" s="129" t="s">
        <v>479</v>
      </c>
      <c r="I55" s="912" t="s">
        <v>5713</v>
      </c>
      <c r="J55" s="879" t="s">
        <v>5714</v>
      </c>
      <c r="K55" s="913" t="s">
        <v>5715</v>
      </c>
      <c r="L55" s="880">
        <v>2</v>
      </c>
      <c r="M55" s="829">
        <v>14</v>
      </c>
      <c r="N55" s="814" t="s">
        <v>79</v>
      </c>
      <c r="O55" s="778" t="s">
        <v>3307</v>
      </c>
      <c r="P55" s="880">
        <v>4</v>
      </c>
      <c r="Q55" s="814">
        <v>57</v>
      </c>
      <c r="R55" s="1089">
        <v>313</v>
      </c>
      <c r="S55" s="441" t="s">
        <v>5484</v>
      </c>
      <c r="T55" s="3351" t="s">
        <v>108</v>
      </c>
      <c r="U55" s="749">
        <v>35</v>
      </c>
      <c r="W55"/>
    </row>
    <row r="56" spans="1:23" x14ac:dyDescent="0.25">
      <c r="A56" s="749">
        <v>36</v>
      </c>
      <c r="B56" s="401" t="s">
        <v>19</v>
      </c>
      <c r="C56" s="441" t="s">
        <v>5484</v>
      </c>
      <c r="D56" s="872" t="s">
        <v>5743</v>
      </c>
      <c r="E56" s="824" t="s">
        <v>6051</v>
      </c>
      <c r="F56" s="643">
        <v>1997</v>
      </c>
      <c r="G56" s="908"/>
      <c r="H56" s="129" t="s">
        <v>479</v>
      </c>
      <c r="I56" s="912" t="s">
        <v>5754</v>
      </c>
      <c r="J56" s="879" t="s">
        <v>5714</v>
      </c>
      <c r="K56" s="913" t="s">
        <v>5715</v>
      </c>
      <c r="L56" s="880">
        <v>2</v>
      </c>
      <c r="M56" s="829">
        <v>14</v>
      </c>
      <c r="N56" s="814" t="s">
        <v>133</v>
      </c>
      <c r="O56" s="778" t="s">
        <v>3307</v>
      </c>
      <c r="P56" s="880">
        <v>4</v>
      </c>
      <c r="Q56" s="814">
        <v>57</v>
      </c>
      <c r="R56" s="1089">
        <v>313</v>
      </c>
      <c r="S56" s="441" t="s">
        <v>5484</v>
      </c>
      <c r="T56" s="3351" t="s">
        <v>108</v>
      </c>
      <c r="U56" s="749">
        <v>36</v>
      </c>
      <c r="W56"/>
    </row>
    <row r="57" spans="1:23" x14ac:dyDescent="0.25">
      <c r="A57" s="749">
        <v>37</v>
      </c>
      <c r="B57" s="401" t="s">
        <v>15</v>
      </c>
      <c r="C57" s="441" t="s">
        <v>5577</v>
      </c>
      <c r="D57" s="872" t="s">
        <v>6052</v>
      </c>
      <c r="E57" s="824" t="s">
        <v>6053</v>
      </c>
      <c r="F57" s="643">
        <v>1997</v>
      </c>
      <c r="G57" s="908"/>
      <c r="H57" s="129" t="s">
        <v>479</v>
      </c>
      <c r="I57" s="912" t="s">
        <v>5721</v>
      </c>
      <c r="J57" s="879" t="s">
        <v>5714</v>
      </c>
      <c r="K57" s="913" t="s">
        <v>5715</v>
      </c>
      <c r="L57" s="880">
        <v>2</v>
      </c>
      <c r="M57" s="829" t="s">
        <v>109</v>
      </c>
      <c r="N57" s="814" t="s">
        <v>126</v>
      </c>
      <c r="O57" s="778" t="s">
        <v>5567</v>
      </c>
      <c r="P57" s="880">
        <v>5</v>
      </c>
      <c r="Q57" s="814">
        <v>34</v>
      </c>
      <c r="R57" s="1089">
        <v>276</v>
      </c>
      <c r="S57" s="441" t="s">
        <v>5577</v>
      </c>
      <c r="T57" s="3351" t="s">
        <v>129</v>
      </c>
      <c r="U57" s="749">
        <v>37</v>
      </c>
      <c r="W57"/>
    </row>
    <row r="58" spans="1:23" customFormat="1" ht="15" x14ac:dyDescent="0.25">
      <c r="A58" s="750">
        <v>38</v>
      </c>
      <c r="B58" s="1441" t="s">
        <v>23</v>
      </c>
      <c r="C58" s="441" t="s">
        <v>5623</v>
      </c>
      <c r="D58" s="872" t="s">
        <v>6047</v>
      </c>
      <c r="E58" s="824" t="s">
        <v>6054</v>
      </c>
      <c r="F58" s="643">
        <v>1997</v>
      </c>
      <c r="G58" s="908"/>
      <c r="H58" s="129" t="s">
        <v>479</v>
      </c>
      <c r="I58" s="912" t="s">
        <v>5713</v>
      </c>
      <c r="J58" s="879" t="s">
        <v>5714</v>
      </c>
      <c r="K58" s="913" t="s">
        <v>5715</v>
      </c>
      <c r="L58" s="880">
        <v>2</v>
      </c>
      <c r="M58" s="829" t="s">
        <v>109</v>
      </c>
      <c r="N58" s="814" t="s">
        <v>2351</v>
      </c>
      <c r="O58" s="778" t="s">
        <v>3112</v>
      </c>
      <c r="P58" s="880">
        <v>5</v>
      </c>
      <c r="Q58" s="814">
        <v>34</v>
      </c>
      <c r="R58" s="1089">
        <v>276</v>
      </c>
      <c r="S58" s="441" t="s">
        <v>5623</v>
      </c>
      <c r="T58" s="3359" t="s">
        <v>110</v>
      </c>
      <c r="U58" s="750">
        <v>38</v>
      </c>
    </row>
    <row r="59" spans="1:23" x14ac:dyDescent="0.25">
      <c r="A59" s="749">
        <v>39</v>
      </c>
      <c r="B59" s="401" t="s">
        <v>147</v>
      </c>
      <c r="C59" s="441" t="s">
        <v>5344</v>
      </c>
      <c r="D59" s="872" t="s">
        <v>6055</v>
      </c>
      <c r="E59" s="824" t="s">
        <v>5743</v>
      </c>
      <c r="F59" s="643">
        <v>1996</v>
      </c>
      <c r="G59" s="908"/>
      <c r="H59" s="129" t="s">
        <v>479</v>
      </c>
      <c r="I59" s="912" t="s">
        <v>6056</v>
      </c>
      <c r="J59" s="879" t="s">
        <v>5714</v>
      </c>
      <c r="K59" s="913" t="s">
        <v>5715</v>
      </c>
      <c r="L59" s="880">
        <v>2</v>
      </c>
      <c r="M59" s="829">
        <v>10</v>
      </c>
      <c r="N59" s="814" t="s">
        <v>117</v>
      </c>
      <c r="O59" s="778" t="s">
        <v>2971</v>
      </c>
      <c r="P59" s="880">
        <v>5</v>
      </c>
      <c r="Q59" s="814">
        <v>17</v>
      </c>
      <c r="R59" s="1089">
        <v>293</v>
      </c>
      <c r="S59" s="441" t="s">
        <v>5344</v>
      </c>
      <c r="T59" s="3360" t="s">
        <v>77</v>
      </c>
      <c r="U59" s="749">
        <v>39</v>
      </c>
      <c r="W59"/>
    </row>
    <row r="60" spans="1:23" x14ac:dyDescent="0.25">
      <c r="A60" s="749">
        <v>40</v>
      </c>
      <c r="B60" s="401" t="s">
        <v>20</v>
      </c>
      <c r="C60" s="441" t="s">
        <v>2977</v>
      </c>
      <c r="D60" s="953" t="s">
        <v>2924</v>
      </c>
      <c r="E60" s="905" t="s">
        <v>2845</v>
      </c>
      <c r="F60" s="954">
        <v>1997</v>
      </c>
      <c r="G60" s="770"/>
      <c r="H60" s="137" t="s">
        <v>7</v>
      </c>
      <c r="I60" s="1000" t="s">
        <v>2872</v>
      </c>
      <c r="J60" s="904" t="s">
        <v>2751</v>
      </c>
      <c r="K60" s="956">
        <v>41924</v>
      </c>
      <c r="L60" s="791">
        <v>1</v>
      </c>
      <c r="M60" s="792" t="s">
        <v>72</v>
      </c>
      <c r="N60" s="793" t="s">
        <v>134</v>
      </c>
      <c r="O60" s="766" t="s">
        <v>2981</v>
      </c>
      <c r="P60" s="791">
        <v>5</v>
      </c>
      <c r="Q60" s="793" t="s">
        <v>68</v>
      </c>
      <c r="R60" s="1233">
        <f t="shared" ref="R60:R68" si="1">IF(AND(OR(ISBLANK(P60),P60=0),OR(ISBLANK(Q60),Q60=0)),0,IF(250+360-(60*P60+Q60)&lt;=0,0,250+360-(60*P60+Q60)))</f>
        <v>254</v>
      </c>
      <c r="S60" s="441" t="s">
        <v>2977</v>
      </c>
      <c r="T60" s="3360" t="s">
        <v>130</v>
      </c>
      <c r="U60" s="749">
        <v>40</v>
      </c>
      <c r="W60"/>
    </row>
    <row r="61" spans="1:23" x14ac:dyDescent="0.25">
      <c r="A61" s="749">
        <v>41</v>
      </c>
      <c r="B61" s="401" t="s">
        <v>20</v>
      </c>
      <c r="C61" s="441" t="s">
        <v>2977</v>
      </c>
      <c r="D61" s="953" t="s">
        <v>2847</v>
      </c>
      <c r="E61" s="905" t="s">
        <v>945</v>
      </c>
      <c r="F61" s="954">
        <v>1997</v>
      </c>
      <c r="G61" s="770"/>
      <c r="H61" s="137" t="s">
        <v>7</v>
      </c>
      <c r="I61" s="1000" t="s">
        <v>2404</v>
      </c>
      <c r="J61" s="904" t="s">
        <v>2756</v>
      </c>
      <c r="K61" s="956">
        <v>41924</v>
      </c>
      <c r="L61" s="791">
        <v>2</v>
      </c>
      <c r="M61" s="792" t="s">
        <v>137</v>
      </c>
      <c r="N61" s="793" t="s">
        <v>71</v>
      </c>
      <c r="O61" s="766" t="s">
        <v>2976</v>
      </c>
      <c r="P61" s="791">
        <v>5</v>
      </c>
      <c r="Q61" s="793" t="s">
        <v>12</v>
      </c>
      <c r="R61" s="1233">
        <f t="shared" si="1"/>
        <v>286</v>
      </c>
      <c r="S61" s="441" t="s">
        <v>2977</v>
      </c>
      <c r="T61" s="3360" t="s">
        <v>130</v>
      </c>
      <c r="U61" s="749">
        <v>41</v>
      </c>
      <c r="W61"/>
    </row>
    <row r="62" spans="1:23" x14ac:dyDescent="0.25">
      <c r="A62" s="749">
        <v>42</v>
      </c>
      <c r="B62" s="768" t="s">
        <v>20</v>
      </c>
      <c r="C62" s="441" t="s">
        <v>2977</v>
      </c>
      <c r="D62" s="953" t="s">
        <v>2372</v>
      </c>
      <c r="E62" s="905" t="s">
        <v>2919</v>
      </c>
      <c r="F62" s="954">
        <v>1997</v>
      </c>
      <c r="G62" s="770"/>
      <c r="H62" s="137" t="s">
        <v>7</v>
      </c>
      <c r="I62" s="1000" t="s">
        <v>2776</v>
      </c>
      <c r="J62" s="904" t="s">
        <v>2377</v>
      </c>
      <c r="K62" s="956">
        <v>41931</v>
      </c>
      <c r="L62" s="791">
        <v>2</v>
      </c>
      <c r="M62" s="792" t="s">
        <v>108</v>
      </c>
      <c r="N62" s="793" t="s">
        <v>134</v>
      </c>
      <c r="O62" s="766" t="s">
        <v>2886</v>
      </c>
      <c r="P62" s="791">
        <v>5</v>
      </c>
      <c r="Q62" s="793" t="s">
        <v>110</v>
      </c>
      <c r="R62" s="1233">
        <f t="shared" si="1"/>
        <v>296</v>
      </c>
      <c r="S62" s="441" t="s">
        <v>2977</v>
      </c>
      <c r="T62" s="3423" t="s">
        <v>130</v>
      </c>
      <c r="U62" s="749">
        <v>42</v>
      </c>
      <c r="W62"/>
    </row>
    <row r="63" spans="1:23" x14ac:dyDescent="0.25">
      <c r="A63" s="751">
        <v>43</v>
      </c>
      <c r="B63" s="401" t="s">
        <v>143</v>
      </c>
      <c r="C63" s="441" t="s">
        <v>2891</v>
      </c>
      <c r="D63" s="953" t="s">
        <v>2849</v>
      </c>
      <c r="E63" s="905" t="s">
        <v>2850</v>
      </c>
      <c r="F63" s="954">
        <v>1996</v>
      </c>
      <c r="G63" s="770"/>
      <c r="H63" s="137" t="s">
        <v>7</v>
      </c>
      <c r="I63" s="1000" t="s">
        <v>2870</v>
      </c>
      <c r="J63" s="904" t="s">
        <v>2634</v>
      </c>
      <c r="K63" s="956">
        <v>41734</v>
      </c>
      <c r="L63" s="791">
        <v>2</v>
      </c>
      <c r="M63" s="792" t="s">
        <v>127</v>
      </c>
      <c r="N63" s="793" t="s">
        <v>75</v>
      </c>
      <c r="O63" s="766" t="s">
        <v>2890</v>
      </c>
      <c r="P63" s="791">
        <v>4</v>
      </c>
      <c r="Q63" s="793" t="s">
        <v>62</v>
      </c>
      <c r="R63" s="1233">
        <f t="shared" si="1"/>
        <v>317</v>
      </c>
      <c r="S63" s="441" t="s">
        <v>2891</v>
      </c>
      <c r="T63" s="3424" t="s">
        <v>57</v>
      </c>
      <c r="U63" s="751">
        <v>43</v>
      </c>
      <c r="W63"/>
    </row>
    <row r="64" spans="1:23" x14ac:dyDescent="0.25">
      <c r="A64" s="749">
        <v>44</v>
      </c>
      <c r="B64" s="401" t="s">
        <v>16</v>
      </c>
      <c r="C64" s="441" t="s">
        <v>2973</v>
      </c>
      <c r="D64" s="953" t="s">
        <v>2409</v>
      </c>
      <c r="E64" s="905" t="s">
        <v>2926</v>
      </c>
      <c r="F64" s="954">
        <v>1997</v>
      </c>
      <c r="G64" s="770"/>
      <c r="H64" s="137" t="s">
        <v>7</v>
      </c>
      <c r="I64" s="1000" t="s">
        <v>2626</v>
      </c>
      <c r="J64" s="904" t="s">
        <v>3428</v>
      </c>
      <c r="K64" s="956">
        <v>41930</v>
      </c>
      <c r="L64" s="791">
        <v>2</v>
      </c>
      <c r="M64" s="792" t="s">
        <v>75</v>
      </c>
      <c r="N64" s="793" t="s">
        <v>134</v>
      </c>
      <c r="O64" s="766" t="s">
        <v>2597</v>
      </c>
      <c r="P64" s="791">
        <v>5</v>
      </c>
      <c r="Q64" s="793" t="s">
        <v>115</v>
      </c>
      <c r="R64" s="1233">
        <f t="shared" si="1"/>
        <v>258</v>
      </c>
      <c r="S64" s="441" t="s">
        <v>2973</v>
      </c>
      <c r="T64" s="3425" t="s">
        <v>58</v>
      </c>
      <c r="U64" s="749">
        <v>44</v>
      </c>
      <c r="V64" s="4"/>
    </row>
    <row r="65" spans="1:22" x14ac:dyDescent="0.25">
      <c r="A65" s="749">
        <v>45</v>
      </c>
      <c r="B65" s="401" t="s">
        <v>16</v>
      </c>
      <c r="C65" s="441" t="s">
        <v>2973</v>
      </c>
      <c r="D65" s="953" t="s">
        <v>2398</v>
      </c>
      <c r="E65" s="905" t="s">
        <v>1916</v>
      </c>
      <c r="F65" s="954">
        <v>1997</v>
      </c>
      <c r="G65" s="770"/>
      <c r="H65" s="137" t="s">
        <v>7</v>
      </c>
      <c r="I65" s="1000" t="s">
        <v>2974</v>
      </c>
      <c r="J65" s="904" t="s">
        <v>2634</v>
      </c>
      <c r="K65" s="956">
        <v>41734</v>
      </c>
      <c r="L65" s="791">
        <v>2</v>
      </c>
      <c r="M65" s="792" t="s">
        <v>121</v>
      </c>
      <c r="N65" s="793" t="s">
        <v>71</v>
      </c>
      <c r="O65" s="766" t="s">
        <v>2896</v>
      </c>
      <c r="P65" s="791">
        <v>5</v>
      </c>
      <c r="Q65" s="793" t="s">
        <v>19</v>
      </c>
      <c r="R65" s="1233">
        <f t="shared" si="1"/>
        <v>275</v>
      </c>
      <c r="S65" s="441" t="s">
        <v>2973</v>
      </c>
      <c r="T65" s="3425" t="s">
        <v>58</v>
      </c>
      <c r="U65" s="749">
        <v>45</v>
      </c>
      <c r="V65" s="4"/>
    </row>
    <row r="66" spans="1:22" x14ac:dyDescent="0.25">
      <c r="A66" s="749">
        <v>46</v>
      </c>
      <c r="B66" s="401" t="s">
        <v>16</v>
      </c>
      <c r="C66" s="441" t="s">
        <v>2973</v>
      </c>
      <c r="D66" s="953" t="s">
        <v>2405</v>
      </c>
      <c r="E66" s="905" t="s">
        <v>2406</v>
      </c>
      <c r="F66" s="954">
        <v>1997</v>
      </c>
      <c r="G66" s="770"/>
      <c r="H66" s="137" t="s">
        <v>7</v>
      </c>
      <c r="I66" s="1000" t="s">
        <v>2407</v>
      </c>
      <c r="J66" s="904" t="s">
        <v>2634</v>
      </c>
      <c r="K66" s="956">
        <v>41734</v>
      </c>
      <c r="L66" s="791">
        <v>2</v>
      </c>
      <c r="M66" s="792" t="s">
        <v>137</v>
      </c>
      <c r="N66" s="793" t="s">
        <v>134</v>
      </c>
      <c r="O66" s="766" t="s">
        <v>2709</v>
      </c>
      <c r="P66" s="791">
        <v>5</v>
      </c>
      <c r="Q66" s="793" t="s">
        <v>78</v>
      </c>
      <c r="R66" s="1233">
        <f t="shared" si="1"/>
        <v>282</v>
      </c>
      <c r="S66" s="441" t="s">
        <v>2973</v>
      </c>
      <c r="T66" s="3424" t="s">
        <v>58</v>
      </c>
      <c r="U66" s="749">
        <v>46</v>
      </c>
      <c r="V66" s="4"/>
    </row>
    <row r="67" spans="1:22" x14ac:dyDescent="0.25">
      <c r="A67" s="749">
        <v>47</v>
      </c>
      <c r="B67" s="401" t="s">
        <v>26</v>
      </c>
      <c r="C67" s="1838">
        <f>SUM(O67,R67)</f>
        <v>594</v>
      </c>
      <c r="D67" s="2011" t="s">
        <v>3994</v>
      </c>
      <c r="E67" s="1031" t="s">
        <v>7290</v>
      </c>
      <c r="F67" s="1102">
        <v>1997</v>
      </c>
      <c r="G67" s="2037"/>
      <c r="H67" s="1727" t="s">
        <v>210</v>
      </c>
      <c r="I67" s="1954" t="s">
        <v>7291</v>
      </c>
      <c r="J67" s="2047" t="s">
        <v>7184</v>
      </c>
      <c r="K67" s="1741">
        <v>41862</v>
      </c>
      <c r="L67" s="1106">
        <v>2</v>
      </c>
      <c r="M67" s="1037">
        <v>18</v>
      </c>
      <c r="N67" s="1149">
        <v>33</v>
      </c>
      <c r="O67" s="1083">
        <f>IF(AND(OR(ISBLANK(L67),L67=0),OR(ISBLANK(M67),M67=0),OR(ISBLANK(N67),N67=0)),0,IF(250+(150-(M67+60*L67))*3-IF(N67&lt;33,0,IF(N67&lt;66,1,2))&lt;=0,0,250+(150-(M67+60*L67))*3-IF(N67&lt;33,0,IF(N67&lt;66,1,2))))</f>
        <v>285</v>
      </c>
      <c r="P67" s="1039">
        <v>5</v>
      </c>
      <c r="Q67" s="1040">
        <v>1</v>
      </c>
      <c r="R67" s="1233">
        <f t="shared" si="1"/>
        <v>309</v>
      </c>
      <c r="S67" s="1838">
        <f>SUM(O67,R67)</f>
        <v>594</v>
      </c>
      <c r="T67" s="3426" t="s">
        <v>14</v>
      </c>
      <c r="U67" s="749">
        <v>47</v>
      </c>
      <c r="V67" s="4"/>
    </row>
    <row r="68" spans="1:22" x14ac:dyDescent="0.25">
      <c r="A68" s="749">
        <v>48</v>
      </c>
      <c r="B68" s="401" t="s">
        <v>26</v>
      </c>
      <c r="C68" s="441" t="s">
        <v>2892</v>
      </c>
      <c r="D68" s="953" t="s">
        <v>365</v>
      </c>
      <c r="E68" s="905" t="s">
        <v>2851</v>
      </c>
      <c r="F68" s="954">
        <v>1996</v>
      </c>
      <c r="G68" s="770"/>
      <c r="H68" s="137" t="s">
        <v>7</v>
      </c>
      <c r="I68" s="1000" t="s">
        <v>2392</v>
      </c>
      <c r="J68" s="904" t="s">
        <v>2768</v>
      </c>
      <c r="K68" s="956">
        <v>41931</v>
      </c>
      <c r="L68" s="791">
        <v>2</v>
      </c>
      <c r="M68" s="792" t="s">
        <v>17</v>
      </c>
      <c r="N68" s="793" t="s">
        <v>134</v>
      </c>
      <c r="O68" s="766" t="s">
        <v>2715</v>
      </c>
      <c r="P68" s="791">
        <v>4</v>
      </c>
      <c r="Q68" s="793" t="s">
        <v>132</v>
      </c>
      <c r="R68" s="1233">
        <f t="shared" si="1"/>
        <v>319</v>
      </c>
      <c r="S68" s="441" t="s">
        <v>2892</v>
      </c>
      <c r="T68" s="3424" t="s">
        <v>76</v>
      </c>
      <c r="U68" s="749">
        <v>48</v>
      </c>
      <c r="V68" s="4"/>
    </row>
    <row r="69" spans="1:22" x14ac:dyDescent="0.25">
      <c r="A69" s="749">
        <v>49</v>
      </c>
      <c r="B69" s="401" t="s">
        <v>187</v>
      </c>
      <c r="C69" s="441">
        <v>593</v>
      </c>
      <c r="D69" s="872" t="s">
        <v>6057</v>
      </c>
      <c r="E69" s="824" t="s">
        <v>6058</v>
      </c>
      <c r="F69" s="643">
        <v>1997</v>
      </c>
      <c r="G69" s="908"/>
      <c r="H69" s="129" t="s">
        <v>479</v>
      </c>
      <c r="I69" s="912" t="s">
        <v>5723</v>
      </c>
      <c r="J69" s="879" t="s">
        <v>5714</v>
      </c>
      <c r="K69" s="913" t="s">
        <v>5715</v>
      </c>
      <c r="L69" s="880">
        <v>2</v>
      </c>
      <c r="M69" s="829">
        <v>12</v>
      </c>
      <c r="N69" s="814" t="s">
        <v>2340</v>
      </c>
      <c r="O69" s="778">
        <v>302</v>
      </c>
      <c r="P69" s="880">
        <v>5</v>
      </c>
      <c r="Q69" s="814">
        <v>19</v>
      </c>
      <c r="R69" s="1089">
        <v>291</v>
      </c>
      <c r="S69" s="441">
        <v>593</v>
      </c>
      <c r="T69" s="3424" t="s">
        <v>140</v>
      </c>
      <c r="U69" s="749">
        <v>49</v>
      </c>
      <c r="V69" s="4"/>
    </row>
    <row r="70" spans="1:22" x14ac:dyDescent="0.25">
      <c r="A70" s="749">
        <v>50</v>
      </c>
      <c r="B70" s="401" t="s">
        <v>186</v>
      </c>
      <c r="C70" s="441" t="s">
        <v>2799</v>
      </c>
      <c r="D70" s="953" t="s">
        <v>2853</v>
      </c>
      <c r="E70" s="905" t="s">
        <v>2854</v>
      </c>
      <c r="F70" s="954">
        <v>1996</v>
      </c>
      <c r="G70" s="770"/>
      <c r="H70" s="137" t="s">
        <v>7</v>
      </c>
      <c r="I70" s="1000" t="s">
        <v>2384</v>
      </c>
      <c r="J70" s="904" t="s">
        <v>2634</v>
      </c>
      <c r="K70" s="956">
        <v>41734</v>
      </c>
      <c r="L70" s="791">
        <v>2</v>
      </c>
      <c r="M70" s="792" t="s">
        <v>121</v>
      </c>
      <c r="N70" s="793" t="s">
        <v>71</v>
      </c>
      <c r="O70" s="766" t="s">
        <v>2896</v>
      </c>
      <c r="P70" s="791">
        <v>5</v>
      </c>
      <c r="Q70" s="793" t="s">
        <v>147</v>
      </c>
      <c r="R70" s="1233">
        <f>IF(AND(OR(ISBLANK(P70),P70=0),OR(ISBLANK(Q70),Q70=0)),0,IF(250+360-(60*P70+Q70)&lt;=0,0,250+360-(60*P70+Q70)))</f>
        <v>271</v>
      </c>
      <c r="S70" s="441" t="s">
        <v>2799</v>
      </c>
      <c r="T70" s="3424" t="s">
        <v>190</v>
      </c>
      <c r="U70" s="749">
        <v>50</v>
      </c>
      <c r="V70" s="4"/>
    </row>
    <row r="71" spans="1:22" x14ac:dyDescent="0.25">
      <c r="A71" s="749">
        <v>51</v>
      </c>
      <c r="B71" s="401" t="s">
        <v>132</v>
      </c>
      <c r="C71" s="441" t="s">
        <v>2900</v>
      </c>
      <c r="D71" s="953" t="s">
        <v>2856</v>
      </c>
      <c r="E71" s="905" t="s">
        <v>2857</v>
      </c>
      <c r="F71" s="954">
        <v>1996</v>
      </c>
      <c r="G71" s="770"/>
      <c r="H71" s="137" t="s">
        <v>7</v>
      </c>
      <c r="I71" s="1000" t="s">
        <v>2872</v>
      </c>
      <c r="J71" s="904" t="s">
        <v>2634</v>
      </c>
      <c r="K71" s="956">
        <v>41734</v>
      </c>
      <c r="L71" s="791">
        <v>2</v>
      </c>
      <c r="M71" s="792" t="s">
        <v>75</v>
      </c>
      <c r="N71" s="793" t="s">
        <v>134</v>
      </c>
      <c r="O71" s="766">
        <v>338</v>
      </c>
      <c r="P71" s="791">
        <v>5</v>
      </c>
      <c r="Q71" s="793" t="s">
        <v>72</v>
      </c>
      <c r="R71" s="1233">
        <f>IF(AND(OR(ISBLANK(P71),P71=0),OR(ISBLANK(Q71),Q71=0)),0,IF(250+360-(60*P71+Q71)&lt;=0,0,250+360-(60*P71+Q71)))</f>
        <v>253</v>
      </c>
      <c r="S71" s="441" t="s">
        <v>2900</v>
      </c>
      <c r="T71" s="3424" t="s">
        <v>70</v>
      </c>
      <c r="U71" s="749">
        <v>51</v>
      </c>
      <c r="V71" s="4"/>
    </row>
    <row r="72" spans="1:22" x14ac:dyDescent="0.25">
      <c r="A72" s="749">
        <v>52</v>
      </c>
      <c r="B72" s="401" t="s">
        <v>132</v>
      </c>
      <c r="C72" s="441" t="s">
        <v>2900</v>
      </c>
      <c r="D72" s="872" t="s">
        <v>6059</v>
      </c>
      <c r="E72" s="824" t="s">
        <v>6060</v>
      </c>
      <c r="F72" s="643">
        <v>1997</v>
      </c>
      <c r="G72" s="908"/>
      <c r="H72" s="129" t="s">
        <v>479</v>
      </c>
      <c r="I72" s="912" t="s">
        <v>5721</v>
      </c>
      <c r="J72" s="879" t="s">
        <v>5714</v>
      </c>
      <c r="K72" s="913" t="s">
        <v>5715</v>
      </c>
      <c r="L72" s="880">
        <v>2</v>
      </c>
      <c r="M72" s="829">
        <v>10</v>
      </c>
      <c r="N72" s="814" t="s">
        <v>137</v>
      </c>
      <c r="O72" s="778" t="s">
        <v>2971</v>
      </c>
      <c r="P72" s="880">
        <v>5</v>
      </c>
      <c r="Q72" s="814">
        <v>29</v>
      </c>
      <c r="R72" s="1089">
        <v>281</v>
      </c>
      <c r="S72" s="441" t="s">
        <v>2900</v>
      </c>
      <c r="T72" s="3424" t="s">
        <v>61</v>
      </c>
      <c r="U72" s="749">
        <v>52</v>
      </c>
      <c r="V72" s="4"/>
    </row>
    <row r="73" spans="1:22" x14ac:dyDescent="0.25">
      <c r="A73" s="749">
        <v>53</v>
      </c>
      <c r="B73" s="401" t="s">
        <v>62</v>
      </c>
      <c r="C73" s="441" t="s">
        <v>2978</v>
      </c>
      <c r="D73" s="953" t="s">
        <v>2920</v>
      </c>
      <c r="E73" s="905" t="s">
        <v>2921</v>
      </c>
      <c r="F73" s="954">
        <v>1997</v>
      </c>
      <c r="G73" s="770"/>
      <c r="H73" s="137" t="s">
        <v>7</v>
      </c>
      <c r="I73" s="1000" t="s">
        <v>2770</v>
      </c>
      <c r="J73" s="904" t="s">
        <v>2749</v>
      </c>
      <c r="K73" s="956">
        <v>41931</v>
      </c>
      <c r="L73" s="791">
        <v>2</v>
      </c>
      <c r="M73" s="792" t="s">
        <v>77</v>
      </c>
      <c r="N73" s="793" t="s">
        <v>75</v>
      </c>
      <c r="O73" s="766" t="s">
        <v>2539</v>
      </c>
      <c r="P73" s="791">
        <v>5</v>
      </c>
      <c r="Q73" s="793" t="s">
        <v>77</v>
      </c>
      <c r="R73" s="1233">
        <f>IF(AND(OR(ISBLANK(P73),P73=0),OR(ISBLANK(Q73),Q73=0)),0,IF(250+360-(60*P73+Q73)&lt;=0,0,250+360-(60*P73+Q73)))</f>
        <v>295</v>
      </c>
      <c r="S73" s="441" t="s">
        <v>2978</v>
      </c>
      <c r="T73" s="3424" t="s">
        <v>24</v>
      </c>
      <c r="U73" s="749">
        <v>53</v>
      </c>
      <c r="V73" s="4"/>
    </row>
    <row r="74" spans="1:22" x14ac:dyDescent="0.25">
      <c r="A74" s="749">
        <v>54</v>
      </c>
      <c r="B74" s="401" t="s">
        <v>60</v>
      </c>
      <c r="C74" s="411">
        <v>589</v>
      </c>
      <c r="D74" s="872" t="s">
        <v>300</v>
      </c>
      <c r="E74" s="824" t="s">
        <v>7286</v>
      </c>
      <c r="F74" s="939">
        <v>1997</v>
      </c>
      <c r="G74" s="1946"/>
      <c r="H74" s="328" t="s">
        <v>310</v>
      </c>
      <c r="I74" s="1116" t="s">
        <v>7025</v>
      </c>
      <c r="J74" s="2050" t="s">
        <v>7026</v>
      </c>
      <c r="K74" s="1645" t="s">
        <v>7027</v>
      </c>
      <c r="L74" s="898">
        <v>1</v>
      </c>
      <c r="M74" s="899" t="s">
        <v>72</v>
      </c>
      <c r="N74" s="900" t="s">
        <v>75</v>
      </c>
      <c r="O74" s="822">
        <v>349</v>
      </c>
      <c r="P74" s="898">
        <v>6</v>
      </c>
      <c r="Q74" s="900" t="s">
        <v>128</v>
      </c>
      <c r="R74" s="1043">
        <v>240</v>
      </c>
      <c r="S74" s="411">
        <v>589</v>
      </c>
      <c r="T74" s="3427" t="s">
        <v>14</v>
      </c>
      <c r="U74" s="749">
        <v>54</v>
      </c>
      <c r="V74" s="4"/>
    </row>
    <row r="75" spans="1:22" x14ac:dyDescent="0.25">
      <c r="A75" s="749">
        <v>55</v>
      </c>
      <c r="B75" s="401" t="s">
        <v>60</v>
      </c>
      <c r="C75" s="441" t="s">
        <v>2889</v>
      </c>
      <c r="D75" s="953" t="s">
        <v>2847</v>
      </c>
      <c r="E75" s="905" t="s">
        <v>2848</v>
      </c>
      <c r="F75" s="954">
        <v>1996</v>
      </c>
      <c r="G75" s="770"/>
      <c r="H75" s="137" t="s">
        <v>7</v>
      </c>
      <c r="I75" s="1000" t="s">
        <v>2377</v>
      </c>
      <c r="J75" s="904" t="s">
        <v>2634</v>
      </c>
      <c r="K75" s="956">
        <v>41734</v>
      </c>
      <c r="L75" s="791">
        <v>2</v>
      </c>
      <c r="M75" s="792" t="s">
        <v>78</v>
      </c>
      <c r="N75" s="793" t="s">
        <v>71</v>
      </c>
      <c r="O75" s="766" t="s">
        <v>2888</v>
      </c>
      <c r="P75" s="791">
        <v>4</v>
      </c>
      <c r="Q75" s="793" t="s">
        <v>25</v>
      </c>
      <c r="R75" s="1233">
        <f>IF(AND(OR(ISBLANK(P75),P75=0),OR(ISBLANK(Q75),Q75=0)),0,IF(250+360-(60*P75+Q75)&lt;=0,0,250+360-(60*P75+Q75)))</f>
        <v>334</v>
      </c>
      <c r="S75" s="441" t="s">
        <v>2889</v>
      </c>
      <c r="T75" s="3424" t="s">
        <v>71</v>
      </c>
      <c r="U75" s="749">
        <v>55</v>
      </c>
      <c r="V75" s="4"/>
    </row>
    <row r="76" spans="1:22" x14ac:dyDescent="0.25">
      <c r="A76" s="749">
        <v>56</v>
      </c>
      <c r="B76" s="401" t="s">
        <v>68</v>
      </c>
      <c r="C76" s="441" t="s">
        <v>2988</v>
      </c>
      <c r="D76" s="872" t="s">
        <v>5777</v>
      </c>
      <c r="E76" s="824" t="s">
        <v>5999</v>
      </c>
      <c r="F76" s="643">
        <v>1997</v>
      </c>
      <c r="G76" s="908"/>
      <c r="H76" s="129" t="s">
        <v>479</v>
      </c>
      <c r="I76" s="912" t="s">
        <v>5738</v>
      </c>
      <c r="J76" s="879" t="s">
        <v>5714</v>
      </c>
      <c r="K76" s="913" t="s">
        <v>5715</v>
      </c>
      <c r="L76" s="880">
        <v>2</v>
      </c>
      <c r="M76" s="829">
        <v>10</v>
      </c>
      <c r="N76" s="814" t="s">
        <v>137</v>
      </c>
      <c r="O76" s="778" t="s">
        <v>2971</v>
      </c>
      <c r="P76" s="880">
        <v>5</v>
      </c>
      <c r="Q76" s="814">
        <v>33</v>
      </c>
      <c r="R76" s="1089">
        <v>277</v>
      </c>
      <c r="S76" s="441" t="s">
        <v>2988</v>
      </c>
      <c r="T76" s="3424" t="s">
        <v>135</v>
      </c>
      <c r="U76" s="749">
        <v>56</v>
      </c>
      <c r="V76" s="4"/>
    </row>
    <row r="77" spans="1:22" x14ac:dyDescent="0.25">
      <c r="A77" s="749">
        <v>57</v>
      </c>
      <c r="B77" s="401" t="s">
        <v>68</v>
      </c>
      <c r="C77" s="441" t="s">
        <v>2988</v>
      </c>
      <c r="D77" s="953" t="s">
        <v>2847</v>
      </c>
      <c r="E77" s="905" t="s">
        <v>1251</v>
      </c>
      <c r="F77" s="954">
        <v>1997</v>
      </c>
      <c r="G77" s="770"/>
      <c r="H77" s="137" t="s">
        <v>7</v>
      </c>
      <c r="I77" s="1000" t="s">
        <v>2377</v>
      </c>
      <c r="J77" s="904" t="s">
        <v>2377</v>
      </c>
      <c r="K77" s="956">
        <v>41931</v>
      </c>
      <c r="L77" s="791">
        <v>2</v>
      </c>
      <c r="M77" s="792" t="s">
        <v>110</v>
      </c>
      <c r="N77" s="793" t="s">
        <v>134</v>
      </c>
      <c r="O77" s="766" t="s">
        <v>2987</v>
      </c>
      <c r="P77" s="791">
        <v>5</v>
      </c>
      <c r="Q77" s="793" t="s">
        <v>127</v>
      </c>
      <c r="R77" s="1233">
        <f t="shared" ref="R77:R84" si="2">IF(AND(OR(ISBLANK(P77),P77=0),OR(ISBLANK(Q77),Q77=0)),0,IF(250+360-(60*P77+Q77)&lt;=0,0,250+360-(60*P77+Q77)))</f>
        <v>291</v>
      </c>
      <c r="S77" s="441" t="s">
        <v>2988</v>
      </c>
      <c r="T77" s="3424" t="s">
        <v>114</v>
      </c>
      <c r="U77" s="749">
        <v>57</v>
      </c>
      <c r="V77" s="4"/>
    </row>
    <row r="78" spans="1:22" x14ac:dyDescent="0.25">
      <c r="A78" s="749">
        <v>58</v>
      </c>
      <c r="B78" s="401" t="s">
        <v>107</v>
      </c>
      <c r="C78" s="441" t="s">
        <v>2898</v>
      </c>
      <c r="D78" s="953" t="s">
        <v>2849</v>
      </c>
      <c r="E78" s="905" t="s">
        <v>2387</v>
      </c>
      <c r="F78" s="954">
        <v>1996</v>
      </c>
      <c r="G78" s="770"/>
      <c r="H78" s="137" t="s">
        <v>7</v>
      </c>
      <c r="I78" s="1000" t="s">
        <v>2384</v>
      </c>
      <c r="J78" s="904" t="s">
        <v>2634</v>
      </c>
      <c r="K78" s="956">
        <v>41734</v>
      </c>
      <c r="L78" s="791">
        <v>2</v>
      </c>
      <c r="M78" s="792" t="s">
        <v>108</v>
      </c>
      <c r="N78" s="793" t="s">
        <v>71</v>
      </c>
      <c r="O78" s="766" t="s">
        <v>2897</v>
      </c>
      <c r="P78" s="791">
        <v>5</v>
      </c>
      <c r="Q78" s="793" t="s">
        <v>70</v>
      </c>
      <c r="R78" s="1233">
        <f t="shared" si="2"/>
        <v>279</v>
      </c>
      <c r="S78" s="441" t="s">
        <v>2898</v>
      </c>
      <c r="T78" s="3424" t="s">
        <v>19</v>
      </c>
      <c r="U78" s="749">
        <v>58</v>
      </c>
      <c r="V78" s="4"/>
    </row>
    <row r="79" spans="1:22" x14ac:dyDescent="0.25">
      <c r="A79" s="749">
        <v>59</v>
      </c>
      <c r="B79" s="401" t="s">
        <v>205</v>
      </c>
      <c r="C79" s="441" t="s">
        <v>2899</v>
      </c>
      <c r="D79" s="953" t="s">
        <v>2855</v>
      </c>
      <c r="E79" s="905" t="s">
        <v>718</v>
      </c>
      <c r="F79" s="954">
        <v>1996</v>
      </c>
      <c r="G79" s="770"/>
      <c r="H79" s="137" t="s">
        <v>7</v>
      </c>
      <c r="I79" s="1000" t="s">
        <v>2871</v>
      </c>
      <c r="J79" s="904" t="s">
        <v>2634</v>
      </c>
      <c r="K79" s="956">
        <v>41734</v>
      </c>
      <c r="L79" s="791">
        <v>2</v>
      </c>
      <c r="M79" s="792" t="s">
        <v>108</v>
      </c>
      <c r="N79" s="793" t="s">
        <v>75</v>
      </c>
      <c r="O79" s="766" t="s">
        <v>2711</v>
      </c>
      <c r="P79" s="791">
        <v>5</v>
      </c>
      <c r="Q79" s="793" t="s">
        <v>114</v>
      </c>
      <c r="R79" s="1233">
        <f t="shared" si="2"/>
        <v>276</v>
      </c>
      <c r="S79" s="441" t="s">
        <v>2899</v>
      </c>
      <c r="T79" s="3425" t="s">
        <v>25</v>
      </c>
      <c r="U79" s="749">
        <v>59</v>
      </c>
      <c r="V79" s="4"/>
    </row>
    <row r="80" spans="1:22" x14ac:dyDescent="0.25">
      <c r="A80" s="749">
        <v>60</v>
      </c>
      <c r="B80" s="401" t="s">
        <v>138</v>
      </c>
      <c r="C80" s="441" t="s">
        <v>2798</v>
      </c>
      <c r="D80" s="953" t="s">
        <v>2844</v>
      </c>
      <c r="E80" s="905" t="s">
        <v>2933</v>
      </c>
      <c r="F80" s="954">
        <v>1997</v>
      </c>
      <c r="G80" s="770"/>
      <c r="H80" s="137" t="s">
        <v>7</v>
      </c>
      <c r="I80" s="1000" t="s">
        <v>2778</v>
      </c>
      <c r="J80" s="904" t="s">
        <v>2779</v>
      </c>
      <c r="K80" s="956">
        <v>41949</v>
      </c>
      <c r="L80" s="791">
        <v>2</v>
      </c>
      <c r="M80" s="792" t="s">
        <v>63</v>
      </c>
      <c r="N80" s="793" t="s">
        <v>75</v>
      </c>
      <c r="O80" s="766" t="s">
        <v>2589</v>
      </c>
      <c r="P80" s="791">
        <v>6</v>
      </c>
      <c r="Q80" s="793" t="s">
        <v>63</v>
      </c>
      <c r="R80" s="1233">
        <f t="shared" si="2"/>
        <v>248</v>
      </c>
      <c r="S80" s="441" t="s">
        <v>2798</v>
      </c>
      <c r="T80" s="3424" t="s">
        <v>15</v>
      </c>
      <c r="U80" s="749">
        <v>60</v>
      </c>
      <c r="V80" s="4"/>
    </row>
    <row r="81" spans="1:22" x14ac:dyDescent="0.25">
      <c r="A81" s="749">
        <v>61</v>
      </c>
      <c r="B81" s="401" t="s">
        <v>2351</v>
      </c>
      <c r="C81" s="441" t="s">
        <v>2895</v>
      </c>
      <c r="D81" s="953" t="s">
        <v>1755</v>
      </c>
      <c r="E81" s="905" t="s">
        <v>2929</v>
      </c>
      <c r="F81" s="954">
        <v>1997</v>
      </c>
      <c r="G81" s="770"/>
      <c r="H81" s="137" t="s">
        <v>7</v>
      </c>
      <c r="I81" s="1000" t="s">
        <v>2626</v>
      </c>
      <c r="J81" s="904" t="s">
        <v>3428</v>
      </c>
      <c r="K81" s="956">
        <v>41930</v>
      </c>
      <c r="L81" s="791">
        <v>2</v>
      </c>
      <c r="M81" s="792" t="s">
        <v>126</v>
      </c>
      <c r="N81" s="793" t="s">
        <v>75</v>
      </c>
      <c r="O81" s="766" t="s">
        <v>2992</v>
      </c>
      <c r="P81" s="791">
        <v>5</v>
      </c>
      <c r="Q81" s="793" t="s">
        <v>133</v>
      </c>
      <c r="R81" s="1233">
        <f t="shared" si="2"/>
        <v>268</v>
      </c>
      <c r="S81" s="441" t="s">
        <v>2895</v>
      </c>
      <c r="T81" s="3424" t="s">
        <v>23</v>
      </c>
      <c r="U81" s="749">
        <v>61</v>
      </c>
      <c r="V81" s="4"/>
    </row>
    <row r="82" spans="1:22" x14ac:dyDescent="0.25">
      <c r="A82" s="749">
        <v>62</v>
      </c>
      <c r="B82" s="401" t="s">
        <v>2351</v>
      </c>
      <c r="C82" s="441" t="s">
        <v>2895</v>
      </c>
      <c r="D82" s="953" t="s">
        <v>2367</v>
      </c>
      <c r="E82" s="905" t="s">
        <v>1292</v>
      </c>
      <c r="F82" s="954">
        <v>1996</v>
      </c>
      <c r="G82" s="770"/>
      <c r="H82" s="137" t="s">
        <v>7</v>
      </c>
      <c r="I82" s="1000" t="s">
        <v>2376</v>
      </c>
      <c r="J82" s="904" t="s">
        <v>2634</v>
      </c>
      <c r="K82" s="956">
        <v>41734</v>
      </c>
      <c r="L82" s="791">
        <v>2</v>
      </c>
      <c r="M82" s="792" t="s">
        <v>135</v>
      </c>
      <c r="N82" s="793" t="s">
        <v>134</v>
      </c>
      <c r="O82" s="766" t="s">
        <v>2894</v>
      </c>
      <c r="P82" s="791">
        <v>5</v>
      </c>
      <c r="Q82" s="793" t="s">
        <v>129</v>
      </c>
      <c r="R82" s="1233">
        <f t="shared" si="2"/>
        <v>297</v>
      </c>
      <c r="S82" s="441" t="s">
        <v>2895</v>
      </c>
      <c r="T82" s="3425" t="s">
        <v>23</v>
      </c>
      <c r="U82" s="749">
        <v>62</v>
      </c>
      <c r="V82" s="4"/>
    </row>
    <row r="83" spans="1:22" x14ac:dyDescent="0.25">
      <c r="A83" s="749">
        <v>63</v>
      </c>
      <c r="B83" s="401" t="s">
        <v>119</v>
      </c>
      <c r="C83" s="441" t="s">
        <v>2980</v>
      </c>
      <c r="D83" s="2011" t="s">
        <v>6272</v>
      </c>
      <c r="E83" s="1031" t="s">
        <v>387</v>
      </c>
      <c r="F83" s="1102">
        <v>1997</v>
      </c>
      <c r="G83" s="1034"/>
      <c r="H83" s="137" t="s">
        <v>6235</v>
      </c>
      <c r="I83" s="1216" t="s">
        <v>6274</v>
      </c>
      <c r="J83" s="1123" t="s">
        <v>6241</v>
      </c>
      <c r="K83" s="1105" t="s">
        <v>6242</v>
      </c>
      <c r="L83" s="1106">
        <v>2</v>
      </c>
      <c r="M83" s="1037">
        <v>14</v>
      </c>
      <c r="N83" s="1149">
        <v>72</v>
      </c>
      <c r="O83" s="1083">
        <f>IF(AND(OR(ISBLANK(L83),L83=0),OR(ISBLANK(M83),M83=0),OR(ISBLANK(N83),N83=0)),0,IF(250+(150-(M83+60*L83))*3-IF(N83&lt;33,0,IF(N83&lt;66,1,2))&lt;=0,0,250+(150-(M83+60*L83))*3-IF(N83&lt;33,0,IF(N83&lt;66,1,2))))</f>
        <v>296</v>
      </c>
      <c r="P83" s="1039">
        <v>5</v>
      </c>
      <c r="Q83" s="1040">
        <v>26</v>
      </c>
      <c r="R83" s="1041">
        <f t="shared" si="2"/>
        <v>284</v>
      </c>
      <c r="S83" s="1091">
        <f>SUM(O83,R83)</f>
        <v>580</v>
      </c>
      <c r="T83" s="3424" t="s">
        <v>14</v>
      </c>
      <c r="U83" s="749">
        <v>63</v>
      </c>
      <c r="V83" s="4"/>
    </row>
    <row r="84" spans="1:22" x14ac:dyDescent="0.25">
      <c r="A84" s="749">
        <v>64</v>
      </c>
      <c r="B84" s="401" t="s">
        <v>119</v>
      </c>
      <c r="C84" s="441" t="s">
        <v>2980</v>
      </c>
      <c r="D84" s="953" t="s">
        <v>2922</v>
      </c>
      <c r="E84" s="905" t="s">
        <v>2923</v>
      </c>
      <c r="F84" s="954">
        <v>1997</v>
      </c>
      <c r="G84" s="770"/>
      <c r="H84" s="137" t="s">
        <v>7</v>
      </c>
      <c r="I84" s="1000" t="s">
        <v>2763</v>
      </c>
      <c r="J84" s="904" t="s">
        <v>2747</v>
      </c>
      <c r="K84" s="956">
        <v>41903</v>
      </c>
      <c r="L84" s="791">
        <v>2</v>
      </c>
      <c r="M84" s="792" t="s">
        <v>136</v>
      </c>
      <c r="N84" s="793" t="s">
        <v>71</v>
      </c>
      <c r="O84" s="766" t="s">
        <v>2979</v>
      </c>
      <c r="P84" s="791">
        <v>5</v>
      </c>
      <c r="Q84" s="793" t="s">
        <v>75</v>
      </c>
      <c r="R84" s="1233">
        <f t="shared" si="2"/>
        <v>310</v>
      </c>
      <c r="S84" s="441" t="s">
        <v>2980</v>
      </c>
      <c r="T84" s="3424" t="s">
        <v>20</v>
      </c>
      <c r="U84" s="749">
        <v>64</v>
      </c>
      <c r="V84" s="4"/>
    </row>
    <row r="85" spans="1:22" x14ac:dyDescent="0.25">
      <c r="A85" s="749">
        <v>65</v>
      </c>
      <c r="B85" s="401" t="s">
        <v>299</v>
      </c>
      <c r="C85" s="441" t="s">
        <v>3294</v>
      </c>
      <c r="D85" s="872" t="s">
        <v>6061</v>
      </c>
      <c r="E85" s="824" t="s">
        <v>6062</v>
      </c>
      <c r="F85" s="643">
        <v>1997</v>
      </c>
      <c r="G85" s="908"/>
      <c r="H85" s="129" t="s">
        <v>479</v>
      </c>
      <c r="I85" s="912" t="s">
        <v>5738</v>
      </c>
      <c r="J85" s="879" t="s">
        <v>5714</v>
      </c>
      <c r="K85" s="913" t="s">
        <v>5715</v>
      </c>
      <c r="L85" s="880">
        <v>2</v>
      </c>
      <c r="M85" s="829" t="s">
        <v>109</v>
      </c>
      <c r="N85" s="814" t="s">
        <v>186</v>
      </c>
      <c r="O85" s="778" t="s">
        <v>3112</v>
      </c>
      <c r="P85" s="880">
        <v>6</v>
      </c>
      <c r="Q85" s="814" t="s">
        <v>109</v>
      </c>
      <c r="R85" s="1089">
        <v>247</v>
      </c>
      <c r="S85" s="441" t="s">
        <v>3294</v>
      </c>
      <c r="T85" s="3424" t="s">
        <v>127</v>
      </c>
      <c r="U85" s="749">
        <v>65</v>
      </c>
      <c r="V85" s="4"/>
    </row>
    <row r="86" spans="1:22" x14ac:dyDescent="0.25">
      <c r="A86" s="749">
        <v>66</v>
      </c>
      <c r="B86" s="401" t="s">
        <v>134</v>
      </c>
      <c r="C86" s="441">
        <v>576</v>
      </c>
      <c r="D86" s="872" t="s">
        <v>5783</v>
      </c>
      <c r="E86" s="824" t="s">
        <v>6063</v>
      </c>
      <c r="F86" s="643">
        <v>1997</v>
      </c>
      <c r="G86" s="908"/>
      <c r="H86" s="129" t="s">
        <v>479</v>
      </c>
      <c r="I86" s="912" t="s">
        <v>5754</v>
      </c>
      <c r="J86" s="879" t="s">
        <v>5714</v>
      </c>
      <c r="K86" s="913" t="s">
        <v>5715</v>
      </c>
      <c r="L86" s="880">
        <v>2</v>
      </c>
      <c r="M86" s="829">
        <v>20</v>
      </c>
      <c r="N86" s="814" t="s">
        <v>185</v>
      </c>
      <c r="O86" s="778">
        <v>278</v>
      </c>
      <c r="P86" s="880">
        <v>5</v>
      </c>
      <c r="Q86" s="814">
        <v>12</v>
      </c>
      <c r="R86" s="1089">
        <v>298</v>
      </c>
      <c r="S86" s="441">
        <v>576</v>
      </c>
      <c r="T86" s="3424" t="s">
        <v>69</v>
      </c>
      <c r="U86" s="749">
        <v>66</v>
      </c>
      <c r="V86" s="4"/>
    </row>
    <row r="87" spans="1:22" x14ac:dyDescent="0.25">
      <c r="A87" s="749">
        <v>67</v>
      </c>
      <c r="B87" s="401" t="s">
        <v>118</v>
      </c>
      <c r="C87" s="441" t="s">
        <v>3296</v>
      </c>
      <c r="D87" s="872" t="s">
        <v>6064</v>
      </c>
      <c r="E87" s="824" t="s">
        <v>5712</v>
      </c>
      <c r="F87" s="643">
        <v>1997</v>
      </c>
      <c r="G87" s="908"/>
      <c r="H87" s="129" t="s">
        <v>479</v>
      </c>
      <c r="I87" s="912" t="s">
        <v>5721</v>
      </c>
      <c r="J87" s="879" t="s">
        <v>5714</v>
      </c>
      <c r="K87" s="913" t="s">
        <v>5715</v>
      </c>
      <c r="L87" s="880">
        <v>2</v>
      </c>
      <c r="M87" s="829" t="s">
        <v>109</v>
      </c>
      <c r="N87" s="814" t="s">
        <v>147</v>
      </c>
      <c r="O87" s="778" t="s">
        <v>3112</v>
      </c>
      <c r="P87" s="880">
        <v>6</v>
      </c>
      <c r="Q87" s="814" t="s">
        <v>117</v>
      </c>
      <c r="R87" s="1089">
        <v>245</v>
      </c>
      <c r="S87" s="441" t="s">
        <v>3296</v>
      </c>
      <c r="T87" s="3424" t="s">
        <v>17</v>
      </c>
      <c r="U87" s="749">
        <v>67</v>
      </c>
      <c r="V87" s="4"/>
    </row>
    <row r="88" spans="1:22" x14ac:dyDescent="0.25">
      <c r="A88" s="749">
        <v>68</v>
      </c>
      <c r="B88" s="401" t="s">
        <v>453</v>
      </c>
      <c r="C88" s="441" t="s">
        <v>2986</v>
      </c>
      <c r="D88" s="953" t="s">
        <v>1476</v>
      </c>
      <c r="E88" s="905" t="s">
        <v>2685</v>
      </c>
      <c r="F88" s="954">
        <v>1997</v>
      </c>
      <c r="G88" s="770"/>
      <c r="H88" s="137" t="s">
        <v>7</v>
      </c>
      <c r="I88" s="1000" t="s">
        <v>2984</v>
      </c>
      <c r="J88" s="904" t="s">
        <v>2772</v>
      </c>
      <c r="K88" s="956">
        <v>41924</v>
      </c>
      <c r="L88" s="791">
        <v>2</v>
      </c>
      <c r="M88" s="792" t="s">
        <v>130</v>
      </c>
      <c r="N88" s="793" t="s">
        <v>75</v>
      </c>
      <c r="O88" s="766" t="s">
        <v>2985</v>
      </c>
      <c r="P88" s="791">
        <v>5</v>
      </c>
      <c r="Q88" s="793" t="s">
        <v>128</v>
      </c>
      <c r="R88" s="1233">
        <f>IF(AND(OR(ISBLANK(P88),P88=0),OR(ISBLANK(Q88),Q88=0)),0,IF(250+360-(60*P88+Q88)&lt;=0,0,250+360-(60*P88+Q88)))</f>
        <v>300</v>
      </c>
      <c r="S88" s="441" t="s">
        <v>2986</v>
      </c>
      <c r="T88" s="3424" t="s">
        <v>11</v>
      </c>
      <c r="U88" s="749">
        <v>68</v>
      </c>
      <c r="V88" s="4"/>
    </row>
    <row r="89" spans="1:22" x14ac:dyDescent="0.25">
      <c r="A89" s="749">
        <v>69</v>
      </c>
      <c r="B89" s="401" t="s">
        <v>2340</v>
      </c>
      <c r="C89" s="987" t="s">
        <v>4224</v>
      </c>
      <c r="D89" s="2601" t="s">
        <v>6207</v>
      </c>
      <c r="E89" s="1002" t="s">
        <v>6208</v>
      </c>
      <c r="F89" s="1003">
        <v>1997</v>
      </c>
      <c r="G89" s="2610"/>
      <c r="H89" s="960" t="s">
        <v>350</v>
      </c>
      <c r="I89" s="2871" t="s">
        <v>6209</v>
      </c>
      <c r="J89" s="1020" t="s">
        <v>6097</v>
      </c>
      <c r="K89" s="961" t="s">
        <v>2558</v>
      </c>
      <c r="L89" s="974" t="s">
        <v>111</v>
      </c>
      <c r="M89" s="972" t="s">
        <v>135</v>
      </c>
      <c r="N89" s="973" t="s">
        <v>71</v>
      </c>
      <c r="O89" s="984">
        <v>285</v>
      </c>
      <c r="P89" s="974" t="s">
        <v>377</v>
      </c>
      <c r="Q89" s="973" t="s">
        <v>130</v>
      </c>
      <c r="R89" s="1132">
        <v>288</v>
      </c>
      <c r="S89" s="987" t="s">
        <v>4224</v>
      </c>
      <c r="T89" s="3427" t="s">
        <v>139</v>
      </c>
      <c r="U89" s="749">
        <v>69</v>
      </c>
      <c r="V89" s="4"/>
    </row>
    <row r="90" spans="1:22" x14ac:dyDescent="0.25">
      <c r="A90" s="749">
        <v>70</v>
      </c>
      <c r="B90" s="401" t="s">
        <v>131</v>
      </c>
      <c r="C90" s="441" t="s">
        <v>2893</v>
      </c>
      <c r="D90" s="953" t="s">
        <v>2911</v>
      </c>
      <c r="E90" s="905" t="s">
        <v>2931</v>
      </c>
      <c r="F90" s="954">
        <v>1997</v>
      </c>
      <c r="G90" s="770"/>
      <c r="H90" s="137" t="s">
        <v>7</v>
      </c>
      <c r="I90" s="1000" t="s">
        <v>2379</v>
      </c>
      <c r="J90" s="904" t="s">
        <v>2377</v>
      </c>
      <c r="K90" s="956">
        <v>41931</v>
      </c>
      <c r="L90" s="791">
        <v>2</v>
      </c>
      <c r="M90" s="792" t="s">
        <v>69</v>
      </c>
      <c r="N90" s="793" t="s">
        <v>75</v>
      </c>
      <c r="O90" s="766" t="s">
        <v>2714</v>
      </c>
      <c r="P90" s="791">
        <v>5</v>
      </c>
      <c r="Q90" s="793" t="s">
        <v>127</v>
      </c>
      <c r="R90" s="1233">
        <f>IF(AND(OR(ISBLANK(P90),P90=0),OR(ISBLANK(Q90),Q90=0)),0,IF(250+360-(60*P90+Q90)&lt;=0,0,250+360-(60*P90+Q90)))</f>
        <v>291</v>
      </c>
      <c r="S90" s="441" t="s">
        <v>2893</v>
      </c>
      <c r="T90" s="3424" t="s">
        <v>133</v>
      </c>
      <c r="U90" s="749">
        <v>70</v>
      </c>
      <c r="V90" s="4"/>
    </row>
    <row r="91" spans="1:22" x14ac:dyDescent="0.25">
      <c r="A91" s="749">
        <v>71</v>
      </c>
      <c r="B91" s="401" t="s">
        <v>131</v>
      </c>
      <c r="C91" s="441" t="s">
        <v>2893</v>
      </c>
      <c r="D91" s="953" t="s">
        <v>2852</v>
      </c>
      <c r="E91" s="905" t="s">
        <v>1335</v>
      </c>
      <c r="F91" s="954">
        <v>1996</v>
      </c>
      <c r="G91" s="770"/>
      <c r="H91" s="137" t="s">
        <v>7</v>
      </c>
      <c r="I91" s="1000" t="s">
        <v>2627</v>
      </c>
      <c r="J91" s="904" t="s">
        <v>2756</v>
      </c>
      <c r="K91" s="956">
        <v>41924</v>
      </c>
      <c r="L91" s="791">
        <v>2</v>
      </c>
      <c r="M91" s="792" t="s">
        <v>71</v>
      </c>
      <c r="N91" s="793" t="s">
        <v>75</v>
      </c>
      <c r="O91" s="766" t="s">
        <v>2733</v>
      </c>
      <c r="P91" s="791">
        <v>4</v>
      </c>
      <c r="Q91" s="793" t="s">
        <v>20</v>
      </c>
      <c r="R91" s="1233">
        <f>IF(AND(OR(ISBLANK(P91),P91=0),OR(ISBLANK(Q91),Q91=0)),0,IF(250+360-(60*P91+Q91)&lt;=0,0,250+360-(60*P91+Q91)))</f>
        <v>330</v>
      </c>
      <c r="S91" s="441" t="s">
        <v>2893</v>
      </c>
      <c r="T91" s="3425" t="s">
        <v>133</v>
      </c>
      <c r="U91" s="749">
        <v>71</v>
      </c>
      <c r="V91" s="4"/>
    </row>
    <row r="92" spans="1:22" x14ac:dyDescent="0.25">
      <c r="A92" s="749">
        <v>72</v>
      </c>
      <c r="B92" s="401" t="s">
        <v>182</v>
      </c>
      <c r="C92" s="1838">
        <f>SUM(O92,R92)</f>
        <v>570</v>
      </c>
      <c r="D92" s="2011" t="s">
        <v>225</v>
      </c>
      <c r="E92" s="1031" t="s">
        <v>7265</v>
      </c>
      <c r="F92" s="1102">
        <v>1996</v>
      </c>
      <c r="G92" s="2037"/>
      <c r="H92" s="1727" t="s">
        <v>210</v>
      </c>
      <c r="I92" s="1954" t="s">
        <v>7252</v>
      </c>
      <c r="J92" s="2047" t="s">
        <v>7184</v>
      </c>
      <c r="K92" s="1741">
        <v>41862</v>
      </c>
      <c r="L92" s="1106">
        <v>2</v>
      </c>
      <c r="M92" s="1037">
        <v>20</v>
      </c>
      <c r="N92" s="1149">
        <v>66</v>
      </c>
      <c r="O92" s="1083">
        <f>IF(AND(OR(ISBLANK(L92),L92=0),OR(ISBLANK(M92),M92=0),OR(ISBLANK(N92),N92=0)),0,IF(250+(150-(M92+60*L92))*3-IF(N92&lt;33,0,IF(N92&lt;66,1,2))&lt;=0,0,250+(150-(M92+60*L92))*3-IF(N92&lt;33,0,IF(N92&lt;66,1,2))))</f>
        <v>278</v>
      </c>
      <c r="P92" s="1039">
        <v>5</v>
      </c>
      <c r="Q92" s="1040">
        <v>18</v>
      </c>
      <c r="R92" s="1233">
        <f>IF(AND(OR(ISBLANK(P92),P92=0),OR(ISBLANK(Q92),Q92=0)),0,IF(250+360-(60*P92+Q92)&lt;=0,0,250+360-(60*P92+Q92)))</f>
        <v>292</v>
      </c>
      <c r="S92" s="1838">
        <f>SUM(O92,R92)</f>
        <v>570</v>
      </c>
      <c r="T92" s="3426" t="s">
        <v>63</v>
      </c>
      <c r="U92" s="749">
        <v>72</v>
      </c>
      <c r="V92" s="4"/>
    </row>
    <row r="93" spans="1:22" x14ac:dyDescent="0.25">
      <c r="A93" s="749">
        <v>73</v>
      </c>
      <c r="B93" s="401" t="s">
        <v>316</v>
      </c>
      <c r="C93" s="411">
        <v>568</v>
      </c>
      <c r="D93" s="872" t="s">
        <v>6960</v>
      </c>
      <c r="E93" s="824" t="s">
        <v>6961</v>
      </c>
      <c r="F93" s="939">
        <v>1997</v>
      </c>
      <c r="G93" s="2379"/>
      <c r="H93" s="1464" t="s">
        <v>2550</v>
      </c>
      <c r="I93" s="1116" t="s">
        <v>6670</v>
      </c>
      <c r="J93" s="2050" t="s">
        <v>6705</v>
      </c>
      <c r="K93" s="2896" t="s">
        <v>6529</v>
      </c>
      <c r="L93" s="880" t="s">
        <v>111</v>
      </c>
      <c r="M93" s="899" t="s">
        <v>77</v>
      </c>
      <c r="N93" s="900" t="s">
        <v>75</v>
      </c>
      <c r="O93" s="834">
        <v>295</v>
      </c>
      <c r="P93" s="880" t="s">
        <v>377</v>
      </c>
      <c r="Q93" s="900" t="s">
        <v>15</v>
      </c>
      <c r="R93" s="1146">
        <v>273</v>
      </c>
      <c r="S93" s="411">
        <f>SUM(O93:R93)</f>
        <v>568</v>
      </c>
      <c r="T93" s="3427" t="s">
        <v>14</v>
      </c>
      <c r="U93" s="749">
        <v>73</v>
      </c>
      <c r="V93" s="4"/>
    </row>
    <row r="94" spans="1:22" x14ac:dyDescent="0.25">
      <c r="A94" s="749">
        <v>74</v>
      </c>
      <c r="B94" s="401" t="s">
        <v>2357</v>
      </c>
      <c r="C94" s="914" t="s">
        <v>3952</v>
      </c>
      <c r="D94" s="2011" t="s">
        <v>6454</v>
      </c>
      <c r="E94" s="1031" t="s">
        <v>6455</v>
      </c>
      <c r="F94" s="1102">
        <v>1997</v>
      </c>
      <c r="G94" s="1034"/>
      <c r="H94" s="137" t="s">
        <v>6235</v>
      </c>
      <c r="I94" s="1216" t="s">
        <v>6446</v>
      </c>
      <c r="J94" s="1123" t="s">
        <v>6241</v>
      </c>
      <c r="K94" s="1105" t="s">
        <v>6242</v>
      </c>
      <c r="L94" s="1106">
        <v>2</v>
      </c>
      <c r="M94" s="1037">
        <v>24</v>
      </c>
      <c r="N94" s="1149">
        <v>7</v>
      </c>
      <c r="O94" s="1083">
        <f>IF(AND(OR(ISBLANK(L94),L94=0),OR(ISBLANK(M94),M94=0),OR(ISBLANK(N94),N94=0)),0,IF(250+(150-(M94+60*L94))*3-IF(N94&lt;33,0,IF(N94&lt;66,1,2))&lt;=0,0,250+(150-(M94+60*L94))*3-IF(N94&lt;33,0,IF(N94&lt;66,1,2))))</f>
        <v>268</v>
      </c>
      <c r="P94" s="1039">
        <v>5</v>
      </c>
      <c r="Q94" s="1040">
        <v>12</v>
      </c>
      <c r="R94" s="1041">
        <f>IF(AND(OR(ISBLANK(P94),P94=0),OR(ISBLANK(Q94),Q94=0)),0,IF(250+360-(60*P94+Q94)&lt;=0,0,250+360-(60*P94+Q94)))</f>
        <v>298</v>
      </c>
      <c r="S94" s="1091">
        <f>SUM(O94,R94)</f>
        <v>566</v>
      </c>
      <c r="T94" s="3424" t="s">
        <v>63</v>
      </c>
      <c r="U94" s="749">
        <v>74</v>
      </c>
      <c r="V94" s="4"/>
    </row>
    <row r="95" spans="1:22" x14ac:dyDescent="0.25">
      <c r="A95" s="749">
        <v>75</v>
      </c>
      <c r="B95" s="401" t="s">
        <v>535</v>
      </c>
      <c r="C95" s="441" t="s">
        <v>2989</v>
      </c>
      <c r="D95" s="953" t="s">
        <v>2165</v>
      </c>
      <c r="E95" s="905" t="s">
        <v>2927</v>
      </c>
      <c r="F95" s="954">
        <v>1997</v>
      </c>
      <c r="G95" s="770"/>
      <c r="H95" s="137" t="s">
        <v>7</v>
      </c>
      <c r="I95" s="1000" t="s">
        <v>2392</v>
      </c>
      <c r="J95" s="904" t="s">
        <v>2634</v>
      </c>
      <c r="K95" s="956">
        <v>41734</v>
      </c>
      <c r="L95" s="791">
        <v>2</v>
      </c>
      <c r="M95" s="792" t="s">
        <v>77</v>
      </c>
      <c r="N95" s="793" t="s">
        <v>75</v>
      </c>
      <c r="O95" s="766" t="s">
        <v>2539</v>
      </c>
      <c r="P95" s="791">
        <v>5</v>
      </c>
      <c r="Q95" s="793" t="s">
        <v>20</v>
      </c>
      <c r="R95" s="1233">
        <f>IF(AND(OR(ISBLANK(P95),P95=0),OR(ISBLANK(Q95),Q95=0)),0,IF(250+360-(60*P95+Q95)&lt;=0,0,250+360-(60*P95+Q95)))</f>
        <v>270</v>
      </c>
      <c r="S95" s="441" t="s">
        <v>2989</v>
      </c>
      <c r="T95" s="3424" t="s">
        <v>16</v>
      </c>
      <c r="U95" s="749">
        <v>75</v>
      </c>
      <c r="V95" s="4"/>
    </row>
    <row r="96" spans="1:22" x14ac:dyDescent="0.25">
      <c r="A96" s="749">
        <v>76</v>
      </c>
      <c r="B96" s="401" t="s">
        <v>359</v>
      </c>
      <c r="C96" s="441" t="s">
        <v>2995</v>
      </c>
      <c r="D96" s="953" t="s">
        <v>2934</v>
      </c>
      <c r="E96" s="905" t="s">
        <v>1596</v>
      </c>
      <c r="F96" s="954">
        <v>1997</v>
      </c>
      <c r="G96" s="770"/>
      <c r="H96" s="137" t="s">
        <v>7</v>
      </c>
      <c r="I96" s="1000" t="s">
        <v>2404</v>
      </c>
      <c r="J96" s="904" t="s">
        <v>2756</v>
      </c>
      <c r="K96" s="956">
        <v>41924</v>
      </c>
      <c r="L96" s="791">
        <v>2</v>
      </c>
      <c r="M96" s="792" t="s">
        <v>110</v>
      </c>
      <c r="N96" s="793" t="s">
        <v>75</v>
      </c>
      <c r="O96" s="766" t="s">
        <v>2994</v>
      </c>
      <c r="P96" s="791">
        <v>5</v>
      </c>
      <c r="Q96" s="793" t="s">
        <v>22</v>
      </c>
      <c r="R96" s="1233">
        <f>IF(AND(OR(ISBLANK(P96),P96=0),OR(ISBLANK(Q96),Q96=0)),0,IF(250+360-(60*P96+Q96)&lt;=0,0,250+360-(60*P96+Q96)))</f>
        <v>265</v>
      </c>
      <c r="S96" s="441" t="s">
        <v>2995</v>
      </c>
      <c r="T96" s="3424" t="s">
        <v>22</v>
      </c>
      <c r="U96" s="749">
        <v>76</v>
      </c>
      <c r="V96" s="4"/>
    </row>
    <row r="97" spans="1:22" x14ac:dyDescent="0.25">
      <c r="A97" s="749">
        <v>77</v>
      </c>
      <c r="B97" s="401" t="s">
        <v>359</v>
      </c>
      <c r="C97" s="441" t="s">
        <v>2995</v>
      </c>
      <c r="D97" s="872" t="s">
        <v>6065</v>
      </c>
      <c r="E97" s="824" t="s">
        <v>6044</v>
      </c>
      <c r="F97" s="643">
        <v>1997</v>
      </c>
      <c r="G97" s="908"/>
      <c r="H97" s="129" t="s">
        <v>479</v>
      </c>
      <c r="I97" s="912" t="s">
        <v>5721</v>
      </c>
      <c r="J97" s="879" t="s">
        <v>5714</v>
      </c>
      <c r="K97" s="913" t="s">
        <v>5715</v>
      </c>
      <c r="L97" s="880">
        <v>2</v>
      </c>
      <c r="M97" s="829">
        <v>29</v>
      </c>
      <c r="N97" s="814" t="s">
        <v>138</v>
      </c>
      <c r="O97" s="778" t="s">
        <v>3277</v>
      </c>
      <c r="P97" s="880">
        <v>4</v>
      </c>
      <c r="Q97" s="814">
        <v>59</v>
      </c>
      <c r="R97" s="1089">
        <v>311</v>
      </c>
      <c r="S97" s="441" t="s">
        <v>2995</v>
      </c>
      <c r="T97" s="3424" t="s">
        <v>130</v>
      </c>
      <c r="U97" s="749">
        <v>77</v>
      </c>
      <c r="V97" s="4"/>
    </row>
    <row r="98" spans="1:22" x14ac:dyDescent="0.25">
      <c r="A98" s="749">
        <v>78</v>
      </c>
      <c r="B98" s="401" t="s">
        <v>359</v>
      </c>
      <c r="C98" s="985" t="s">
        <v>2995</v>
      </c>
      <c r="D98" s="2601" t="s">
        <v>6210</v>
      </c>
      <c r="E98" s="1002" t="s">
        <v>6153</v>
      </c>
      <c r="F98" s="1003">
        <v>1996</v>
      </c>
      <c r="G98" s="2610"/>
      <c r="H98" s="960" t="s">
        <v>350</v>
      </c>
      <c r="I98" s="2871" t="s">
        <v>6125</v>
      </c>
      <c r="J98" s="1020" t="s">
        <v>6126</v>
      </c>
      <c r="K98" s="961" t="s">
        <v>2558</v>
      </c>
      <c r="L98" s="970" t="s">
        <v>111</v>
      </c>
      <c r="M98" s="968" t="s">
        <v>24</v>
      </c>
      <c r="N98" s="969" t="s">
        <v>75</v>
      </c>
      <c r="O98" s="983">
        <v>244</v>
      </c>
      <c r="P98" s="970" t="s">
        <v>340</v>
      </c>
      <c r="Q98" s="969" t="s">
        <v>132</v>
      </c>
      <c r="R98" s="1132">
        <v>319</v>
      </c>
      <c r="S98" s="985" t="s">
        <v>2995</v>
      </c>
      <c r="T98" s="3427" t="s">
        <v>117</v>
      </c>
      <c r="U98" s="749">
        <v>78</v>
      </c>
      <c r="V98" s="4"/>
    </row>
    <row r="99" spans="1:22" x14ac:dyDescent="0.25">
      <c r="A99" s="749">
        <v>79</v>
      </c>
      <c r="B99" s="401" t="s">
        <v>2356</v>
      </c>
      <c r="C99" s="441" t="s">
        <v>2802</v>
      </c>
      <c r="D99" s="953" t="s">
        <v>2849</v>
      </c>
      <c r="E99" s="905" t="s">
        <v>2930</v>
      </c>
      <c r="F99" s="954">
        <v>1997</v>
      </c>
      <c r="G99" s="770"/>
      <c r="H99" s="137" t="s">
        <v>7</v>
      </c>
      <c r="I99" s="1000" t="s">
        <v>2873</v>
      </c>
      <c r="J99" s="904" t="s">
        <v>2634</v>
      </c>
      <c r="K99" s="956">
        <v>41734</v>
      </c>
      <c r="L99" s="791">
        <v>2</v>
      </c>
      <c r="M99" s="792" t="s">
        <v>128</v>
      </c>
      <c r="N99" s="793" t="s">
        <v>75</v>
      </c>
      <c r="O99" s="766" t="s">
        <v>2971</v>
      </c>
      <c r="P99" s="791">
        <v>5</v>
      </c>
      <c r="Q99" s="793" t="s">
        <v>107</v>
      </c>
      <c r="R99" s="1233">
        <f>IF(AND(OR(ISBLANK(P99),P99=0),OR(ISBLANK(Q99),Q99=0)),0,IF(250+360-(60*P99+Q99)&lt;=0,0,250+360-(60*P99+Q99)))</f>
        <v>252</v>
      </c>
      <c r="S99" s="441" t="s">
        <v>2802</v>
      </c>
      <c r="T99" s="3424" t="s">
        <v>180</v>
      </c>
      <c r="U99" s="749">
        <v>79</v>
      </c>
      <c r="V99" s="4"/>
    </row>
    <row r="100" spans="1:22" x14ac:dyDescent="0.25">
      <c r="A100" s="749">
        <v>80</v>
      </c>
      <c r="B100" s="401" t="s">
        <v>2356</v>
      </c>
      <c r="C100" s="1766" t="s">
        <v>2802</v>
      </c>
      <c r="D100" s="872" t="s">
        <v>6066</v>
      </c>
      <c r="E100" s="824" t="s">
        <v>5945</v>
      </c>
      <c r="F100" s="643">
        <v>1996</v>
      </c>
      <c r="G100" s="908"/>
      <c r="H100" s="129" t="s">
        <v>479</v>
      </c>
      <c r="I100" s="912" t="s">
        <v>5713</v>
      </c>
      <c r="J100" s="879" t="s">
        <v>5714</v>
      </c>
      <c r="K100" s="913" t="s">
        <v>5715</v>
      </c>
      <c r="L100" s="880">
        <v>2</v>
      </c>
      <c r="M100" s="829">
        <v>22</v>
      </c>
      <c r="N100" s="814" t="s">
        <v>15</v>
      </c>
      <c r="O100" s="778" t="s">
        <v>3788</v>
      </c>
      <c r="P100" s="880">
        <v>5</v>
      </c>
      <c r="Q100" s="814">
        <v>21</v>
      </c>
      <c r="R100" s="1089">
        <v>289</v>
      </c>
      <c r="S100" s="441" t="s">
        <v>2802</v>
      </c>
      <c r="T100" s="3388" t="s">
        <v>136</v>
      </c>
      <c r="U100" s="749">
        <v>80</v>
      </c>
      <c r="V100" s="4"/>
    </row>
    <row r="101" spans="1:22" x14ac:dyDescent="0.25">
      <c r="A101" s="749">
        <v>81</v>
      </c>
      <c r="B101" s="401" t="s">
        <v>181</v>
      </c>
      <c r="C101" s="716" t="s">
        <v>2983</v>
      </c>
      <c r="D101" s="910" t="s">
        <v>2372</v>
      </c>
      <c r="E101" s="948" t="s">
        <v>2935</v>
      </c>
      <c r="F101" s="1208">
        <v>1997</v>
      </c>
      <c r="G101" s="769"/>
      <c r="H101" s="329" t="s">
        <v>7</v>
      </c>
      <c r="I101" s="948" t="s">
        <v>2999</v>
      </c>
      <c r="J101" s="910" t="s">
        <v>2769</v>
      </c>
      <c r="K101" s="2890">
        <v>41931</v>
      </c>
      <c r="L101" s="2149">
        <v>2</v>
      </c>
      <c r="M101" s="843" t="s">
        <v>17</v>
      </c>
      <c r="N101" s="2161" t="s">
        <v>71</v>
      </c>
      <c r="O101" s="777" t="s">
        <v>3000</v>
      </c>
      <c r="P101" s="2149">
        <v>5</v>
      </c>
      <c r="Q101" s="2161" t="s">
        <v>58</v>
      </c>
      <c r="R101" s="1136">
        <f>IF(AND(OR(ISBLANK(P101),P101=0),OR(ISBLANK(Q101),Q101=0)),0,IF(250+360-(60*P101+Q101)&lt;=0,0,250+360-(60*P101+Q101)))</f>
        <v>284</v>
      </c>
      <c r="S101" s="716" t="s">
        <v>2983</v>
      </c>
      <c r="T101" s="3362" t="s">
        <v>26</v>
      </c>
      <c r="U101" s="749">
        <v>81</v>
      </c>
      <c r="V101" s="4"/>
    </row>
    <row r="102" spans="1:22" x14ac:dyDescent="0.25">
      <c r="A102" s="749">
        <v>82</v>
      </c>
      <c r="B102" s="401" t="s">
        <v>181</v>
      </c>
      <c r="C102" s="441" t="s">
        <v>2983</v>
      </c>
      <c r="D102" s="905" t="s">
        <v>2849</v>
      </c>
      <c r="E102" s="904" t="s">
        <v>2925</v>
      </c>
      <c r="F102" s="954">
        <v>1997</v>
      </c>
      <c r="G102" s="770"/>
      <c r="H102" s="137" t="s">
        <v>7</v>
      </c>
      <c r="I102" s="904" t="s">
        <v>2982</v>
      </c>
      <c r="J102" s="905" t="s">
        <v>2634</v>
      </c>
      <c r="K102" s="956">
        <v>41734</v>
      </c>
      <c r="L102" s="791">
        <v>2</v>
      </c>
      <c r="M102" s="792" t="s">
        <v>136</v>
      </c>
      <c r="N102" s="793" t="s">
        <v>71</v>
      </c>
      <c r="O102" s="766" t="s">
        <v>2979</v>
      </c>
      <c r="P102" s="791">
        <v>5</v>
      </c>
      <c r="Q102" s="793" t="s">
        <v>69</v>
      </c>
      <c r="R102" s="1233">
        <f>IF(AND(OR(ISBLANK(P102),P102=0),OR(ISBLANK(Q102),Q102=0)),0,IF(250+360-(60*P102+Q102)&lt;=0,0,250+360-(60*P102+Q102)))</f>
        <v>290</v>
      </c>
      <c r="S102" s="441" t="s">
        <v>2983</v>
      </c>
      <c r="T102" s="3354" t="s">
        <v>26</v>
      </c>
      <c r="U102" s="749">
        <v>82</v>
      </c>
      <c r="V102" s="4"/>
    </row>
    <row r="103" spans="1:22" x14ac:dyDescent="0.25">
      <c r="A103" s="749">
        <v>83</v>
      </c>
      <c r="B103" s="401" t="s">
        <v>185</v>
      </c>
      <c r="C103" s="441" t="s">
        <v>4014</v>
      </c>
      <c r="D103" s="824" t="s">
        <v>6067</v>
      </c>
      <c r="E103" s="810" t="s">
        <v>6068</v>
      </c>
      <c r="F103" s="643">
        <v>1997</v>
      </c>
      <c r="G103" s="908"/>
      <c r="H103" s="129" t="s">
        <v>479</v>
      </c>
      <c r="I103" s="943" t="s">
        <v>5721</v>
      </c>
      <c r="J103" s="878" t="s">
        <v>5714</v>
      </c>
      <c r="K103" s="913" t="s">
        <v>5715</v>
      </c>
      <c r="L103" s="880">
        <v>2</v>
      </c>
      <c r="M103" s="829" t="s">
        <v>137</v>
      </c>
      <c r="N103" s="814" t="s">
        <v>180</v>
      </c>
      <c r="O103" s="778" t="s">
        <v>2976</v>
      </c>
      <c r="P103" s="880">
        <v>6</v>
      </c>
      <c r="Q103" s="814" t="s">
        <v>113</v>
      </c>
      <c r="R103" s="1089">
        <v>243</v>
      </c>
      <c r="S103" s="441" t="s">
        <v>4014</v>
      </c>
      <c r="T103" s="3354" t="s">
        <v>12</v>
      </c>
      <c r="U103" s="749">
        <v>83</v>
      </c>
      <c r="V103" s="4"/>
    </row>
    <row r="104" spans="1:22" x14ac:dyDescent="0.25">
      <c r="A104" s="749">
        <v>84</v>
      </c>
      <c r="B104" s="401" t="s">
        <v>144</v>
      </c>
      <c r="C104" s="914" t="s">
        <v>3668</v>
      </c>
      <c r="D104" s="1031" t="s">
        <v>6272</v>
      </c>
      <c r="E104" s="1032" t="s">
        <v>6456</v>
      </c>
      <c r="F104" s="1102">
        <v>1996</v>
      </c>
      <c r="G104" s="1034"/>
      <c r="H104" s="137" t="s">
        <v>6235</v>
      </c>
      <c r="I104" s="2125" t="s">
        <v>6457</v>
      </c>
      <c r="J104" s="1163" t="s">
        <v>6241</v>
      </c>
      <c r="K104" s="1105" t="s">
        <v>6242</v>
      </c>
      <c r="L104" s="1106">
        <v>2</v>
      </c>
      <c r="M104" s="1037">
        <v>31</v>
      </c>
      <c r="N104" s="1149">
        <v>96</v>
      </c>
      <c r="O104" s="1083">
        <f>IF(AND(OR(ISBLANK(L104),L104=0),OR(ISBLANK(M104),M104=0),OR(ISBLANK(N104),N104=0)),0,IF(250+(150-(M104+60*L104))*3-IF(N104&lt;33,0,IF(N104&lt;66,1,2))&lt;=0,0,250+(150-(M104+60*L104))*3-IF(N104&lt;33,0,IF(N104&lt;66,1,2))))</f>
        <v>245</v>
      </c>
      <c r="P104" s="1039">
        <v>5</v>
      </c>
      <c r="Q104" s="1040">
        <v>1</v>
      </c>
      <c r="R104" s="1041">
        <f>IF(AND(OR(ISBLANK(P104),P104=0),OR(ISBLANK(Q104),Q104=0)),0,IF(250+360-(60*P104+Q104)&lt;=0,0,250+360-(60*P104+Q104)))</f>
        <v>309</v>
      </c>
      <c r="S104" s="1091">
        <f>SUM(O104,R104)</f>
        <v>554</v>
      </c>
      <c r="T104" s="3354" t="s">
        <v>109</v>
      </c>
      <c r="U104" s="749">
        <v>84</v>
      </c>
      <c r="V104" s="4"/>
    </row>
    <row r="105" spans="1:22" x14ac:dyDescent="0.25">
      <c r="A105" s="749">
        <v>85</v>
      </c>
      <c r="B105" s="401" t="s">
        <v>491</v>
      </c>
      <c r="C105" s="713">
        <v>553</v>
      </c>
      <c r="D105" s="824" t="s">
        <v>7287</v>
      </c>
      <c r="E105" s="810" t="s">
        <v>7288</v>
      </c>
      <c r="F105" s="648">
        <v>1997</v>
      </c>
      <c r="G105" s="1946"/>
      <c r="H105" s="328" t="s">
        <v>310</v>
      </c>
      <c r="I105" s="879" t="s">
        <v>7289</v>
      </c>
      <c r="J105" s="878" t="s">
        <v>7001</v>
      </c>
      <c r="K105" s="855" t="s">
        <v>7024</v>
      </c>
      <c r="L105" s="880" t="s">
        <v>111</v>
      </c>
      <c r="M105" s="829" t="s">
        <v>128</v>
      </c>
      <c r="N105" s="814" t="s">
        <v>134</v>
      </c>
      <c r="O105" s="766" t="s">
        <v>3279</v>
      </c>
      <c r="P105" s="880" t="s">
        <v>366</v>
      </c>
      <c r="Q105" s="814" t="s">
        <v>117</v>
      </c>
      <c r="R105" s="1089" t="s">
        <v>2497</v>
      </c>
      <c r="S105" s="713">
        <v>553</v>
      </c>
      <c r="T105" s="3354" t="s">
        <v>63</v>
      </c>
      <c r="U105" s="749">
        <v>85</v>
      </c>
      <c r="V105" s="4"/>
    </row>
    <row r="106" spans="1:22" x14ac:dyDescent="0.25">
      <c r="A106" s="749">
        <v>86</v>
      </c>
      <c r="B106" s="401" t="s">
        <v>491</v>
      </c>
      <c r="C106" s="441" t="s">
        <v>2991</v>
      </c>
      <c r="D106" s="905" t="s">
        <v>2852</v>
      </c>
      <c r="E106" s="904" t="s">
        <v>2928</v>
      </c>
      <c r="F106" s="954">
        <v>1997</v>
      </c>
      <c r="G106" s="770"/>
      <c r="H106" s="137" t="s">
        <v>7</v>
      </c>
      <c r="I106" s="904" t="s">
        <v>2990</v>
      </c>
      <c r="J106" s="905" t="s">
        <v>2634</v>
      </c>
      <c r="K106" s="956">
        <v>41734</v>
      </c>
      <c r="L106" s="791">
        <v>2</v>
      </c>
      <c r="M106" s="792" t="s">
        <v>12</v>
      </c>
      <c r="N106" s="793" t="s">
        <v>134</v>
      </c>
      <c r="O106" s="766" t="s">
        <v>2720</v>
      </c>
      <c r="P106" s="791">
        <v>5</v>
      </c>
      <c r="Q106" s="793" t="s">
        <v>136</v>
      </c>
      <c r="R106" s="1233">
        <f>IF(AND(OR(ISBLANK(P106),P106=0),OR(ISBLANK(Q106),Q106=0)),0,IF(250+360-(60*P106+Q106)&lt;=0,0,250+360-(60*P106+Q106)))</f>
        <v>287</v>
      </c>
      <c r="S106" s="441" t="s">
        <v>2991</v>
      </c>
      <c r="T106" s="3354" t="s">
        <v>187</v>
      </c>
      <c r="U106" s="749">
        <v>86</v>
      </c>
      <c r="V106" s="4"/>
    </row>
    <row r="107" spans="1:22" x14ac:dyDescent="0.25">
      <c r="A107" s="749">
        <v>87</v>
      </c>
      <c r="B107" s="401" t="s">
        <v>184</v>
      </c>
      <c r="C107" s="990" t="s">
        <v>3305</v>
      </c>
      <c r="D107" s="1004" t="s">
        <v>6211</v>
      </c>
      <c r="E107" s="2788" t="s">
        <v>6212</v>
      </c>
      <c r="F107" s="1003">
        <v>1997</v>
      </c>
      <c r="G107" s="2610"/>
      <c r="H107" s="960" t="s">
        <v>350</v>
      </c>
      <c r="I107" s="975" t="s">
        <v>6170</v>
      </c>
      <c r="J107" s="2801" t="s">
        <v>6171</v>
      </c>
      <c r="K107" s="961" t="s">
        <v>2558</v>
      </c>
      <c r="L107" s="994" t="s">
        <v>111</v>
      </c>
      <c r="M107" s="992" t="s">
        <v>57</v>
      </c>
      <c r="N107" s="993" t="s">
        <v>75</v>
      </c>
      <c r="O107" s="998">
        <v>265</v>
      </c>
      <c r="P107" s="994" t="s">
        <v>377</v>
      </c>
      <c r="Q107" s="993" t="s">
        <v>12</v>
      </c>
      <c r="R107" s="1234">
        <v>286</v>
      </c>
      <c r="S107" s="990" t="s">
        <v>3305</v>
      </c>
      <c r="T107" s="3353" t="s">
        <v>121</v>
      </c>
      <c r="U107" s="749">
        <v>87</v>
      </c>
      <c r="V107" s="4"/>
    </row>
    <row r="108" spans="1:22" x14ac:dyDescent="0.25">
      <c r="A108" s="749">
        <v>88</v>
      </c>
      <c r="B108" s="401" t="s">
        <v>2353</v>
      </c>
      <c r="C108" s="441" t="s">
        <v>2902</v>
      </c>
      <c r="D108" s="905" t="s">
        <v>189</v>
      </c>
      <c r="E108" s="904" t="s">
        <v>2858</v>
      </c>
      <c r="F108" s="954">
        <v>1996</v>
      </c>
      <c r="G108" s="770"/>
      <c r="H108" s="137" t="s">
        <v>7</v>
      </c>
      <c r="I108" s="904" t="s">
        <v>2626</v>
      </c>
      <c r="J108" s="905" t="s">
        <v>2634</v>
      </c>
      <c r="K108" s="956">
        <v>41734</v>
      </c>
      <c r="L108" s="791">
        <v>2</v>
      </c>
      <c r="M108" s="792" t="s">
        <v>19</v>
      </c>
      <c r="N108" s="793" t="s">
        <v>75</v>
      </c>
      <c r="O108" s="766" t="s">
        <v>2901</v>
      </c>
      <c r="P108" s="791">
        <v>4</v>
      </c>
      <c r="Q108" s="793" t="s">
        <v>79</v>
      </c>
      <c r="R108" s="1233">
        <f>IF(AND(OR(ISBLANK(P108),P108=0),OR(ISBLANK(Q108),Q108=0)),0,IF(250+360-(60*P108+Q108)&lt;=0,0,250+360-(60*P108+Q108)))</f>
        <v>315</v>
      </c>
      <c r="S108" s="441" t="s">
        <v>2902</v>
      </c>
      <c r="T108" s="3354" t="s">
        <v>186</v>
      </c>
      <c r="U108" s="749">
        <v>88</v>
      </c>
      <c r="V108" s="4"/>
    </row>
    <row r="109" spans="1:22" x14ac:dyDescent="0.25">
      <c r="A109" s="749">
        <v>89</v>
      </c>
      <c r="B109" s="401" t="s">
        <v>2908</v>
      </c>
      <c r="C109" s="990" t="s">
        <v>3785</v>
      </c>
      <c r="D109" s="1005" t="s">
        <v>6213</v>
      </c>
      <c r="E109" s="2855" t="s">
        <v>6214</v>
      </c>
      <c r="F109" s="1003">
        <v>1997</v>
      </c>
      <c r="G109" s="2610"/>
      <c r="H109" s="960" t="s">
        <v>350</v>
      </c>
      <c r="I109" s="975" t="s">
        <v>6170</v>
      </c>
      <c r="J109" s="2801" t="s">
        <v>6171</v>
      </c>
      <c r="K109" s="961" t="s">
        <v>2558</v>
      </c>
      <c r="L109" s="994" t="s">
        <v>111</v>
      </c>
      <c r="M109" s="992" t="s">
        <v>135</v>
      </c>
      <c r="N109" s="993" t="s">
        <v>75</v>
      </c>
      <c r="O109" s="998">
        <v>286</v>
      </c>
      <c r="P109" s="994" t="s">
        <v>377</v>
      </c>
      <c r="Q109" s="993" t="s">
        <v>187</v>
      </c>
      <c r="R109" s="1234">
        <v>261</v>
      </c>
      <c r="S109" s="990" t="s">
        <v>3785</v>
      </c>
      <c r="T109" s="3353" t="s">
        <v>113</v>
      </c>
      <c r="U109" s="749">
        <v>89</v>
      </c>
      <c r="V109" s="4"/>
    </row>
    <row r="110" spans="1:22" x14ac:dyDescent="0.25">
      <c r="A110" s="749">
        <v>90</v>
      </c>
      <c r="B110" s="401" t="s">
        <v>2908</v>
      </c>
      <c r="C110" s="914" t="s">
        <v>3785</v>
      </c>
      <c r="D110" s="1031" t="s">
        <v>234</v>
      </c>
      <c r="E110" s="1032" t="s">
        <v>349</v>
      </c>
      <c r="F110" s="1102">
        <v>1997</v>
      </c>
      <c r="G110" s="1034"/>
      <c r="H110" s="137" t="s">
        <v>6235</v>
      </c>
      <c r="I110" s="1098" t="s">
        <v>6446</v>
      </c>
      <c r="J110" s="1163" t="s">
        <v>6241</v>
      </c>
      <c r="K110" s="1105" t="s">
        <v>6242</v>
      </c>
      <c r="L110" s="1106">
        <v>2</v>
      </c>
      <c r="M110" s="1037">
        <v>31</v>
      </c>
      <c r="N110" s="1149">
        <v>72</v>
      </c>
      <c r="O110" s="1083">
        <f>IF(AND(OR(ISBLANK(L110),L110=0),OR(ISBLANK(M110),M110=0),OR(ISBLANK(N110),N110=0)),0,IF(250+(150-(M110+60*L110))*3-IF(N110&lt;33,0,IF(N110&lt;66,1,2))&lt;=0,0,250+(150-(M110+60*L110))*3-IF(N110&lt;33,0,IF(N110&lt;66,1,2))))</f>
        <v>245</v>
      </c>
      <c r="P110" s="1039">
        <v>5</v>
      </c>
      <c r="Q110" s="1040">
        <v>8</v>
      </c>
      <c r="R110" s="1041">
        <f>IF(AND(OR(ISBLANK(P110),P110=0),OR(ISBLANK(Q110),Q110=0)),0,IF(250+360-(60*P110+Q110)&lt;=0,0,250+360-(60*P110+Q110)))</f>
        <v>302</v>
      </c>
      <c r="S110" s="1091">
        <f>SUM(O110,R110)</f>
        <v>547</v>
      </c>
      <c r="T110" s="3354" t="s">
        <v>139</v>
      </c>
      <c r="U110" s="749">
        <v>90</v>
      </c>
      <c r="V110" s="4"/>
    </row>
    <row r="111" spans="1:22" x14ac:dyDescent="0.25">
      <c r="A111" s="749">
        <v>91</v>
      </c>
      <c r="B111" s="401" t="s">
        <v>146</v>
      </c>
      <c r="C111" s="441">
        <v>546</v>
      </c>
      <c r="D111" s="824" t="s">
        <v>6048</v>
      </c>
      <c r="E111" s="810" t="s">
        <v>6069</v>
      </c>
      <c r="F111" s="643">
        <v>1997</v>
      </c>
      <c r="G111" s="908"/>
      <c r="H111" s="129" t="s">
        <v>479</v>
      </c>
      <c r="I111" s="943" t="s">
        <v>5738</v>
      </c>
      <c r="J111" s="878" t="s">
        <v>5714</v>
      </c>
      <c r="K111" s="913" t="s">
        <v>5715</v>
      </c>
      <c r="L111" s="880">
        <v>2</v>
      </c>
      <c r="M111" s="829">
        <v>10</v>
      </c>
      <c r="N111" s="814" t="s">
        <v>485</v>
      </c>
      <c r="O111" s="778">
        <v>308</v>
      </c>
      <c r="P111" s="880">
        <v>6</v>
      </c>
      <c r="Q111" s="814">
        <v>12</v>
      </c>
      <c r="R111" s="1089">
        <v>238</v>
      </c>
      <c r="S111" s="441">
        <v>546</v>
      </c>
      <c r="T111" s="3354" t="s">
        <v>57</v>
      </c>
      <c r="U111" s="749">
        <v>91</v>
      </c>
      <c r="V111" s="4"/>
    </row>
    <row r="112" spans="1:22" x14ac:dyDescent="0.25">
      <c r="A112" s="749">
        <v>92</v>
      </c>
      <c r="B112" s="401" t="s">
        <v>191</v>
      </c>
      <c r="C112" s="441" t="s">
        <v>389</v>
      </c>
      <c r="D112" s="905" t="s">
        <v>2852</v>
      </c>
      <c r="E112" s="904" t="s">
        <v>2859</v>
      </c>
      <c r="F112" s="954">
        <v>1996</v>
      </c>
      <c r="G112" s="770"/>
      <c r="H112" s="137" t="s">
        <v>7</v>
      </c>
      <c r="I112" s="904" t="s">
        <v>2755</v>
      </c>
      <c r="J112" s="905" t="s">
        <v>2634</v>
      </c>
      <c r="K112" s="956">
        <v>41734</v>
      </c>
      <c r="L112" s="791">
        <v>2</v>
      </c>
      <c r="M112" s="792" t="s">
        <v>17</v>
      </c>
      <c r="N112" s="793" t="s">
        <v>134</v>
      </c>
      <c r="O112" s="766" t="s">
        <v>2715</v>
      </c>
      <c r="P112" s="791">
        <v>5</v>
      </c>
      <c r="Q112" s="793" t="s">
        <v>11</v>
      </c>
      <c r="R112" s="1233">
        <f>IF(AND(OR(ISBLANK(P112),P112=0),OR(ISBLANK(Q112),Q112=0)),0,IF(250+360-(60*P112+Q112)&lt;=0,0,250+360-(60*P112+Q112)))</f>
        <v>269</v>
      </c>
      <c r="S112" s="441" t="s">
        <v>389</v>
      </c>
      <c r="T112" s="3354" t="s">
        <v>132</v>
      </c>
      <c r="U112" s="749">
        <v>92</v>
      </c>
      <c r="V112" s="4"/>
    </row>
    <row r="113" spans="1:22" x14ac:dyDescent="0.25">
      <c r="A113" s="749">
        <v>93</v>
      </c>
      <c r="B113" s="401" t="s">
        <v>191</v>
      </c>
      <c r="C113" s="441" t="s">
        <v>389</v>
      </c>
      <c r="D113" s="905" t="s">
        <v>952</v>
      </c>
      <c r="E113" s="904" t="s">
        <v>2932</v>
      </c>
      <c r="F113" s="954">
        <v>1997</v>
      </c>
      <c r="G113" s="770"/>
      <c r="H113" s="137" t="s">
        <v>7</v>
      </c>
      <c r="I113" s="904" t="s">
        <v>2993</v>
      </c>
      <c r="J113" s="905" t="s">
        <v>2634</v>
      </c>
      <c r="K113" s="956">
        <v>41734</v>
      </c>
      <c r="L113" s="791">
        <v>2</v>
      </c>
      <c r="M113" s="792" t="s">
        <v>57</v>
      </c>
      <c r="N113" s="793" t="s">
        <v>134</v>
      </c>
      <c r="O113" s="766" t="s">
        <v>2723</v>
      </c>
      <c r="P113" s="791">
        <v>5</v>
      </c>
      <c r="Q113" s="793" t="s">
        <v>76</v>
      </c>
      <c r="R113" s="1233">
        <f>IF(AND(OR(ISBLANK(P113),P113=0),OR(ISBLANK(Q113),Q113=0)),0,IF(250+360-(60*P113+Q113)&lt;=0,0,250+360-(60*P113+Q113)))</f>
        <v>281</v>
      </c>
      <c r="S113" s="441" t="s">
        <v>389</v>
      </c>
      <c r="T113" s="3354" t="s">
        <v>132</v>
      </c>
      <c r="U113" s="749">
        <v>93</v>
      </c>
      <c r="V113" s="4"/>
    </row>
    <row r="114" spans="1:22" x14ac:dyDescent="0.25">
      <c r="A114" s="749">
        <v>94</v>
      </c>
      <c r="B114" s="401" t="s">
        <v>422</v>
      </c>
      <c r="C114" s="1838">
        <f>SUM(O114,R114)</f>
        <v>538</v>
      </c>
      <c r="D114" s="1031" t="s">
        <v>7292</v>
      </c>
      <c r="E114" s="1032" t="s">
        <v>7251</v>
      </c>
      <c r="F114" s="1102">
        <v>1997</v>
      </c>
      <c r="G114" s="2037"/>
      <c r="H114" s="1727" t="s">
        <v>210</v>
      </c>
      <c r="I114" s="2047" t="s">
        <v>7293</v>
      </c>
      <c r="J114" s="1773" t="s">
        <v>7184</v>
      </c>
      <c r="K114" s="1741">
        <v>41862</v>
      </c>
      <c r="L114" s="1106">
        <v>2</v>
      </c>
      <c r="M114" s="1037">
        <v>36</v>
      </c>
      <c r="N114" s="1149">
        <v>66</v>
      </c>
      <c r="O114" s="1083">
        <f>IF(AND(OR(ISBLANK(L114),L114=0),OR(ISBLANK(M114),M114=0),OR(ISBLANK(N114),N114=0)),0,IF(250+(150-(M114+60*L114))*3-IF(N114&lt;33,0,IF(N114&lt;66,1,2))&lt;=0,0,250+(150-(M114+60*L114))*3-IF(N114&lt;33,0,IF(N114&lt;66,1,2))))</f>
        <v>230</v>
      </c>
      <c r="P114" s="1039">
        <v>5</v>
      </c>
      <c r="Q114" s="1040">
        <v>2</v>
      </c>
      <c r="R114" s="1233">
        <f>IF(AND(OR(ISBLANK(P114),P114=0),OR(ISBLANK(Q114),Q114=0)),0,IF(250+360-(60*P114+Q114)&lt;=0,0,250+360-(60*P114+Q114)))</f>
        <v>308</v>
      </c>
      <c r="S114" s="1838">
        <f>SUM(O114,R114)</f>
        <v>538</v>
      </c>
      <c r="T114" s="3358" t="s">
        <v>109</v>
      </c>
      <c r="U114" s="749">
        <v>94</v>
      </c>
      <c r="V114" s="4"/>
    </row>
    <row r="115" spans="1:22" x14ac:dyDescent="0.25">
      <c r="A115" s="749">
        <v>95</v>
      </c>
      <c r="B115" s="401" t="s">
        <v>27</v>
      </c>
      <c r="C115" s="914" t="s">
        <v>3680</v>
      </c>
      <c r="D115" s="1031" t="s">
        <v>250</v>
      </c>
      <c r="E115" s="1032" t="s">
        <v>6458</v>
      </c>
      <c r="F115" s="1102">
        <v>1997</v>
      </c>
      <c r="G115" s="1034"/>
      <c r="H115" s="137" t="s">
        <v>6235</v>
      </c>
      <c r="I115" s="2120" t="s">
        <v>6446</v>
      </c>
      <c r="J115" s="1163" t="s">
        <v>6241</v>
      </c>
      <c r="K115" s="1105" t="s">
        <v>6242</v>
      </c>
      <c r="L115" s="1106">
        <v>2</v>
      </c>
      <c r="M115" s="1037">
        <v>27</v>
      </c>
      <c r="N115" s="1149">
        <v>82</v>
      </c>
      <c r="O115" s="1083">
        <f>IF(AND(OR(ISBLANK(L115),L115=0),OR(ISBLANK(M115),M115=0),OR(ISBLANK(N115),N115=0)),0,IF(250+(150-(M115+60*L115))*3-IF(N115&lt;33,0,IF(N115&lt;66,1,2))&lt;=0,0,250+(150-(M115+60*L115))*3-IF(N115&lt;33,0,IF(N115&lt;66,1,2))))</f>
        <v>257</v>
      </c>
      <c r="P115" s="1039">
        <v>5</v>
      </c>
      <c r="Q115" s="1040">
        <v>30</v>
      </c>
      <c r="R115" s="1041">
        <f>IF(AND(OR(ISBLANK(P115),P115=0),OR(ISBLANK(Q115),Q115=0)),0,IF(250+360-(60*P115+Q115)&lt;=0,0,250+360-(60*P115+Q115)))</f>
        <v>280</v>
      </c>
      <c r="S115" s="1091">
        <f>SUM(O115,R115)</f>
        <v>537</v>
      </c>
      <c r="T115" s="3357" t="s">
        <v>117</v>
      </c>
      <c r="U115" s="749">
        <v>95</v>
      </c>
      <c r="V115" s="4"/>
    </row>
    <row r="116" spans="1:22" x14ac:dyDescent="0.25">
      <c r="A116" s="749">
        <v>96</v>
      </c>
      <c r="B116" s="401" t="s">
        <v>485</v>
      </c>
      <c r="C116" s="441">
        <v>536</v>
      </c>
      <c r="D116" s="824" t="s">
        <v>5720</v>
      </c>
      <c r="E116" s="810" t="s">
        <v>6070</v>
      </c>
      <c r="F116" s="643">
        <v>1997</v>
      </c>
      <c r="G116" s="908"/>
      <c r="H116" s="129" t="s">
        <v>479</v>
      </c>
      <c r="I116" s="943" t="s">
        <v>5738</v>
      </c>
      <c r="J116" s="878" t="s">
        <v>5714</v>
      </c>
      <c r="K116" s="913" t="s">
        <v>5715</v>
      </c>
      <c r="L116" s="880">
        <v>2</v>
      </c>
      <c r="M116" s="829">
        <v>18</v>
      </c>
      <c r="N116" s="814" t="s">
        <v>2353</v>
      </c>
      <c r="O116" s="778">
        <v>284</v>
      </c>
      <c r="P116" s="880">
        <v>5</v>
      </c>
      <c r="Q116" s="814">
        <v>58</v>
      </c>
      <c r="R116" s="1089">
        <v>252</v>
      </c>
      <c r="S116" s="441">
        <v>536</v>
      </c>
      <c r="T116" s="3354" t="s">
        <v>58</v>
      </c>
      <c r="U116" s="749">
        <v>96</v>
      </c>
      <c r="V116" s="4"/>
    </row>
    <row r="117" spans="1:22" x14ac:dyDescent="0.25">
      <c r="A117" s="749">
        <v>97</v>
      </c>
      <c r="B117" s="401" t="s">
        <v>485</v>
      </c>
      <c r="C117" s="441" t="s">
        <v>2998</v>
      </c>
      <c r="D117" s="905" t="s">
        <v>2840</v>
      </c>
      <c r="E117" s="904" t="s">
        <v>2936</v>
      </c>
      <c r="F117" s="954">
        <v>1997</v>
      </c>
      <c r="G117" s="770"/>
      <c r="H117" s="137" t="s">
        <v>7</v>
      </c>
      <c r="I117" s="904" t="s">
        <v>3001</v>
      </c>
      <c r="J117" s="905" t="s">
        <v>2634</v>
      </c>
      <c r="K117" s="956">
        <v>41734</v>
      </c>
      <c r="L117" s="791">
        <v>2</v>
      </c>
      <c r="M117" s="792" t="s">
        <v>12</v>
      </c>
      <c r="N117" s="793" t="s">
        <v>134</v>
      </c>
      <c r="O117" s="766" t="s">
        <v>2720</v>
      </c>
      <c r="P117" s="791">
        <v>5</v>
      </c>
      <c r="Q117" s="793" t="s">
        <v>20</v>
      </c>
      <c r="R117" s="1233">
        <f>IF(AND(OR(ISBLANK(P117),P117=0),OR(ISBLANK(Q117),Q117=0)),0,IF(250+360-(60*P117+Q117)&lt;=0,0,250+360-(60*P117+Q117)))</f>
        <v>270</v>
      </c>
      <c r="S117" s="441" t="s">
        <v>2998</v>
      </c>
      <c r="T117" s="3354" t="s">
        <v>60</v>
      </c>
      <c r="U117" s="749">
        <v>97</v>
      </c>
      <c r="V117" s="4"/>
    </row>
    <row r="118" spans="1:22" x14ac:dyDescent="0.25">
      <c r="A118" s="749">
        <v>98</v>
      </c>
      <c r="B118" s="401" t="s">
        <v>485</v>
      </c>
      <c r="C118" s="441" t="s">
        <v>2998</v>
      </c>
      <c r="D118" s="905" t="s">
        <v>2849</v>
      </c>
      <c r="E118" s="904" t="s">
        <v>2657</v>
      </c>
      <c r="F118" s="954">
        <v>1997</v>
      </c>
      <c r="G118" s="770"/>
      <c r="H118" s="137" t="s">
        <v>7</v>
      </c>
      <c r="I118" s="904" t="s">
        <v>2996</v>
      </c>
      <c r="J118" s="905" t="s">
        <v>2634</v>
      </c>
      <c r="K118" s="956">
        <v>41734</v>
      </c>
      <c r="L118" s="791">
        <v>2</v>
      </c>
      <c r="M118" s="792" t="s">
        <v>58</v>
      </c>
      <c r="N118" s="793" t="s">
        <v>71</v>
      </c>
      <c r="O118" s="766" t="s">
        <v>2997</v>
      </c>
      <c r="P118" s="791">
        <v>5</v>
      </c>
      <c r="Q118" s="793" t="s">
        <v>19</v>
      </c>
      <c r="R118" s="1233">
        <f>IF(AND(OR(ISBLANK(P118),P118=0),OR(ISBLANK(Q118),Q118=0)),0,IF(250+360-(60*P118+Q118)&lt;=0,0,250+360-(60*P118+Q118)))</f>
        <v>275</v>
      </c>
      <c r="S118" s="441" t="s">
        <v>2998</v>
      </c>
      <c r="T118" s="3354" t="s">
        <v>62</v>
      </c>
      <c r="U118" s="749">
        <v>98</v>
      </c>
      <c r="V118" s="4"/>
    </row>
    <row r="119" spans="1:22" x14ac:dyDescent="0.25">
      <c r="A119" s="749">
        <v>99</v>
      </c>
      <c r="B119" s="401" t="s">
        <v>74</v>
      </c>
      <c r="C119" s="441" t="s">
        <v>2903</v>
      </c>
      <c r="D119" s="905" t="s">
        <v>2860</v>
      </c>
      <c r="E119" s="904" t="s">
        <v>2861</v>
      </c>
      <c r="F119" s="954">
        <v>1996</v>
      </c>
      <c r="G119" s="770"/>
      <c r="H119" s="137" t="s">
        <v>7</v>
      </c>
      <c r="I119" s="904" t="s">
        <v>2873</v>
      </c>
      <c r="J119" s="905" t="s">
        <v>2634</v>
      </c>
      <c r="K119" s="956">
        <v>41734</v>
      </c>
      <c r="L119" s="791">
        <v>2</v>
      </c>
      <c r="M119" s="792" t="s">
        <v>24</v>
      </c>
      <c r="N119" s="793" t="s">
        <v>75</v>
      </c>
      <c r="O119" s="766" t="s">
        <v>2732</v>
      </c>
      <c r="P119" s="791">
        <v>5</v>
      </c>
      <c r="Q119" s="793" t="s">
        <v>17</v>
      </c>
      <c r="R119" s="1233">
        <f>IF(AND(OR(ISBLANK(P119),P119=0),OR(ISBLANK(Q119),Q119=0)),0,IF(250+360-(60*P119+Q119)&lt;=0,0,250+360-(60*P119+Q119)))</f>
        <v>289</v>
      </c>
      <c r="S119" s="441" t="s">
        <v>2903</v>
      </c>
      <c r="T119" s="3354" t="s">
        <v>79</v>
      </c>
      <c r="U119" s="749">
        <v>99</v>
      </c>
      <c r="V119" s="4"/>
    </row>
    <row r="120" spans="1:22" x14ac:dyDescent="0.25">
      <c r="A120" s="749">
        <v>100</v>
      </c>
      <c r="B120" s="401" t="s">
        <v>3666</v>
      </c>
      <c r="C120" s="990" t="s">
        <v>3412</v>
      </c>
      <c r="D120" s="1004" t="s">
        <v>6215</v>
      </c>
      <c r="E120" s="2788" t="s">
        <v>6216</v>
      </c>
      <c r="F120" s="1003">
        <v>1997</v>
      </c>
      <c r="G120" s="2610"/>
      <c r="H120" s="960" t="s">
        <v>350</v>
      </c>
      <c r="I120" s="975" t="s">
        <v>6170</v>
      </c>
      <c r="J120" s="2801" t="s">
        <v>6171</v>
      </c>
      <c r="K120" s="961" t="s">
        <v>2558</v>
      </c>
      <c r="L120" s="994" t="s">
        <v>111</v>
      </c>
      <c r="M120" s="992" t="s">
        <v>70</v>
      </c>
      <c r="N120" s="993" t="s">
        <v>75</v>
      </c>
      <c r="O120" s="998">
        <v>247</v>
      </c>
      <c r="P120" s="994" t="s">
        <v>377</v>
      </c>
      <c r="Q120" s="993" t="s">
        <v>57</v>
      </c>
      <c r="R120" s="1234">
        <v>285</v>
      </c>
      <c r="S120" s="990" t="s">
        <v>3412</v>
      </c>
      <c r="T120" s="3353" t="s">
        <v>137</v>
      </c>
      <c r="U120" s="749">
        <v>100</v>
      </c>
      <c r="V120" s="4"/>
    </row>
    <row r="121" spans="1:22" x14ac:dyDescent="0.25">
      <c r="A121" s="749">
        <v>101</v>
      </c>
      <c r="B121" s="401" t="s">
        <v>3594</v>
      </c>
      <c r="C121" s="1838">
        <f>SUM(O121,R121)</f>
        <v>530</v>
      </c>
      <c r="D121" s="1031" t="s">
        <v>7294</v>
      </c>
      <c r="E121" s="1032" t="s">
        <v>7295</v>
      </c>
      <c r="F121" s="1102">
        <v>1997</v>
      </c>
      <c r="G121" s="2037"/>
      <c r="H121" s="1727" t="s">
        <v>210</v>
      </c>
      <c r="I121" s="2047" t="s">
        <v>7183</v>
      </c>
      <c r="J121" s="1773" t="s">
        <v>7184</v>
      </c>
      <c r="K121" s="1741">
        <v>41862</v>
      </c>
      <c r="L121" s="1106">
        <v>2</v>
      </c>
      <c r="M121" s="1037">
        <v>34</v>
      </c>
      <c r="N121" s="1149">
        <v>0</v>
      </c>
      <c r="O121" s="1083">
        <f>IF(AND(OR(ISBLANK(L121),L121=0),OR(ISBLANK(M121),M121=0),OR(ISBLANK(N121),N121=0)),0,IF(250+(150-(M121+60*L121))*3-IF(N121&lt;33,0,IF(N121&lt;66,1,2))&lt;=0,0,250+(150-(M121+60*L121))*3-IF(N121&lt;33,0,IF(N121&lt;66,1,2))))</f>
        <v>238</v>
      </c>
      <c r="P121" s="1039">
        <v>5</v>
      </c>
      <c r="Q121" s="1040">
        <v>18</v>
      </c>
      <c r="R121" s="1233">
        <f>IF(AND(OR(ISBLANK(P121),P121=0),OR(ISBLANK(Q121),Q121=0)),0,IF(250+360-(60*P121+Q121)&lt;=0,0,250+360-(60*P121+Q121)))</f>
        <v>292</v>
      </c>
      <c r="S121" s="1838">
        <f>SUM(O121,R121)</f>
        <v>530</v>
      </c>
      <c r="T121" s="3358" t="s">
        <v>139</v>
      </c>
      <c r="U121" s="749">
        <v>101</v>
      </c>
      <c r="V121" s="4"/>
    </row>
    <row r="122" spans="1:22" x14ac:dyDescent="0.25">
      <c r="A122" s="749">
        <v>102</v>
      </c>
      <c r="B122" s="401" t="s">
        <v>2338</v>
      </c>
      <c r="C122" s="441" t="s">
        <v>3002</v>
      </c>
      <c r="D122" s="905" t="s">
        <v>2849</v>
      </c>
      <c r="E122" s="904" t="s">
        <v>798</v>
      </c>
      <c r="F122" s="954">
        <v>1997</v>
      </c>
      <c r="G122" s="770"/>
      <c r="H122" s="137" t="s">
        <v>7</v>
      </c>
      <c r="I122" s="904" t="s">
        <v>2761</v>
      </c>
      <c r="J122" s="905" t="s">
        <v>2634</v>
      </c>
      <c r="K122" s="956">
        <v>41734</v>
      </c>
      <c r="L122" s="791">
        <v>2</v>
      </c>
      <c r="M122" s="792" t="s">
        <v>59</v>
      </c>
      <c r="N122" s="793" t="s">
        <v>134</v>
      </c>
      <c r="O122" s="766" t="s">
        <v>2727</v>
      </c>
      <c r="P122" s="791">
        <v>5</v>
      </c>
      <c r="Q122" s="793" t="s">
        <v>23</v>
      </c>
      <c r="R122" s="1233">
        <f>IF(AND(OR(ISBLANK(P122),P122=0),OR(ISBLANK(Q122),Q122=0)),0,IF(250+360-(60*P122+Q122)&lt;=0,0,250+360-(60*P122+Q122)))</f>
        <v>272</v>
      </c>
      <c r="S122" s="441" t="s">
        <v>3002</v>
      </c>
      <c r="T122" s="3354" t="s">
        <v>68</v>
      </c>
      <c r="U122" s="749">
        <v>102</v>
      </c>
      <c r="V122" s="4"/>
    </row>
    <row r="123" spans="1:22" x14ac:dyDescent="0.25">
      <c r="A123" s="749">
        <v>103</v>
      </c>
      <c r="B123" s="401" t="s">
        <v>2338</v>
      </c>
      <c r="C123" s="990" t="s">
        <v>3002</v>
      </c>
      <c r="D123" s="1004" t="s">
        <v>6217</v>
      </c>
      <c r="E123" s="2788" t="s">
        <v>6218</v>
      </c>
      <c r="F123" s="1003">
        <v>1997</v>
      </c>
      <c r="G123" s="2610"/>
      <c r="H123" s="960" t="s">
        <v>350</v>
      </c>
      <c r="I123" s="975" t="s">
        <v>6170</v>
      </c>
      <c r="J123" s="2801" t="s">
        <v>6171</v>
      </c>
      <c r="K123" s="961" t="s">
        <v>2558</v>
      </c>
      <c r="L123" s="994" t="s">
        <v>111</v>
      </c>
      <c r="M123" s="992" t="s">
        <v>78</v>
      </c>
      <c r="N123" s="993" t="s">
        <v>75</v>
      </c>
      <c r="O123" s="998">
        <v>256</v>
      </c>
      <c r="P123" s="994" t="s">
        <v>377</v>
      </c>
      <c r="Q123" s="993" t="s">
        <v>15</v>
      </c>
      <c r="R123" s="1234">
        <v>273</v>
      </c>
      <c r="S123" s="990" t="s">
        <v>3002</v>
      </c>
      <c r="T123" s="3353" t="s">
        <v>126</v>
      </c>
      <c r="U123" s="749">
        <v>103</v>
      </c>
      <c r="V123" s="4"/>
    </row>
    <row r="124" spans="1:22" x14ac:dyDescent="0.25">
      <c r="A124" s="749">
        <v>104</v>
      </c>
      <c r="B124" s="401" t="s">
        <v>5674</v>
      </c>
      <c r="C124" s="441" t="s">
        <v>2568</v>
      </c>
      <c r="D124" s="905" t="s">
        <v>2941</v>
      </c>
      <c r="E124" s="904" t="s">
        <v>2942</v>
      </c>
      <c r="F124" s="954">
        <v>1997</v>
      </c>
      <c r="G124" s="770"/>
      <c r="H124" s="137" t="s">
        <v>7</v>
      </c>
      <c r="I124" s="904" t="s">
        <v>3007</v>
      </c>
      <c r="J124" s="905" t="s">
        <v>2749</v>
      </c>
      <c r="K124" s="956">
        <v>41931</v>
      </c>
      <c r="L124" s="791">
        <v>2</v>
      </c>
      <c r="M124" s="792" t="s">
        <v>57</v>
      </c>
      <c r="N124" s="793" t="s">
        <v>75</v>
      </c>
      <c r="O124" s="766" t="s">
        <v>2722</v>
      </c>
      <c r="P124" s="791">
        <v>5</v>
      </c>
      <c r="Q124" s="793" t="s">
        <v>188</v>
      </c>
      <c r="R124" s="1233">
        <f>IF(AND(OR(ISBLANK(P124),P124=0),OR(ISBLANK(Q124),Q124=0)),0,IF(250+360-(60*P124+Q124)&lt;=0,0,250+360-(60*P124+Q124)))</f>
        <v>262</v>
      </c>
      <c r="S124" s="441" t="s">
        <v>2568</v>
      </c>
      <c r="T124" s="3354" t="s">
        <v>72</v>
      </c>
      <c r="U124" s="749">
        <v>104</v>
      </c>
      <c r="V124" s="4"/>
    </row>
    <row r="125" spans="1:22" x14ac:dyDescent="0.25">
      <c r="A125" s="749">
        <v>105</v>
      </c>
      <c r="B125" s="401" t="s">
        <v>5674</v>
      </c>
      <c r="C125" s="914" t="s">
        <v>2568</v>
      </c>
      <c r="D125" s="1017" t="s">
        <v>6219</v>
      </c>
      <c r="E125" s="2855" t="s">
        <v>6220</v>
      </c>
      <c r="F125" s="1003">
        <v>1997</v>
      </c>
      <c r="G125" s="2610"/>
      <c r="H125" s="960" t="s">
        <v>350</v>
      </c>
      <c r="I125" s="975" t="s">
        <v>6120</v>
      </c>
      <c r="J125" s="1017" t="s">
        <v>6133</v>
      </c>
      <c r="K125" s="961" t="s">
        <v>2558</v>
      </c>
      <c r="L125" s="901" t="s">
        <v>111</v>
      </c>
      <c r="M125" s="899" t="s">
        <v>57</v>
      </c>
      <c r="N125" s="900" t="s">
        <v>71</v>
      </c>
      <c r="O125" s="962">
        <v>264</v>
      </c>
      <c r="P125" s="901" t="s">
        <v>377</v>
      </c>
      <c r="Q125" s="900" t="s">
        <v>26</v>
      </c>
      <c r="R125" s="1132">
        <v>263</v>
      </c>
      <c r="S125" s="914" t="s">
        <v>2568</v>
      </c>
      <c r="T125" s="3353" t="s">
        <v>128</v>
      </c>
      <c r="U125" s="749">
        <v>105</v>
      </c>
      <c r="V125" s="4"/>
    </row>
    <row r="126" spans="1:22" x14ac:dyDescent="0.25">
      <c r="A126" s="749">
        <v>106</v>
      </c>
      <c r="B126" s="401" t="s">
        <v>5674</v>
      </c>
      <c r="C126" s="441" t="s">
        <v>2568</v>
      </c>
      <c r="D126" s="905" t="s">
        <v>655</v>
      </c>
      <c r="E126" s="904" t="s">
        <v>2939</v>
      </c>
      <c r="F126" s="954">
        <v>1997</v>
      </c>
      <c r="G126" s="770"/>
      <c r="H126" s="137" t="s">
        <v>7</v>
      </c>
      <c r="I126" s="904" t="s">
        <v>3004</v>
      </c>
      <c r="J126" s="905" t="s">
        <v>3005</v>
      </c>
      <c r="K126" s="956">
        <v>41916</v>
      </c>
      <c r="L126" s="791">
        <v>2</v>
      </c>
      <c r="M126" s="792" t="s">
        <v>70</v>
      </c>
      <c r="N126" s="793" t="s">
        <v>71</v>
      </c>
      <c r="O126" s="766" t="s">
        <v>3006</v>
      </c>
      <c r="P126" s="791">
        <v>5</v>
      </c>
      <c r="Q126" s="793" t="s">
        <v>76</v>
      </c>
      <c r="R126" s="1233">
        <f>IF(AND(OR(ISBLANK(P126),P126=0),OR(ISBLANK(Q126),Q126=0)),0,IF(250+360-(60*P126+Q126)&lt;=0,0,250+360-(60*P126+Q126)))</f>
        <v>281</v>
      </c>
      <c r="S126" s="441" t="s">
        <v>2568</v>
      </c>
      <c r="T126" s="3354" t="s">
        <v>72</v>
      </c>
      <c r="U126" s="749">
        <v>106</v>
      </c>
      <c r="V126" s="4"/>
    </row>
    <row r="127" spans="1:22" x14ac:dyDescent="0.25">
      <c r="A127" s="749">
        <v>107</v>
      </c>
      <c r="B127" s="401" t="s">
        <v>2414</v>
      </c>
      <c r="C127" s="990" t="s">
        <v>3414</v>
      </c>
      <c r="D127" s="1004" t="s">
        <v>6221</v>
      </c>
      <c r="E127" s="2788" t="s">
        <v>6222</v>
      </c>
      <c r="F127" s="1003">
        <v>1997</v>
      </c>
      <c r="G127" s="2610"/>
      <c r="H127" s="960" t="s">
        <v>350</v>
      </c>
      <c r="I127" s="975" t="s">
        <v>6170</v>
      </c>
      <c r="J127" s="2801" t="s">
        <v>6171</v>
      </c>
      <c r="K127" s="961" t="s">
        <v>2558</v>
      </c>
      <c r="L127" s="994" t="s">
        <v>111</v>
      </c>
      <c r="M127" s="992" t="s">
        <v>190</v>
      </c>
      <c r="N127" s="993" t="s">
        <v>75</v>
      </c>
      <c r="O127" s="998">
        <v>250</v>
      </c>
      <c r="P127" s="994" t="s">
        <v>377</v>
      </c>
      <c r="Q127" s="993" t="s">
        <v>25</v>
      </c>
      <c r="R127" s="1234">
        <v>274</v>
      </c>
      <c r="S127" s="990" t="s">
        <v>3414</v>
      </c>
      <c r="T127" s="3353" t="s">
        <v>108</v>
      </c>
      <c r="U127" s="749">
        <v>107</v>
      </c>
      <c r="V127" s="4"/>
    </row>
    <row r="128" spans="1:22" x14ac:dyDescent="0.25">
      <c r="A128" s="749">
        <v>108</v>
      </c>
      <c r="B128" s="401" t="s">
        <v>4970</v>
      </c>
      <c r="C128" s="987" t="s">
        <v>2800</v>
      </c>
      <c r="D128" s="1010" t="s">
        <v>6223</v>
      </c>
      <c r="E128" s="2857" t="s">
        <v>6185</v>
      </c>
      <c r="F128" s="1003">
        <v>1996</v>
      </c>
      <c r="G128" s="2610"/>
      <c r="H128" s="960" t="s">
        <v>350</v>
      </c>
      <c r="I128" s="975" t="s">
        <v>6163</v>
      </c>
      <c r="J128" s="2723" t="s">
        <v>6164</v>
      </c>
      <c r="K128" s="961" t="s">
        <v>2558</v>
      </c>
      <c r="L128" s="974" t="s">
        <v>111</v>
      </c>
      <c r="M128" s="972" t="s">
        <v>114</v>
      </c>
      <c r="N128" s="973" t="s">
        <v>75</v>
      </c>
      <c r="O128" s="984">
        <v>238</v>
      </c>
      <c r="P128" s="974" t="s">
        <v>377</v>
      </c>
      <c r="Q128" s="973" t="s">
        <v>58</v>
      </c>
      <c r="R128" s="1132">
        <v>284</v>
      </c>
      <c r="S128" s="987" t="s">
        <v>2800</v>
      </c>
      <c r="T128" s="3353" t="s">
        <v>73</v>
      </c>
      <c r="U128" s="749">
        <v>108</v>
      </c>
      <c r="V128" s="4"/>
    </row>
    <row r="129" spans="1:22" x14ac:dyDescent="0.25">
      <c r="A129" s="749">
        <v>109</v>
      </c>
      <c r="B129" s="401" t="s">
        <v>4970</v>
      </c>
      <c r="C129" s="441" t="s">
        <v>2800</v>
      </c>
      <c r="D129" s="905" t="s">
        <v>2393</v>
      </c>
      <c r="E129" s="904" t="s">
        <v>747</v>
      </c>
      <c r="F129" s="954">
        <v>1997</v>
      </c>
      <c r="G129" s="770"/>
      <c r="H129" s="137" t="s">
        <v>7</v>
      </c>
      <c r="I129" s="904" t="s">
        <v>814</v>
      </c>
      <c r="J129" s="905" t="s">
        <v>2634</v>
      </c>
      <c r="K129" s="956">
        <v>41734</v>
      </c>
      <c r="L129" s="791">
        <v>2</v>
      </c>
      <c r="M129" s="792" t="s">
        <v>186</v>
      </c>
      <c r="N129" s="793" t="s">
        <v>75</v>
      </c>
      <c r="O129" s="766" t="s">
        <v>2430</v>
      </c>
      <c r="P129" s="791">
        <v>4</v>
      </c>
      <c r="Q129" s="793" t="s">
        <v>23</v>
      </c>
      <c r="R129" s="1233">
        <f>IF(AND(OR(ISBLANK(P129),P129=0),OR(ISBLANK(Q129),Q129=0)),0,IF(250+360-(60*P129+Q129)&lt;=0,0,250+360-(60*P129+Q129)))</f>
        <v>332</v>
      </c>
      <c r="S129" s="441" t="s">
        <v>2800</v>
      </c>
      <c r="T129" s="3354" t="s">
        <v>205</v>
      </c>
      <c r="U129" s="749">
        <v>109</v>
      </c>
      <c r="V129" s="4"/>
    </row>
    <row r="130" spans="1:22" x14ac:dyDescent="0.25">
      <c r="A130" s="749">
        <v>110</v>
      </c>
      <c r="B130" s="401" t="s">
        <v>5621</v>
      </c>
      <c r="C130" s="441" t="s">
        <v>3009</v>
      </c>
      <c r="D130" s="905" t="s">
        <v>1872</v>
      </c>
      <c r="E130" s="904" t="s">
        <v>2944</v>
      </c>
      <c r="F130" s="954">
        <v>1997</v>
      </c>
      <c r="G130" s="770"/>
      <c r="H130" s="137" t="s">
        <v>7</v>
      </c>
      <c r="I130" s="904" t="s">
        <v>2773</v>
      </c>
      <c r="J130" s="905" t="s">
        <v>2795</v>
      </c>
      <c r="K130" s="956">
        <v>41917</v>
      </c>
      <c r="L130" s="791">
        <v>2</v>
      </c>
      <c r="M130" s="792" t="s">
        <v>127</v>
      </c>
      <c r="N130" s="793" t="s">
        <v>71</v>
      </c>
      <c r="O130" s="766" t="s">
        <v>3008</v>
      </c>
      <c r="P130" s="791">
        <v>6</v>
      </c>
      <c r="Q130" s="793" t="s">
        <v>140</v>
      </c>
      <c r="R130" s="1233">
        <f>IF(AND(OR(ISBLANK(P130),P130=0),OR(ISBLANK(Q130),Q130=0)),0,IF(250+360-(60*P130+Q130)&lt;=0,0,250+360-(60*P130+Q130)))</f>
        <v>234</v>
      </c>
      <c r="S130" s="441" t="s">
        <v>3009</v>
      </c>
      <c r="T130" s="3354" t="s">
        <v>138</v>
      </c>
      <c r="U130" s="749">
        <v>110</v>
      </c>
      <c r="V130" s="4"/>
    </row>
    <row r="131" spans="1:22" x14ac:dyDescent="0.25">
      <c r="A131" s="749">
        <v>111</v>
      </c>
      <c r="B131" s="401" t="s">
        <v>5676</v>
      </c>
      <c r="C131" s="990" t="s">
        <v>3436</v>
      </c>
      <c r="D131" s="1004" t="s">
        <v>6224</v>
      </c>
      <c r="E131" s="2788" t="s">
        <v>6225</v>
      </c>
      <c r="F131" s="1003">
        <v>1997</v>
      </c>
      <c r="G131" s="2610"/>
      <c r="H131" s="960" t="s">
        <v>350</v>
      </c>
      <c r="I131" s="975" t="s">
        <v>6170</v>
      </c>
      <c r="J131" s="2801" t="s">
        <v>6171</v>
      </c>
      <c r="K131" s="961" t="s">
        <v>2558</v>
      </c>
      <c r="L131" s="994" t="s">
        <v>111</v>
      </c>
      <c r="M131" s="992" t="s">
        <v>190</v>
      </c>
      <c r="N131" s="993" t="s">
        <v>75</v>
      </c>
      <c r="O131" s="998">
        <v>250</v>
      </c>
      <c r="P131" s="994" t="s">
        <v>377</v>
      </c>
      <c r="Q131" s="993" t="s">
        <v>188</v>
      </c>
      <c r="R131" s="1234">
        <v>262</v>
      </c>
      <c r="S131" s="990" t="s">
        <v>3436</v>
      </c>
      <c r="T131" s="3353" t="s">
        <v>129</v>
      </c>
      <c r="U131" s="749">
        <v>111</v>
      </c>
      <c r="V131" s="4"/>
    </row>
    <row r="132" spans="1:22" x14ac:dyDescent="0.25">
      <c r="A132" s="749">
        <v>112</v>
      </c>
      <c r="B132" s="401" t="s">
        <v>2337</v>
      </c>
      <c r="C132" s="441" t="s">
        <v>2809</v>
      </c>
      <c r="D132" s="905" t="s">
        <v>2852</v>
      </c>
      <c r="E132" s="904" t="s">
        <v>2864</v>
      </c>
      <c r="F132" s="954">
        <v>1996</v>
      </c>
      <c r="G132" s="770"/>
      <c r="H132" s="137" t="s">
        <v>7</v>
      </c>
      <c r="I132" s="904" t="s">
        <v>2392</v>
      </c>
      <c r="J132" s="905" t="s">
        <v>2634</v>
      </c>
      <c r="K132" s="956">
        <v>41734</v>
      </c>
      <c r="L132" s="791">
        <v>2</v>
      </c>
      <c r="M132" s="792" t="s">
        <v>25</v>
      </c>
      <c r="N132" s="793" t="s">
        <v>134</v>
      </c>
      <c r="O132" s="766" t="s">
        <v>2905</v>
      </c>
      <c r="P132" s="791">
        <v>5</v>
      </c>
      <c r="Q132" s="793" t="s">
        <v>70</v>
      </c>
      <c r="R132" s="1233">
        <f t="shared" ref="R132:R139" si="3">IF(AND(OR(ISBLANK(P132),P132=0),OR(ISBLANK(Q132),Q132=0)),0,IF(250+360-(60*P132+Q132)&lt;=0,0,250+360-(60*P132+Q132)))</f>
        <v>279</v>
      </c>
      <c r="S132" s="441" t="s">
        <v>2809</v>
      </c>
      <c r="T132" s="3354" t="s">
        <v>2351</v>
      </c>
      <c r="U132" s="749">
        <v>112</v>
      </c>
      <c r="V132" s="4"/>
    </row>
    <row r="133" spans="1:22" x14ac:dyDescent="0.25">
      <c r="A133" s="749">
        <v>113</v>
      </c>
      <c r="B133" s="401" t="s">
        <v>5677</v>
      </c>
      <c r="C133" s="914" t="s">
        <v>3558</v>
      </c>
      <c r="D133" s="1031" t="s">
        <v>6459</v>
      </c>
      <c r="E133" s="1032" t="s">
        <v>246</v>
      </c>
      <c r="F133" s="1102">
        <v>1997</v>
      </c>
      <c r="G133" s="1034"/>
      <c r="H133" s="137" t="s">
        <v>6235</v>
      </c>
      <c r="I133" s="1098" t="s">
        <v>6250</v>
      </c>
      <c r="J133" s="1163" t="s">
        <v>6241</v>
      </c>
      <c r="K133" s="1105" t="s">
        <v>6242</v>
      </c>
      <c r="L133" s="1106">
        <v>2</v>
      </c>
      <c r="M133" s="1037">
        <v>44</v>
      </c>
      <c r="N133" s="1149">
        <v>66</v>
      </c>
      <c r="O133" s="1083">
        <f>IF(AND(OR(ISBLANK(L133),L133=0),OR(ISBLANK(M133),M133=0),OR(ISBLANK(N133),N133=0)),0,IF(250+(150-(M133+60*L133))*3-IF(N133&lt;33,0,IF(N133&lt;66,1,2))&lt;=0,0,250+(150-(M133+60*L133))*3-IF(N133&lt;33,0,IF(N133&lt;66,1,2))))</f>
        <v>206</v>
      </c>
      <c r="P133" s="1039">
        <v>5</v>
      </c>
      <c r="Q133" s="1040">
        <v>9</v>
      </c>
      <c r="R133" s="1041">
        <f t="shared" si="3"/>
        <v>301</v>
      </c>
      <c r="S133" s="1091">
        <f>SUM(O133,R133)</f>
        <v>507</v>
      </c>
      <c r="T133" s="3354" t="s">
        <v>121</v>
      </c>
      <c r="U133" s="749">
        <v>113</v>
      </c>
      <c r="V133" s="4"/>
    </row>
    <row r="134" spans="1:22" x14ac:dyDescent="0.25">
      <c r="A134" s="749">
        <v>114</v>
      </c>
      <c r="B134" s="401" t="s">
        <v>2459</v>
      </c>
      <c r="C134" s="1838">
        <f>SUM(O134,R134)</f>
        <v>504</v>
      </c>
      <c r="D134" s="1031" t="s">
        <v>2394</v>
      </c>
      <c r="E134" s="1032" t="s">
        <v>7296</v>
      </c>
      <c r="F134" s="1157">
        <v>1996</v>
      </c>
      <c r="G134" s="2037"/>
      <c r="H134" s="1727" t="s">
        <v>210</v>
      </c>
      <c r="I134" s="2125" t="s">
        <v>7252</v>
      </c>
      <c r="J134" s="1773" t="s">
        <v>7184</v>
      </c>
      <c r="K134" s="1741">
        <v>41862</v>
      </c>
      <c r="L134" s="1106">
        <v>2</v>
      </c>
      <c r="M134" s="1037">
        <v>35</v>
      </c>
      <c r="N134" s="1149">
        <v>33</v>
      </c>
      <c r="O134" s="1083">
        <f>IF(AND(OR(ISBLANK(L134),L134=0),OR(ISBLANK(M134),M134=0),OR(ISBLANK(N134),N134=0)),0,IF(250+(150-(M134+60*L134))*3-IF(N134&lt;33,0,IF(N134&lt;66,1,2))&lt;=0,0,250+(150-(M134+60*L134))*3-IF(N134&lt;33,0,IF(N134&lt;66,1,2))))</f>
        <v>234</v>
      </c>
      <c r="P134" s="1039">
        <v>5</v>
      </c>
      <c r="Q134" s="1040">
        <v>40</v>
      </c>
      <c r="R134" s="1233">
        <f t="shared" si="3"/>
        <v>270</v>
      </c>
      <c r="S134" s="1838">
        <f>SUM(O134,R134)</f>
        <v>504</v>
      </c>
      <c r="T134" s="3358" t="s">
        <v>117</v>
      </c>
      <c r="U134" s="749">
        <v>114</v>
      </c>
      <c r="V134" s="4"/>
    </row>
    <row r="135" spans="1:22" x14ac:dyDescent="0.25">
      <c r="A135" s="749">
        <v>115</v>
      </c>
      <c r="B135" s="401" t="s">
        <v>2460</v>
      </c>
      <c r="C135" s="914" t="s">
        <v>3042</v>
      </c>
      <c r="D135" s="1031" t="s">
        <v>6460</v>
      </c>
      <c r="E135" s="1032" t="s">
        <v>303</v>
      </c>
      <c r="F135" s="1102">
        <v>1997</v>
      </c>
      <c r="G135" s="1034"/>
      <c r="H135" s="137" t="s">
        <v>6235</v>
      </c>
      <c r="I135" s="1098" t="s">
        <v>6240</v>
      </c>
      <c r="J135" s="1163" t="s">
        <v>6241</v>
      </c>
      <c r="K135" s="1105" t="s">
        <v>6242</v>
      </c>
      <c r="L135" s="1106">
        <v>2</v>
      </c>
      <c r="M135" s="1037">
        <v>47</v>
      </c>
      <c r="N135" s="1149">
        <v>76</v>
      </c>
      <c r="O135" s="1083">
        <f>IF(AND(OR(ISBLANK(L135),L135=0),OR(ISBLANK(M135),M135=0),OR(ISBLANK(N135),N135=0)),0,IF(250+(150-(M135+60*L135))*3-IF(N135&lt;33,0,IF(N135&lt;66,1,2))&lt;=0,0,250+(150-(M135+60*L135))*3-IF(N135&lt;33,0,IF(N135&lt;66,1,2))))</f>
        <v>197</v>
      </c>
      <c r="P135" s="1039">
        <v>5</v>
      </c>
      <c r="Q135" s="1040">
        <v>6</v>
      </c>
      <c r="R135" s="1041">
        <f t="shared" si="3"/>
        <v>304</v>
      </c>
      <c r="S135" s="1091">
        <f>SUM(O135,R135)</f>
        <v>501</v>
      </c>
      <c r="T135" s="3354" t="s">
        <v>113</v>
      </c>
      <c r="U135" s="749">
        <v>115</v>
      </c>
      <c r="V135" s="4"/>
    </row>
    <row r="136" spans="1:22" x14ac:dyDescent="0.25">
      <c r="A136" s="749">
        <v>116</v>
      </c>
      <c r="B136" s="401" t="s">
        <v>2460</v>
      </c>
      <c r="C136" s="1838">
        <f>SUM(O136,R136)</f>
        <v>501</v>
      </c>
      <c r="D136" s="1031" t="s">
        <v>7297</v>
      </c>
      <c r="E136" s="1032" t="s">
        <v>7298</v>
      </c>
      <c r="F136" s="1102">
        <v>1996</v>
      </c>
      <c r="G136" s="2037"/>
      <c r="H136" s="1727" t="s">
        <v>210</v>
      </c>
      <c r="I136" s="1098" t="s">
        <v>496</v>
      </c>
      <c r="J136" s="2884" t="s">
        <v>7184</v>
      </c>
      <c r="K136" s="1741">
        <v>41862</v>
      </c>
      <c r="L136" s="1106">
        <v>2</v>
      </c>
      <c r="M136" s="1037">
        <v>49</v>
      </c>
      <c r="N136" s="1149">
        <v>0</v>
      </c>
      <c r="O136" s="1083">
        <f>IF(AND(OR(ISBLANK(L136),L136=0),OR(ISBLANK(M136),M136=0),OR(ISBLANK(N136),N136=0)),0,IF(250+(150-(M136+60*L136))*3-IF(N136&lt;33,0,IF(N136&lt;66,1,2))&lt;=0,0,250+(150-(M136+60*L136))*3-IF(N136&lt;33,0,IF(N136&lt;66,1,2))))</f>
        <v>193</v>
      </c>
      <c r="P136" s="1039">
        <v>5</v>
      </c>
      <c r="Q136" s="1040">
        <v>2</v>
      </c>
      <c r="R136" s="1233">
        <f t="shared" si="3"/>
        <v>308</v>
      </c>
      <c r="S136" s="1838">
        <f>SUM(O136,R136)</f>
        <v>501</v>
      </c>
      <c r="T136" s="3358" t="s">
        <v>121</v>
      </c>
      <c r="U136" s="749">
        <v>116</v>
      </c>
      <c r="V136" s="4"/>
    </row>
    <row r="137" spans="1:22" ht="16.5" thickBot="1" x14ac:dyDescent="0.3">
      <c r="A137" s="749">
        <v>117</v>
      </c>
      <c r="B137" s="401" t="s">
        <v>5543</v>
      </c>
      <c r="C137" s="716" t="s">
        <v>2576</v>
      </c>
      <c r="D137" s="2840" t="s">
        <v>2402</v>
      </c>
      <c r="E137" s="910" t="s">
        <v>2943</v>
      </c>
      <c r="F137" s="1208">
        <v>1997</v>
      </c>
      <c r="G137" s="769"/>
      <c r="H137" s="1951" t="s">
        <v>7</v>
      </c>
      <c r="I137" s="948" t="s">
        <v>2758</v>
      </c>
      <c r="J137" s="2881" t="s">
        <v>2634</v>
      </c>
      <c r="K137" s="2893">
        <v>41734</v>
      </c>
      <c r="L137" s="926">
        <v>2</v>
      </c>
      <c r="M137" s="843" t="s">
        <v>15</v>
      </c>
      <c r="N137" s="2161" t="s">
        <v>71</v>
      </c>
      <c r="O137" s="777" t="s">
        <v>2422</v>
      </c>
      <c r="P137" s="2149">
        <v>5</v>
      </c>
      <c r="Q137" s="2161" t="s">
        <v>20</v>
      </c>
      <c r="R137" s="1136">
        <f t="shared" si="3"/>
        <v>270</v>
      </c>
      <c r="S137" s="1072" t="s">
        <v>2576</v>
      </c>
      <c r="T137" s="3362" t="s">
        <v>120</v>
      </c>
      <c r="U137" s="749">
        <v>117</v>
      </c>
      <c r="V137" s="4"/>
    </row>
    <row r="138" spans="1:22" ht="16.5" thickBot="1" x14ac:dyDescent="0.3">
      <c r="A138" s="749">
        <v>118</v>
      </c>
      <c r="B138" s="401" t="s">
        <v>5680</v>
      </c>
      <c r="C138" s="441" t="s">
        <v>2561</v>
      </c>
      <c r="D138" s="2838" t="s">
        <v>343</v>
      </c>
      <c r="E138" s="905" t="s">
        <v>945</v>
      </c>
      <c r="F138" s="954">
        <v>1997</v>
      </c>
      <c r="G138" s="2111"/>
      <c r="H138" s="137" t="s">
        <v>7</v>
      </c>
      <c r="I138" s="904" t="s">
        <v>3011</v>
      </c>
      <c r="J138" s="953" t="s">
        <v>2749</v>
      </c>
      <c r="K138" s="956">
        <v>41931</v>
      </c>
      <c r="L138" s="844">
        <v>2</v>
      </c>
      <c r="M138" s="792" t="s">
        <v>114</v>
      </c>
      <c r="N138" s="793" t="s">
        <v>71</v>
      </c>
      <c r="O138" s="766" t="s">
        <v>2735</v>
      </c>
      <c r="P138" s="791">
        <v>5</v>
      </c>
      <c r="Q138" s="793" t="s">
        <v>186</v>
      </c>
      <c r="R138" s="1233">
        <f t="shared" si="3"/>
        <v>260</v>
      </c>
      <c r="S138" s="823" t="s">
        <v>2561</v>
      </c>
      <c r="T138" s="3354" t="s">
        <v>119</v>
      </c>
      <c r="U138" s="749">
        <v>118</v>
      </c>
      <c r="V138" s="4"/>
    </row>
    <row r="139" spans="1:22" ht="16.5" thickBot="1" x14ac:dyDescent="0.3">
      <c r="A139" s="749">
        <v>119</v>
      </c>
      <c r="B139" s="401" t="s">
        <v>2461</v>
      </c>
      <c r="C139" s="441" t="s">
        <v>3003</v>
      </c>
      <c r="D139" s="2838" t="s">
        <v>2937</v>
      </c>
      <c r="E139" s="905" t="s">
        <v>2938</v>
      </c>
      <c r="F139" s="954">
        <v>1997</v>
      </c>
      <c r="G139" s="2111"/>
      <c r="H139" s="137" t="s">
        <v>7</v>
      </c>
      <c r="I139" s="904" t="s">
        <v>2748</v>
      </c>
      <c r="J139" s="953" t="s">
        <v>2634</v>
      </c>
      <c r="K139" s="956">
        <v>41734</v>
      </c>
      <c r="L139" s="844">
        <v>2</v>
      </c>
      <c r="M139" s="792" t="s">
        <v>186</v>
      </c>
      <c r="N139" s="793" t="s">
        <v>71</v>
      </c>
      <c r="O139" s="766" t="s">
        <v>2480</v>
      </c>
      <c r="P139" s="791">
        <v>5</v>
      </c>
      <c r="Q139" s="793" t="s">
        <v>139</v>
      </c>
      <c r="R139" s="1233">
        <f t="shared" si="3"/>
        <v>306</v>
      </c>
      <c r="S139" s="823" t="s">
        <v>3003</v>
      </c>
      <c r="T139" s="3354" t="s">
        <v>2354</v>
      </c>
      <c r="U139" s="749">
        <v>119</v>
      </c>
      <c r="V139" s="4"/>
    </row>
    <row r="140" spans="1:22" ht="16.5" thickBot="1" x14ac:dyDescent="0.3">
      <c r="A140" s="749">
        <v>120</v>
      </c>
      <c r="B140" s="401" t="s">
        <v>2462</v>
      </c>
      <c r="C140" s="441">
        <v>492</v>
      </c>
      <c r="D140" s="2843" t="s">
        <v>5777</v>
      </c>
      <c r="E140" s="824" t="s">
        <v>5720</v>
      </c>
      <c r="F140" s="643">
        <v>1997</v>
      </c>
      <c r="G140" s="896"/>
      <c r="H140" s="129" t="s">
        <v>479</v>
      </c>
      <c r="I140" s="943" t="s">
        <v>5723</v>
      </c>
      <c r="J140" s="1077" t="s">
        <v>5714</v>
      </c>
      <c r="K140" s="913" t="s">
        <v>5715</v>
      </c>
      <c r="L140" s="857">
        <v>2</v>
      </c>
      <c r="M140" s="829">
        <v>27</v>
      </c>
      <c r="N140" s="814" t="s">
        <v>2353</v>
      </c>
      <c r="O140" s="778">
        <v>257</v>
      </c>
      <c r="P140" s="880">
        <v>6</v>
      </c>
      <c r="Q140" s="814">
        <v>15</v>
      </c>
      <c r="R140" s="1089">
        <v>235</v>
      </c>
      <c r="S140" s="823">
        <v>492</v>
      </c>
      <c r="T140" s="3354" t="s">
        <v>59</v>
      </c>
      <c r="U140" s="749">
        <v>120</v>
      </c>
      <c r="V140" s="4"/>
    </row>
    <row r="141" spans="1:22" ht="16.5" thickBot="1" x14ac:dyDescent="0.3">
      <c r="A141" s="749">
        <v>121</v>
      </c>
      <c r="B141" s="401" t="s">
        <v>2463</v>
      </c>
      <c r="C141" s="441" t="s">
        <v>2904</v>
      </c>
      <c r="D141" s="2838" t="s">
        <v>2852</v>
      </c>
      <c r="E141" s="905" t="s">
        <v>2940</v>
      </c>
      <c r="F141" s="954">
        <v>1997</v>
      </c>
      <c r="G141" s="2111"/>
      <c r="H141" s="137" t="s">
        <v>7</v>
      </c>
      <c r="I141" s="904" t="s">
        <v>2627</v>
      </c>
      <c r="J141" s="953" t="s">
        <v>2634</v>
      </c>
      <c r="K141" s="956">
        <v>41734</v>
      </c>
      <c r="L141" s="844">
        <v>2</v>
      </c>
      <c r="M141" s="792" t="s">
        <v>187</v>
      </c>
      <c r="N141" s="793" t="s">
        <v>71</v>
      </c>
      <c r="O141" s="766" t="s">
        <v>2489</v>
      </c>
      <c r="P141" s="791">
        <v>5</v>
      </c>
      <c r="Q141" s="793" t="s">
        <v>73</v>
      </c>
      <c r="R141" s="1233">
        <f>IF(AND(OR(ISBLANK(P141),P141=0),OR(ISBLANK(Q141),Q141=0)),0,IF(250+360-(60*P141+Q141)&lt;=0,0,250+360-(60*P141+Q141)))</f>
        <v>298</v>
      </c>
      <c r="S141" s="823" t="s">
        <v>2904</v>
      </c>
      <c r="T141" s="3354" t="s">
        <v>299</v>
      </c>
      <c r="U141" s="749">
        <v>121</v>
      </c>
      <c r="V141" s="4"/>
    </row>
    <row r="142" spans="1:22" ht="16.5" thickBot="1" x14ac:dyDescent="0.3">
      <c r="A142" s="749">
        <v>122</v>
      </c>
      <c r="B142" s="401" t="s">
        <v>2463</v>
      </c>
      <c r="C142" s="441" t="s">
        <v>2904</v>
      </c>
      <c r="D142" s="2838" t="s">
        <v>2862</v>
      </c>
      <c r="E142" s="905" t="s">
        <v>2863</v>
      </c>
      <c r="F142" s="954">
        <v>1996</v>
      </c>
      <c r="G142" s="2111"/>
      <c r="H142" s="137" t="s">
        <v>7</v>
      </c>
      <c r="I142" s="904" t="s">
        <v>2627</v>
      </c>
      <c r="J142" s="953" t="s">
        <v>2634</v>
      </c>
      <c r="K142" s="956">
        <v>41734</v>
      </c>
      <c r="L142" s="844">
        <v>2</v>
      </c>
      <c r="M142" s="792" t="s">
        <v>107</v>
      </c>
      <c r="N142" s="793" t="s">
        <v>75</v>
      </c>
      <c r="O142" s="766" t="s">
        <v>2473</v>
      </c>
      <c r="P142" s="791">
        <v>4</v>
      </c>
      <c r="Q142" s="793" t="s">
        <v>180</v>
      </c>
      <c r="R142" s="1233">
        <f>IF(AND(OR(ISBLANK(P142),P142=0),OR(ISBLANK(Q142),Q142=0)),0,IF(250+360-(60*P142+Q142)&lt;=0,0,250+360-(60*P142+Q142)))</f>
        <v>324</v>
      </c>
      <c r="S142" s="823" t="s">
        <v>2904</v>
      </c>
      <c r="T142" s="3354" t="s">
        <v>299</v>
      </c>
      <c r="U142" s="749">
        <v>122</v>
      </c>
      <c r="V142" s="4"/>
    </row>
    <row r="143" spans="1:22" ht="16.5" thickBot="1" x14ac:dyDescent="0.3">
      <c r="A143" s="749">
        <v>123</v>
      </c>
      <c r="B143" s="401" t="s">
        <v>5671</v>
      </c>
      <c r="C143" s="914" t="s">
        <v>3630</v>
      </c>
      <c r="D143" s="2845" t="s">
        <v>6461</v>
      </c>
      <c r="E143" s="1031" t="s">
        <v>305</v>
      </c>
      <c r="F143" s="1102">
        <v>1997</v>
      </c>
      <c r="G143" s="1858"/>
      <c r="H143" s="137" t="s">
        <v>6235</v>
      </c>
      <c r="I143" s="1098" t="s">
        <v>6430</v>
      </c>
      <c r="J143" s="2289" t="s">
        <v>6241</v>
      </c>
      <c r="K143" s="1105" t="s">
        <v>6242</v>
      </c>
      <c r="L143" s="1036">
        <v>2</v>
      </c>
      <c r="M143" s="1037">
        <v>36</v>
      </c>
      <c r="N143" s="1149">
        <v>80</v>
      </c>
      <c r="O143" s="1083">
        <f>IF(AND(OR(ISBLANK(L143),L143=0),OR(ISBLANK(M143),M143=0),OR(ISBLANK(N143),N143=0)),0,IF(250+(150-(M143+60*L143))*3-IF(N143&lt;33,0,IF(N143&lt;66,1,2))&lt;=0,0,250+(150-(M143+60*L143))*3-IF(N143&lt;33,0,IF(N143&lt;66,1,2))))</f>
        <v>230</v>
      </c>
      <c r="P143" s="1039">
        <v>5</v>
      </c>
      <c r="Q143" s="1040">
        <v>59</v>
      </c>
      <c r="R143" s="1041">
        <f>IF(AND(OR(ISBLANK(P143),P143=0),OR(ISBLANK(Q143),Q143=0)),0,IF(250+360-(60*P143+Q143)&lt;=0,0,250+360-(60*P143+Q143)))</f>
        <v>251</v>
      </c>
      <c r="S143" s="2198">
        <f>SUM(O143,R143)</f>
        <v>481</v>
      </c>
      <c r="T143" s="3357" t="s">
        <v>137</v>
      </c>
      <c r="U143" s="749">
        <v>123</v>
      </c>
      <c r="V143" s="4"/>
    </row>
    <row r="144" spans="1:22" ht="16.5" thickBot="1" x14ac:dyDescent="0.3">
      <c r="A144" s="749">
        <v>124</v>
      </c>
      <c r="B144" s="401" t="s">
        <v>3382</v>
      </c>
      <c r="C144" s="985" t="s">
        <v>3481</v>
      </c>
      <c r="D144" s="1001" t="s">
        <v>6226</v>
      </c>
      <c r="E144" s="1002" t="s">
        <v>6227</v>
      </c>
      <c r="F144" s="1003">
        <v>1996</v>
      </c>
      <c r="G144" s="957"/>
      <c r="H144" s="960" t="s">
        <v>350</v>
      </c>
      <c r="I144" s="975" t="s">
        <v>6106</v>
      </c>
      <c r="J144" s="1007" t="s">
        <v>6107</v>
      </c>
      <c r="K144" s="961" t="s">
        <v>2558</v>
      </c>
      <c r="L144" s="967" t="s">
        <v>111</v>
      </c>
      <c r="M144" s="968" t="s">
        <v>23</v>
      </c>
      <c r="N144" s="969" t="s">
        <v>134</v>
      </c>
      <c r="O144" s="983">
        <v>224</v>
      </c>
      <c r="P144" s="970" t="s">
        <v>377</v>
      </c>
      <c r="Q144" s="969" t="s">
        <v>68</v>
      </c>
      <c r="R144" s="1132">
        <v>254</v>
      </c>
      <c r="S144" s="986" t="s">
        <v>3481</v>
      </c>
      <c r="T144" s="3353" t="s">
        <v>110</v>
      </c>
      <c r="U144" s="749">
        <v>124</v>
      </c>
      <c r="V144" s="4"/>
    </row>
    <row r="145" spans="1:22" ht="16.5" thickBot="1" x14ac:dyDescent="0.3">
      <c r="A145" s="749">
        <v>125</v>
      </c>
      <c r="B145" s="401" t="s">
        <v>2344</v>
      </c>
      <c r="C145" s="441" t="s">
        <v>2579</v>
      </c>
      <c r="D145" s="2838" t="s">
        <v>2862</v>
      </c>
      <c r="E145" s="905" t="s">
        <v>2945</v>
      </c>
      <c r="F145" s="954">
        <v>1997</v>
      </c>
      <c r="G145" s="2111"/>
      <c r="H145" s="137" t="s">
        <v>7</v>
      </c>
      <c r="I145" s="904" t="s">
        <v>2627</v>
      </c>
      <c r="J145" s="953" t="s">
        <v>2634</v>
      </c>
      <c r="K145" s="956">
        <v>41734</v>
      </c>
      <c r="L145" s="844">
        <v>2</v>
      </c>
      <c r="M145" s="792" t="s">
        <v>22</v>
      </c>
      <c r="N145" s="793" t="s">
        <v>75</v>
      </c>
      <c r="O145" s="766" t="s">
        <v>3010</v>
      </c>
      <c r="P145" s="791">
        <v>5</v>
      </c>
      <c r="Q145" s="793" t="s">
        <v>147</v>
      </c>
      <c r="R145" s="1233">
        <f>IF(AND(OR(ISBLANK(P145),P145=0),OR(ISBLANK(Q145),Q145=0)),0,IF(250+360-(60*P145+Q145)&lt;=0,0,250+360-(60*P145+Q145)))</f>
        <v>271</v>
      </c>
      <c r="S145" s="823" t="s">
        <v>2579</v>
      </c>
      <c r="T145" s="3354" t="s">
        <v>118</v>
      </c>
      <c r="U145" s="749">
        <v>125</v>
      </c>
      <c r="V145" s="4"/>
    </row>
    <row r="146" spans="1:22" ht="16.5" thickBot="1" x14ac:dyDescent="0.3">
      <c r="A146" s="749">
        <v>126</v>
      </c>
      <c r="B146" s="401" t="s">
        <v>2344</v>
      </c>
      <c r="C146" s="985" t="s">
        <v>2579</v>
      </c>
      <c r="D146" s="1001" t="s">
        <v>6226</v>
      </c>
      <c r="E146" s="1002" t="s">
        <v>6228</v>
      </c>
      <c r="F146" s="1003">
        <v>1997</v>
      </c>
      <c r="G146" s="957"/>
      <c r="H146" s="960" t="s">
        <v>350</v>
      </c>
      <c r="I146" s="975" t="s">
        <v>6166</v>
      </c>
      <c r="J146" s="1007" t="s">
        <v>6167</v>
      </c>
      <c r="K146" s="961" t="s">
        <v>2558</v>
      </c>
      <c r="L146" s="967" t="s">
        <v>111</v>
      </c>
      <c r="M146" s="968" t="s">
        <v>132</v>
      </c>
      <c r="N146" s="969" t="s">
        <v>71</v>
      </c>
      <c r="O146" s="983">
        <v>186</v>
      </c>
      <c r="P146" s="970" t="s">
        <v>377</v>
      </c>
      <c r="Q146" s="969" t="s">
        <v>69</v>
      </c>
      <c r="R146" s="1132">
        <v>290</v>
      </c>
      <c r="S146" s="986" t="s">
        <v>2579</v>
      </c>
      <c r="T146" s="3353" t="s">
        <v>77</v>
      </c>
      <c r="U146" s="749">
        <v>126</v>
      </c>
      <c r="V146" s="4"/>
    </row>
    <row r="147" spans="1:22" ht="16.5" thickBot="1" x14ac:dyDescent="0.3">
      <c r="A147" s="749">
        <v>127</v>
      </c>
      <c r="B147" s="401" t="s">
        <v>5622</v>
      </c>
      <c r="C147" s="1838">
        <f>SUM(O147,R147)</f>
        <v>475</v>
      </c>
      <c r="D147" s="2845" t="s">
        <v>7299</v>
      </c>
      <c r="E147" s="1031" t="s">
        <v>7300</v>
      </c>
      <c r="F147" s="1102">
        <v>1997</v>
      </c>
      <c r="G147" s="1856"/>
      <c r="H147" s="1727" t="s">
        <v>210</v>
      </c>
      <c r="I147" s="1098" t="s">
        <v>496</v>
      </c>
      <c r="J147" s="2887" t="s">
        <v>7184</v>
      </c>
      <c r="K147" s="1741">
        <v>41862</v>
      </c>
      <c r="L147" s="1036">
        <v>2</v>
      </c>
      <c r="M147" s="1037">
        <v>58</v>
      </c>
      <c r="N147" s="1149">
        <v>0</v>
      </c>
      <c r="O147" s="1083">
        <f>IF(AND(OR(ISBLANK(L147),L147=0),OR(ISBLANK(M147),M147=0),OR(ISBLANK(N147),N147=0)),0,IF(250+(150-(M147+60*L147))*3-IF(N147&lt;33,0,IF(N147&lt;66,1,2))&lt;=0,0,250+(150-(M147+60*L147))*3-IF(N147&lt;33,0,IF(N147&lt;66,1,2))))</f>
        <v>166</v>
      </c>
      <c r="P147" s="1039">
        <v>5</v>
      </c>
      <c r="Q147" s="1040">
        <v>1</v>
      </c>
      <c r="R147" s="1233">
        <f>IF(AND(OR(ISBLANK(P147),P147=0),OR(ISBLANK(Q147),Q147=0)),0,IF(250+360-(60*P147+Q147)&lt;=0,0,250+360-(60*P147+Q147)))</f>
        <v>309</v>
      </c>
      <c r="S147" s="2001">
        <f>SUM(O147,R147)</f>
        <v>475</v>
      </c>
      <c r="T147" s="3358" t="s">
        <v>113</v>
      </c>
      <c r="U147" s="749">
        <v>127</v>
      </c>
      <c r="V147" s="4"/>
    </row>
    <row r="148" spans="1:22" ht="16.5" thickBot="1" x14ac:dyDescent="0.3">
      <c r="A148" s="749">
        <v>128</v>
      </c>
      <c r="B148" s="401" t="s">
        <v>5619</v>
      </c>
      <c r="C148" s="441" t="s">
        <v>2581</v>
      </c>
      <c r="D148" s="2838" t="s">
        <v>2946</v>
      </c>
      <c r="E148" s="905" t="s">
        <v>2866</v>
      </c>
      <c r="F148" s="954">
        <v>1997</v>
      </c>
      <c r="G148" s="2111"/>
      <c r="H148" s="137" t="s">
        <v>7</v>
      </c>
      <c r="I148" s="904" t="s">
        <v>2791</v>
      </c>
      <c r="J148" s="953" t="s">
        <v>2634</v>
      </c>
      <c r="K148" s="956">
        <v>41734</v>
      </c>
      <c r="L148" s="844">
        <v>2</v>
      </c>
      <c r="M148" s="792" t="s">
        <v>23</v>
      </c>
      <c r="N148" s="793" t="s">
        <v>71</v>
      </c>
      <c r="O148" s="766" t="s">
        <v>3012</v>
      </c>
      <c r="P148" s="791">
        <v>6</v>
      </c>
      <c r="Q148" s="793" t="s">
        <v>117</v>
      </c>
      <c r="R148" s="1233">
        <f>IF(AND(OR(ISBLANK(P148),P148=0),OR(ISBLANK(Q148),Q148=0)),0,IF(250+360-(60*P148+Q148)&lt;=0,0,250+360-(60*P148+Q148)))</f>
        <v>245</v>
      </c>
      <c r="S148" s="823" t="s">
        <v>2581</v>
      </c>
      <c r="T148" s="3354" t="s">
        <v>453</v>
      </c>
      <c r="U148" s="749">
        <v>128</v>
      </c>
      <c r="V148" s="4"/>
    </row>
    <row r="149" spans="1:22" ht="16.5" thickBot="1" x14ac:dyDescent="0.3">
      <c r="A149" s="749">
        <v>129</v>
      </c>
      <c r="B149" s="401" t="s">
        <v>4586</v>
      </c>
      <c r="C149" s="441" t="s">
        <v>3468</v>
      </c>
      <c r="D149" s="2843" t="s">
        <v>6637</v>
      </c>
      <c r="E149" s="824" t="s">
        <v>6962</v>
      </c>
      <c r="F149" s="1213">
        <v>1997</v>
      </c>
      <c r="G149" s="2611"/>
      <c r="H149" s="1464" t="s">
        <v>2550</v>
      </c>
      <c r="I149" s="2116" t="s">
        <v>6516</v>
      </c>
      <c r="J149" s="1241" t="s">
        <v>6517</v>
      </c>
      <c r="K149" s="2896" t="s">
        <v>6469</v>
      </c>
      <c r="L149" s="857" t="s">
        <v>111</v>
      </c>
      <c r="M149" s="829" t="s">
        <v>16</v>
      </c>
      <c r="N149" s="814" t="s">
        <v>75</v>
      </c>
      <c r="O149" s="766" t="s">
        <v>3286</v>
      </c>
      <c r="P149" s="880" t="s">
        <v>377</v>
      </c>
      <c r="Q149" s="814" t="s">
        <v>186</v>
      </c>
      <c r="R149" s="1089">
        <v>260</v>
      </c>
      <c r="S149" s="823" t="s">
        <v>3468</v>
      </c>
      <c r="T149" s="3354" t="s">
        <v>63</v>
      </c>
      <c r="U149" s="749">
        <v>129</v>
      </c>
      <c r="V149" s="4"/>
    </row>
    <row r="150" spans="1:22" ht="16.5" thickBot="1" x14ac:dyDescent="0.3">
      <c r="A150" s="749">
        <v>130</v>
      </c>
      <c r="B150" s="401" t="s">
        <v>4586</v>
      </c>
      <c r="C150" s="1838">
        <f>SUM(O150,R150)</f>
        <v>468</v>
      </c>
      <c r="D150" s="2844" t="s">
        <v>7301</v>
      </c>
      <c r="E150" s="1832" t="s">
        <v>7302</v>
      </c>
      <c r="F150" s="1157">
        <v>1997</v>
      </c>
      <c r="G150" s="1856"/>
      <c r="H150" s="1727" t="s">
        <v>210</v>
      </c>
      <c r="I150" s="1098" t="s">
        <v>496</v>
      </c>
      <c r="J150" s="1963" t="s">
        <v>7184</v>
      </c>
      <c r="K150" s="1741">
        <v>41862</v>
      </c>
      <c r="L150" s="1036">
        <v>3</v>
      </c>
      <c r="M150" s="1037">
        <v>1</v>
      </c>
      <c r="N150" s="1149">
        <v>0</v>
      </c>
      <c r="O150" s="1083">
        <f>IF(AND(OR(ISBLANK(L150),L150=0),OR(ISBLANK(M150),M150=0),OR(ISBLANK(N150),N150=0)),0,IF(250+(150-(M150+60*L150))*3-IF(N150&lt;33,0,IF(N150&lt;66,1,2))&lt;=0,0,250+(150-(M150+60*L150))*3-IF(N150&lt;33,0,IF(N150&lt;66,1,2))))</f>
        <v>157</v>
      </c>
      <c r="P150" s="1039">
        <v>4</v>
      </c>
      <c r="Q150" s="1040">
        <v>59</v>
      </c>
      <c r="R150" s="1233">
        <f>IF(AND(OR(ISBLANK(P150),P150=0),OR(ISBLANK(Q150),Q150=0)),0,IF(250+360-(60*P150+Q150)&lt;=0,0,250+360-(60*P150+Q150)))</f>
        <v>311</v>
      </c>
      <c r="S150" s="2001">
        <f>SUM(O150,R150)</f>
        <v>468</v>
      </c>
      <c r="T150" s="3358" t="s">
        <v>137</v>
      </c>
      <c r="U150" s="749">
        <v>130</v>
      </c>
      <c r="V150" s="4"/>
    </row>
    <row r="151" spans="1:22" ht="16.5" thickBot="1" x14ac:dyDescent="0.3">
      <c r="A151" s="749">
        <v>131</v>
      </c>
      <c r="B151" s="401" t="s">
        <v>2464</v>
      </c>
      <c r="C151" s="441" t="s">
        <v>3014</v>
      </c>
      <c r="D151" s="2838" t="s">
        <v>2852</v>
      </c>
      <c r="E151" s="905" t="s">
        <v>1329</v>
      </c>
      <c r="F151" s="954">
        <v>1997</v>
      </c>
      <c r="G151" s="2111"/>
      <c r="H151" s="137" t="s">
        <v>7</v>
      </c>
      <c r="I151" s="904" t="s">
        <v>3013</v>
      </c>
      <c r="J151" s="953" t="s">
        <v>2751</v>
      </c>
      <c r="K151" s="956">
        <v>41924</v>
      </c>
      <c r="L151" s="844">
        <v>2</v>
      </c>
      <c r="M151" s="792" t="s">
        <v>79</v>
      </c>
      <c r="N151" s="793" t="s">
        <v>71</v>
      </c>
      <c r="O151" s="766" t="s">
        <v>2420</v>
      </c>
      <c r="P151" s="791">
        <v>5</v>
      </c>
      <c r="Q151" s="793" t="s">
        <v>127</v>
      </c>
      <c r="R151" s="1233">
        <f>IF(AND(OR(ISBLANK(P151),P151=0),OR(ISBLANK(Q151),Q151=0)),0,IF(250+360-(60*P151+Q151)&lt;=0,0,250+360-(60*P151+Q151)))</f>
        <v>291</v>
      </c>
      <c r="S151" s="823" t="s">
        <v>3014</v>
      </c>
      <c r="T151" s="3354" t="s">
        <v>2340</v>
      </c>
      <c r="U151" s="749">
        <v>131</v>
      </c>
      <c r="V151" s="4"/>
    </row>
    <row r="152" spans="1:22" ht="16.5" thickBot="1" x14ac:dyDescent="0.3">
      <c r="A152" s="749">
        <v>132</v>
      </c>
      <c r="B152" s="401" t="s">
        <v>5340</v>
      </c>
      <c r="C152" s="441" t="s">
        <v>2368</v>
      </c>
      <c r="D152" s="2838" t="s">
        <v>2947</v>
      </c>
      <c r="E152" s="905" t="s">
        <v>2948</v>
      </c>
      <c r="F152" s="954">
        <v>1997</v>
      </c>
      <c r="G152" s="2111"/>
      <c r="H152" s="137" t="s">
        <v>7</v>
      </c>
      <c r="I152" s="904" t="s">
        <v>2999</v>
      </c>
      <c r="J152" s="953" t="s">
        <v>2634</v>
      </c>
      <c r="K152" s="956">
        <v>41734</v>
      </c>
      <c r="L152" s="844">
        <v>2</v>
      </c>
      <c r="M152" s="792" t="s">
        <v>22</v>
      </c>
      <c r="N152" s="793" t="s">
        <v>75</v>
      </c>
      <c r="O152" s="766" t="s">
        <v>3010</v>
      </c>
      <c r="P152" s="791">
        <v>5</v>
      </c>
      <c r="Q152" s="793" t="s">
        <v>132</v>
      </c>
      <c r="R152" s="1233">
        <f>IF(AND(OR(ISBLANK(P152),P152=0),OR(ISBLANK(Q152),Q152=0)),0,IF(250+360-(60*P152+Q152)&lt;=0,0,250+360-(60*P152+Q152)))</f>
        <v>259</v>
      </c>
      <c r="S152" s="823" t="s">
        <v>2368</v>
      </c>
      <c r="T152" s="3354" t="s">
        <v>131</v>
      </c>
      <c r="U152" s="749">
        <v>132</v>
      </c>
      <c r="V152" s="4"/>
    </row>
    <row r="153" spans="1:22" x14ac:dyDescent="0.25">
      <c r="A153" s="749">
        <v>133</v>
      </c>
      <c r="B153" s="401" t="s">
        <v>2415</v>
      </c>
      <c r="C153" s="713">
        <v>452</v>
      </c>
      <c r="D153" s="2843" t="s">
        <v>6570</v>
      </c>
      <c r="E153" s="824" t="s">
        <v>6963</v>
      </c>
      <c r="F153" s="648">
        <v>1996</v>
      </c>
      <c r="G153" s="2611"/>
      <c r="H153" s="1692" t="s">
        <v>2550</v>
      </c>
      <c r="I153" s="2875" t="s">
        <v>2556</v>
      </c>
      <c r="J153" s="1241" t="s">
        <v>2557</v>
      </c>
      <c r="K153" s="2736" t="s">
        <v>6466</v>
      </c>
      <c r="L153" s="857" t="s">
        <v>111</v>
      </c>
      <c r="M153" s="829" t="s">
        <v>135</v>
      </c>
      <c r="N153" s="814" t="s">
        <v>134</v>
      </c>
      <c r="O153" s="766" t="s">
        <v>2894</v>
      </c>
      <c r="P153" s="880" t="s">
        <v>379</v>
      </c>
      <c r="Q153" s="814" t="s">
        <v>130</v>
      </c>
      <c r="R153" s="2936">
        <v>168</v>
      </c>
      <c r="S153" s="805">
        <v>452</v>
      </c>
      <c r="T153" s="3354" t="s">
        <v>109</v>
      </c>
      <c r="U153" s="749">
        <v>133</v>
      </c>
      <c r="V153" s="4"/>
    </row>
    <row r="154" spans="1:22" x14ac:dyDescent="0.25">
      <c r="A154" s="749">
        <v>134</v>
      </c>
      <c r="B154" s="401" t="s">
        <v>4755</v>
      </c>
      <c r="C154" s="715" t="s">
        <v>2818</v>
      </c>
      <c r="D154" s="910" t="s">
        <v>2950</v>
      </c>
      <c r="E154" s="910" t="s">
        <v>2951</v>
      </c>
      <c r="F154" s="1208">
        <v>1997</v>
      </c>
      <c r="G154" s="769"/>
      <c r="H154" s="329" t="s">
        <v>7</v>
      </c>
      <c r="I154" s="1205" t="s">
        <v>2757</v>
      </c>
      <c r="J154" s="948" t="s">
        <v>752</v>
      </c>
      <c r="K154" s="2890">
        <v>41934</v>
      </c>
      <c r="L154" s="926">
        <v>2</v>
      </c>
      <c r="M154" s="843" t="s">
        <v>24</v>
      </c>
      <c r="N154" s="2161" t="s">
        <v>75</v>
      </c>
      <c r="O154" s="777" t="s">
        <v>2732</v>
      </c>
      <c r="P154" s="2149">
        <v>6</v>
      </c>
      <c r="Q154" s="2161" t="s">
        <v>188</v>
      </c>
      <c r="R154" s="1136">
        <f>IF(AND(OR(ISBLANK(P154),P154=0),OR(ISBLANK(Q154),Q154=0)),0,IF(250+360-(60*P154+Q154)&lt;=0,0,250+360-(60*P154+Q154)))</f>
        <v>202</v>
      </c>
      <c r="S154" s="786" t="s">
        <v>2818</v>
      </c>
      <c r="T154" s="3362" t="s">
        <v>2355</v>
      </c>
      <c r="U154" s="749">
        <v>134</v>
      </c>
      <c r="V154" s="4"/>
    </row>
    <row r="155" spans="1:22" x14ac:dyDescent="0.25">
      <c r="A155" s="749">
        <v>135</v>
      </c>
      <c r="B155" s="401" t="s">
        <v>3290</v>
      </c>
      <c r="C155" s="827" t="s">
        <v>2594</v>
      </c>
      <c r="D155" s="824" t="s">
        <v>5743</v>
      </c>
      <c r="E155" s="824" t="s">
        <v>6071</v>
      </c>
      <c r="F155" s="643">
        <v>1997</v>
      </c>
      <c r="G155" s="908"/>
      <c r="H155" s="129" t="s">
        <v>479</v>
      </c>
      <c r="I155" s="2285" t="s">
        <v>5721</v>
      </c>
      <c r="J155" s="879" t="s">
        <v>5714</v>
      </c>
      <c r="K155" s="913" t="s">
        <v>5715</v>
      </c>
      <c r="L155" s="857">
        <v>2</v>
      </c>
      <c r="M155" s="829">
        <v>52</v>
      </c>
      <c r="N155" s="814" t="s">
        <v>117</v>
      </c>
      <c r="O155" s="778" t="s">
        <v>2477</v>
      </c>
      <c r="P155" s="880">
        <v>5</v>
      </c>
      <c r="Q155" s="814">
        <v>53</v>
      </c>
      <c r="R155" s="1089">
        <v>257</v>
      </c>
      <c r="S155" s="785" t="s">
        <v>2594</v>
      </c>
      <c r="T155" s="3354" t="s">
        <v>78</v>
      </c>
      <c r="U155" s="749">
        <v>135</v>
      </c>
      <c r="V155" s="4"/>
    </row>
    <row r="156" spans="1:22" x14ac:dyDescent="0.25">
      <c r="A156" s="749">
        <v>136</v>
      </c>
      <c r="B156" s="401" t="s">
        <v>4963</v>
      </c>
      <c r="C156" s="2241">
        <v>438</v>
      </c>
      <c r="D156" s="1117" t="s">
        <v>6471</v>
      </c>
      <c r="E156" s="1117" t="s">
        <v>6964</v>
      </c>
      <c r="F156" s="1213">
        <v>1996</v>
      </c>
      <c r="G156" s="2379"/>
      <c r="H156" s="1464" t="s">
        <v>2550</v>
      </c>
      <c r="I156" s="2868" t="s">
        <v>6491</v>
      </c>
      <c r="J156" s="875" t="s">
        <v>6492</v>
      </c>
      <c r="K156" s="2736" t="s">
        <v>6493</v>
      </c>
      <c r="L156" s="1878" t="s">
        <v>111</v>
      </c>
      <c r="M156" s="1120" t="s">
        <v>187</v>
      </c>
      <c r="N156" s="1121" t="s">
        <v>75</v>
      </c>
      <c r="O156" s="1127">
        <v>193</v>
      </c>
      <c r="P156" s="1119" t="s">
        <v>366</v>
      </c>
      <c r="Q156" s="1121" t="s">
        <v>22</v>
      </c>
      <c r="R156" s="1066">
        <v>245</v>
      </c>
      <c r="S156" s="2938">
        <f>SUM(O156:R156)</f>
        <v>438</v>
      </c>
      <c r="T156" s="3354" t="s">
        <v>139</v>
      </c>
      <c r="U156" s="749">
        <v>136</v>
      </c>
      <c r="V156" s="4"/>
    </row>
    <row r="157" spans="1:22" x14ac:dyDescent="0.25">
      <c r="A157" s="749">
        <v>137</v>
      </c>
      <c r="B157" s="401" t="s">
        <v>5678</v>
      </c>
      <c r="C157" s="2832" t="s">
        <v>2584</v>
      </c>
      <c r="D157" s="2837" t="s">
        <v>6229</v>
      </c>
      <c r="E157" s="2849" t="s">
        <v>6230</v>
      </c>
      <c r="F157" s="1003">
        <v>1996</v>
      </c>
      <c r="G157" s="2610"/>
      <c r="H157" s="960" t="s">
        <v>350</v>
      </c>
      <c r="I157" s="2867" t="s">
        <v>6163</v>
      </c>
      <c r="J157" s="2879" t="s">
        <v>6164</v>
      </c>
      <c r="K157" s="2891" t="s">
        <v>2558</v>
      </c>
      <c r="L157" s="2902" t="s">
        <v>111</v>
      </c>
      <c r="M157" s="2910" t="s">
        <v>180</v>
      </c>
      <c r="N157" s="2918" t="s">
        <v>134</v>
      </c>
      <c r="O157" s="2925">
        <v>200</v>
      </c>
      <c r="P157" s="2930" t="s">
        <v>366</v>
      </c>
      <c r="Q157" s="2918" t="s">
        <v>127</v>
      </c>
      <c r="R157" s="2674">
        <v>231</v>
      </c>
      <c r="S157" s="2937" t="s">
        <v>2584</v>
      </c>
      <c r="T157" s="3353" t="s">
        <v>140</v>
      </c>
      <c r="U157" s="749">
        <v>137</v>
      </c>
      <c r="V157" s="4"/>
    </row>
    <row r="158" spans="1:22" x14ac:dyDescent="0.25">
      <c r="A158" s="749">
        <v>138</v>
      </c>
      <c r="B158" s="401" t="s">
        <v>5679</v>
      </c>
      <c r="C158" s="827" t="s">
        <v>3017</v>
      </c>
      <c r="D158" s="1204" t="s">
        <v>2949</v>
      </c>
      <c r="E158" s="1204" t="s">
        <v>1097</v>
      </c>
      <c r="F158" s="954">
        <v>1997</v>
      </c>
      <c r="G158" s="770"/>
      <c r="H158" s="137" t="s">
        <v>7</v>
      </c>
      <c r="I158" s="1204" t="s">
        <v>3016</v>
      </c>
      <c r="J158" s="904" t="s">
        <v>2768</v>
      </c>
      <c r="K158" s="956">
        <v>41931</v>
      </c>
      <c r="L158" s="2903">
        <v>2</v>
      </c>
      <c r="M158" s="2158" t="s">
        <v>205</v>
      </c>
      <c r="N158" s="2165" t="s">
        <v>75</v>
      </c>
      <c r="O158" s="1086" t="s">
        <v>2488</v>
      </c>
      <c r="P158" s="2180">
        <v>5</v>
      </c>
      <c r="Q158" s="2165" t="s">
        <v>26</v>
      </c>
      <c r="R158" s="1135">
        <f>IF(AND(OR(ISBLANK(P158),P158=0),OR(ISBLANK(Q158),Q158=0)),0,IF(250+360-(60*P158+Q158)&lt;=0,0,250+360-(60*P158+Q158)))</f>
        <v>263</v>
      </c>
      <c r="S158" s="1067" t="s">
        <v>3017</v>
      </c>
      <c r="T158" s="3354" t="s">
        <v>182</v>
      </c>
      <c r="U158" s="749">
        <v>138</v>
      </c>
      <c r="V158" s="4"/>
    </row>
    <row r="159" spans="1:22" x14ac:dyDescent="0.25">
      <c r="A159" s="749">
        <v>139</v>
      </c>
      <c r="B159" s="401" t="s">
        <v>3378</v>
      </c>
      <c r="C159" s="827" t="s">
        <v>3015</v>
      </c>
      <c r="D159" s="1205" t="s">
        <v>1152</v>
      </c>
      <c r="E159" s="1204" t="s">
        <v>1952</v>
      </c>
      <c r="F159" s="954">
        <v>1997</v>
      </c>
      <c r="G159" s="770"/>
      <c r="H159" s="137" t="s">
        <v>7</v>
      </c>
      <c r="I159" s="1205" t="s">
        <v>2773</v>
      </c>
      <c r="J159" s="948" t="s">
        <v>2795</v>
      </c>
      <c r="K159" s="2890">
        <v>41917</v>
      </c>
      <c r="L159" s="2909">
        <v>3</v>
      </c>
      <c r="M159" s="2160" t="s">
        <v>126</v>
      </c>
      <c r="N159" s="2167" t="s">
        <v>75</v>
      </c>
      <c r="O159" s="1086" t="s">
        <v>2415</v>
      </c>
      <c r="P159" s="2183">
        <v>5</v>
      </c>
      <c r="Q159" s="2167" t="s">
        <v>135</v>
      </c>
      <c r="R159" s="1135">
        <f>IF(AND(OR(ISBLANK(P159),P159=0),OR(ISBLANK(Q159),Q159=0)),0,IF(250+360-(60*P159+Q159)&lt;=0,0,250+360-(60*P159+Q159)))</f>
        <v>292</v>
      </c>
      <c r="S159" s="1067" t="s">
        <v>3015</v>
      </c>
      <c r="T159" s="3354" t="s">
        <v>316</v>
      </c>
      <c r="U159" s="749">
        <v>139</v>
      </c>
      <c r="V159" s="4"/>
    </row>
    <row r="160" spans="1:22" x14ac:dyDescent="0.25">
      <c r="A160" s="749">
        <v>140</v>
      </c>
      <c r="B160" s="401" t="s">
        <v>4943</v>
      </c>
      <c r="C160" s="2834">
        <f>SUM(O160,R160)</f>
        <v>421</v>
      </c>
      <c r="D160" s="1096" t="s">
        <v>7303</v>
      </c>
      <c r="E160" s="1096" t="s">
        <v>7304</v>
      </c>
      <c r="F160" s="1102">
        <v>1996</v>
      </c>
      <c r="G160" s="2037"/>
      <c r="H160" s="1727" t="s">
        <v>210</v>
      </c>
      <c r="I160" s="1164" t="s">
        <v>496</v>
      </c>
      <c r="J160" s="2885" t="s">
        <v>7184</v>
      </c>
      <c r="K160" s="2895">
        <v>41862</v>
      </c>
      <c r="L160" s="1052">
        <v>3</v>
      </c>
      <c r="M160" s="1053">
        <v>10</v>
      </c>
      <c r="N160" s="1054">
        <v>66</v>
      </c>
      <c r="O160" s="1085">
        <f>IF(AND(OR(ISBLANK(L160),L160=0),OR(ISBLANK(M160),M160=0),OR(ISBLANK(N160),N160=0)),0,IF(250+(150-(M160+60*L160))*3-IF(N160&lt;33,0,IF(N160&lt;66,1,2))&lt;=0,0,250+(150-(M160+60*L160))*3-IF(N160&lt;33,0,IF(N160&lt;66,1,2))))</f>
        <v>128</v>
      </c>
      <c r="P160" s="1055">
        <v>5</v>
      </c>
      <c r="Q160" s="1056">
        <v>17</v>
      </c>
      <c r="R160" s="1135">
        <f>IF(AND(OR(ISBLANK(P160),P160=0),OR(ISBLANK(Q160),Q160=0)),0,IF(250+360-(60*P160+Q160)&lt;=0,0,250+360-(60*P160+Q160)))</f>
        <v>293</v>
      </c>
      <c r="S160" s="2940">
        <f>SUM(O160,R160)</f>
        <v>421</v>
      </c>
      <c r="T160" s="3358" t="s">
        <v>126</v>
      </c>
      <c r="U160" s="749">
        <v>140</v>
      </c>
      <c r="V160" s="4"/>
    </row>
    <row r="161" spans="1:22" x14ac:dyDescent="0.25">
      <c r="A161" s="749">
        <v>141</v>
      </c>
      <c r="B161" s="401" t="s">
        <v>2433</v>
      </c>
      <c r="C161" s="2832" t="s">
        <v>2586</v>
      </c>
      <c r="D161" s="2837" t="s">
        <v>6231</v>
      </c>
      <c r="E161" s="2849" t="s">
        <v>6232</v>
      </c>
      <c r="F161" s="1003">
        <v>1996</v>
      </c>
      <c r="G161" s="2610"/>
      <c r="H161" s="960" t="s">
        <v>350</v>
      </c>
      <c r="I161" s="2867" t="s">
        <v>6106</v>
      </c>
      <c r="J161" s="1020" t="s">
        <v>6107</v>
      </c>
      <c r="K161" s="961" t="s">
        <v>2558</v>
      </c>
      <c r="L161" s="2902" t="s">
        <v>112</v>
      </c>
      <c r="M161" s="2910" t="s">
        <v>75</v>
      </c>
      <c r="N161" s="2918" t="s">
        <v>75</v>
      </c>
      <c r="O161" s="2925">
        <v>160</v>
      </c>
      <c r="P161" s="2930" t="s">
        <v>377</v>
      </c>
      <c r="Q161" s="2918" t="s">
        <v>132</v>
      </c>
      <c r="R161" s="2674">
        <v>259</v>
      </c>
      <c r="S161" s="2937" t="s">
        <v>2586</v>
      </c>
      <c r="T161" s="3353" t="s">
        <v>61</v>
      </c>
      <c r="U161" s="749">
        <v>141</v>
      </c>
      <c r="V161" s="4"/>
    </row>
    <row r="162" spans="1:22" x14ac:dyDescent="0.25">
      <c r="A162" s="749">
        <v>142</v>
      </c>
      <c r="B162" s="401" t="s">
        <v>2465</v>
      </c>
      <c r="C162" s="1552" t="s">
        <v>2907</v>
      </c>
      <c r="D162" s="2787" t="s">
        <v>2865</v>
      </c>
      <c r="E162" s="2787" t="s">
        <v>2866</v>
      </c>
      <c r="F162" s="954">
        <v>1996</v>
      </c>
      <c r="G162" s="2216"/>
      <c r="H162" s="137" t="s">
        <v>7</v>
      </c>
      <c r="I162" s="2787" t="s">
        <v>2627</v>
      </c>
      <c r="J162" s="1471" t="s">
        <v>2634</v>
      </c>
      <c r="K162" s="2901">
        <v>41734</v>
      </c>
      <c r="L162" s="2908">
        <v>3</v>
      </c>
      <c r="M162" s="2917" t="s">
        <v>14</v>
      </c>
      <c r="N162" s="2568" t="s">
        <v>71</v>
      </c>
      <c r="O162" s="2928" t="s">
        <v>2363</v>
      </c>
      <c r="P162" s="2932">
        <v>5</v>
      </c>
      <c r="Q162" s="2568" t="s">
        <v>62</v>
      </c>
      <c r="R162" s="2361">
        <f>IF(AND(OR(ISBLANK(P162),P162=0),OR(ISBLANK(Q162),Q162=0)),0,IF(250+360-(60*P162+Q162)&lt;=0,0,250+360-(60*P162+Q162)))</f>
        <v>257</v>
      </c>
      <c r="S162" s="1631" t="s">
        <v>2907</v>
      </c>
      <c r="T162" s="3354" t="s">
        <v>2357</v>
      </c>
      <c r="U162" s="749">
        <v>142</v>
      </c>
      <c r="V162" s="4"/>
    </row>
    <row r="163" spans="1:22" x14ac:dyDescent="0.25">
      <c r="A163" s="749">
        <v>143</v>
      </c>
      <c r="B163" s="401" t="s">
        <v>3866</v>
      </c>
      <c r="C163" s="1522">
        <v>412</v>
      </c>
      <c r="D163" s="1398" t="s">
        <v>6965</v>
      </c>
      <c r="E163" s="1427" t="s">
        <v>6966</v>
      </c>
      <c r="F163" s="1408">
        <v>1996</v>
      </c>
      <c r="G163" s="1457"/>
      <c r="H163" s="1458" t="s">
        <v>2550</v>
      </c>
      <c r="I163" s="1559" t="s">
        <v>6491</v>
      </c>
      <c r="J163" s="1406" t="s">
        <v>6492</v>
      </c>
      <c r="K163" s="1542" t="s">
        <v>6493</v>
      </c>
      <c r="L163" s="1382" t="s">
        <v>111</v>
      </c>
      <c r="M163" s="1410" t="s">
        <v>180</v>
      </c>
      <c r="N163" s="1379" t="s">
        <v>134</v>
      </c>
      <c r="O163" s="1448">
        <v>200</v>
      </c>
      <c r="P163" s="1400" t="s">
        <v>366</v>
      </c>
      <c r="Q163" s="1379" t="s">
        <v>23</v>
      </c>
      <c r="R163" s="1449">
        <v>212</v>
      </c>
      <c r="S163" s="1522">
        <f>SUM(O163:R163)</f>
        <v>412</v>
      </c>
      <c r="T163" s="3367" t="s">
        <v>117</v>
      </c>
      <c r="U163" s="749">
        <v>143</v>
      </c>
      <c r="V163" s="4"/>
    </row>
    <row r="164" spans="1:22" x14ac:dyDescent="0.25">
      <c r="A164" s="749">
        <v>144</v>
      </c>
      <c r="B164" s="401" t="s">
        <v>2416</v>
      </c>
      <c r="C164" s="1552" t="s">
        <v>3088</v>
      </c>
      <c r="D164" s="1553" t="s">
        <v>6967</v>
      </c>
      <c r="E164" s="1543" t="s">
        <v>6968</v>
      </c>
      <c r="F164" s="1554">
        <v>1997</v>
      </c>
      <c r="G164" s="1457"/>
      <c r="H164" s="1458" t="s">
        <v>2550</v>
      </c>
      <c r="I164" s="2870" t="s">
        <v>6886</v>
      </c>
      <c r="J164" s="1555" t="s">
        <v>6492</v>
      </c>
      <c r="K164" s="1545" t="s">
        <v>6493</v>
      </c>
      <c r="L164" s="1556" t="s">
        <v>111</v>
      </c>
      <c r="M164" s="1547" t="s">
        <v>60</v>
      </c>
      <c r="N164" s="1548" t="s">
        <v>75</v>
      </c>
      <c r="O164" s="1562">
        <v>178</v>
      </c>
      <c r="P164" s="1546" t="s">
        <v>366</v>
      </c>
      <c r="Q164" s="1548" t="s">
        <v>135</v>
      </c>
      <c r="R164" s="1551">
        <v>232</v>
      </c>
      <c r="S164" s="1552">
        <f>SUM(O164:R164)</f>
        <v>410</v>
      </c>
      <c r="T164" s="3420" t="s">
        <v>121</v>
      </c>
      <c r="U164" s="749">
        <v>144</v>
      </c>
      <c r="V164" s="4"/>
    </row>
    <row r="165" spans="1:22" x14ac:dyDescent="0.25">
      <c r="A165" s="749">
        <v>145</v>
      </c>
      <c r="B165" s="401" t="s">
        <v>2417</v>
      </c>
      <c r="C165" s="1552" t="s">
        <v>3636</v>
      </c>
      <c r="D165" s="1553" t="s">
        <v>6072</v>
      </c>
      <c r="E165" s="1543" t="s">
        <v>6073</v>
      </c>
      <c r="F165" s="2865">
        <v>1997</v>
      </c>
      <c r="G165" s="2267"/>
      <c r="H165" s="1457" t="s">
        <v>479</v>
      </c>
      <c r="I165" s="2870" t="s">
        <v>5738</v>
      </c>
      <c r="J165" s="1558" t="s">
        <v>5714</v>
      </c>
      <c r="K165" s="2898" t="s">
        <v>5715</v>
      </c>
      <c r="L165" s="1556">
        <v>2</v>
      </c>
      <c r="M165" s="1547">
        <v>48</v>
      </c>
      <c r="N165" s="1548" t="s">
        <v>109</v>
      </c>
      <c r="O165" s="1562" t="s">
        <v>2366</v>
      </c>
      <c r="P165" s="1546">
        <v>6</v>
      </c>
      <c r="Q165" s="1548">
        <v>39</v>
      </c>
      <c r="R165" s="1551">
        <v>211</v>
      </c>
      <c r="S165" s="1552" t="s">
        <v>3636</v>
      </c>
      <c r="T165" s="3420" t="s">
        <v>76</v>
      </c>
      <c r="U165" s="749">
        <v>145</v>
      </c>
      <c r="V165" s="4"/>
    </row>
    <row r="166" spans="1:22" x14ac:dyDescent="0.25">
      <c r="A166" s="749">
        <v>146</v>
      </c>
      <c r="B166" s="401" t="s">
        <v>2466</v>
      </c>
      <c r="C166" s="1552" t="s">
        <v>2906</v>
      </c>
      <c r="D166" s="1564" t="s">
        <v>593</v>
      </c>
      <c r="E166" s="2850" t="s">
        <v>2952</v>
      </c>
      <c r="F166" s="2861">
        <v>1997</v>
      </c>
      <c r="G166" s="2266"/>
      <c r="H166" s="2273" t="s">
        <v>7</v>
      </c>
      <c r="I166" s="2850" t="s">
        <v>3018</v>
      </c>
      <c r="J166" s="2880" t="s">
        <v>2377</v>
      </c>
      <c r="K166" s="2892">
        <v>41931</v>
      </c>
      <c r="L166" s="2741">
        <v>3</v>
      </c>
      <c r="M166" s="2911" t="s">
        <v>14</v>
      </c>
      <c r="N166" s="2919" t="s">
        <v>134</v>
      </c>
      <c r="O166" s="1550" t="s">
        <v>2470</v>
      </c>
      <c r="P166" s="2931">
        <v>6</v>
      </c>
      <c r="Q166" s="2919" t="s">
        <v>14</v>
      </c>
      <c r="R166" s="2934">
        <f>IF(AND(OR(ISBLANK(P166),P166=0),OR(ISBLANK(Q166),Q166=0)),0,IF(250+360-(60*P166+Q166)&lt;=0,0,250+360-(60*P166+Q166)))</f>
        <v>249</v>
      </c>
      <c r="S166" s="1552" t="s">
        <v>2906</v>
      </c>
      <c r="T166" s="3402" t="s">
        <v>535</v>
      </c>
      <c r="U166" s="749">
        <v>146</v>
      </c>
      <c r="V166" s="4"/>
    </row>
    <row r="167" spans="1:22" x14ac:dyDescent="0.25">
      <c r="A167" s="749">
        <v>147</v>
      </c>
      <c r="B167" s="401" t="s">
        <v>2466</v>
      </c>
      <c r="C167" s="1552" t="s">
        <v>2906</v>
      </c>
      <c r="D167" s="1564" t="s">
        <v>343</v>
      </c>
      <c r="E167" s="2850" t="s">
        <v>1907</v>
      </c>
      <c r="F167" s="2861">
        <v>1996</v>
      </c>
      <c r="G167" s="2266"/>
      <c r="H167" s="2273" t="s">
        <v>7</v>
      </c>
      <c r="I167" s="2850" t="s">
        <v>2626</v>
      </c>
      <c r="J167" s="2880" t="s">
        <v>2634</v>
      </c>
      <c r="K167" s="2892">
        <v>41734</v>
      </c>
      <c r="L167" s="2741">
        <v>3</v>
      </c>
      <c r="M167" s="2911" t="s">
        <v>108</v>
      </c>
      <c r="N167" s="2919" t="s">
        <v>134</v>
      </c>
      <c r="O167" s="1550" t="s">
        <v>2344</v>
      </c>
      <c r="P167" s="2931">
        <v>5</v>
      </c>
      <c r="Q167" s="2919" t="s">
        <v>70</v>
      </c>
      <c r="R167" s="2934">
        <f>IF(AND(OR(ISBLANK(P167),P167=0),OR(ISBLANK(Q167),Q167=0)),0,IF(250+360-(60*P167+Q167)&lt;=0,0,250+360-(60*P167+Q167)))</f>
        <v>279</v>
      </c>
      <c r="S167" s="1552" t="s">
        <v>2906</v>
      </c>
      <c r="T167" s="3420" t="s">
        <v>535</v>
      </c>
      <c r="U167" s="749">
        <v>147</v>
      </c>
      <c r="V167" s="4"/>
    </row>
    <row r="168" spans="1:22" x14ac:dyDescent="0.25">
      <c r="A168" s="749">
        <v>148</v>
      </c>
      <c r="B168" s="401" t="s">
        <v>2468</v>
      </c>
      <c r="C168" s="1557">
        <v>388</v>
      </c>
      <c r="D168" s="1398" t="s">
        <v>6969</v>
      </c>
      <c r="E168" s="1427" t="s">
        <v>6959</v>
      </c>
      <c r="F168" s="1408">
        <v>1996</v>
      </c>
      <c r="G168" s="1457"/>
      <c r="H168" s="1458" t="s">
        <v>2550</v>
      </c>
      <c r="I168" s="1559" t="s">
        <v>6491</v>
      </c>
      <c r="J168" s="1406" t="s">
        <v>6492</v>
      </c>
      <c r="K168" s="1545" t="s">
        <v>6493</v>
      </c>
      <c r="L168" s="1382" t="s">
        <v>111</v>
      </c>
      <c r="M168" s="1410" t="s">
        <v>186</v>
      </c>
      <c r="N168" s="1379" t="s">
        <v>71</v>
      </c>
      <c r="O168" s="1448" t="s">
        <v>2480</v>
      </c>
      <c r="P168" s="1400" t="s">
        <v>366</v>
      </c>
      <c r="Q168" s="1379" t="s">
        <v>132</v>
      </c>
      <c r="R168" s="1449">
        <v>199</v>
      </c>
      <c r="S168" s="1557">
        <v>388</v>
      </c>
      <c r="T168" s="3420" t="s">
        <v>113</v>
      </c>
      <c r="U168" s="749">
        <v>148</v>
      </c>
      <c r="V168" s="4"/>
    </row>
    <row r="169" spans="1:22" x14ac:dyDescent="0.25">
      <c r="A169" s="749">
        <v>149</v>
      </c>
      <c r="B169" s="401" t="s">
        <v>3865</v>
      </c>
      <c r="C169" s="1552" t="s">
        <v>3107</v>
      </c>
      <c r="D169" s="1553" t="s">
        <v>6901</v>
      </c>
      <c r="E169" s="1543" t="s">
        <v>6970</v>
      </c>
      <c r="F169" s="1554">
        <v>1997</v>
      </c>
      <c r="G169" s="1457"/>
      <c r="H169" s="1458" t="s">
        <v>2550</v>
      </c>
      <c r="I169" s="1412" t="s">
        <v>6886</v>
      </c>
      <c r="J169" s="1409" t="s">
        <v>6492</v>
      </c>
      <c r="K169" s="1545" t="s">
        <v>6493</v>
      </c>
      <c r="L169" s="1382" t="s">
        <v>112</v>
      </c>
      <c r="M169" s="1547" t="s">
        <v>14</v>
      </c>
      <c r="N169" s="1548" t="s">
        <v>71</v>
      </c>
      <c r="O169" s="1550">
        <v>156</v>
      </c>
      <c r="P169" s="1400" t="s">
        <v>366</v>
      </c>
      <c r="Q169" s="1548" t="s">
        <v>59</v>
      </c>
      <c r="R169" s="1551">
        <v>223</v>
      </c>
      <c r="S169" s="1552">
        <f>SUM(O169:R169)</f>
        <v>379</v>
      </c>
      <c r="T169" s="3402" t="s">
        <v>137</v>
      </c>
      <c r="U169" s="749">
        <v>149</v>
      </c>
      <c r="V169" s="4"/>
    </row>
    <row r="170" spans="1:22" x14ac:dyDescent="0.25">
      <c r="A170" s="749">
        <v>150</v>
      </c>
      <c r="B170" s="401" t="s">
        <v>4950</v>
      </c>
      <c r="C170" s="1552" t="s">
        <v>2828</v>
      </c>
      <c r="D170" s="1564" t="s">
        <v>2953</v>
      </c>
      <c r="E170" s="2850" t="s">
        <v>2954</v>
      </c>
      <c r="F170" s="2861">
        <v>1997</v>
      </c>
      <c r="G170" s="2266"/>
      <c r="H170" s="2273" t="s">
        <v>7</v>
      </c>
      <c r="I170" s="1461" t="s">
        <v>2783</v>
      </c>
      <c r="J170" s="2886" t="s">
        <v>2791</v>
      </c>
      <c r="K170" s="2892">
        <v>41935</v>
      </c>
      <c r="L170" s="2741">
        <v>2</v>
      </c>
      <c r="M170" s="2911" t="s">
        <v>205</v>
      </c>
      <c r="N170" s="2919" t="s">
        <v>71</v>
      </c>
      <c r="O170" s="1550" t="s">
        <v>2472</v>
      </c>
      <c r="P170" s="2931">
        <v>6</v>
      </c>
      <c r="Q170" s="2919" t="s">
        <v>114</v>
      </c>
      <c r="R170" s="2934">
        <f>IF(AND(OR(ISBLANK(P170),P170=0),OR(ISBLANK(Q170),Q170=0)),0,IF(250+360-(60*P170+Q170)&lt;=0,0,250+360-(60*P170+Q170)))</f>
        <v>216</v>
      </c>
      <c r="S170" s="1552" t="s">
        <v>2828</v>
      </c>
      <c r="T170" s="3420" t="s">
        <v>206</v>
      </c>
      <c r="U170" s="749">
        <v>150</v>
      </c>
      <c r="V170" s="4"/>
    </row>
    <row r="171" spans="1:22" x14ac:dyDescent="0.25">
      <c r="A171" s="749">
        <v>151</v>
      </c>
      <c r="B171" s="401" t="s">
        <v>2345</v>
      </c>
      <c r="C171" s="1557">
        <v>376</v>
      </c>
      <c r="D171" s="1553" t="s">
        <v>5085</v>
      </c>
      <c r="E171" s="1543" t="s">
        <v>6971</v>
      </c>
      <c r="F171" s="1554">
        <v>1996</v>
      </c>
      <c r="G171" s="1457"/>
      <c r="H171" s="1458" t="s">
        <v>2550</v>
      </c>
      <c r="I171" s="1559" t="s">
        <v>6491</v>
      </c>
      <c r="J171" s="1406" t="s">
        <v>6492</v>
      </c>
      <c r="K171" s="1545" t="s">
        <v>6493</v>
      </c>
      <c r="L171" s="1556" t="s">
        <v>111</v>
      </c>
      <c r="M171" s="1547" t="s">
        <v>72</v>
      </c>
      <c r="N171" s="1548" t="s">
        <v>75</v>
      </c>
      <c r="O171" s="1550">
        <v>169</v>
      </c>
      <c r="P171" s="1546" t="s">
        <v>366</v>
      </c>
      <c r="Q171" s="1548" t="s">
        <v>143</v>
      </c>
      <c r="R171" s="1551">
        <v>207</v>
      </c>
      <c r="S171" s="1557">
        <f>SUM(O171:R171)</f>
        <v>376</v>
      </c>
      <c r="T171" s="3420" t="s">
        <v>126</v>
      </c>
      <c r="U171" s="749">
        <v>151</v>
      </c>
      <c r="V171" s="4"/>
    </row>
    <row r="172" spans="1:22" x14ac:dyDescent="0.25">
      <c r="A172" s="749">
        <v>152</v>
      </c>
      <c r="B172" s="401" t="s">
        <v>3589</v>
      </c>
      <c r="C172" s="2835">
        <f>SUM(O172,R172)</f>
        <v>372</v>
      </c>
      <c r="D172" s="2846" t="s">
        <v>7305</v>
      </c>
      <c r="E172" s="2858" t="s">
        <v>7306</v>
      </c>
      <c r="F172" s="2461">
        <v>1997</v>
      </c>
      <c r="G172" s="2269"/>
      <c r="H172" s="2274" t="s">
        <v>210</v>
      </c>
      <c r="I172" s="2479" t="s">
        <v>496</v>
      </c>
      <c r="J172" s="2889" t="s">
        <v>7184</v>
      </c>
      <c r="K172" s="2899">
        <v>41862</v>
      </c>
      <c r="L172" s="2309">
        <v>3</v>
      </c>
      <c r="M172" s="2317">
        <v>15</v>
      </c>
      <c r="N172" s="2325">
        <v>33</v>
      </c>
      <c r="O172" s="2329">
        <f>IF(AND(OR(ISBLANK(L172),L172=0),OR(ISBLANK(M172),M172=0),OR(ISBLANK(N172),N172=0)),0,IF(250+(150-(M172+60*L172))*3-IF(N172&lt;33,0,IF(N172&lt;66,1,2))&lt;=0,0,250+(150-(M172+60*L172))*3-IF(N172&lt;33,0,IF(N172&lt;66,1,2))))</f>
        <v>114</v>
      </c>
      <c r="P172" s="2344">
        <v>5</v>
      </c>
      <c r="Q172" s="2352">
        <v>52</v>
      </c>
      <c r="R172" s="2361">
        <f>IF(AND(OR(ISBLANK(P172),P172=0),OR(ISBLANK(Q172),Q172=0)),0,IF(250+360-(60*P172+Q172)&lt;=0,0,250+360-(60*P172+Q172)))</f>
        <v>258</v>
      </c>
      <c r="S172" s="2835">
        <f>SUM(O172,R172)</f>
        <v>372</v>
      </c>
      <c r="T172" s="3428" t="s">
        <v>128</v>
      </c>
      <c r="U172" s="749">
        <v>152</v>
      </c>
      <c r="V172" s="4"/>
    </row>
    <row r="173" spans="1:22" x14ac:dyDescent="0.25">
      <c r="A173" s="749">
        <v>153</v>
      </c>
      <c r="B173" s="401" t="s">
        <v>2469</v>
      </c>
      <c r="C173" s="1557">
        <v>371</v>
      </c>
      <c r="D173" s="1553" t="s">
        <v>6570</v>
      </c>
      <c r="E173" s="1543" t="s">
        <v>6972</v>
      </c>
      <c r="F173" s="1554">
        <v>1996</v>
      </c>
      <c r="G173" s="1457"/>
      <c r="H173" s="1458" t="s">
        <v>2550</v>
      </c>
      <c r="I173" s="1559" t="s">
        <v>6491</v>
      </c>
      <c r="J173" s="1406" t="s">
        <v>6492</v>
      </c>
      <c r="K173" s="1545" t="s">
        <v>6493</v>
      </c>
      <c r="L173" s="1556" t="s">
        <v>112</v>
      </c>
      <c r="M173" s="1547" t="s">
        <v>121</v>
      </c>
      <c r="N173" s="1548" t="s">
        <v>134</v>
      </c>
      <c r="O173" s="1550">
        <v>140</v>
      </c>
      <c r="P173" s="1546" t="s">
        <v>366</v>
      </c>
      <c r="Q173" s="1548" t="s">
        <v>127</v>
      </c>
      <c r="R173" s="1551">
        <v>231</v>
      </c>
      <c r="S173" s="1557">
        <f>SUM(O173:R173)</f>
        <v>371</v>
      </c>
      <c r="T173" s="3420" t="s">
        <v>128</v>
      </c>
      <c r="U173" s="749">
        <v>153</v>
      </c>
      <c r="V173" s="4"/>
    </row>
    <row r="174" spans="1:22" x14ac:dyDescent="0.25">
      <c r="A174" s="749">
        <v>154</v>
      </c>
      <c r="B174" s="401" t="s">
        <v>2418</v>
      </c>
      <c r="C174" s="1557">
        <v>362</v>
      </c>
      <c r="D174" s="1553" t="s">
        <v>6570</v>
      </c>
      <c r="E174" s="1543" t="s">
        <v>6973</v>
      </c>
      <c r="F174" s="1560">
        <v>1996</v>
      </c>
      <c r="G174" s="1457"/>
      <c r="H174" s="1458" t="s">
        <v>2550</v>
      </c>
      <c r="I174" s="1559" t="s">
        <v>6491</v>
      </c>
      <c r="J174" s="1406" t="s">
        <v>6492</v>
      </c>
      <c r="K174" s="1545" t="s">
        <v>6493</v>
      </c>
      <c r="L174" s="1556" t="s">
        <v>112</v>
      </c>
      <c r="M174" s="1547" t="s">
        <v>14</v>
      </c>
      <c r="N174" s="1548" t="s">
        <v>71</v>
      </c>
      <c r="O174" s="1550">
        <v>156</v>
      </c>
      <c r="P174" s="1546" t="s">
        <v>366</v>
      </c>
      <c r="Q174" s="1548" t="s">
        <v>16</v>
      </c>
      <c r="R174" s="1551">
        <v>206</v>
      </c>
      <c r="S174" s="1557">
        <f>SUM(O174:R174)</f>
        <v>362</v>
      </c>
      <c r="T174" s="3420" t="s">
        <v>108</v>
      </c>
      <c r="U174" s="749">
        <v>154</v>
      </c>
      <c r="V174" s="4"/>
    </row>
    <row r="175" spans="1:22" x14ac:dyDescent="0.25">
      <c r="A175" s="749">
        <v>155</v>
      </c>
      <c r="B175" s="401" t="s">
        <v>2470</v>
      </c>
      <c r="C175" s="1557">
        <v>359</v>
      </c>
      <c r="D175" s="1553" t="s">
        <v>6715</v>
      </c>
      <c r="E175" s="1543" t="s">
        <v>6974</v>
      </c>
      <c r="F175" s="1544">
        <v>1996</v>
      </c>
      <c r="G175" s="1457"/>
      <c r="H175" s="1458" t="s">
        <v>2550</v>
      </c>
      <c r="I175" s="1559" t="s">
        <v>6491</v>
      </c>
      <c r="J175" s="1406" t="s">
        <v>6492</v>
      </c>
      <c r="K175" s="1545" t="s">
        <v>6493</v>
      </c>
      <c r="L175" s="1556" t="s">
        <v>112</v>
      </c>
      <c r="M175" s="1547" t="s">
        <v>109</v>
      </c>
      <c r="N175" s="1548" t="s">
        <v>134</v>
      </c>
      <c r="O175" s="1550">
        <v>149</v>
      </c>
      <c r="P175" s="1546" t="s">
        <v>366</v>
      </c>
      <c r="Q175" s="1548" t="s">
        <v>20</v>
      </c>
      <c r="R175" s="1551">
        <v>210</v>
      </c>
      <c r="S175" s="1557">
        <f>SUM(O175:R175)</f>
        <v>359</v>
      </c>
      <c r="T175" s="3402" t="s">
        <v>73</v>
      </c>
      <c r="U175" s="749">
        <v>155</v>
      </c>
      <c r="V175" s="4"/>
    </row>
    <row r="176" spans="1:22" x14ac:dyDescent="0.25">
      <c r="A176" s="749">
        <v>156</v>
      </c>
      <c r="B176" s="401" t="s">
        <v>2363</v>
      </c>
      <c r="C176" s="1557">
        <v>353</v>
      </c>
      <c r="D176" s="1553" t="s">
        <v>6975</v>
      </c>
      <c r="E176" s="1543" t="s">
        <v>6976</v>
      </c>
      <c r="F176" s="1554">
        <v>1996</v>
      </c>
      <c r="G176" s="1457"/>
      <c r="H176" s="1458" t="s">
        <v>2550</v>
      </c>
      <c r="I176" s="1559" t="s">
        <v>6491</v>
      </c>
      <c r="J176" s="1406" t="s">
        <v>6492</v>
      </c>
      <c r="K176" s="1545" t="s">
        <v>6493</v>
      </c>
      <c r="L176" s="1556" t="s">
        <v>111</v>
      </c>
      <c r="M176" s="1547" t="s">
        <v>107</v>
      </c>
      <c r="N176" s="1548" t="s">
        <v>75</v>
      </c>
      <c r="O176" s="1562">
        <v>166</v>
      </c>
      <c r="P176" s="1546" t="s">
        <v>379</v>
      </c>
      <c r="Q176" s="1548" t="s">
        <v>109</v>
      </c>
      <c r="R176" s="1551">
        <v>187</v>
      </c>
      <c r="S176" s="1557">
        <f>SUM(O176:R176)</f>
        <v>353</v>
      </c>
      <c r="T176" s="3420" t="s">
        <v>129</v>
      </c>
      <c r="U176" s="749">
        <v>156</v>
      </c>
      <c r="V176" s="4"/>
    </row>
    <row r="177" spans="1:22" x14ac:dyDescent="0.25">
      <c r="A177" s="749">
        <v>157</v>
      </c>
      <c r="B177" s="401" t="s">
        <v>4580</v>
      </c>
      <c r="C177" s="713">
        <v>342</v>
      </c>
      <c r="D177" s="1553" t="s">
        <v>5085</v>
      </c>
      <c r="E177" s="824" t="s">
        <v>6977</v>
      </c>
      <c r="F177" s="939">
        <v>1996</v>
      </c>
      <c r="G177" s="129"/>
      <c r="H177" s="1464" t="s">
        <v>2550</v>
      </c>
      <c r="I177" s="1252" t="s">
        <v>6491</v>
      </c>
      <c r="J177" s="2888" t="s">
        <v>6492</v>
      </c>
      <c r="K177" s="1324" t="s">
        <v>6493</v>
      </c>
      <c r="L177" s="1806" t="s">
        <v>112</v>
      </c>
      <c r="M177" s="1803" t="s">
        <v>73</v>
      </c>
      <c r="N177" s="1804" t="s">
        <v>75</v>
      </c>
      <c r="O177" s="834">
        <v>124</v>
      </c>
      <c r="P177" s="1807" t="s">
        <v>366</v>
      </c>
      <c r="Q177" s="1804" t="s">
        <v>24</v>
      </c>
      <c r="R177" s="1146">
        <v>218</v>
      </c>
      <c r="S177" s="713">
        <f>SUM(O177:R177)</f>
        <v>342</v>
      </c>
      <c r="T177" s="3354" t="s">
        <v>110</v>
      </c>
      <c r="U177" s="749">
        <v>157</v>
      </c>
      <c r="V177" s="4"/>
    </row>
    <row r="178" spans="1:22" x14ac:dyDescent="0.25">
      <c r="A178" s="749">
        <v>158</v>
      </c>
      <c r="B178" s="401" t="s">
        <v>2471</v>
      </c>
      <c r="C178" s="2836" t="s">
        <v>2896</v>
      </c>
      <c r="D178" s="2848" t="s">
        <v>6373</v>
      </c>
      <c r="E178" s="1109" t="s">
        <v>6352</v>
      </c>
      <c r="F178" s="1193">
        <v>1996</v>
      </c>
      <c r="G178" s="2705"/>
      <c r="H178" s="329" t="s">
        <v>6235</v>
      </c>
      <c r="I178" s="2878" t="s">
        <v>6274</v>
      </c>
      <c r="J178" s="1161" t="s">
        <v>6241</v>
      </c>
      <c r="K178" s="2900" t="s">
        <v>6242</v>
      </c>
      <c r="L178" s="1236">
        <v>3</v>
      </c>
      <c r="M178" s="2916">
        <v>27</v>
      </c>
      <c r="N178" s="2924">
        <v>40</v>
      </c>
      <c r="O178" s="1442" t="s">
        <v>5700</v>
      </c>
      <c r="P178" s="1112">
        <v>6</v>
      </c>
      <c r="Q178" s="2826">
        <v>7</v>
      </c>
      <c r="R178" s="1114">
        <f>IF(AND(OR(ISBLANK(P178),P178=0),OR(ISBLANK(Q178),Q178=0)),0,IF(250+360-(60*P178+Q178)&lt;=0,0,250+360-(60*P178+Q178)))</f>
        <v>243</v>
      </c>
      <c r="S178" s="2941">
        <v>321</v>
      </c>
      <c r="T178" s="3367" t="s">
        <v>126</v>
      </c>
      <c r="U178" s="749">
        <v>158</v>
      </c>
      <c r="V178" s="4"/>
    </row>
    <row r="179" spans="1:22" x14ac:dyDescent="0.25">
      <c r="A179" s="749">
        <v>159</v>
      </c>
      <c r="B179" s="401" t="s">
        <v>3504</v>
      </c>
      <c r="C179" s="713">
        <v>309</v>
      </c>
      <c r="D179" s="1833" t="s">
        <v>6978</v>
      </c>
      <c r="E179" s="824" t="s">
        <v>6979</v>
      </c>
      <c r="F179" s="1217">
        <v>1997</v>
      </c>
      <c r="G179" s="129"/>
      <c r="H179" s="1464" t="s">
        <v>2550</v>
      </c>
      <c r="I179" s="1240" t="s">
        <v>2554</v>
      </c>
      <c r="J179" s="1240" t="s">
        <v>2554</v>
      </c>
      <c r="K179" s="1324" t="s">
        <v>6493</v>
      </c>
      <c r="L179" s="1672" t="s">
        <v>112</v>
      </c>
      <c r="M179" s="1834" t="s">
        <v>109</v>
      </c>
      <c r="N179" s="1835" t="s">
        <v>75</v>
      </c>
      <c r="O179" s="766">
        <v>151</v>
      </c>
      <c r="P179" s="1672" t="s">
        <v>379</v>
      </c>
      <c r="Q179" s="1835" t="s">
        <v>24</v>
      </c>
      <c r="R179" s="1089">
        <v>158</v>
      </c>
      <c r="S179" s="713">
        <f>SUM(O179:R179)</f>
        <v>309</v>
      </c>
      <c r="T179" s="3354" t="s">
        <v>77</v>
      </c>
      <c r="U179" s="749">
        <v>159</v>
      </c>
      <c r="V179" s="4"/>
    </row>
    <row r="180" spans="1:22" x14ac:dyDescent="0.25">
      <c r="A180" s="749">
        <v>160</v>
      </c>
      <c r="B180" s="401" t="s">
        <v>3504</v>
      </c>
      <c r="C180" s="1837">
        <f>SUM(O180,R180)</f>
        <v>309</v>
      </c>
      <c r="D180" s="2842" t="s">
        <v>7310</v>
      </c>
      <c r="E180" s="2860" t="s">
        <v>7311</v>
      </c>
      <c r="F180" s="1815">
        <v>1996</v>
      </c>
      <c r="G180" s="1783"/>
      <c r="H180" s="1743" t="s">
        <v>210</v>
      </c>
      <c r="I180" s="1171" t="s">
        <v>496</v>
      </c>
      <c r="J180" s="2882" t="s">
        <v>7184</v>
      </c>
      <c r="K180" s="1808">
        <v>41862</v>
      </c>
      <c r="L180" s="1809">
        <v>3</v>
      </c>
      <c r="M180" s="1735">
        <v>37</v>
      </c>
      <c r="N180" s="1736">
        <v>0</v>
      </c>
      <c r="O180" s="2929" t="s">
        <v>2743</v>
      </c>
      <c r="P180" s="1112">
        <v>5</v>
      </c>
      <c r="Q180" s="1777">
        <v>1</v>
      </c>
      <c r="R180" s="1805">
        <f>IF(AND(OR(ISBLANK(P180),P180=0),OR(ISBLANK(Q180),Q180=0)),0,IF(250+360-(60*P180+Q180)&lt;=0,0,250+360-(60*P180+Q180)))</f>
        <v>309</v>
      </c>
      <c r="S180" s="1737">
        <v>358</v>
      </c>
      <c r="T180" s="3429" t="s">
        <v>73</v>
      </c>
      <c r="U180" s="749">
        <v>160</v>
      </c>
      <c r="V180" s="4"/>
    </row>
    <row r="181" spans="1:22" x14ac:dyDescent="0.25">
      <c r="A181" s="749">
        <v>161</v>
      </c>
      <c r="B181" s="401" t="s">
        <v>3504</v>
      </c>
      <c r="C181" s="1784">
        <f>SUM(O181,R181)</f>
        <v>309</v>
      </c>
      <c r="D181" s="1818" t="s">
        <v>7314</v>
      </c>
      <c r="E181" s="1819" t="s">
        <v>7315</v>
      </c>
      <c r="F181" s="1820">
        <v>1996</v>
      </c>
      <c r="G181" s="1783"/>
      <c r="H181" s="1743" t="s">
        <v>210</v>
      </c>
      <c r="I181" s="1171" t="s">
        <v>496</v>
      </c>
      <c r="J181" s="2882" t="s">
        <v>7184</v>
      </c>
      <c r="K181" s="1808">
        <v>41862</v>
      </c>
      <c r="L181" s="1811">
        <v>3</v>
      </c>
      <c r="M181" s="1812">
        <v>40</v>
      </c>
      <c r="N181" s="1813">
        <v>0</v>
      </c>
      <c r="O181" s="1836" t="s">
        <v>5709</v>
      </c>
      <c r="P181" s="1814">
        <v>5</v>
      </c>
      <c r="Q181" s="1776">
        <v>1</v>
      </c>
      <c r="R181" s="1805">
        <f>IF(AND(OR(ISBLANK(P181),P181=0),OR(ISBLANK(Q181),Q181=0)),0,IF(250+360-(60*P181+Q181)&lt;=0,0,250+360-(60*P181+Q181)))</f>
        <v>309</v>
      </c>
      <c r="S181" s="1794">
        <v>349</v>
      </c>
      <c r="T181" s="3358" t="s">
        <v>110</v>
      </c>
      <c r="U181" s="749">
        <v>161</v>
      </c>
      <c r="V181" s="4"/>
    </row>
    <row r="182" spans="1:22" x14ac:dyDescent="0.25">
      <c r="A182" s="749">
        <v>162</v>
      </c>
      <c r="B182" s="401" t="s">
        <v>2472</v>
      </c>
      <c r="C182" s="2779">
        <v>305</v>
      </c>
      <c r="D182" s="2785" t="s">
        <v>5777</v>
      </c>
      <c r="E182" s="2781" t="s">
        <v>5912</v>
      </c>
      <c r="F182" s="2863">
        <v>1997</v>
      </c>
      <c r="G182" s="1944"/>
      <c r="H182" s="858" t="s">
        <v>479</v>
      </c>
      <c r="I182" s="2873" t="s">
        <v>5713</v>
      </c>
      <c r="J182" s="2493" t="s">
        <v>5714</v>
      </c>
      <c r="K182" s="2894" t="s">
        <v>5715</v>
      </c>
      <c r="L182" s="2905" t="s">
        <v>106</v>
      </c>
      <c r="M182" s="2913" t="s">
        <v>106</v>
      </c>
      <c r="N182" s="2921" t="s">
        <v>106</v>
      </c>
      <c r="O182" s="2926" t="s">
        <v>106</v>
      </c>
      <c r="P182" s="1672">
        <v>5</v>
      </c>
      <c r="Q182" s="2763" t="s">
        <v>117</v>
      </c>
      <c r="R182" s="2935">
        <v>305</v>
      </c>
      <c r="S182" s="2830">
        <v>305</v>
      </c>
      <c r="T182" s="3354" t="s">
        <v>190</v>
      </c>
      <c r="U182" s="749">
        <v>162</v>
      </c>
      <c r="V182" s="4"/>
    </row>
    <row r="183" spans="1:22" x14ac:dyDescent="0.25">
      <c r="A183" s="749">
        <v>163</v>
      </c>
      <c r="B183" s="401" t="s">
        <v>2488</v>
      </c>
      <c r="C183" s="1784">
        <f t="shared" ref="C183:C189" si="4">SUM(O183,R183)</f>
        <v>304</v>
      </c>
      <c r="D183" s="1786" t="s">
        <v>7307</v>
      </c>
      <c r="E183" s="1785" t="s">
        <v>7308</v>
      </c>
      <c r="F183" s="1820">
        <v>1996</v>
      </c>
      <c r="G183" s="1783"/>
      <c r="H183" s="1743" t="s">
        <v>210</v>
      </c>
      <c r="I183" s="2876" t="s">
        <v>496</v>
      </c>
      <c r="J183" s="2882" t="s">
        <v>7184</v>
      </c>
      <c r="K183" s="1808">
        <v>41862</v>
      </c>
      <c r="L183" s="1811">
        <v>3</v>
      </c>
      <c r="M183" s="1812">
        <v>32</v>
      </c>
      <c r="N183" s="1813">
        <v>66</v>
      </c>
      <c r="O183" s="1836" t="s">
        <v>7309</v>
      </c>
      <c r="P183" s="1814">
        <v>5</v>
      </c>
      <c r="Q183" s="1776">
        <v>6</v>
      </c>
      <c r="R183" s="1805">
        <f t="shared" ref="R183:R198" si="5">IF(AND(OR(ISBLANK(P183),P183=0),OR(ISBLANK(Q183),Q183=0)),0,IF(250+360-(60*P183+Q183)&lt;=0,0,250+360-(60*P183+Q183)))</f>
        <v>304</v>
      </c>
      <c r="S183" s="1794">
        <v>366</v>
      </c>
      <c r="T183" s="3358" t="s">
        <v>108</v>
      </c>
      <c r="U183" s="749">
        <v>163</v>
      </c>
      <c r="V183" s="4"/>
    </row>
    <row r="184" spans="1:22" x14ac:dyDescent="0.25">
      <c r="A184" s="749">
        <v>164</v>
      </c>
      <c r="B184" s="401" t="s">
        <v>2488</v>
      </c>
      <c r="C184" s="1784">
        <f t="shared" si="4"/>
        <v>304</v>
      </c>
      <c r="D184" s="2842" t="s">
        <v>6402</v>
      </c>
      <c r="E184" s="1823" t="s">
        <v>7318</v>
      </c>
      <c r="F184" s="1815">
        <v>1996</v>
      </c>
      <c r="G184" s="1783"/>
      <c r="H184" s="1743" t="s">
        <v>210</v>
      </c>
      <c r="I184" s="1822" t="s">
        <v>496</v>
      </c>
      <c r="J184" s="1744" t="s">
        <v>7184</v>
      </c>
      <c r="K184" s="1808">
        <v>41862</v>
      </c>
      <c r="L184" s="1811">
        <v>3</v>
      </c>
      <c r="M184" s="1812">
        <v>39</v>
      </c>
      <c r="N184" s="1813">
        <v>33</v>
      </c>
      <c r="O184" s="1836" t="s">
        <v>7319</v>
      </c>
      <c r="P184" s="1814">
        <v>5</v>
      </c>
      <c r="Q184" s="1776">
        <v>6</v>
      </c>
      <c r="R184" s="1805">
        <f t="shared" si="5"/>
        <v>304</v>
      </c>
      <c r="S184" s="1794">
        <v>346</v>
      </c>
      <c r="T184" s="3358" t="s">
        <v>140</v>
      </c>
      <c r="U184" s="749">
        <v>164</v>
      </c>
      <c r="V184" s="4"/>
    </row>
    <row r="185" spans="1:22" x14ac:dyDescent="0.25">
      <c r="A185" s="749">
        <v>165</v>
      </c>
      <c r="B185" s="401" t="s">
        <v>5114</v>
      </c>
      <c r="C185" s="1784">
        <f t="shared" si="4"/>
        <v>298</v>
      </c>
      <c r="D185" s="1818" t="s">
        <v>7316</v>
      </c>
      <c r="E185" s="1819" t="s">
        <v>7317</v>
      </c>
      <c r="F185" s="1820">
        <v>1997</v>
      </c>
      <c r="G185" s="1783"/>
      <c r="H185" s="1743" t="s">
        <v>210</v>
      </c>
      <c r="I185" s="1816" t="s">
        <v>496</v>
      </c>
      <c r="J185" s="1817" t="s">
        <v>7184</v>
      </c>
      <c r="K185" s="1808">
        <v>41862</v>
      </c>
      <c r="L185" s="1811">
        <v>3</v>
      </c>
      <c r="M185" s="1812">
        <v>36</v>
      </c>
      <c r="N185" s="1813">
        <v>33</v>
      </c>
      <c r="O185" s="1836" t="s">
        <v>7244</v>
      </c>
      <c r="P185" s="1814">
        <v>5</v>
      </c>
      <c r="Q185" s="1776">
        <v>12</v>
      </c>
      <c r="R185" s="1805">
        <f t="shared" si="5"/>
        <v>298</v>
      </c>
      <c r="S185" s="1794">
        <v>349</v>
      </c>
      <c r="T185" s="3358" t="s">
        <v>77</v>
      </c>
      <c r="U185" s="749">
        <v>165</v>
      </c>
      <c r="V185" s="4"/>
    </row>
    <row r="186" spans="1:22" x14ac:dyDescent="0.25">
      <c r="A186" s="749">
        <v>166</v>
      </c>
      <c r="B186" s="401" t="s">
        <v>5114</v>
      </c>
      <c r="C186" s="1784">
        <f t="shared" si="4"/>
        <v>298</v>
      </c>
      <c r="D186" s="1786" t="s">
        <v>7320</v>
      </c>
      <c r="E186" s="1785" t="s">
        <v>7321</v>
      </c>
      <c r="F186" s="1820">
        <v>1996</v>
      </c>
      <c r="G186" s="1783"/>
      <c r="H186" s="1743" t="s">
        <v>210</v>
      </c>
      <c r="I186" s="1816" t="s">
        <v>496</v>
      </c>
      <c r="J186" s="1817" t="s">
        <v>7184</v>
      </c>
      <c r="K186" s="1808">
        <v>41862</v>
      </c>
      <c r="L186" s="1811">
        <v>3</v>
      </c>
      <c r="M186" s="1812">
        <v>42</v>
      </c>
      <c r="N186" s="1813">
        <v>0</v>
      </c>
      <c r="O186" s="1836" t="s">
        <v>7161</v>
      </c>
      <c r="P186" s="1814">
        <v>5</v>
      </c>
      <c r="Q186" s="1776">
        <v>12</v>
      </c>
      <c r="R186" s="1805">
        <f t="shared" si="5"/>
        <v>298</v>
      </c>
      <c r="S186" s="1794">
        <v>332</v>
      </c>
      <c r="T186" s="3358" t="s">
        <v>61</v>
      </c>
      <c r="U186" s="749">
        <v>166</v>
      </c>
      <c r="V186" s="4"/>
    </row>
    <row r="187" spans="1:22" x14ac:dyDescent="0.25">
      <c r="A187" s="749">
        <v>167</v>
      </c>
      <c r="B187" s="401" t="s">
        <v>5672</v>
      </c>
      <c r="C187" s="1784">
        <f t="shared" si="4"/>
        <v>244</v>
      </c>
      <c r="D187" s="1786" t="s">
        <v>250</v>
      </c>
      <c r="E187" s="1785" t="s">
        <v>7273</v>
      </c>
      <c r="F187" s="1810">
        <v>1997</v>
      </c>
      <c r="G187" s="1783"/>
      <c r="H187" s="1743" t="s">
        <v>210</v>
      </c>
      <c r="I187" s="2872" t="s">
        <v>7293</v>
      </c>
      <c r="J187" s="1817" t="s">
        <v>7184</v>
      </c>
      <c r="K187" s="1808">
        <v>41862</v>
      </c>
      <c r="L187" s="1811">
        <v>3</v>
      </c>
      <c r="M187" s="1812">
        <v>35</v>
      </c>
      <c r="N187" s="1813">
        <v>60</v>
      </c>
      <c r="O187" s="1836" t="s">
        <v>7392</v>
      </c>
      <c r="P187" s="1814">
        <v>6</v>
      </c>
      <c r="Q187" s="1776">
        <v>6</v>
      </c>
      <c r="R187" s="1805">
        <f t="shared" si="5"/>
        <v>244</v>
      </c>
      <c r="S187" s="1794">
        <v>298</v>
      </c>
      <c r="T187" s="3358" t="s">
        <v>17</v>
      </c>
      <c r="U187" s="749">
        <v>167</v>
      </c>
      <c r="V187" s="4"/>
    </row>
    <row r="188" spans="1:22" x14ac:dyDescent="0.25">
      <c r="A188" s="749">
        <v>168</v>
      </c>
      <c r="B188" s="401" t="s">
        <v>3778</v>
      </c>
      <c r="C188" s="1784">
        <f t="shared" si="4"/>
        <v>295</v>
      </c>
      <c r="D188" s="1786" t="s">
        <v>7325</v>
      </c>
      <c r="E188" s="1785" t="s">
        <v>7326</v>
      </c>
      <c r="F188" s="1820">
        <v>1996</v>
      </c>
      <c r="G188" s="1783"/>
      <c r="H188" s="1743" t="s">
        <v>210</v>
      </c>
      <c r="I188" s="1816" t="s">
        <v>496</v>
      </c>
      <c r="J188" s="1821" t="s">
        <v>7184</v>
      </c>
      <c r="K188" s="1808">
        <v>41862</v>
      </c>
      <c r="L188" s="1811">
        <v>3</v>
      </c>
      <c r="M188" s="1812">
        <v>47</v>
      </c>
      <c r="N188" s="1813">
        <v>0</v>
      </c>
      <c r="O188" s="1836" t="s">
        <v>5683</v>
      </c>
      <c r="P188" s="1814">
        <v>5</v>
      </c>
      <c r="Q188" s="1776">
        <v>15</v>
      </c>
      <c r="R188" s="1805">
        <f t="shared" si="5"/>
        <v>295</v>
      </c>
      <c r="S188" s="1794">
        <v>314</v>
      </c>
      <c r="T188" s="3358" t="s">
        <v>69</v>
      </c>
      <c r="U188" s="749">
        <v>168</v>
      </c>
      <c r="V188" s="4"/>
    </row>
    <row r="189" spans="1:22" x14ac:dyDescent="0.25">
      <c r="A189" s="749">
        <v>169</v>
      </c>
      <c r="B189" s="401" t="s">
        <v>3343</v>
      </c>
      <c r="C189" s="1784">
        <f t="shared" si="4"/>
        <v>292</v>
      </c>
      <c r="D189" s="1786" t="s">
        <v>7312</v>
      </c>
      <c r="E189" s="1785" t="s">
        <v>7313</v>
      </c>
      <c r="F189" s="1820">
        <v>1996</v>
      </c>
      <c r="G189" s="1783"/>
      <c r="H189" s="1743" t="s">
        <v>210</v>
      </c>
      <c r="I189" s="1822" t="s">
        <v>496</v>
      </c>
      <c r="J189" s="1817" t="s">
        <v>7184</v>
      </c>
      <c r="K189" s="1808">
        <v>41862</v>
      </c>
      <c r="L189" s="1811">
        <v>3</v>
      </c>
      <c r="M189" s="1812">
        <v>32</v>
      </c>
      <c r="N189" s="1813">
        <v>0</v>
      </c>
      <c r="O189" s="1836" t="s">
        <v>5708</v>
      </c>
      <c r="P189" s="1814">
        <v>5</v>
      </c>
      <c r="Q189" s="1776">
        <v>18</v>
      </c>
      <c r="R189" s="1805">
        <f t="shared" si="5"/>
        <v>292</v>
      </c>
      <c r="S189" s="1794">
        <v>356</v>
      </c>
      <c r="T189" s="3358" t="s">
        <v>129</v>
      </c>
      <c r="U189" s="749">
        <v>169</v>
      </c>
      <c r="V189" s="4"/>
    </row>
    <row r="190" spans="1:22" x14ac:dyDescent="0.25">
      <c r="A190" s="749">
        <v>170</v>
      </c>
      <c r="B190" s="401" t="s">
        <v>3344</v>
      </c>
      <c r="C190" s="2779" t="s">
        <v>3019</v>
      </c>
      <c r="D190" s="2847" t="s">
        <v>2394</v>
      </c>
      <c r="E190" s="2859" t="s">
        <v>2955</v>
      </c>
      <c r="F190" s="2866">
        <v>1997</v>
      </c>
      <c r="G190" s="711"/>
      <c r="H190" s="329" t="s">
        <v>7</v>
      </c>
      <c r="I190" s="2877" t="s">
        <v>2773</v>
      </c>
      <c r="J190" s="2877" t="s">
        <v>2795</v>
      </c>
      <c r="K190" s="2897">
        <v>41917</v>
      </c>
      <c r="L190" s="2907">
        <v>4</v>
      </c>
      <c r="M190" s="2915" t="s">
        <v>63</v>
      </c>
      <c r="N190" s="2923" t="s">
        <v>71</v>
      </c>
      <c r="O190" s="2927" t="s">
        <v>106</v>
      </c>
      <c r="P190" s="2308">
        <v>5</v>
      </c>
      <c r="Q190" s="2933" t="s">
        <v>69</v>
      </c>
      <c r="R190" s="1805">
        <f t="shared" si="5"/>
        <v>290</v>
      </c>
      <c r="S190" s="2830" t="s">
        <v>3019</v>
      </c>
      <c r="T190" s="3354" t="s">
        <v>18</v>
      </c>
      <c r="U190" s="749">
        <v>170</v>
      </c>
      <c r="V190" s="4"/>
    </row>
    <row r="191" spans="1:22" x14ac:dyDescent="0.25">
      <c r="A191" s="749">
        <v>171</v>
      </c>
      <c r="B191" s="401" t="s">
        <v>2740</v>
      </c>
      <c r="C191" s="1784">
        <f t="shared" ref="C191:C196" si="6">SUM(O191,R191)</f>
        <v>272</v>
      </c>
      <c r="D191" s="1818" t="s">
        <v>7323</v>
      </c>
      <c r="E191" s="1819" t="s">
        <v>7324</v>
      </c>
      <c r="F191" s="1820">
        <v>1997</v>
      </c>
      <c r="G191" s="1783"/>
      <c r="H191" s="1743" t="s">
        <v>210</v>
      </c>
      <c r="I191" s="1816" t="s">
        <v>496</v>
      </c>
      <c r="J191" s="1821" t="s">
        <v>7184</v>
      </c>
      <c r="K191" s="1808">
        <v>41862</v>
      </c>
      <c r="L191" s="1811">
        <v>3</v>
      </c>
      <c r="M191" s="1812">
        <v>39</v>
      </c>
      <c r="N191" s="1813">
        <v>0</v>
      </c>
      <c r="O191" s="1836" t="s">
        <v>6091</v>
      </c>
      <c r="P191" s="1814">
        <v>5</v>
      </c>
      <c r="Q191" s="1776">
        <v>38</v>
      </c>
      <c r="R191" s="1805">
        <f t="shared" si="5"/>
        <v>272</v>
      </c>
      <c r="S191" s="1794">
        <v>315</v>
      </c>
      <c r="T191" s="3358" t="s">
        <v>127</v>
      </c>
      <c r="U191" s="749">
        <v>171</v>
      </c>
      <c r="V191" s="4"/>
    </row>
    <row r="192" spans="1:22" x14ac:dyDescent="0.25">
      <c r="A192" s="749">
        <v>172</v>
      </c>
      <c r="B192" s="401" t="s">
        <v>2740</v>
      </c>
      <c r="C192" s="1784">
        <f t="shared" si="6"/>
        <v>272</v>
      </c>
      <c r="D192" s="1818" t="s">
        <v>7327</v>
      </c>
      <c r="E192" s="1819" t="s">
        <v>7328</v>
      </c>
      <c r="F192" s="1820">
        <v>1997</v>
      </c>
      <c r="G192" s="1783"/>
      <c r="H192" s="1743" t="s">
        <v>210</v>
      </c>
      <c r="I192" s="1816" t="s">
        <v>496</v>
      </c>
      <c r="J192" s="1817" t="s">
        <v>7184</v>
      </c>
      <c r="K192" s="1808">
        <v>41862</v>
      </c>
      <c r="L192" s="1811">
        <v>3</v>
      </c>
      <c r="M192" s="1812">
        <v>47</v>
      </c>
      <c r="N192" s="1813">
        <v>82</v>
      </c>
      <c r="O192" s="1836" t="s">
        <v>5705</v>
      </c>
      <c r="P192" s="1814">
        <v>5</v>
      </c>
      <c r="Q192" s="1776">
        <v>38</v>
      </c>
      <c r="R192" s="1805">
        <f t="shared" si="5"/>
        <v>272</v>
      </c>
      <c r="S192" s="1794">
        <v>289</v>
      </c>
      <c r="T192" s="3358" t="s">
        <v>130</v>
      </c>
      <c r="U192" s="749">
        <v>172</v>
      </c>
      <c r="V192" s="4"/>
    </row>
    <row r="193" spans="1:22" x14ac:dyDescent="0.25">
      <c r="A193" s="749">
        <v>173</v>
      </c>
      <c r="B193" s="401" t="s">
        <v>2474</v>
      </c>
      <c r="C193" s="1784">
        <f t="shared" si="6"/>
        <v>263</v>
      </c>
      <c r="D193" s="1818" t="s">
        <v>7329</v>
      </c>
      <c r="E193" s="1819" t="s">
        <v>7330</v>
      </c>
      <c r="F193" s="1820">
        <v>1996</v>
      </c>
      <c r="G193" s="1783"/>
      <c r="H193" s="1743" t="s">
        <v>210</v>
      </c>
      <c r="I193" s="1822" t="s">
        <v>496</v>
      </c>
      <c r="J193" s="1817" t="s">
        <v>7184</v>
      </c>
      <c r="K193" s="1808">
        <v>41862</v>
      </c>
      <c r="L193" s="1811">
        <v>3</v>
      </c>
      <c r="M193" s="1812">
        <v>45</v>
      </c>
      <c r="N193" s="1813">
        <v>66</v>
      </c>
      <c r="O193" s="1836" t="s">
        <v>7331</v>
      </c>
      <c r="P193" s="1814">
        <v>5</v>
      </c>
      <c r="Q193" s="1776">
        <v>47</v>
      </c>
      <c r="R193" s="1805">
        <f t="shared" si="5"/>
        <v>263</v>
      </c>
      <c r="S193" s="1794">
        <v>286</v>
      </c>
      <c r="T193" s="3358" t="s">
        <v>136</v>
      </c>
      <c r="U193" s="749">
        <v>173</v>
      </c>
      <c r="V193" s="4"/>
    </row>
    <row r="194" spans="1:22" x14ac:dyDescent="0.25">
      <c r="A194" s="749">
        <v>174</v>
      </c>
      <c r="B194" s="401" t="s">
        <v>2420</v>
      </c>
      <c r="C194" s="1784">
        <f t="shared" si="6"/>
        <v>259</v>
      </c>
      <c r="D194" s="1818" t="s">
        <v>7332</v>
      </c>
      <c r="E194" s="1819" t="s">
        <v>7333</v>
      </c>
      <c r="F194" s="1820">
        <v>1996</v>
      </c>
      <c r="G194" s="1783"/>
      <c r="H194" s="1743" t="s">
        <v>210</v>
      </c>
      <c r="I194" s="1816" t="s">
        <v>496</v>
      </c>
      <c r="J194" s="1817" t="s">
        <v>7184</v>
      </c>
      <c r="K194" s="1808">
        <v>41862</v>
      </c>
      <c r="L194" s="1811">
        <v>3</v>
      </c>
      <c r="M194" s="1812">
        <v>51</v>
      </c>
      <c r="N194" s="1813">
        <v>0</v>
      </c>
      <c r="O194" s="1836" t="s">
        <v>5693</v>
      </c>
      <c r="P194" s="1814">
        <v>5</v>
      </c>
      <c r="Q194" s="1776">
        <v>51</v>
      </c>
      <c r="R194" s="1805">
        <f t="shared" si="5"/>
        <v>259</v>
      </c>
      <c r="S194" s="1794">
        <v>266</v>
      </c>
      <c r="T194" s="3358" t="s">
        <v>12</v>
      </c>
      <c r="U194" s="749">
        <v>174</v>
      </c>
      <c r="V194" s="4"/>
    </row>
    <row r="195" spans="1:22" x14ac:dyDescent="0.25">
      <c r="A195" s="749">
        <v>175</v>
      </c>
      <c r="B195" s="401" t="s">
        <v>2475</v>
      </c>
      <c r="C195" s="1784">
        <f t="shared" si="6"/>
        <v>258</v>
      </c>
      <c r="D195" s="1031" t="s">
        <v>7334</v>
      </c>
      <c r="E195" s="2853" t="s">
        <v>7335</v>
      </c>
      <c r="F195" s="1820">
        <v>1996</v>
      </c>
      <c r="G195" s="1783"/>
      <c r="H195" s="1743" t="s">
        <v>210</v>
      </c>
      <c r="I195" s="1816" t="s">
        <v>496</v>
      </c>
      <c r="J195" s="1821" t="s">
        <v>7184</v>
      </c>
      <c r="K195" s="1808">
        <v>41862</v>
      </c>
      <c r="L195" s="1811">
        <v>3</v>
      </c>
      <c r="M195" s="1812">
        <v>52</v>
      </c>
      <c r="N195" s="1813">
        <v>66</v>
      </c>
      <c r="O195" s="1836" t="s">
        <v>7336</v>
      </c>
      <c r="P195" s="1814">
        <v>5</v>
      </c>
      <c r="Q195" s="1776">
        <v>52</v>
      </c>
      <c r="R195" s="1805">
        <f t="shared" si="5"/>
        <v>258</v>
      </c>
      <c r="S195" s="1794">
        <v>260</v>
      </c>
      <c r="T195" s="3358" t="s">
        <v>57</v>
      </c>
      <c r="U195" s="749">
        <v>175</v>
      </c>
      <c r="V195" s="4"/>
    </row>
    <row r="196" spans="1:22" x14ac:dyDescent="0.25">
      <c r="A196" s="749">
        <v>176</v>
      </c>
      <c r="B196" s="401" t="s">
        <v>2739</v>
      </c>
      <c r="C196" s="1824">
        <f t="shared" si="6"/>
        <v>246</v>
      </c>
      <c r="D196" s="1031" t="s">
        <v>6312</v>
      </c>
      <c r="E196" s="1825" t="s">
        <v>7322</v>
      </c>
      <c r="F196" s="1831">
        <v>1996</v>
      </c>
      <c r="G196" s="1783"/>
      <c r="H196" s="1743" t="s">
        <v>210</v>
      </c>
      <c r="I196" s="1822" t="s">
        <v>7191</v>
      </c>
      <c r="J196" s="1826" t="s">
        <v>7184</v>
      </c>
      <c r="K196" s="1808">
        <v>41862</v>
      </c>
      <c r="L196" s="1827">
        <v>3</v>
      </c>
      <c r="M196" s="1828">
        <v>28</v>
      </c>
      <c r="N196" s="1829">
        <v>33</v>
      </c>
      <c r="O196" s="1836" t="s">
        <v>6998</v>
      </c>
      <c r="P196" s="1814">
        <v>6</v>
      </c>
      <c r="Q196" s="1776">
        <v>4</v>
      </c>
      <c r="R196" s="1805">
        <f t="shared" si="5"/>
        <v>246</v>
      </c>
      <c r="S196" s="1830">
        <v>321</v>
      </c>
      <c r="T196" s="3358" t="s">
        <v>135</v>
      </c>
      <c r="U196" s="749">
        <v>176</v>
      </c>
      <c r="V196" s="4"/>
    </row>
    <row r="197" spans="1:22" x14ac:dyDescent="0.25">
      <c r="A197" s="749">
        <v>177</v>
      </c>
      <c r="B197" s="401" t="s">
        <v>2535</v>
      </c>
      <c r="C197" s="2833" t="s">
        <v>2733</v>
      </c>
      <c r="D197" s="905" t="s">
        <v>2956</v>
      </c>
      <c r="E197" s="2856" t="s">
        <v>1086</v>
      </c>
      <c r="F197" s="2864">
        <v>1997</v>
      </c>
      <c r="G197" s="711"/>
      <c r="H197" s="329" t="s">
        <v>7</v>
      </c>
      <c r="I197" s="2874" t="s">
        <v>2783</v>
      </c>
      <c r="J197" s="2874" t="s">
        <v>2791</v>
      </c>
      <c r="K197" s="2897">
        <v>41935</v>
      </c>
      <c r="L197" s="2906">
        <v>3</v>
      </c>
      <c r="M197" s="2914" t="s">
        <v>180</v>
      </c>
      <c r="N197" s="2922" t="s">
        <v>75</v>
      </c>
      <c r="O197" s="2927" t="s">
        <v>3020</v>
      </c>
      <c r="P197" s="2308">
        <v>6</v>
      </c>
      <c r="Q197" s="2933" t="s">
        <v>70</v>
      </c>
      <c r="R197" s="1805">
        <f t="shared" si="5"/>
        <v>219</v>
      </c>
      <c r="S197" s="2939" t="s">
        <v>2733</v>
      </c>
      <c r="T197" s="3354" t="s">
        <v>2356</v>
      </c>
      <c r="U197" s="749">
        <v>177</v>
      </c>
      <c r="V197" s="4"/>
    </row>
    <row r="198" spans="1:22" x14ac:dyDescent="0.25">
      <c r="A198" s="749">
        <v>178</v>
      </c>
      <c r="B198" s="401" t="s">
        <v>2476</v>
      </c>
      <c r="C198" s="2833">
        <v>238</v>
      </c>
      <c r="D198" s="905" t="s">
        <v>2390</v>
      </c>
      <c r="E198" s="2856" t="s">
        <v>1097</v>
      </c>
      <c r="F198" s="2864">
        <v>1997</v>
      </c>
      <c r="G198" s="711"/>
      <c r="H198" s="329" t="s">
        <v>7</v>
      </c>
      <c r="I198" s="2874" t="s">
        <v>3021</v>
      </c>
      <c r="J198" s="2874" t="s">
        <v>2634</v>
      </c>
      <c r="K198" s="2897">
        <v>41734</v>
      </c>
      <c r="L198" s="2906">
        <v>0</v>
      </c>
      <c r="M198" s="2914" t="s">
        <v>75</v>
      </c>
      <c r="N198" s="2922" t="s">
        <v>106</v>
      </c>
      <c r="O198" s="2927">
        <v>0</v>
      </c>
      <c r="P198" s="2308">
        <v>6</v>
      </c>
      <c r="Q198" s="2933" t="s">
        <v>73</v>
      </c>
      <c r="R198" s="1805">
        <f t="shared" si="5"/>
        <v>238</v>
      </c>
      <c r="S198" s="2939">
        <v>238</v>
      </c>
      <c r="T198" s="3354" t="s">
        <v>280</v>
      </c>
      <c r="U198" s="749">
        <v>178</v>
      </c>
      <c r="V198" s="4"/>
    </row>
    <row r="199" spans="1:22" x14ac:dyDescent="0.25">
      <c r="A199" s="749">
        <v>179</v>
      </c>
      <c r="B199" s="401" t="s">
        <v>3581</v>
      </c>
      <c r="C199" s="2833">
        <v>236</v>
      </c>
      <c r="D199" s="824" t="s">
        <v>6074</v>
      </c>
      <c r="E199" s="2854" t="s">
        <v>5712</v>
      </c>
      <c r="F199" s="2862">
        <v>1996</v>
      </c>
      <c r="G199" s="1944"/>
      <c r="H199" s="858" t="s">
        <v>479</v>
      </c>
      <c r="I199" s="2282" t="s">
        <v>5738</v>
      </c>
      <c r="J199" s="2883" t="s">
        <v>5714</v>
      </c>
      <c r="K199" s="2894" t="s">
        <v>5715</v>
      </c>
      <c r="L199" s="2904">
        <v>3</v>
      </c>
      <c r="M199" s="2912">
        <v>57</v>
      </c>
      <c r="N199" s="2920" t="s">
        <v>133</v>
      </c>
      <c r="O199" s="2926" t="s">
        <v>106</v>
      </c>
      <c r="P199" s="1672">
        <v>6</v>
      </c>
      <c r="Q199" s="2763">
        <v>14</v>
      </c>
      <c r="R199" s="2935">
        <v>236</v>
      </c>
      <c r="S199" s="2939">
        <v>236</v>
      </c>
      <c r="T199" s="3354" t="s">
        <v>70</v>
      </c>
      <c r="U199" s="749">
        <v>179</v>
      </c>
      <c r="V199" s="4"/>
    </row>
    <row r="200" spans="1:22" x14ac:dyDescent="0.25">
      <c r="A200" s="749">
        <v>180</v>
      </c>
      <c r="B200" s="401" t="s">
        <v>2509</v>
      </c>
      <c r="C200" s="2833">
        <v>194</v>
      </c>
      <c r="D200" s="824" t="s">
        <v>6075</v>
      </c>
      <c r="E200" s="2854" t="s">
        <v>6076</v>
      </c>
      <c r="F200" s="2862">
        <v>1997</v>
      </c>
      <c r="G200" s="1944"/>
      <c r="H200" s="858" t="s">
        <v>479</v>
      </c>
      <c r="I200" s="2869" t="s">
        <v>5738</v>
      </c>
      <c r="J200" s="2883" t="s">
        <v>5714</v>
      </c>
      <c r="K200" s="2894" t="s">
        <v>5715</v>
      </c>
      <c r="L200" s="2904" t="s">
        <v>106</v>
      </c>
      <c r="M200" s="2912" t="s">
        <v>106</v>
      </c>
      <c r="N200" s="2920" t="s">
        <v>106</v>
      </c>
      <c r="O200" s="2926" t="s">
        <v>106</v>
      </c>
      <c r="P200" s="1672">
        <v>6</v>
      </c>
      <c r="Q200" s="2763">
        <v>56</v>
      </c>
      <c r="R200" s="2935">
        <v>194</v>
      </c>
      <c r="S200" s="2939">
        <v>194</v>
      </c>
      <c r="T200" s="3354" t="s">
        <v>24</v>
      </c>
      <c r="U200" s="749">
        <v>180</v>
      </c>
      <c r="V200" s="4"/>
    </row>
    <row r="201" spans="1:22" x14ac:dyDescent="0.25">
      <c r="A201" s="749">
        <v>181</v>
      </c>
      <c r="B201" s="401" t="s">
        <v>2528</v>
      </c>
      <c r="C201" s="2833">
        <v>167</v>
      </c>
      <c r="D201" s="824" t="s">
        <v>5743</v>
      </c>
      <c r="E201" s="2854" t="s">
        <v>5745</v>
      </c>
      <c r="F201" s="2862">
        <v>1997</v>
      </c>
      <c r="G201" s="1944"/>
      <c r="H201" s="858" t="s">
        <v>479</v>
      </c>
      <c r="I201" s="2869" t="s">
        <v>5721</v>
      </c>
      <c r="J201" s="2883" t="s">
        <v>5714</v>
      </c>
      <c r="K201" s="2894" t="s">
        <v>5715</v>
      </c>
      <c r="L201" s="2904" t="s">
        <v>106</v>
      </c>
      <c r="M201" s="2912" t="s">
        <v>106</v>
      </c>
      <c r="N201" s="2920" t="s">
        <v>106</v>
      </c>
      <c r="O201" s="2926" t="s">
        <v>106</v>
      </c>
      <c r="P201" s="1672">
        <v>7</v>
      </c>
      <c r="Q201" s="2763">
        <v>23</v>
      </c>
      <c r="R201" s="2935">
        <v>167</v>
      </c>
      <c r="S201" s="2939">
        <v>167</v>
      </c>
      <c r="T201" s="3354" t="s">
        <v>71</v>
      </c>
      <c r="U201" s="749">
        <v>181</v>
      </c>
      <c r="V201" s="4"/>
    </row>
    <row r="202" spans="1:22" x14ac:dyDescent="0.25">
      <c r="A202" s="749">
        <v>182</v>
      </c>
      <c r="B202" s="401" t="s">
        <v>2342</v>
      </c>
      <c r="C202" s="2833" t="s">
        <v>2417</v>
      </c>
      <c r="D202" s="2841" t="s">
        <v>5783</v>
      </c>
      <c r="E202" s="2852" t="s">
        <v>6045</v>
      </c>
      <c r="F202" s="2862">
        <v>1997</v>
      </c>
      <c r="G202" s="1944"/>
      <c r="H202" s="858" t="s">
        <v>479</v>
      </c>
      <c r="I202" s="2869" t="s">
        <v>5738</v>
      </c>
      <c r="J202" s="2883" t="s">
        <v>5714</v>
      </c>
      <c r="K202" s="2894" t="s">
        <v>5715</v>
      </c>
      <c r="L202" s="2904">
        <v>3</v>
      </c>
      <c r="M202" s="2912">
        <v>51</v>
      </c>
      <c r="N202" s="2920" t="s">
        <v>126</v>
      </c>
      <c r="O202" s="2926" t="s">
        <v>5693</v>
      </c>
      <c r="P202" s="1672">
        <v>7</v>
      </c>
      <c r="Q202" s="2763">
        <v>52</v>
      </c>
      <c r="R202" s="2935">
        <v>138</v>
      </c>
      <c r="S202" s="2939" t="s">
        <v>2417</v>
      </c>
      <c r="T202" s="3354" t="s">
        <v>114</v>
      </c>
      <c r="U202" s="749">
        <v>182</v>
      </c>
      <c r="V202" s="4"/>
    </row>
    <row r="203" spans="1:22" x14ac:dyDescent="0.25">
      <c r="A203" s="749">
        <v>183</v>
      </c>
      <c r="B203" s="401" t="s">
        <v>2536</v>
      </c>
      <c r="C203" s="2833">
        <v>114</v>
      </c>
      <c r="D203" s="824" t="s">
        <v>5743</v>
      </c>
      <c r="E203" s="2854" t="s">
        <v>6077</v>
      </c>
      <c r="F203" s="2862">
        <v>1997</v>
      </c>
      <c r="G203" s="1944"/>
      <c r="H203" s="858" t="s">
        <v>479</v>
      </c>
      <c r="I203" s="2869" t="s">
        <v>5738</v>
      </c>
      <c r="J203" s="2883" t="s">
        <v>5714</v>
      </c>
      <c r="K203" s="2894" t="s">
        <v>5715</v>
      </c>
      <c r="L203" s="2904" t="s">
        <v>106</v>
      </c>
      <c r="M203" s="2912" t="s">
        <v>106</v>
      </c>
      <c r="N203" s="2920" t="s">
        <v>106</v>
      </c>
      <c r="O203" s="2926" t="s">
        <v>106</v>
      </c>
      <c r="P203" s="1672">
        <v>8</v>
      </c>
      <c r="Q203" s="2763">
        <v>16</v>
      </c>
      <c r="R203" s="2935">
        <v>114</v>
      </c>
      <c r="S203" s="2939">
        <v>114</v>
      </c>
      <c r="T203" s="3354" t="s">
        <v>19</v>
      </c>
      <c r="U203" s="749">
        <v>183</v>
      </c>
      <c r="V203" s="4"/>
    </row>
    <row r="204" spans="1:22" ht="16.5" thickBot="1" x14ac:dyDescent="0.3">
      <c r="A204" s="749">
        <v>184</v>
      </c>
      <c r="B204" s="3105" t="s">
        <v>2477</v>
      </c>
      <c r="C204" s="3064" t="s">
        <v>5693</v>
      </c>
      <c r="D204" s="2841" t="s">
        <v>6078</v>
      </c>
      <c r="E204" s="3074" t="s">
        <v>6057</v>
      </c>
      <c r="F204" s="3075">
        <v>1997</v>
      </c>
      <c r="G204" s="3076"/>
      <c r="H204" s="3026" t="s">
        <v>479</v>
      </c>
      <c r="I204" s="3077" t="s">
        <v>6056</v>
      </c>
      <c r="J204" s="3078" t="s">
        <v>5714</v>
      </c>
      <c r="K204" s="3079" t="s">
        <v>5715</v>
      </c>
      <c r="L204" s="3080">
        <v>3</v>
      </c>
      <c r="M204" s="3081" t="s">
        <v>132</v>
      </c>
      <c r="N204" s="3082" t="s">
        <v>126</v>
      </c>
      <c r="O204" s="3083" t="s">
        <v>5693</v>
      </c>
      <c r="P204" s="3055" t="s">
        <v>106</v>
      </c>
      <c r="Q204" s="3084" t="s">
        <v>106</v>
      </c>
      <c r="R204" s="3006" t="s">
        <v>106</v>
      </c>
      <c r="S204" s="3073" t="s">
        <v>5693</v>
      </c>
      <c r="T204" s="3370" t="s">
        <v>25</v>
      </c>
      <c r="U204" s="749">
        <v>184</v>
      </c>
      <c r="V204" s="4"/>
    </row>
    <row r="205" spans="1:22" ht="16.5" thickBot="1" x14ac:dyDescent="0.3">
      <c r="A205" s="3731"/>
      <c r="B205" s="3732"/>
      <c r="C205" s="490"/>
      <c r="D205" s="490"/>
      <c r="E205" s="490"/>
      <c r="F205" s="490"/>
      <c r="G205" s="490"/>
      <c r="H205" s="490"/>
      <c r="I205" s="490"/>
      <c r="J205" s="490"/>
      <c r="K205" s="490"/>
      <c r="L205" s="490"/>
      <c r="M205" s="490"/>
      <c r="N205" s="490"/>
      <c r="O205" s="490"/>
      <c r="P205" s="490"/>
      <c r="Q205" s="490"/>
      <c r="R205" s="490"/>
      <c r="S205" s="490"/>
      <c r="T205" s="487"/>
      <c r="U205" s="2991"/>
      <c r="V205" s="4"/>
    </row>
    <row r="206" spans="1:22" x14ac:dyDescent="0.25">
      <c r="A206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U206" s="740"/>
      <c r="V206" s="4"/>
    </row>
    <row r="207" spans="1:22" x14ac:dyDescent="0.25">
      <c r="A207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U207" s="740"/>
      <c r="V207" s="4"/>
    </row>
    <row r="208" spans="1:22" x14ac:dyDescent="0.25">
      <c r="A20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U208" s="740"/>
      <c r="V208" s="4"/>
    </row>
    <row r="209" spans="1:22" x14ac:dyDescent="0.25">
      <c r="A209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U209" s="740"/>
      <c r="V209" s="4"/>
    </row>
    <row r="210" spans="1:22" x14ac:dyDescent="0.25">
      <c r="A210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U210" s="740"/>
      <c r="V210" s="4"/>
    </row>
    <row r="211" spans="1:22" x14ac:dyDescent="0.25">
      <c r="A211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U211" s="740"/>
      <c r="V211" s="4"/>
    </row>
    <row r="212" spans="1:22" x14ac:dyDescent="0.25">
      <c r="A212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U212" s="740"/>
      <c r="V212" s="4"/>
    </row>
    <row r="213" spans="1:22" x14ac:dyDescent="0.25">
      <c r="A21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U213" s="740"/>
      <c r="V213" s="4"/>
    </row>
    <row r="214" spans="1:22" x14ac:dyDescent="0.25">
      <c r="A21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U214" s="740"/>
      <c r="V214" s="4"/>
    </row>
    <row r="215" spans="1:22" x14ac:dyDescent="0.25">
      <c r="A215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U215" s="740"/>
      <c r="V215" s="4"/>
    </row>
    <row r="216" spans="1:22" x14ac:dyDescent="0.25">
      <c r="A216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U216" s="740"/>
      <c r="V216" s="4"/>
    </row>
    <row r="217" spans="1:22" x14ac:dyDescent="0.25">
      <c r="A217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U217" s="740"/>
      <c r="V217" s="4"/>
    </row>
    <row r="218" spans="1:22" x14ac:dyDescent="0.25">
      <c r="A21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U218" s="740"/>
      <c r="V218" s="4"/>
    </row>
    <row r="219" spans="1:22" x14ac:dyDescent="0.25">
      <c r="A219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U219" s="740"/>
      <c r="V219" s="4"/>
    </row>
    <row r="220" spans="1:22" x14ac:dyDescent="0.25">
      <c r="A220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U220" s="740"/>
      <c r="V220" s="4"/>
    </row>
    <row r="221" spans="1:22" x14ac:dyDescent="0.25">
      <c r="A221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U221" s="740"/>
      <c r="V221" s="4"/>
    </row>
    <row r="222" spans="1:22" x14ac:dyDescent="0.25">
      <c r="A222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U222" s="740"/>
      <c r="V222" s="4"/>
    </row>
    <row r="223" spans="1:22" x14ac:dyDescent="0.25">
      <c r="A22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U223" s="740"/>
      <c r="V223" s="4"/>
    </row>
    <row r="224" spans="1:22" x14ac:dyDescent="0.25">
      <c r="A22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U224" s="740"/>
      <c r="V224" s="4"/>
    </row>
    <row r="225" spans="1:22" x14ac:dyDescent="0.25">
      <c r="A225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U225" s="740"/>
      <c r="V225" s="4"/>
    </row>
    <row r="226" spans="1:22" x14ac:dyDescent="0.25">
      <c r="A226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U226" s="740"/>
      <c r="V226" s="4"/>
    </row>
    <row r="227" spans="1:22" x14ac:dyDescent="0.25">
      <c r="A227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U227" s="740"/>
      <c r="V227" s="4"/>
    </row>
    <row r="228" spans="1:22" x14ac:dyDescent="0.25">
      <c r="A22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U228" s="740"/>
      <c r="V228" s="4"/>
    </row>
    <row r="229" spans="1:22" x14ac:dyDescent="0.25">
      <c r="A229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U229" s="740"/>
      <c r="V229" s="4"/>
    </row>
    <row r="230" spans="1:22" x14ac:dyDescent="0.25">
      <c r="A230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U230" s="740"/>
      <c r="V230" s="4"/>
    </row>
    <row r="231" spans="1:22" x14ac:dyDescent="0.25">
      <c r="A231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U231" s="740"/>
      <c r="V231" s="4"/>
    </row>
    <row r="232" spans="1:22" x14ac:dyDescent="0.25">
      <c r="A232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U232" s="740"/>
      <c r="V232" s="4"/>
    </row>
    <row r="233" spans="1:22" x14ac:dyDescent="0.25">
      <c r="A23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U233" s="740"/>
      <c r="V233" s="4"/>
    </row>
    <row r="234" spans="1:22" x14ac:dyDescent="0.25">
      <c r="A23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U234" s="740"/>
      <c r="V234" s="4"/>
    </row>
    <row r="235" spans="1:22" x14ac:dyDescent="0.25">
      <c r="A235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U235" s="740"/>
      <c r="V235" s="4"/>
    </row>
    <row r="236" spans="1:22" x14ac:dyDescent="0.25">
      <c r="A236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U236" s="740"/>
      <c r="V236" s="4"/>
    </row>
    <row r="237" spans="1:22" x14ac:dyDescent="0.25">
      <c r="A237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U237" s="740"/>
      <c r="V237" s="4"/>
    </row>
    <row r="238" spans="1:22" x14ac:dyDescent="0.25">
      <c r="A23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U238" s="740"/>
      <c r="V238" s="4"/>
    </row>
    <row r="239" spans="1:22" x14ac:dyDescent="0.25">
      <c r="A239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U239" s="740"/>
      <c r="V239" s="4"/>
    </row>
    <row r="240" spans="1:22" x14ac:dyDescent="0.25">
      <c r="A240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U240" s="740"/>
      <c r="V240" s="4"/>
    </row>
    <row r="241" spans="1:22" x14ac:dyDescent="0.25">
      <c r="A241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U241" s="740"/>
      <c r="V241" s="4"/>
    </row>
    <row r="242" spans="1:22" x14ac:dyDescent="0.25">
      <c r="A242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U242" s="740"/>
      <c r="V242" s="4"/>
    </row>
    <row r="243" spans="1:22" x14ac:dyDescent="0.25">
      <c r="A24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U243" s="740"/>
      <c r="V243" s="4"/>
    </row>
    <row r="244" spans="1:22" x14ac:dyDescent="0.25">
      <c r="A24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U244" s="740"/>
      <c r="V244" s="4"/>
    </row>
    <row r="245" spans="1:22" x14ac:dyDescent="0.25">
      <c r="A245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U245" s="740"/>
      <c r="V245" s="4"/>
    </row>
    <row r="246" spans="1:22" x14ac:dyDescent="0.25">
      <c r="A246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U246" s="740"/>
      <c r="V246" s="4"/>
    </row>
    <row r="247" spans="1:22" x14ac:dyDescent="0.25">
      <c r="A247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U247" s="740"/>
      <c r="V247" s="4"/>
    </row>
    <row r="248" spans="1:22" x14ac:dyDescent="0.25">
      <c r="A24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U248" s="740"/>
      <c r="V248" s="4"/>
    </row>
    <row r="249" spans="1:22" x14ac:dyDescent="0.25">
      <c r="A249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U249" s="740"/>
      <c r="V249" s="4"/>
    </row>
    <row r="250" spans="1:22" x14ac:dyDescent="0.25">
      <c r="A250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U250" s="740"/>
      <c r="V250" s="4"/>
    </row>
    <row r="251" spans="1:22" x14ac:dyDescent="0.25">
      <c r="A251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U251" s="740"/>
      <c r="V251" s="4"/>
    </row>
    <row r="252" spans="1:22" x14ac:dyDescent="0.25">
      <c r="A252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U252" s="740"/>
      <c r="V252" s="4"/>
    </row>
    <row r="253" spans="1:22" x14ac:dyDescent="0.25">
      <c r="A25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U253" s="740"/>
      <c r="V253" s="4"/>
    </row>
    <row r="254" spans="1:22" x14ac:dyDescent="0.25">
      <c r="A25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U254" s="740"/>
      <c r="V254" s="4"/>
    </row>
    <row r="255" spans="1:22" x14ac:dyDescent="0.25">
      <c r="A255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U255" s="740"/>
      <c r="V255" s="4"/>
    </row>
    <row r="256" spans="1:22" x14ac:dyDescent="0.25">
      <c r="A256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U256" s="740"/>
      <c r="V256" s="4"/>
    </row>
    <row r="257" spans="1:22" x14ac:dyDescent="0.25">
      <c r="A257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U257" s="740"/>
      <c r="V257" s="4"/>
    </row>
    <row r="258" spans="1:22" x14ac:dyDescent="0.25">
      <c r="A25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U258" s="740"/>
      <c r="V258" s="4"/>
    </row>
    <row r="259" spans="1:22" x14ac:dyDescent="0.25">
      <c r="A259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U259" s="740"/>
      <c r="V259" s="4"/>
    </row>
    <row r="260" spans="1:22" x14ac:dyDescent="0.25">
      <c r="A260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U260" s="740"/>
      <c r="V260" s="4"/>
    </row>
    <row r="261" spans="1:22" x14ac:dyDescent="0.25">
      <c r="A261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U261" s="740"/>
      <c r="V261" s="4"/>
    </row>
    <row r="262" spans="1:22" x14ac:dyDescent="0.25">
      <c r="A262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U262" s="740"/>
      <c r="V262" s="4"/>
    </row>
    <row r="263" spans="1:22" x14ac:dyDescent="0.25">
      <c r="A26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U263" s="740"/>
      <c r="V263" s="4"/>
    </row>
    <row r="264" spans="1:22" x14ac:dyDescent="0.25">
      <c r="A26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U264" s="740"/>
      <c r="V264" s="4"/>
    </row>
    <row r="265" spans="1:22" x14ac:dyDescent="0.25">
      <c r="A265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U265" s="740"/>
      <c r="V265" s="4"/>
    </row>
    <row r="266" spans="1:22" x14ac:dyDescent="0.25">
      <c r="A266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U266" s="740"/>
      <c r="V266" s="4"/>
    </row>
    <row r="267" spans="1:22" x14ac:dyDescent="0.25">
      <c r="A267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U267" s="740"/>
      <c r="V267" s="4"/>
    </row>
    <row r="268" spans="1:22" x14ac:dyDescent="0.25">
      <c r="A26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U268" s="740"/>
      <c r="V268" s="4"/>
    </row>
    <row r="269" spans="1:22" x14ac:dyDescent="0.25">
      <c r="A269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U269" s="740"/>
      <c r="V269" s="4"/>
    </row>
    <row r="270" spans="1:22" x14ac:dyDescent="0.25">
      <c r="A270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U270" s="740"/>
      <c r="V270" s="4"/>
    </row>
    <row r="271" spans="1:22" x14ac:dyDescent="0.25">
      <c r="A271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U271" s="740"/>
      <c r="V271" s="4"/>
    </row>
    <row r="272" spans="1:22" x14ac:dyDescent="0.25">
      <c r="A272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U272" s="740"/>
      <c r="V272" s="4"/>
    </row>
    <row r="273" spans="1:22" x14ac:dyDescent="0.25">
      <c r="A27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U273" s="740"/>
      <c r="V273" s="4"/>
    </row>
    <row r="274" spans="1:22" x14ac:dyDescent="0.25">
      <c r="A27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U274" s="740"/>
      <c r="V274" s="4"/>
    </row>
    <row r="275" spans="1:22" x14ac:dyDescent="0.25">
      <c r="A275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U275" s="740"/>
      <c r="V275" s="4"/>
    </row>
    <row r="276" spans="1:22" x14ac:dyDescent="0.25">
      <c r="A276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U276" s="740"/>
      <c r="V276" s="4"/>
    </row>
    <row r="277" spans="1:22" x14ac:dyDescent="0.25">
      <c r="A277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U277" s="740"/>
      <c r="V277" s="4"/>
    </row>
    <row r="278" spans="1:22" x14ac:dyDescent="0.25">
      <c r="A27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U278" s="740"/>
      <c r="V278" s="4"/>
    </row>
    <row r="279" spans="1:22" x14ac:dyDescent="0.25">
      <c r="A279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U279" s="740"/>
      <c r="V279" s="4"/>
    </row>
    <row r="280" spans="1:22" x14ac:dyDescent="0.25">
      <c r="A280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U280" s="740"/>
      <c r="V280" s="4"/>
    </row>
    <row r="281" spans="1:22" x14ac:dyDescent="0.25">
      <c r="A281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U281" s="740"/>
      <c r="V281" s="4"/>
    </row>
    <row r="282" spans="1:22" x14ac:dyDescent="0.25">
      <c r="A282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U282" s="740"/>
      <c r="V282" s="4"/>
    </row>
    <row r="283" spans="1:22" x14ac:dyDescent="0.25">
      <c r="A28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U283" s="740"/>
      <c r="V283" s="4"/>
    </row>
    <row r="284" spans="1:22" x14ac:dyDescent="0.25">
      <c r="A28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U284" s="740"/>
      <c r="V284" s="4"/>
    </row>
    <row r="285" spans="1:22" x14ac:dyDescent="0.25">
      <c r="A285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U285" s="740"/>
      <c r="V285" s="4"/>
    </row>
    <row r="286" spans="1:22" x14ac:dyDescent="0.25">
      <c r="A286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U286" s="740"/>
      <c r="V286" s="4"/>
    </row>
    <row r="287" spans="1:22" x14ac:dyDescent="0.25">
      <c r="A287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U287" s="740"/>
      <c r="V287" s="4"/>
    </row>
    <row r="288" spans="1:22" x14ac:dyDescent="0.25">
      <c r="A28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U288" s="740"/>
      <c r="V288" s="4"/>
    </row>
    <row r="289" spans="1:22" x14ac:dyDescent="0.25">
      <c r="A289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U289" s="740"/>
      <c r="V289" s="4"/>
    </row>
    <row r="290" spans="1:22" x14ac:dyDescent="0.25">
      <c r="A290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U290" s="740"/>
      <c r="V290" s="4"/>
    </row>
    <row r="291" spans="1:22" x14ac:dyDescent="0.25">
      <c r="A291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U291" s="740"/>
      <c r="V291" s="4"/>
    </row>
    <row r="292" spans="1:22" x14ac:dyDescent="0.25">
      <c r="A292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U292" s="740"/>
      <c r="V292" s="4"/>
    </row>
    <row r="293" spans="1:22" x14ac:dyDescent="0.25">
      <c r="A29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U293" s="740"/>
      <c r="V293" s="4"/>
    </row>
    <row r="294" spans="1:22" s="12" customFormat="1" x14ac:dyDescent="0.25">
      <c r="A294"/>
      <c r="B294" s="392"/>
      <c r="T294" s="670"/>
      <c r="U294" s="754"/>
    </row>
    <row r="295" spans="1:22" x14ac:dyDescent="0.25">
      <c r="A295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U295" s="740"/>
      <c r="V295" s="4"/>
    </row>
    <row r="296" spans="1:22" x14ac:dyDescent="0.25">
      <c r="A296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U296" s="740"/>
      <c r="V296" s="4"/>
    </row>
    <row r="297" spans="1:22" x14ac:dyDescent="0.25">
      <c r="A297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U297" s="740"/>
      <c r="V297" s="4"/>
    </row>
    <row r="298" spans="1:22" x14ac:dyDescent="0.25">
      <c r="A29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U298" s="740"/>
      <c r="V298" s="4"/>
    </row>
    <row r="299" spans="1:22" x14ac:dyDescent="0.25">
      <c r="A299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U299" s="740"/>
      <c r="V299" s="4"/>
    </row>
    <row r="300" spans="1:22" x14ac:dyDescent="0.25">
      <c r="A300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U300" s="740"/>
      <c r="V300" s="4"/>
    </row>
    <row r="301" spans="1:22" x14ac:dyDescent="0.25">
      <c r="A301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U301" s="740"/>
      <c r="V301" s="4"/>
    </row>
    <row r="302" spans="1:22" x14ac:dyDescent="0.25">
      <c r="A302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U302" s="740"/>
      <c r="V302" s="4"/>
    </row>
    <row r="303" spans="1:22" x14ac:dyDescent="0.25">
      <c r="A30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U303" s="740"/>
      <c r="V303" s="4"/>
    </row>
    <row r="304" spans="1:22" x14ac:dyDescent="0.25">
      <c r="A30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U304" s="740"/>
      <c r="V304" s="4"/>
    </row>
    <row r="305" spans="1:22" x14ac:dyDescent="0.25">
      <c r="A305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U305" s="740"/>
      <c r="V305" s="4"/>
    </row>
    <row r="306" spans="1:22" x14ac:dyDescent="0.25">
      <c r="A306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U306" s="740"/>
      <c r="V306" s="4"/>
    </row>
    <row r="307" spans="1:22" x14ac:dyDescent="0.25">
      <c r="A307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U307" s="740"/>
      <c r="V307" s="4"/>
    </row>
    <row r="308" spans="1:22" x14ac:dyDescent="0.25">
      <c r="A30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U308" s="740"/>
      <c r="V308" s="4"/>
    </row>
    <row r="309" spans="1:22" x14ac:dyDescent="0.25">
      <c r="A309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U309" s="740"/>
      <c r="V309" s="4"/>
    </row>
    <row r="310" spans="1:22" x14ac:dyDescent="0.25">
      <c r="A310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U310" s="740"/>
      <c r="V310" s="4"/>
    </row>
    <row r="311" spans="1:22" x14ac:dyDescent="0.25">
      <c r="A311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U311" s="740"/>
      <c r="V311" s="4"/>
    </row>
    <row r="312" spans="1:22" x14ac:dyDescent="0.25">
      <c r="A312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U312" s="740"/>
      <c r="V312" s="4"/>
    </row>
    <row r="313" spans="1:22" x14ac:dyDescent="0.25">
      <c r="A31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U313" s="740"/>
      <c r="V313" s="4"/>
    </row>
    <row r="314" spans="1:22" x14ac:dyDescent="0.25">
      <c r="A31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U314" s="740"/>
      <c r="V314" s="4"/>
    </row>
    <row r="315" spans="1:22" x14ac:dyDescent="0.25">
      <c r="A315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U315" s="740"/>
      <c r="V315" s="4"/>
    </row>
    <row r="316" spans="1:22" x14ac:dyDescent="0.25">
      <c r="A316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U316" s="740"/>
      <c r="V316" s="4"/>
    </row>
    <row r="317" spans="1:22" x14ac:dyDescent="0.25">
      <c r="A317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U317" s="740"/>
      <c r="V317" s="4"/>
    </row>
    <row r="318" spans="1:22" x14ac:dyDescent="0.25">
      <c r="A31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U318" s="740"/>
      <c r="V318" s="4"/>
    </row>
    <row r="319" spans="1:22" x14ac:dyDescent="0.25">
      <c r="A319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U319" s="740"/>
      <c r="V319" s="4"/>
    </row>
    <row r="320" spans="1:22" x14ac:dyDescent="0.25">
      <c r="A320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U320" s="740"/>
      <c r="V320" s="4"/>
    </row>
    <row r="321" spans="1:22" x14ac:dyDescent="0.25">
      <c r="A321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U321" s="740"/>
      <c r="V321" s="4"/>
    </row>
    <row r="322" spans="1:22" x14ac:dyDescent="0.25">
      <c r="A322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U322" s="740"/>
      <c r="V322" s="4"/>
    </row>
    <row r="323" spans="1:22" x14ac:dyDescent="0.25">
      <c r="A32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U323" s="740"/>
      <c r="V323" s="4"/>
    </row>
    <row r="324" spans="1:22" x14ac:dyDescent="0.25">
      <c r="A32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U324" s="740"/>
      <c r="V324" s="4"/>
    </row>
    <row r="325" spans="1:22" x14ac:dyDescent="0.25">
      <c r="A325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U325" s="740"/>
      <c r="V325" s="4"/>
    </row>
    <row r="326" spans="1:22" x14ac:dyDescent="0.25">
      <c r="A326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U326" s="740"/>
      <c r="V326" s="4"/>
    </row>
    <row r="327" spans="1:22" x14ac:dyDescent="0.25">
      <c r="A327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U327" s="740"/>
      <c r="V327" s="4"/>
    </row>
    <row r="328" spans="1:22" x14ac:dyDescent="0.25">
      <c r="A32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U328" s="740"/>
      <c r="V328" s="4"/>
    </row>
    <row r="329" spans="1:22" x14ac:dyDescent="0.25">
      <c r="A329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U329" s="740"/>
      <c r="V329" s="4"/>
    </row>
    <row r="330" spans="1:22" x14ac:dyDescent="0.25">
      <c r="A330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U330" s="740"/>
      <c r="V330" s="4"/>
    </row>
    <row r="331" spans="1:22" x14ac:dyDescent="0.25">
      <c r="A331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U331" s="740"/>
      <c r="V331" s="4"/>
    </row>
    <row r="332" spans="1:22" x14ac:dyDescent="0.25">
      <c r="A332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U332" s="740"/>
      <c r="V332" s="4"/>
    </row>
    <row r="333" spans="1:22" x14ac:dyDescent="0.25">
      <c r="A33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U333" s="740"/>
      <c r="V333" s="4"/>
    </row>
    <row r="334" spans="1:22" x14ac:dyDescent="0.25">
      <c r="A33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U334" s="740"/>
      <c r="V334" s="4"/>
    </row>
    <row r="335" spans="1:22" x14ac:dyDescent="0.25">
      <c r="A335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U335" s="740"/>
      <c r="V335" s="4"/>
    </row>
    <row r="336" spans="1:22" x14ac:dyDescent="0.25">
      <c r="A336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U336" s="740"/>
      <c r="V336" s="4"/>
    </row>
    <row r="337" spans="1:22" x14ac:dyDescent="0.25">
      <c r="A337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U337" s="740"/>
      <c r="V337" s="4"/>
    </row>
    <row r="338" spans="1:22" x14ac:dyDescent="0.25">
      <c r="A33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U338" s="740"/>
      <c r="V338" s="4"/>
    </row>
    <row r="339" spans="1:22" x14ac:dyDescent="0.25">
      <c r="A339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U339" s="740"/>
      <c r="V339" s="4"/>
    </row>
    <row r="340" spans="1:22" x14ac:dyDescent="0.25">
      <c r="A340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U340" s="740"/>
      <c r="V340" s="4"/>
    </row>
    <row r="341" spans="1:22" x14ac:dyDescent="0.25">
      <c r="A341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U341" s="740"/>
      <c r="V341" s="4"/>
    </row>
    <row r="342" spans="1:22" x14ac:dyDescent="0.25">
      <c r="A342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U342" s="740"/>
      <c r="V342" s="4"/>
    </row>
    <row r="343" spans="1:22" x14ac:dyDescent="0.25">
      <c r="A34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U343" s="740"/>
      <c r="V343" s="4"/>
    </row>
    <row r="344" spans="1:22" x14ac:dyDescent="0.25">
      <c r="A34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U344" s="740"/>
      <c r="V344" s="4"/>
    </row>
    <row r="345" spans="1:22" x14ac:dyDescent="0.25">
      <c r="A345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U345" s="740"/>
      <c r="V345" s="4"/>
    </row>
    <row r="346" spans="1:22" x14ac:dyDescent="0.25">
      <c r="A346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U346" s="740"/>
      <c r="V346" s="4"/>
    </row>
    <row r="347" spans="1:22" x14ac:dyDescent="0.25">
      <c r="A347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U347" s="740"/>
      <c r="V347" s="4"/>
    </row>
    <row r="348" spans="1:22" x14ac:dyDescent="0.25">
      <c r="A34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U348" s="740"/>
      <c r="V348" s="4"/>
    </row>
    <row r="349" spans="1:22" x14ac:dyDescent="0.25">
      <c r="A349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U349" s="740"/>
      <c r="V349" s="4"/>
    </row>
    <row r="350" spans="1:22" x14ac:dyDescent="0.25">
      <c r="A350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U350" s="740"/>
      <c r="V350" s="4"/>
    </row>
    <row r="351" spans="1:22" x14ac:dyDescent="0.25">
      <c r="A351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U351" s="740"/>
      <c r="V351" s="4"/>
    </row>
    <row r="352" spans="1:22" x14ac:dyDescent="0.25">
      <c r="A352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U352" s="740"/>
      <c r="V352" s="4"/>
    </row>
    <row r="353" spans="1:22" x14ac:dyDescent="0.25">
      <c r="A35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U353" s="740"/>
      <c r="V353" s="4"/>
    </row>
    <row r="354" spans="1:22" x14ac:dyDescent="0.25">
      <c r="A35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U354" s="740"/>
      <c r="V354" s="4"/>
    </row>
    <row r="355" spans="1:22" x14ac:dyDescent="0.25">
      <c r="A355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U355" s="740"/>
      <c r="V355" s="4"/>
    </row>
    <row r="356" spans="1:22" x14ac:dyDescent="0.25">
      <c r="A356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U356" s="740"/>
      <c r="V356" s="4"/>
    </row>
    <row r="357" spans="1:22" x14ac:dyDescent="0.25">
      <c r="A357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U357" s="740"/>
      <c r="V357" s="4"/>
    </row>
    <row r="358" spans="1:22" x14ac:dyDescent="0.25">
      <c r="A35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U358" s="740"/>
      <c r="V358" s="4"/>
    </row>
    <row r="359" spans="1:22" x14ac:dyDescent="0.25">
      <c r="A359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U359" s="740"/>
      <c r="V359" s="4"/>
    </row>
    <row r="360" spans="1:22" x14ac:dyDescent="0.25">
      <c r="A360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U360" s="740"/>
      <c r="V360" s="4"/>
    </row>
    <row r="361" spans="1:22" x14ac:dyDescent="0.25">
      <c r="A361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U361" s="740"/>
      <c r="V361" s="4"/>
    </row>
    <row r="362" spans="1:22" x14ac:dyDescent="0.25">
      <c r="A362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U362" s="740"/>
      <c r="V362" s="4"/>
    </row>
    <row r="363" spans="1:22" x14ac:dyDescent="0.25">
      <c r="A36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U363" s="740"/>
      <c r="V363" s="4"/>
    </row>
    <row r="364" spans="1:22" x14ac:dyDescent="0.25">
      <c r="A36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U364" s="740"/>
      <c r="V364" s="4"/>
    </row>
    <row r="365" spans="1:22" x14ac:dyDescent="0.25">
      <c r="A365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U365" s="740"/>
      <c r="V365" s="4"/>
    </row>
    <row r="366" spans="1:22" x14ac:dyDescent="0.25">
      <c r="A366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U366" s="740"/>
      <c r="V366" s="4"/>
    </row>
    <row r="367" spans="1:22" x14ac:dyDescent="0.25">
      <c r="A367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U367" s="740"/>
      <c r="V367" s="4"/>
    </row>
    <row r="368" spans="1:22" x14ac:dyDescent="0.25">
      <c r="A36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U368" s="740"/>
      <c r="V368" s="4"/>
    </row>
    <row r="369" spans="1:22" x14ac:dyDescent="0.25">
      <c r="A369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U369" s="740"/>
      <c r="V369" s="4"/>
    </row>
    <row r="370" spans="1:22" x14ac:dyDescent="0.25">
      <c r="A370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U370" s="740"/>
      <c r="V370" s="4"/>
    </row>
    <row r="371" spans="1:22" x14ac:dyDescent="0.25">
      <c r="A371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U371" s="740"/>
      <c r="V371" s="4"/>
    </row>
    <row r="372" spans="1:22" x14ac:dyDescent="0.25">
      <c r="A372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U372" s="740"/>
      <c r="V372" s="4"/>
    </row>
    <row r="373" spans="1:22" x14ac:dyDescent="0.25">
      <c r="A37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U373" s="740"/>
      <c r="V373" s="4"/>
    </row>
    <row r="374" spans="1:22" x14ac:dyDescent="0.25">
      <c r="A37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U374" s="740"/>
      <c r="V374" s="4"/>
    </row>
    <row r="375" spans="1:22" x14ac:dyDescent="0.25">
      <c r="A375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U375" s="740"/>
      <c r="V375" s="4"/>
    </row>
    <row r="376" spans="1:22" x14ac:dyDescent="0.25">
      <c r="A376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U376" s="740"/>
      <c r="V376" s="4"/>
    </row>
    <row r="377" spans="1:22" x14ac:dyDescent="0.25">
      <c r="A377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U377" s="740"/>
      <c r="V377" s="4"/>
    </row>
    <row r="378" spans="1:22" x14ac:dyDescent="0.25">
      <c r="A37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U378" s="740"/>
      <c r="V378" s="4"/>
    </row>
    <row r="379" spans="1:22" x14ac:dyDescent="0.25">
      <c r="A379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U379" s="740"/>
      <c r="V379" s="4"/>
    </row>
    <row r="380" spans="1:22" x14ac:dyDescent="0.25">
      <c r="A380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U380" s="740"/>
      <c r="V380" s="4"/>
    </row>
    <row r="381" spans="1:22" x14ac:dyDescent="0.25">
      <c r="A381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U381" s="740"/>
      <c r="V381" s="4"/>
    </row>
    <row r="382" spans="1:22" x14ac:dyDescent="0.25">
      <c r="A382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U382" s="740"/>
      <c r="V382" s="4"/>
    </row>
    <row r="383" spans="1:22" x14ac:dyDescent="0.25">
      <c r="A38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U383" s="740"/>
      <c r="V383" s="4"/>
    </row>
    <row r="384" spans="1:22" x14ac:dyDescent="0.25">
      <c r="A38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U384" s="740"/>
      <c r="V384" s="4"/>
    </row>
    <row r="385" spans="1:22" x14ac:dyDescent="0.25">
      <c r="A385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U385" s="740"/>
      <c r="V385" s="4"/>
    </row>
    <row r="386" spans="1:22" x14ac:dyDescent="0.25">
      <c r="A386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U386" s="740"/>
      <c r="V386" s="4"/>
    </row>
    <row r="387" spans="1:22" x14ac:dyDescent="0.25">
      <c r="A387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U387" s="740"/>
      <c r="V387" s="4"/>
    </row>
    <row r="388" spans="1:22" x14ac:dyDescent="0.25">
      <c r="A38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U388" s="740"/>
      <c r="V388" s="4"/>
    </row>
    <row r="389" spans="1:22" x14ac:dyDescent="0.25">
      <c r="A389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U389" s="740"/>
      <c r="V389" s="4"/>
    </row>
    <row r="390" spans="1:22" x14ac:dyDescent="0.25">
      <c r="A390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U390" s="740"/>
      <c r="V390" s="4"/>
    </row>
    <row r="391" spans="1:22" x14ac:dyDescent="0.25">
      <c r="A391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U391" s="740"/>
      <c r="V391" s="4"/>
    </row>
    <row r="392" spans="1:22" x14ac:dyDescent="0.25">
      <c r="A392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U392" s="740"/>
      <c r="V392" s="4"/>
    </row>
    <row r="393" spans="1:22" x14ac:dyDescent="0.25">
      <c r="A39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U393" s="740"/>
      <c r="V393" s="4"/>
    </row>
    <row r="394" spans="1:22" x14ac:dyDescent="0.25">
      <c r="A39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U394" s="740"/>
      <c r="V394" s="4"/>
    </row>
    <row r="395" spans="1:22" x14ac:dyDescent="0.25">
      <c r="A395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U395" s="740"/>
      <c r="V395" s="4"/>
    </row>
    <row r="396" spans="1:22" x14ac:dyDescent="0.25">
      <c r="A396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U396" s="740"/>
      <c r="V396" s="4"/>
    </row>
    <row r="397" spans="1:22" x14ac:dyDescent="0.25">
      <c r="A397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U397" s="740"/>
      <c r="V397" s="4"/>
    </row>
    <row r="398" spans="1:22" x14ac:dyDescent="0.25">
      <c r="A39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U398" s="740"/>
      <c r="V398" s="4"/>
    </row>
    <row r="399" spans="1:22" x14ac:dyDescent="0.25">
      <c r="A399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U399" s="740"/>
      <c r="V399" s="4"/>
    </row>
    <row r="400" spans="1:22" x14ac:dyDescent="0.25">
      <c r="A400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U400" s="740"/>
      <c r="V400" s="4"/>
    </row>
    <row r="401" spans="1:22" x14ac:dyDescent="0.25">
      <c r="A401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U401" s="740"/>
      <c r="V401" s="4"/>
    </row>
    <row r="402" spans="1:22" x14ac:dyDescent="0.25">
      <c r="A402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U402" s="740"/>
      <c r="V402" s="4"/>
    </row>
    <row r="403" spans="1:22" x14ac:dyDescent="0.25">
      <c r="A40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U403" s="740"/>
      <c r="V403" s="4"/>
    </row>
    <row r="404" spans="1:22" x14ac:dyDescent="0.25">
      <c r="A40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U404" s="740"/>
      <c r="V404" s="4"/>
    </row>
    <row r="405" spans="1:22" x14ac:dyDescent="0.25">
      <c r="A405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U405" s="740"/>
      <c r="V405" s="4"/>
    </row>
    <row r="406" spans="1:22" x14ac:dyDescent="0.25">
      <c r="A406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U406" s="740"/>
      <c r="V406" s="4"/>
    </row>
    <row r="407" spans="1:22" x14ac:dyDescent="0.25">
      <c r="A407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U407" s="740"/>
      <c r="V407" s="4"/>
    </row>
    <row r="408" spans="1:22" x14ac:dyDescent="0.25">
      <c r="A40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U408" s="740"/>
      <c r="V408" s="4"/>
    </row>
    <row r="409" spans="1:22" x14ac:dyDescent="0.25">
      <c r="A409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U409" s="740"/>
      <c r="V409" s="4"/>
    </row>
    <row r="410" spans="1:22" x14ac:dyDescent="0.25">
      <c r="A410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U410" s="740"/>
      <c r="V410" s="4"/>
    </row>
    <row r="411" spans="1:22" x14ac:dyDescent="0.25">
      <c r="A411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U411" s="740"/>
      <c r="V411" s="4"/>
    </row>
    <row r="412" spans="1:22" x14ac:dyDescent="0.25">
      <c r="A412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U412" s="740"/>
      <c r="V412" s="4"/>
    </row>
    <row r="413" spans="1:22" x14ac:dyDescent="0.25">
      <c r="A41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U413" s="740"/>
      <c r="V413" s="4"/>
    </row>
    <row r="414" spans="1:22" x14ac:dyDescent="0.25">
      <c r="A41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U414" s="740"/>
      <c r="V414" s="4"/>
    </row>
    <row r="415" spans="1:22" x14ac:dyDescent="0.25">
      <c r="A415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U415" s="740"/>
      <c r="V415" s="4"/>
    </row>
    <row r="416" spans="1:22" x14ac:dyDescent="0.25">
      <c r="A416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U416" s="740"/>
      <c r="V416" s="4"/>
    </row>
    <row r="417" spans="1:22" x14ac:dyDescent="0.25">
      <c r="A417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U417" s="740"/>
      <c r="V417" s="4"/>
    </row>
    <row r="418" spans="1:22" x14ac:dyDescent="0.25">
      <c r="A41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U418" s="740"/>
      <c r="V418" s="4"/>
    </row>
    <row r="419" spans="1:22" x14ac:dyDescent="0.25">
      <c r="A419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U419" s="740"/>
      <c r="V419" s="4"/>
    </row>
    <row r="420" spans="1:22" x14ac:dyDescent="0.25">
      <c r="A420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U420" s="740"/>
      <c r="V420" s="4"/>
    </row>
    <row r="421" spans="1:22" x14ac:dyDescent="0.25">
      <c r="A421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U421" s="740"/>
      <c r="V421" s="4"/>
    </row>
    <row r="422" spans="1:22" x14ac:dyDescent="0.25">
      <c r="A422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U422" s="740"/>
      <c r="V422" s="4"/>
    </row>
    <row r="423" spans="1:22" x14ac:dyDescent="0.25">
      <c r="A42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U423" s="740"/>
      <c r="V423" s="4"/>
    </row>
    <row r="424" spans="1:22" x14ac:dyDescent="0.25">
      <c r="A42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U424" s="740"/>
      <c r="V424" s="4"/>
    </row>
    <row r="425" spans="1:22" x14ac:dyDescent="0.25">
      <c r="A425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U425" s="740"/>
      <c r="V425" s="4"/>
    </row>
    <row r="426" spans="1:22" x14ac:dyDescent="0.25">
      <c r="A426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U426" s="740"/>
      <c r="V426" s="4"/>
    </row>
    <row r="427" spans="1:22" x14ac:dyDescent="0.25">
      <c r="A427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U427" s="740"/>
      <c r="V427" s="4"/>
    </row>
    <row r="428" spans="1:22" x14ac:dyDescent="0.25">
      <c r="A42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U428" s="740"/>
      <c r="V428" s="4"/>
    </row>
    <row r="429" spans="1:22" x14ac:dyDescent="0.25">
      <c r="A429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U429" s="740"/>
      <c r="V429" s="4"/>
    </row>
    <row r="430" spans="1:22" x14ac:dyDescent="0.25">
      <c r="A430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U430" s="740"/>
      <c r="V430" s="4"/>
    </row>
    <row r="431" spans="1:22" x14ac:dyDescent="0.25">
      <c r="A431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U431" s="740"/>
      <c r="V431" s="4"/>
    </row>
    <row r="432" spans="1:22" x14ac:dyDescent="0.25">
      <c r="A432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U432" s="740"/>
      <c r="V432" s="4"/>
    </row>
    <row r="433" spans="1:22" x14ac:dyDescent="0.25">
      <c r="A43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U433" s="740"/>
      <c r="V433" s="4"/>
    </row>
    <row r="434" spans="1:22" x14ac:dyDescent="0.25">
      <c r="A43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U434" s="740"/>
      <c r="V434" s="4"/>
    </row>
    <row r="435" spans="1:22" x14ac:dyDescent="0.25">
      <c r="A435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U435" s="740"/>
      <c r="V435" s="4"/>
    </row>
    <row r="436" spans="1:22" x14ac:dyDescent="0.25">
      <c r="A436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U436" s="740"/>
      <c r="V436" s="4"/>
    </row>
    <row r="437" spans="1:22" x14ac:dyDescent="0.25">
      <c r="A437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U437" s="740"/>
      <c r="V437" s="4"/>
    </row>
    <row r="438" spans="1:22" x14ac:dyDescent="0.25">
      <c r="A43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U438" s="740"/>
      <c r="V438" s="4"/>
    </row>
    <row r="439" spans="1:22" x14ac:dyDescent="0.25">
      <c r="A439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U439" s="740"/>
      <c r="V439" s="4"/>
    </row>
    <row r="440" spans="1:22" x14ac:dyDescent="0.25">
      <c r="A440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U440" s="740"/>
      <c r="V440" s="4"/>
    </row>
    <row r="441" spans="1:22" x14ac:dyDescent="0.25">
      <c r="A441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U441" s="740"/>
      <c r="V441" s="4"/>
    </row>
    <row r="442" spans="1:22" x14ac:dyDescent="0.25">
      <c r="A442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U442" s="740"/>
      <c r="V442" s="4"/>
    </row>
    <row r="443" spans="1:22" x14ac:dyDescent="0.25">
      <c r="A44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U443" s="740"/>
      <c r="V443" s="4"/>
    </row>
    <row r="444" spans="1:22" x14ac:dyDescent="0.25">
      <c r="A44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U444" s="740"/>
      <c r="V444" s="4"/>
    </row>
    <row r="445" spans="1:22" x14ac:dyDescent="0.25">
      <c r="A445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U445" s="740"/>
      <c r="V445" s="4"/>
    </row>
    <row r="446" spans="1:22" x14ac:dyDescent="0.25">
      <c r="A446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U446" s="740"/>
      <c r="V446" s="4"/>
    </row>
    <row r="447" spans="1:22" x14ac:dyDescent="0.25">
      <c r="A447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U447" s="740"/>
      <c r="V447" s="4"/>
    </row>
    <row r="448" spans="1:22" x14ac:dyDescent="0.25">
      <c r="A44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U448" s="740"/>
      <c r="V448" s="4"/>
    </row>
    <row r="449" spans="1:22" x14ac:dyDescent="0.25">
      <c r="A449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U449" s="740"/>
      <c r="V449" s="4"/>
    </row>
    <row r="450" spans="1:22" x14ac:dyDescent="0.25">
      <c r="A450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U450" s="740"/>
      <c r="V450" s="4"/>
    </row>
    <row r="451" spans="1:22" x14ac:dyDescent="0.25">
      <c r="A451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U451" s="740"/>
      <c r="V451" s="4"/>
    </row>
    <row r="452" spans="1:22" x14ac:dyDescent="0.25">
      <c r="A452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U452" s="740"/>
      <c r="V452" s="4"/>
    </row>
    <row r="453" spans="1:22" x14ac:dyDescent="0.25">
      <c r="A45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U453" s="740"/>
      <c r="V453" s="4"/>
    </row>
    <row r="454" spans="1:22" x14ac:dyDescent="0.25">
      <c r="A45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U454" s="740"/>
      <c r="V454" s="4"/>
    </row>
    <row r="455" spans="1:22" x14ac:dyDescent="0.25">
      <c r="A455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U455" s="740"/>
      <c r="V455" s="4"/>
    </row>
    <row r="456" spans="1:22" x14ac:dyDescent="0.25">
      <c r="A456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U456" s="740"/>
      <c r="V456" s="4"/>
    </row>
    <row r="457" spans="1:22" x14ac:dyDescent="0.25">
      <c r="A457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U457" s="740"/>
      <c r="V457" s="4"/>
    </row>
    <row r="458" spans="1:22" x14ac:dyDescent="0.25">
      <c r="A45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U458" s="740"/>
      <c r="V458" s="4"/>
    </row>
    <row r="459" spans="1:22" x14ac:dyDescent="0.25">
      <c r="A459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U459" s="740"/>
      <c r="V459" s="4"/>
    </row>
    <row r="460" spans="1:22" x14ac:dyDescent="0.25">
      <c r="A460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U460" s="740"/>
      <c r="V460" s="4"/>
    </row>
    <row r="461" spans="1:22" x14ac:dyDescent="0.25">
      <c r="A461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U461" s="740"/>
      <c r="V461" s="4"/>
    </row>
    <row r="462" spans="1:22" x14ac:dyDescent="0.25">
      <c r="A462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U462" s="740"/>
      <c r="V462" s="4"/>
    </row>
    <row r="463" spans="1:22" x14ac:dyDescent="0.25">
      <c r="A46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U463" s="740"/>
      <c r="V463" s="4"/>
    </row>
    <row r="464" spans="1:22" x14ac:dyDescent="0.25">
      <c r="A46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U464" s="740"/>
      <c r="V464" s="4"/>
    </row>
    <row r="465" spans="1:22" x14ac:dyDescent="0.25">
      <c r="A465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U465" s="740"/>
      <c r="V465" s="4"/>
    </row>
    <row r="466" spans="1:22" x14ac:dyDescent="0.25">
      <c r="A466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U466" s="740"/>
      <c r="V466" s="4"/>
    </row>
    <row r="467" spans="1:22" x14ac:dyDescent="0.25">
      <c r="A467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U467" s="740"/>
      <c r="V467" s="4"/>
    </row>
    <row r="468" spans="1:22" x14ac:dyDescent="0.25">
      <c r="A46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U468" s="740"/>
      <c r="V468" s="4"/>
    </row>
    <row r="469" spans="1:22" x14ac:dyDescent="0.25">
      <c r="A469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U469" s="740"/>
      <c r="V469" s="4"/>
    </row>
    <row r="470" spans="1:22" x14ac:dyDescent="0.25">
      <c r="A470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U470" s="740"/>
      <c r="V470" s="4"/>
    </row>
    <row r="471" spans="1:22" x14ac:dyDescent="0.25">
      <c r="A471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U471" s="740"/>
      <c r="V471" s="4"/>
    </row>
    <row r="472" spans="1:22" x14ac:dyDescent="0.25">
      <c r="A472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U472" s="740"/>
      <c r="V472" s="4"/>
    </row>
    <row r="473" spans="1:22" x14ac:dyDescent="0.25">
      <c r="A47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U473" s="740"/>
      <c r="V473" s="4"/>
    </row>
    <row r="474" spans="1:22" x14ac:dyDescent="0.25">
      <c r="A47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U474" s="740"/>
      <c r="V474" s="4"/>
    </row>
    <row r="475" spans="1:22" x14ac:dyDescent="0.25">
      <c r="A475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U475" s="740"/>
      <c r="V475" s="4"/>
    </row>
    <row r="476" spans="1:22" x14ac:dyDescent="0.25">
      <c r="A476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U476" s="740"/>
      <c r="V476" s="4"/>
    </row>
    <row r="477" spans="1:22" x14ac:dyDescent="0.25">
      <c r="A477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U477" s="740"/>
      <c r="V477" s="4"/>
    </row>
    <row r="478" spans="1:22" x14ac:dyDescent="0.25">
      <c r="A47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U478" s="740"/>
      <c r="V478" s="4"/>
    </row>
    <row r="479" spans="1:22" x14ac:dyDescent="0.25">
      <c r="A479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U479" s="740"/>
      <c r="V479" s="4"/>
    </row>
    <row r="480" spans="1:22" x14ac:dyDescent="0.25">
      <c r="A480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U480" s="740"/>
      <c r="V480" s="4"/>
    </row>
    <row r="481" spans="1:22" x14ac:dyDescent="0.25">
      <c r="A481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U481" s="740"/>
      <c r="V481" s="4"/>
    </row>
    <row r="482" spans="1:22" x14ac:dyDescent="0.25">
      <c r="A482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U482" s="740"/>
      <c r="V482" s="4"/>
    </row>
    <row r="483" spans="1:22" x14ac:dyDescent="0.25">
      <c r="A48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U483" s="740"/>
      <c r="V483" s="4"/>
    </row>
    <row r="484" spans="1:22" x14ac:dyDescent="0.25">
      <c r="A48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U484" s="740"/>
      <c r="V484" s="4"/>
    </row>
    <row r="485" spans="1:22" x14ac:dyDescent="0.25">
      <c r="A485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U485" s="740"/>
      <c r="V485" s="4"/>
    </row>
    <row r="486" spans="1:22" x14ac:dyDescent="0.25">
      <c r="A486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U486" s="740"/>
      <c r="V486" s="4"/>
    </row>
    <row r="487" spans="1:22" x14ac:dyDescent="0.25">
      <c r="A487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U487" s="740"/>
      <c r="V487" s="4"/>
    </row>
    <row r="488" spans="1:22" x14ac:dyDescent="0.25">
      <c r="A48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U488" s="740"/>
      <c r="V488" s="4"/>
    </row>
    <row r="489" spans="1:22" x14ac:dyDescent="0.25">
      <c r="A489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U489" s="740"/>
      <c r="V489" s="4"/>
    </row>
    <row r="490" spans="1:22" x14ac:dyDescent="0.25">
      <c r="A490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U490" s="740"/>
      <c r="V490" s="4"/>
    </row>
    <row r="491" spans="1:22" x14ac:dyDescent="0.25">
      <c r="A491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U491" s="740"/>
      <c r="V491" s="4"/>
    </row>
    <row r="492" spans="1:22" x14ac:dyDescent="0.25">
      <c r="A492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U492" s="740"/>
      <c r="V492" s="4"/>
    </row>
    <row r="493" spans="1:22" x14ac:dyDescent="0.25">
      <c r="A49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U493" s="740"/>
      <c r="V493" s="4"/>
    </row>
    <row r="494" spans="1:22" x14ac:dyDescent="0.25">
      <c r="A49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U494" s="740"/>
      <c r="V494" s="4"/>
    </row>
    <row r="495" spans="1:22" x14ac:dyDescent="0.25">
      <c r="A495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U495" s="740"/>
      <c r="V495" s="4"/>
    </row>
    <row r="496" spans="1:22" x14ac:dyDescent="0.25">
      <c r="A496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U496" s="740"/>
      <c r="V496" s="4"/>
    </row>
    <row r="497" spans="1:22" x14ac:dyDescent="0.25">
      <c r="A497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U497" s="740"/>
      <c r="V497" s="4"/>
    </row>
    <row r="498" spans="1:22" x14ac:dyDescent="0.25">
      <c r="A49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U498" s="740"/>
      <c r="V498" s="4"/>
    </row>
    <row r="499" spans="1:22" x14ac:dyDescent="0.25">
      <c r="A499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U499" s="740"/>
      <c r="V499" s="4"/>
    </row>
    <row r="500" spans="1:22" x14ac:dyDescent="0.25">
      <c r="A500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U500" s="740"/>
      <c r="V500" s="4"/>
    </row>
    <row r="501" spans="1:22" x14ac:dyDescent="0.25">
      <c r="A501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U501" s="740"/>
      <c r="V501" s="4"/>
    </row>
    <row r="502" spans="1:22" x14ac:dyDescent="0.25">
      <c r="A502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U502" s="740"/>
      <c r="V502" s="4"/>
    </row>
    <row r="503" spans="1:22" x14ac:dyDescent="0.25">
      <c r="A50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U503" s="740"/>
      <c r="V503" s="4"/>
    </row>
    <row r="504" spans="1:22" x14ac:dyDescent="0.25">
      <c r="A50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U504" s="740"/>
      <c r="V504" s="4"/>
    </row>
    <row r="505" spans="1:22" x14ac:dyDescent="0.25">
      <c r="A50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U505" s="740"/>
      <c r="V505" s="4"/>
    </row>
    <row r="506" spans="1:22" x14ac:dyDescent="0.25">
      <c r="A506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U506" s="740"/>
      <c r="V506" s="4"/>
    </row>
    <row r="507" spans="1:22" x14ac:dyDescent="0.25">
      <c r="A507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U507" s="740"/>
      <c r="V507" s="4"/>
    </row>
    <row r="508" spans="1:22" x14ac:dyDescent="0.25">
      <c r="A50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U508" s="740"/>
      <c r="V508" s="4"/>
    </row>
    <row r="509" spans="1:22" x14ac:dyDescent="0.25">
      <c r="A509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U509" s="740"/>
      <c r="V509" s="4"/>
    </row>
    <row r="510" spans="1:22" x14ac:dyDescent="0.25">
      <c r="A510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U510" s="740"/>
      <c r="V510" s="4"/>
    </row>
    <row r="511" spans="1:22" x14ac:dyDescent="0.25">
      <c r="A511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U511" s="740"/>
      <c r="V511" s="4"/>
    </row>
    <row r="512" spans="1:22" x14ac:dyDescent="0.25">
      <c r="A512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U512" s="740"/>
      <c r="V512" s="4"/>
    </row>
    <row r="513" spans="1:22" x14ac:dyDescent="0.25">
      <c r="A51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U513" s="740"/>
      <c r="V513" s="4"/>
    </row>
    <row r="514" spans="1:22" x14ac:dyDescent="0.25">
      <c r="A51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U514" s="740"/>
      <c r="V514" s="4"/>
    </row>
    <row r="515" spans="1:22" x14ac:dyDescent="0.25">
      <c r="A515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U515" s="740"/>
      <c r="V515" s="4"/>
    </row>
    <row r="516" spans="1:22" x14ac:dyDescent="0.25">
      <c r="A516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U516" s="740"/>
      <c r="V516" s="4"/>
    </row>
    <row r="517" spans="1:22" x14ac:dyDescent="0.25">
      <c r="A517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U517" s="740"/>
      <c r="V517" s="4"/>
    </row>
    <row r="518" spans="1:22" x14ac:dyDescent="0.25">
      <c r="A51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U518" s="740"/>
      <c r="V518" s="4"/>
    </row>
    <row r="519" spans="1:22" x14ac:dyDescent="0.25">
      <c r="A519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U519" s="740"/>
      <c r="V519" s="4"/>
    </row>
    <row r="520" spans="1:22" x14ac:dyDescent="0.25">
      <c r="A520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U520" s="740"/>
      <c r="V520" s="4"/>
    </row>
    <row r="521" spans="1:22" x14ac:dyDescent="0.25">
      <c r="A521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U521" s="740"/>
      <c r="V521" s="4"/>
    </row>
    <row r="522" spans="1:22" x14ac:dyDescent="0.25">
      <c r="A522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U522" s="740"/>
      <c r="V522" s="4"/>
    </row>
    <row r="523" spans="1:22" x14ac:dyDescent="0.25">
      <c r="A52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U523" s="740"/>
      <c r="V523" s="4"/>
    </row>
    <row r="524" spans="1:22" x14ac:dyDescent="0.25">
      <c r="A52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U524" s="740"/>
      <c r="V524" s="4"/>
    </row>
    <row r="525" spans="1:22" x14ac:dyDescent="0.25">
      <c r="A525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U525" s="740"/>
      <c r="V525" s="4"/>
    </row>
    <row r="526" spans="1:22" x14ac:dyDescent="0.25">
      <c r="A526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U526" s="740"/>
      <c r="V526" s="4"/>
    </row>
    <row r="527" spans="1:22" x14ac:dyDescent="0.25">
      <c r="A527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U527" s="740"/>
      <c r="V527" s="4"/>
    </row>
    <row r="528" spans="1:22" x14ac:dyDescent="0.25">
      <c r="A52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U528" s="740"/>
      <c r="V528" s="4"/>
    </row>
    <row r="529" spans="1:22" x14ac:dyDescent="0.25">
      <c r="A529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U529" s="740"/>
      <c r="V529" s="4"/>
    </row>
    <row r="530" spans="1:22" x14ac:dyDescent="0.25">
      <c r="A530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U530" s="740"/>
      <c r="V530" s="4"/>
    </row>
    <row r="531" spans="1:22" x14ac:dyDescent="0.25">
      <c r="A531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U531" s="740"/>
      <c r="V531" s="4"/>
    </row>
    <row r="532" spans="1:22" x14ac:dyDescent="0.25">
      <c r="A532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U532" s="740"/>
      <c r="V532" s="4"/>
    </row>
    <row r="533" spans="1:22" x14ac:dyDescent="0.25">
      <c r="A53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U533" s="740"/>
      <c r="V533" s="4"/>
    </row>
    <row r="534" spans="1:22" x14ac:dyDescent="0.25">
      <c r="A53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U534" s="740"/>
      <c r="V534" s="4"/>
    </row>
    <row r="535" spans="1:22" x14ac:dyDescent="0.25">
      <c r="A535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U535" s="740"/>
      <c r="V535" s="4"/>
    </row>
    <row r="536" spans="1:22" x14ac:dyDescent="0.25">
      <c r="A536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U536" s="740"/>
      <c r="V536" s="4"/>
    </row>
    <row r="537" spans="1:22" x14ac:dyDescent="0.25">
      <c r="A537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U537" s="740"/>
      <c r="V537" s="4"/>
    </row>
    <row r="538" spans="1:22" x14ac:dyDescent="0.25">
      <c r="A53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U538" s="740"/>
      <c r="V538" s="4"/>
    </row>
    <row r="539" spans="1:22" x14ac:dyDescent="0.25">
      <c r="A539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U539" s="740"/>
      <c r="V539" s="4"/>
    </row>
    <row r="540" spans="1:22" x14ac:dyDescent="0.25">
      <c r="A540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U540" s="740"/>
      <c r="V540" s="4"/>
    </row>
    <row r="541" spans="1:22" x14ac:dyDescent="0.25">
      <c r="A541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U541" s="740"/>
      <c r="V541" s="4"/>
    </row>
    <row r="542" spans="1:22" x14ac:dyDescent="0.25">
      <c r="A542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U542" s="740"/>
      <c r="V542" s="4"/>
    </row>
    <row r="543" spans="1:22" x14ac:dyDescent="0.25">
      <c r="A54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U543" s="740"/>
      <c r="V543" s="4"/>
    </row>
    <row r="544" spans="1:22" x14ac:dyDescent="0.25">
      <c r="A54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U544" s="740"/>
      <c r="V544" s="4"/>
    </row>
    <row r="545" spans="1:22" x14ac:dyDescent="0.25">
      <c r="A545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U545" s="740"/>
      <c r="V545" s="4"/>
    </row>
    <row r="546" spans="1:22" x14ac:dyDescent="0.25">
      <c r="A546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U546" s="740"/>
      <c r="V546" s="4"/>
    </row>
    <row r="547" spans="1:22" x14ac:dyDescent="0.25">
      <c r="A547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U547" s="740"/>
      <c r="V547" s="4"/>
    </row>
    <row r="548" spans="1:22" x14ac:dyDescent="0.25">
      <c r="A54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U548" s="740"/>
      <c r="V548" s="4"/>
    </row>
    <row r="549" spans="1:22" x14ac:dyDescent="0.25">
      <c r="A549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U549" s="740"/>
      <c r="V549" s="4"/>
    </row>
    <row r="550" spans="1:22" x14ac:dyDescent="0.25">
      <c r="A550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U550" s="740"/>
      <c r="V550" s="4"/>
    </row>
    <row r="551" spans="1:22" x14ac:dyDescent="0.25">
      <c r="A551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U551" s="740"/>
      <c r="V551" s="4"/>
    </row>
    <row r="552" spans="1:22" x14ac:dyDescent="0.25">
      <c r="A552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U552" s="740"/>
      <c r="V552" s="4"/>
    </row>
    <row r="553" spans="1:22" x14ac:dyDescent="0.25">
      <c r="A55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U553" s="740"/>
      <c r="V553" s="4"/>
    </row>
    <row r="554" spans="1:22" x14ac:dyDescent="0.25">
      <c r="A55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U554" s="740"/>
      <c r="V554" s="4"/>
    </row>
    <row r="555" spans="1:22" x14ac:dyDescent="0.25">
      <c r="A555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U555" s="740"/>
      <c r="V555" s="4"/>
    </row>
    <row r="556" spans="1:22" x14ac:dyDescent="0.25">
      <c r="A556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U556" s="740"/>
      <c r="V556" s="4"/>
    </row>
    <row r="557" spans="1:22" x14ac:dyDescent="0.25">
      <c r="A557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U557" s="740"/>
      <c r="V557" s="4"/>
    </row>
    <row r="558" spans="1:22" x14ac:dyDescent="0.25">
      <c r="A55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U558" s="740"/>
      <c r="V558" s="4"/>
    </row>
    <row r="559" spans="1:22" x14ac:dyDescent="0.25">
      <c r="A559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U559" s="740"/>
      <c r="V559" s="4"/>
    </row>
    <row r="560" spans="1:22" x14ac:dyDescent="0.25">
      <c r="A560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U560" s="740"/>
      <c r="V560" s="4"/>
    </row>
    <row r="561" spans="1:22" x14ac:dyDescent="0.25">
      <c r="A561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U561" s="740"/>
      <c r="V561" s="4"/>
    </row>
    <row r="562" spans="1:22" x14ac:dyDescent="0.25">
      <c r="A562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U562" s="740"/>
      <c r="V562" s="4"/>
    </row>
    <row r="563" spans="1:22" x14ac:dyDescent="0.25">
      <c r="A56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U563" s="740"/>
      <c r="V563" s="4"/>
    </row>
    <row r="564" spans="1:22" x14ac:dyDescent="0.25">
      <c r="A56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U564" s="740"/>
      <c r="V564" s="4"/>
    </row>
    <row r="565" spans="1:22" x14ac:dyDescent="0.25">
      <c r="A565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U565" s="740"/>
      <c r="V565" s="4"/>
    </row>
    <row r="566" spans="1:22" x14ac:dyDescent="0.25">
      <c r="A566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U566" s="740"/>
      <c r="V566" s="4"/>
    </row>
    <row r="567" spans="1:22" x14ac:dyDescent="0.25">
      <c r="A567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U567" s="740"/>
      <c r="V567" s="4"/>
    </row>
    <row r="568" spans="1:22" x14ac:dyDescent="0.25">
      <c r="A56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U568" s="740"/>
      <c r="V568" s="4"/>
    </row>
    <row r="569" spans="1:22" x14ac:dyDescent="0.25">
      <c r="A569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U569" s="740"/>
      <c r="V569" s="4"/>
    </row>
    <row r="570" spans="1:22" x14ac:dyDescent="0.25">
      <c r="A570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U570" s="740"/>
      <c r="V570" s="4"/>
    </row>
    <row r="571" spans="1:22" x14ac:dyDescent="0.25">
      <c r="A571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U571" s="740"/>
      <c r="V571" s="4"/>
    </row>
    <row r="572" spans="1:22" x14ac:dyDescent="0.25">
      <c r="A572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U572" s="740"/>
      <c r="V572" s="4"/>
    </row>
    <row r="573" spans="1:22" x14ac:dyDescent="0.25">
      <c r="A57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U573" s="740"/>
      <c r="V573" s="4"/>
    </row>
    <row r="574" spans="1:22" x14ac:dyDescent="0.25">
      <c r="A57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U574" s="740"/>
      <c r="V574" s="4"/>
    </row>
    <row r="575" spans="1:22" x14ac:dyDescent="0.25">
      <c r="A575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U575" s="740"/>
      <c r="V575" s="4"/>
    </row>
    <row r="576" spans="1:22" x14ac:dyDescent="0.25">
      <c r="A576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U576" s="740"/>
      <c r="V576" s="4"/>
    </row>
    <row r="577" spans="1:22" x14ac:dyDescent="0.25">
      <c r="A577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U577" s="740"/>
      <c r="V577" s="4"/>
    </row>
    <row r="578" spans="1:22" x14ac:dyDescent="0.25">
      <c r="A57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U578" s="740"/>
      <c r="V578" s="4"/>
    </row>
    <row r="579" spans="1:22" x14ac:dyDescent="0.25">
      <c r="A579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U579" s="740"/>
      <c r="V579" s="4"/>
    </row>
    <row r="580" spans="1:22" x14ac:dyDescent="0.25">
      <c r="A580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U580" s="740"/>
      <c r="V580" s="4"/>
    </row>
    <row r="581" spans="1:22" x14ac:dyDescent="0.25">
      <c r="A581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U581" s="740"/>
      <c r="V581" s="4"/>
    </row>
    <row r="582" spans="1:22" x14ac:dyDescent="0.25">
      <c r="A582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U582" s="740"/>
      <c r="V582" s="4"/>
    </row>
    <row r="583" spans="1:22" x14ac:dyDescent="0.25">
      <c r="A58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U583" s="740"/>
      <c r="V583" s="4"/>
    </row>
    <row r="584" spans="1:22" x14ac:dyDescent="0.25">
      <c r="A58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U584" s="740"/>
      <c r="V584" s="4"/>
    </row>
    <row r="585" spans="1:22" x14ac:dyDescent="0.25">
      <c r="A585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U585" s="740"/>
      <c r="V585" s="4"/>
    </row>
    <row r="586" spans="1:22" x14ac:dyDescent="0.25">
      <c r="A586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U586" s="740"/>
      <c r="V586" s="4"/>
    </row>
    <row r="587" spans="1:22" x14ac:dyDescent="0.25">
      <c r="A587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U587" s="740"/>
      <c r="V587" s="4"/>
    </row>
    <row r="588" spans="1:22" x14ac:dyDescent="0.25">
      <c r="A58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U588" s="740"/>
      <c r="V588" s="4"/>
    </row>
    <row r="589" spans="1:22" x14ac:dyDescent="0.25">
      <c r="A589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U589" s="740"/>
      <c r="V589" s="4"/>
    </row>
    <row r="590" spans="1:22" x14ac:dyDescent="0.25">
      <c r="A590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U590" s="740"/>
      <c r="V590" s="4"/>
    </row>
    <row r="591" spans="1:22" x14ac:dyDescent="0.25">
      <c r="A591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U591" s="740"/>
      <c r="V591" s="4"/>
    </row>
    <row r="592" spans="1:22" x14ac:dyDescent="0.25">
      <c r="A592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U592" s="740"/>
      <c r="V592" s="4"/>
    </row>
    <row r="593" spans="1:22" x14ac:dyDescent="0.25">
      <c r="A59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U593" s="740"/>
      <c r="V593" s="4"/>
    </row>
    <row r="594" spans="1:22" x14ac:dyDescent="0.25">
      <c r="A59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U594" s="740"/>
      <c r="V594" s="4"/>
    </row>
    <row r="595" spans="1:22" x14ac:dyDescent="0.25">
      <c r="A59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U595" s="740"/>
      <c r="V595" s="4"/>
    </row>
    <row r="596" spans="1:22" x14ac:dyDescent="0.25">
      <c r="A596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U596" s="740"/>
      <c r="V596" s="4"/>
    </row>
    <row r="597" spans="1:22" x14ac:dyDescent="0.25">
      <c r="A597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U597" s="740"/>
      <c r="V597" s="4"/>
    </row>
    <row r="598" spans="1:22" x14ac:dyDescent="0.25">
      <c r="A59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U598" s="740"/>
      <c r="V598" s="4"/>
    </row>
    <row r="599" spans="1:22" x14ac:dyDescent="0.25">
      <c r="A599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U599" s="740"/>
      <c r="V599" s="4"/>
    </row>
    <row r="600" spans="1:22" x14ac:dyDescent="0.25">
      <c r="A600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U600" s="740"/>
      <c r="V600" s="4"/>
    </row>
    <row r="601" spans="1:22" x14ac:dyDescent="0.25">
      <c r="A601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U601" s="740"/>
      <c r="V601" s="4"/>
    </row>
    <row r="602" spans="1:22" x14ac:dyDescent="0.25">
      <c r="A602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U602" s="740"/>
      <c r="V602" s="4"/>
    </row>
    <row r="603" spans="1:22" x14ac:dyDescent="0.25">
      <c r="A60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U603" s="740"/>
      <c r="V603" s="4"/>
    </row>
    <row r="604" spans="1:22" x14ac:dyDescent="0.25">
      <c r="A60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U604" s="740"/>
      <c r="V604" s="4"/>
    </row>
    <row r="605" spans="1:22" x14ac:dyDescent="0.25">
      <c r="A605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U605" s="740"/>
      <c r="V605" s="4"/>
    </row>
    <row r="606" spans="1:22" x14ac:dyDescent="0.25">
      <c r="A606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U606" s="740"/>
      <c r="V606" s="4"/>
    </row>
    <row r="607" spans="1:22" x14ac:dyDescent="0.25">
      <c r="A607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U607" s="740"/>
      <c r="V607" s="4"/>
    </row>
    <row r="608" spans="1:22" x14ac:dyDescent="0.25">
      <c r="A60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U608" s="740"/>
      <c r="V608" s="4"/>
    </row>
    <row r="609" spans="1:22" x14ac:dyDescent="0.25">
      <c r="A609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U609" s="740"/>
      <c r="V609" s="4"/>
    </row>
    <row r="610" spans="1:22" x14ac:dyDescent="0.25">
      <c r="A610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U610" s="740"/>
      <c r="V610" s="4"/>
    </row>
    <row r="611" spans="1:22" x14ac:dyDescent="0.25">
      <c r="A611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U611" s="740"/>
      <c r="V611" s="4"/>
    </row>
    <row r="612" spans="1:22" x14ac:dyDescent="0.25">
      <c r="A612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U612" s="740"/>
      <c r="V612" s="4"/>
    </row>
    <row r="613" spans="1:22" x14ac:dyDescent="0.25">
      <c r="A61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U613" s="740"/>
      <c r="V613" s="4"/>
    </row>
    <row r="614" spans="1:22" x14ac:dyDescent="0.25">
      <c r="A61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U614" s="740"/>
      <c r="V614" s="4"/>
    </row>
    <row r="615" spans="1:22" x14ac:dyDescent="0.25">
      <c r="A615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U615" s="740"/>
      <c r="V615" s="4"/>
    </row>
    <row r="616" spans="1:22" x14ac:dyDescent="0.25">
      <c r="A616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U616" s="740"/>
      <c r="V616" s="4"/>
    </row>
    <row r="617" spans="1:22" x14ac:dyDescent="0.25">
      <c r="A617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U617" s="740"/>
      <c r="V617" s="4"/>
    </row>
    <row r="618" spans="1:22" x14ac:dyDescent="0.25">
      <c r="A61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U618" s="740"/>
      <c r="V618" s="4"/>
    </row>
    <row r="619" spans="1:22" x14ac:dyDescent="0.25">
      <c r="A619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U619" s="740"/>
      <c r="V619" s="4"/>
    </row>
    <row r="620" spans="1:22" x14ac:dyDescent="0.25">
      <c r="A620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U620" s="740"/>
      <c r="V620" s="4"/>
    </row>
    <row r="621" spans="1:22" x14ac:dyDescent="0.25">
      <c r="A621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U621" s="740"/>
      <c r="V621" s="4"/>
    </row>
    <row r="622" spans="1:22" x14ac:dyDescent="0.25">
      <c r="A622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U622" s="740"/>
      <c r="V622" s="4"/>
    </row>
    <row r="623" spans="1:22" x14ac:dyDescent="0.25">
      <c r="A62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U623" s="740"/>
      <c r="V623" s="4"/>
    </row>
    <row r="624" spans="1:22" x14ac:dyDescent="0.25">
      <c r="A62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U624" s="740"/>
      <c r="V624" s="4"/>
    </row>
    <row r="625" spans="1:22" x14ac:dyDescent="0.25">
      <c r="A62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U625" s="740"/>
      <c r="V625" s="4"/>
    </row>
    <row r="626" spans="1:22" x14ac:dyDescent="0.25">
      <c r="A626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U626" s="740"/>
      <c r="V626" s="4"/>
    </row>
    <row r="627" spans="1:22" x14ac:dyDescent="0.25">
      <c r="A627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U627" s="740"/>
      <c r="V627" s="4"/>
    </row>
    <row r="628" spans="1:22" x14ac:dyDescent="0.25">
      <c r="A62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U628" s="740"/>
      <c r="V628" s="4"/>
    </row>
    <row r="629" spans="1:22" x14ac:dyDescent="0.25">
      <c r="A629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U629" s="740"/>
      <c r="V629" s="4"/>
    </row>
    <row r="630" spans="1:22" x14ac:dyDescent="0.25">
      <c r="A630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U630" s="740"/>
      <c r="V630" s="4"/>
    </row>
    <row r="631" spans="1:22" x14ac:dyDescent="0.25">
      <c r="A631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U631" s="740"/>
      <c r="V631" s="4"/>
    </row>
    <row r="632" spans="1:22" x14ac:dyDescent="0.25">
      <c r="A632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U632" s="740"/>
      <c r="V632" s="4"/>
    </row>
    <row r="633" spans="1:22" x14ac:dyDescent="0.25">
      <c r="A63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U633" s="740"/>
      <c r="V633" s="4"/>
    </row>
    <row r="634" spans="1:22" x14ac:dyDescent="0.25">
      <c r="A63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U634" s="740"/>
      <c r="V634" s="4"/>
    </row>
    <row r="635" spans="1:22" x14ac:dyDescent="0.25">
      <c r="A63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U635" s="740"/>
      <c r="V635" s="4"/>
    </row>
    <row r="636" spans="1:22" x14ac:dyDescent="0.25">
      <c r="A636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U636" s="740"/>
      <c r="V636" s="4"/>
    </row>
    <row r="637" spans="1:22" x14ac:dyDescent="0.25">
      <c r="A637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U637" s="740"/>
      <c r="V637" s="4"/>
    </row>
    <row r="638" spans="1:22" x14ac:dyDescent="0.25">
      <c r="A63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U638" s="740"/>
      <c r="V638" s="4"/>
    </row>
    <row r="639" spans="1:22" x14ac:dyDescent="0.25">
      <c r="A639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U639" s="740"/>
      <c r="V639" s="4"/>
    </row>
    <row r="640" spans="1:22" x14ac:dyDescent="0.25">
      <c r="A640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U640" s="740"/>
      <c r="V640" s="4"/>
    </row>
    <row r="641" spans="1:22" x14ac:dyDescent="0.25">
      <c r="A641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U641" s="740"/>
      <c r="V641" s="4"/>
    </row>
    <row r="642" spans="1:22" x14ac:dyDescent="0.25">
      <c r="A642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U642" s="740"/>
      <c r="V642" s="4"/>
    </row>
    <row r="643" spans="1:22" x14ac:dyDescent="0.25">
      <c r="A64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U643" s="740"/>
      <c r="V643" s="4"/>
    </row>
    <row r="644" spans="1:22" x14ac:dyDescent="0.25">
      <c r="A64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U644" s="740"/>
      <c r="V644" s="4"/>
    </row>
    <row r="645" spans="1:22" x14ac:dyDescent="0.25">
      <c r="A645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U645" s="740"/>
      <c r="V645" s="4"/>
    </row>
    <row r="646" spans="1:22" x14ac:dyDescent="0.25">
      <c r="A646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U646" s="740"/>
      <c r="V646" s="4"/>
    </row>
    <row r="647" spans="1:22" x14ac:dyDescent="0.25">
      <c r="A647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U647" s="740"/>
      <c r="V647" s="4"/>
    </row>
    <row r="648" spans="1:22" x14ac:dyDescent="0.25">
      <c r="A64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U648" s="740"/>
      <c r="V648" s="4"/>
    </row>
    <row r="649" spans="1:22" x14ac:dyDescent="0.25">
      <c r="A649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U649" s="740"/>
      <c r="V649" s="4"/>
    </row>
    <row r="650" spans="1:22" x14ac:dyDescent="0.25">
      <c r="A650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U650" s="740"/>
      <c r="V650" s="4"/>
    </row>
    <row r="651" spans="1:22" x14ac:dyDescent="0.25">
      <c r="A651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U651" s="740"/>
      <c r="V651" s="4"/>
    </row>
    <row r="652" spans="1:22" x14ac:dyDescent="0.25">
      <c r="A652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U652" s="740"/>
      <c r="V652" s="4"/>
    </row>
    <row r="653" spans="1:22" x14ac:dyDescent="0.25">
      <c r="A65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U653" s="740"/>
      <c r="V653" s="4"/>
    </row>
    <row r="654" spans="1:22" x14ac:dyDescent="0.25">
      <c r="A65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U654" s="740"/>
      <c r="V654" s="4"/>
    </row>
    <row r="655" spans="1:22" x14ac:dyDescent="0.25">
      <c r="A65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U655" s="740"/>
      <c r="V655" s="4"/>
    </row>
    <row r="656" spans="1:22" x14ac:dyDescent="0.25">
      <c r="A656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U656" s="740"/>
      <c r="V656" s="4"/>
    </row>
    <row r="657" spans="1:22" x14ac:dyDescent="0.25">
      <c r="A657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U657" s="740"/>
      <c r="V657" s="4"/>
    </row>
    <row r="658" spans="1:22" x14ac:dyDescent="0.25">
      <c r="A65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U658" s="740"/>
      <c r="V658" s="4"/>
    </row>
    <row r="659" spans="1:22" x14ac:dyDescent="0.25">
      <c r="A659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U659" s="740"/>
      <c r="V659" s="4"/>
    </row>
    <row r="660" spans="1:22" x14ac:dyDescent="0.25">
      <c r="A660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U660" s="740"/>
      <c r="V660" s="4"/>
    </row>
    <row r="661" spans="1:22" x14ac:dyDescent="0.25">
      <c r="A661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U661" s="740"/>
      <c r="V661" s="4"/>
    </row>
    <row r="662" spans="1:22" x14ac:dyDescent="0.25">
      <c r="A662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U662" s="740"/>
      <c r="V662" s="4"/>
    </row>
    <row r="663" spans="1:22" x14ac:dyDescent="0.25">
      <c r="A66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U663" s="740"/>
      <c r="V663" s="4"/>
    </row>
    <row r="664" spans="1:22" x14ac:dyDescent="0.25">
      <c r="A66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U664" s="740"/>
      <c r="V664" s="4"/>
    </row>
    <row r="665" spans="1:22" x14ac:dyDescent="0.25">
      <c r="A66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U665" s="740"/>
      <c r="V665" s="4"/>
    </row>
    <row r="666" spans="1:22" x14ac:dyDescent="0.25">
      <c r="A666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U666" s="740"/>
      <c r="V666" s="4"/>
    </row>
    <row r="667" spans="1:22" x14ac:dyDescent="0.25">
      <c r="A667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U667" s="740"/>
      <c r="V667" s="4"/>
    </row>
    <row r="668" spans="1:22" x14ac:dyDescent="0.25">
      <c r="A66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U668" s="740"/>
      <c r="V668" s="4"/>
    </row>
    <row r="669" spans="1:22" x14ac:dyDescent="0.25">
      <c r="A669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U669" s="740"/>
      <c r="V669" s="4"/>
    </row>
    <row r="670" spans="1:22" x14ac:dyDescent="0.25">
      <c r="A670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U670" s="740"/>
      <c r="V670" s="4"/>
    </row>
    <row r="671" spans="1:22" x14ac:dyDescent="0.25">
      <c r="A671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U671" s="740"/>
      <c r="V671" s="4"/>
    </row>
    <row r="672" spans="1:22" x14ac:dyDescent="0.25">
      <c r="A672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U672" s="740"/>
      <c r="V672" s="4"/>
    </row>
    <row r="673" spans="1:22" x14ac:dyDescent="0.25">
      <c r="A67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U673" s="740"/>
      <c r="V673" s="4"/>
    </row>
    <row r="674" spans="1:22" x14ac:dyDescent="0.25">
      <c r="A67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U674" s="740"/>
      <c r="V674" s="4"/>
    </row>
    <row r="675" spans="1:22" x14ac:dyDescent="0.25">
      <c r="A67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U675" s="740"/>
      <c r="V675" s="4"/>
    </row>
    <row r="676" spans="1:22" x14ac:dyDescent="0.25">
      <c r="A676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U676" s="740"/>
      <c r="V676" s="4"/>
    </row>
    <row r="677" spans="1:22" x14ac:dyDescent="0.25">
      <c r="A677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U677" s="740"/>
      <c r="V677" s="4"/>
    </row>
    <row r="678" spans="1:22" x14ac:dyDescent="0.25">
      <c r="A67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U678" s="740"/>
      <c r="V678" s="4"/>
    </row>
    <row r="679" spans="1:22" x14ac:dyDescent="0.25">
      <c r="A679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U679" s="740"/>
      <c r="V679" s="4"/>
    </row>
    <row r="680" spans="1:22" x14ac:dyDescent="0.25">
      <c r="A680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U680" s="740"/>
      <c r="V680" s="4"/>
    </row>
    <row r="681" spans="1:22" x14ac:dyDescent="0.25">
      <c r="A681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U681" s="740"/>
      <c r="V681" s="4"/>
    </row>
    <row r="682" spans="1:22" x14ac:dyDescent="0.25">
      <c r="A682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U682" s="740"/>
      <c r="V682" s="4"/>
    </row>
    <row r="683" spans="1:22" x14ac:dyDescent="0.25">
      <c r="A68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U683" s="740"/>
      <c r="V683" s="4"/>
    </row>
    <row r="684" spans="1:22" x14ac:dyDescent="0.25">
      <c r="A68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U684" s="740"/>
      <c r="V684" s="4"/>
    </row>
    <row r="685" spans="1:22" x14ac:dyDescent="0.25">
      <c r="A68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U685" s="740"/>
      <c r="V685" s="4"/>
    </row>
    <row r="686" spans="1:22" x14ac:dyDescent="0.25">
      <c r="A686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U686" s="740"/>
      <c r="V686" s="4"/>
    </row>
    <row r="687" spans="1:22" x14ac:dyDescent="0.25">
      <c r="A687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U687" s="740"/>
      <c r="V687" s="4"/>
    </row>
    <row r="688" spans="1:22" x14ac:dyDescent="0.25">
      <c r="A68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U688" s="740"/>
      <c r="V688" s="4"/>
    </row>
    <row r="689" spans="1:22" x14ac:dyDescent="0.25">
      <c r="A689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U689" s="740"/>
      <c r="V689" s="4"/>
    </row>
    <row r="690" spans="1:22" x14ac:dyDescent="0.25">
      <c r="A690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U690" s="740"/>
      <c r="V690" s="4"/>
    </row>
    <row r="691" spans="1:22" x14ac:dyDescent="0.25">
      <c r="A691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U691" s="740"/>
      <c r="V691" s="4"/>
    </row>
    <row r="692" spans="1:22" x14ac:dyDescent="0.25">
      <c r="A692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U692" s="740"/>
      <c r="V692" s="4"/>
    </row>
    <row r="693" spans="1:22" x14ac:dyDescent="0.25">
      <c r="A69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U693" s="740"/>
      <c r="V693" s="4"/>
    </row>
    <row r="694" spans="1:22" x14ac:dyDescent="0.25">
      <c r="A69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U694" s="740"/>
      <c r="V694" s="4"/>
    </row>
    <row r="695" spans="1:22" x14ac:dyDescent="0.25">
      <c r="A69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U695" s="740"/>
      <c r="V695" s="4"/>
    </row>
    <row r="696" spans="1:22" x14ac:dyDescent="0.25">
      <c r="A696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U696" s="740"/>
      <c r="V696" s="4"/>
    </row>
    <row r="697" spans="1:22" x14ac:dyDescent="0.25">
      <c r="A697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U697" s="740"/>
      <c r="V697" s="4"/>
    </row>
    <row r="698" spans="1:22" x14ac:dyDescent="0.25">
      <c r="A69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U698" s="740"/>
      <c r="V698" s="4"/>
    </row>
    <row r="699" spans="1:22" x14ac:dyDescent="0.25">
      <c r="A699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U699" s="740"/>
      <c r="V699" s="4"/>
    </row>
    <row r="700" spans="1:22" x14ac:dyDescent="0.25">
      <c r="A700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U700" s="740"/>
      <c r="V700" s="4"/>
    </row>
    <row r="701" spans="1:22" x14ac:dyDescent="0.25">
      <c r="A701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U701" s="740"/>
      <c r="V701" s="4"/>
    </row>
    <row r="702" spans="1:22" x14ac:dyDescent="0.25">
      <c r="A702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U702" s="740"/>
      <c r="V702" s="4"/>
    </row>
    <row r="703" spans="1:22" x14ac:dyDescent="0.25">
      <c r="A70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U703" s="740"/>
      <c r="V703" s="4"/>
    </row>
    <row r="704" spans="1:22" x14ac:dyDescent="0.25">
      <c r="A70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U704" s="740"/>
      <c r="V704" s="4"/>
    </row>
    <row r="705" spans="1:22" x14ac:dyDescent="0.25">
      <c r="A70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U705" s="740"/>
      <c r="V705" s="4"/>
    </row>
    <row r="706" spans="1:22" x14ac:dyDescent="0.25">
      <c r="A706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U706" s="740"/>
      <c r="V706" s="4"/>
    </row>
    <row r="707" spans="1:22" x14ac:dyDescent="0.25">
      <c r="A707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U707" s="740"/>
      <c r="V707" s="4"/>
    </row>
    <row r="708" spans="1:22" x14ac:dyDescent="0.25">
      <c r="A70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U708" s="740"/>
      <c r="V708" s="4"/>
    </row>
    <row r="709" spans="1:22" x14ac:dyDescent="0.25">
      <c r="A709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U709" s="740"/>
      <c r="V709" s="4"/>
    </row>
    <row r="710" spans="1:22" x14ac:dyDescent="0.25">
      <c r="A710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U710" s="740"/>
      <c r="V710" s="4"/>
    </row>
    <row r="711" spans="1:22" x14ac:dyDescent="0.25">
      <c r="A711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U711" s="740"/>
      <c r="V711" s="4"/>
    </row>
    <row r="712" spans="1:22" x14ac:dyDescent="0.25">
      <c r="A712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U712" s="740"/>
      <c r="V712" s="4"/>
    </row>
    <row r="713" spans="1:22" x14ac:dyDescent="0.25">
      <c r="A71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U713" s="740"/>
      <c r="V713" s="4"/>
    </row>
    <row r="714" spans="1:22" x14ac:dyDescent="0.25">
      <c r="A71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U714" s="740"/>
      <c r="V714" s="4"/>
    </row>
    <row r="715" spans="1:22" x14ac:dyDescent="0.25">
      <c r="A71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U715" s="740"/>
      <c r="V715" s="4"/>
    </row>
    <row r="716" spans="1:22" x14ac:dyDescent="0.25">
      <c r="A716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U716" s="740"/>
      <c r="V716" s="4"/>
    </row>
    <row r="717" spans="1:22" x14ac:dyDescent="0.25">
      <c r="A717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U717" s="740"/>
      <c r="V717" s="4"/>
    </row>
    <row r="718" spans="1:22" x14ac:dyDescent="0.25">
      <c r="A71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U718" s="740"/>
      <c r="V718" s="4"/>
    </row>
    <row r="719" spans="1:22" x14ac:dyDescent="0.25">
      <c r="A719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U719" s="740"/>
      <c r="V719" s="4"/>
    </row>
    <row r="720" spans="1:22" x14ac:dyDescent="0.25">
      <c r="A720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U720" s="740"/>
      <c r="V720" s="4"/>
    </row>
    <row r="721" spans="1:22" x14ac:dyDescent="0.25">
      <c r="A721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U721" s="740"/>
      <c r="V721" s="4"/>
    </row>
    <row r="722" spans="1:22" x14ac:dyDescent="0.25">
      <c r="A722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U722" s="740"/>
      <c r="V722" s="4"/>
    </row>
    <row r="723" spans="1:22" x14ac:dyDescent="0.25">
      <c r="A72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U723" s="740"/>
      <c r="V723" s="4"/>
    </row>
    <row r="724" spans="1:22" x14ac:dyDescent="0.25">
      <c r="A72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U724" s="740"/>
      <c r="V724" s="4"/>
    </row>
    <row r="725" spans="1:22" x14ac:dyDescent="0.25">
      <c r="A72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U725" s="740"/>
      <c r="V725" s="4"/>
    </row>
    <row r="726" spans="1:22" x14ac:dyDescent="0.25">
      <c r="A726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U726" s="740"/>
      <c r="V726" s="4"/>
    </row>
    <row r="727" spans="1:22" x14ac:dyDescent="0.25">
      <c r="A727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U727" s="740"/>
      <c r="V727" s="4"/>
    </row>
    <row r="728" spans="1:22" x14ac:dyDescent="0.25">
      <c r="A72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U728" s="740"/>
      <c r="V728" s="4"/>
    </row>
    <row r="729" spans="1:22" x14ac:dyDescent="0.25">
      <c r="A729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U729" s="740"/>
      <c r="V729" s="4"/>
    </row>
    <row r="730" spans="1:22" x14ac:dyDescent="0.25">
      <c r="A730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U730" s="740"/>
      <c r="V730" s="4"/>
    </row>
    <row r="731" spans="1:22" x14ac:dyDescent="0.25">
      <c r="A731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U731" s="740"/>
      <c r="V731" s="4"/>
    </row>
    <row r="732" spans="1:22" x14ac:dyDescent="0.25">
      <c r="A732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U732" s="740"/>
      <c r="V732" s="4"/>
    </row>
    <row r="733" spans="1:22" x14ac:dyDescent="0.25">
      <c r="A73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U733" s="740"/>
      <c r="V733" s="4"/>
    </row>
    <row r="734" spans="1:22" x14ac:dyDescent="0.25">
      <c r="A73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U734" s="740"/>
      <c r="V734" s="4"/>
    </row>
    <row r="735" spans="1:22" x14ac:dyDescent="0.25">
      <c r="A73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U735" s="740"/>
      <c r="V735" s="4"/>
    </row>
    <row r="736" spans="1:22" x14ac:dyDescent="0.25">
      <c r="A736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U736" s="740"/>
      <c r="V736" s="4"/>
    </row>
    <row r="737" spans="1:22" x14ac:dyDescent="0.25">
      <c r="A737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U737" s="740"/>
      <c r="V737" s="4"/>
    </row>
    <row r="738" spans="1:22" x14ac:dyDescent="0.25">
      <c r="A73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U738" s="740"/>
      <c r="V738" s="4"/>
    </row>
    <row r="739" spans="1:22" x14ac:dyDescent="0.25">
      <c r="A739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U739" s="740"/>
      <c r="V739" s="4"/>
    </row>
    <row r="740" spans="1:22" x14ac:dyDescent="0.25">
      <c r="A740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U740" s="740"/>
      <c r="V740" s="4"/>
    </row>
    <row r="741" spans="1:22" x14ac:dyDescent="0.25">
      <c r="A741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U741" s="740"/>
      <c r="V741" s="4"/>
    </row>
    <row r="742" spans="1:22" x14ac:dyDescent="0.25">
      <c r="A742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U742" s="740"/>
      <c r="V742" s="4"/>
    </row>
    <row r="743" spans="1:22" x14ac:dyDescent="0.25">
      <c r="A74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U743" s="740"/>
      <c r="V743" s="4"/>
    </row>
    <row r="744" spans="1:22" x14ac:dyDescent="0.25">
      <c r="A74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U744" s="740"/>
      <c r="V744" s="4"/>
    </row>
    <row r="745" spans="1:22" x14ac:dyDescent="0.25">
      <c r="A74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U745" s="740"/>
      <c r="V745" s="4"/>
    </row>
    <row r="746" spans="1:22" x14ac:dyDescent="0.25">
      <c r="A746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U746" s="740"/>
      <c r="V746" s="4"/>
    </row>
    <row r="747" spans="1:22" x14ac:dyDescent="0.25">
      <c r="A747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U747" s="740"/>
      <c r="V747" s="4"/>
    </row>
    <row r="748" spans="1:22" x14ac:dyDescent="0.25">
      <c r="A74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U748" s="740"/>
      <c r="V748" s="4"/>
    </row>
    <row r="749" spans="1:22" x14ac:dyDescent="0.25">
      <c r="A749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U749" s="740"/>
      <c r="V749" s="4"/>
    </row>
    <row r="750" spans="1:22" x14ac:dyDescent="0.25">
      <c r="A750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U750" s="740"/>
      <c r="V750" s="4"/>
    </row>
    <row r="751" spans="1:22" x14ac:dyDescent="0.25">
      <c r="A751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U751" s="740"/>
      <c r="V751" s="4"/>
    </row>
    <row r="752" spans="1:22" x14ac:dyDescent="0.25">
      <c r="A752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U752" s="740"/>
      <c r="V752" s="4"/>
    </row>
    <row r="753" spans="1:22" x14ac:dyDescent="0.25">
      <c r="A75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U753" s="740"/>
      <c r="V753" s="4"/>
    </row>
    <row r="754" spans="1:22" x14ac:dyDescent="0.25">
      <c r="A75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U754" s="740"/>
      <c r="V754" s="4"/>
    </row>
    <row r="755" spans="1:22" x14ac:dyDescent="0.25">
      <c r="A75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U755" s="740"/>
      <c r="V755" s="4"/>
    </row>
    <row r="756" spans="1:22" x14ac:dyDescent="0.25">
      <c r="A756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U756" s="740"/>
      <c r="V756" s="4"/>
    </row>
    <row r="757" spans="1:22" x14ac:dyDescent="0.25">
      <c r="A757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U757" s="740"/>
      <c r="V757" s="4"/>
    </row>
    <row r="758" spans="1:22" x14ac:dyDescent="0.25">
      <c r="A75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U758" s="740"/>
      <c r="V758" s="4"/>
    </row>
    <row r="759" spans="1:22" x14ac:dyDescent="0.25">
      <c r="A759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U759" s="740"/>
      <c r="V759" s="4"/>
    </row>
    <row r="760" spans="1:22" x14ac:dyDescent="0.25">
      <c r="A760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U760" s="740"/>
      <c r="V760" s="4"/>
    </row>
    <row r="761" spans="1:22" x14ac:dyDescent="0.25">
      <c r="A761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U761" s="740"/>
      <c r="V761" s="4"/>
    </row>
    <row r="762" spans="1:22" x14ac:dyDescent="0.25">
      <c r="A762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U762" s="740"/>
      <c r="V762" s="4"/>
    </row>
    <row r="763" spans="1:22" x14ac:dyDescent="0.25">
      <c r="A76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U763" s="740"/>
      <c r="V763" s="4"/>
    </row>
    <row r="764" spans="1:22" x14ac:dyDescent="0.25">
      <c r="A76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U764" s="740"/>
      <c r="V764" s="4"/>
    </row>
    <row r="765" spans="1:22" x14ac:dyDescent="0.25">
      <c r="A76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U765" s="740"/>
      <c r="V765" s="4"/>
    </row>
    <row r="766" spans="1:22" x14ac:dyDescent="0.25">
      <c r="A766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U766" s="740"/>
      <c r="V766" s="4"/>
    </row>
    <row r="767" spans="1:22" x14ac:dyDescent="0.25">
      <c r="A767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U767" s="740"/>
      <c r="V767" s="4"/>
    </row>
    <row r="768" spans="1:22" x14ac:dyDescent="0.25">
      <c r="A76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U768" s="740"/>
      <c r="V768" s="4"/>
    </row>
    <row r="769" spans="1:22" x14ac:dyDescent="0.25">
      <c r="A769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U769" s="740"/>
      <c r="V769" s="4"/>
    </row>
    <row r="770" spans="1:22" x14ac:dyDescent="0.25">
      <c r="A770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U770" s="740"/>
      <c r="V770" s="4"/>
    </row>
    <row r="771" spans="1:22" x14ac:dyDescent="0.25">
      <c r="A771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U771" s="740"/>
      <c r="V771" s="4"/>
    </row>
    <row r="772" spans="1:22" x14ac:dyDescent="0.25">
      <c r="A772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U772" s="740"/>
      <c r="V772" s="4"/>
    </row>
    <row r="773" spans="1:22" x14ac:dyDescent="0.25">
      <c r="A77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U773" s="740"/>
      <c r="V773" s="4"/>
    </row>
    <row r="774" spans="1:22" x14ac:dyDescent="0.25">
      <c r="A77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U774" s="740"/>
      <c r="V774" s="4"/>
    </row>
    <row r="775" spans="1:22" x14ac:dyDescent="0.25">
      <c r="A77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U775" s="740"/>
      <c r="V775" s="4"/>
    </row>
    <row r="776" spans="1:22" x14ac:dyDescent="0.25">
      <c r="A776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U776" s="740"/>
      <c r="V776" s="4"/>
    </row>
    <row r="777" spans="1:22" x14ac:dyDescent="0.25">
      <c r="A777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U777" s="740"/>
      <c r="V777" s="4"/>
    </row>
    <row r="778" spans="1:22" x14ac:dyDescent="0.25">
      <c r="A77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U778" s="740"/>
      <c r="V778" s="4"/>
    </row>
    <row r="779" spans="1:22" x14ac:dyDescent="0.25">
      <c r="A779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U779" s="740"/>
      <c r="V779" s="4"/>
    </row>
    <row r="780" spans="1:22" x14ac:dyDescent="0.25">
      <c r="A780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U780" s="740"/>
      <c r="V780" s="4"/>
    </row>
    <row r="781" spans="1:22" x14ac:dyDescent="0.25">
      <c r="A781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U781" s="740"/>
      <c r="V781" s="4"/>
    </row>
    <row r="782" spans="1:22" x14ac:dyDescent="0.25">
      <c r="A782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U782" s="740"/>
      <c r="V782" s="4"/>
    </row>
    <row r="783" spans="1:22" x14ac:dyDescent="0.25">
      <c r="A78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U783" s="740"/>
      <c r="V783" s="4"/>
    </row>
    <row r="784" spans="1:22" x14ac:dyDescent="0.25">
      <c r="A78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U784" s="740"/>
      <c r="V784" s="4"/>
    </row>
    <row r="785" spans="1:22" x14ac:dyDescent="0.25">
      <c r="A78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U785" s="740"/>
      <c r="V785" s="4"/>
    </row>
    <row r="786" spans="1:22" x14ac:dyDescent="0.25">
      <c r="A786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U786" s="740"/>
      <c r="V786" s="4"/>
    </row>
    <row r="787" spans="1:22" x14ac:dyDescent="0.25">
      <c r="A787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U787" s="740"/>
      <c r="V787" s="4"/>
    </row>
    <row r="788" spans="1:22" x14ac:dyDescent="0.25">
      <c r="A78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U788" s="740"/>
      <c r="V788" s="4"/>
    </row>
    <row r="789" spans="1:22" x14ac:dyDescent="0.25">
      <c r="A789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U789" s="740"/>
      <c r="V789" s="4"/>
    </row>
    <row r="790" spans="1:22" x14ac:dyDescent="0.25">
      <c r="A790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U790" s="740"/>
      <c r="V790" s="4"/>
    </row>
    <row r="791" spans="1:22" x14ac:dyDescent="0.25">
      <c r="A791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U791" s="740"/>
      <c r="V791" s="4"/>
    </row>
    <row r="792" spans="1:22" x14ac:dyDescent="0.25">
      <c r="A792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U792" s="740"/>
      <c r="V792" s="4"/>
    </row>
    <row r="793" spans="1:22" x14ac:dyDescent="0.25">
      <c r="A79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U793" s="740"/>
      <c r="V793" s="4"/>
    </row>
    <row r="794" spans="1:22" x14ac:dyDescent="0.25">
      <c r="A79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U794" s="740"/>
      <c r="V794" s="4"/>
    </row>
    <row r="795" spans="1:22" x14ac:dyDescent="0.25">
      <c r="A79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U795" s="740"/>
      <c r="V795" s="4"/>
    </row>
    <row r="796" spans="1:22" x14ac:dyDescent="0.25">
      <c r="A796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U796" s="740"/>
      <c r="V796" s="4"/>
    </row>
    <row r="797" spans="1:22" x14ac:dyDescent="0.25">
      <c r="A797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U797" s="740"/>
      <c r="V797" s="4"/>
    </row>
    <row r="798" spans="1:22" x14ac:dyDescent="0.25">
      <c r="A79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U798" s="740"/>
      <c r="V798" s="4"/>
    </row>
    <row r="799" spans="1:22" x14ac:dyDescent="0.25">
      <c r="A799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U799" s="740"/>
      <c r="V799" s="4"/>
    </row>
    <row r="800" spans="1:22" x14ac:dyDescent="0.25">
      <c r="A800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U800" s="740"/>
      <c r="V800" s="4"/>
    </row>
    <row r="801" spans="1:22" x14ac:dyDescent="0.25">
      <c r="A801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U801" s="740"/>
      <c r="V801" s="4"/>
    </row>
    <row r="802" spans="1:22" x14ac:dyDescent="0.25">
      <c r="A802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U802" s="740"/>
      <c r="V802" s="4"/>
    </row>
    <row r="803" spans="1:22" x14ac:dyDescent="0.25">
      <c r="A80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U803" s="740"/>
      <c r="V803" s="4"/>
    </row>
    <row r="804" spans="1:22" x14ac:dyDescent="0.25">
      <c r="A80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U804" s="740"/>
      <c r="V804" s="4"/>
    </row>
    <row r="805" spans="1:22" x14ac:dyDescent="0.25">
      <c r="A80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U805" s="740"/>
      <c r="V805" s="4"/>
    </row>
    <row r="806" spans="1:22" x14ac:dyDescent="0.25">
      <c r="A806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U806" s="740"/>
      <c r="V806" s="4"/>
    </row>
    <row r="807" spans="1:22" x14ac:dyDescent="0.25">
      <c r="A807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U807" s="740"/>
      <c r="V807" s="4"/>
    </row>
    <row r="808" spans="1:22" x14ac:dyDescent="0.25">
      <c r="A80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U808" s="740"/>
      <c r="V808" s="4"/>
    </row>
    <row r="809" spans="1:22" x14ac:dyDescent="0.25">
      <c r="A809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U809" s="740"/>
      <c r="V809" s="4"/>
    </row>
    <row r="810" spans="1:22" x14ac:dyDescent="0.25">
      <c r="A810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U810" s="740"/>
      <c r="V810" s="4"/>
    </row>
    <row r="811" spans="1:22" x14ac:dyDescent="0.25">
      <c r="A811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U811" s="740"/>
      <c r="V811" s="4"/>
    </row>
    <row r="812" spans="1:22" x14ac:dyDescent="0.25">
      <c r="A812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U812" s="740"/>
      <c r="V812" s="4"/>
    </row>
    <row r="813" spans="1:22" x14ac:dyDescent="0.25">
      <c r="A81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U813" s="740"/>
      <c r="V813" s="4"/>
    </row>
    <row r="814" spans="1:22" x14ac:dyDescent="0.25">
      <c r="A81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U814" s="740"/>
      <c r="V814" s="4"/>
    </row>
    <row r="815" spans="1:22" x14ac:dyDescent="0.25">
      <c r="A81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U815" s="740"/>
      <c r="V815" s="4"/>
    </row>
    <row r="816" spans="1:22" x14ac:dyDescent="0.25">
      <c r="A816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U816" s="740"/>
      <c r="V816" s="4"/>
    </row>
    <row r="817" spans="1:22" x14ac:dyDescent="0.25">
      <c r="A817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U817" s="740"/>
      <c r="V817" s="4"/>
    </row>
    <row r="818" spans="1:22" x14ac:dyDescent="0.25">
      <c r="A81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U818" s="740"/>
      <c r="V818" s="4"/>
    </row>
    <row r="819" spans="1:22" x14ac:dyDescent="0.25">
      <c r="A819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U819" s="740"/>
      <c r="V819" s="4"/>
    </row>
    <row r="820" spans="1:22" x14ac:dyDescent="0.25">
      <c r="A820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U820" s="740"/>
      <c r="V820" s="4"/>
    </row>
    <row r="821" spans="1:22" x14ac:dyDescent="0.25">
      <c r="A821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U821" s="740"/>
      <c r="V821" s="4"/>
    </row>
    <row r="822" spans="1:22" x14ac:dyDescent="0.25">
      <c r="A822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U822" s="740"/>
      <c r="V822" s="4"/>
    </row>
    <row r="823" spans="1:22" x14ac:dyDescent="0.25">
      <c r="A82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U823" s="740"/>
      <c r="V823" s="4"/>
    </row>
    <row r="824" spans="1:22" x14ac:dyDescent="0.25">
      <c r="A82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U824" s="740"/>
      <c r="V824" s="4"/>
    </row>
    <row r="825" spans="1:22" x14ac:dyDescent="0.25">
      <c r="A82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U825" s="740"/>
      <c r="V825" s="4"/>
    </row>
    <row r="826" spans="1:22" x14ac:dyDescent="0.25">
      <c r="A826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U826" s="740"/>
      <c r="V826" s="4"/>
    </row>
    <row r="827" spans="1:22" x14ac:dyDescent="0.25">
      <c r="A827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U827" s="740"/>
      <c r="V827" s="4"/>
    </row>
    <row r="828" spans="1:22" x14ac:dyDescent="0.25">
      <c r="A82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U828" s="740"/>
      <c r="V828" s="4"/>
    </row>
    <row r="829" spans="1:22" x14ac:dyDescent="0.25">
      <c r="A829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U829" s="740"/>
      <c r="V829" s="4"/>
    </row>
    <row r="830" spans="1:22" x14ac:dyDescent="0.25">
      <c r="A830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U830" s="740"/>
      <c r="V830" s="4"/>
    </row>
    <row r="831" spans="1:22" x14ac:dyDescent="0.25">
      <c r="A831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U831" s="740"/>
      <c r="V831" s="4"/>
    </row>
    <row r="832" spans="1:22" x14ac:dyDescent="0.25">
      <c r="A832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U832" s="740"/>
      <c r="V832" s="4"/>
    </row>
    <row r="833" spans="1:22" x14ac:dyDescent="0.25">
      <c r="A83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U833" s="740"/>
      <c r="V833" s="4"/>
    </row>
    <row r="834" spans="1:22" x14ac:dyDescent="0.25">
      <c r="A83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U834" s="740"/>
      <c r="V834" s="4"/>
    </row>
    <row r="835" spans="1:22" x14ac:dyDescent="0.25">
      <c r="A83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U835" s="740"/>
      <c r="V835" s="4"/>
    </row>
    <row r="836" spans="1:22" x14ac:dyDescent="0.25">
      <c r="A836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U836" s="740"/>
      <c r="V836" s="4"/>
    </row>
    <row r="837" spans="1:22" x14ac:dyDescent="0.25">
      <c r="A837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U837" s="740"/>
      <c r="V837" s="4"/>
    </row>
    <row r="838" spans="1:22" x14ac:dyDescent="0.25">
      <c r="A83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U838" s="740"/>
      <c r="V838" s="4"/>
    </row>
    <row r="839" spans="1:22" x14ac:dyDescent="0.25">
      <c r="A839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U839" s="740"/>
      <c r="V839" s="4"/>
    </row>
    <row r="840" spans="1:22" x14ac:dyDescent="0.25">
      <c r="A840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U840" s="740"/>
      <c r="V840" s="4"/>
    </row>
    <row r="841" spans="1:22" x14ac:dyDescent="0.25">
      <c r="A841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U841" s="740"/>
      <c r="V841" s="4"/>
    </row>
    <row r="842" spans="1:22" x14ac:dyDescent="0.25">
      <c r="A842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U842" s="740"/>
      <c r="V842" s="4"/>
    </row>
    <row r="843" spans="1:22" x14ac:dyDescent="0.25">
      <c r="A84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U843" s="740"/>
      <c r="V843" s="4"/>
    </row>
    <row r="844" spans="1:22" x14ac:dyDescent="0.25">
      <c r="A84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U844" s="740"/>
      <c r="V844" s="4"/>
    </row>
    <row r="845" spans="1:22" x14ac:dyDescent="0.25">
      <c r="A84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U845" s="740"/>
      <c r="V845" s="4"/>
    </row>
    <row r="846" spans="1:22" x14ac:dyDescent="0.25">
      <c r="A846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U846" s="740"/>
      <c r="V846" s="4"/>
    </row>
    <row r="847" spans="1:22" x14ac:dyDescent="0.25">
      <c r="A847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U847" s="740"/>
      <c r="V847" s="4"/>
    </row>
    <row r="848" spans="1:22" x14ac:dyDescent="0.25">
      <c r="A84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U848" s="740"/>
      <c r="V848" s="4"/>
    </row>
    <row r="849" spans="1:22" x14ac:dyDescent="0.25">
      <c r="A849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U849" s="740"/>
      <c r="V849" s="4"/>
    </row>
    <row r="850" spans="1:22" x14ac:dyDescent="0.25">
      <c r="A850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U850" s="740"/>
      <c r="V850" s="4"/>
    </row>
    <row r="851" spans="1:22" x14ac:dyDescent="0.25">
      <c r="A851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U851" s="740"/>
      <c r="V851" s="4"/>
    </row>
    <row r="852" spans="1:22" x14ac:dyDescent="0.25">
      <c r="A852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U852" s="740"/>
      <c r="V852" s="4"/>
    </row>
    <row r="853" spans="1:22" x14ac:dyDescent="0.25">
      <c r="A85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U853" s="740"/>
      <c r="V853" s="4"/>
    </row>
    <row r="854" spans="1:22" x14ac:dyDescent="0.25">
      <c r="A85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U854" s="740"/>
      <c r="V854" s="4"/>
    </row>
    <row r="855" spans="1:22" x14ac:dyDescent="0.25">
      <c r="A85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U855" s="740"/>
      <c r="V855" s="4"/>
    </row>
    <row r="856" spans="1:22" x14ac:dyDescent="0.25">
      <c r="A856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U856" s="740"/>
      <c r="V856" s="4"/>
    </row>
    <row r="857" spans="1:22" x14ac:dyDescent="0.25">
      <c r="A857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U857" s="740"/>
      <c r="V857" s="4"/>
    </row>
    <row r="858" spans="1:22" x14ac:dyDescent="0.25">
      <c r="A85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U858" s="740"/>
      <c r="V858" s="4"/>
    </row>
    <row r="859" spans="1:22" x14ac:dyDescent="0.25">
      <c r="A859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U859" s="740"/>
      <c r="V859" s="4"/>
    </row>
    <row r="860" spans="1:22" x14ac:dyDescent="0.25">
      <c r="A860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U860" s="740"/>
      <c r="V860" s="4"/>
    </row>
    <row r="861" spans="1:22" x14ac:dyDescent="0.25">
      <c r="A861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U861" s="740"/>
      <c r="V861" s="4"/>
    </row>
    <row r="862" spans="1:22" x14ac:dyDescent="0.25">
      <c r="A862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U862" s="740"/>
      <c r="V862" s="4"/>
    </row>
    <row r="863" spans="1:22" x14ac:dyDescent="0.25">
      <c r="A86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U863" s="740"/>
      <c r="V863" s="4"/>
    </row>
    <row r="864" spans="1:22" x14ac:dyDescent="0.25">
      <c r="A86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U864" s="740"/>
      <c r="V864" s="4"/>
    </row>
    <row r="865" spans="1:22" x14ac:dyDescent="0.25">
      <c r="A86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U865" s="740"/>
      <c r="V865" s="4"/>
    </row>
    <row r="866" spans="1:22" x14ac:dyDescent="0.25">
      <c r="A866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U866" s="740"/>
      <c r="V866" s="4"/>
    </row>
    <row r="867" spans="1:22" x14ac:dyDescent="0.25">
      <c r="A867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U867" s="740"/>
      <c r="V867" s="4"/>
    </row>
    <row r="868" spans="1:22" x14ac:dyDescent="0.25">
      <c r="A86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U868" s="740"/>
      <c r="V868" s="4"/>
    </row>
    <row r="869" spans="1:22" x14ac:dyDescent="0.25">
      <c r="A869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U869" s="740"/>
      <c r="V869" s="4"/>
    </row>
    <row r="870" spans="1:22" x14ac:dyDescent="0.25">
      <c r="A870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U870" s="740"/>
      <c r="V870" s="4"/>
    </row>
    <row r="871" spans="1:22" x14ac:dyDescent="0.25">
      <c r="A871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U871" s="740"/>
      <c r="V871" s="4"/>
    </row>
    <row r="872" spans="1:22" x14ac:dyDescent="0.25">
      <c r="A872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U872" s="740"/>
      <c r="V872" s="4"/>
    </row>
    <row r="873" spans="1:22" x14ac:dyDescent="0.25">
      <c r="A87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U873" s="740"/>
      <c r="V873" s="4"/>
    </row>
    <row r="874" spans="1:22" x14ac:dyDescent="0.25">
      <c r="A87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U874" s="740"/>
      <c r="V874" s="4"/>
    </row>
    <row r="875" spans="1:22" x14ac:dyDescent="0.25">
      <c r="A87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U875" s="740"/>
      <c r="V875" s="4"/>
    </row>
    <row r="876" spans="1:22" x14ac:dyDescent="0.25">
      <c r="A876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U876" s="740"/>
      <c r="V876" s="4"/>
    </row>
    <row r="877" spans="1:22" x14ac:dyDescent="0.25">
      <c r="A877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U877" s="740"/>
      <c r="V877" s="4"/>
    </row>
    <row r="878" spans="1:22" x14ac:dyDescent="0.25">
      <c r="A87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U878" s="740"/>
      <c r="V878" s="4"/>
    </row>
    <row r="879" spans="1:22" x14ac:dyDescent="0.25">
      <c r="A879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U879" s="740"/>
      <c r="V879" s="4"/>
    </row>
    <row r="880" spans="1:22" x14ac:dyDescent="0.25">
      <c r="A880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U880" s="740"/>
      <c r="V880" s="4"/>
    </row>
    <row r="881" spans="1:22" x14ac:dyDescent="0.25">
      <c r="A881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U881" s="740"/>
      <c r="V881" s="4"/>
    </row>
    <row r="882" spans="1:22" x14ac:dyDescent="0.25">
      <c r="A882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U882" s="740"/>
      <c r="V882" s="4"/>
    </row>
    <row r="883" spans="1:22" x14ac:dyDescent="0.25">
      <c r="A88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U883" s="740"/>
      <c r="V883" s="4"/>
    </row>
    <row r="884" spans="1:22" x14ac:dyDescent="0.25">
      <c r="A88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U884" s="740"/>
      <c r="V884" s="4"/>
    </row>
    <row r="885" spans="1:22" x14ac:dyDescent="0.25">
      <c r="A88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U885" s="740"/>
      <c r="V885" s="4"/>
    </row>
    <row r="886" spans="1:22" x14ac:dyDescent="0.25">
      <c r="A886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U886" s="740"/>
      <c r="V886" s="4"/>
    </row>
    <row r="887" spans="1:22" x14ac:dyDescent="0.25">
      <c r="A887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U887" s="740"/>
      <c r="V887" s="4"/>
    </row>
    <row r="888" spans="1:22" x14ac:dyDescent="0.25">
      <c r="A88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U888" s="740"/>
      <c r="V888" s="4"/>
    </row>
    <row r="889" spans="1:22" x14ac:dyDescent="0.25">
      <c r="A889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U889" s="740"/>
      <c r="V889" s="4"/>
    </row>
    <row r="890" spans="1:22" x14ac:dyDescent="0.25">
      <c r="A890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U890" s="740"/>
      <c r="V890" s="4"/>
    </row>
    <row r="891" spans="1:22" x14ac:dyDescent="0.25">
      <c r="A891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U891" s="740"/>
      <c r="V891" s="4"/>
    </row>
    <row r="892" spans="1:22" x14ac:dyDescent="0.25">
      <c r="A892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U892" s="740"/>
      <c r="V892" s="4"/>
    </row>
    <row r="893" spans="1:22" x14ac:dyDescent="0.25">
      <c r="A89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U893" s="740"/>
      <c r="V893" s="4"/>
    </row>
    <row r="894" spans="1:22" x14ac:dyDescent="0.25">
      <c r="A89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U894" s="740"/>
      <c r="V894" s="4"/>
    </row>
    <row r="895" spans="1:22" x14ac:dyDescent="0.25">
      <c r="A895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U895" s="740"/>
      <c r="V895" s="4"/>
    </row>
    <row r="896" spans="1:22" x14ac:dyDescent="0.25">
      <c r="A896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U896" s="740"/>
      <c r="V896" s="4"/>
    </row>
    <row r="897" spans="1:22" x14ac:dyDescent="0.25">
      <c r="A897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U897" s="740"/>
      <c r="V897" s="4"/>
    </row>
    <row r="898" spans="1:22" x14ac:dyDescent="0.25">
      <c r="A89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U898" s="740"/>
      <c r="V898" s="4"/>
    </row>
    <row r="899" spans="1:22" x14ac:dyDescent="0.25">
      <c r="A899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U899" s="740"/>
      <c r="V899" s="4"/>
    </row>
    <row r="900" spans="1:22" x14ac:dyDescent="0.25">
      <c r="A900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U900" s="740"/>
      <c r="V900" s="4"/>
    </row>
    <row r="901" spans="1:22" x14ac:dyDescent="0.25">
      <c r="A901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U901" s="740"/>
      <c r="V901" s="4"/>
    </row>
    <row r="902" spans="1:22" x14ac:dyDescent="0.25">
      <c r="A902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U902" s="740"/>
      <c r="V902" s="4"/>
    </row>
    <row r="903" spans="1:22" x14ac:dyDescent="0.25">
      <c r="A90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U903" s="740"/>
      <c r="V903" s="4"/>
    </row>
    <row r="904" spans="1:22" x14ac:dyDescent="0.25">
      <c r="A90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U904" s="740"/>
      <c r="V904" s="4"/>
    </row>
    <row r="905" spans="1:22" x14ac:dyDescent="0.25">
      <c r="A905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U905" s="740"/>
      <c r="V905" s="4"/>
    </row>
    <row r="906" spans="1:22" x14ac:dyDescent="0.25">
      <c r="A906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U906" s="740"/>
      <c r="V906" s="4"/>
    </row>
    <row r="907" spans="1:22" x14ac:dyDescent="0.25">
      <c r="A907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U907" s="740"/>
      <c r="V907" s="4"/>
    </row>
    <row r="908" spans="1:22" x14ac:dyDescent="0.25">
      <c r="A90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U908" s="740"/>
      <c r="V908" s="4"/>
    </row>
    <row r="909" spans="1:22" x14ac:dyDescent="0.25">
      <c r="A909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U909" s="740"/>
      <c r="V909" s="4"/>
    </row>
    <row r="910" spans="1:22" x14ac:dyDescent="0.25">
      <c r="A910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U910" s="740"/>
      <c r="V910" s="4"/>
    </row>
    <row r="911" spans="1:22" x14ac:dyDescent="0.25">
      <c r="A911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U911" s="740"/>
      <c r="V911" s="4"/>
    </row>
    <row r="912" spans="1:22" x14ac:dyDescent="0.25">
      <c r="A912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U912" s="740"/>
      <c r="V912" s="4"/>
    </row>
    <row r="913" spans="1:22" x14ac:dyDescent="0.25">
      <c r="A91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U913" s="740"/>
      <c r="V913" s="4"/>
    </row>
    <row r="914" spans="1:22" x14ac:dyDescent="0.25">
      <c r="A91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U914" s="740"/>
      <c r="V914" s="4"/>
    </row>
    <row r="915" spans="1:22" x14ac:dyDescent="0.25">
      <c r="A915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U915" s="740"/>
      <c r="V915" s="4"/>
    </row>
    <row r="916" spans="1:22" x14ac:dyDescent="0.25">
      <c r="A916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U916" s="740"/>
      <c r="V916" s="4"/>
    </row>
    <row r="917" spans="1:22" x14ac:dyDescent="0.25">
      <c r="A917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U917" s="740"/>
      <c r="V917" s="4"/>
    </row>
    <row r="918" spans="1:22" x14ac:dyDescent="0.25">
      <c r="A91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U918" s="740"/>
      <c r="V918" s="4"/>
    </row>
    <row r="919" spans="1:22" x14ac:dyDescent="0.25">
      <c r="A919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U919" s="740"/>
      <c r="V919" s="4"/>
    </row>
    <row r="920" spans="1:22" x14ac:dyDescent="0.25">
      <c r="A920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U920" s="740"/>
      <c r="V920" s="4"/>
    </row>
    <row r="921" spans="1:22" x14ac:dyDescent="0.25">
      <c r="A921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U921" s="740"/>
      <c r="V921" s="4"/>
    </row>
    <row r="922" spans="1:22" x14ac:dyDescent="0.25">
      <c r="A922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U922" s="740"/>
      <c r="V922" s="4"/>
    </row>
    <row r="923" spans="1:22" x14ac:dyDescent="0.25">
      <c r="A92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U923" s="740"/>
      <c r="V923" s="4"/>
    </row>
    <row r="924" spans="1:22" x14ac:dyDescent="0.25">
      <c r="A92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U924" s="740"/>
      <c r="V924" s="4"/>
    </row>
    <row r="925" spans="1:22" x14ac:dyDescent="0.25">
      <c r="A925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U925" s="740"/>
      <c r="V925" s="4"/>
    </row>
    <row r="926" spans="1:22" x14ac:dyDescent="0.25">
      <c r="A926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U926" s="740"/>
      <c r="V926" s="4"/>
    </row>
    <row r="927" spans="1:22" x14ac:dyDescent="0.25">
      <c r="A927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U927" s="740"/>
      <c r="V927" s="4"/>
    </row>
    <row r="928" spans="1:22" x14ac:dyDescent="0.25">
      <c r="A92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U928" s="740"/>
      <c r="V928" s="4"/>
    </row>
    <row r="929" spans="1:22" x14ac:dyDescent="0.25">
      <c r="A929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U929" s="740"/>
      <c r="V929" s="4"/>
    </row>
    <row r="930" spans="1:22" x14ac:dyDescent="0.25">
      <c r="A930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U930" s="740"/>
      <c r="V930" s="4"/>
    </row>
    <row r="931" spans="1:22" x14ac:dyDescent="0.25">
      <c r="A931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U931" s="740"/>
      <c r="V931" s="4"/>
    </row>
    <row r="932" spans="1:22" x14ac:dyDescent="0.25">
      <c r="A932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U932" s="740"/>
      <c r="V932" s="4"/>
    </row>
    <row r="933" spans="1:22" x14ac:dyDescent="0.25">
      <c r="A93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U933" s="740"/>
      <c r="V933" s="4"/>
    </row>
    <row r="934" spans="1:22" x14ac:dyDescent="0.25">
      <c r="A93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U934" s="740"/>
      <c r="V934" s="4"/>
    </row>
    <row r="935" spans="1:22" x14ac:dyDescent="0.25">
      <c r="A935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U935" s="740"/>
      <c r="V935" s="4"/>
    </row>
    <row r="936" spans="1:22" x14ac:dyDescent="0.25">
      <c r="A936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U936" s="740"/>
      <c r="V936" s="4"/>
    </row>
    <row r="937" spans="1:22" x14ac:dyDescent="0.25">
      <c r="A937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U937" s="740"/>
      <c r="V937" s="4"/>
    </row>
    <row r="938" spans="1:22" x14ac:dyDescent="0.25">
      <c r="A93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U938" s="740"/>
      <c r="V938" s="4"/>
    </row>
    <row r="939" spans="1:22" x14ac:dyDescent="0.25">
      <c r="A939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U939" s="740"/>
      <c r="V939" s="4"/>
    </row>
    <row r="940" spans="1:22" x14ac:dyDescent="0.25">
      <c r="A940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U940" s="740"/>
      <c r="V940" s="4"/>
    </row>
    <row r="941" spans="1:22" x14ac:dyDescent="0.25">
      <c r="A941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U941" s="740"/>
      <c r="V941" s="4"/>
    </row>
    <row r="942" spans="1:22" x14ac:dyDescent="0.25">
      <c r="A942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U942" s="740"/>
      <c r="V942" s="4"/>
    </row>
    <row r="943" spans="1:22" x14ac:dyDescent="0.25">
      <c r="A94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U943" s="740"/>
      <c r="V943" s="4"/>
    </row>
    <row r="944" spans="1:22" x14ac:dyDescent="0.25">
      <c r="A94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U944" s="740"/>
      <c r="V944" s="4"/>
    </row>
    <row r="945" spans="1:22" x14ac:dyDescent="0.25">
      <c r="A945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U945" s="740"/>
      <c r="V945" s="4"/>
    </row>
    <row r="946" spans="1:22" x14ac:dyDescent="0.25">
      <c r="A946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U946" s="740"/>
      <c r="V946" s="4"/>
    </row>
    <row r="947" spans="1:22" s="7" customFormat="1" x14ac:dyDescent="0.25">
      <c r="A947"/>
      <c r="B947" s="392"/>
      <c r="T947" s="718"/>
      <c r="U947" s="755"/>
    </row>
    <row r="948" spans="1:22" s="7" customFormat="1" x14ac:dyDescent="0.25">
      <c r="A948"/>
      <c r="B948" s="392"/>
      <c r="T948" s="718"/>
      <c r="U948" s="755"/>
    </row>
    <row r="949" spans="1:22" s="7" customFormat="1" x14ac:dyDescent="0.25">
      <c r="A949"/>
      <c r="B949" s="392"/>
      <c r="T949" s="718"/>
      <c r="U949" s="755"/>
    </row>
    <row r="950" spans="1:22" s="7" customFormat="1" x14ac:dyDescent="0.25">
      <c r="A950"/>
      <c r="B950" s="392"/>
      <c r="T950" s="718"/>
      <c r="U950" s="755"/>
    </row>
    <row r="951" spans="1:22" s="7" customFormat="1" x14ac:dyDescent="0.25">
      <c r="A951"/>
      <c r="B951" s="392"/>
      <c r="T951" s="718"/>
      <c r="U951" s="755"/>
    </row>
    <row r="952" spans="1:22" x14ac:dyDescent="0.25">
      <c r="A952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U952" s="740"/>
      <c r="V952" s="4"/>
    </row>
    <row r="953" spans="1:22" x14ac:dyDescent="0.25">
      <c r="A95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U953" s="740"/>
      <c r="V953" s="4"/>
    </row>
    <row r="954" spans="1:22" x14ac:dyDescent="0.25">
      <c r="A95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U954" s="740"/>
      <c r="V954" s="4"/>
    </row>
    <row r="955" spans="1:22" x14ac:dyDescent="0.25">
      <c r="A955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U955" s="740"/>
      <c r="V955" s="4"/>
    </row>
    <row r="956" spans="1:22" x14ac:dyDescent="0.25">
      <c r="A956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U956" s="740"/>
      <c r="V956" s="4"/>
    </row>
    <row r="957" spans="1:22" x14ac:dyDescent="0.25">
      <c r="A957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U957" s="740"/>
      <c r="V957" s="4"/>
    </row>
    <row r="958" spans="1:22" x14ac:dyDescent="0.25">
      <c r="A95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U958" s="740"/>
      <c r="V958" s="4"/>
    </row>
    <row r="959" spans="1:22" x14ac:dyDescent="0.25">
      <c r="A959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U959" s="740"/>
      <c r="V959" s="4"/>
    </row>
    <row r="960" spans="1:22" x14ac:dyDescent="0.25">
      <c r="A960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U960" s="740"/>
      <c r="V960" s="4"/>
    </row>
    <row r="961" spans="1:22" x14ac:dyDescent="0.25">
      <c r="A961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U961" s="740"/>
      <c r="V961" s="4"/>
    </row>
    <row r="962" spans="1:22" x14ac:dyDescent="0.25">
      <c r="A962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U962" s="740"/>
      <c r="V962" s="4"/>
    </row>
    <row r="963" spans="1:22" x14ac:dyDescent="0.25">
      <c r="A96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U963" s="740"/>
      <c r="V963" s="4"/>
    </row>
    <row r="964" spans="1:22" x14ac:dyDescent="0.25">
      <c r="A96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U964" s="740"/>
      <c r="V964" s="4"/>
    </row>
    <row r="965" spans="1:22" x14ac:dyDescent="0.25">
      <c r="A965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U965" s="740"/>
      <c r="V965" s="4"/>
    </row>
    <row r="966" spans="1:22" x14ac:dyDescent="0.25">
      <c r="A966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U966" s="740"/>
      <c r="V966" s="4"/>
    </row>
    <row r="967" spans="1:22" x14ac:dyDescent="0.25">
      <c r="A967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U967" s="740"/>
      <c r="V967" s="4"/>
    </row>
    <row r="968" spans="1:22" x14ac:dyDescent="0.25">
      <c r="A96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U968" s="740"/>
      <c r="V968" s="4"/>
    </row>
    <row r="969" spans="1:22" x14ac:dyDescent="0.25">
      <c r="A969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U969" s="740"/>
      <c r="V969" s="4"/>
    </row>
    <row r="970" spans="1:22" x14ac:dyDescent="0.25">
      <c r="A970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U970" s="740"/>
      <c r="V970" s="4"/>
    </row>
    <row r="971" spans="1:22" x14ac:dyDescent="0.25">
      <c r="A971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U971" s="740"/>
      <c r="V971" s="4"/>
    </row>
    <row r="972" spans="1:22" x14ac:dyDescent="0.25">
      <c r="A972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U972" s="740"/>
      <c r="V972" s="4"/>
    </row>
    <row r="973" spans="1:22" x14ac:dyDescent="0.25">
      <c r="A97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U973" s="740"/>
      <c r="V973" s="4"/>
    </row>
    <row r="974" spans="1:22" x14ac:dyDescent="0.25">
      <c r="A97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U974" s="740"/>
      <c r="V974" s="4"/>
    </row>
    <row r="975" spans="1:22" x14ac:dyDescent="0.25">
      <c r="A975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U975" s="740"/>
      <c r="V975" s="4"/>
    </row>
    <row r="976" spans="1:22" x14ac:dyDescent="0.25">
      <c r="A976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U976" s="740"/>
      <c r="V976" s="4"/>
    </row>
    <row r="977" spans="1:22" x14ac:dyDescent="0.25">
      <c r="A977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U977" s="740"/>
      <c r="V977" s="4"/>
    </row>
    <row r="978" spans="1:22" x14ac:dyDescent="0.25">
      <c r="A97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U978" s="740"/>
      <c r="V978" s="4"/>
    </row>
    <row r="979" spans="1:22" x14ac:dyDescent="0.25">
      <c r="A979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U979" s="740"/>
      <c r="V979" s="4"/>
    </row>
    <row r="980" spans="1:22" x14ac:dyDescent="0.25">
      <c r="A980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U980" s="740"/>
      <c r="V980" s="4"/>
    </row>
    <row r="981" spans="1:22" x14ac:dyDescent="0.25">
      <c r="A981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U981" s="740"/>
      <c r="V981" s="4"/>
    </row>
    <row r="982" spans="1:22" x14ac:dyDescent="0.25">
      <c r="A982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U982" s="740"/>
      <c r="V982" s="4"/>
    </row>
    <row r="983" spans="1:22" x14ac:dyDescent="0.25">
      <c r="A98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U983" s="740"/>
      <c r="V983" s="4"/>
    </row>
    <row r="984" spans="1:22" x14ac:dyDescent="0.25">
      <c r="A98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U984" s="740"/>
      <c r="V984" s="4"/>
    </row>
    <row r="985" spans="1:22" x14ac:dyDescent="0.25">
      <c r="A985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U985" s="740"/>
      <c r="V985" s="4"/>
    </row>
    <row r="986" spans="1:22" x14ac:dyDescent="0.25"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U986" s="740"/>
      <c r="V986" s="4"/>
    </row>
    <row r="987" spans="1:22" x14ac:dyDescent="0.25"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U987" s="740"/>
      <c r="V987" s="4"/>
    </row>
    <row r="988" spans="1:22" x14ac:dyDescent="0.25"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U988" s="740"/>
      <c r="V988" s="4"/>
    </row>
    <row r="989" spans="1:22" x14ac:dyDescent="0.25"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U989" s="740"/>
      <c r="V989" s="4"/>
    </row>
    <row r="990" spans="1:22" x14ac:dyDescent="0.25"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U990" s="740"/>
      <c r="V990" s="4"/>
    </row>
    <row r="991" spans="1:22" x14ac:dyDescent="0.25"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U991" s="740"/>
      <c r="V991" s="4"/>
    </row>
    <row r="992" spans="1:22" x14ac:dyDescent="0.25"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U992" s="740"/>
      <c r="V992" s="4"/>
    </row>
    <row r="993" spans="3:22" x14ac:dyDescent="0.25"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U993" s="740"/>
      <c r="V993" s="4"/>
    </row>
    <row r="994" spans="3:22" x14ac:dyDescent="0.25"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U994" s="740"/>
      <c r="V994" s="4"/>
    </row>
    <row r="995" spans="3:22" x14ac:dyDescent="0.25"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U995" s="740"/>
      <c r="V995" s="4"/>
    </row>
    <row r="996" spans="3:22" x14ac:dyDescent="0.25"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U996" s="740"/>
      <c r="V996" s="4"/>
    </row>
    <row r="997" spans="3:22" x14ac:dyDescent="0.25"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U997" s="740"/>
      <c r="V997" s="4"/>
    </row>
    <row r="998" spans="3:22" x14ac:dyDescent="0.25"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U998" s="740"/>
      <c r="V998" s="4"/>
    </row>
    <row r="999" spans="3:22" x14ac:dyDescent="0.25"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U999" s="740"/>
      <c r="V999" s="4"/>
    </row>
    <row r="1000" spans="3:22" x14ac:dyDescent="0.25"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U1000" s="740"/>
      <c r="V1000" s="4"/>
    </row>
    <row r="1001" spans="3:22" x14ac:dyDescent="0.25"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U1001" s="740"/>
      <c r="V1001" s="4"/>
    </row>
    <row r="1002" spans="3:22" x14ac:dyDescent="0.25"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U1002" s="740"/>
      <c r="V1002" s="4"/>
    </row>
    <row r="1003" spans="3:22" x14ac:dyDescent="0.25"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U1003" s="740"/>
      <c r="V1003" s="4"/>
    </row>
    <row r="1004" spans="3:22" x14ac:dyDescent="0.25"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U1004" s="740"/>
      <c r="V1004" s="4"/>
    </row>
    <row r="1005" spans="3:22" x14ac:dyDescent="0.25"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U1005" s="740"/>
      <c r="V1005" s="4"/>
    </row>
    <row r="1006" spans="3:22" x14ac:dyDescent="0.25"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U1006" s="740"/>
      <c r="V1006" s="4"/>
    </row>
    <row r="1007" spans="3:22" x14ac:dyDescent="0.25"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U1007" s="740"/>
      <c r="V1007" s="4"/>
    </row>
    <row r="1008" spans="3:22" x14ac:dyDescent="0.25"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U1008" s="740"/>
      <c r="V1008" s="4"/>
    </row>
    <row r="1009" spans="3:22" x14ac:dyDescent="0.25"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U1009" s="740"/>
      <c r="V1009" s="4"/>
    </row>
    <row r="1010" spans="3:22" x14ac:dyDescent="0.25"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U1010" s="740"/>
      <c r="V1010" s="4"/>
    </row>
    <row r="1011" spans="3:22" x14ac:dyDescent="0.25"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U1011" s="740"/>
      <c r="V1011" s="4"/>
    </row>
    <row r="1012" spans="3:22" x14ac:dyDescent="0.25"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U1012" s="740"/>
      <c r="V1012" s="4"/>
    </row>
    <row r="1013" spans="3:22" x14ac:dyDescent="0.25"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U1013" s="740"/>
      <c r="V1013" s="4"/>
    </row>
    <row r="1014" spans="3:22" x14ac:dyDescent="0.25"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U1014" s="740"/>
      <c r="V1014" s="4"/>
    </row>
    <row r="1015" spans="3:22" x14ac:dyDescent="0.25"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U1015" s="740"/>
      <c r="V1015" s="4"/>
    </row>
    <row r="1016" spans="3:22" x14ac:dyDescent="0.25"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U1016" s="740"/>
      <c r="V1016" s="4"/>
    </row>
    <row r="1017" spans="3:22" x14ac:dyDescent="0.25"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U1017" s="740"/>
      <c r="V1017" s="4"/>
    </row>
    <row r="1018" spans="3:22" x14ac:dyDescent="0.25"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U1018" s="740"/>
      <c r="V1018" s="4"/>
    </row>
    <row r="1019" spans="3:22" x14ac:dyDescent="0.25"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U1019" s="740"/>
      <c r="V1019" s="4"/>
    </row>
    <row r="1020" spans="3:22" x14ac:dyDescent="0.25"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U1020" s="740"/>
      <c r="V1020" s="4"/>
    </row>
    <row r="1021" spans="3:22" x14ac:dyDescent="0.25"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U1021" s="740"/>
      <c r="V1021" s="4"/>
    </row>
    <row r="1022" spans="3:22" x14ac:dyDescent="0.25"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U1022" s="740"/>
      <c r="V1022" s="4"/>
    </row>
    <row r="1023" spans="3:22" x14ac:dyDescent="0.25"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U1023" s="740"/>
      <c r="V1023" s="4"/>
    </row>
    <row r="1024" spans="3:22" x14ac:dyDescent="0.25"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U1024" s="740"/>
      <c r="V1024" s="4"/>
    </row>
    <row r="1025" spans="3:22" x14ac:dyDescent="0.25"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U1025" s="740"/>
      <c r="V1025" s="4"/>
    </row>
    <row r="1026" spans="3:22" x14ac:dyDescent="0.25"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U1026" s="740"/>
      <c r="V1026" s="4"/>
    </row>
    <row r="1027" spans="3:22" x14ac:dyDescent="0.25"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U1027" s="740"/>
      <c r="V1027" s="4"/>
    </row>
    <row r="1028" spans="3:22" x14ac:dyDescent="0.25"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U1028" s="740"/>
      <c r="V1028" s="4"/>
    </row>
    <row r="1029" spans="3:22" x14ac:dyDescent="0.25"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U1029" s="740"/>
      <c r="V1029" s="4"/>
    </row>
    <row r="1030" spans="3:22" x14ac:dyDescent="0.25"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U1030" s="740"/>
      <c r="V1030" s="4"/>
    </row>
    <row r="1031" spans="3:22" x14ac:dyDescent="0.25"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U1031" s="740"/>
      <c r="V1031" s="4"/>
    </row>
    <row r="1032" spans="3:22" x14ac:dyDescent="0.25"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U1032" s="740"/>
      <c r="V1032" s="4"/>
    </row>
    <row r="1033" spans="3:22" x14ac:dyDescent="0.25"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U1033" s="740"/>
      <c r="V1033" s="4"/>
    </row>
    <row r="1034" spans="3:22" x14ac:dyDescent="0.25"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U1034" s="740"/>
      <c r="V1034" s="4"/>
    </row>
    <row r="1035" spans="3:22" x14ac:dyDescent="0.25"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U1035" s="740"/>
      <c r="V1035" s="4"/>
    </row>
    <row r="1036" spans="3:22" x14ac:dyDescent="0.25"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U1036" s="740"/>
      <c r="V1036" s="4"/>
    </row>
    <row r="1037" spans="3:22" x14ac:dyDescent="0.25"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U1037" s="740"/>
      <c r="V1037" s="4"/>
    </row>
    <row r="1038" spans="3:22" x14ac:dyDescent="0.25"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U1038" s="740"/>
      <c r="V1038" s="4"/>
    </row>
    <row r="1039" spans="3:22" x14ac:dyDescent="0.25"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U1039" s="740"/>
      <c r="V1039" s="4"/>
    </row>
    <row r="1040" spans="3:22" x14ac:dyDescent="0.25"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U1040" s="740"/>
      <c r="V1040" s="4"/>
    </row>
    <row r="1041" spans="3:22" x14ac:dyDescent="0.25"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U1041" s="740"/>
      <c r="V1041" s="4"/>
    </row>
    <row r="1042" spans="3:22" x14ac:dyDescent="0.25"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U1042" s="740"/>
      <c r="V1042" s="4"/>
    </row>
    <row r="1043" spans="3:22" x14ac:dyDescent="0.25"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U1043" s="740"/>
      <c r="V1043" s="4"/>
    </row>
    <row r="1044" spans="3:22" x14ac:dyDescent="0.25"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U1044" s="740"/>
      <c r="V1044" s="4"/>
    </row>
    <row r="1045" spans="3:22" x14ac:dyDescent="0.25"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U1045" s="740"/>
      <c r="V1045" s="4"/>
    </row>
    <row r="1046" spans="3:22" x14ac:dyDescent="0.25"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U1046" s="740"/>
      <c r="V1046" s="4"/>
    </row>
    <row r="1047" spans="3:22" x14ac:dyDescent="0.25"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U1047" s="740"/>
      <c r="V1047" s="4"/>
    </row>
    <row r="1048" spans="3:22" x14ac:dyDescent="0.25"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U1048" s="740"/>
      <c r="V1048" s="4"/>
    </row>
    <row r="1049" spans="3:22" x14ac:dyDescent="0.25"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U1049" s="740"/>
      <c r="V1049" s="4"/>
    </row>
    <row r="1050" spans="3:22" x14ac:dyDescent="0.25"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U1050" s="740"/>
      <c r="V1050" s="4"/>
    </row>
    <row r="1051" spans="3:22" x14ac:dyDescent="0.25"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U1051" s="740"/>
      <c r="V1051" s="4"/>
    </row>
    <row r="1052" spans="3:22" x14ac:dyDescent="0.25"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U1052" s="740"/>
      <c r="V1052" s="4"/>
    </row>
    <row r="1053" spans="3:22" x14ac:dyDescent="0.25"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U1053" s="740"/>
      <c r="V1053" s="4"/>
    </row>
    <row r="1054" spans="3:22" x14ac:dyDescent="0.25"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U1054" s="740"/>
      <c r="V1054" s="4"/>
    </row>
    <row r="1055" spans="3:22" x14ac:dyDescent="0.25"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U1055" s="740"/>
      <c r="V1055" s="4"/>
    </row>
    <row r="1056" spans="3:22" x14ac:dyDescent="0.25"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U1056" s="740"/>
      <c r="V1056" s="4"/>
    </row>
    <row r="1057" spans="3:22" x14ac:dyDescent="0.25"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U1057" s="740"/>
      <c r="V1057" s="4"/>
    </row>
    <row r="1058" spans="3:22" x14ac:dyDescent="0.25"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U1058" s="740"/>
      <c r="V1058" s="4"/>
    </row>
    <row r="1059" spans="3:22" x14ac:dyDescent="0.25"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U1059" s="740"/>
      <c r="V1059" s="4"/>
    </row>
    <row r="1060" spans="3:22" x14ac:dyDescent="0.25"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U1060" s="740"/>
      <c r="V1060" s="4"/>
    </row>
    <row r="1061" spans="3:22" x14ac:dyDescent="0.25"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U1061" s="740"/>
      <c r="V1061" s="4"/>
    </row>
    <row r="1062" spans="3:22" x14ac:dyDescent="0.25"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U1062" s="740"/>
      <c r="V1062" s="4"/>
    </row>
    <row r="1063" spans="3:22" x14ac:dyDescent="0.25"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U1063" s="740"/>
      <c r="V1063" s="4"/>
    </row>
    <row r="1064" spans="3:22" x14ac:dyDescent="0.25"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U1064" s="740"/>
      <c r="V1064" s="4"/>
    </row>
    <row r="1065" spans="3:22" x14ac:dyDescent="0.25"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U1065" s="740"/>
      <c r="V1065" s="4"/>
    </row>
    <row r="1066" spans="3:22" x14ac:dyDescent="0.25"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U1066" s="740"/>
      <c r="V1066" s="4"/>
    </row>
    <row r="1067" spans="3:22" x14ac:dyDescent="0.25"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U1067" s="740"/>
      <c r="V1067" s="4"/>
    </row>
    <row r="1068" spans="3:22" x14ac:dyDescent="0.25"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U1068" s="740"/>
      <c r="V1068" s="4"/>
    </row>
    <row r="1069" spans="3:22" x14ac:dyDescent="0.25"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U1069" s="740"/>
      <c r="V1069" s="4"/>
    </row>
    <row r="1070" spans="3:22" x14ac:dyDescent="0.25"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U1070" s="740"/>
      <c r="V1070" s="4"/>
    </row>
    <row r="1071" spans="3:22" x14ac:dyDescent="0.25"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U1071" s="740"/>
      <c r="V1071" s="4"/>
    </row>
    <row r="1072" spans="3:22" x14ac:dyDescent="0.25"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U1072" s="740"/>
      <c r="V1072" s="4"/>
    </row>
    <row r="1073" spans="3:22" x14ac:dyDescent="0.25"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U1073" s="740"/>
      <c r="V1073" s="4"/>
    </row>
    <row r="1074" spans="3:22" x14ac:dyDescent="0.25"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U1074" s="740"/>
      <c r="V1074" s="4"/>
    </row>
    <row r="1075" spans="3:22" x14ac:dyDescent="0.25"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U1075" s="740"/>
      <c r="V1075" s="4"/>
    </row>
    <row r="1076" spans="3:22" x14ac:dyDescent="0.25"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U1076" s="740"/>
      <c r="V1076" s="4"/>
    </row>
    <row r="1077" spans="3:22" x14ac:dyDescent="0.25"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U1077" s="740"/>
      <c r="V1077" s="4"/>
    </row>
    <row r="1078" spans="3:22" x14ac:dyDescent="0.25"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U1078" s="740"/>
      <c r="V1078" s="4"/>
    </row>
    <row r="1079" spans="3:22" x14ac:dyDescent="0.25"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U1079" s="740"/>
      <c r="V1079" s="4"/>
    </row>
    <row r="1080" spans="3:22" x14ac:dyDescent="0.25"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U1080" s="740"/>
      <c r="V1080" s="4"/>
    </row>
    <row r="1081" spans="3:22" x14ac:dyDescent="0.25"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U1081" s="740"/>
      <c r="V1081" s="4"/>
    </row>
    <row r="1082" spans="3:22" x14ac:dyDescent="0.25"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U1082" s="740"/>
      <c r="V1082" s="4"/>
    </row>
    <row r="1083" spans="3:22" x14ac:dyDescent="0.25"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U1083" s="740"/>
      <c r="V1083" s="4"/>
    </row>
    <row r="1084" spans="3:22" x14ac:dyDescent="0.25"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U1084" s="740"/>
      <c r="V1084" s="4"/>
    </row>
    <row r="1085" spans="3:22" x14ac:dyDescent="0.25"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U1085" s="740"/>
      <c r="V1085" s="4"/>
    </row>
    <row r="1086" spans="3:22" x14ac:dyDescent="0.25"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U1086" s="740"/>
      <c r="V1086" s="4"/>
    </row>
    <row r="1087" spans="3:22" x14ac:dyDescent="0.25"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U1087" s="740"/>
      <c r="V1087" s="4"/>
    </row>
    <row r="1088" spans="3:22" x14ac:dyDescent="0.25"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U1088" s="740"/>
      <c r="V1088" s="4"/>
    </row>
    <row r="1089" spans="3:22" x14ac:dyDescent="0.25"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U1089" s="740"/>
      <c r="V1089" s="4"/>
    </row>
    <row r="1090" spans="3:22" x14ac:dyDescent="0.25"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U1090" s="740"/>
      <c r="V1090" s="4"/>
    </row>
    <row r="1091" spans="3:22" x14ac:dyDescent="0.25"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U1091" s="740"/>
      <c r="V1091" s="4"/>
    </row>
    <row r="1092" spans="3:22" x14ac:dyDescent="0.25"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U1092" s="740"/>
      <c r="V1092" s="4"/>
    </row>
    <row r="1093" spans="3:22" x14ac:dyDescent="0.25"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U1093" s="740"/>
      <c r="V1093" s="4"/>
    </row>
    <row r="1094" spans="3:22" x14ac:dyDescent="0.25"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U1094" s="740"/>
      <c r="V1094" s="4"/>
    </row>
    <row r="1095" spans="3:22" x14ac:dyDescent="0.25"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U1095" s="740"/>
      <c r="V1095" s="4"/>
    </row>
    <row r="1096" spans="3:22" x14ac:dyDescent="0.25"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U1096" s="740"/>
      <c r="V1096" s="4"/>
    </row>
    <row r="1097" spans="3:22" x14ac:dyDescent="0.25"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U1097" s="740"/>
      <c r="V1097" s="4"/>
    </row>
    <row r="1098" spans="3:22" x14ac:dyDescent="0.25"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U1098" s="740"/>
      <c r="V1098" s="4"/>
    </row>
    <row r="1099" spans="3:22" x14ac:dyDescent="0.25"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U1099" s="740"/>
      <c r="V1099" s="4"/>
    </row>
    <row r="1100" spans="3:22" x14ac:dyDescent="0.25"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U1100" s="740"/>
      <c r="V1100" s="4"/>
    </row>
    <row r="1101" spans="3:22" x14ac:dyDescent="0.25"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U1101" s="740"/>
      <c r="V1101" s="4"/>
    </row>
    <row r="1102" spans="3:22" x14ac:dyDescent="0.25"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U1102" s="740"/>
      <c r="V1102" s="4"/>
    </row>
    <row r="1103" spans="3:22" x14ac:dyDescent="0.25"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U1103" s="740"/>
      <c r="V1103" s="4"/>
    </row>
    <row r="1104" spans="3:22" x14ac:dyDescent="0.25"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U1104" s="740"/>
      <c r="V1104" s="4"/>
    </row>
    <row r="1105" spans="3:22" x14ac:dyDescent="0.25"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U1105" s="740"/>
      <c r="V1105" s="4"/>
    </row>
    <row r="1106" spans="3:22" x14ac:dyDescent="0.25"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U1106" s="740"/>
      <c r="V1106" s="4"/>
    </row>
    <row r="1107" spans="3:22" x14ac:dyDescent="0.25"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U1107" s="740"/>
      <c r="V1107" s="4"/>
    </row>
    <row r="1108" spans="3:22" x14ac:dyDescent="0.25"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U1108" s="740"/>
      <c r="V1108" s="4"/>
    </row>
    <row r="1109" spans="3:22" x14ac:dyDescent="0.25"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U1109" s="740"/>
      <c r="V1109" s="4"/>
    </row>
    <row r="1110" spans="3:22" x14ac:dyDescent="0.25"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U1110" s="740"/>
      <c r="V1110" s="4"/>
    </row>
    <row r="1111" spans="3:22" x14ac:dyDescent="0.25"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U1111" s="740"/>
      <c r="V1111" s="4"/>
    </row>
    <row r="1112" spans="3:22" x14ac:dyDescent="0.25"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U1112" s="740"/>
      <c r="V1112" s="4"/>
    </row>
    <row r="1113" spans="3:22" x14ac:dyDescent="0.25"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U1113" s="740"/>
      <c r="V1113" s="4"/>
    </row>
    <row r="1114" spans="3:22" x14ac:dyDescent="0.25"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U1114" s="740"/>
      <c r="V1114" s="4"/>
    </row>
    <row r="1115" spans="3:22" x14ac:dyDescent="0.25"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U1115" s="740"/>
      <c r="V1115" s="4"/>
    </row>
    <row r="1116" spans="3:22" x14ac:dyDescent="0.25"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U1116" s="740"/>
      <c r="V1116" s="4"/>
    </row>
    <row r="1117" spans="3:22" x14ac:dyDescent="0.25"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U1117" s="740"/>
      <c r="V1117" s="4"/>
    </row>
    <row r="1118" spans="3:22" x14ac:dyDescent="0.25"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U1118" s="740"/>
      <c r="V1118" s="4"/>
    </row>
    <row r="1119" spans="3:22" x14ac:dyDescent="0.25"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U1119" s="740"/>
      <c r="V1119" s="4"/>
    </row>
    <row r="1120" spans="3:22" x14ac:dyDescent="0.25"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U1120" s="740"/>
      <c r="V1120" s="4"/>
    </row>
    <row r="1121" spans="3:22" x14ac:dyDescent="0.25"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U1121" s="740"/>
      <c r="V1121" s="4"/>
    </row>
    <row r="1122" spans="3:22" x14ac:dyDescent="0.25"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U1122" s="740"/>
      <c r="V1122" s="4"/>
    </row>
    <row r="1123" spans="3:22" x14ac:dyDescent="0.25"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U1123" s="740"/>
      <c r="V1123" s="4"/>
    </row>
    <row r="1124" spans="3:22" x14ac:dyDescent="0.25"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U1124" s="740"/>
      <c r="V1124" s="4"/>
    </row>
    <row r="1125" spans="3:22" x14ac:dyDescent="0.25"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U1125" s="740"/>
      <c r="V1125" s="4"/>
    </row>
    <row r="1126" spans="3:22" x14ac:dyDescent="0.25"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U1126" s="740"/>
      <c r="V1126" s="4"/>
    </row>
    <row r="1127" spans="3:22" x14ac:dyDescent="0.25"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U1127" s="740"/>
      <c r="V1127" s="4"/>
    </row>
    <row r="1128" spans="3:22" x14ac:dyDescent="0.25"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U1128" s="740"/>
      <c r="V1128" s="4"/>
    </row>
    <row r="1129" spans="3:22" x14ac:dyDescent="0.25"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U1129" s="740"/>
      <c r="V1129" s="4"/>
    </row>
    <row r="1130" spans="3:22" x14ac:dyDescent="0.25"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U1130" s="740"/>
      <c r="V1130" s="4"/>
    </row>
    <row r="1131" spans="3:22" x14ac:dyDescent="0.25"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U1131" s="740"/>
      <c r="V1131" s="4"/>
    </row>
    <row r="1132" spans="3:22" x14ac:dyDescent="0.25"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U1132" s="740"/>
      <c r="V1132" s="4"/>
    </row>
    <row r="1133" spans="3:22" x14ac:dyDescent="0.25"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U1133" s="740"/>
      <c r="V1133" s="4"/>
    </row>
    <row r="1134" spans="3:22" x14ac:dyDescent="0.25"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U1134" s="740"/>
      <c r="V1134" s="4"/>
    </row>
    <row r="1135" spans="3:22" x14ac:dyDescent="0.25"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U1135" s="740"/>
      <c r="V1135" s="4"/>
    </row>
    <row r="1136" spans="3:22" x14ac:dyDescent="0.25"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U1136" s="740"/>
      <c r="V1136" s="4"/>
    </row>
    <row r="1137" spans="3:22" x14ac:dyDescent="0.25"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U1137" s="740"/>
      <c r="V1137" s="4"/>
    </row>
    <row r="1138" spans="3:22" x14ac:dyDescent="0.25"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U1138" s="740"/>
      <c r="V1138" s="4"/>
    </row>
    <row r="1139" spans="3:22" x14ac:dyDescent="0.25"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U1139" s="740"/>
      <c r="V1139" s="4"/>
    </row>
    <row r="1140" spans="3:22" x14ac:dyDescent="0.25"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U1140" s="740"/>
      <c r="V1140" s="4"/>
    </row>
    <row r="1141" spans="3:22" x14ac:dyDescent="0.25"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U1141" s="740"/>
      <c r="V1141" s="4"/>
    </row>
    <row r="1142" spans="3:22" x14ac:dyDescent="0.25"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U1142" s="740"/>
      <c r="V1142" s="4"/>
    </row>
    <row r="1143" spans="3:22" x14ac:dyDescent="0.25"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U1143" s="740"/>
      <c r="V1143" s="4"/>
    </row>
    <row r="1144" spans="3:22" x14ac:dyDescent="0.25"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U1144" s="740"/>
      <c r="V1144" s="4"/>
    </row>
    <row r="1145" spans="3:22" x14ac:dyDescent="0.25"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U1145" s="740"/>
      <c r="V1145" s="4"/>
    </row>
    <row r="1146" spans="3:22" x14ac:dyDescent="0.25"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U1146" s="740"/>
      <c r="V1146" s="4"/>
    </row>
    <row r="1147" spans="3:22" x14ac:dyDescent="0.25"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U1147" s="740"/>
      <c r="V1147" s="4"/>
    </row>
    <row r="1148" spans="3:22" x14ac:dyDescent="0.25"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U1148" s="740"/>
      <c r="V1148" s="4"/>
    </row>
    <row r="1149" spans="3:22" x14ac:dyDescent="0.25"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U1149" s="740"/>
      <c r="V1149" s="4"/>
    </row>
    <row r="1150" spans="3:22" x14ac:dyDescent="0.25"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U1150" s="740"/>
      <c r="V1150" s="4"/>
    </row>
    <row r="1151" spans="3:22" x14ac:dyDescent="0.25"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U1151" s="740"/>
      <c r="V1151" s="4"/>
    </row>
    <row r="1152" spans="3:22" x14ac:dyDescent="0.25"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U1152" s="740"/>
      <c r="V1152" s="4"/>
    </row>
    <row r="1153" spans="3:22" x14ac:dyDescent="0.25"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U1153" s="740"/>
      <c r="V1153" s="4"/>
    </row>
    <row r="1154" spans="3:22" x14ac:dyDescent="0.25"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U1154" s="740"/>
      <c r="V1154" s="4"/>
    </row>
    <row r="1155" spans="3:22" x14ac:dyDescent="0.25"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U1155" s="740"/>
      <c r="V1155" s="4"/>
    </row>
    <row r="1156" spans="3:22" x14ac:dyDescent="0.25"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U1156" s="740"/>
      <c r="V1156" s="4"/>
    </row>
    <row r="1157" spans="3:22" x14ac:dyDescent="0.25"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U1157" s="740"/>
      <c r="V1157" s="4"/>
    </row>
    <row r="1158" spans="3:22" x14ac:dyDescent="0.25"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U1158" s="740"/>
      <c r="V1158" s="4"/>
    </row>
    <row r="1159" spans="3:22" x14ac:dyDescent="0.25"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U1159" s="740"/>
      <c r="V1159" s="4"/>
    </row>
    <row r="1160" spans="3:22" x14ac:dyDescent="0.25"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U1160" s="740"/>
      <c r="V1160" s="4"/>
    </row>
    <row r="1161" spans="3:22" x14ac:dyDescent="0.25"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U1161" s="740"/>
      <c r="V1161" s="4"/>
    </row>
    <row r="1162" spans="3:22" x14ac:dyDescent="0.25"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U1162" s="740"/>
      <c r="V1162" s="4"/>
    </row>
    <row r="1163" spans="3:22" x14ac:dyDescent="0.25"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U1163" s="740"/>
      <c r="V1163" s="4"/>
    </row>
    <row r="1164" spans="3:22" x14ac:dyDescent="0.25"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U1164" s="740"/>
      <c r="V1164" s="4"/>
    </row>
    <row r="1165" spans="3:22" x14ac:dyDescent="0.25"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U1165" s="740"/>
      <c r="V1165" s="4"/>
    </row>
    <row r="1166" spans="3:22" x14ac:dyDescent="0.25"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U1166" s="740"/>
      <c r="V1166" s="4"/>
    </row>
    <row r="1167" spans="3:22" x14ac:dyDescent="0.25"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U1167" s="740"/>
      <c r="V1167" s="4"/>
    </row>
    <row r="1168" spans="3:22" x14ac:dyDescent="0.25"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U1168" s="740"/>
      <c r="V1168" s="4"/>
    </row>
    <row r="1169" spans="3:22" x14ac:dyDescent="0.25"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U1169" s="740"/>
      <c r="V1169" s="4"/>
    </row>
    <row r="1170" spans="3:22" x14ac:dyDescent="0.25"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U1170" s="740"/>
      <c r="V1170" s="4"/>
    </row>
    <row r="1171" spans="3:22" x14ac:dyDescent="0.25"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U1171" s="740"/>
      <c r="V1171" s="4"/>
    </row>
    <row r="1172" spans="3:22" x14ac:dyDescent="0.25"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U1172" s="740"/>
      <c r="V1172" s="4"/>
    </row>
    <row r="1173" spans="3:22" x14ac:dyDescent="0.25"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U1173" s="740"/>
      <c r="V1173" s="4"/>
    </row>
    <row r="1174" spans="3:22" x14ac:dyDescent="0.25"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U1174" s="740"/>
      <c r="V1174" s="4"/>
    </row>
    <row r="1175" spans="3:22" x14ac:dyDescent="0.25"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U1175" s="740"/>
      <c r="V1175" s="4"/>
    </row>
    <row r="1176" spans="3:22" x14ac:dyDescent="0.25"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U1176" s="740"/>
      <c r="V1176" s="4"/>
    </row>
    <row r="1177" spans="3:22" x14ac:dyDescent="0.25"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U1177" s="740"/>
      <c r="V1177" s="4"/>
    </row>
    <row r="1178" spans="3:22" x14ac:dyDescent="0.25"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U1178" s="740"/>
      <c r="V1178" s="4"/>
    </row>
    <row r="1179" spans="3:22" x14ac:dyDescent="0.25"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U1179" s="740"/>
      <c r="V1179" s="4"/>
    </row>
    <row r="1180" spans="3:22" x14ac:dyDescent="0.25"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U1180" s="740"/>
      <c r="V1180" s="4"/>
    </row>
    <row r="1181" spans="3:22" x14ac:dyDescent="0.25"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U1181" s="740"/>
      <c r="V1181" s="4"/>
    </row>
    <row r="1182" spans="3:22" x14ac:dyDescent="0.25"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U1182" s="740"/>
      <c r="V1182" s="4"/>
    </row>
    <row r="1183" spans="3:22" x14ac:dyDescent="0.25"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U1183" s="740"/>
      <c r="V1183" s="4"/>
    </row>
    <row r="1184" spans="3:22" x14ac:dyDescent="0.25"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U1184" s="740"/>
      <c r="V1184" s="4"/>
    </row>
    <row r="1185" spans="3:22" x14ac:dyDescent="0.25"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U1185" s="740"/>
      <c r="V1185" s="4"/>
    </row>
    <row r="1186" spans="3:22" x14ac:dyDescent="0.25"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U1186" s="740"/>
      <c r="V1186" s="4"/>
    </row>
    <row r="1187" spans="3:22" x14ac:dyDescent="0.25"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U1187" s="740"/>
      <c r="V1187" s="4"/>
    </row>
    <row r="1188" spans="3:22" x14ac:dyDescent="0.25"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U1188" s="740"/>
      <c r="V1188" s="4"/>
    </row>
    <row r="1189" spans="3:22" x14ac:dyDescent="0.25"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U1189" s="740"/>
      <c r="V1189" s="4"/>
    </row>
    <row r="1190" spans="3:22" x14ac:dyDescent="0.25"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U1190" s="740"/>
      <c r="V1190" s="4"/>
    </row>
    <row r="1191" spans="3:22" x14ac:dyDescent="0.25"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U1191" s="740"/>
      <c r="V1191" s="4"/>
    </row>
    <row r="1192" spans="3:22" x14ac:dyDescent="0.25"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U1192" s="740"/>
      <c r="V1192" s="4"/>
    </row>
    <row r="1193" spans="3:22" x14ac:dyDescent="0.25"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U1193" s="740"/>
      <c r="V1193" s="4"/>
    </row>
    <row r="1194" spans="3:22" x14ac:dyDescent="0.25"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U1194" s="740"/>
      <c r="V1194" s="4"/>
    </row>
    <row r="1195" spans="3:22" x14ac:dyDescent="0.25"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U1195" s="740"/>
      <c r="V1195" s="4"/>
    </row>
    <row r="1196" spans="3:22" x14ac:dyDescent="0.25"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U1196" s="740"/>
      <c r="V1196" s="4"/>
    </row>
    <row r="1197" spans="3:22" x14ac:dyDescent="0.25"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U1197" s="740"/>
      <c r="V1197" s="4"/>
    </row>
    <row r="1198" spans="3:22" x14ac:dyDescent="0.25"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U1198" s="740"/>
      <c r="V1198" s="4"/>
    </row>
    <row r="1199" spans="3:22" x14ac:dyDescent="0.25"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U1199" s="740"/>
      <c r="V1199" s="4"/>
    </row>
    <row r="1200" spans="3:22" x14ac:dyDescent="0.25"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U1200" s="740"/>
      <c r="V1200" s="4"/>
    </row>
    <row r="1201" spans="3:22" x14ac:dyDescent="0.25"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U1201" s="740"/>
      <c r="V1201" s="4"/>
    </row>
    <row r="1202" spans="3:22" x14ac:dyDescent="0.25"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U1202" s="740"/>
      <c r="V1202" s="4"/>
    </row>
    <row r="1203" spans="3:22" x14ac:dyDescent="0.25"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U1203" s="740"/>
      <c r="V1203" s="4"/>
    </row>
    <row r="1204" spans="3:22" x14ac:dyDescent="0.25"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U1204" s="740"/>
      <c r="V1204" s="4"/>
    </row>
    <row r="1205" spans="3:22" x14ac:dyDescent="0.25"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U1205" s="740"/>
      <c r="V1205" s="4"/>
    </row>
    <row r="1206" spans="3:22" x14ac:dyDescent="0.25"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U1206" s="740"/>
      <c r="V1206" s="4"/>
    </row>
    <row r="1207" spans="3:22" x14ac:dyDescent="0.25"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U1207" s="740"/>
      <c r="V1207" s="4"/>
    </row>
    <row r="1208" spans="3:22" x14ac:dyDescent="0.25"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U1208" s="740"/>
      <c r="V1208" s="4"/>
    </row>
    <row r="1209" spans="3:22" x14ac:dyDescent="0.25"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U1209" s="740"/>
      <c r="V1209" s="4"/>
    </row>
    <row r="1210" spans="3:22" x14ac:dyDescent="0.25"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U1210" s="740"/>
      <c r="V1210" s="4"/>
    </row>
    <row r="1211" spans="3:22" x14ac:dyDescent="0.25"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U1211" s="740"/>
      <c r="V1211" s="4"/>
    </row>
    <row r="1212" spans="3:22" x14ac:dyDescent="0.25"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U1212" s="740"/>
      <c r="V1212" s="4"/>
    </row>
    <row r="1213" spans="3:22" x14ac:dyDescent="0.25"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U1213" s="740"/>
      <c r="V1213" s="4"/>
    </row>
    <row r="1214" spans="3:22" x14ac:dyDescent="0.25"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U1214" s="740"/>
      <c r="V1214" s="4"/>
    </row>
    <row r="1215" spans="3:22" x14ac:dyDescent="0.25"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U1215" s="740"/>
      <c r="V1215" s="4"/>
    </row>
    <row r="1216" spans="3:22" x14ac:dyDescent="0.25"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U1216" s="740"/>
      <c r="V1216" s="4"/>
    </row>
    <row r="1217" spans="3:22" x14ac:dyDescent="0.25"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U1217" s="740"/>
      <c r="V1217" s="4"/>
    </row>
    <row r="1218" spans="3:22" x14ac:dyDescent="0.25"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U1218" s="740"/>
      <c r="V1218" s="4"/>
    </row>
    <row r="1219" spans="3:22" x14ac:dyDescent="0.25"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U1219" s="740"/>
      <c r="V1219" s="4"/>
    </row>
    <row r="1220" spans="3:22" x14ac:dyDescent="0.25"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U1220" s="740"/>
      <c r="V1220" s="4"/>
    </row>
    <row r="1221" spans="3:22" x14ac:dyDescent="0.25"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U1221" s="740"/>
      <c r="V1221" s="4"/>
    </row>
    <row r="1222" spans="3:22" x14ac:dyDescent="0.25"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U1222" s="740"/>
      <c r="V1222" s="4"/>
    </row>
    <row r="1223" spans="3:22" x14ac:dyDescent="0.25"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U1223" s="740"/>
      <c r="V1223" s="4"/>
    </row>
    <row r="1224" spans="3:22" x14ac:dyDescent="0.25"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U1224" s="740"/>
      <c r="V1224" s="4"/>
    </row>
    <row r="1225" spans="3:22" x14ac:dyDescent="0.25"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U1225" s="740"/>
      <c r="V1225" s="4"/>
    </row>
    <row r="1226" spans="3:22" x14ac:dyDescent="0.25"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U1226" s="740"/>
      <c r="V1226" s="4"/>
    </row>
    <row r="1227" spans="3:22" x14ac:dyDescent="0.25"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U1227" s="740"/>
      <c r="V1227" s="4"/>
    </row>
    <row r="1228" spans="3:22" x14ac:dyDescent="0.25"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U1228" s="740"/>
      <c r="V1228" s="4"/>
    </row>
    <row r="1229" spans="3:22" x14ac:dyDescent="0.25"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U1229" s="740"/>
      <c r="V1229" s="4"/>
    </row>
    <row r="1230" spans="3:22" x14ac:dyDescent="0.25"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U1230" s="740"/>
      <c r="V1230" s="4"/>
    </row>
    <row r="1231" spans="3:22" x14ac:dyDescent="0.25"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U1231" s="740"/>
      <c r="V1231" s="4"/>
    </row>
    <row r="1232" spans="3:22" x14ac:dyDescent="0.25"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U1232" s="740"/>
      <c r="V1232" s="4"/>
    </row>
    <row r="1233" spans="3:22" x14ac:dyDescent="0.25"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U1233" s="740"/>
      <c r="V1233" s="4"/>
    </row>
    <row r="1234" spans="3:22" x14ac:dyDescent="0.25"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U1234" s="740"/>
      <c r="V1234" s="4"/>
    </row>
    <row r="1235" spans="3:22" x14ac:dyDescent="0.25"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U1235" s="740"/>
      <c r="V1235" s="4"/>
    </row>
    <row r="1236" spans="3:22" x14ac:dyDescent="0.25"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U1236" s="740"/>
      <c r="V1236" s="4"/>
    </row>
    <row r="1237" spans="3:22" x14ac:dyDescent="0.25"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U1237" s="740"/>
      <c r="V1237" s="4"/>
    </row>
    <row r="1238" spans="3:22" x14ac:dyDescent="0.25"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U1238" s="740"/>
      <c r="V1238" s="4"/>
    </row>
    <row r="1239" spans="3:22" x14ac:dyDescent="0.25"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U1239" s="740"/>
      <c r="V1239" s="4"/>
    </row>
    <row r="1240" spans="3:22" x14ac:dyDescent="0.25"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U1240" s="740"/>
      <c r="V1240" s="4"/>
    </row>
    <row r="1241" spans="3:22" x14ac:dyDescent="0.25"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U1241" s="740"/>
      <c r="V1241" s="4"/>
    </row>
    <row r="1242" spans="3:22" x14ac:dyDescent="0.25"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U1242" s="740"/>
      <c r="V1242" s="4"/>
    </row>
    <row r="1243" spans="3:22" x14ac:dyDescent="0.25"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U1243" s="740"/>
      <c r="V1243" s="4"/>
    </row>
    <row r="1244" spans="3:22" x14ac:dyDescent="0.25"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U1244" s="740"/>
      <c r="V1244" s="4"/>
    </row>
    <row r="1245" spans="3:22" x14ac:dyDescent="0.25"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U1245" s="740"/>
      <c r="V1245" s="4"/>
    </row>
    <row r="1246" spans="3:22" x14ac:dyDescent="0.25"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U1246" s="740"/>
      <c r="V1246" s="4"/>
    </row>
    <row r="1247" spans="3:22" x14ac:dyDescent="0.25"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U1247" s="740"/>
      <c r="V1247" s="4"/>
    </row>
    <row r="1248" spans="3:22" x14ac:dyDescent="0.25"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U1248" s="740"/>
      <c r="V1248" s="4"/>
    </row>
    <row r="1249" spans="3:22" x14ac:dyDescent="0.25"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U1249" s="740"/>
      <c r="V1249" s="4"/>
    </row>
    <row r="1250" spans="3:22" x14ac:dyDescent="0.25"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U1250" s="740"/>
      <c r="V1250" s="4"/>
    </row>
    <row r="1251" spans="3:22" x14ac:dyDescent="0.25"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U1251" s="740"/>
      <c r="V1251" s="4"/>
    </row>
    <row r="1252" spans="3:22" x14ac:dyDescent="0.25"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U1252" s="740"/>
      <c r="V1252" s="4"/>
    </row>
    <row r="1253" spans="3:22" x14ac:dyDescent="0.25"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U1253" s="740"/>
      <c r="V1253" s="4"/>
    </row>
    <row r="1254" spans="3:22" x14ac:dyDescent="0.25"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U1254" s="740"/>
      <c r="V1254" s="4"/>
    </row>
    <row r="1255" spans="3:22" x14ac:dyDescent="0.25"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U1255" s="740"/>
      <c r="V1255" s="4"/>
    </row>
    <row r="1256" spans="3:22" x14ac:dyDescent="0.25"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U1256" s="740"/>
      <c r="V1256" s="4"/>
    </row>
    <row r="1257" spans="3:22" x14ac:dyDescent="0.25"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U1257" s="740"/>
      <c r="V1257" s="4"/>
    </row>
    <row r="1258" spans="3:22" x14ac:dyDescent="0.25"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U1258" s="740"/>
      <c r="V1258" s="4"/>
    </row>
    <row r="1259" spans="3:22" x14ac:dyDescent="0.25"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U1259" s="740"/>
      <c r="V1259" s="4"/>
    </row>
    <row r="1260" spans="3:22" x14ac:dyDescent="0.25"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U1260" s="740"/>
      <c r="V1260" s="4"/>
    </row>
    <row r="1261" spans="3:22" x14ac:dyDescent="0.25"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U1261" s="740"/>
      <c r="V1261" s="4"/>
    </row>
    <row r="1262" spans="3:22" x14ac:dyDescent="0.25"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U1262" s="740"/>
      <c r="V1262" s="4"/>
    </row>
    <row r="1263" spans="3:22" x14ac:dyDescent="0.25"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U1263" s="740"/>
      <c r="V1263" s="4"/>
    </row>
    <row r="1264" spans="3:22" x14ac:dyDescent="0.25"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U1264" s="740"/>
      <c r="V1264" s="4"/>
    </row>
    <row r="1265" spans="3:22" x14ac:dyDescent="0.25"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U1265" s="740"/>
      <c r="V1265" s="4"/>
    </row>
    <row r="1266" spans="3:22" x14ac:dyDescent="0.25"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U1266" s="740"/>
      <c r="V1266" s="4"/>
    </row>
    <row r="1267" spans="3:22" x14ac:dyDescent="0.25"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U1267" s="740"/>
      <c r="V1267" s="4"/>
    </row>
    <row r="1268" spans="3:22" x14ac:dyDescent="0.25"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U1268" s="740"/>
      <c r="V1268" s="4"/>
    </row>
    <row r="1269" spans="3:22" x14ac:dyDescent="0.25"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U1269" s="740"/>
      <c r="V1269" s="4"/>
    </row>
    <row r="1270" spans="3:22" x14ac:dyDescent="0.25"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U1270" s="740"/>
      <c r="V1270" s="4"/>
    </row>
    <row r="1271" spans="3:22" x14ac:dyDescent="0.25"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U1271" s="740"/>
      <c r="V1271" s="4"/>
    </row>
    <row r="1272" spans="3:22" x14ac:dyDescent="0.25"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U1272" s="740"/>
      <c r="V1272" s="4"/>
    </row>
    <row r="1273" spans="3:22" x14ac:dyDescent="0.25"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U1273" s="740"/>
      <c r="V1273" s="4"/>
    </row>
    <row r="1274" spans="3:22" x14ac:dyDescent="0.25"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U1274" s="740"/>
      <c r="V1274" s="4"/>
    </row>
    <row r="1275" spans="3:22" x14ac:dyDescent="0.25"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U1275" s="740"/>
      <c r="V1275" s="4"/>
    </row>
    <row r="1276" spans="3:22" x14ac:dyDescent="0.25"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U1276" s="740"/>
      <c r="V1276" s="4"/>
    </row>
    <row r="1277" spans="3:22" x14ac:dyDescent="0.25"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U1277" s="740"/>
      <c r="V1277" s="4"/>
    </row>
    <row r="1278" spans="3:22" x14ac:dyDescent="0.25"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U1278" s="740"/>
      <c r="V1278" s="4"/>
    </row>
    <row r="1279" spans="3:22" x14ac:dyDescent="0.25"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U1279" s="740"/>
      <c r="V1279" s="4"/>
    </row>
    <row r="1280" spans="3:22" x14ac:dyDescent="0.25"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U1280" s="740"/>
      <c r="V1280" s="4"/>
    </row>
    <row r="1281" spans="3:22" x14ac:dyDescent="0.25"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U1281" s="740"/>
      <c r="V1281" s="4"/>
    </row>
    <row r="1282" spans="3:22" x14ac:dyDescent="0.25"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U1282" s="740"/>
      <c r="V1282" s="4"/>
    </row>
    <row r="1283" spans="3:22" x14ac:dyDescent="0.25"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U1283" s="740"/>
      <c r="V1283" s="4"/>
    </row>
    <row r="1284" spans="3:22" x14ac:dyDescent="0.25"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U1284" s="740"/>
      <c r="V1284" s="4"/>
    </row>
    <row r="1285" spans="3:22" x14ac:dyDescent="0.25"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U1285" s="740"/>
      <c r="V1285" s="4"/>
    </row>
    <row r="1286" spans="3:22" x14ac:dyDescent="0.25"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U1286" s="740"/>
      <c r="V1286" s="4"/>
    </row>
    <row r="1287" spans="3:22" x14ac:dyDescent="0.25"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U1287" s="740"/>
      <c r="V1287" s="4"/>
    </row>
    <row r="1288" spans="3:22" x14ac:dyDescent="0.25"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U1288" s="740"/>
      <c r="V1288" s="4"/>
    </row>
    <row r="1289" spans="3:22" x14ac:dyDescent="0.25"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U1289" s="740"/>
      <c r="V1289" s="4"/>
    </row>
    <row r="1290" spans="3:22" x14ac:dyDescent="0.25"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U1290" s="740"/>
      <c r="V1290" s="4"/>
    </row>
    <row r="1291" spans="3:22" x14ac:dyDescent="0.25"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U1291" s="740"/>
      <c r="V1291" s="4"/>
    </row>
    <row r="1292" spans="3:22" x14ac:dyDescent="0.25"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U1292" s="740"/>
      <c r="V1292" s="4"/>
    </row>
    <row r="1293" spans="3:22" x14ac:dyDescent="0.25"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U1293" s="740"/>
      <c r="V1293" s="4"/>
    </row>
    <row r="1294" spans="3:22" x14ac:dyDescent="0.25"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U1294" s="740"/>
      <c r="V1294" s="4"/>
    </row>
    <row r="1295" spans="3:22" x14ac:dyDescent="0.25"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U1295" s="740"/>
      <c r="V1295" s="4"/>
    </row>
    <row r="1296" spans="3:22" x14ac:dyDescent="0.25"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U1296" s="740"/>
      <c r="V1296" s="4"/>
    </row>
    <row r="1297" spans="3:22" x14ac:dyDescent="0.25"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U1297" s="740"/>
      <c r="V1297" s="4"/>
    </row>
    <row r="1298" spans="3:22" x14ac:dyDescent="0.25"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U1298" s="740"/>
      <c r="V1298" s="4"/>
    </row>
    <row r="1299" spans="3:22" x14ac:dyDescent="0.25"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U1299" s="740"/>
      <c r="V1299" s="4"/>
    </row>
    <row r="1300" spans="3:22" x14ac:dyDescent="0.25"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U1300" s="740"/>
      <c r="V1300" s="4"/>
    </row>
    <row r="1301" spans="3:22" x14ac:dyDescent="0.25"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U1301" s="740"/>
      <c r="V1301" s="4"/>
    </row>
    <row r="1302" spans="3:22" x14ac:dyDescent="0.25"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U1302" s="740"/>
      <c r="V1302" s="4"/>
    </row>
    <row r="1303" spans="3:22" x14ac:dyDescent="0.25"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U1303" s="740"/>
      <c r="V1303" s="4"/>
    </row>
    <row r="1304" spans="3:22" x14ac:dyDescent="0.25"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U1304" s="740"/>
      <c r="V1304" s="4"/>
    </row>
    <row r="1305" spans="3:22" x14ac:dyDescent="0.25"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U1305" s="740"/>
      <c r="V1305" s="4"/>
    </row>
    <row r="1306" spans="3:22" x14ac:dyDescent="0.25"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U1306" s="740"/>
      <c r="V1306" s="4"/>
    </row>
    <row r="1307" spans="3:22" x14ac:dyDescent="0.25"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U1307" s="740"/>
      <c r="V1307" s="4"/>
    </row>
    <row r="1308" spans="3:22" x14ac:dyDescent="0.25"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U1308" s="740"/>
      <c r="V1308" s="4"/>
    </row>
    <row r="1309" spans="3:22" x14ac:dyDescent="0.25"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U1309" s="740"/>
      <c r="V1309" s="4"/>
    </row>
    <row r="1310" spans="3:22" x14ac:dyDescent="0.25"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U1310" s="740"/>
      <c r="V1310" s="4"/>
    </row>
    <row r="1311" spans="3:22" x14ac:dyDescent="0.25"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U1311" s="740"/>
      <c r="V1311" s="4"/>
    </row>
    <row r="1312" spans="3:22" x14ac:dyDescent="0.25"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U1312" s="740"/>
      <c r="V1312" s="4"/>
    </row>
    <row r="1313" spans="3:22" x14ac:dyDescent="0.25"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U1313" s="740"/>
      <c r="V1313" s="4"/>
    </row>
    <row r="1314" spans="3:22" x14ac:dyDescent="0.25"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U1314" s="740"/>
      <c r="V1314" s="4"/>
    </row>
    <row r="1315" spans="3:22" x14ac:dyDescent="0.25"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U1315" s="740"/>
      <c r="V1315" s="4"/>
    </row>
    <row r="1316" spans="3:22" x14ac:dyDescent="0.25"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U1316" s="740"/>
      <c r="V1316" s="4"/>
    </row>
    <row r="1317" spans="3:22" x14ac:dyDescent="0.25"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U1317" s="740"/>
      <c r="V1317" s="4"/>
    </row>
    <row r="1318" spans="3:22" x14ac:dyDescent="0.25"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U1318" s="740"/>
      <c r="V1318" s="4"/>
    </row>
    <row r="1319" spans="3:22" x14ac:dyDescent="0.25"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U1319" s="740"/>
      <c r="V1319" s="4"/>
    </row>
    <row r="1320" spans="3:22" x14ac:dyDescent="0.25"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U1320" s="740"/>
      <c r="V1320" s="4"/>
    </row>
    <row r="1321" spans="3:22" x14ac:dyDescent="0.25"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U1321" s="740"/>
      <c r="V1321" s="4"/>
    </row>
    <row r="1322" spans="3:22" x14ac:dyDescent="0.25"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U1322" s="740"/>
      <c r="V1322" s="4"/>
    </row>
    <row r="1323" spans="3:22" x14ac:dyDescent="0.25"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U1323" s="740"/>
      <c r="V1323" s="4"/>
    </row>
    <row r="1324" spans="3:22" x14ac:dyDescent="0.25"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U1324" s="740"/>
      <c r="V1324" s="4"/>
    </row>
    <row r="1325" spans="3:22" x14ac:dyDescent="0.25"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U1325" s="740"/>
      <c r="V1325" s="4"/>
    </row>
    <row r="1326" spans="3:22" x14ac:dyDescent="0.25"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U1326" s="740"/>
      <c r="V1326" s="4"/>
    </row>
    <row r="1327" spans="3:22" x14ac:dyDescent="0.25"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U1327" s="740"/>
      <c r="V1327" s="4"/>
    </row>
    <row r="1328" spans="3:22" x14ac:dyDescent="0.25"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U1328" s="740"/>
      <c r="V1328" s="4"/>
    </row>
    <row r="1329" spans="3:22" x14ac:dyDescent="0.25"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U1329" s="740"/>
      <c r="V1329" s="4"/>
    </row>
    <row r="1330" spans="3:22" x14ac:dyDescent="0.25"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U1330" s="740"/>
      <c r="V1330" s="4"/>
    </row>
    <row r="1331" spans="3:22" x14ac:dyDescent="0.25"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U1331" s="740"/>
      <c r="V1331" s="4"/>
    </row>
    <row r="1332" spans="3:22" x14ac:dyDescent="0.25"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U1332" s="740"/>
      <c r="V1332" s="4"/>
    </row>
    <row r="1333" spans="3:22" x14ac:dyDescent="0.25"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U1333" s="740"/>
      <c r="V1333" s="4"/>
    </row>
    <row r="1334" spans="3:22" x14ac:dyDescent="0.25"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U1334" s="740"/>
      <c r="V1334" s="4"/>
    </row>
    <row r="1335" spans="3:22" x14ac:dyDescent="0.25"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U1335" s="740"/>
      <c r="V1335" s="4"/>
    </row>
    <row r="1336" spans="3:22" x14ac:dyDescent="0.25"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U1336" s="740"/>
      <c r="V1336" s="4"/>
    </row>
    <row r="1337" spans="3:22" x14ac:dyDescent="0.25"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U1337" s="740"/>
      <c r="V1337" s="4"/>
    </row>
    <row r="1338" spans="3:22" x14ac:dyDescent="0.25"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U1338" s="740"/>
      <c r="V1338" s="4"/>
    </row>
    <row r="1339" spans="3:22" x14ac:dyDescent="0.25"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U1339" s="740"/>
      <c r="V1339" s="4"/>
    </row>
    <row r="1340" spans="3:22" x14ac:dyDescent="0.25"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U1340" s="740"/>
      <c r="V1340" s="4"/>
    </row>
    <row r="1341" spans="3:22" x14ac:dyDescent="0.25"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U1341" s="740"/>
      <c r="V1341" s="4"/>
    </row>
    <row r="1342" spans="3:22" x14ac:dyDescent="0.25"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U1342" s="740"/>
      <c r="V1342" s="4"/>
    </row>
    <row r="1343" spans="3:22" x14ac:dyDescent="0.25"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U1343" s="740"/>
      <c r="V1343" s="4"/>
    </row>
    <row r="1344" spans="3:22" x14ac:dyDescent="0.25"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U1344" s="740"/>
      <c r="V1344" s="4"/>
    </row>
    <row r="1345" spans="3:22" x14ac:dyDescent="0.25"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U1345" s="740"/>
      <c r="V1345" s="4"/>
    </row>
    <row r="1346" spans="3:22" x14ac:dyDescent="0.25"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U1346" s="740"/>
      <c r="V1346" s="4"/>
    </row>
    <row r="1347" spans="3:22" x14ac:dyDescent="0.25"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U1347" s="740"/>
      <c r="V1347" s="4"/>
    </row>
    <row r="1348" spans="3:22" x14ac:dyDescent="0.25"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U1348" s="740"/>
      <c r="V1348" s="4"/>
    </row>
    <row r="1349" spans="3:22" x14ac:dyDescent="0.25"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U1349" s="740"/>
      <c r="V1349" s="4"/>
    </row>
    <row r="1350" spans="3:22" x14ac:dyDescent="0.25"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U1350" s="740"/>
      <c r="V1350" s="4"/>
    </row>
    <row r="1351" spans="3:22" x14ac:dyDescent="0.25"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U1351" s="740"/>
      <c r="V1351" s="4"/>
    </row>
    <row r="1352" spans="3:22" x14ac:dyDescent="0.25"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U1352" s="740"/>
      <c r="V1352" s="4"/>
    </row>
    <row r="1353" spans="3:22" x14ac:dyDescent="0.25"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U1353" s="740"/>
      <c r="V1353" s="4"/>
    </row>
    <row r="1354" spans="3:22" x14ac:dyDescent="0.25"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U1354" s="740"/>
      <c r="V1354" s="4"/>
    </row>
    <row r="1355" spans="3:22" x14ac:dyDescent="0.25"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U1355" s="740"/>
      <c r="V1355" s="4"/>
    </row>
    <row r="1356" spans="3:22" x14ac:dyDescent="0.25"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U1356" s="740"/>
      <c r="V1356" s="4"/>
    </row>
    <row r="1357" spans="3:22" x14ac:dyDescent="0.25"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U1357" s="740"/>
      <c r="V1357" s="4"/>
    </row>
    <row r="1358" spans="3:22" x14ac:dyDescent="0.25"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U1358" s="740"/>
      <c r="V1358" s="4"/>
    </row>
    <row r="1359" spans="3:22" x14ac:dyDescent="0.25"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U1359" s="740"/>
      <c r="V1359" s="4"/>
    </row>
    <row r="1360" spans="3:22" x14ac:dyDescent="0.25"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U1360" s="740"/>
      <c r="V1360" s="4"/>
    </row>
    <row r="1361" spans="3:22" x14ac:dyDescent="0.25"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U1361" s="740"/>
      <c r="V1361" s="4"/>
    </row>
    <row r="1362" spans="3:22" x14ac:dyDescent="0.25"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U1362" s="740"/>
      <c r="V1362" s="4"/>
    </row>
    <row r="1363" spans="3:22" x14ac:dyDescent="0.25"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U1363" s="740"/>
      <c r="V1363" s="4"/>
    </row>
    <row r="1364" spans="3:22" x14ac:dyDescent="0.25"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U1364" s="740"/>
      <c r="V1364" s="4"/>
    </row>
    <row r="1365" spans="3:22" x14ac:dyDescent="0.25"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U1365" s="740"/>
      <c r="V1365" s="4"/>
    </row>
    <row r="1366" spans="3:22" x14ac:dyDescent="0.25"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U1366" s="740"/>
      <c r="V1366" s="4"/>
    </row>
    <row r="1367" spans="3:22" x14ac:dyDescent="0.25"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U1367" s="740"/>
      <c r="V1367" s="4"/>
    </row>
    <row r="1368" spans="3:22" x14ac:dyDescent="0.25"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U1368" s="740"/>
      <c r="V1368" s="4"/>
    </row>
    <row r="1369" spans="3:22" x14ac:dyDescent="0.25"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U1369" s="740"/>
      <c r="V1369" s="4"/>
    </row>
    <row r="1370" spans="3:22" x14ac:dyDescent="0.25"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U1370" s="740"/>
      <c r="V1370" s="4"/>
    </row>
    <row r="1371" spans="3:22" x14ac:dyDescent="0.25"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U1371" s="740"/>
      <c r="V1371" s="4"/>
    </row>
    <row r="1372" spans="3:22" x14ac:dyDescent="0.25"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U1372" s="740"/>
      <c r="V1372" s="4"/>
    </row>
    <row r="1373" spans="3:22" x14ac:dyDescent="0.25"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U1373" s="740"/>
      <c r="V1373" s="4"/>
    </row>
    <row r="1374" spans="3:22" x14ac:dyDescent="0.25"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U1374" s="740"/>
      <c r="V1374" s="4"/>
    </row>
    <row r="1375" spans="3:22" x14ac:dyDescent="0.25"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U1375" s="740"/>
      <c r="V1375" s="4"/>
    </row>
    <row r="1376" spans="3:22" x14ac:dyDescent="0.25"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U1376" s="740"/>
      <c r="V1376" s="4"/>
    </row>
    <row r="1377" spans="3:22" x14ac:dyDescent="0.25"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U1377" s="740"/>
      <c r="V1377" s="4"/>
    </row>
    <row r="1378" spans="3:22" x14ac:dyDescent="0.25"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U1378" s="740"/>
      <c r="V1378" s="4"/>
    </row>
    <row r="1379" spans="3:22" x14ac:dyDescent="0.25"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U1379" s="740"/>
      <c r="V1379" s="4"/>
    </row>
    <row r="1380" spans="3:22" x14ac:dyDescent="0.25"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U1380" s="740"/>
      <c r="V1380" s="4"/>
    </row>
    <row r="1381" spans="3:22" x14ac:dyDescent="0.25"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U1381" s="740"/>
      <c r="V1381" s="4"/>
    </row>
    <row r="1382" spans="3:22" x14ac:dyDescent="0.25"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U1382" s="740"/>
      <c r="V1382" s="4"/>
    </row>
    <row r="1383" spans="3:22" x14ac:dyDescent="0.25"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U1383" s="740"/>
      <c r="V1383" s="4"/>
    </row>
    <row r="1384" spans="3:22" x14ac:dyDescent="0.25"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U1384" s="740"/>
      <c r="V1384" s="4"/>
    </row>
    <row r="1385" spans="3:22" x14ac:dyDescent="0.25"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U1385" s="740"/>
      <c r="V1385" s="4"/>
    </row>
    <row r="1386" spans="3:22" x14ac:dyDescent="0.25"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U1386" s="740"/>
      <c r="V1386" s="4"/>
    </row>
    <row r="1387" spans="3:22" x14ac:dyDescent="0.25"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U1387" s="740"/>
      <c r="V1387" s="4"/>
    </row>
    <row r="1388" spans="3:22" x14ac:dyDescent="0.25"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U1388" s="740"/>
      <c r="V1388" s="4"/>
    </row>
    <row r="1389" spans="3:22" x14ac:dyDescent="0.25"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U1389" s="740"/>
      <c r="V1389" s="4"/>
    </row>
    <row r="1390" spans="3:22" x14ac:dyDescent="0.25"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U1390" s="740"/>
      <c r="V1390" s="4"/>
    </row>
    <row r="1391" spans="3:22" x14ac:dyDescent="0.25"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U1391" s="740"/>
      <c r="V1391" s="4"/>
    </row>
    <row r="1392" spans="3:22" x14ac:dyDescent="0.25"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U1392" s="740"/>
      <c r="V1392" s="4"/>
    </row>
    <row r="1393" spans="3:22" x14ac:dyDescent="0.25"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U1393" s="740"/>
      <c r="V1393" s="4"/>
    </row>
    <row r="1394" spans="3:22" x14ac:dyDescent="0.25"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U1394" s="740"/>
      <c r="V1394" s="4"/>
    </row>
    <row r="1395" spans="3:22" x14ac:dyDescent="0.25"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U1395" s="740"/>
      <c r="V1395" s="4"/>
    </row>
    <row r="1396" spans="3:22" x14ac:dyDescent="0.25"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U1396" s="740"/>
      <c r="V1396" s="4"/>
    </row>
    <row r="1397" spans="3:22" x14ac:dyDescent="0.25"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U1397" s="740"/>
      <c r="V1397" s="4"/>
    </row>
    <row r="1398" spans="3:22" x14ac:dyDescent="0.25"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U1398" s="740"/>
      <c r="V1398" s="4"/>
    </row>
    <row r="1399" spans="3:22" x14ac:dyDescent="0.25"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U1399" s="740"/>
      <c r="V1399" s="4"/>
    </row>
    <row r="1400" spans="3:22" x14ac:dyDescent="0.25"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U1400" s="740"/>
      <c r="V1400" s="4"/>
    </row>
    <row r="1401" spans="3:22" x14ac:dyDescent="0.25"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U1401" s="740"/>
      <c r="V1401" s="4"/>
    </row>
    <row r="1402" spans="3:22" x14ac:dyDescent="0.25"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U1402" s="740"/>
      <c r="V1402" s="4"/>
    </row>
    <row r="1403" spans="3:22" x14ac:dyDescent="0.25"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U1403" s="740"/>
      <c r="V1403" s="4"/>
    </row>
    <row r="1404" spans="3:22" x14ac:dyDescent="0.25"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U1404" s="740"/>
      <c r="V1404" s="4"/>
    </row>
    <row r="1405" spans="3:22" x14ac:dyDescent="0.25"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U1405" s="740"/>
      <c r="V1405" s="4"/>
    </row>
    <row r="1406" spans="3:22" x14ac:dyDescent="0.25"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U1406" s="740"/>
      <c r="V1406" s="4"/>
    </row>
    <row r="1407" spans="3:22" x14ac:dyDescent="0.25"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U1407" s="740"/>
      <c r="V1407" s="4"/>
    </row>
    <row r="1408" spans="3:22" x14ac:dyDescent="0.25"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U1408" s="740"/>
      <c r="V1408" s="4"/>
    </row>
    <row r="1409" spans="3:22" x14ac:dyDescent="0.25"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U1409" s="740"/>
      <c r="V1409" s="4"/>
    </row>
    <row r="1410" spans="3:22" x14ac:dyDescent="0.25"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U1410" s="740"/>
      <c r="V1410" s="4"/>
    </row>
    <row r="1411" spans="3:22" x14ac:dyDescent="0.25"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U1411" s="740"/>
      <c r="V1411" s="4"/>
    </row>
    <row r="1412" spans="3:22" x14ac:dyDescent="0.25"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U1412" s="740"/>
      <c r="V1412" s="4"/>
    </row>
    <row r="1413" spans="3:22" x14ac:dyDescent="0.25"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U1413" s="740"/>
      <c r="V1413" s="4"/>
    </row>
    <row r="1414" spans="3:22" x14ac:dyDescent="0.25"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U1414" s="740"/>
      <c r="V1414" s="4"/>
    </row>
    <row r="1415" spans="3:22" x14ac:dyDescent="0.25"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U1415" s="740"/>
      <c r="V1415" s="4"/>
    </row>
    <row r="1416" spans="3:22" x14ac:dyDescent="0.25"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U1416" s="740"/>
      <c r="V1416" s="4"/>
    </row>
    <row r="1417" spans="3:22" x14ac:dyDescent="0.25"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U1417" s="740"/>
      <c r="V1417" s="4"/>
    </row>
    <row r="1418" spans="3:22" x14ac:dyDescent="0.25"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U1418" s="740"/>
      <c r="V1418" s="4"/>
    </row>
    <row r="1419" spans="3:22" x14ac:dyDescent="0.25"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U1419" s="740"/>
      <c r="V1419" s="4"/>
    </row>
    <row r="1420" spans="3:22" x14ac:dyDescent="0.25"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U1420" s="740"/>
      <c r="V1420" s="4"/>
    </row>
    <row r="1421" spans="3:22" x14ac:dyDescent="0.25"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U1421" s="740"/>
      <c r="V1421" s="4"/>
    </row>
    <row r="1422" spans="3:22" x14ac:dyDescent="0.25"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U1422" s="740"/>
      <c r="V1422" s="4"/>
    </row>
    <row r="1423" spans="3:22" x14ac:dyDescent="0.25"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U1423" s="740"/>
      <c r="V1423" s="4"/>
    </row>
    <row r="1424" spans="3:22" x14ac:dyDescent="0.25"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U1424" s="740"/>
      <c r="V1424" s="4"/>
    </row>
    <row r="1425" spans="3:22" x14ac:dyDescent="0.25"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U1425" s="740"/>
      <c r="V1425" s="4"/>
    </row>
    <row r="1426" spans="3:22" x14ac:dyDescent="0.25"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U1426" s="740"/>
      <c r="V1426" s="4"/>
    </row>
    <row r="1427" spans="3:22" x14ac:dyDescent="0.25"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U1427" s="740"/>
      <c r="V1427" s="4"/>
    </row>
    <row r="1428" spans="3:22" x14ac:dyDescent="0.25"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U1428" s="740"/>
      <c r="V1428" s="4"/>
    </row>
    <row r="1429" spans="3:22" x14ac:dyDescent="0.25"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U1429" s="740"/>
      <c r="V1429" s="4"/>
    </row>
    <row r="1430" spans="3:22" x14ac:dyDescent="0.25"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U1430" s="740"/>
      <c r="V1430" s="4"/>
    </row>
    <row r="1431" spans="3:22" x14ac:dyDescent="0.25"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U1431" s="740"/>
      <c r="V1431" s="4"/>
    </row>
    <row r="1432" spans="3:22" x14ac:dyDescent="0.25"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U1432" s="740"/>
      <c r="V1432" s="4"/>
    </row>
    <row r="1433" spans="3:22" x14ac:dyDescent="0.25"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U1433" s="740"/>
      <c r="V1433" s="4"/>
    </row>
    <row r="1434" spans="3:22" x14ac:dyDescent="0.25"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U1434" s="740"/>
      <c r="V1434" s="4"/>
    </row>
    <row r="1435" spans="3:22" x14ac:dyDescent="0.25"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U1435" s="740"/>
      <c r="V1435" s="4"/>
    </row>
    <row r="1436" spans="3:22" x14ac:dyDescent="0.25"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U1436" s="740"/>
      <c r="V1436" s="4"/>
    </row>
    <row r="1437" spans="3:22" x14ac:dyDescent="0.25"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U1437" s="740"/>
      <c r="V1437" s="4"/>
    </row>
    <row r="1438" spans="3:22" x14ac:dyDescent="0.25"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U1438" s="740"/>
      <c r="V1438" s="4"/>
    </row>
    <row r="1439" spans="3:22" x14ac:dyDescent="0.25"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U1439" s="740"/>
      <c r="V1439" s="4"/>
    </row>
    <row r="1440" spans="3:22" x14ac:dyDescent="0.25"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U1440" s="740"/>
      <c r="V1440" s="4"/>
    </row>
    <row r="1441" spans="3:22" x14ac:dyDescent="0.25"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U1441" s="740"/>
      <c r="V1441" s="4"/>
    </row>
    <row r="1442" spans="3:22" x14ac:dyDescent="0.25"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U1442" s="740"/>
      <c r="V1442" s="4"/>
    </row>
    <row r="1443" spans="3:22" x14ac:dyDescent="0.25"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U1443" s="740"/>
      <c r="V1443" s="4"/>
    </row>
    <row r="1444" spans="3:22" x14ac:dyDescent="0.25"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U1444" s="740"/>
      <c r="V1444" s="4"/>
    </row>
    <row r="1445" spans="3:22" x14ac:dyDescent="0.25"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U1445" s="740"/>
      <c r="V1445" s="4"/>
    </row>
    <row r="1446" spans="3:22" x14ac:dyDescent="0.25"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U1446" s="740"/>
      <c r="V1446" s="4"/>
    </row>
    <row r="1447" spans="3:22" x14ac:dyDescent="0.25"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U1447" s="740"/>
      <c r="V1447" s="4"/>
    </row>
    <row r="1448" spans="3:22" x14ac:dyDescent="0.25"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U1448" s="740"/>
      <c r="V1448" s="4"/>
    </row>
    <row r="1449" spans="3:22" x14ac:dyDescent="0.25"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U1449" s="740"/>
      <c r="V1449" s="4"/>
    </row>
    <row r="1450" spans="3:22" x14ac:dyDescent="0.25"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U1450" s="740"/>
      <c r="V1450" s="4"/>
    </row>
    <row r="1451" spans="3:22" x14ac:dyDescent="0.25"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U1451" s="740"/>
      <c r="V1451" s="4"/>
    </row>
    <row r="1452" spans="3:22" x14ac:dyDescent="0.25"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U1452" s="740"/>
      <c r="V1452" s="4"/>
    </row>
    <row r="1453" spans="3:22" x14ac:dyDescent="0.25"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U1453" s="740"/>
      <c r="V1453" s="4"/>
    </row>
    <row r="1454" spans="3:22" x14ac:dyDescent="0.25"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U1454" s="740"/>
      <c r="V1454" s="4"/>
    </row>
    <row r="1455" spans="3:22" x14ac:dyDescent="0.25"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U1455" s="740"/>
      <c r="V1455" s="4"/>
    </row>
    <row r="1456" spans="3:22" x14ac:dyDescent="0.25"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U1456" s="740"/>
      <c r="V1456" s="4"/>
    </row>
    <row r="1457" spans="3:22" x14ac:dyDescent="0.25"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U1457" s="740"/>
      <c r="V1457" s="4"/>
    </row>
    <row r="1458" spans="3:22" x14ac:dyDescent="0.25"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U1458" s="740"/>
      <c r="V1458" s="4"/>
    </row>
    <row r="1459" spans="3:22" x14ac:dyDescent="0.25"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U1459" s="740"/>
      <c r="V1459" s="4"/>
    </row>
    <row r="1460" spans="3:22" x14ac:dyDescent="0.25"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U1460" s="740"/>
      <c r="V1460" s="4"/>
    </row>
    <row r="1461" spans="3:22" x14ac:dyDescent="0.25"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U1461" s="740"/>
      <c r="V1461" s="4"/>
    </row>
    <row r="1462" spans="3:22" x14ac:dyDescent="0.25"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U1462" s="740"/>
      <c r="V1462" s="4"/>
    </row>
    <row r="1463" spans="3:22" x14ac:dyDescent="0.25"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U1463" s="740"/>
      <c r="V1463" s="4"/>
    </row>
    <row r="1464" spans="3:22" x14ac:dyDescent="0.25"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U1464" s="740"/>
      <c r="V1464" s="4"/>
    </row>
    <row r="1465" spans="3:22" x14ac:dyDescent="0.25"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U1465" s="740"/>
      <c r="V1465" s="4"/>
    </row>
    <row r="1466" spans="3:22" x14ac:dyDescent="0.25"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U1466" s="740"/>
      <c r="V1466" s="4"/>
    </row>
    <row r="1467" spans="3:22" x14ac:dyDescent="0.25"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U1467" s="740"/>
      <c r="V1467" s="4"/>
    </row>
    <row r="1468" spans="3:22" x14ac:dyDescent="0.25"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U1468" s="740"/>
      <c r="V1468" s="4"/>
    </row>
    <row r="1469" spans="3:22" x14ac:dyDescent="0.25"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U1469" s="740"/>
      <c r="V1469" s="4"/>
    </row>
    <row r="1470" spans="3:22" x14ac:dyDescent="0.25"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U1470" s="740"/>
      <c r="V1470" s="4"/>
    </row>
    <row r="1471" spans="3:22" x14ac:dyDescent="0.25"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U1471" s="740"/>
      <c r="V1471" s="4"/>
    </row>
    <row r="1472" spans="3:22" x14ac:dyDescent="0.25"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U1472" s="740"/>
      <c r="V1472" s="4"/>
    </row>
    <row r="1473" spans="3:22" x14ac:dyDescent="0.25"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U1473" s="740"/>
      <c r="V1473" s="4"/>
    </row>
    <row r="1474" spans="3:22" x14ac:dyDescent="0.25"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U1474" s="740"/>
      <c r="V1474" s="4"/>
    </row>
    <row r="1475" spans="3:22" x14ac:dyDescent="0.25"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U1475" s="740"/>
      <c r="V1475" s="4"/>
    </row>
    <row r="1476" spans="3:22" x14ac:dyDescent="0.25"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U1476" s="740"/>
      <c r="V1476" s="4"/>
    </row>
    <row r="1477" spans="3:22" x14ac:dyDescent="0.25"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U1477" s="740"/>
      <c r="V1477" s="4"/>
    </row>
    <row r="1478" spans="3:22" x14ac:dyDescent="0.25"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U1478" s="740"/>
      <c r="V1478" s="4"/>
    </row>
    <row r="1479" spans="3:22" x14ac:dyDescent="0.25"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U1479" s="740"/>
      <c r="V1479" s="4"/>
    </row>
    <row r="1480" spans="3:22" x14ac:dyDescent="0.25"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U1480" s="740"/>
      <c r="V1480" s="4"/>
    </row>
    <row r="1481" spans="3:22" x14ac:dyDescent="0.25"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U1481" s="740"/>
      <c r="V1481" s="4"/>
    </row>
    <row r="1482" spans="3:22" x14ac:dyDescent="0.25"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U1482" s="740"/>
      <c r="V1482" s="4"/>
    </row>
    <row r="1483" spans="3:22" x14ac:dyDescent="0.25"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U1483" s="740"/>
      <c r="V1483" s="4"/>
    </row>
    <row r="1484" spans="3:22" x14ac:dyDescent="0.25"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U1484" s="740"/>
      <c r="V1484" s="4"/>
    </row>
    <row r="1485" spans="3:22" x14ac:dyDescent="0.25"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U1485" s="740"/>
      <c r="V1485" s="4"/>
    </row>
    <row r="1486" spans="3:22" x14ac:dyDescent="0.25"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U1486" s="740"/>
      <c r="V1486" s="4"/>
    </row>
    <row r="1487" spans="3:22" x14ac:dyDescent="0.25"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U1487" s="740"/>
      <c r="V1487" s="4"/>
    </row>
    <row r="1488" spans="3:22" x14ac:dyDescent="0.25"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U1488" s="740"/>
      <c r="V1488" s="4"/>
    </row>
    <row r="1489" spans="3:22" x14ac:dyDescent="0.25"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U1489" s="740"/>
      <c r="V1489" s="4"/>
    </row>
    <row r="1490" spans="3:22" x14ac:dyDescent="0.25"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U1490" s="740"/>
      <c r="V1490" s="4"/>
    </row>
    <row r="1491" spans="3:22" x14ac:dyDescent="0.25"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U1491" s="740"/>
      <c r="V1491" s="4"/>
    </row>
    <row r="1492" spans="3:22" x14ac:dyDescent="0.25"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U1492" s="740"/>
      <c r="V1492" s="4"/>
    </row>
    <row r="1493" spans="3:22" x14ac:dyDescent="0.25"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U1493" s="740"/>
      <c r="V1493" s="4"/>
    </row>
    <row r="1494" spans="3:22" x14ac:dyDescent="0.25"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U1494" s="740"/>
      <c r="V1494" s="4"/>
    </row>
    <row r="1495" spans="3:22" x14ac:dyDescent="0.25"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U1495" s="740"/>
      <c r="V1495" s="4"/>
    </row>
    <row r="1496" spans="3:22" x14ac:dyDescent="0.25"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U1496" s="740"/>
      <c r="V1496" s="4"/>
    </row>
    <row r="1497" spans="3:22" x14ac:dyDescent="0.25"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U1497" s="740"/>
      <c r="V1497" s="4"/>
    </row>
    <row r="1498" spans="3:22" x14ac:dyDescent="0.25"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U1498" s="740"/>
      <c r="V1498" s="4"/>
    </row>
    <row r="1499" spans="3:22" x14ac:dyDescent="0.25"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U1499" s="740"/>
      <c r="V1499" s="4"/>
    </row>
    <row r="1500" spans="3:22" x14ac:dyDescent="0.25"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U1500" s="740"/>
      <c r="V1500" s="4"/>
    </row>
    <row r="1501" spans="3:22" x14ac:dyDescent="0.25"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U1501" s="740"/>
      <c r="V1501" s="4"/>
    </row>
    <row r="1502" spans="3:22" x14ac:dyDescent="0.25"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U1502" s="740"/>
      <c r="V1502" s="4"/>
    </row>
    <row r="1503" spans="3:22" x14ac:dyDescent="0.25"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U1503" s="740"/>
      <c r="V1503" s="4"/>
    </row>
    <row r="1504" spans="3:22" x14ac:dyDescent="0.25"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U1504" s="740"/>
      <c r="V1504" s="4"/>
    </row>
    <row r="1505" spans="3:22" x14ac:dyDescent="0.25"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U1505" s="740"/>
      <c r="V1505" s="4"/>
    </row>
    <row r="1506" spans="3:22" x14ac:dyDescent="0.25"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U1506" s="740"/>
      <c r="V1506" s="4"/>
    </row>
    <row r="1507" spans="3:22" x14ac:dyDescent="0.25"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U1507" s="740"/>
      <c r="V1507" s="4"/>
    </row>
    <row r="1508" spans="3:22" x14ac:dyDescent="0.25"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U1508" s="740"/>
      <c r="V1508" s="4"/>
    </row>
    <row r="1509" spans="3:22" x14ac:dyDescent="0.25"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U1509" s="740"/>
      <c r="V1509" s="4"/>
    </row>
    <row r="1510" spans="3:22" x14ac:dyDescent="0.25"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U1510" s="740"/>
      <c r="V1510" s="4"/>
    </row>
    <row r="1511" spans="3:22" x14ac:dyDescent="0.25"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U1511" s="740"/>
      <c r="V1511" s="4"/>
    </row>
    <row r="1512" spans="3:22" x14ac:dyDescent="0.25"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U1512" s="740"/>
      <c r="V1512" s="4"/>
    </row>
    <row r="1513" spans="3:22" x14ac:dyDescent="0.25"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U1513" s="740"/>
      <c r="V1513" s="4"/>
    </row>
    <row r="1514" spans="3:22" x14ac:dyDescent="0.25"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U1514" s="740"/>
      <c r="V1514" s="4"/>
    </row>
    <row r="1515" spans="3:22" x14ac:dyDescent="0.25"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U1515" s="740"/>
      <c r="V1515" s="4"/>
    </row>
    <row r="1516" spans="3:22" x14ac:dyDescent="0.25"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U1516" s="740"/>
      <c r="V1516" s="4"/>
    </row>
    <row r="1517" spans="3:22" x14ac:dyDescent="0.25"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U1517" s="740"/>
      <c r="V1517" s="4"/>
    </row>
    <row r="1518" spans="3:22" x14ac:dyDescent="0.25"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U1518" s="740"/>
      <c r="V1518" s="4"/>
    </row>
    <row r="1519" spans="3:22" x14ac:dyDescent="0.25"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U1519" s="740"/>
      <c r="V1519" s="4"/>
    </row>
    <row r="1520" spans="3:22" x14ac:dyDescent="0.25"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U1520" s="740"/>
      <c r="V1520" s="4"/>
    </row>
    <row r="1521" spans="3:22" x14ac:dyDescent="0.25"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U1521" s="740"/>
      <c r="V1521" s="4"/>
    </row>
    <row r="1522" spans="3:22" x14ac:dyDescent="0.25"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U1522" s="740"/>
      <c r="V1522" s="4"/>
    </row>
    <row r="1523" spans="3:22" x14ac:dyDescent="0.25"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U1523" s="740"/>
      <c r="V1523" s="4"/>
    </row>
    <row r="1524" spans="3:22" x14ac:dyDescent="0.25"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U1524" s="740"/>
      <c r="V1524" s="4"/>
    </row>
    <row r="1525" spans="3:22" x14ac:dyDescent="0.25"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U1525" s="740"/>
      <c r="V1525" s="4"/>
    </row>
    <row r="1526" spans="3:22" x14ac:dyDescent="0.25"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U1526" s="740"/>
      <c r="V1526" s="4"/>
    </row>
    <row r="1527" spans="3:22" x14ac:dyDescent="0.25"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U1527" s="740"/>
      <c r="V1527" s="4"/>
    </row>
    <row r="1528" spans="3:22" x14ac:dyDescent="0.25"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U1528" s="740"/>
      <c r="V1528" s="4"/>
    </row>
    <row r="1529" spans="3:22" x14ac:dyDescent="0.25"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U1529" s="740"/>
      <c r="V1529" s="4"/>
    </row>
    <row r="1530" spans="3:22" x14ac:dyDescent="0.25"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U1530" s="740"/>
      <c r="V1530" s="4"/>
    </row>
    <row r="1531" spans="3:22" x14ac:dyDescent="0.25"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U1531" s="740"/>
      <c r="V1531" s="4"/>
    </row>
    <row r="1532" spans="3:22" x14ac:dyDescent="0.25"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U1532" s="740"/>
      <c r="V1532" s="4"/>
    </row>
    <row r="1533" spans="3:22" x14ac:dyDescent="0.25"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U1533" s="740"/>
      <c r="V1533" s="4"/>
    </row>
    <row r="1534" spans="3:22" x14ac:dyDescent="0.25"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U1534" s="740"/>
      <c r="V1534" s="4"/>
    </row>
    <row r="1535" spans="3:22" x14ac:dyDescent="0.25"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U1535" s="740"/>
      <c r="V1535" s="4"/>
    </row>
    <row r="1536" spans="3:22" x14ac:dyDescent="0.25"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U1536" s="740"/>
      <c r="V1536" s="4"/>
    </row>
    <row r="1537" spans="3:22" x14ac:dyDescent="0.25"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U1537" s="740"/>
      <c r="V1537" s="4"/>
    </row>
    <row r="1538" spans="3:22" x14ac:dyDescent="0.25"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U1538" s="740"/>
      <c r="V1538" s="4"/>
    </row>
    <row r="1539" spans="3:22" x14ac:dyDescent="0.25"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U1539" s="740"/>
      <c r="V1539" s="4"/>
    </row>
    <row r="1540" spans="3:22" x14ac:dyDescent="0.25"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U1540" s="740"/>
      <c r="V1540" s="4"/>
    </row>
    <row r="1541" spans="3:22" x14ac:dyDescent="0.25"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U1541" s="740"/>
      <c r="V1541" s="4"/>
    </row>
    <row r="1542" spans="3:22" x14ac:dyDescent="0.25"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U1542" s="740"/>
      <c r="V1542" s="4"/>
    </row>
    <row r="1543" spans="3:22" x14ac:dyDescent="0.25"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U1543" s="740"/>
      <c r="V1543" s="4"/>
    </row>
    <row r="1544" spans="3:22" x14ac:dyDescent="0.25"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U1544" s="740"/>
      <c r="V1544" s="4"/>
    </row>
    <row r="1545" spans="3:22" x14ac:dyDescent="0.25"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U1545" s="740"/>
      <c r="V1545" s="4"/>
    </row>
    <row r="1546" spans="3:22" x14ac:dyDescent="0.25"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U1546" s="740"/>
      <c r="V1546" s="4"/>
    </row>
    <row r="1547" spans="3:22" x14ac:dyDescent="0.25"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U1547" s="740"/>
      <c r="V1547" s="4"/>
    </row>
    <row r="1548" spans="3:22" x14ac:dyDescent="0.25"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U1548" s="740"/>
      <c r="V1548" s="4"/>
    </row>
    <row r="1549" spans="3:22" x14ac:dyDescent="0.25"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U1549" s="740"/>
      <c r="V1549" s="4"/>
    </row>
    <row r="1550" spans="3:22" x14ac:dyDescent="0.25"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U1550" s="740"/>
      <c r="V1550" s="4"/>
    </row>
    <row r="1551" spans="3:22" x14ac:dyDescent="0.25"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U1551" s="740"/>
      <c r="V1551" s="4"/>
    </row>
    <row r="1552" spans="3:22" x14ac:dyDescent="0.25"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U1552" s="740"/>
      <c r="V1552" s="4"/>
    </row>
    <row r="1553" spans="3:22" x14ac:dyDescent="0.25"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U1553" s="740"/>
      <c r="V1553" s="4"/>
    </row>
    <row r="1554" spans="3:22" x14ac:dyDescent="0.25"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U1554" s="740"/>
      <c r="V1554" s="4"/>
    </row>
    <row r="1555" spans="3:22" x14ac:dyDescent="0.25"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U1555" s="740"/>
      <c r="V1555" s="4"/>
    </row>
    <row r="1556" spans="3:22" x14ac:dyDescent="0.25"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U1556" s="740"/>
      <c r="V1556" s="4"/>
    </row>
    <row r="1557" spans="3:22" x14ac:dyDescent="0.25"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U1557" s="740"/>
      <c r="V1557" s="4"/>
    </row>
    <row r="1558" spans="3:22" x14ac:dyDescent="0.25"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U1558" s="740"/>
      <c r="V1558" s="4"/>
    </row>
    <row r="1559" spans="3:22" x14ac:dyDescent="0.25"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U1559" s="740"/>
      <c r="V1559" s="4"/>
    </row>
    <row r="1560" spans="3:22" x14ac:dyDescent="0.25"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U1560" s="740"/>
      <c r="V1560" s="4"/>
    </row>
    <row r="1561" spans="3:22" x14ac:dyDescent="0.25"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U1561" s="740"/>
      <c r="V1561" s="4"/>
    </row>
    <row r="1562" spans="3:22" x14ac:dyDescent="0.25"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U1562" s="740"/>
      <c r="V1562" s="4"/>
    </row>
    <row r="1563" spans="3:22" x14ac:dyDescent="0.25"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U1563" s="740"/>
      <c r="V1563" s="4"/>
    </row>
    <row r="1564" spans="3:22" x14ac:dyDescent="0.25"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U1564" s="740"/>
      <c r="V1564" s="4"/>
    </row>
    <row r="1565" spans="3:22" x14ac:dyDescent="0.25"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U1565" s="740"/>
      <c r="V1565" s="4"/>
    </row>
    <row r="1566" spans="3:22" x14ac:dyDescent="0.25"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U1566" s="740"/>
      <c r="V1566" s="4"/>
    </row>
    <row r="1567" spans="3:22" x14ac:dyDescent="0.25"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U1567" s="740"/>
      <c r="V1567" s="4"/>
    </row>
    <row r="1568" spans="3:22" x14ac:dyDescent="0.25"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U1568" s="740"/>
      <c r="V1568" s="4"/>
    </row>
    <row r="1569" spans="3:22" x14ac:dyDescent="0.25"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U1569" s="740"/>
      <c r="V1569" s="4"/>
    </row>
    <row r="1570" spans="3:22" x14ac:dyDescent="0.25"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U1570" s="740"/>
      <c r="V1570" s="4"/>
    </row>
    <row r="1571" spans="3:22" x14ac:dyDescent="0.25"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U1571" s="740"/>
      <c r="V1571" s="4"/>
    </row>
    <row r="1572" spans="3:22" x14ac:dyDescent="0.25"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U1572" s="740"/>
      <c r="V1572" s="4"/>
    </row>
    <row r="1573" spans="3:22" x14ac:dyDescent="0.25"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U1573" s="740"/>
      <c r="V1573" s="4"/>
    </row>
    <row r="1574" spans="3:22" x14ac:dyDescent="0.25"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U1574" s="740"/>
      <c r="V1574" s="4"/>
    </row>
    <row r="1575" spans="3:22" x14ac:dyDescent="0.25"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U1575" s="740"/>
      <c r="V1575" s="4"/>
    </row>
    <row r="1576" spans="3:22" x14ac:dyDescent="0.25"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U1576" s="740"/>
      <c r="V1576" s="4"/>
    </row>
    <row r="1577" spans="3:22" x14ac:dyDescent="0.25"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U1577" s="740"/>
      <c r="V1577" s="4"/>
    </row>
    <row r="1578" spans="3:22" x14ac:dyDescent="0.25"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U1578" s="740"/>
      <c r="V1578" s="4"/>
    </row>
    <row r="1579" spans="3:22" x14ac:dyDescent="0.25"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U1579" s="740"/>
      <c r="V1579" s="4"/>
    </row>
    <row r="1580" spans="3:22" x14ac:dyDescent="0.25"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U1580" s="740"/>
      <c r="V1580" s="4"/>
    </row>
    <row r="1581" spans="3:22" x14ac:dyDescent="0.25"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U1581" s="740"/>
      <c r="V1581" s="4"/>
    </row>
    <row r="1582" spans="3:22" x14ac:dyDescent="0.25"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U1582" s="740"/>
      <c r="V1582" s="4"/>
    </row>
    <row r="1583" spans="3:22" x14ac:dyDescent="0.25"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U1583" s="740"/>
      <c r="V1583" s="4"/>
    </row>
    <row r="1584" spans="3:22" x14ac:dyDescent="0.25"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U1584" s="740"/>
      <c r="V1584" s="4"/>
    </row>
    <row r="1585" spans="3:22" x14ac:dyDescent="0.25"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U1585" s="740"/>
      <c r="V1585" s="4"/>
    </row>
    <row r="1586" spans="3:22" x14ac:dyDescent="0.25"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U1586" s="740"/>
      <c r="V1586" s="4"/>
    </row>
    <row r="1587" spans="3:22" x14ac:dyDescent="0.25"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U1587" s="740"/>
      <c r="V1587" s="4"/>
    </row>
    <row r="1588" spans="3:22" x14ac:dyDescent="0.25"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U1588" s="740"/>
      <c r="V1588" s="4"/>
    </row>
    <row r="1589" spans="3:22" x14ac:dyDescent="0.25"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U1589" s="740"/>
      <c r="V1589" s="4"/>
    </row>
    <row r="1590" spans="3:22" x14ac:dyDescent="0.25"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U1590" s="740"/>
      <c r="V1590" s="4"/>
    </row>
    <row r="1591" spans="3:22" x14ac:dyDescent="0.25"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U1591" s="740"/>
      <c r="V1591" s="4"/>
    </row>
    <row r="1592" spans="3:22" x14ac:dyDescent="0.25"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U1592" s="740"/>
      <c r="V1592" s="4"/>
    </row>
    <row r="1593" spans="3:22" x14ac:dyDescent="0.25"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U1593" s="740"/>
      <c r="V1593" s="4"/>
    </row>
    <row r="1594" spans="3:22" x14ac:dyDescent="0.25"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U1594" s="740"/>
      <c r="V1594" s="4"/>
    </row>
    <row r="1595" spans="3:22" x14ac:dyDescent="0.25"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U1595" s="740"/>
      <c r="V1595" s="4"/>
    </row>
    <row r="1596" spans="3:22" x14ac:dyDescent="0.25"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U1596" s="740"/>
      <c r="V1596" s="4"/>
    </row>
    <row r="1597" spans="3:22" x14ac:dyDescent="0.25"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U1597" s="740"/>
      <c r="V1597" s="4"/>
    </row>
    <row r="1598" spans="3:22" x14ac:dyDescent="0.25"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U1598" s="740"/>
      <c r="V1598" s="4"/>
    </row>
    <row r="1599" spans="3:22" x14ac:dyDescent="0.25"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U1599" s="740"/>
      <c r="V1599" s="4"/>
    </row>
    <row r="1600" spans="3:22" x14ac:dyDescent="0.25"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U1600" s="740"/>
      <c r="V1600" s="4"/>
    </row>
    <row r="1601" spans="3:22" x14ac:dyDescent="0.25"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U1601" s="740"/>
      <c r="V1601" s="4"/>
    </row>
    <row r="1602" spans="3:22" x14ac:dyDescent="0.25"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U1602" s="740"/>
      <c r="V1602" s="4"/>
    </row>
    <row r="1603" spans="3:22" x14ac:dyDescent="0.25"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U1603" s="740"/>
      <c r="V1603" s="4"/>
    </row>
    <row r="1604" spans="3:22" x14ac:dyDescent="0.25"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U1604" s="740"/>
      <c r="V1604" s="4"/>
    </row>
    <row r="1605" spans="3:22" x14ac:dyDescent="0.25"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U1605" s="740"/>
      <c r="V1605" s="4"/>
    </row>
    <row r="1606" spans="3:22" x14ac:dyDescent="0.25"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U1606" s="740"/>
      <c r="V1606" s="4"/>
    </row>
    <row r="1607" spans="3:22" x14ac:dyDescent="0.25"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U1607" s="740"/>
      <c r="V1607" s="4"/>
    </row>
    <row r="1608" spans="3:22" x14ac:dyDescent="0.25"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U1608" s="740"/>
      <c r="V1608" s="4"/>
    </row>
    <row r="1609" spans="3:22" x14ac:dyDescent="0.25"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U1609" s="740"/>
      <c r="V1609" s="4"/>
    </row>
    <row r="1610" spans="3:22" x14ac:dyDescent="0.25"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U1610" s="740"/>
      <c r="V1610" s="4"/>
    </row>
    <row r="1611" spans="3:22" x14ac:dyDescent="0.25"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U1611" s="740"/>
      <c r="V1611" s="4"/>
    </row>
    <row r="1612" spans="3:22" x14ac:dyDescent="0.25"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U1612" s="740"/>
      <c r="V1612" s="4"/>
    </row>
    <row r="1613" spans="3:22" x14ac:dyDescent="0.25"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U1613" s="740"/>
      <c r="V1613" s="4"/>
    </row>
    <row r="1614" spans="3:22" x14ac:dyDescent="0.25"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U1614" s="740"/>
      <c r="V1614" s="4"/>
    </row>
    <row r="1615" spans="3:22" x14ac:dyDescent="0.25"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U1615" s="740"/>
      <c r="V1615" s="4"/>
    </row>
    <row r="1616" spans="3:22" x14ac:dyDescent="0.25"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U1616" s="740"/>
      <c r="V1616" s="4"/>
    </row>
    <row r="1617" spans="3:22" x14ac:dyDescent="0.25"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U1617" s="740"/>
      <c r="V1617" s="4"/>
    </row>
    <row r="1618" spans="3:22" x14ac:dyDescent="0.25"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U1618" s="740"/>
      <c r="V1618" s="4"/>
    </row>
    <row r="1619" spans="3:22" x14ac:dyDescent="0.25"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U1619" s="740"/>
      <c r="V1619" s="4"/>
    </row>
    <row r="1620" spans="3:22" x14ac:dyDescent="0.25"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U1620" s="740"/>
      <c r="V1620" s="4"/>
    </row>
    <row r="1621" spans="3:22" x14ac:dyDescent="0.25"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U1621" s="740"/>
      <c r="V1621" s="4"/>
    </row>
    <row r="1622" spans="3:22" x14ac:dyDescent="0.25"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U1622" s="740"/>
      <c r="V1622" s="4"/>
    </row>
    <row r="1623" spans="3:22" x14ac:dyDescent="0.25"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U1623" s="740"/>
      <c r="V1623" s="4"/>
    </row>
    <row r="1624" spans="3:22" x14ac:dyDescent="0.25"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U1624" s="740"/>
      <c r="V1624" s="4"/>
    </row>
    <row r="1625" spans="3:22" x14ac:dyDescent="0.25"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U1625" s="740"/>
      <c r="V1625" s="4"/>
    </row>
    <row r="1626" spans="3:22" x14ac:dyDescent="0.25"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U1626" s="740"/>
      <c r="V1626" s="4"/>
    </row>
    <row r="1627" spans="3:22" x14ac:dyDescent="0.25"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U1627" s="740"/>
      <c r="V1627" s="4"/>
    </row>
    <row r="1628" spans="3:22" x14ac:dyDescent="0.25"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U1628" s="740"/>
      <c r="V1628" s="4"/>
    </row>
    <row r="1629" spans="3:22" x14ac:dyDescent="0.25"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U1629" s="740"/>
      <c r="V1629" s="4"/>
    </row>
    <row r="1630" spans="3:22" x14ac:dyDescent="0.25"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U1630" s="740"/>
      <c r="V1630" s="4"/>
    </row>
    <row r="1631" spans="3:22" x14ac:dyDescent="0.25"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U1631" s="740"/>
      <c r="V1631" s="4"/>
    </row>
    <row r="1632" spans="3:22" x14ac:dyDescent="0.25"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U1632" s="740"/>
      <c r="V1632" s="4"/>
    </row>
    <row r="1633" spans="3:22" x14ac:dyDescent="0.25"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U1633" s="740"/>
      <c r="V1633" s="4"/>
    </row>
    <row r="1634" spans="3:22" x14ac:dyDescent="0.25"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U1634" s="740"/>
      <c r="V1634" s="4"/>
    </row>
    <row r="1635" spans="3:22" x14ac:dyDescent="0.25"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U1635" s="740"/>
      <c r="V1635" s="4"/>
    </row>
    <row r="1636" spans="3:22" x14ac:dyDescent="0.25"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U1636" s="740"/>
      <c r="V1636" s="4"/>
    </row>
    <row r="1637" spans="3:22" x14ac:dyDescent="0.25"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U1637" s="740"/>
      <c r="V1637" s="4"/>
    </row>
    <row r="1638" spans="3:22" x14ac:dyDescent="0.25"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U1638" s="740"/>
      <c r="V1638" s="4"/>
    </row>
    <row r="1639" spans="3:22" x14ac:dyDescent="0.25"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U1639" s="740"/>
      <c r="V1639" s="4"/>
    </row>
    <row r="1640" spans="3:22" x14ac:dyDescent="0.25"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U1640" s="740"/>
      <c r="V1640" s="4"/>
    </row>
    <row r="1641" spans="3:22" x14ac:dyDescent="0.25"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U1641" s="740"/>
      <c r="V1641" s="4"/>
    </row>
    <row r="1642" spans="3:22" x14ac:dyDescent="0.25"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U1642" s="740"/>
      <c r="V1642" s="4"/>
    </row>
    <row r="1643" spans="3:22" x14ac:dyDescent="0.25"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U1643" s="740"/>
      <c r="V1643" s="4"/>
    </row>
    <row r="1644" spans="3:22" x14ac:dyDescent="0.25"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U1644" s="740"/>
      <c r="V1644" s="4"/>
    </row>
    <row r="1645" spans="3:22" x14ac:dyDescent="0.25"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U1645" s="740"/>
      <c r="V1645" s="4"/>
    </row>
    <row r="1646" spans="3:22" x14ac:dyDescent="0.25"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U1646" s="740"/>
      <c r="V1646" s="4"/>
    </row>
    <row r="1647" spans="3:22" x14ac:dyDescent="0.25"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U1647" s="740"/>
      <c r="V1647" s="4"/>
    </row>
    <row r="1648" spans="3:22" x14ac:dyDescent="0.25"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U1648" s="740"/>
      <c r="V1648" s="4"/>
    </row>
    <row r="1649" spans="3:22" x14ac:dyDescent="0.25"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U1649" s="740"/>
      <c r="V1649" s="4"/>
    </row>
    <row r="1650" spans="3:22" x14ac:dyDescent="0.25"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U1650" s="740"/>
      <c r="V1650" s="4"/>
    </row>
    <row r="1651" spans="3:22" x14ac:dyDescent="0.25"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U1651" s="740"/>
      <c r="V1651" s="4"/>
    </row>
    <row r="1652" spans="3:22" x14ac:dyDescent="0.25"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U1652" s="740"/>
      <c r="V1652" s="4"/>
    </row>
    <row r="1653" spans="3:22" x14ac:dyDescent="0.25"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U1653" s="740"/>
      <c r="V1653" s="4"/>
    </row>
    <row r="1654" spans="3:22" x14ac:dyDescent="0.25"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U1654" s="740"/>
      <c r="V1654" s="4"/>
    </row>
    <row r="1655" spans="3:22" x14ac:dyDescent="0.25"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U1655" s="740"/>
      <c r="V1655" s="4"/>
    </row>
    <row r="1656" spans="3:22" x14ac:dyDescent="0.25"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U1656" s="740"/>
      <c r="V1656" s="4"/>
    </row>
    <row r="1657" spans="3:22" x14ac:dyDescent="0.25"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U1657" s="740"/>
      <c r="V1657" s="4"/>
    </row>
    <row r="1658" spans="3:22" x14ac:dyDescent="0.25"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U1658" s="740"/>
      <c r="V1658" s="4"/>
    </row>
    <row r="1659" spans="3:22" x14ac:dyDescent="0.25"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U1659" s="740"/>
      <c r="V1659" s="4"/>
    </row>
    <row r="1660" spans="3:22" x14ac:dyDescent="0.25"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U1660" s="740"/>
      <c r="V1660" s="4"/>
    </row>
    <row r="1661" spans="3:22" x14ac:dyDescent="0.25"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U1661" s="740"/>
      <c r="V1661" s="4"/>
    </row>
    <row r="1662" spans="3:22" x14ac:dyDescent="0.25"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U1662" s="740"/>
      <c r="V1662" s="4"/>
    </row>
    <row r="1663" spans="3:22" x14ac:dyDescent="0.25"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U1663" s="740"/>
      <c r="V1663" s="4"/>
    </row>
    <row r="1664" spans="3:22" x14ac:dyDescent="0.25"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U1664" s="740"/>
      <c r="V1664" s="4"/>
    </row>
    <row r="1665" spans="3:22" x14ac:dyDescent="0.25"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U1665" s="740"/>
      <c r="V1665" s="4"/>
    </row>
    <row r="1666" spans="3:22" x14ac:dyDescent="0.25"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U1666" s="740"/>
      <c r="V1666" s="4"/>
    </row>
    <row r="1667" spans="3:22" x14ac:dyDescent="0.25"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U1667" s="740"/>
      <c r="V1667" s="4"/>
    </row>
    <row r="1668" spans="3:22" x14ac:dyDescent="0.25"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U1668" s="740"/>
      <c r="V1668" s="4"/>
    </row>
    <row r="1669" spans="3:22" x14ac:dyDescent="0.25"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U1669" s="740"/>
      <c r="V1669" s="4"/>
    </row>
    <row r="1670" spans="3:22" x14ac:dyDescent="0.25"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U1670" s="740"/>
      <c r="V1670" s="4"/>
    </row>
    <row r="1671" spans="3:22" x14ac:dyDescent="0.25"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U1671" s="740"/>
      <c r="V1671" s="4"/>
    </row>
    <row r="1672" spans="3:22" x14ac:dyDescent="0.25"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U1672" s="740"/>
      <c r="V1672" s="4"/>
    </row>
    <row r="1673" spans="3:22" x14ac:dyDescent="0.25"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U1673" s="740"/>
      <c r="V1673" s="4"/>
    </row>
    <row r="1674" spans="3:22" x14ac:dyDescent="0.25"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U1674" s="740"/>
      <c r="V1674" s="4"/>
    </row>
    <row r="1675" spans="3:22" x14ac:dyDescent="0.25"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U1675" s="740"/>
      <c r="V1675" s="4"/>
    </row>
    <row r="1676" spans="3:22" x14ac:dyDescent="0.25"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U1676" s="740"/>
      <c r="V1676" s="4"/>
    </row>
    <row r="1677" spans="3:22" x14ac:dyDescent="0.25"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U1677" s="740"/>
      <c r="V1677" s="4"/>
    </row>
    <row r="1678" spans="3:22" x14ac:dyDescent="0.25"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U1678" s="740"/>
      <c r="V1678" s="4"/>
    </row>
    <row r="1679" spans="3:22" x14ac:dyDescent="0.25"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U1679" s="740"/>
      <c r="V1679" s="4"/>
    </row>
    <row r="1680" spans="3:22" x14ac:dyDescent="0.25"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U1680" s="740"/>
      <c r="V1680" s="4"/>
    </row>
    <row r="1681" spans="3:22" x14ac:dyDescent="0.25"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U1681" s="740"/>
      <c r="V1681" s="4"/>
    </row>
    <row r="1682" spans="3:22" x14ac:dyDescent="0.25"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U1682" s="740"/>
      <c r="V1682" s="4"/>
    </row>
    <row r="1683" spans="3:22" x14ac:dyDescent="0.25"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U1683" s="740"/>
      <c r="V1683" s="4"/>
    </row>
    <row r="1684" spans="3:22" x14ac:dyDescent="0.25"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U1684" s="740"/>
      <c r="V1684" s="4"/>
    </row>
    <row r="1685" spans="3:22" x14ac:dyDescent="0.25"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U1685" s="740"/>
      <c r="V1685" s="4"/>
    </row>
    <row r="1686" spans="3:22" x14ac:dyDescent="0.25"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U1686" s="740"/>
      <c r="V1686" s="4"/>
    </row>
    <row r="1687" spans="3:22" x14ac:dyDescent="0.25"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U1687" s="740"/>
      <c r="V1687" s="4"/>
    </row>
    <row r="1688" spans="3:22" x14ac:dyDescent="0.25"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U1688" s="740"/>
      <c r="V1688" s="4"/>
    </row>
    <row r="1689" spans="3:22" x14ac:dyDescent="0.25"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U1689" s="740"/>
      <c r="V1689" s="4"/>
    </row>
    <row r="1690" spans="3:22" x14ac:dyDescent="0.25"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U1690" s="740"/>
      <c r="V1690" s="4"/>
    </row>
    <row r="1691" spans="3:22" x14ac:dyDescent="0.25"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U1691" s="740"/>
      <c r="V1691" s="4"/>
    </row>
    <row r="1692" spans="3:22" x14ac:dyDescent="0.25"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U1692" s="740"/>
      <c r="V1692" s="4"/>
    </row>
    <row r="1693" spans="3:22" x14ac:dyDescent="0.25"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U1693" s="740"/>
      <c r="V1693" s="4"/>
    </row>
    <row r="1694" spans="3:22" x14ac:dyDescent="0.25"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U1694" s="740"/>
      <c r="V1694" s="4"/>
    </row>
    <row r="1695" spans="3:22" x14ac:dyDescent="0.25"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U1695" s="740"/>
      <c r="V1695" s="4"/>
    </row>
    <row r="1696" spans="3:22" x14ac:dyDescent="0.25"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U1696" s="740"/>
      <c r="V1696" s="4"/>
    </row>
    <row r="1697" spans="3:22" x14ac:dyDescent="0.25"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U1697" s="740"/>
      <c r="V1697" s="4"/>
    </row>
    <row r="1698" spans="3:22" x14ac:dyDescent="0.25"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U1698" s="740"/>
      <c r="V1698" s="4"/>
    </row>
    <row r="1699" spans="3:22" x14ac:dyDescent="0.25"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U1699" s="740"/>
      <c r="V1699" s="4"/>
    </row>
    <row r="1700" spans="3:22" x14ac:dyDescent="0.25"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U1700" s="740"/>
      <c r="V1700" s="4"/>
    </row>
    <row r="1701" spans="3:22" x14ac:dyDescent="0.25"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U1701" s="740"/>
      <c r="V1701" s="4"/>
    </row>
    <row r="1702" spans="3:22" x14ac:dyDescent="0.25"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U1702" s="740"/>
      <c r="V1702" s="4"/>
    </row>
    <row r="1703" spans="3:22" x14ac:dyDescent="0.25"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U1703" s="740"/>
      <c r="V1703" s="4"/>
    </row>
    <row r="1704" spans="3:22" x14ac:dyDescent="0.25"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U1704" s="740"/>
      <c r="V1704" s="4"/>
    </row>
    <row r="1705" spans="3:22" x14ac:dyDescent="0.25"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U1705" s="740"/>
      <c r="V1705" s="4"/>
    </row>
    <row r="1706" spans="3:22" x14ac:dyDescent="0.25"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U1706" s="740"/>
      <c r="V1706" s="4"/>
    </row>
    <row r="1707" spans="3:22" x14ac:dyDescent="0.25"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U1707" s="740"/>
      <c r="V1707" s="4"/>
    </row>
    <row r="1708" spans="3:22" x14ac:dyDescent="0.25"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U1708" s="740"/>
      <c r="V1708" s="4"/>
    </row>
    <row r="1709" spans="3:22" x14ac:dyDescent="0.25"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U1709" s="740"/>
      <c r="V1709" s="4"/>
    </row>
    <row r="1710" spans="3:22" x14ac:dyDescent="0.25"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U1710" s="740"/>
      <c r="V1710" s="4"/>
    </row>
    <row r="1711" spans="3:22" x14ac:dyDescent="0.25"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U1711" s="740"/>
      <c r="V1711" s="4"/>
    </row>
    <row r="1712" spans="3:22" x14ac:dyDescent="0.25"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U1712" s="740"/>
      <c r="V1712" s="4"/>
    </row>
    <row r="1713" spans="3:22" x14ac:dyDescent="0.25"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U1713" s="740"/>
      <c r="V1713" s="4"/>
    </row>
    <row r="1714" spans="3:22" x14ac:dyDescent="0.25"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U1714" s="740"/>
      <c r="V1714" s="4"/>
    </row>
    <row r="1715" spans="3:22" x14ac:dyDescent="0.25"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U1715" s="740"/>
      <c r="V1715" s="4"/>
    </row>
    <row r="1716" spans="3:22" x14ac:dyDescent="0.25"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U1716" s="740"/>
      <c r="V1716" s="4"/>
    </row>
    <row r="1717" spans="3:22" x14ac:dyDescent="0.25"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U1717" s="740"/>
      <c r="V1717" s="4"/>
    </row>
    <row r="1718" spans="3:22" x14ac:dyDescent="0.25"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U1718" s="740"/>
      <c r="V1718" s="4"/>
    </row>
    <row r="1719" spans="3:22" x14ac:dyDescent="0.25"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U1719" s="740"/>
      <c r="V1719" s="4"/>
    </row>
    <row r="1720" spans="3:22" x14ac:dyDescent="0.25"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U1720" s="740"/>
      <c r="V1720" s="4"/>
    </row>
    <row r="1721" spans="3:22" x14ac:dyDescent="0.25"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U1721" s="740"/>
      <c r="V1721" s="4"/>
    </row>
    <row r="1722" spans="3:22" x14ac:dyDescent="0.25"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U1722" s="740"/>
      <c r="V1722" s="4"/>
    </row>
    <row r="1723" spans="3:22" x14ac:dyDescent="0.25"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U1723" s="740"/>
      <c r="V1723" s="4"/>
    </row>
    <row r="1724" spans="3:22" x14ac:dyDescent="0.25"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U1724" s="740"/>
      <c r="V1724" s="4"/>
    </row>
    <row r="1725" spans="3:22" x14ac:dyDescent="0.25"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U1725" s="740"/>
      <c r="V1725" s="4"/>
    </row>
    <row r="1726" spans="3:22" x14ac:dyDescent="0.25"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U1726" s="740"/>
      <c r="V1726" s="4"/>
    </row>
    <row r="1727" spans="3:22" x14ac:dyDescent="0.25"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U1727" s="740"/>
      <c r="V1727" s="4"/>
    </row>
    <row r="1728" spans="3:22" x14ac:dyDescent="0.25"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U1728" s="740"/>
      <c r="V1728" s="4"/>
    </row>
    <row r="1729" spans="3:22" x14ac:dyDescent="0.25"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U1729" s="740"/>
      <c r="V1729" s="4"/>
    </row>
    <row r="1730" spans="3:22" x14ac:dyDescent="0.25"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U1730" s="740"/>
      <c r="V1730" s="4"/>
    </row>
    <row r="1731" spans="3:22" x14ac:dyDescent="0.25"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U1731" s="740"/>
      <c r="V1731" s="4"/>
    </row>
    <row r="1732" spans="3:22" x14ac:dyDescent="0.25"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U1732" s="740"/>
      <c r="V1732" s="4"/>
    </row>
    <row r="1733" spans="3:22" x14ac:dyDescent="0.25"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U1733" s="740"/>
      <c r="V1733" s="4"/>
    </row>
    <row r="1734" spans="3:22" x14ac:dyDescent="0.25"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U1734" s="740"/>
      <c r="V1734" s="4"/>
    </row>
    <row r="1735" spans="3:22" x14ac:dyDescent="0.25"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U1735" s="740"/>
      <c r="V1735" s="4"/>
    </row>
    <row r="1736" spans="3:22" x14ac:dyDescent="0.25"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U1736" s="740"/>
      <c r="V1736" s="4"/>
    </row>
    <row r="1737" spans="3:22" x14ac:dyDescent="0.25"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U1737" s="740"/>
      <c r="V1737" s="4"/>
    </row>
    <row r="1738" spans="3:22" x14ac:dyDescent="0.25"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U1738" s="740"/>
      <c r="V1738" s="4"/>
    </row>
    <row r="1739" spans="3:22" x14ac:dyDescent="0.25"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U1739" s="740"/>
      <c r="V1739" s="4"/>
    </row>
    <row r="1740" spans="3:22" x14ac:dyDescent="0.25"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U1740" s="740"/>
      <c r="V1740" s="4"/>
    </row>
    <row r="1741" spans="3:22" x14ac:dyDescent="0.25"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U1741" s="740"/>
      <c r="V1741" s="4"/>
    </row>
    <row r="1742" spans="3:22" x14ac:dyDescent="0.25"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U1742" s="740"/>
      <c r="V1742" s="4"/>
    </row>
    <row r="1743" spans="3:22" x14ac:dyDescent="0.25"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U1743" s="740"/>
      <c r="V1743" s="4"/>
    </row>
    <row r="1744" spans="3:22" x14ac:dyDescent="0.25"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U1744" s="740"/>
      <c r="V1744" s="4"/>
    </row>
    <row r="1745" spans="3:22" x14ac:dyDescent="0.25"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U1745" s="740"/>
      <c r="V1745" s="4"/>
    </row>
    <row r="1746" spans="3:22" x14ac:dyDescent="0.25"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U1746" s="740"/>
      <c r="V1746" s="4"/>
    </row>
    <row r="1747" spans="3:22" x14ac:dyDescent="0.25"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U1747" s="740"/>
      <c r="V1747" s="4"/>
    </row>
    <row r="1748" spans="3:22" x14ac:dyDescent="0.25"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U1748" s="740"/>
      <c r="V1748" s="4"/>
    </row>
    <row r="1749" spans="3:22" x14ac:dyDescent="0.25"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U1749" s="740"/>
      <c r="V1749" s="4"/>
    </row>
    <row r="1750" spans="3:22" x14ac:dyDescent="0.25"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U1750" s="740"/>
      <c r="V1750" s="4"/>
    </row>
    <row r="1751" spans="3:22" x14ac:dyDescent="0.25"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U1751" s="740"/>
      <c r="V1751" s="4"/>
    </row>
    <row r="1752" spans="3:22" x14ac:dyDescent="0.25"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U1752" s="740"/>
      <c r="V1752" s="4"/>
    </row>
    <row r="1753" spans="3:22" x14ac:dyDescent="0.25"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U1753" s="740"/>
      <c r="V1753" s="4"/>
    </row>
    <row r="1754" spans="3:22" x14ac:dyDescent="0.25"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U1754" s="740"/>
      <c r="V1754" s="4"/>
    </row>
    <row r="1755" spans="3:22" x14ac:dyDescent="0.25"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U1755" s="740"/>
      <c r="V1755" s="4"/>
    </row>
    <row r="1756" spans="3:22" x14ac:dyDescent="0.25"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U1756" s="740"/>
      <c r="V1756" s="4"/>
    </row>
    <row r="1757" spans="3:22" x14ac:dyDescent="0.25"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U1757" s="740"/>
      <c r="V1757" s="4"/>
    </row>
    <row r="1758" spans="3:22" x14ac:dyDescent="0.25"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U1758" s="740"/>
      <c r="V1758" s="4"/>
    </row>
    <row r="1759" spans="3:22" x14ac:dyDescent="0.25"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U1759" s="740"/>
      <c r="V1759" s="4"/>
    </row>
    <row r="1760" spans="3:22" x14ac:dyDescent="0.25"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U1760" s="740"/>
      <c r="V1760" s="4"/>
    </row>
    <row r="1761" spans="3:22" x14ac:dyDescent="0.25"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U1761" s="740"/>
      <c r="V1761" s="4"/>
    </row>
    <row r="1762" spans="3:22" x14ac:dyDescent="0.25"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U1762" s="740"/>
      <c r="V1762" s="4"/>
    </row>
    <row r="1763" spans="3:22" x14ac:dyDescent="0.25"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U1763" s="740"/>
      <c r="V1763" s="4"/>
    </row>
    <row r="1764" spans="3:22" x14ac:dyDescent="0.25"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U1764" s="740"/>
      <c r="V1764" s="4"/>
    </row>
    <row r="1765" spans="3:22" x14ac:dyDescent="0.25"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U1765" s="740"/>
      <c r="V1765" s="4"/>
    </row>
    <row r="1766" spans="3:22" x14ac:dyDescent="0.25"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U1766" s="740"/>
      <c r="V1766" s="4"/>
    </row>
    <row r="1767" spans="3:22" x14ac:dyDescent="0.25"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U1767" s="740"/>
      <c r="V1767" s="4"/>
    </row>
    <row r="1768" spans="3:22" x14ac:dyDescent="0.25"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U1768" s="740"/>
      <c r="V1768" s="4"/>
    </row>
    <row r="1769" spans="3:22" x14ac:dyDescent="0.25"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U1769" s="740"/>
      <c r="V1769" s="4"/>
    </row>
    <row r="1770" spans="3:22" x14ac:dyDescent="0.25"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U1770" s="740"/>
      <c r="V1770" s="4"/>
    </row>
    <row r="1771" spans="3:22" x14ac:dyDescent="0.25"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U1771" s="740"/>
      <c r="V1771" s="4"/>
    </row>
    <row r="1772" spans="3:22" x14ac:dyDescent="0.25"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U1772" s="740"/>
      <c r="V1772" s="4"/>
    </row>
    <row r="1773" spans="3:22" x14ac:dyDescent="0.25"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U1773" s="740"/>
      <c r="V1773" s="4"/>
    </row>
    <row r="1774" spans="3:22" x14ac:dyDescent="0.25"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U1774" s="740"/>
      <c r="V1774" s="4"/>
    </row>
    <row r="1775" spans="3:22" x14ac:dyDescent="0.25"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U1775" s="740"/>
      <c r="V1775" s="4"/>
    </row>
    <row r="1776" spans="3:22" x14ac:dyDescent="0.25"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U1776" s="740"/>
      <c r="V1776" s="4"/>
    </row>
    <row r="1777" spans="3:22" x14ac:dyDescent="0.25"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U1777" s="740"/>
      <c r="V1777" s="4"/>
    </row>
    <row r="1778" spans="3:22" x14ac:dyDescent="0.25"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U1778" s="740"/>
      <c r="V1778" s="4"/>
    </row>
    <row r="1779" spans="3:22" x14ac:dyDescent="0.25"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U1779" s="740"/>
      <c r="V1779" s="4"/>
    </row>
  </sheetData>
  <sheetProtection algorithmName="SHA-512" hashValue="jDmKgKQ2Hoz/2XxplVRtzqDUxH1jwj3CPqMi3jTXlFFdDMRfb7LnWCQ6IsPkT7LGOUQ/YAzv1yf+9O9iFBnZOw==" saltValue="2XTaAS/FVYG48CKgrp7HkQ==" spinCount="100000" sheet="1" objects="1" scenarios="1"/>
  <sortState ref="B21:T204">
    <sortCondition ref="B21:B204"/>
  </sortState>
  <mergeCells count="13">
    <mergeCell ref="A205:B205"/>
    <mergeCell ref="J19:K19"/>
    <mergeCell ref="L19:N19"/>
    <mergeCell ref="P19:Q19"/>
    <mergeCell ref="A1:S12"/>
    <mergeCell ref="D13:K13"/>
    <mergeCell ref="L13:U18"/>
    <mergeCell ref="A14:C18"/>
    <mergeCell ref="D14:K14"/>
    <mergeCell ref="D15:D18"/>
    <mergeCell ref="E15:J16"/>
    <mergeCell ref="K15:K18"/>
    <mergeCell ref="E17:J17"/>
  </mergeCells>
  <dataValidations count="4">
    <dataValidation type="list" operator="equal" allowBlank="1" showErrorMessage="1" sqref="F154:G162">
      <formula1>$AB$30:$AB$31</formula1>
      <formula2>0</formula2>
    </dataValidation>
    <dataValidation type="list" operator="greaterThan" allowBlank="1" showErrorMessage="1" sqref="G180:G204">
      <formula1>$AB$15:$AB$19</formula1>
      <formula2>12/30/1899</formula2>
    </dataValidation>
    <dataValidation type="list" operator="equal" allowBlank="1" showErrorMessage="1" sqref="H180:H204">
      <formula1>$X$7:$X$191</formula1>
      <formula2>0</formula2>
    </dataValidation>
    <dataValidation operator="equal" allowBlank="1" showErrorMessage="1" sqref="J180:K204 I182:I183 I180">
      <formula1>0</formula1>
      <formula2>0</formula2>
    </dataValidation>
  </dataValidations>
  <pageMargins left="0.25" right="0.25" top="0.75" bottom="0.75" header="0.3" footer="0.3"/>
  <pageSetup scale="6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1:U44"/>
  <sheetViews>
    <sheetView topLeftCell="A19" workbookViewId="0">
      <selection activeCell="N18" sqref="N18"/>
    </sheetView>
  </sheetViews>
  <sheetFormatPr defaultRowHeight="15" x14ac:dyDescent="0.25"/>
  <sheetData>
    <row r="1" spans="2:21" x14ac:dyDescent="0.25">
      <c r="B1" s="3699" t="s">
        <v>2323</v>
      </c>
      <c r="C1" s="3699"/>
      <c r="D1" s="3700"/>
      <c r="E1" s="3700"/>
      <c r="F1" s="3700"/>
      <c r="G1" s="3700"/>
      <c r="H1" s="3700"/>
      <c r="I1" s="3700"/>
      <c r="J1" s="3700"/>
      <c r="K1" s="3700"/>
      <c r="L1" s="3700"/>
      <c r="M1" s="3700"/>
      <c r="N1" s="3700"/>
      <c r="O1" s="3700"/>
      <c r="P1" s="3700"/>
      <c r="Q1" s="3700"/>
      <c r="R1" s="3700"/>
      <c r="S1" s="3733"/>
      <c r="T1" s="710"/>
      <c r="U1" s="710"/>
    </row>
    <row r="2" spans="2:21" x14ac:dyDescent="0.25">
      <c r="B2" s="3701"/>
      <c r="C2" s="3701"/>
      <c r="D2" s="3702"/>
      <c r="E2" s="3702"/>
      <c r="F2" s="3702"/>
      <c r="G2" s="3702"/>
      <c r="H2" s="3702"/>
      <c r="I2" s="3702"/>
      <c r="J2" s="3702"/>
      <c r="K2" s="3702"/>
      <c r="L2" s="3702"/>
      <c r="M2" s="3702"/>
      <c r="N2" s="3702"/>
      <c r="O2" s="3702"/>
      <c r="P2" s="3702"/>
      <c r="Q2" s="3702"/>
      <c r="R2" s="3702"/>
      <c r="S2" s="3734"/>
      <c r="T2" s="543"/>
      <c r="U2" s="543"/>
    </row>
    <row r="3" spans="2:21" x14ac:dyDescent="0.25">
      <c r="B3" s="3701"/>
      <c r="C3" s="3701"/>
      <c r="D3" s="3702"/>
      <c r="E3" s="3702"/>
      <c r="F3" s="3702"/>
      <c r="G3" s="3702"/>
      <c r="H3" s="3702"/>
      <c r="I3" s="3702"/>
      <c r="J3" s="3702"/>
      <c r="K3" s="3702"/>
      <c r="L3" s="3702"/>
      <c r="M3" s="3702"/>
      <c r="N3" s="3702"/>
      <c r="O3" s="3702"/>
      <c r="P3" s="3702"/>
      <c r="Q3" s="3702"/>
      <c r="R3" s="3702"/>
      <c r="S3" s="3734"/>
      <c r="T3" s="543"/>
      <c r="U3" s="543"/>
    </row>
    <row r="4" spans="2:21" x14ac:dyDescent="0.25">
      <c r="B4" s="3701"/>
      <c r="C4" s="3701"/>
      <c r="D4" s="3702"/>
      <c r="E4" s="3702"/>
      <c r="F4" s="3702"/>
      <c r="G4" s="3702"/>
      <c r="H4" s="3702"/>
      <c r="I4" s="3702"/>
      <c r="J4" s="3702"/>
      <c r="K4" s="3702"/>
      <c r="L4" s="3702"/>
      <c r="M4" s="3702"/>
      <c r="N4" s="3702"/>
      <c r="O4" s="3702"/>
      <c r="P4" s="3702"/>
      <c r="Q4" s="3702"/>
      <c r="R4" s="3702"/>
      <c r="S4" s="3734"/>
      <c r="T4" s="543"/>
      <c r="U4" s="543"/>
    </row>
    <row r="5" spans="2:21" x14ac:dyDescent="0.25">
      <c r="B5" s="3701"/>
      <c r="C5" s="3701"/>
      <c r="D5" s="3702"/>
      <c r="E5" s="3702"/>
      <c r="F5" s="3702"/>
      <c r="G5" s="3702"/>
      <c r="H5" s="3702"/>
      <c r="I5" s="3702"/>
      <c r="J5" s="3702"/>
      <c r="K5" s="3702"/>
      <c r="L5" s="3702"/>
      <c r="M5" s="3702"/>
      <c r="N5" s="3702"/>
      <c r="O5" s="3702"/>
      <c r="P5" s="3702"/>
      <c r="Q5" s="3702"/>
      <c r="R5" s="3702"/>
      <c r="S5" s="3734"/>
      <c r="T5" s="543"/>
      <c r="U5" s="543"/>
    </row>
    <row r="6" spans="2:21" x14ac:dyDescent="0.25">
      <c r="B6" s="3701"/>
      <c r="C6" s="3701"/>
      <c r="D6" s="3702"/>
      <c r="E6" s="3702"/>
      <c r="F6" s="3702"/>
      <c r="G6" s="3702"/>
      <c r="H6" s="3702"/>
      <c r="I6" s="3702"/>
      <c r="J6" s="3702"/>
      <c r="K6" s="3702"/>
      <c r="L6" s="3702"/>
      <c r="M6" s="3702"/>
      <c r="N6" s="3702"/>
      <c r="O6" s="3702"/>
      <c r="P6" s="3702"/>
      <c r="Q6" s="3702"/>
      <c r="R6" s="3702"/>
      <c r="S6" s="3734"/>
      <c r="T6" s="543"/>
      <c r="U6" s="543"/>
    </row>
    <row r="7" spans="2:21" x14ac:dyDescent="0.25">
      <c r="B7" s="3701"/>
      <c r="C7" s="3701"/>
      <c r="D7" s="3702"/>
      <c r="E7" s="3702"/>
      <c r="F7" s="3702"/>
      <c r="G7" s="3702"/>
      <c r="H7" s="3702"/>
      <c r="I7" s="3702"/>
      <c r="J7" s="3702"/>
      <c r="K7" s="3702"/>
      <c r="L7" s="3702"/>
      <c r="M7" s="3702"/>
      <c r="N7" s="3702"/>
      <c r="O7" s="3702"/>
      <c r="P7" s="3702"/>
      <c r="Q7" s="3702"/>
      <c r="R7" s="3702"/>
      <c r="S7" s="3734"/>
      <c r="T7" s="543"/>
      <c r="U7" s="543"/>
    </row>
    <row r="8" spans="2:21" x14ac:dyDescent="0.25">
      <c r="B8" s="3701"/>
      <c r="C8" s="3701"/>
      <c r="D8" s="3702"/>
      <c r="E8" s="3702"/>
      <c r="F8" s="3702"/>
      <c r="G8" s="3702"/>
      <c r="H8" s="3702"/>
      <c r="I8" s="3702"/>
      <c r="J8" s="3702"/>
      <c r="K8" s="3702"/>
      <c r="L8" s="3702"/>
      <c r="M8" s="3702"/>
      <c r="N8" s="3702"/>
      <c r="O8" s="3702"/>
      <c r="P8" s="3702"/>
      <c r="Q8" s="3702"/>
      <c r="R8" s="3702"/>
      <c r="S8" s="3734"/>
      <c r="T8" s="543"/>
      <c r="U8" s="543"/>
    </row>
    <row r="9" spans="2:21" x14ac:dyDescent="0.25">
      <c r="B9" s="3701"/>
      <c r="C9" s="3701"/>
      <c r="D9" s="3702"/>
      <c r="E9" s="3702"/>
      <c r="F9" s="3702"/>
      <c r="G9" s="3702"/>
      <c r="H9" s="3702"/>
      <c r="I9" s="3702"/>
      <c r="J9" s="3702"/>
      <c r="K9" s="3702"/>
      <c r="L9" s="3702"/>
      <c r="M9" s="3702"/>
      <c r="N9" s="3702"/>
      <c r="O9" s="3702"/>
      <c r="P9" s="3702"/>
      <c r="Q9" s="3702"/>
      <c r="R9" s="3702"/>
      <c r="S9" s="3734"/>
      <c r="T9" s="543"/>
      <c r="U9" s="543"/>
    </row>
    <row r="10" spans="2:21" x14ac:dyDescent="0.25">
      <c r="B10" s="3701"/>
      <c r="C10" s="3701"/>
      <c r="D10" s="3702"/>
      <c r="E10" s="3702"/>
      <c r="F10" s="3702"/>
      <c r="G10" s="3702"/>
      <c r="H10" s="3702"/>
      <c r="I10" s="3702"/>
      <c r="J10" s="3702"/>
      <c r="K10" s="3702"/>
      <c r="L10" s="3702"/>
      <c r="M10" s="3702"/>
      <c r="N10" s="3702"/>
      <c r="O10" s="3702"/>
      <c r="P10" s="3702"/>
      <c r="Q10" s="3702"/>
      <c r="R10" s="3702"/>
      <c r="S10" s="3734"/>
      <c r="T10" s="543"/>
      <c r="U10" s="543"/>
    </row>
    <row r="11" spans="2:21" x14ac:dyDescent="0.25">
      <c r="B11" s="3701"/>
      <c r="C11" s="3701"/>
      <c r="D11" s="3702"/>
      <c r="E11" s="3702"/>
      <c r="F11" s="3702"/>
      <c r="G11" s="3702"/>
      <c r="H11" s="3702"/>
      <c r="I11" s="3702"/>
      <c r="J11" s="3702"/>
      <c r="K11" s="3702"/>
      <c r="L11" s="3702"/>
      <c r="M11" s="3702"/>
      <c r="N11" s="3702"/>
      <c r="O11" s="3702"/>
      <c r="P11" s="3702"/>
      <c r="Q11" s="3702"/>
      <c r="R11" s="3702"/>
      <c r="S11" s="3734"/>
      <c r="T11" s="543"/>
      <c r="U11" s="543"/>
    </row>
    <row r="12" spans="2:21" ht="15.75" thickBot="1" x14ac:dyDescent="0.3">
      <c r="B12" s="3735"/>
      <c r="C12" s="3735"/>
      <c r="D12" s="3736"/>
      <c r="E12" s="3736"/>
      <c r="F12" s="3736"/>
      <c r="G12" s="3736"/>
      <c r="H12" s="3736"/>
      <c r="I12" s="3736"/>
      <c r="J12" s="3736"/>
      <c r="K12" s="3736"/>
      <c r="L12" s="3736"/>
      <c r="M12" s="3736"/>
      <c r="N12" s="3736"/>
      <c r="O12" s="3736"/>
      <c r="P12" s="3736"/>
      <c r="Q12" s="3736"/>
      <c r="R12" s="3736"/>
      <c r="S12" s="3737"/>
      <c r="T12" s="543"/>
      <c r="U12" s="543"/>
    </row>
    <row r="13" spans="2:21" ht="15.75" thickBot="1" x14ac:dyDescent="0.3">
      <c r="B13" s="634"/>
      <c r="C13" s="543"/>
      <c r="D13" s="543"/>
      <c r="E13" s="543"/>
      <c r="F13" s="543"/>
      <c r="G13" s="543"/>
      <c r="H13" s="543"/>
      <c r="I13" s="543"/>
      <c r="J13" s="543"/>
      <c r="K13" s="543"/>
      <c r="L13" s="543"/>
      <c r="M13" s="543"/>
      <c r="N13" s="543"/>
      <c r="O13" s="543"/>
      <c r="P13" s="543"/>
      <c r="Q13" s="543"/>
      <c r="R13" s="543"/>
      <c r="S13" s="570"/>
      <c r="T13" s="543"/>
      <c r="U13" s="543"/>
    </row>
    <row r="14" spans="2:21" ht="19.5" thickBot="1" x14ac:dyDescent="0.35">
      <c r="B14" s="623" t="s">
        <v>2317</v>
      </c>
      <c r="C14" s="623"/>
      <c r="D14" s="624"/>
      <c r="E14" s="624"/>
      <c r="F14" s="624"/>
      <c r="G14" s="624"/>
      <c r="H14" s="624"/>
      <c r="I14" s="624"/>
      <c r="J14" s="625"/>
      <c r="K14" s="543"/>
      <c r="L14" s="543"/>
      <c r="M14" s="543"/>
      <c r="N14" s="543"/>
      <c r="O14" s="543"/>
      <c r="P14" s="543"/>
      <c r="Q14" s="543"/>
      <c r="R14" s="543"/>
      <c r="S14" s="570"/>
      <c r="T14" s="543"/>
      <c r="U14" s="543"/>
    </row>
    <row r="15" spans="2:21" ht="15.75" thickBot="1" x14ac:dyDescent="0.3">
      <c r="B15" s="634"/>
      <c r="C15" s="543"/>
      <c r="D15" s="543"/>
      <c r="E15" s="543"/>
      <c r="F15" s="543"/>
      <c r="G15" s="543"/>
      <c r="H15" s="543"/>
      <c r="I15" s="543"/>
      <c r="J15" s="543"/>
      <c r="K15" s="543"/>
      <c r="L15" s="543"/>
      <c r="M15" s="543"/>
      <c r="N15" s="543"/>
      <c r="O15" s="543"/>
      <c r="P15" s="543"/>
      <c r="Q15" s="543"/>
      <c r="R15" s="543"/>
      <c r="S15" s="570"/>
      <c r="T15" s="543"/>
      <c r="U15" s="543"/>
    </row>
    <row r="16" spans="2:21" ht="16.5" thickBot="1" x14ac:dyDescent="0.3">
      <c r="B16" s="622" t="s">
        <v>2318</v>
      </c>
      <c r="C16" s="622"/>
      <c r="D16" s="5"/>
      <c r="E16" s="6"/>
      <c r="F16" s="543"/>
      <c r="G16" s="543"/>
      <c r="H16" s="543"/>
      <c r="I16" s="543"/>
      <c r="J16" s="543"/>
      <c r="K16" s="543"/>
      <c r="L16" s="543"/>
      <c r="M16" s="543"/>
      <c r="N16" s="543"/>
      <c r="O16" s="543"/>
      <c r="P16" s="543"/>
      <c r="Q16" s="543"/>
      <c r="R16" s="543"/>
      <c r="S16" s="570"/>
      <c r="T16" s="543"/>
      <c r="U16" s="543"/>
    </row>
    <row r="17" spans="2:21" ht="15.75" thickBot="1" x14ac:dyDescent="0.3">
      <c r="B17" s="634"/>
      <c r="C17" s="543"/>
      <c r="D17" s="543"/>
      <c r="E17" s="543"/>
      <c r="F17" s="543"/>
      <c r="G17" s="543"/>
      <c r="H17" s="543"/>
      <c r="I17" s="543"/>
      <c r="J17" s="543"/>
      <c r="K17" s="543"/>
      <c r="L17" s="543"/>
      <c r="M17" s="543"/>
      <c r="N17" s="543"/>
      <c r="O17" s="17"/>
      <c r="P17" s="543"/>
      <c r="Q17" s="543"/>
      <c r="R17" s="543"/>
      <c r="S17" s="570"/>
      <c r="T17" s="543"/>
      <c r="U17" s="543"/>
    </row>
    <row r="18" spans="2:21" ht="15.75" thickBot="1" x14ac:dyDescent="0.3">
      <c r="B18" s="634"/>
      <c r="C18" s="543"/>
      <c r="D18" s="543"/>
      <c r="E18" s="543"/>
      <c r="F18" s="47" t="s">
        <v>49</v>
      </c>
      <c r="G18" s="543"/>
      <c r="H18" s="543"/>
      <c r="I18" s="543"/>
      <c r="J18" s="543"/>
      <c r="K18" s="543"/>
      <c r="L18" s="543"/>
      <c r="M18" s="543"/>
      <c r="N18" s="543"/>
      <c r="O18" s="543"/>
      <c r="P18" s="543"/>
      <c r="Q18" s="543"/>
      <c r="R18" s="543"/>
      <c r="S18" s="570"/>
      <c r="T18" s="543"/>
      <c r="U18" s="543"/>
    </row>
    <row r="19" spans="2:21" ht="15.75" thickBot="1" x14ac:dyDescent="0.3">
      <c r="B19" s="128" t="s">
        <v>2313</v>
      </c>
      <c r="C19" s="128"/>
      <c r="D19" s="619"/>
      <c r="E19" s="543"/>
      <c r="F19" s="617" t="s">
        <v>2332</v>
      </c>
      <c r="G19" s="543"/>
      <c r="H19" s="543"/>
      <c r="I19" s="3688" t="s">
        <v>2314</v>
      </c>
      <c r="J19" s="3689"/>
      <c r="K19" s="543"/>
      <c r="L19" s="543"/>
      <c r="M19" s="543"/>
      <c r="N19" s="543"/>
      <c r="O19" s="543"/>
      <c r="P19" s="543"/>
      <c r="Q19" s="543"/>
      <c r="R19" s="543"/>
      <c r="S19" s="570"/>
      <c r="T19" s="543"/>
      <c r="U19" s="543"/>
    </row>
    <row r="20" spans="2:21" ht="15.75" thickBot="1" x14ac:dyDescent="0.3">
      <c r="B20" s="634"/>
      <c r="C20" s="543"/>
      <c r="D20" s="543"/>
      <c r="E20" s="543"/>
      <c r="F20" s="543"/>
      <c r="G20" s="543"/>
      <c r="H20" s="543"/>
      <c r="I20" s="47" t="s">
        <v>2315</v>
      </c>
      <c r="J20" s="47" t="s">
        <v>2316</v>
      </c>
      <c r="K20" s="47" t="s">
        <v>2253</v>
      </c>
      <c r="L20" s="543"/>
      <c r="M20" s="543"/>
      <c r="N20" s="543"/>
      <c r="O20" s="543"/>
      <c r="P20" s="543"/>
      <c r="Q20" s="543"/>
      <c r="R20" s="543"/>
      <c r="S20" s="570"/>
      <c r="T20" s="543"/>
      <c r="U20" s="543"/>
    </row>
    <row r="21" spans="2:21" ht="15.75" thickBot="1" x14ac:dyDescent="0.3">
      <c r="B21" s="3738" t="s">
        <v>2296</v>
      </c>
      <c r="C21" s="3739"/>
      <c r="D21" s="543"/>
      <c r="E21" s="543"/>
      <c r="F21" s="617" t="s">
        <v>2328</v>
      </c>
      <c r="G21" s="543"/>
      <c r="H21" s="543"/>
      <c r="I21" s="618">
        <v>10</v>
      </c>
      <c r="J21" s="618">
        <v>11</v>
      </c>
      <c r="K21" s="47">
        <v>21</v>
      </c>
      <c r="L21" s="543"/>
      <c r="M21" s="543"/>
      <c r="N21" s="543"/>
      <c r="O21" s="543"/>
      <c r="P21" s="543"/>
      <c r="Q21" s="543"/>
      <c r="R21" s="543"/>
      <c r="S21" s="570"/>
      <c r="T21" s="543"/>
      <c r="U21" s="543"/>
    </row>
    <row r="22" spans="2:21" ht="15.75" thickBot="1" x14ac:dyDescent="0.3">
      <c r="B22" s="634"/>
      <c r="C22" s="543"/>
      <c r="D22" s="543"/>
      <c r="E22" s="543"/>
      <c r="F22" s="543"/>
      <c r="G22" s="543"/>
      <c r="H22" s="543"/>
      <c r="I22" s="543"/>
      <c r="J22" s="543"/>
      <c r="K22" s="543"/>
      <c r="L22" s="543"/>
      <c r="M22" s="543"/>
      <c r="N22" s="543"/>
      <c r="O22" s="543"/>
      <c r="P22" s="543"/>
      <c r="Q22" s="543"/>
      <c r="R22" s="543"/>
      <c r="S22" s="570"/>
      <c r="T22" s="543"/>
      <c r="U22" s="543"/>
    </row>
    <row r="23" spans="2:21" ht="15.75" thickBot="1" x14ac:dyDescent="0.3">
      <c r="B23" s="617" t="s">
        <v>2319</v>
      </c>
      <c r="C23" s="543"/>
      <c r="D23" s="17"/>
      <c r="E23" s="378"/>
      <c r="F23" s="617" t="s">
        <v>2321</v>
      </c>
      <c r="G23" s="543"/>
      <c r="H23" s="543"/>
      <c r="I23" s="618">
        <v>392</v>
      </c>
      <c r="J23" s="618">
        <v>747</v>
      </c>
      <c r="K23" s="631">
        <v>1139</v>
      </c>
      <c r="L23" s="543"/>
      <c r="M23" s="543"/>
      <c r="N23" s="543"/>
      <c r="O23" s="543"/>
      <c r="P23" s="543"/>
      <c r="Q23" s="543"/>
      <c r="R23" s="543"/>
      <c r="S23" s="570"/>
      <c r="T23" s="543"/>
      <c r="U23" s="543"/>
    </row>
    <row r="24" spans="2:21" ht="15.75" thickBot="1" x14ac:dyDescent="0.3">
      <c r="B24" s="546"/>
      <c r="C24" s="543"/>
      <c r="D24" s="17"/>
      <c r="E24" s="17"/>
      <c r="F24" s="17"/>
      <c r="G24" s="543"/>
      <c r="H24" s="543"/>
      <c r="I24" s="543"/>
      <c r="J24" s="543"/>
      <c r="K24" s="543"/>
      <c r="L24" s="543"/>
      <c r="M24" s="543"/>
      <c r="N24" s="543"/>
      <c r="O24" s="543"/>
      <c r="P24" s="543"/>
      <c r="Q24" s="543"/>
      <c r="R24" s="543"/>
      <c r="S24" s="570"/>
      <c r="T24" s="543"/>
      <c r="U24" s="543"/>
    </row>
    <row r="25" spans="2:21" ht="15.75" thickBot="1" x14ac:dyDescent="0.3">
      <c r="B25" s="617" t="s">
        <v>2320</v>
      </c>
      <c r="C25" s="543"/>
      <c r="D25" s="17"/>
      <c r="E25" s="17"/>
      <c r="F25" s="617" t="s">
        <v>2322</v>
      </c>
      <c r="G25" s="543"/>
      <c r="H25" s="543"/>
      <c r="I25" s="618">
        <v>25</v>
      </c>
      <c r="J25" s="618">
        <v>40</v>
      </c>
      <c r="K25" s="47">
        <v>65</v>
      </c>
      <c r="L25" s="543"/>
      <c r="M25" s="543"/>
      <c r="N25" s="543"/>
      <c r="O25" s="543"/>
      <c r="P25" s="543"/>
      <c r="Q25" s="543"/>
      <c r="R25" s="543"/>
      <c r="S25" s="570"/>
      <c r="T25" s="543"/>
      <c r="U25" s="543"/>
    </row>
    <row r="26" spans="2:21" ht="15.75" thickBot="1" x14ac:dyDescent="0.3">
      <c r="B26" s="634"/>
      <c r="C26" s="543"/>
      <c r="D26" s="543"/>
      <c r="E26" s="543"/>
      <c r="F26" s="543"/>
      <c r="G26" s="543"/>
      <c r="H26" s="543"/>
      <c r="I26" s="543"/>
      <c r="J26" s="543"/>
      <c r="K26" s="543"/>
      <c r="L26" s="543"/>
      <c r="M26" s="543"/>
      <c r="N26" s="543"/>
      <c r="O26" s="543"/>
      <c r="P26" s="543"/>
      <c r="Q26" s="543"/>
      <c r="R26" s="543"/>
      <c r="S26" s="570"/>
      <c r="T26" s="543"/>
      <c r="U26" s="543"/>
    </row>
    <row r="27" spans="2:21" ht="15.75" thickBot="1" x14ac:dyDescent="0.3">
      <c r="B27" s="617" t="s">
        <v>2324</v>
      </c>
      <c r="C27" s="543"/>
      <c r="D27" s="543"/>
      <c r="E27" s="543"/>
      <c r="F27" s="617" t="s">
        <v>2325</v>
      </c>
      <c r="G27" s="543"/>
      <c r="H27" s="543"/>
      <c r="I27" s="618">
        <v>17</v>
      </c>
      <c r="J27" s="618">
        <v>16</v>
      </c>
      <c r="K27" s="47">
        <v>33</v>
      </c>
      <c r="L27" s="543"/>
      <c r="M27" s="543"/>
      <c r="N27" s="543"/>
      <c r="O27" s="543"/>
      <c r="P27" s="543"/>
      <c r="Q27" s="543"/>
      <c r="R27" s="543"/>
      <c r="S27" s="570"/>
      <c r="T27" s="543"/>
      <c r="U27" s="543"/>
    </row>
    <row r="28" spans="2:21" ht="15.75" thickBot="1" x14ac:dyDescent="0.3">
      <c r="B28" s="634"/>
      <c r="C28" s="543"/>
      <c r="D28" s="543"/>
      <c r="E28" s="543"/>
      <c r="F28" s="543"/>
      <c r="G28" s="543"/>
      <c r="H28" s="543"/>
      <c r="I28" s="543"/>
      <c r="J28" s="543"/>
      <c r="K28" s="543"/>
      <c r="L28" s="543"/>
      <c r="M28" s="543"/>
      <c r="N28" s="543"/>
      <c r="O28" s="543"/>
      <c r="P28" s="543"/>
      <c r="Q28" s="543"/>
      <c r="R28" s="543"/>
      <c r="S28" s="570"/>
      <c r="T28" s="543"/>
      <c r="U28" s="543"/>
    </row>
    <row r="29" spans="2:21" ht="15.75" thickBot="1" x14ac:dyDescent="0.3">
      <c r="B29" s="128" t="s">
        <v>2326</v>
      </c>
      <c r="C29" s="617"/>
      <c r="D29" s="543"/>
      <c r="E29" s="543"/>
      <c r="F29" s="617" t="s">
        <v>2327</v>
      </c>
      <c r="G29" s="543"/>
      <c r="H29" s="543"/>
      <c r="I29" s="618">
        <v>199</v>
      </c>
      <c r="J29" s="618">
        <v>174</v>
      </c>
      <c r="K29" s="47">
        <v>364</v>
      </c>
      <c r="L29" s="543"/>
      <c r="M29" s="543"/>
      <c r="N29" s="543"/>
      <c r="O29" s="543"/>
      <c r="P29" s="543"/>
      <c r="Q29" s="543"/>
      <c r="R29" s="543"/>
      <c r="S29" s="570"/>
      <c r="T29" s="543"/>
      <c r="U29" s="543"/>
    </row>
    <row r="30" spans="2:21" ht="15.75" thickBot="1" x14ac:dyDescent="0.3">
      <c r="B30" s="634"/>
      <c r="C30" s="543"/>
      <c r="D30" s="543"/>
      <c r="E30" s="543"/>
      <c r="F30" s="543"/>
      <c r="G30" s="543"/>
      <c r="H30" s="543"/>
      <c r="I30" s="543"/>
      <c r="J30" s="543"/>
      <c r="K30" s="543"/>
      <c r="L30" s="543"/>
      <c r="M30" s="543"/>
      <c r="N30" s="543"/>
      <c r="O30" s="543"/>
      <c r="P30" s="543"/>
      <c r="Q30" s="543"/>
      <c r="R30" s="543"/>
      <c r="S30" s="570"/>
      <c r="T30" s="543"/>
    </row>
    <row r="31" spans="2:21" ht="15.75" thickBot="1" x14ac:dyDescent="0.3">
      <c r="B31" s="617" t="s">
        <v>2329</v>
      </c>
      <c r="C31" s="543"/>
      <c r="D31" s="543"/>
      <c r="F31" s="617" t="s">
        <v>2330</v>
      </c>
      <c r="H31" s="543"/>
      <c r="I31" s="618">
        <v>15</v>
      </c>
      <c r="J31" s="618">
        <v>51</v>
      </c>
      <c r="K31" s="47">
        <v>66</v>
      </c>
      <c r="L31" s="543"/>
      <c r="M31" s="543"/>
      <c r="N31" s="543"/>
      <c r="O31" s="543"/>
      <c r="P31" s="543"/>
      <c r="Q31" s="543"/>
      <c r="R31" s="543"/>
      <c r="S31" s="570"/>
      <c r="T31" s="543"/>
    </row>
    <row r="32" spans="2:21" ht="15.75" thickBot="1" x14ac:dyDescent="0.3">
      <c r="B32" s="546"/>
      <c r="C32" s="543"/>
      <c r="D32" s="543"/>
      <c r="F32" s="17"/>
      <c r="H32" s="543"/>
      <c r="I32" s="627"/>
      <c r="J32" s="627"/>
      <c r="K32" s="75"/>
      <c r="L32" s="543"/>
      <c r="M32" s="543"/>
      <c r="N32" s="543"/>
      <c r="O32" s="543"/>
      <c r="P32" s="543"/>
      <c r="Q32" s="543"/>
      <c r="R32" s="543"/>
      <c r="S32" s="570"/>
      <c r="T32" s="543"/>
    </row>
    <row r="33" spans="2:20" ht="15.75" thickBot="1" x14ac:dyDescent="0.3">
      <c r="B33" s="617" t="s">
        <v>2333</v>
      </c>
      <c r="C33" s="543"/>
      <c r="D33" s="543"/>
      <c r="F33" s="617" t="s">
        <v>2330</v>
      </c>
      <c r="H33" s="543"/>
      <c r="I33" s="618">
        <v>27</v>
      </c>
      <c r="J33" s="618">
        <v>16</v>
      </c>
      <c r="K33" s="47">
        <v>43</v>
      </c>
      <c r="L33" s="543"/>
      <c r="M33" s="543"/>
      <c r="N33" s="543"/>
      <c r="O33" s="543"/>
      <c r="P33" s="543"/>
      <c r="Q33" s="543"/>
      <c r="R33" s="543"/>
      <c r="S33" s="570"/>
      <c r="T33" s="543"/>
    </row>
    <row r="34" spans="2:20" ht="15.75" thickBot="1" x14ac:dyDescent="0.3">
      <c r="B34" s="546"/>
      <c r="C34" s="543"/>
      <c r="D34" s="543"/>
      <c r="F34" s="17"/>
      <c r="H34" s="543"/>
      <c r="I34" s="627"/>
      <c r="J34" s="627"/>
      <c r="K34" s="75"/>
      <c r="L34" s="543"/>
      <c r="M34" s="543"/>
      <c r="N34" s="543"/>
      <c r="O34" s="543"/>
      <c r="P34" s="543"/>
      <c r="Q34" s="543"/>
      <c r="R34" s="543"/>
      <c r="S34" s="570"/>
      <c r="T34" s="543"/>
    </row>
    <row r="35" spans="2:20" ht="15.75" thickBot="1" x14ac:dyDescent="0.3">
      <c r="B35" s="617" t="s">
        <v>2425</v>
      </c>
      <c r="C35" s="543"/>
      <c r="D35" s="543"/>
      <c r="F35" s="617" t="s">
        <v>2434</v>
      </c>
      <c r="H35" s="543"/>
      <c r="I35" s="618">
        <v>48</v>
      </c>
      <c r="J35" s="618">
        <v>97</v>
      </c>
      <c r="K35" s="47">
        <v>145</v>
      </c>
      <c r="L35" s="543"/>
      <c r="M35" s="543"/>
      <c r="N35" s="543"/>
      <c r="O35" s="543"/>
      <c r="P35" s="543"/>
      <c r="Q35" s="543"/>
      <c r="R35" s="543"/>
      <c r="S35" s="570"/>
      <c r="T35" s="543"/>
    </row>
    <row r="36" spans="2:20" ht="15.75" thickBot="1" x14ac:dyDescent="0.3">
      <c r="B36" s="546"/>
      <c r="C36" s="543"/>
      <c r="D36" s="543"/>
      <c r="E36" s="17"/>
      <c r="F36" s="543"/>
      <c r="H36" s="543"/>
      <c r="I36" s="627"/>
      <c r="J36" s="627"/>
      <c r="K36" s="75"/>
      <c r="L36" s="543"/>
      <c r="M36" s="543"/>
      <c r="N36" s="543"/>
      <c r="O36" s="543"/>
      <c r="P36" s="543"/>
      <c r="Q36" s="543"/>
      <c r="R36" s="543"/>
      <c r="S36" s="570"/>
      <c r="T36" s="543"/>
    </row>
    <row r="37" spans="2:20" ht="15.75" thickBot="1" x14ac:dyDescent="0.3">
      <c r="B37" s="634"/>
      <c r="C37" s="543"/>
      <c r="D37" s="543"/>
      <c r="E37" s="543"/>
      <c r="F37" s="543"/>
      <c r="H37" s="543"/>
      <c r="I37" s="47" t="s">
        <v>2315</v>
      </c>
      <c r="J37" s="47" t="s">
        <v>2316</v>
      </c>
      <c r="K37" s="47" t="s">
        <v>2253</v>
      </c>
      <c r="L37" s="543"/>
      <c r="M37" s="543"/>
      <c r="N37" s="543"/>
      <c r="O37" s="543"/>
      <c r="P37" s="543"/>
      <c r="Q37" s="543"/>
      <c r="R37" s="543"/>
      <c r="S37" s="570"/>
      <c r="T37" s="543"/>
    </row>
    <row r="38" spans="2:20" ht="16.5" thickBot="1" x14ac:dyDescent="0.3">
      <c r="B38" s="633" t="s">
        <v>2435</v>
      </c>
      <c r="C38" s="543"/>
      <c r="D38" s="543"/>
      <c r="E38" s="543"/>
      <c r="F38" s="543"/>
      <c r="H38" s="632" t="s">
        <v>2331</v>
      </c>
      <c r="I38" s="530">
        <v>724</v>
      </c>
      <c r="J38" s="696">
        <v>1152</v>
      </c>
      <c r="K38" s="696">
        <v>1876</v>
      </c>
      <c r="L38" s="543"/>
      <c r="M38" s="543"/>
      <c r="N38" s="543"/>
      <c r="O38" s="74"/>
      <c r="P38" s="543"/>
      <c r="Q38" s="543"/>
      <c r="R38" s="543"/>
      <c r="S38" s="570"/>
      <c r="T38" s="543"/>
    </row>
    <row r="39" spans="2:20" x14ac:dyDescent="0.25">
      <c r="B39" s="634"/>
      <c r="C39" s="543"/>
      <c r="D39" s="543"/>
      <c r="E39" s="543"/>
      <c r="F39" s="543"/>
      <c r="G39" s="543"/>
      <c r="H39" s="543"/>
      <c r="I39" s="543"/>
      <c r="J39" s="543"/>
      <c r="K39" s="543"/>
      <c r="L39" s="543"/>
      <c r="M39" s="543"/>
      <c r="N39" s="543"/>
      <c r="O39" s="543"/>
      <c r="P39" s="543"/>
      <c r="Q39" s="543"/>
      <c r="R39" s="543"/>
      <c r="S39" s="570"/>
      <c r="T39" s="543"/>
    </row>
    <row r="40" spans="2:20" x14ac:dyDescent="0.25">
      <c r="B40" s="634"/>
      <c r="C40" s="543"/>
      <c r="D40" s="543"/>
      <c r="E40" s="543"/>
      <c r="F40" s="543"/>
      <c r="G40" s="543"/>
      <c r="H40" s="543"/>
      <c r="I40" s="543"/>
      <c r="J40" s="543"/>
      <c r="K40" s="543"/>
      <c r="L40" s="543"/>
      <c r="M40" s="543"/>
      <c r="N40" s="543"/>
      <c r="O40" s="543"/>
      <c r="P40" s="543"/>
      <c r="Q40" s="543"/>
      <c r="R40" s="543"/>
      <c r="S40" s="570"/>
      <c r="T40" s="543"/>
    </row>
    <row r="41" spans="2:20" x14ac:dyDescent="0.25">
      <c r="B41" s="634"/>
      <c r="C41" s="543"/>
      <c r="D41" s="543"/>
      <c r="E41" s="543"/>
      <c r="F41" s="543"/>
      <c r="G41" s="543"/>
      <c r="H41" s="543"/>
      <c r="I41" s="543"/>
      <c r="J41" s="543"/>
      <c r="K41" s="543"/>
      <c r="L41" s="543"/>
      <c r="M41" s="543"/>
      <c r="N41" s="543"/>
      <c r="O41" s="543"/>
      <c r="P41" s="543"/>
      <c r="Q41" s="543"/>
      <c r="R41" s="543"/>
      <c r="S41" s="570"/>
      <c r="T41" s="543"/>
    </row>
    <row r="42" spans="2:20" ht="15.75" thickBot="1" x14ac:dyDescent="0.3">
      <c r="B42" s="634"/>
      <c r="C42" s="543"/>
      <c r="D42" s="543"/>
      <c r="E42" s="543"/>
      <c r="F42" s="543"/>
      <c r="G42" s="543"/>
      <c r="H42" s="543"/>
      <c r="I42" s="543"/>
      <c r="J42" s="543"/>
      <c r="K42" s="543"/>
      <c r="L42" s="543"/>
      <c r="M42" s="543"/>
      <c r="N42" s="543"/>
      <c r="O42" s="543"/>
      <c r="P42" s="543"/>
      <c r="Q42" s="543"/>
      <c r="R42" s="543"/>
      <c r="S42" s="570"/>
      <c r="T42" s="543"/>
    </row>
    <row r="43" spans="2:20" ht="15.75" thickBot="1" x14ac:dyDescent="0.3">
      <c r="B43" s="128" t="s">
        <v>2334</v>
      </c>
      <c r="C43" s="128"/>
      <c r="D43" s="73"/>
      <c r="E43" s="619"/>
      <c r="F43" s="543"/>
      <c r="G43" s="543"/>
      <c r="H43" s="543"/>
      <c r="I43" s="543"/>
      <c r="J43" s="543"/>
      <c r="K43" s="543"/>
      <c r="L43" s="543"/>
      <c r="M43" s="543"/>
      <c r="N43" s="543"/>
      <c r="O43" s="543"/>
      <c r="P43" s="543"/>
      <c r="Q43" s="543"/>
      <c r="R43" s="543"/>
      <c r="S43" s="570"/>
      <c r="T43" s="543"/>
    </row>
    <row r="44" spans="2:20" ht="15.75" thickBot="1" x14ac:dyDescent="0.3">
      <c r="B44" s="620"/>
      <c r="C44" s="626"/>
      <c r="D44" s="626"/>
      <c r="E44" s="626"/>
      <c r="F44" s="626"/>
      <c r="G44" s="626"/>
      <c r="H44" s="626"/>
      <c r="I44" s="626"/>
      <c r="J44" s="626"/>
      <c r="K44" s="626"/>
      <c r="L44" s="626"/>
      <c r="M44" s="626"/>
      <c r="N44" s="626"/>
      <c r="O44" s="626"/>
      <c r="P44" s="626"/>
      <c r="Q44" s="626"/>
      <c r="R44" s="626"/>
      <c r="S44" s="621"/>
      <c r="T44" s="543"/>
    </row>
  </sheetData>
  <sheetProtection password="AEED" sheet="1" objects="1" scenarios="1"/>
  <mergeCells count="3">
    <mergeCell ref="B1:S12"/>
    <mergeCell ref="B21:C21"/>
    <mergeCell ref="I19:J19"/>
  </mergeCells>
  <pageMargins left="0.7" right="0.7" top="0.75" bottom="0.75" header="0.3" footer="0.3"/>
  <pageSetup orientation="portrait" horizontalDpi="360" verticalDpi="36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U161"/>
  <sheetViews>
    <sheetView zoomScale="90" zoomScaleNormal="90" workbookViewId="0">
      <selection activeCell="Q117" sqref="Q117"/>
    </sheetView>
  </sheetViews>
  <sheetFormatPr defaultColWidth="11.42578125" defaultRowHeight="15.75" x14ac:dyDescent="0.25"/>
  <cols>
    <col min="1" max="1" width="4.7109375" style="342" customWidth="1"/>
    <col min="2" max="2" width="4.7109375" style="67" customWidth="1"/>
    <col min="3" max="3" width="6.7109375" style="3" customWidth="1"/>
    <col min="4" max="4" width="20.7109375" style="67" customWidth="1"/>
    <col min="5" max="5" width="20.7109375" style="254" customWidth="1"/>
    <col min="6" max="6" width="5.7109375" style="67" customWidth="1"/>
    <col min="7" max="7" width="5.7109375" style="68" customWidth="1"/>
    <col min="8" max="8" width="40.7109375" style="67" customWidth="1"/>
    <col min="9" max="9" width="20.7109375" style="67" customWidth="1"/>
    <col min="10" max="10" width="10.7109375" style="83" customWidth="1"/>
    <col min="11" max="11" width="2.7109375" style="69" customWidth="1"/>
    <col min="12" max="13" width="3.7109375" style="70" customWidth="1"/>
    <col min="14" max="14" width="6.7109375" style="67" customWidth="1"/>
    <col min="15" max="15" width="2.7109375" style="69" customWidth="1"/>
    <col min="16" max="16" width="3.7109375" style="70" customWidth="1"/>
    <col min="17" max="18" width="6.7109375" style="67" customWidth="1"/>
    <col min="19" max="19" width="4.7109375" style="67" customWidth="1"/>
    <col min="20" max="20" width="4.7109375" style="342" customWidth="1"/>
    <col min="21" max="16384" width="11.42578125" style="4"/>
  </cols>
  <sheetData>
    <row r="1" spans="1:21" x14ac:dyDescent="0.25">
      <c r="A1" s="3699" t="s">
        <v>2323</v>
      </c>
      <c r="B1" s="3699"/>
      <c r="C1" s="3700"/>
      <c r="D1" s="3700"/>
      <c r="E1" s="3700"/>
      <c r="F1" s="3700"/>
      <c r="G1" s="3700"/>
      <c r="H1" s="3700"/>
      <c r="I1" s="3700"/>
      <c r="J1" s="3700"/>
      <c r="K1" s="3700"/>
      <c r="L1" s="3700"/>
      <c r="M1" s="3700"/>
      <c r="N1" s="3700"/>
      <c r="O1" s="3700"/>
      <c r="P1" s="3700"/>
      <c r="Q1" s="3700"/>
      <c r="R1" s="3700"/>
      <c r="S1" s="628"/>
      <c r="T1" s="650"/>
      <c r="U1" s="652"/>
    </row>
    <row r="2" spans="1:21" x14ac:dyDescent="0.25">
      <c r="A2" s="3701"/>
      <c r="B2" s="3701"/>
      <c r="C2" s="3702"/>
      <c r="D2" s="3702"/>
      <c r="E2" s="3702"/>
      <c r="F2" s="3702"/>
      <c r="G2" s="3702"/>
      <c r="H2" s="3702"/>
      <c r="I2" s="3702"/>
      <c r="J2" s="3702"/>
      <c r="K2" s="3702"/>
      <c r="L2" s="3702"/>
      <c r="M2" s="3702"/>
      <c r="N2" s="3702"/>
      <c r="O2" s="3702"/>
      <c r="P2" s="3702"/>
      <c r="Q2" s="3702"/>
      <c r="R2" s="3702"/>
      <c r="S2" s="629"/>
      <c r="T2" s="651"/>
      <c r="U2" s="653"/>
    </row>
    <row r="3" spans="1:21" x14ac:dyDescent="0.25">
      <c r="A3" s="3701"/>
      <c r="B3" s="3701"/>
      <c r="C3" s="3702"/>
      <c r="D3" s="3702"/>
      <c r="E3" s="3702"/>
      <c r="F3" s="3702"/>
      <c r="G3" s="3702"/>
      <c r="H3" s="3702"/>
      <c r="I3" s="3702"/>
      <c r="J3" s="3702"/>
      <c r="K3" s="3702"/>
      <c r="L3" s="3702"/>
      <c r="M3" s="3702"/>
      <c r="N3" s="3702"/>
      <c r="O3" s="3702"/>
      <c r="P3" s="3702"/>
      <c r="Q3" s="3702"/>
      <c r="R3" s="3702"/>
      <c r="S3" s="629"/>
      <c r="T3" s="651"/>
      <c r="U3" s="653"/>
    </row>
    <row r="4" spans="1:21" x14ac:dyDescent="0.25">
      <c r="A4" s="3701"/>
      <c r="B4" s="3701"/>
      <c r="C4" s="3702"/>
      <c r="D4" s="3702"/>
      <c r="E4" s="3702"/>
      <c r="F4" s="3702"/>
      <c r="G4" s="3702"/>
      <c r="H4" s="3702"/>
      <c r="I4" s="3702"/>
      <c r="J4" s="3702"/>
      <c r="K4" s="3702"/>
      <c r="L4" s="3702"/>
      <c r="M4" s="3702"/>
      <c r="N4" s="3702"/>
      <c r="O4" s="3702"/>
      <c r="P4" s="3702"/>
      <c r="Q4" s="3702"/>
      <c r="R4" s="3702"/>
      <c r="S4" s="629"/>
      <c r="T4" s="651"/>
      <c r="U4" s="653"/>
    </row>
    <row r="5" spans="1:21" x14ac:dyDescent="0.25">
      <c r="A5" s="3701"/>
      <c r="B5" s="3701"/>
      <c r="C5" s="3702"/>
      <c r="D5" s="3702"/>
      <c r="E5" s="3702"/>
      <c r="F5" s="3702"/>
      <c r="G5" s="3702"/>
      <c r="H5" s="3702"/>
      <c r="I5" s="3702"/>
      <c r="J5" s="3702"/>
      <c r="K5" s="3702"/>
      <c r="L5" s="3702"/>
      <c r="M5" s="3702"/>
      <c r="N5" s="3702"/>
      <c r="O5" s="3702"/>
      <c r="P5" s="3702"/>
      <c r="Q5" s="3702"/>
      <c r="R5" s="3702"/>
      <c r="S5" s="629"/>
      <c r="T5" s="651"/>
      <c r="U5" s="653"/>
    </row>
    <row r="6" spans="1:21" x14ac:dyDescent="0.25">
      <c r="A6" s="3701"/>
      <c r="B6" s="3701"/>
      <c r="C6" s="3702"/>
      <c r="D6" s="3702"/>
      <c r="E6" s="3702"/>
      <c r="F6" s="3702"/>
      <c r="G6" s="3702"/>
      <c r="H6" s="3702"/>
      <c r="I6" s="3702"/>
      <c r="J6" s="3702"/>
      <c r="K6" s="3702"/>
      <c r="L6" s="3702"/>
      <c r="M6" s="3702"/>
      <c r="N6" s="3702"/>
      <c r="O6" s="3702"/>
      <c r="P6" s="3702"/>
      <c r="Q6" s="3702"/>
      <c r="R6" s="3702"/>
      <c r="S6" s="629"/>
      <c r="T6" s="651"/>
      <c r="U6" s="653"/>
    </row>
    <row r="7" spans="1:21" x14ac:dyDescent="0.25">
      <c r="A7" s="3701"/>
      <c r="B7" s="3701"/>
      <c r="C7" s="3702"/>
      <c r="D7" s="3702"/>
      <c r="E7" s="3702"/>
      <c r="F7" s="3702"/>
      <c r="G7" s="3702"/>
      <c r="H7" s="3702"/>
      <c r="I7" s="3702"/>
      <c r="J7" s="3702"/>
      <c r="K7" s="3702"/>
      <c r="L7" s="3702"/>
      <c r="M7" s="3702"/>
      <c r="N7" s="3702"/>
      <c r="O7" s="3702"/>
      <c r="P7" s="3702"/>
      <c r="Q7" s="3702"/>
      <c r="R7" s="3702"/>
      <c r="S7" s="629"/>
      <c r="T7" s="651"/>
      <c r="U7" s="653"/>
    </row>
    <row r="8" spans="1:21" x14ac:dyDescent="0.25">
      <c r="A8" s="3701"/>
      <c r="B8" s="3701"/>
      <c r="C8" s="3702"/>
      <c r="D8" s="3702"/>
      <c r="E8" s="3702"/>
      <c r="F8" s="3702"/>
      <c r="G8" s="3702"/>
      <c r="H8" s="3702"/>
      <c r="I8" s="3702"/>
      <c r="J8" s="3702"/>
      <c r="K8" s="3702"/>
      <c r="L8" s="3702"/>
      <c r="M8" s="3702"/>
      <c r="N8" s="3702"/>
      <c r="O8" s="3702"/>
      <c r="P8" s="3702"/>
      <c r="Q8" s="3702"/>
      <c r="R8" s="3702"/>
      <c r="S8" s="629"/>
      <c r="T8" s="651"/>
      <c r="U8" s="653"/>
    </row>
    <row r="9" spans="1:21" x14ac:dyDescent="0.25">
      <c r="A9" s="3701"/>
      <c r="B9" s="3701"/>
      <c r="C9" s="3702"/>
      <c r="D9" s="3702"/>
      <c r="E9" s="3702"/>
      <c r="F9" s="3702"/>
      <c r="G9" s="3702"/>
      <c r="H9" s="3702"/>
      <c r="I9" s="3702"/>
      <c r="J9" s="3702"/>
      <c r="K9" s="3702"/>
      <c r="L9" s="3702"/>
      <c r="M9" s="3702"/>
      <c r="N9" s="3702"/>
      <c r="O9" s="3702"/>
      <c r="P9" s="3702"/>
      <c r="Q9" s="3702"/>
      <c r="R9" s="3702"/>
      <c r="S9" s="629"/>
      <c r="T9" s="651"/>
      <c r="U9" s="653"/>
    </row>
    <row r="10" spans="1:21" x14ac:dyDescent="0.25">
      <c r="A10" s="3701"/>
      <c r="B10" s="3701"/>
      <c r="C10" s="3702"/>
      <c r="D10" s="3702"/>
      <c r="E10" s="3702"/>
      <c r="F10" s="3702"/>
      <c r="G10" s="3702"/>
      <c r="H10" s="3702"/>
      <c r="I10" s="3702"/>
      <c r="J10" s="3702"/>
      <c r="K10" s="3702"/>
      <c r="L10" s="3702"/>
      <c r="M10" s="3702"/>
      <c r="N10" s="3702"/>
      <c r="O10" s="3702"/>
      <c r="P10" s="3702"/>
      <c r="Q10" s="3702"/>
      <c r="R10" s="3702"/>
      <c r="S10" s="629"/>
      <c r="T10" s="651"/>
      <c r="U10" s="653"/>
    </row>
    <row r="11" spans="1:21" x14ac:dyDescent="0.25">
      <c r="A11" s="3701"/>
      <c r="B11" s="3701"/>
      <c r="C11" s="3702"/>
      <c r="D11" s="3702"/>
      <c r="E11" s="3702"/>
      <c r="F11" s="3702"/>
      <c r="G11" s="3702"/>
      <c r="H11" s="3702"/>
      <c r="I11" s="3702"/>
      <c r="J11" s="3702"/>
      <c r="K11" s="3702"/>
      <c r="L11" s="3702"/>
      <c r="M11" s="3702"/>
      <c r="N11" s="3702"/>
      <c r="O11" s="3702"/>
      <c r="P11" s="3702"/>
      <c r="Q11" s="3702"/>
      <c r="R11" s="3702"/>
      <c r="S11" s="629"/>
      <c r="T11" s="651"/>
      <c r="U11" s="653"/>
    </row>
    <row r="12" spans="1:21" ht="16.5" thickBot="1" x14ac:dyDescent="0.3">
      <c r="A12" s="3735"/>
      <c r="B12" s="3735"/>
      <c r="C12" s="3736"/>
      <c r="D12" s="3736"/>
      <c r="E12" s="3736"/>
      <c r="F12" s="3736"/>
      <c r="G12" s="3736"/>
      <c r="H12" s="3736"/>
      <c r="I12" s="3736"/>
      <c r="J12" s="3736"/>
      <c r="K12" s="3736"/>
      <c r="L12" s="3736"/>
      <c r="M12" s="3736"/>
      <c r="N12" s="3736"/>
      <c r="O12" s="3736"/>
      <c r="P12" s="3736"/>
      <c r="Q12" s="3736"/>
      <c r="R12" s="3736"/>
      <c r="S12" s="630"/>
      <c r="T12" s="654"/>
      <c r="U12" s="655"/>
    </row>
    <row r="13" spans="1:21" ht="19.5" thickBot="1" x14ac:dyDescent="0.35">
      <c r="A13" s="533"/>
      <c r="B13" s="658"/>
      <c r="C13" s="43"/>
      <c r="D13" s="534"/>
      <c r="E13" s="402"/>
      <c r="F13" s="3743" t="s">
        <v>2298</v>
      </c>
      <c r="G13" s="3744"/>
      <c r="H13" s="3744"/>
      <c r="I13" s="3745"/>
      <c r="J13" s="7"/>
      <c r="K13" s="7"/>
      <c r="L13" s="17"/>
      <c r="M13" s="74"/>
      <c r="N13" s="74"/>
      <c r="O13" s="537"/>
      <c r="P13" s="538"/>
      <c r="Q13" s="534"/>
      <c r="R13" s="534"/>
      <c r="S13" s="534"/>
      <c r="T13" s="353"/>
      <c r="U13" s="539"/>
    </row>
    <row r="14" spans="1:21" ht="16.5" thickBot="1" x14ac:dyDescent="0.3">
      <c r="A14" s="533"/>
      <c r="B14" s="658"/>
      <c r="C14" s="43"/>
      <c r="D14" s="534"/>
      <c r="E14" s="402"/>
      <c r="F14" s="534"/>
      <c r="G14" s="535"/>
      <c r="H14" s="534"/>
      <c r="I14" s="534"/>
      <c r="J14" s="536"/>
      <c r="K14" s="541"/>
      <c r="L14" s="541"/>
      <c r="M14" s="541"/>
      <c r="N14" s="534"/>
      <c r="O14" s="537"/>
      <c r="P14" s="538"/>
      <c r="Q14" s="534"/>
      <c r="R14" s="534"/>
      <c r="S14" s="534"/>
      <c r="T14" s="353"/>
      <c r="U14" s="539"/>
    </row>
    <row r="15" spans="1:21" ht="16.5" thickBot="1" x14ac:dyDescent="0.3">
      <c r="A15" s="533"/>
      <c r="B15" s="658"/>
      <c r="C15" s="43"/>
      <c r="D15" s="534" t="s">
        <v>6</v>
      </c>
      <c r="E15" s="3746" t="s">
        <v>2299</v>
      </c>
      <c r="F15" s="3747"/>
      <c r="G15" s="3747"/>
      <c r="H15" s="3747"/>
      <c r="I15" s="3747"/>
      <c r="J15" s="3747"/>
      <c r="K15" s="3748"/>
      <c r="L15" s="74"/>
      <c r="M15" s="74"/>
      <c r="N15" s="74"/>
      <c r="O15" s="537"/>
      <c r="P15" s="538"/>
      <c r="Q15" s="534"/>
      <c r="R15" s="534"/>
      <c r="S15" s="534"/>
      <c r="T15" s="353"/>
      <c r="U15" s="539"/>
    </row>
    <row r="16" spans="1:21" ht="16.5" thickBot="1" x14ac:dyDescent="0.3">
      <c r="A16" s="599"/>
      <c r="B16" s="597" t="s">
        <v>5</v>
      </c>
      <c r="C16" s="410" t="s">
        <v>4</v>
      </c>
      <c r="D16" s="602"/>
      <c r="E16" s="603"/>
      <c r="F16" s="124" t="s">
        <v>43</v>
      </c>
      <c r="G16" s="445"/>
      <c r="H16" s="47"/>
      <c r="I16" s="3749" t="s">
        <v>47</v>
      </c>
      <c r="J16" s="3689"/>
      <c r="K16" s="447" t="s">
        <v>35</v>
      </c>
      <c r="L16" s="448"/>
      <c r="M16" s="449"/>
      <c r="N16" s="450" t="s">
        <v>33</v>
      </c>
      <c r="O16" s="3750" t="s">
        <v>2244</v>
      </c>
      <c r="P16" s="3751"/>
      <c r="Q16" s="452" t="s">
        <v>34</v>
      </c>
      <c r="R16" s="410" t="s">
        <v>4</v>
      </c>
      <c r="S16" s="597" t="s">
        <v>251</v>
      </c>
      <c r="T16" s="597" t="s">
        <v>5</v>
      </c>
      <c r="U16" s="539"/>
    </row>
    <row r="17" spans="1:21" ht="16.5" thickBot="1" x14ac:dyDescent="0.3">
      <c r="A17" s="598" t="s">
        <v>0</v>
      </c>
      <c r="B17" s="593" t="s">
        <v>42</v>
      </c>
      <c r="C17" s="405" t="s">
        <v>3</v>
      </c>
      <c r="D17" s="600" t="s">
        <v>40</v>
      </c>
      <c r="E17" s="601" t="s">
        <v>2245</v>
      </c>
      <c r="F17" s="592" t="s">
        <v>44</v>
      </c>
      <c r="G17" s="446" t="s">
        <v>2</v>
      </c>
      <c r="H17" s="592" t="s">
        <v>292</v>
      </c>
      <c r="I17" s="444" t="s">
        <v>48</v>
      </c>
      <c r="J17" s="47" t="s">
        <v>49</v>
      </c>
      <c r="K17" s="456" t="s">
        <v>8</v>
      </c>
      <c r="L17" s="190" t="s">
        <v>9</v>
      </c>
      <c r="M17" s="190" t="s">
        <v>10</v>
      </c>
      <c r="N17" s="457" t="s">
        <v>3</v>
      </c>
      <c r="O17" s="464" t="s">
        <v>8</v>
      </c>
      <c r="P17" s="451" t="s">
        <v>9</v>
      </c>
      <c r="Q17" s="465" t="s">
        <v>3</v>
      </c>
      <c r="R17" s="405" t="s">
        <v>3</v>
      </c>
      <c r="S17" s="595" t="s">
        <v>42</v>
      </c>
      <c r="T17" s="593" t="s">
        <v>42</v>
      </c>
      <c r="U17" s="671" t="s">
        <v>2276</v>
      </c>
    </row>
    <row r="18" spans="1:21" x14ac:dyDescent="0.25">
      <c r="A18" s="395">
        <v>1</v>
      </c>
      <c r="B18" s="335">
        <v>1</v>
      </c>
      <c r="C18" s="404"/>
      <c r="D18" s="403"/>
      <c r="E18" s="394"/>
      <c r="F18" s="329"/>
      <c r="G18" s="329"/>
      <c r="H18" s="329"/>
      <c r="I18" s="329"/>
      <c r="J18" s="407"/>
      <c r="K18" s="461"/>
      <c r="L18" s="203"/>
      <c r="M18" s="203"/>
      <c r="N18" s="462"/>
      <c r="O18" s="469"/>
      <c r="P18" s="291"/>
      <c r="Q18" s="470"/>
      <c r="R18" s="404"/>
      <c r="S18" s="575"/>
      <c r="T18" s="251"/>
      <c r="U18" s="606" t="s">
        <v>2277</v>
      </c>
    </row>
    <row r="19" spans="1:21" x14ac:dyDescent="0.25">
      <c r="A19" s="341">
        <v>2</v>
      </c>
      <c r="B19" s="336">
        <v>2</v>
      </c>
      <c r="C19" s="411"/>
      <c r="D19" s="219"/>
      <c r="E19" s="388"/>
      <c r="F19" s="328"/>
      <c r="G19" s="328"/>
      <c r="H19" s="443"/>
      <c r="I19" s="328"/>
      <c r="J19" s="455"/>
      <c r="K19" s="463"/>
      <c r="L19" s="317"/>
      <c r="M19" s="317"/>
      <c r="N19" s="460"/>
      <c r="O19" s="471"/>
      <c r="P19" s="316"/>
      <c r="Q19" s="468"/>
      <c r="R19" s="411"/>
      <c r="S19" s="576"/>
      <c r="T19" s="217"/>
      <c r="U19" s="609" t="s">
        <v>2278</v>
      </c>
    </row>
    <row r="20" spans="1:21" x14ac:dyDescent="0.25">
      <c r="A20" s="341">
        <v>3</v>
      </c>
      <c r="B20" s="336">
        <v>3</v>
      </c>
      <c r="C20" s="441"/>
      <c r="D20" s="219"/>
      <c r="E20" s="388"/>
      <c r="F20" s="117"/>
      <c r="G20" s="117"/>
      <c r="H20" s="453"/>
      <c r="I20" s="117"/>
      <c r="J20" s="117"/>
      <c r="K20" s="458"/>
      <c r="L20" s="205"/>
      <c r="M20" s="205"/>
      <c r="N20" s="324"/>
      <c r="O20" s="466"/>
      <c r="P20" s="211"/>
      <c r="Q20" s="467"/>
      <c r="R20" s="441"/>
      <c r="S20" s="223"/>
      <c r="T20" s="217"/>
      <c r="U20" s="608" t="s">
        <v>2279</v>
      </c>
    </row>
    <row r="21" spans="1:21" x14ac:dyDescent="0.25">
      <c r="A21" s="341">
        <v>4</v>
      </c>
      <c r="B21" s="336">
        <v>4</v>
      </c>
      <c r="C21" s="441"/>
      <c r="D21" s="219"/>
      <c r="E21" s="388"/>
      <c r="F21" s="117"/>
      <c r="G21" s="117"/>
      <c r="H21" s="117"/>
      <c r="I21" s="117"/>
      <c r="J21" s="117"/>
      <c r="K21" s="458"/>
      <c r="L21" s="205"/>
      <c r="M21" s="205"/>
      <c r="N21" s="459"/>
      <c r="O21" s="466"/>
      <c r="P21" s="211"/>
      <c r="Q21" s="467"/>
      <c r="R21" s="441"/>
      <c r="S21" s="401"/>
      <c r="T21" s="217"/>
      <c r="U21" s="607" t="s">
        <v>2280</v>
      </c>
    </row>
    <row r="22" spans="1:21" x14ac:dyDescent="0.25">
      <c r="A22" s="341">
        <v>5</v>
      </c>
      <c r="B22" s="336">
        <v>5</v>
      </c>
      <c r="C22" s="404"/>
      <c r="D22" s="403"/>
      <c r="E22" s="388"/>
      <c r="F22" s="578"/>
      <c r="G22" s="329"/>
      <c r="H22" s="577"/>
      <c r="I22" s="577"/>
      <c r="J22" s="407"/>
      <c r="K22" s="461"/>
      <c r="L22" s="203"/>
      <c r="M22" s="203"/>
      <c r="N22" s="462"/>
      <c r="O22" s="469"/>
      <c r="P22" s="291"/>
      <c r="Q22" s="470"/>
      <c r="R22" s="574"/>
      <c r="S22" s="251"/>
      <c r="T22" s="217"/>
      <c r="U22" s="607" t="s">
        <v>2280</v>
      </c>
    </row>
    <row r="23" spans="1:21" x14ac:dyDescent="0.25">
      <c r="A23" s="341">
        <v>6</v>
      </c>
      <c r="B23" s="336">
        <v>6</v>
      </c>
      <c r="C23" s="441"/>
      <c r="D23" s="219"/>
      <c r="E23" s="388"/>
      <c r="F23" s="117"/>
      <c r="G23" s="117"/>
      <c r="H23" s="117"/>
      <c r="I23" s="117"/>
      <c r="J23" s="117"/>
      <c r="K23" s="458"/>
      <c r="L23" s="205"/>
      <c r="M23" s="205"/>
      <c r="N23" s="459"/>
      <c r="O23" s="466"/>
      <c r="P23" s="211"/>
      <c r="Q23" s="467"/>
      <c r="R23" s="441"/>
      <c r="S23" s="223"/>
      <c r="T23" s="217"/>
      <c r="U23" s="607" t="s">
        <v>2280</v>
      </c>
    </row>
    <row r="24" spans="1:21" x14ac:dyDescent="0.25">
      <c r="A24" s="341">
        <v>7</v>
      </c>
      <c r="B24" s="336">
        <v>7</v>
      </c>
      <c r="C24" s="441"/>
      <c r="D24" s="219"/>
      <c r="E24" s="388"/>
      <c r="F24" s="117"/>
      <c r="G24" s="117"/>
      <c r="H24" s="117"/>
      <c r="I24" s="117"/>
      <c r="J24" s="117"/>
      <c r="K24" s="458"/>
      <c r="L24" s="205"/>
      <c r="M24" s="205"/>
      <c r="N24" s="459"/>
      <c r="O24" s="466"/>
      <c r="P24" s="211"/>
      <c r="Q24" s="467"/>
      <c r="R24" s="441"/>
      <c r="S24" s="223"/>
      <c r="T24" s="217"/>
      <c r="U24" s="607" t="s">
        <v>2280</v>
      </c>
    </row>
    <row r="25" spans="1:21" ht="16.5" thickBot="1" x14ac:dyDescent="0.3">
      <c r="A25" s="354">
        <v>8</v>
      </c>
      <c r="B25" s="336">
        <v>8</v>
      </c>
      <c r="C25" s="441"/>
      <c r="D25" s="219"/>
      <c r="E25" s="388"/>
      <c r="F25" s="586"/>
      <c r="G25" s="117"/>
      <c r="H25" s="117"/>
      <c r="I25" s="117"/>
      <c r="J25" s="117"/>
      <c r="K25" s="458"/>
      <c r="L25" s="205"/>
      <c r="M25" s="205"/>
      <c r="N25" s="459"/>
      <c r="O25" s="466"/>
      <c r="P25" s="211"/>
      <c r="Q25" s="467"/>
      <c r="R25" s="441"/>
      <c r="S25" s="223"/>
      <c r="T25" s="408"/>
      <c r="U25" s="607" t="s">
        <v>2280</v>
      </c>
    </row>
    <row r="26" spans="1:21" ht="16.5" thickBot="1" x14ac:dyDescent="0.3">
      <c r="A26" s="472"/>
      <c r="B26" s="472"/>
      <c r="C26" s="473"/>
      <c r="D26" s="473"/>
      <c r="E26" s="473"/>
      <c r="F26" s="473"/>
      <c r="G26" s="473"/>
      <c r="H26" s="473"/>
      <c r="I26" s="473"/>
      <c r="J26" s="473"/>
      <c r="K26" s="473"/>
      <c r="L26" s="473"/>
      <c r="M26" s="473"/>
      <c r="N26" s="473"/>
      <c r="O26" s="473"/>
      <c r="P26" s="473"/>
      <c r="Q26" s="473"/>
      <c r="R26" s="473"/>
      <c r="S26" s="473"/>
      <c r="T26" s="473"/>
      <c r="U26" s="605"/>
    </row>
    <row r="27" spans="1:21" ht="16.5" thickBot="1" x14ac:dyDescent="0.3">
      <c r="A27" s="533"/>
      <c r="B27" s="613"/>
      <c r="C27" s="75"/>
      <c r="D27" s="43"/>
      <c r="E27" s="3740" t="s">
        <v>2300</v>
      </c>
      <c r="F27" s="3741"/>
      <c r="G27" s="3741"/>
      <c r="H27" s="3741"/>
      <c r="I27" s="3741"/>
      <c r="J27" s="3741"/>
      <c r="K27" s="3742"/>
      <c r="L27" s="542"/>
      <c r="M27" s="543"/>
      <c r="N27" s="543"/>
      <c r="O27" s="544"/>
      <c r="P27" s="37"/>
      <c r="Q27" s="43"/>
      <c r="R27" s="43"/>
      <c r="S27" s="75"/>
      <c r="T27" s="353"/>
      <c r="U27" s="539"/>
    </row>
    <row r="28" spans="1:21" ht="16.5" thickBot="1" x14ac:dyDescent="0.3">
      <c r="A28" s="599"/>
      <c r="B28" s="597" t="s">
        <v>5</v>
      </c>
      <c r="C28" s="410" t="s">
        <v>4</v>
      </c>
      <c r="D28" s="602"/>
      <c r="E28" s="603"/>
      <c r="F28" s="124" t="s">
        <v>43</v>
      </c>
      <c r="G28" s="445"/>
      <c r="H28" s="47"/>
      <c r="I28" s="3749" t="s">
        <v>47</v>
      </c>
      <c r="J28" s="3689"/>
      <c r="K28" s="447" t="s">
        <v>35</v>
      </c>
      <c r="L28" s="448"/>
      <c r="M28" s="449"/>
      <c r="N28" s="450" t="s">
        <v>33</v>
      </c>
      <c r="O28" s="3750" t="s">
        <v>2244</v>
      </c>
      <c r="P28" s="3751"/>
      <c r="Q28" s="452" t="s">
        <v>34</v>
      </c>
      <c r="R28" s="410" t="s">
        <v>4</v>
      </c>
      <c r="S28" s="597" t="s">
        <v>251</v>
      </c>
      <c r="T28" s="597" t="s">
        <v>5</v>
      </c>
      <c r="U28" s="539"/>
    </row>
    <row r="29" spans="1:21" ht="16.5" thickBot="1" x14ac:dyDescent="0.3">
      <c r="A29" s="598" t="s">
        <v>0</v>
      </c>
      <c r="B29" s="593" t="s">
        <v>42</v>
      </c>
      <c r="C29" s="405" t="s">
        <v>3</v>
      </c>
      <c r="D29" s="600" t="s">
        <v>40</v>
      </c>
      <c r="E29" s="601" t="s">
        <v>2245</v>
      </c>
      <c r="F29" s="592" t="s">
        <v>44</v>
      </c>
      <c r="G29" s="446" t="s">
        <v>2</v>
      </c>
      <c r="H29" s="592" t="s">
        <v>292</v>
      </c>
      <c r="I29" s="444" t="s">
        <v>48</v>
      </c>
      <c r="J29" s="47" t="s">
        <v>49</v>
      </c>
      <c r="K29" s="456" t="s">
        <v>8</v>
      </c>
      <c r="L29" s="190" t="s">
        <v>9</v>
      </c>
      <c r="M29" s="190" t="s">
        <v>10</v>
      </c>
      <c r="N29" s="457" t="s">
        <v>3</v>
      </c>
      <c r="O29" s="464" t="s">
        <v>8</v>
      </c>
      <c r="P29" s="451" t="s">
        <v>9</v>
      </c>
      <c r="Q29" s="465" t="s">
        <v>3</v>
      </c>
      <c r="R29" s="405" t="s">
        <v>3</v>
      </c>
      <c r="S29" s="595" t="s">
        <v>42</v>
      </c>
      <c r="T29" s="593" t="s">
        <v>42</v>
      </c>
      <c r="U29" s="671" t="s">
        <v>2276</v>
      </c>
    </row>
    <row r="30" spans="1:21" x14ac:dyDescent="0.25">
      <c r="A30" s="395">
        <v>1</v>
      </c>
      <c r="B30" s="335">
        <v>1</v>
      </c>
      <c r="C30" s="404"/>
      <c r="D30" s="403"/>
      <c r="E30" s="394"/>
      <c r="F30" s="329"/>
      <c r="G30" s="329"/>
      <c r="H30" s="329"/>
      <c r="I30" s="329"/>
      <c r="J30" s="407"/>
      <c r="K30" s="461"/>
      <c r="L30" s="203"/>
      <c r="M30" s="203"/>
      <c r="N30" s="462"/>
      <c r="O30" s="469"/>
      <c r="P30" s="291"/>
      <c r="Q30" s="470"/>
      <c r="R30" s="404"/>
      <c r="S30" s="575"/>
      <c r="T30" s="251"/>
      <c r="U30" s="606" t="s">
        <v>2277</v>
      </c>
    </row>
    <row r="31" spans="1:21" x14ac:dyDescent="0.25">
      <c r="A31" s="341">
        <v>2</v>
      </c>
      <c r="B31" s="336">
        <v>2</v>
      </c>
      <c r="C31" s="411"/>
      <c r="D31" s="219"/>
      <c r="E31" s="388"/>
      <c r="F31" s="328"/>
      <c r="G31" s="328"/>
      <c r="H31" s="443"/>
      <c r="I31" s="328"/>
      <c r="J31" s="455"/>
      <c r="K31" s="463"/>
      <c r="L31" s="317"/>
      <c r="M31" s="317"/>
      <c r="N31" s="460"/>
      <c r="O31" s="471"/>
      <c r="P31" s="316"/>
      <c r="Q31" s="468"/>
      <c r="R31" s="411"/>
      <c r="S31" s="576"/>
      <c r="T31" s="217"/>
      <c r="U31" s="609" t="s">
        <v>2278</v>
      </c>
    </row>
    <row r="32" spans="1:21" x14ac:dyDescent="0.25">
      <c r="A32" s="341">
        <v>3</v>
      </c>
      <c r="B32" s="336">
        <v>3</v>
      </c>
      <c r="C32" s="441"/>
      <c r="D32" s="219"/>
      <c r="E32" s="388"/>
      <c r="F32" s="117"/>
      <c r="G32" s="117"/>
      <c r="H32" s="453"/>
      <c r="I32" s="117"/>
      <c r="J32" s="117"/>
      <c r="K32" s="458"/>
      <c r="L32" s="205"/>
      <c r="M32" s="205"/>
      <c r="N32" s="324"/>
      <c r="O32" s="466"/>
      <c r="P32" s="211"/>
      <c r="Q32" s="467"/>
      <c r="R32" s="441"/>
      <c r="S32" s="223"/>
      <c r="T32" s="217"/>
      <c r="U32" s="608" t="s">
        <v>2279</v>
      </c>
    </row>
    <row r="33" spans="1:21" x14ac:dyDescent="0.25">
      <c r="A33" s="341">
        <v>4</v>
      </c>
      <c r="B33" s="336">
        <v>4</v>
      </c>
      <c r="C33" s="441"/>
      <c r="D33" s="219"/>
      <c r="E33" s="388"/>
      <c r="F33" s="117"/>
      <c r="G33" s="117"/>
      <c r="H33" s="117"/>
      <c r="I33" s="117"/>
      <c r="J33" s="117"/>
      <c r="K33" s="458"/>
      <c r="L33" s="205"/>
      <c r="M33" s="205"/>
      <c r="N33" s="459"/>
      <c r="O33" s="466"/>
      <c r="P33" s="211"/>
      <c r="Q33" s="467"/>
      <c r="R33" s="441"/>
      <c r="S33" s="401"/>
      <c r="T33" s="217"/>
      <c r="U33" s="607" t="s">
        <v>2280</v>
      </c>
    </row>
    <row r="34" spans="1:21" x14ac:dyDescent="0.25">
      <c r="A34" s="341">
        <v>5</v>
      </c>
      <c r="B34" s="336">
        <v>5</v>
      </c>
      <c r="C34" s="404"/>
      <c r="D34" s="403"/>
      <c r="E34" s="388"/>
      <c r="F34" s="578"/>
      <c r="G34" s="329"/>
      <c r="H34" s="577"/>
      <c r="I34" s="577"/>
      <c r="J34" s="407"/>
      <c r="K34" s="461"/>
      <c r="L34" s="203"/>
      <c r="M34" s="203"/>
      <c r="N34" s="462"/>
      <c r="O34" s="469"/>
      <c r="P34" s="291"/>
      <c r="Q34" s="470"/>
      <c r="R34" s="574"/>
      <c r="S34" s="251"/>
      <c r="T34" s="217"/>
      <c r="U34" s="607" t="s">
        <v>2280</v>
      </c>
    </row>
    <row r="35" spans="1:21" x14ac:dyDescent="0.25">
      <c r="A35" s="341">
        <v>6</v>
      </c>
      <c r="B35" s="336">
        <v>6</v>
      </c>
      <c r="C35" s="441"/>
      <c r="D35" s="219"/>
      <c r="E35" s="388"/>
      <c r="F35" s="117"/>
      <c r="G35" s="117"/>
      <c r="H35" s="117"/>
      <c r="I35" s="117"/>
      <c r="J35" s="117"/>
      <c r="K35" s="458"/>
      <c r="L35" s="205"/>
      <c r="M35" s="205"/>
      <c r="N35" s="459"/>
      <c r="O35" s="466"/>
      <c r="P35" s="211"/>
      <c r="Q35" s="467"/>
      <c r="R35" s="441"/>
      <c r="S35" s="223"/>
      <c r="T35" s="217"/>
      <c r="U35" s="607" t="s">
        <v>2280</v>
      </c>
    </row>
    <row r="36" spans="1:21" x14ac:dyDescent="0.25">
      <c r="A36" s="341">
        <v>7</v>
      </c>
      <c r="B36" s="336">
        <v>7</v>
      </c>
      <c r="C36" s="441"/>
      <c r="D36" s="219"/>
      <c r="E36" s="388"/>
      <c r="F36" s="117"/>
      <c r="G36" s="117"/>
      <c r="H36" s="117"/>
      <c r="I36" s="117"/>
      <c r="J36" s="117"/>
      <c r="K36" s="458"/>
      <c r="L36" s="205"/>
      <c r="M36" s="205"/>
      <c r="N36" s="459"/>
      <c r="O36" s="466"/>
      <c r="P36" s="211"/>
      <c r="Q36" s="467"/>
      <c r="R36" s="441"/>
      <c r="S36" s="223"/>
      <c r="T36" s="217"/>
      <c r="U36" s="607" t="s">
        <v>2280</v>
      </c>
    </row>
    <row r="37" spans="1:21" ht="16.5" thickBot="1" x14ac:dyDescent="0.3">
      <c r="A37" s="354">
        <v>8</v>
      </c>
      <c r="B37" s="336">
        <v>8</v>
      </c>
      <c r="C37" s="441"/>
      <c r="D37" s="219"/>
      <c r="E37" s="388"/>
      <c r="F37" s="586"/>
      <c r="G37" s="117"/>
      <c r="H37" s="117"/>
      <c r="I37" s="117"/>
      <c r="J37" s="117"/>
      <c r="K37" s="458"/>
      <c r="L37" s="205"/>
      <c r="M37" s="205"/>
      <c r="N37" s="459"/>
      <c r="O37" s="466"/>
      <c r="P37" s="211"/>
      <c r="Q37" s="467"/>
      <c r="R37" s="441"/>
      <c r="S37" s="223"/>
      <c r="T37" s="408"/>
      <c r="U37" s="607" t="s">
        <v>2280</v>
      </c>
    </row>
    <row r="38" spans="1:21" s="7" customFormat="1" ht="16.5" thickBot="1" x14ac:dyDescent="0.3">
      <c r="A38" s="472"/>
      <c r="B38" s="472"/>
      <c r="C38" s="473"/>
      <c r="D38" s="473"/>
      <c r="E38" s="473"/>
      <c r="F38" s="473"/>
      <c r="G38" s="473"/>
      <c r="H38" s="473"/>
      <c r="I38" s="473"/>
      <c r="J38" s="473"/>
      <c r="K38" s="473"/>
      <c r="L38" s="473"/>
      <c r="M38" s="473"/>
      <c r="N38" s="473"/>
      <c r="O38" s="473"/>
      <c r="P38" s="473"/>
      <c r="Q38" s="473"/>
      <c r="R38" s="473"/>
      <c r="S38" s="473"/>
      <c r="T38" s="473"/>
      <c r="U38" s="531"/>
    </row>
    <row r="39" spans="1:21" ht="16.5" thickBot="1" x14ac:dyDescent="0.3">
      <c r="A39" s="533"/>
      <c r="B39" s="613"/>
      <c r="C39" s="75"/>
      <c r="D39" s="75"/>
      <c r="E39" s="3740" t="s">
        <v>2301</v>
      </c>
      <c r="F39" s="3741"/>
      <c r="G39" s="3741"/>
      <c r="H39" s="3741"/>
      <c r="I39" s="3741"/>
      <c r="J39" s="3741"/>
      <c r="K39" s="3742"/>
      <c r="L39" s="542"/>
      <c r="M39" s="543"/>
      <c r="N39" s="543"/>
      <c r="O39" s="544"/>
      <c r="P39" s="37"/>
      <c r="Q39" s="43"/>
      <c r="R39" s="43"/>
      <c r="S39" s="540"/>
      <c r="T39" s="353"/>
      <c r="U39" s="539"/>
    </row>
    <row r="40" spans="1:21" ht="16.5" thickBot="1" x14ac:dyDescent="0.3">
      <c r="A40" s="599"/>
      <c r="B40" s="597" t="s">
        <v>5</v>
      </c>
      <c r="C40" s="410" t="s">
        <v>4</v>
      </c>
      <c r="D40" s="602"/>
      <c r="E40" s="603"/>
      <c r="F40" s="124" t="s">
        <v>43</v>
      </c>
      <c r="G40" s="445"/>
      <c r="H40" s="47"/>
      <c r="I40" s="3749" t="s">
        <v>47</v>
      </c>
      <c r="J40" s="3689"/>
      <c r="K40" s="447" t="s">
        <v>35</v>
      </c>
      <c r="L40" s="448"/>
      <c r="M40" s="449"/>
      <c r="N40" s="450" t="s">
        <v>33</v>
      </c>
      <c r="O40" s="3750" t="s">
        <v>2244</v>
      </c>
      <c r="P40" s="3751"/>
      <c r="Q40" s="452" t="s">
        <v>34</v>
      </c>
      <c r="R40" s="410" t="s">
        <v>4</v>
      </c>
      <c r="S40" s="597" t="s">
        <v>251</v>
      </c>
      <c r="T40" s="597" t="s">
        <v>5</v>
      </c>
      <c r="U40" s="539"/>
    </row>
    <row r="41" spans="1:21" ht="16.5" thickBot="1" x14ac:dyDescent="0.3">
      <c r="A41" s="598" t="s">
        <v>0</v>
      </c>
      <c r="B41" s="593" t="s">
        <v>42</v>
      </c>
      <c r="C41" s="405" t="s">
        <v>3</v>
      </c>
      <c r="D41" s="600" t="s">
        <v>40</v>
      </c>
      <c r="E41" s="601" t="s">
        <v>2245</v>
      </c>
      <c r="F41" s="592" t="s">
        <v>44</v>
      </c>
      <c r="G41" s="446" t="s">
        <v>2</v>
      </c>
      <c r="H41" s="592" t="s">
        <v>292</v>
      </c>
      <c r="I41" s="444" t="s">
        <v>48</v>
      </c>
      <c r="J41" s="47" t="s">
        <v>49</v>
      </c>
      <c r="K41" s="456" t="s">
        <v>8</v>
      </c>
      <c r="L41" s="190" t="s">
        <v>9</v>
      </c>
      <c r="M41" s="190" t="s">
        <v>10</v>
      </c>
      <c r="N41" s="457" t="s">
        <v>3</v>
      </c>
      <c r="O41" s="464" t="s">
        <v>8</v>
      </c>
      <c r="P41" s="451" t="s">
        <v>9</v>
      </c>
      <c r="Q41" s="465" t="s">
        <v>3</v>
      </c>
      <c r="R41" s="405" t="s">
        <v>3</v>
      </c>
      <c r="S41" s="595" t="s">
        <v>42</v>
      </c>
      <c r="T41" s="593" t="s">
        <v>42</v>
      </c>
      <c r="U41" s="671" t="s">
        <v>2276</v>
      </c>
    </row>
    <row r="42" spans="1:21" x14ac:dyDescent="0.25">
      <c r="A42" s="440">
        <v>1</v>
      </c>
      <c r="B42" s="335">
        <v>1</v>
      </c>
      <c r="C42" s="404"/>
      <c r="D42" s="403"/>
      <c r="E42" s="394"/>
      <c r="F42" s="329"/>
      <c r="G42" s="329"/>
      <c r="H42" s="329"/>
      <c r="I42" s="329"/>
      <c r="J42" s="407"/>
      <c r="K42" s="461"/>
      <c r="L42" s="203"/>
      <c r="M42" s="203"/>
      <c r="N42" s="462"/>
      <c r="O42" s="469"/>
      <c r="P42" s="291"/>
      <c r="Q42" s="470"/>
      <c r="R42" s="404"/>
      <c r="S42" s="575"/>
      <c r="T42" s="251"/>
      <c r="U42" s="606" t="s">
        <v>2277</v>
      </c>
    </row>
    <row r="43" spans="1:21" x14ac:dyDescent="0.25">
      <c r="A43" s="396">
        <v>2</v>
      </c>
      <c r="B43" s="336">
        <v>2</v>
      </c>
      <c r="C43" s="411"/>
      <c r="D43" s="219"/>
      <c r="E43" s="388"/>
      <c r="F43" s="328"/>
      <c r="G43" s="328"/>
      <c r="H43" s="443"/>
      <c r="I43" s="328"/>
      <c r="J43" s="455"/>
      <c r="K43" s="463"/>
      <c r="L43" s="317"/>
      <c r="M43" s="317"/>
      <c r="N43" s="460"/>
      <c r="O43" s="471"/>
      <c r="P43" s="316"/>
      <c r="Q43" s="468"/>
      <c r="R43" s="411"/>
      <c r="S43" s="576"/>
      <c r="T43" s="217"/>
      <c r="U43" s="609" t="s">
        <v>2278</v>
      </c>
    </row>
    <row r="44" spans="1:21" x14ac:dyDescent="0.25">
      <c r="A44" s="396">
        <v>3</v>
      </c>
      <c r="B44" s="336">
        <v>3</v>
      </c>
      <c r="C44" s="441"/>
      <c r="D44" s="219"/>
      <c r="E44" s="388"/>
      <c r="F44" s="117"/>
      <c r="G44" s="117"/>
      <c r="H44" s="453"/>
      <c r="I44" s="117"/>
      <c r="J44" s="117"/>
      <c r="K44" s="458"/>
      <c r="L44" s="205"/>
      <c r="M44" s="205"/>
      <c r="N44" s="324"/>
      <c r="O44" s="466"/>
      <c r="P44" s="211"/>
      <c r="Q44" s="467"/>
      <c r="R44" s="441"/>
      <c r="S44" s="223"/>
      <c r="T44" s="217"/>
      <c r="U44" s="608" t="s">
        <v>2279</v>
      </c>
    </row>
    <row r="45" spans="1:21" x14ac:dyDescent="0.25">
      <c r="A45" s="396">
        <v>4</v>
      </c>
      <c r="B45" s="336">
        <v>4</v>
      </c>
      <c r="C45" s="441"/>
      <c r="D45" s="219"/>
      <c r="E45" s="388"/>
      <c r="F45" s="117"/>
      <c r="G45" s="117"/>
      <c r="H45" s="117"/>
      <c r="I45" s="117"/>
      <c r="J45" s="117"/>
      <c r="K45" s="458"/>
      <c r="L45" s="205"/>
      <c r="M45" s="205"/>
      <c r="N45" s="459"/>
      <c r="O45" s="466"/>
      <c r="P45" s="211"/>
      <c r="Q45" s="467"/>
      <c r="R45" s="441"/>
      <c r="S45" s="401"/>
      <c r="T45" s="217"/>
      <c r="U45" s="607" t="s">
        <v>2280</v>
      </c>
    </row>
    <row r="46" spans="1:21" x14ac:dyDescent="0.25">
      <c r="A46" s="396">
        <v>5</v>
      </c>
      <c r="B46" s="336">
        <v>5</v>
      </c>
      <c r="C46" s="404"/>
      <c r="D46" s="403"/>
      <c r="E46" s="388"/>
      <c r="F46" s="578"/>
      <c r="G46" s="329"/>
      <c r="H46" s="577"/>
      <c r="I46" s="577"/>
      <c r="J46" s="407"/>
      <c r="K46" s="461"/>
      <c r="L46" s="203"/>
      <c r="M46" s="203"/>
      <c r="N46" s="462"/>
      <c r="O46" s="469"/>
      <c r="P46" s="291"/>
      <c r="Q46" s="470"/>
      <c r="R46" s="574"/>
      <c r="S46" s="251"/>
      <c r="T46" s="217"/>
      <c r="U46" s="607" t="s">
        <v>2280</v>
      </c>
    </row>
    <row r="47" spans="1:21" x14ac:dyDescent="0.25">
      <c r="A47" s="396">
        <v>6</v>
      </c>
      <c r="B47" s="336">
        <v>6</v>
      </c>
      <c r="C47" s="441"/>
      <c r="D47" s="219"/>
      <c r="E47" s="388"/>
      <c r="F47" s="117"/>
      <c r="G47" s="117"/>
      <c r="H47" s="117"/>
      <c r="I47" s="117"/>
      <c r="J47" s="117"/>
      <c r="K47" s="458"/>
      <c r="L47" s="205"/>
      <c r="M47" s="205"/>
      <c r="N47" s="459"/>
      <c r="O47" s="466"/>
      <c r="P47" s="211"/>
      <c r="Q47" s="467"/>
      <c r="R47" s="441"/>
      <c r="S47" s="223"/>
      <c r="T47" s="217"/>
      <c r="U47" s="607" t="s">
        <v>2280</v>
      </c>
    </row>
    <row r="48" spans="1:21" x14ac:dyDescent="0.25">
      <c r="A48" s="396">
        <v>7</v>
      </c>
      <c r="B48" s="336">
        <v>7</v>
      </c>
      <c r="C48" s="441"/>
      <c r="D48" s="219"/>
      <c r="E48" s="388"/>
      <c r="F48" s="117"/>
      <c r="G48" s="117"/>
      <c r="H48" s="117"/>
      <c r="I48" s="117"/>
      <c r="J48" s="117"/>
      <c r="K48" s="458"/>
      <c r="L48" s="205"/>
      <c r="M48" s="205"/>
      <c r="N48" s="459"/>
      <c r="O48" s="466"/>
      <c r="P48" s="211"/>
      <c r="Q48" s="467"/>
      <c r="R48" s="441"/>
      <c r="S48" s="223"/>
      <c r="T48" s="217"/>
      <c r="U48" s="607" t="s">
        <v>2280</v>
      </c>
    </row>
    <row r="49" spans="1:21" ht="16.5" thickBot="1" x14ac:dyDescent="0.3">
      <c r="A49" s="587">
        <v>8</v>
      </c>
      <c r="B49" s="336">
        <v>8</v>
      </c>
      <c r="C49" s="441"/>
      <c r="D49" s="219"/>
      <c r="E49" s="388"/>
      <c r="F49" s="586"/>
      <c r="G49" s="117"/>
      <c r="H49" s="117"/>
      <c r="I49" s="117"/>
      <c r="J49" s="117"/>
      <c r="K49" s="458"/>
      <c r="L49" s="205"/>
      <c r="M49" s="205"/>
      <c r="N49" s="459"/>
      <c r="O49" s="466"/>
      <c r="P49" s="211"/>
      <c r="Q49" s="467"/>
      <c r="R49" s="441"/>
      <c r="S49" s="223"/>
      <c r="T49" s="408"/>
      <c r="U49" s="607" t="s">
        <v>2280</v>
      </c>
    </row>
    <row r="50" spans="1:21" s="7" customFormat="1" ht="16.5" thickBot="1" x14ac:dyDescent="0.3">
      <c r="A50" s="472"/>
      <c r="B50" s="472"/>
      <c r="C50" s="473"/>
      <c r="D50" s="473"/>
      <c r="E50" s="473"/>
      <c r="F50" s="473"/>
      <c r="G50" s="473"/>
      <c r="H50" s="473"/>
      <c r="I50" s="474"/>
      <c r="J50" s="473"/>
      <c r="K50" s="473"/>
      <c r="L50" s="473"/>
      <c r="M50" s="473"/>
      <c r="N50" s="473"/>
      <c r="O50" s="473"/>
      <c r="P50" s="473"/>
      <c r="Q50" s="473"/>
      <c r="R50" s="473"/>
      <c r="S50" s="495"/>
      <c r="T50" s="473"/>
      <c r="U50" s="531"/>
    </row>
    <row r="51" spans="1:21" ht="16.5" thickBot="1" x14ac:dyDescent="0.3">
      <c r="A51" s="533"/>
      <c r="B51" s="658"/>
      <c r="C51" s="74"/>
      <c r="D51" s="74"/>
      <c r="E51" s="3740" t="s">
        <v>2302</v>
      </c>
      <c r="F51" s="3741"/>
      <c r="G51" s="3741"/>
      <c r="H51" s="3741"/>
      <c r="I51" s="3741"/>
      <c r="J51" s="3741"/>
      <c r="K51" s="3742"/>
      <c r="L51" s="76"/>
      <c r="M51" s="74"/>
      <c r="N51" s="74"/>
      <c r="O51" s="43"/>
      <c r="P51" s="43"/>
      <c r="Q51" s="7"/>
      <c r="R51" s="17"/>
      <c r="S51" s="74"/>
      <c r="T51" s="353"/>
      <c r="U51" s="539"/>
    </row>
    <row r="52" spans="1:21" ht="16.5" thickBot="1" x14ac:dyDescent="0.3">
      <c r="A52" s="599"/>
      <c r="B52" s="597" t="s">
        <v>5</v>
      </c>
      <c r="C52" s="410" t="s">
        <v>4</v>
      </c>
      <c r="D52" s="602"/>
      <c r="E52" s="603"/>
      <c r="F52" s="124" t="s">
        <v>43</v>
      </c>
      <c r="G52" s="445"/>
      <c r="H52" s="47"/>
      <c r="I52" s="3749" t="s">
        <v>47</v>
      </c>
      <c r="J52" s="3689"/>
      <c r="K52" s="447" t="s">
        <v>35</v>
      </c>
      <c r="L52" s="448"/>
      <c r="M52" s="449"/>
      <c r="N52" s="450" t="s">
        <v>33</v>
      </c>
      <c r="O52" s="3750" t="s">
        <v>2244</v>
      </c>
      <c r="P52" s="3751"/>
      <c r="Q52" s="452" t="s">
        <v>34</v>
      </c>
      <c r="R52" s="410" t="s">
        <v>4</v>
      </c>
      <c r="S52" s="597" t="s">
        <v>251</v>
      </c>
      <c r="T52" s="597" t="s">
        <v>5</v>
      </c>
      <c r="U52" s="539"/>
    </row>
    <row r="53" spans="1:21" ht="16.5" thickBot="1" x14ac:dyDescent="0.3">
      <c r="A53" s="598" t="s">
        <v>0</v>
      </c>
      <c r="B53" s="593" t="s">
        <v>42</v>
      </c>
      <c r="C53" s="405" t="s">
        <v>3</v>
      </c>
      <c r="D53" s="600" t="s">
        <v>40</v>
      </c>
      <c r="E53" s="601" t="s">
        <v>2245</v>
      </c>
      <c r="F53" s="592" t="s">
        <v>44</v>
      </c>
      <c r="G53" s="446" t="s">
        <v>2</v>
      </c>
      <c r="H53" s="592" t="s">
        <v>292</v>
      </c>
      <c r="I53" s="444" t="s">
        <v>48</v>
      </c>
      <c r="J53" s="47" t="s">
        <v>49</v>
      </c>
      <c r="K53" s="456" t="s">
        <v>8</v>
      </c>
      <c r="L53" s="190" t="s">
        <v>9</v>
      </c>
      <c r="M53" s="190" t="s">
        <v>10</v>
      </c>
      <c r="N53" s="457" t="s">
        <v>3</v>
      </c>
      <c r="O53" s="464" t="s">
        <v>8</v>
      </c>
      <c r="P53" s="451" t="s">
        <v>9</v>
      </c>
      <c r="Q53" s="465" t="s">
        <v>3</v>
      </c>
      <c r="R53" s="405" t="s">
        <v>3</v>
      </c>
      <c r="S53" s="595" t="s">
        <v>42</v>
      </c>
      <c r="T53" s="593" t="s">
        <v>42</v>
      </c>
      <c r="U53" s="671" t="s">
        <v>2276</v>
      </c>
    </row>
    <row r="54" spans="1:21" x14ac:dyDescent="0.25">
      <c r="A54" s="438">
        <v>1</v>
      </c>
      <c r="B54" s="335">
        <v>1</v>
      </c>
      <c r="C54" s="404"/>
      <c r="D54" s="403"/>
      <c r="E54" s="394"/>
      <c r="F54" s="329"/>
      <c r="G54" s="329"/>
      <c r="H54" s="329"/>
      <c r="I54" s="329"/>
      <c r="J54" s="407"/>
      <c r="K54" s="461"/>
      <c r="L54" s="203"/>
      <c r="M54" s="203"/>
      <c r="N54" s="462"/>
      <c r="O54" s="469"/>
      <c r="P54" s="291"/>
      <c r="Q54" s="470"/>
      <c r="R54" s="404"/>
      <c r="S54" s="575"/>
      <c r="T54" s="251"/>
      <c r="U54" s="606" t="s">
        <v>2277</v>
      </c>
    </row>
    <row r="55" spans="1:21" x14ac:dyDescent="0.25">
      <c r="A55" s="396">
        <v>2</v>
      </c>
      <c r="B55" s="336">
        <v>2</v>
      </c>
      <c r="C55" s="411"/>
      <c r="D55" s="219"/>
      <c r="E55" s="388"/>
      <c r="F55" s="328"/>
      <c r="G55" s="328"/>
      <c r="H55" s="443"/>
      <c r="I55" s="328"/>
      <c r="J55" s="455"/>
      <c r="K55" s="463"/>
      <c r="L55" s="317"/>
      <c r="M55" s="317"/>
      <c r="N55" s="460"/>
      <c r="O55" s="471"/>
      <c r="P55" s="316"/>
      <c r="Q55" s="468"/>
      <c r="R55" s="411"/>
      <c r="S55" s="576"/>
      <c r="T55" s="217"/>
      <c r="U55" s="609" t="s">
        <v>2278</v>
      </c>
    </row>
    <row r="56" spans="1:21" x14ac:dyDescent="0.25">
      <c r="A56" s="396">
        <v>3</v>
      </c>
      <c r="B56" s="336">
        <v>3</v>
      </c>
      <c r="C56" s="441"/>
      <c r="D56" s="219"/>
      <c r="E56" s="388"/>
      <c r="F56" s="117"/>
      <c r="G56" s="117"/>
      <c r="H56" s="453"/>
      <c r="I56" s="117"/>
      <c r="J56" s="117"/>
      <c r="K56" s="458"/>
      <c r="L56" s="205"/>
      <c r="M56" s="205"/>
      <c r="N56" s="324"/>
      <c r="O56" s="466"/>
      <c r="P56" s="211"/>
      <c r="Q56" s="467"/>
      <c r="R56" s="441"/>
      <c r="S56" s="223"/>
      <c r="T56" s="217"/>
      <c r="U56" s="608" t="s">
        <v>2279</v>
      </c>
    </row>
    <row r="57" spans="1:21" x14ac:dyDescent="0.25">
      <c r="A57" s="396">
        <v>4</v>
      </c>
      <c r="B57" s="336">
        <v>4</v>
      </c>
      <c r="C57" s="441"/>
      <c r="D57" s="219"/>
      <c r="E57" s="388"/>
      <c r="F57" s="117"/>
      <c r="G57" s="117"/>
      <c r="H57" s="117"/>
      <c r="I57" s="117"/>
      <c r="J57" s="117"/>
      <c r="K57" s="458"/>
      <c r="L57" s="205"/>
      <c r="M57" s="205"/>
      <c r="N57" s="459"/>
      <c r="O57" s="466"/>
      <c r="P57" s="211"/>
      <c r="Q57" s="467"/>
      <c r="R57" s="441"/>
      <c r="S57" s="401"/>
      <c r="T57" s="217"/>
      <c r="U57" s="607" t="s">
        <v>2280</v>
      </c>
    </row>
    <row r="58" spans="1:21" x14ac:dyDescent="0.25">
      <c r="A58" s="396">
        <v>5</v>
      </c>
      <c r="B58" s="336">
        <v>5</v>
      </c>
      <c r="C58" s="404"/>
      <c r="D58" s="403"/>
      <c r="E58" s="388"/>
      <c r="F58" s="578"/>
      <c r="G58" s="329"/>
      <c r="H58" s="577"/>
      <c r="I58" s="577"/>
      <c r="J58" s="407"/>
      <c r="K58" s="461"/>
      <c r="L58" s="203"/>
      <c r="M58" s="203"/>
      <c r="N58" s="462"/>
      <c r="O58" s="469"/>
      <c r="P58" s="291"/>
      <c r="Q58" s="470"/>
      <c r="R58" s="574"/>
      <c r="S58" s="251"/>
      <c r="T58" s="217"/>
      <c r="U58" s="607" t="s">
        <v>2280</v>
      </c>
    </row>
    <row r="59" spans="1:21" x14ac:dyDescent="0.25">
      <c r="A59" s="396">
        <v>6</v>
      </c>
      <c r="B59" s="336">
        <v>6</v>
      </c>
      <c r="C59" s="441"/>
      <c r="D59" s="219"/>
      <c r="E59" s="388"/>
      <c r="F59" s="117"/>
      <c r="G59" s="117"/>
      <c r="H59" s="117"/>
      <c r="I59" s="117"/>
      <c r="J59" s="117"/>
      <c r="K59" s="458"/>
      <c r="L59" s="205"/>
      <c r="M59" s="205"/>
      <c r="N59" s="459"/>
      <c r="O59" s="466"/>
      <c r="P59" s="211"/>
      <c r="Q59" s="467"/>
      <c r="R59" s="441"/>
      <c r="S59" s="223"/>
      <c r="T59" s="217"/>
      <c r="U59" s="607" t="s">
        <v>2280</v>
      </c>
    </row>
    <row r="60" spans="1:21" x14ac:dyDescent="0.25">
      <c r="A60" s="396">
        <v>7</v>
      </c>
      <c r="B60" s="336">
        <v>7</v>
      </c>
      <c r="C60" s="441"/>
      <c r="D60" s="219"/>
      <c r="E60" s="388"/>
      <c r="F60" s="117"/>
      <c r="G60" s="117"/>
      <c r="H60" s="117"/>
      <c r="I60" s="117"/>
      <c r="J60" s="117"/>
      <c r="K60" s="458"/>
      <c r="L60" s="205"/>
      <c r="M60" s="205"/>
      <c r="N60" s="459"/>
      <c r="O60" s="466"/>
      <c r="P60" s="211"/>
      <c r="Q60" s="467"/>
      <c r="R60" s="441"/>
      <c r="S60" s="223"/>
      <c r="T60" s="217"/>
      <c r="U60" s="607" t="s">
        <v>2280</v>
      </c>
    </row>
    <row r="61" spans="1:21" ht="16.5" thickBot="1" x14ac:dyDescent="0.3">
      <c r="A61" s="396">
        <v>8</v>
      </c>
      <c r="B61" s="336">
        <v>8</v>
      </c>
      <c r="C61" s="441"/>
      <c r="D61" s="219"/>
      <c r="E61" s="388"/>
      <c r="F61" s="586"/>
      <c r="G61" s="117"/>
      <c r="H61" s="117"/>
      <c r="I61" s="117"/>
      <c r="J61" s="117"/>
      <c r="K61" s="458"/>
      <c r="L61" s="205"/>
      <c r="M61" s="205"/>
      <c r="N61" s="459"/>
      <c r="O61" s="466"/>
      <c r="P61" s="211"/>
      <c r="Q61" s="467"/>
      <c r="R61" s="441"/>
      <c r="S61" s="223"/>
      <c r="T61" s="408"/>
      <c r="U61" s="607" t="s">
        <v>2280</v>
      </c>
    </row>
    <row r="62" spans="1:21" s="7" customFormat="1" ht="16.5" thickBot="1" x14ac:dyDescent="0.3">
      <c r="A62" s="472"/>
      <c r="B62" s="697"/>
      <c r="C62" s="473"/>
      <c r="D62" s="475"/>
      <c r="E62" s="475"/>
      <c r="F62" s="473"/>
      <c r="G62" s="473"/>
      <c r="H62" s="475"/>
      <c r="I62" s="474"/>
      <c r="J62" s="473"/>
      <c r="K62" s="473"/>
      <c r="L62" s="473"/>
      <c r="M62" s="473"/>
      <c r="N62" s="473"/>
      <c r="O62" s="473"/>
      <c r="P62" s="473"/>
      <c r="Q62" s="473"/>
      <c r="R62" s="473"/>
      <c r="S62" s="473"/>
      <c r="T62" s="473"/>
      <c r="U62" s="531"/>
    </row>
    <row r="63" spans="1:21" ht="16.5" thickBot="1" x14ac:dyDescent="0.3">
      <c r="A63" s="533"/>
      <c r="B63" s="613"/>
      <c r="C63" s="43"/>
      <c r="D63" s="74"/>
      <c r="E63" s="3740" t="s">
        <v>2303</v>
      </c>
      <c r="F63" s="3741"/>
      <c r="G63" s="3741"/>
      <c r="H63" s="3741"/>
      <c r="I63" s="3741"/>
      <c r="J63" s="3741"/>
      <c r="K63" s="3742"/>
      <c r="L63" s="542"/>
      <c r="M63" s="43"/>
      <c r="N63" s="7"/>
      <c r="O63" s="544"/>
      <c r="P63" s="543"/>
      <c r="Q63" s="545"/>
      <c r="R63" s="75"/>
      <c r="S63" s="43"/>
      <c r="T63" s="353"/>
      <c r="U63" s="539"/>
    </row>
    <row r="64" spans="1:21" ht="16.5" thickBot="1" x14ac:dyDescent="0.3">
      <c r="A64" s="599"/>
      <c r="B64" s="597" t="s">
        <v>5</v>
      </c>
      <c r="C64" s="410" t="s">
        <v>4</v>
      </c>
      <c r="D64" s="602"/>
      <c r="E64" s="603"/>
      <c r="F64" s="124" t="s">
        <v>43</v>
      </c>
      <c r="G64" s="445"/>
      <c r="H64" s="47"/>
      <c r="I64" s="3749" t="s">
        <v>47</v>
      </c>
      <c r="J64" s="3689"/>
      <c r="K64" s="447" t="s">
        <v>35</v>
      </c>
      <c r="L64" s="448"/>
      <c r="M64" s="449"/>
      <c r="N64" s="450" t="s">
        <v>2292</v>
      </c>
      <c r="O64" s="3750" t="s">
        <v>2244</v>
      </c>
      <c r="P64" s="3751"/>
      <c r="Q64" s="452" t="s">
        <v>2293</v>
      </c>
      <c r="R64" s="410" t="s">
        <v>4</v>
      </c>
      <c r="S64" s="597" t="s">
        <v>251</v>
      </c>
      <c r="T64" s="597" t="s">
        <v>5</v>
      </c>
      <c r="U64" s="539"/>
    </row>
    <row r="65" spans="1:21" ht="16.5" thickBot="1" x14ac:dyDescent="0.3">
      <c r="A65" s="598" t="s">
        <v>0</v>
      </c>
      <c r="B65" s="593" t="s">
        <v>42</v>
      </c>
      <c r="C65" s="405" t="s">
        <v>3</v>
      </c>
      <c r="D65" s="600" t="s">
        <v>40</v>
      </c>
      <c r="E65" s="601" t="s">
        <v>2245</v>
      </c>
      <c r="F65" s="592" t="s">
        <v>44</v>
      </c>
      <c r="G65" s="446" t="s">
        <v>2</v>
      </c>
      <c r="H65" s="592" t="s">
        <v>292</v>
      </c>
      <c r="I65" s="444" t="s">
        <v>48</v>
      </c>
      <c r="J65" s="47" t="s">
        <v>49</v>
      </c>
      <c r="K65" s="456" t="s">
        <v>8</v>
      </c>
      <c r="L65" s="190" t="s">
        <v>9</v>
      </c>
      <c r="M65" s="190" t="s">
        <v>10</v>
      </c>
      <c r="N65" s="457" t="s">
        <v>3</v>
      </c>
      <c r="O65" s="464" t="s">
        <v>8</v>
      </c>
      <c r="P65" s="451" t="s">
        <v>9</v>
      </c>
      <c r="Q65" s="465" t="s">
        <v>3</v>
      </c>
      <c r="R65" s="405" t="s">
        <v>3</v>
      </c>
      <c r="S65" s="595" t="s">
        <v>42</v>
      </c>
      <c r="T65" s="593" t="s">
        <v>42</v>
      </c>
      <c r="U65" s="671" t="s">
        <v>2276</v>
      </c>
    </row>
    <row r="66" spans="1:21" x14ac:dyDescent="0.25">
      <c r="A66" s="395">
        <v>1</v>
      </c>
      <c r="B66" s="335">
        <v>1</v>
      </c>
      <c r="C66" s="404"/>
      <c r="D66" s="403"/>
      <c r="E66" s="394"/>
      <c r="F66" s="329"/>
      <c r="G66" s="329"/>
      <c r="H66" s="329"/>
      <c r="I66" s="329"/>
      <c r="J66" s="407"/>
      <c r="K66" s="461"/>
      <c r="L66" s="203"/>
      <c r="M66" s="203"/>
      <c r="N66" s="462"/>
      <c r="O66" s="469"/>
      <c r="P66" s="291"/>
      <c r="Q66" s="470"/>
      <c r="R66" s="404"/>
      <c r="S66" s="575"/>
      <c r="T66" s="251"/>
      <c r="U66" s="606" t="s">
        <v>2277</v>
      </c>
    </row>
    <row r="67" spans="1:21" x14ac:dyDescent="0.25">
      <c r="A67" s="341">
        <v>2</v>
      </c>
      <c r="B67" s="336">
        <v>2</v>
      </c>
      <c r="C67" s="411"/>
      <c r="D67" s="219"/>
      <c r="E67" s="388"/>
      <c r="F67" s="328"/>
      <c r="G67" s="328"/>
      <c r="H67" s="443"/>
      <c r="I67" s="328"/>
      <c r="J67" s="455"/>
      <c r="K67" s="463"/>
      <c r="L67" s="317"/>
      <c r="M67" s="317"/>
      <c r="N67" s="460"/>
      <c r="O67" s="471"/>
      <c r="P67" s="316"/>
      <c r="Q67" s="468"/>
      <c r="R67" s="411"/>
      <c r="S67" s="576"/>
      <c r="T67" s="217"/>
      <c r="U67" s="609" t="s">
        <v>2278</v>
      </c>
    </row>
    <row r="68" spans="1:21" x14ac:dyDescent="0.25">
      <c r="A68" s="341">
        <v>3</v>
      </c>
      <c r="B68" s="336">
        <v>3</v>
      </c>
      <c r="C68" s="441"/>
      <c r="D68" s="219"/>
      <c r="E68" s="388"/>
      <c r="F68" s="117"/>
      <c r="G68" s="117"/>
      <c r="H68" s="453"/>
      <c r="I68" s="117"/>
      <c r="J68" s="117"/>
      <c r="K68" s="458"/>
      <c r="L68" s="205"/>
      <c r="M68" s="205"/>
      <c r="N68" s="324"/>
      <c r="O68" s="466"/>
      <c r="P68" s="211"/>
      <c r="Q68" s="467"/>
      <c r="R68" s="441"/>
      <c r="S68" s="223"/>
      <c r="T68" s="217"/>
      <c r="U68" s="608" t="s">
        <v>2279</v>
      </c>
    </row>
    <row r="69" spans="1:21" x14ac:dyDescent="0.25">
      <c r="A69" s="341">
        <v>4</v>
      </c>
      <c r="B69" s="336">
        <v>4</v>
      </c>
      <c r="C69" s="441"/>
      <c r="D69" s="219"/>
      <c r="E69" s="388"/>
      <c r="F69" s="117"/>
      <c r="G69" s="117"/>
      <c r="H69" s="117"/>
      <c r="I69" s="117"/>
      <c r="J69" s="117"/>
      <c r="K69" s="458"/>
      <c r="L69" s="205"/>
      <c r="M69" s="205"/>
      <c r="N69" s="459"/>
      <c r="O69" s="466"/>
      <c r="P69" s="211"/>
      <c r="Q69" s="467"/>
      <c r="R69" s="441"/>
      <c r="S69" s="401"/>
      <c r="T69" s="217"/>
      <c r="U69" s="607" t="s">
        <v>2280</v>
      </c>
    </row>
    <row r="70" spans="1:21" x14ac:dyDescent="0.25">
      <c r="A70" s="341">
        <v>5</v>
      </c>
      <c r="B70" s="336">
        <v>5</v>
      </c>
      <c r="C70" s="404"/>
      <c r="D70" s="403"/>
      <c r="E70" s="388"/>
      <c r="F70" s="578"/>
      <c r="G70" s="329"/>
      <c r="H70" s="577"/>
      <c r="I70" s="577"/>
      <c r="J70" s="407"/>
      <c r="K70" s="461"/>
      <c r="L70" s="203"/>
      <c r="M70" s="203"/>
      <c r="N70" s="462"/>
      <c r="O70" s="469"/>
      <c r="P70" s="291"/>
      <c r="Q70" s="470"/>
      <c r="R70" s="574"/>
      <c r="S70" s="251"/>
      <c r="T70" s="217"/>
      <c r="U70" s="607" t="s">
        <v>2280</v>
      </c>
    </row>
    <row r="71" spans="1:21" x14ac:dyDescent="0.25">
      <c r="A71" s="341">
        <v>6</v>
      </c>
      <c r="B71" s="336">
        <v>6</v>
      </c>
      <c r="C71" s="441"/>
      <c r="D71" s="219"/>
      <c r="E71" s="388"/>
      <c r="F71" s="117"/>
      <c r="G71" s="117"/>
      <c r="H71" s="117"/>
      <c r="I71" s="117"/>
      <c r="J71" s="117"/>
      <c r="K71" s="458"/>
      <c r="L71" s="205"/>
      <c r="M71" s="205"/>
      <c r="N71" s="459"/>
      <c r="O71" s="466"/>
      <c r="P71" s="211"/>
      <c r="Q71" s="467"/>
      <c r="R71" s="441"/>
      <c r="S71" s="223"/>
      <c r="T71" s="217"/>
      <c r="U71" s="607" t="s">
        <v>2280</v>
      </c>
    </row>
    <row r="72" spans="1:21" x14ac:dyDescent="0.25">
      <c r="A72" s="341">
        <v>7</v>
      </c>
      <c r="B72" s="336">
        <v>7</v>
      </c>
      <c r="C72" s="441"/>
      <c r="D72" s="219"/>
      <c r="E72" s="388"/>
      <c r="F72" s="117"/>
      <c r="G72" s="117"/>
      <c r="H72" s="117"/>
      <c r="I72" s="117"/>
      <c r="J72" s="117"/>
      <c r="K72" s="458"/>
      <c r="L72" s="205"/>
      <c r="M72" s="205"/>
      <c r="N72" s="459"/>
      <c r="O72" s="466"/>
      <c r="P72" s="211"/>
      <c r="Q72" s="467"/>
      <c r="R72" s="441"/>
      <c r="S72" s="223"/>
      <c r="T72" s="217"/>
      <c r="U72" s="607" t="s">
        <v>2280</v>
      </c>
    </row>
    <row r="73" spans="1:21" ht="16.5" thickBot="1" x14ac:dyDescent="0.3">
      <c r="A73" s="354">
        <v>8</v>
      </c>
      <c r="B73" s="336">
        <v>8</v>
      </c>
      <c r="C73" s="441"/>
      <c r="D73" s="219"/>
      <c r="E73" s="388"/>
      <c r="F73" s="586"/>
      <c r="G73" s="117"/>
      <c r="H73" s="117"/>
      <c r="I73" s="117"/>
      <c r="J73" s="117"/>
      <c r="K73" s="458"/>
      <c r="L73" s="205"/>
      <c r="M73" s="205"/>
      <c r="N73" s="459"/>
      <c r="O73" s="466"/>
      <c r="P73" s="211"/>
      <c r="Q73" s="467"/>
      <c r="R73" s="441"/>
      <c r="S73" s="223"/>
      <c r="T73" s="408"/>
      <c r="U73" s="607" t="s">
        <v>2280</v>
      </c>
    </row>
    <row r="74" spans="1:21" s="7" customFormat="1" ht="16.5" thickBot="1" x14ac:dyDescent="0.3">
      <c r="A74" s="476"/>
      <c r="B74" s="698"/>
      <c r="C74" s="478"/>
      <c r="D74" s="479"/>
      <c r="E74" s="480"/>
      <c r="F74" s="478"/>
      <c r="G74" s="478"/>
      <c r="H74" s="479"/>
      <c r="I74" s="478"/>
      <c r="J74" s="481"/>
      <c r="K74" s="482"/>
      <c r="L74" s="483"/>
      <c r="M74" s="483"/>
      <c r="N74" s="484"/>
      <c r="O74" s="482"/>
      <c r="P74" s="483"/>
      <c r="Q74" s="484"/>
      <c r="R74" s="477"/>
      <c r="S74" s="478"/>
      <c r="T74" s="473"/>
      <c r="U74" s="531"/>
    </row>
    <row r="75" spans="1:21" ht="16.5" thickBot="1" x14ac:dyDescent="0.3">
      <c r="A75" s="546"/>
      <c r="B75" s="613"/>
      <c r="C75" s="17"/>
      <c r="D75" s="17"/>
      <c r="E75" s="3740" t="s">
        <v>2304</v>
      </c>
      <c r="F75" s="3741"/>
      <c r="G75" s="3741"/>
      <c r="H75" s="3741"/>
      <c r="I75" s="3741"/>
      <c r="J75" s="3741"/>
      <c r="K75" s="3742"/>
      <c r="L75" s="17"/>
      <c r="M75" s="17"/>
      <c r="N75" s="17"/>
      <c r="O75" s="17"/>
      <c r="P75" s="17"/>
      <c r="Q75" s="17"/>
      <c r="R75" s="17"/>
      <c r="S75" s="17"/>
      <c r="T75" s="17"/>
      <c r="U75" s="539"/>
    </row>
    <row r="76" spans="1:21" ht="16.5" thickBot="1" x14ac:dyDescent="0.3">
      <c r="A76" s="599"/>
      <c r="B76" s="597" t="s">
        <v>5</v>
      </c>
      <c r="C76" s="410" t="s">
        <v>4</v>
      </c>
      <c r="D76" s="602"/>
      <c r="E76" s="603"/>
      <c r="F76" s="124" t="s">
        <v>43</v>
      </c>
      <c r="G76" s="445"/>
      <c r="H76" s="47"/>
      <c r="I76" s="3749" t="s">
        <v>47</v>
      </c>
      <c r="J76" s="3689"/>
      <c r="K76" s="447" t="s">
        <v>35</v>
      </c>
      <c r="L76" s="448"/>
      <c r="M76" s="449"/>
      <c r="N76" s="450" t="s">
        <v>2292</v>
      </c>
      <c r="O76" s="3750" t="s">
        <v>2244</v>
      </c>
      <c r="P76" s="3751"/>
      <c r="Q76" s="452" t="s">
        <v>2293</v>
      </c>
      <c r="R76" s="410" t="s">
        <v>4</v>
      </c>
      <c r="S76" s="597" t="s">
        <v>251</v>
      </c>
      <c r="T76" s="597" t="s">
        <v>5</v>
      </c>
      <c r="U76" s="539"/>
    </row>
    <row r="77" spans="1:21" ht="16.5" thickBot="1" x14ac:dyDescent="0.3">
      <c r="A77" s="598" t="s">
        <v>0</v>
      </c>
      <c r="B77" s="593" t="s">
        <v>42</v>
      </c>
      <c r="C77" s="405" t="s">
        <v>3</v>
      </c>
      <c r="D77" s="600" t="s">
        <v>40</v>
      </c>
      <c r="E77" s="601" t="s">
        <v>2245</v>
      </c>
      <c r="F77" s="592" t="s">
        <v>44</v>
      </c>
      <c r="G77" s="446" t="s">
        <v>2</v>
      </c>
      <c r="H77" s="592" t="s">
        <v>292</v>
      </c>
      <c r="I77" s="444" t="s">
        <v>48</v>
      </c>
      <c r="J77" s="47" t="s">
        <v>49</v>
      </c>
      <c r="K77" s="456" t="s">
        <v>8</v>
      </c>
      <c r="L77" s="190" t="s">
        <v>9</v>
      </c>
      <c r="M77" s="190" t="s">
        <v>10</v>
      </c>
      <c r="N77" s="457" t="s">
        <v>3</v>
      </c>
      <c r="O77" s="464" t="s">
        <v>8</v>
      </c>
      <c r="P77" s="451" t="s">
        <v>9</v>
      </c>
      <c r="Q77" s="465" t="s">
        <v>3</v>
      </c>
      <c r="R77" s="405" t="s">
        <v>3</v>
      </c>
      <c r="S77" s="595" t="s">
        <v>42</v>
      </c>
      <c r="T77" s="593" t="s">
        <v>42</v>
      </c>
      <c r="U77" s="671" t="s">
        <v>2276</v>
      </c>
    </row>
    <row r="78" spans="1:21" x14ac:dyDescent="0.25">
      <c r="A78" s="440">
        <v>1</v>
      </c>
      <c r="B78" s="335">
        <v>1</v>
      </c>
      <c r="C78" s="404"/>
      <c r="D78" s="403"/>
      <c r="E78" s="394"/>
      <c r="F78" s="329"/>
      <c r="G78" s="329"/>
      <c r="H78" s="329"/>
      <c r="I78" s="329"/>
      <c r="J78" s="407"/>
      <c r="K78" s="461"/>
      <c r="L78" s="203"/>
      <c r="M78" s="203"/>
      <c r="N78" s="462"/>
      <c r="O78" s="469"/>
      <c r="P78" s="291"/>
      <c r="Q78" s="470"/>
      <c r="R78" s="404"/>
      <c r="S78" s="575"/>
      <c r="T78" s="251"/>
      <c r="U78" s="606" t="s">
        <v>2277</v>
      </c>
    </row>
    <row r="79" spans="1:21" x14ac:dyDescent="0.25">
      <c r="A79" s="396">
        <v>2</v>
      </c>
      <c r="B79" s="336">
        <v>2</v>
      </c>
      <c r="C79" s="411"/>
      <c r="D79" s="219"/>
      <c r="E79" s="388"/>
      <c r="F79" s="328"/>
      <c r="G79" s="328"/>
      <c r="H79" s="443"/>
      <c r="I79" s="328"/>
      <c r="J79" s="455"/>
      <c r="K79" s="463"/>
      <c r="L79" s="317"/>
      <c r="M79" s="317"/>
      <c r="N79" s="460"/>
      <c r="O79" s="471"/>
      <c r="P79" s="316"/>
      <c r="Q79" s="468"/>
      <c r="R79" s="411"/>
      <c r="S79" s="576"/>
      <c r="T79" s="217"/>
      <c r="U79" s="609" t="s">
        <v>2278</v>
      </c>
    </row>
    <row r="80" spans="1:21" x14ac:dyDescent="0.25">
      <c r="A80" s="396">
        <v>3</v>
      </c>
      <c r="B80" s="336">
        <v>3</v>
      </c>
      <c r="C80" s="441"/>
      <c r="D80" s="219"/>
      <c r="E80" s="388"/>
      <c r="F80" s="117"/>
      <c r="G80" s="117"/>
      <c r="H80" s="453"/>
      <c r="I80" s="117"/>
      <c r="J80" s="117"/>
      <c r="K80" s="458"/>
      <c r="L80" s="205"/>
      <c r="M80" s="205"/>
      <c r="N80" s="324"/>
      <c r="O80" s="466"/>
      <c r="P80" s="211"/>
      <c r="Q80" s="467"/>
      <c r="R80" s="441"/>
      <c r="S80" s="223"/>
      <c r="T80" s="217"/>
      <c r="U80" s="608" t="s">
        <v>2279</v>
      </c>
    </row>
    <row r="81" spans="1:21" x14ac:dyDescent="0.25">
      <c r="A81" s="396">
        <v>4</v>
      </c>
      <c r="B81" s="336">
        <v>4</v>
      </c>
      <c r="C81" s="441"/>
      <c r="D81" s="219"/>
      <c r="E81" s="388"/>
      <c r="F81" s="117"/>
      <c r="G81" s="117"/>
      <c r="H81" s="117"/>
      <c r="I81" s="117"/>
      <c r="J81" s="117"/>
      <c r="K81" s="458"/>
      <c r="L81" s="205"/>
      <c r="M81" s="205"/>
      <c r="N81" s="459"/>
      <c r="O81" s="466"/>
      <c r="P81" s="211"/>
      <c r="Q81" s="467"/>
      <c r="R81" s="441"/>
      <c r="S81" s="401"/>
      <c r="T81" s="217"/>
      <c r="U81" s="607" t="s">
        <v>2280</v>
      </c>
    </row>
    <row r="82" spans="1:21" x14ac:dyDescent="0.25">
      <c r="A82" s="396">
        <v>5</v>
      </c>
      <c r="B82" s="336">
        <v>5</v>
      </c>
      <c r="C82" s="404"/>
      <c r="D82" s="403"/>
      <c r="E82" s="388"/>
      <c r="F82" s="578"/>
      <c r="G82" s="329"/>
      <c r="H82" s="577"/>
      <c r="I82" s="577"/>
      <c r="J82" s="407"/>
      <c r="K82" s="461"/>
      <c r="L82" s="203"/>
      <c r="M82" s="203"/>
      <c r="N82" s="462"/>
      <c r="O82" s="469"/>
      <c r="P82" s="291"/>
      <c r="Q82" s="470"/>
      <c r="R82" s="574"/>
      <c r="S82" s="251"/>
      <c r="T82" s="217"/>
      <c r="U82" s="607" t="s">
        <v>2280</v>
      </c>
    </row>
    <row r="83" spans="1:21" x14ac:dyDescent="0.25">
      <c r="A83" s="396">
        <v>6</v>
      </c>
      <c r="B83" s="336">
        <v>6</v>
      </c>
      <c r="C83" s="441"/>
      <c r="D83" s="219"/>
      <c r="E83" s="388"/>
      <c r="F83" s="117"/>
      <c r="G83" s="117"/>
      <c r="H83" s="117"/>
      <c r="I83" s="117"/>
      <c r="J83" s="117"/>
      <c r="K83" s="458"/>
      <c r="L83" s="205"/>
      <c r="M83" s="205"/>
      <c r="N83" s="459"/>
      <c r="O83" s="466"/>
      <c r="P83" s="211"/>
      <c r="Q83" s="467"/>
      <c r="R83" s="441"/>
      <c r="S83" s="223"/>
      <c r="T83" s="217"/>
      <c r="U83" s="607" t="s">
        <v>2280</v>
      </c>
    </row>
    <row r="84" spans="1:21" x14ac:dyDescent="0.25">
      <c r="A84" s="396">
        <v>7</v>
      </c>
      <c r="B84" s="336">
        <v>7</v>
      </c>
      <c r="C84" s="441"/>
      <c r="D84" s="219"/>
      <c r="E84" s="388"/>
      <c r="F84" s="117"/>
      <c r="G84" s="117"/>
      <c r="H84" s="117"/>
      <c r="I84" s="117"/>
      <c r="J84" s="117"/>
      <c r="K84" s="458"/>
      <c r="L84" s="205"/>
      <c r="M84" s="205"/>
      <c r="N84" s="459"/>
      <c r="O84" s="466"/>
      <c r="P84" s="211"/>
      <c r="Q84" s="467"/>
      <c r="R84" s="441"/>
      <c r="S84" s="223"/>
      <c r="T84" s="217"/>
      <c r="U84" s="607" t="s">
        <v>2280</v>
      </c>
    </row>
    <row r="85" spans="1:21" ht="16.5" thickBot="1" x14ac:dyDescent="0.3">
      <c r="A85" s="396">
        <v>8</v>
      </c>
      <c r="B85" s="336">
        <v>8</v>
      </c>
      <c r="C85" s="441"/>
      <c r="D85" s="219"/>
      <c r="E85" s="388"/>
      <c r="F85" s="586"/>
      <c r="G85" s="117"/>
      <c r="H85" s="117"/>
      <c r="I85" s="117"/>
      <c r="J85" s="117"/>
      <c r="K85" s="458"/>
      <c r="L85" s="205"/>
      <c r="M85" s="205"/>
      <c r="N85" s="459"/>
      <c r="O85" s="466"/>
      <c r="P85" s="211"/>
      <c r="Q85" s="467"/>
      <c r="R85" s="441"/>
      <c r="S85" s="223"/>
      <c r="T85" s="408"/>
      <c r="U85" s="607" t="s">
        <v>2280</v>
      </c>
    </row>
    <row r="86" spans="1:21" s="7" customFormat="1" ht="16.5" thickBot="1" x14ac:dyDescent="0.3">
      <c r="A86" s="472"/>
      <c r="B86" s="472"/>
      <c r="C86" s="473"/>
      <c r="D86" s="473"/>
      <c r="E86" s="473"/>
      <c r="F86" s="473"/>
      <c r="G86" s="473"/>
      <c r="H86" s="473"/>
      <c r="I86" s="473"/>
      <c r="J86" s="473"/>
      <c r="K86" s="473"/>
      <c r="L86" s="473"/>
      <c r="M86" s="473"/>
      <c r="N86" s="473"/>
      <c r="O86" s="473"/>
      <c r="P86" s="473"/>
      <c r="Q86" s="473"/>
      <c r="R86" s="473"/>
      <c r="S86" s="473"/>
      <c r="T86" s="473"/>
      <c r="U86" s="531"/>
    </row>
    <row r="87" spans="1:21" ht="16.5" thickBot="1" x14ac:dyDescent="0.3">
      <c r="A87" s="439"/>
      <c r="B87" s="613"/>
      <c r="C87" s="75"/>
      <c r="D87" s="17"/>
      <c r="E87" s="3740" t="s">
        <v>2305</v>
      </c>
      <c r="F87" s="3741"/>
      <c r="G87" s="3741"/>
      <c r="H87" s="3741"/>
      <c r="I87" s="3741"/>
      <c r="J87" s="3741"/>
      <c r="K87" s="3742"/>
      <c r="L87" s="15"/>
      <c r="M87" s="10"/>
      <c r="N87" s="36"/>
      <c r="O87" s="10"/>
      <c r="P87" s="547"/>
      <c r="Q87" s="17"/>
      <c r="R87" s="10"/>
      <c r="S87" s="75"/>
      <c r="T87" s="540"/>
      <c r="U87" s="539"/>
    </row>
    <row r="88" spans="1:21" ht="16.5" thickBot="1" x14ac:dyDescent="0.3">
      <c r="A88" s="438"/>
      <c r="B88" s="597" t="s">
        <v>5</v>
      </c>
      <c r="C88" s="410" t="s">
        <v>4</v>
      </c>
      <c r="D88" s="602"/>
      <c r="E88" s="603"/>
      <c r="F88" s="124" t="s">
        <v>43</v>
      </c>
      <c r="G88" s="445"/>
      <c r="H88" s="47"/>
      <c r="I88" s="3749" t="s">
        <v>47</v>
      </c>
      <c r="J88" s="3689"/>
      <c r="K88" s="447" t="s">
        <v>35</v>
      </c>
      <c r="L88" s="448"/>
      <c r="M88" s="449"/>
      <c r="N88" s="450" t="s">
        <v>2292</v>
      </c>
      <c r="O88" s="3750" t="s">
        <v>2244</v>
      </c>
      <c r="P88" s="3751"/>
      <c r="Q88" s="452" t="s">
        <v>2293</v>
      </c>
      <c r="R88" s="410" t="s">
        <v>4</v>
      </c>
      <c r="S88" s="597" t="s">
        <v>251</v>
      </c>
      <c r="T88" s="532" t="s">
        <v>5</v>
      </c>
      <c r="U88" s="539"/>
    </row>
    <row r="89" spans="1:21" ht="16.5" thickBot="1" x14ac:dyDescent="0.3">
      <c r="A89" s="409" t="s">
        <v>0</v>
      </c>
      <c r="B89" s="593" t="s">
        <v>42</v>
      </c>
      <c r="C89" s="405" t="s">
        <v>3</v>
      </c>
      <c r="D89" s="600" t="s">
        <v>40</v>
      </c>
      <c r="E89" s="601" t="s">
        <v>2245</v>
      </c>
      <c r="F89" s="592" t="s">
        <v>44</v>
      </c>
      <c r="G89" s="446" t="s">
        <v>2</v>
      </c>
      <c r="H89" s="592" t="s">
        <v>292</v>
      </c>
      <c r="I89" s="444" t="s">
        <v>48</v>
      </c>
      <c r="J89" s="47" t="s">
        <v>49</v>
      </c>
      <c r="K89" s="456" t="s">
        <v>8</v>
      </c>
      <c r="L89" s="190" t="s">
        <v>9</v>
      </c>
      <c r="M89" s="190" t="s">
        <v>10</v>
      </c>
      <c r="N89" s="457" t="s">
        <v>3</v>
      </c>
      <c r="O89" s="464" t="s">
        <v>8</v>
      </c>
      <c r="P89" s="451" t="s">
        <v>9</v>
      </c>
      <c r="Q89" s="465" t="s">
        <v>3</v>
      </c>
      <c r="R89" s="405" t="s">
        <v>3</v>
      </c>
      <c r="S89" s="595" t="s">
        <v>42</v>
      </c>
      <c r="T89" s="589" t="s">
        <v>42</v>
      </c>
      <c r="U89" s="590" t="s">
        <v>2276</v>
      </c>
    </row>
    <row r="90" spans="1:21" x14ac:dyDescent="0.25">
      <c r="A90" s="440">
        <v>1</v>
      </c>
      <c r="B90" s="335">
        <v>1</v>
      </c>
      <c r="C90" s="404"/>
      <c r="D90" s="403"/>
      <c r="E90" s="394"/>
      <c r="F90" s="329"/>
      <c r="G90" s="329"/>
      <c r="H90" s="329"/>
      <c r="I90" s="329"/>
      <c r="J90" s="407"/>
      <c r="K90" s="461"/>
      <c r="L90" s="203"/>
      <c r="M90" s="203"/>
      <c r="N90" s="462"/>
      <c r="O90" s="469"/>
      <c r="P90" s="291"/>
      <c r="Q90" s="470"/>
      <c r="R90" s="404"/>
      <c r="S90" s="575"/>
      <c r="T90" s="251"/>
      <c r="U90" s="606" t="s">
        <v>2277</v>
      </c>
    </row>
    <row r="91" spans="1:21" x14ac:dyDescent="0.25">
      <c r="A91" s="396">
        <v>2</v>
      </c>
      <c r="B91" s="336">
        <v>2</v>
      </c>
      <c r="C91" s="411"/>
      <c r="D91" s="219"/>
      <c r="E91" s="388"/>
      <c r="F91" s="328"/>
      <c r="G91" s="328"/>
      <c r="H91" s="443"/>
      <c r="I91" s="328"/>
      <c r="J91" s="455"/>
      <c r="K91" s="463"/>
      <c r="L91" s="317"/>
      <c r="M91" s="317"/>
      <c r="N91" s="460"/>
      <c r="O91" s="471"/>
      <c r="P91" s="316"/>
      <c r="Q91" s="468"/>
      <c r="R91" s="411"/>
      <c r="S91" s="576"/>
      <c r="T91" s="217"/>
      <c r="U91" s="609" t="s">
        <v>2278</v>
      </c>
    </row>
    <row r="92" spans="1:21" x14ac:dyDescent="0.25">
      <c r="A92" s="440">
        <v>3</v>
      </c>
      <c r="B92" s="336">
        <v>3</v>
      </c>
      <c r="C92" s="441"/>
      <c r="D92" s="219"/>
      <c r="E92" s="388"/>
      <c r="F92" s="117"/>
      <c r="G92" s="117"/>
      <c r="H92" s="453"/>
      <c r="I92" s="117"/>
      <c r="J92" s="117"/>
      <c r="K92" s="458"/>
      <c r="L92" s="205"/>
      <c r="M92" s="205"/>
      <c r="N92" s="324"/>
      <c r="O92" s="466"/>
      <c r="P92" s="211"/>
      <c r="Q92" s="467"/>
      <c r="R92" s="441"/>
      <c r="S92" s="223"/>
      <c r="T92" s="217"/>
      <c r="U92" s="608" t="s">
        <v>2279</v>
      </c>
    </row>
    <row r="93" spans="1:21" x14ac:dyDescent="0.25">
      <c r="A93" s="396">
        <v>4</v>
      </c>
      <c r="B93" s="336">
        <v>4</v>
      </c>
      <c r="C93" s="441"/>
      <c r="D93" s="219"/>
      <c r="E93" s="388"/>
      <c r="F93" s="117"/>
      <c r="G93" s="117"/>
      <c r="H93" s="117"/>
      <c r="I93" s="117"/>
      <c r="J93" s="117"/>
      <c r="K93" s="458"/>
      <c r="L93" s="205"/>
      <c r="M93" s="205"/>
      <c r="N93" s="459"/>
      <c r="O93" s="466"/>
      <c r="P93" s="211"/>
      <c r="Q93" s="467"/>
      <c r="R93" s="441"/>
      <c r="S93" s="401"/>
      <c r="T93" s="217"/>
      <c r="U93" s="607" t="s">
        <v>2280</v>
      </c>
    </row>
    <row r="94" spans="1:21" x14ac:dyDescent="0.25">
      <c r="A94" s="440">
        <v>5</v>
      </c>
      <c r="B94" s="336">
        <v>5</v>
      </c>
      <c r="C94" s="404"/>
      <c r="D94" s="403"/>
      <c r="E94" s="388"/>
      <c r="F94" s="578"/>
      <c r="G94" s="329"/>
      <c r="H94" s="577"/>
      <c r="I94" s="577"/>
      <c r="J94" s="407"/>
      <c r="K94" s="461"/>
      <c r="L94" s="203"/>
      <c r="M94" s="203"/>
      <c r="N94" s="462"/>
      <c r="O94" s="469"/>
      <c r="P94" s="291"/>
      <c r="Q94" s="470"/>
      <c r="R94" s="574"/>
      <c r="S94" s="251"/>
      <c r="T94" s="217"/>
      <c r="U94" s="607" t="s">
        <v>2280</v>
      </c>
    </row>
    <row r="95" spans="1:21" x14ac:dyDescent="0.25">
      <c r="A95" s="396">
        <v>6</v>
      </c>
      <c r="B95" s="336">
        <v>6</v>
      </c>
      <c r="C95" s="441"/>
      <c r="D95" s="219"/>
      <c r="E95" s="388"/>
      <c r="F95" s="117"/>
      <c r="G95" s="117"/>
      <c r="H95" s="117"/>
      <c r="I95" s="117"/>
      <c r="J95" s="117"/>
      <c r="K95" s="458"/>
      <c r="L95" s="205"/>
      <c r="M95" s="205"/>
      <c r="N95" s="459"/>
      <c r="O95" s="466"/>
      <c r="P95" s="211"/>
      <c r="Q95" s="467"/>
      <c r="R95" s="441"/>
      <c r="S95" s="223"/>
      <c r="T95" s="217"/>
      <c r="U95" s="607" t="s">
        <v>2280</v>
      </c>
    </row>
    <row r="96" spans="1:21" x14ac:dyDescent="0.25">
      <c r="A96" s="440">
        <v>7</v>
      </c>
      <c r="B96" s="336">
        <v>7</v>
      </c>
      <c r="C96" s="441"/>
      <c r="D96" s="219"/>
      <c r="E96" s="388"/>
      <c r="F96" s="117"/>
      <c r="G96" s="117"/>
      <c r="H96" s="117"/>
      <c r="I96" s="117"/>
      <c r="J96" s="117"/>
      <c r="K96" s="458"/>
      <c r="L96" s="205"/>
      <c r="M96" s="205"/>
      <c r="N96" s="459"/>
      <c r="O96" s="466"/>
      <c r="P96" s="211"/>
      <c r="Q96" s="467"/>
      <c r="R96" s="441"/>
      <c r="S96" s="223"/>
      <c r="T96" s="217"/>
      <c r="U96" s="607" t="s">
        <v>2280</v>
      </c>
    </row>
    <row r="97" spans="1:21" ht="16.5" thickBot="1" x14ac:dyDescent="0.3">
      <c r="A97" s="587">
        <v>8</v>
      </c>
      <c r="B97" s="336">
        <v>8</v>
      </c>
      <c r="C97" s="441"/>
      <c r="D97" s="219"/>
      <c r="E97" s="388"/>
      <c r="F97" s="586"/>
      <c r="G97" s="117"/>
      <c r="H97" s="117"/>
      <c r="I97" s="117"/>
      <c r="J97" s="117"/>
      <c r="K97" s="458"/>
      <c r="L97" s="205"/>
      <c r="M97" s="205"/>
      <c r="N97" s="459"/>
      <c r="O97" s="466"/>
      <c r="P97" s="211"/>
      <c r="Q97" s="467"/>
      <c r="R97" s="441"/>
      <c r="S97" s="223"/>
      <c r="T97" s="408"/>
      <c r="U97" s="607" t="s">
        <v>2280</v>
      </c>
    </row>
    <row r="98" spans="1:21" s="7" customFormat="1" ht="16.5" thickBot="1" x14ac:dyDescent="0.3">
      <c r="A98" s="472"/>
      <c r="B98" s="472"/>
      <c r="C98" s="473"/>
      <c r="D98" s="473"/>
      <c r="E98" s="473"/>
      <c r="F98" s="473"/>
      <c r="G98" s="473"/>
      <c r="H98" s="473"/>
      <c r="I98" s="473"/>
      <c r="J98" s="473"/>
      <c r="K98" s="473"/>
      <c r="L98" s="473"/>
      <c r="M98" s="473"/>
      <c r="N98" s="473"/>
      <c r="O98" s="473"/>
      <c r="P98" s="473"/>
      <c r="Q98" s="473"/>
      <c r="R98" s="473"/>
      <c r="S98" s="473"/>
      <c r="T98" s="473"/>
      <c r="U98" s="531"/>
    </row>
    <row r="99" spans="1:21" ht="16.5" thickBot="1" x14ac:dyDescent="0.3">
      <c r="A99" s="439"/>
      <c r="B99" s="613"/>
      <c r="C99" s="75"/>
      <c r="D99" s="17"/>
      <c r="E99" s="3740" t="s">
        <v>2306</v>
      </c>
      <c r="F99" s="3741"/>
      <c r="G99" s="3741"/>
      <c r="H99" s="3741"/>
      <c r="I99" s="3741"/>
      <c r="J99" s="3741"/>
      <c r="K99" s="3742"/>
      <c r="L99" s="17"/>
      <c r="M99" s="17"/>
      <c r="N99" s="17"/>
      <c r="O99" s="548"/>
      <c r="P99" s="549"/>
      <c r="Q99" s="550"/>
      <c r="R99" s="75"/>
      <c r="S99" s="550"/>
      <c r="T99" s="540"/>
      <c r="U99" s="539"/>
    </row>
    <row r="100" spans="1:21" ht="16.5" thickBot="1" x14ac:dyDescent="0.3">
      <c r="A100" s="599"/>
      <c r="B100" s="597" t="s">
        <v>5</v>
      </c>
      <c r="C100" s="410" t="s">
        <v>4</v>
      </c>
      <c r="D100" s="602"/>
      <c r="E100" s="603"/>
      <c r="F100" s="124" t="s">
        <v>43</v>
      </c>
      <c r="G100" s="445"/>
      <c r="H100" s="47"/>
      <c r="I100" s="3749" t="s">
        <v>47</v>
      </c>
      <c r="J100" s="3689"/>
      <c r="K100" s="447" t="s">
        <v>35</v>
      </c>
      <c r="L100" s="448"/>
      <c r="M100" s="449"/>
      <c r="N100" s="450" t="s">
        <v>2292</v>
      </c>
      <c r="O100" s="3750" t="s">
        <v>2244</v>
      </c>
      <c r="P100" s="3751"/>
      <c r="Q100" s="452" t="s">
        <v>2293</v>
      </c>
      <c r="R100" s="410" t="s">
        <v>4</v>
      </c>
      <c r="S100" s="597" t="s">
        <v>251</v>
      </c>
      <c r="T100" s="597" t="s">
        <v>5</v>
      </c>
      <c r="U100" s="539"/>
    </row>
    <row r="101" spans="1:21" ht="16.5" thickBot="1" x14ac:dyDescent="0.3">
      <c r="A101" s="598" t="s">
        <v>0</v>
      </c>
      <c r="B101" s="593" t="s">
        <v>42</v>
      </c>
      <c r="C101" s="405" t="s">
        <v>3</v>
      </c>
      <c r="D101" s="600" t="s">
        <v>40</v>
      </c>
      <c r="E101" s="601" t="s">
        <v>2245</v>
      </c>
      <c r="F101" s="592" t="s">
        <v>44</v>
      </c>
      <c r="G101" s="446" t="s">
        <v>2</v>
      </c>
      <c r="H101" s="592" t="s">
        <v>292</v>
      </c>
      <c r="I101" s="444" t="s">
        <v>48</v>
      </c>
      <c r="J101" s="47" t="s">
        <v>49</v>
      </c>
      <c r="K101" s="456" t="s">
        <v>8</v>
      </c>
      <c r="L101" s="190" t="s">
        <v>9</v>
      </c>
      <c r="M101" s="190" t="s">
        <v>10</v>
      </c>
      <c r="N101" s="457" t="s">
        <v>3</v>
      </c>
      <c r="O101" s="464" t="s">
        <v>8</v>
      </c>
      <c r="P101" s="451" t="s">
        <v>9</v>
      </c>
      <c r="Q101" s="465" t="s">
        <v>3</v>
      </c>
      <c r="R101" s="405" t="s">
        <v>3</v>
      </c>
      <c r="S101" s="595" t="s">
        <v>42</v>
      </c>
      <c r="T101" s="593" t="s">
        <v>42</v>
      </c>
      <c r="U101" s="671" t="s">
        <v>2276</v>
      </c>
    </row>
    <row r="102" spans="1:21" x14ac:dyDescent="0.25">
      <c r="A102" s="440">
        <v>1</v>
      </c>
      <c r="B102" s="335">
        <v>1</v>
      </c>
      <c r="C102" s="404"/>
      <c r="D102" s="403"/>
      <c r="E102" s="394"/>
      <c r="F102" s="329"/>
      <c r="G102" s="329"/>
      <c r="H102" s="329"/>
      <c r="I102" s="329"/>
      <c r="J102" s="407"/>
      <c r="K102" s="461"/>
      <c r="L102" s="203"/>
      <c r="M102" s="203"/>
      <c r="N102" s="462"/>
      <c r="O102" s="469"/>
      <c r="P102" s="291"/>
      <c r="Q102" s="470"/>
      <c r="R102" s="404"/>
      <c r="S102" s="575"/>
      <c r="T102" s="251"/>
      <c r="U102" s="606" t="s">
        <v>2277</v>
      </c>
    </row>
    <row r="103" spans="1:21" x14ac:dyDescent="0.25">
      <c r="A103" s="396">
        <v>2</v>
      </c>
      <c r="B103" s="336">
        <v>2</v>
      </c>
      <c r="C103" s="411"/>
      <c r="D103" s="219"/>
      <c r="E103" s="388"/>
      <c r="F103" s="328"/>
      <c r="G103" s="328"/>
      <c r="H103" s="443"/>
      <c r="I103" s="328"/>
      <c r="J103" s="455"/>
      <c r="K103" s="463"/>
      <c r="L103" s="317"/>
      <c r="M103" s="317"/>
      <c r="N103" s="460"/>
      <c r="O103" s="471"/>
      <c r="P103" s="316"/>
      <c r="Q103" s="468"/>
      <c r="R103" s="411"/>
      <c r="S103" s="576"/>
      <c r="T103" s="217"/>
      <c r="U103" s="609" t="s">
        <v>2278</v>
      </c>
    </row>
    <row r="104" spans="1:21" x14ac:dyDescent="0.25">
      <c r="A104" s="440">
        <v>3</v>
      </c>
      <c r="B104" s="336">
        <v>3</v>
      </c>
      <c r="C104" s="441"/>
      <c r="D104" s="219"/>
      <c r="E104" s="388"/>
      <c r="F104" s="117"/>
      <c r="G104" s="117"/>
      <c r="H104" s="453"/>
      <c r="I104" s="117"/>
      <c r="J104" s="117"/>
      <c r="K104" s="458"/>
      <c r="L104" s="205"/>
      <c r="M104" s="205"/>
      <c r="N104" s="324"/>
      <c r="O104" s="466"/>
      <c r="P104" s="211"/>
      <c r="Q104" s="467"/>
      <c r="R104" s="441"/>
      <c r="S104" s="223"/>
      <c r="T104" s="217"/>
      <c r="U104" s="608" t="s">
        <v>2279</v>
      </c>
    </row>
    <row r="105" spans="1:21" x14ac:dyDescent="0.25">
      <c r="A105" s="396">
        <v>4</v>
      </c>
      <c r="B105" s="336">
        <v>4</v>
      </c>
      <c r="C105" s="441"/>
      <c r="D105" s="219"/>
      <c r="E105" s="388"/>
      <c r="F105" s="117"/>
      <c r="G105" s="117"/>
      <c r="H105" s="117"/>
      <c r="I105" s="117"/>
      <c r="J105" s="117"/>
      <c r="K105" s="458"/>
      <c r="L105" s="205"/>
      <c r="M105" s="205"/>
      <c r="N105" s="459"/>
      <c r="O105" s="466"/>
      <c r="P105" s="211"/>
      <c r="Q105" s="467"/>
      <c r="R105" s="441"/>
      <c r="S105" s="401"/>
      <c r="T105" s="217"/>
      <c r="U105" s="607" t="s">
        <v>2280</v>
      </c>
    </row>
    <row r="106" spans="1:21" x14ac:dyDescent="0.25">
      <c r="A106" s="440">
        <v>5</v>
      </c>
      <c r="B106" s="336">
        <v>5</v>
      </c>
      <c r="C106" s="404"/>
      <c r="D106" s="403"/>
      <c r="E106" s="388"/>
      <c r="F106" s="578"/>
      <c r="G106" s="329"/>
      <c r="H106" s="577"/>
      <c r="I106" s="577"/>
      <c r="J106" s="407"/>
      <c r="K106" s="461"/>
      <c r="L106" s="203"/>
      <c r="M106" s="203"/>
      <c r="N106" s="462"/>
      <c r="O106" s="469"/>
      <c r="P106" s="291"/>
      <c r="Q106" s="470"/>
      <c r="R106" s="574"/>
      <c r="S106" s="251"/>
      <c r="T106" s="217"/>
      <c r="U106" s="607" t="s">
        <v>2280</v>
      </c>
    </row>
    <row r="107" spans="1:21" x14ac:dyDescent="0.25">
      <c r="A107" s="396">
        <v>6</v>
      </c>
      <c r="B107" s="336">
        <v>6</v>
      </c>
      <c r="C107" s="441"/>
      <c r="D107" s="219"/>
      <c r="E107" s="388"/>
      <c r="F107" s="117"/>
      <c r="G107" s="117"/>
      <c r="H107" s="117"/>
      <c r="I107" s="117"/>
      <c r="J107" s="117"/>
      <c r="K107" s="458"/>
      <c r="L107" s="205"/>
      <c r="M107" s="205"/>
      <c r="N107" s="459"/>
      <c r="O107" s="466"/>
      <c r="P107" s="211"/>
      <c r="Q107" s="467"/>
      <c r="R107" s="441"/>
      <c r="S107" s="223"/>
      <c r="T107" s="217"/>
      <c r="U107" s="607" t="s">
        <v>2280</v>
      </c>
    </row>
    <row r="108" spans="1:21" ht="16.5" thickBot="1" x14ac:dyDescent="0.3">
      <c r="A108" s="440">
        <v>7</v>
      </c>
      <c r="B108" s="657">
        <v>7</v>
      </c>
      <c r="C108" s="699"/>
      <c r="D108" s="700"/>
      <c r="E108" s="701"/>
      <c r="F108" s="586"/>
      <c r="G108" s="586"/>
      <c r="H108" s="586"/>
      <c r="I108" s="586"/>
      <c r="J108" s="586"/>
      <c r="K108" s="702"/>
      <c r="L108" s="703"/>
      <c r="M108" s="703"/>
      <c r="N108" s="704"/>
      <c r="O108" s="705"/>
      <c r="P108" s="706"/>
      <c r="Q108" s="707"/>
      <c r="R108" s="699"/>
      <c r="S108" s="708"/>
      <c r="T108" s="408"/>
      <c r="U108" s="709" t="s">
        <v>2280</v>
      </c>
    </row>
    <row r="109" spans="1:21" ht="16.5" thickBot="1" x14ac:dyDescent="0.3">
      <c r="A109" s="588">
        <v>8</v>
      </c>
      <c r="B109" s="336">
        <v>8</v>
      </c>
      <c r="C109" s="441"/>
      <c r="D109" s="219"/>
      <c r="E109" s="388"/>
      <c r="F109" s="586"/>
      <c r="G109" s="117"/>
      <c r="H109" s="117"/>
      <c r="I109" s="117"/>
      <c r="J109" s="117"/>
      <c r="K109" s="458"/>
      <c r="L109" s="205"/>
      <c r="M109" s="205"/>
      <c r="N109" s="459"/>
      <c r="O109" s="466"/>
      <c r="P109" s="211"/>
      <c r="Q109" s="467"/>
      <c r="R109" s="441"/>
      <c r="S109" s="223"/>
      <c r="T109" s="408"/>
      <c r="U109" s="607" t="s">
        <v>2280</v>
      </c>
    </row>
    <row r="110" spans="1:21" s="7" customFormat="1" ht="16.5" thickBot="1" x14ac:dyDescent="0.3">
      <c r="A110" s="485"/>
      <c r="B110" s="477"/>
      <c r="C110" s="477"/>
      <c r="D110" s="477"/>
      <c r="E110" s="486"/>
      <c r="F110" s="477"/>
      <c r="G110" s="477"/>
      <c r="H110" s="477"/>
      <c r="I110" s="477"/>
      <c r="J110" s="487"/>
      <c r="K110" s="488"/>
      <c r="L110" s="489"/>
      <c r="M110" s="489"/>
      <c r="N110" s="486"/>
      <c r="O110" s="488"/>
      <c r="P110" s="489"/>
      <c r="Q110" s="486"/>
      <c r="R110" s="477"/>
      <c r="S110" s="486"/>
      <c r="T110" s="591"/>
      <c r="U110" s="531"/>
    </row>
    <row r="111" spans="1:21" ht="16.5" thickBot="1" x14ac:dyDescent="0.3">
      <c r="A111" s="533"/>
      <c r="B111" s="75"/>
      <c r="C111" s="43"/>
      <c r="D111" s="74"/>
      <c r="E111" s="3740" t="s">
        <v>2307</v>
      </c>
      <c r="F111" s="3741"/>
      <c r="G111" s="3741"/>
      <c r="H111" s="3741"/>
      <c r="I111" s="3741"/>
      <c r="J111" s="3741"/>
      <c r="K111" s="3742"/>
      <c r="L111" s="74"/>
      <c r="M111" s="74"/>
      <c r="N111" s="74"/>
      <c r="O111" s="544"/>
      <c r="P111" s="543"/>
      <c r="Q111" s="545"/>
      <c r="R111" s="43"/>
      <c r="S111" s="545"/>
      <c r="T111" s="353"/>
      <c r="U111" s="539"/>
    </row>
    <row r="112" spans="1:21" ht="16.5" thickBot="1" x14ac:dyDescent="0.3">
      <c r="A112" s="594"/>
      <c r="B112" s="597" t="s">
        <v>5</v>
      </c>
      <c r="C112" s="410" t="s">
        <v>4</v>
      </c>
      <c r="D112" s="602"/>
      <c r="E112" s="603"/>
      <c r="F112" s="124" t="s">
        <v>43</v>
      </c>
      <c r="G112" s="445"/>
      <c r="H112" s="47"/>
      <c r="I112" s="3749" t="s">
        <v>47</v>
      </c>
      <c r="J112" s="3689"/>
      <c r="K112" s="447" t="s">
        <v>35</v>
      </c>
      <c r="L112" s="448"/>
      <c r="M112" s="449"/>
      <c r="N112" s="450" t="s">
        <v>2292</v>
      </c>
      <c r="O112" s="3750" t="s">
        <v>2244</v>
      </c>
      <c r="P112" s="3751"/>
      <c r="Q112" s="452" t="s">
        <v>2293</v>
      </c>
      <c r="R112" s="410" t="s">
        <v>4</v>
      </c>
      <c r="S112" s="597" t="s">
        <v>251</v>
      </c>
      <c r="T112" s="597" t="s">
        <v>5</v>
      </c>
      <c r="U112" s="539"/>
    </row>
    <row r="113" spans="1:21" ht="16.5" thickBot="1" x14ac:dyDescent="0.3">
      <c r="A113" s="596" t="s">
        <v>0</v>
      </c>
      <c r="B113" s="593" t="s">
        <v>42</v>
      </c>
      <c r="C113" s="405" t="s">
        <v>3</v>
      </c>
      <c r="D113" s="600" t="s">
        <v>40</v>
      </c>
      <c r="E113" s="601" t="s">
        <v>2245</v>
      </c>
      <c r="F113" s="592" t="s">
        <v>44</v>
      </c>
      <c r="G113" s="446" t="s">
        <v>2</v>
      </c>
      <c r="H113" s="592" t="s">
        <v>292</v>
      </c>
      <c r="I113" s="444" t="s">
        <v>48</v>
      </c>
      <c r="J113" s="47" t="s">
        <v>49</v>
      </c>
      <c r="K113" s="456" t="s">
        <v>8</v>
      </c>
      <c r="L113" s="190" t="s">
        <v>9</v>
      </c>
      <c r="M113" s="190" t="s">
        <v>10</v>
      </c>
      <c r="N113" s="457" t="s">
        <v>3</v>
      </c>
      <c r="O113" s="464" t="s">
        <v>8</v>
      </c>
      <c r="P113" s="451" t="s">
        <v>9</v>
      </c>
      <c r="Q113" s="465" t="s">
        <v>3</v>
      </c>
      <c r="R113" s="405" t="s">
        <v>3</v>
      </c>
      <c r="S113" s="595" t="s">
        <v>42</v>
      </c>
      <c r="T113" s="593" t="s">
        <v>42</v>
      </c>
      <c r="U113" s="529" t="s">
        <v>2276</v>
      </c>
    </row>
    <row r="114" spans="1:21" x14ac:dyDescent="0.25">
      <c r="A114" s="343">
        <v>1</v>
      </c>
      <c r="B114" s="335">
        <v>1</v>
      </c>
      <c r="C114" s="404"/>
      <c r="D114" s="403"/>
      <c r="E114" s="394"/>
      <c r="F114" s="329"/>
      <c r="G114" s="329"/>
      <c r="H114" s="329"/>
      <c r="I114" s="329"/>
      <c r="J114" s="407"/>
      <c r="K114" s="461"/>
      <c r="L114" s="203"/>
      <c r="M114" s="203"/>
      <c r="N114" s="462"/>
      <c r="O114" s="469"/>
      <c r="P114" s="291"/>
      <c r="Q114" s="470"/>
      <c r="R114" s="404"/>
      <c r="S114" s="575"/>
      <c r="T114" s="251"/>
      <c r="U114" s="606" t="s">
        <v>2277</v>
      </c>
    </row>
    <row r="115" spans="1:21" x14ac:dyDescent="0.25">
      <c r="A115" s="344">
        <v>2</v>
      </c>
      <c r="B115" s="336">
        <v>2</v>
      </c>
      <c r="C115" s="411"/>
      <c r="D115" s="219"/>
      <c r="E115" s="388"/>
      <c r="F115" s="328"/>
      <c r="G115" s="328"/>
      <c r="H115" s="443"/>
      <c r="I115" s="328"/>
      <c r="J115" s="455"/>
      <c r="K115" s="463"/>
      <c r="L115" s="317"/>
      <c r="M115" s="317"/>
      <c r="N115" s="460"/>
      <c r="O115" s="471"/>
      <c r="P115" s="316"/>
      <c r="Q115" s="468"/>
      <c r="R115" s="411"/>
      <c r="S115" s="576"/>
      <c r="T115" s="217"/>
      <c r="U115" s="609" t="s">
        <v>2278</v>
      </c>
    </row>
    <row r="116" spans="1:21" x14ac:dyDescent="0.25">
      <c r="A116" s="344">
        <v>3</v>
      </c>
      <c r="B116" s="336">
        <v>3</v>
      </c>
      <c r="C116" s="441"/>
      <c r="D116" s="219"/>
      <c r="E116" s="388"/>
      <c r="F116" s="117"/>
      <c r="G116" s="117"/>
      <c r="H116" s="453"/>
      <c r="I116" s="117"/>
      <c r="J116" s="117"/>
      <c r="K116" s="458"/>
      <c r="L116" s="205"/>
      <c r="M116" s="205"/>
      <c r="N116" s="324"/>
      <c r="O116" s="466"/>
      <c r="P116" s="211"/>
      <c r="Q116" s="467"/>
      <c r="R116" s="441"/>
      <c r="S116" s="223"/>
      <c r="T116" s="217"/>
      <c r="U116" s="608" t="s">
        <v>2279</v>
      </c>
    </row>
    <row r="117" spans="1:21" x14ac:dyDescent="0.25">
      <c r="A117" s="344">
        <v>4</v>
      </c>
      <c r="B117" s="336">
        <v>4</v>
      </c>
      <c r="C117" s="441"/>
      <c r="D117" s="219"/>
      <c r="E117" s="388"/>
      <c r="F117" s="117"/>
      <c r="G117" s="117"/>
      <c r="H117" s="117"/>
      <c r="I117" s="117"/>
      <c r="J117" s="117"/>
      <c r="K117" s="458"/>
      <c r="L117" s="205"/>
      <c r="M117" s="205"/>
      <c r="N117" s="459"/>
      <c r="O117" s="466"/>
      <c r="P117" s="211"/>
      <c r="Q117" s="467"/>
      <c r="R117" s="441"/>
      <c r="S117" s="401"/>
      <c r="T117" s="217"/>
      <c r="U117" s="607" t="s">
        <v>2280</v>
      </c>
    </row>
    <row r="118" spans="1:21" x14ac:dyDescent="0.25">
      <c r="A118" s="344">
        <v>5</v>
      </c>
      <c r="B118" s="336">
        <v>5</v>
      </c>
      <c r="C118" s="404"/>
      <c r="D118" s="403"/>
      <c r="E118" s="388"/>
      <c r="F118" s="578"/>
      <c r="G118" s="329"/>
      <c r="H118" s="577"/>
      <c r="I118" s="577"/>
      <c r="J118" s="407"/>
      <c r="K118" s="461"/>
      <c r="L118" s="203"/>
      <c r="M118" s="203"/>
      <c r="N118" s="462"/>
      <c r="O118" s="469"/>
      <c r="P118" s="291"/>
      <c r="Q118" s="470"/>
      <c r="R118" s="574"/>
      <c r="S118" s="251"/>
      <c r="T118" s="217"/>
      <c r="U118" s="607" t="s">
        <v>2280</v>
      </c>
    </row>
    <row r="119" spans="1:21" x14ac:dyDescent="0.25">
      <c r="A119" s="344">
        <v>6</v>
      </c>
      <c r="B119" s="336">
        <v>6</v>
      </c>
      <c r="C119" s="441"/>
      <c r="D119" s="219"/>
      <c r="E119" s="388"/>
      <c r="F119" s="117"/>
      <c r="G119" s="117"/>
      <c r="H119" s="117"/>
      <c r="I119" s="117"/>
      <c r="J119" s="117"/>
      <c r="K119" s="458"/>
      <c r="L119" s="205"/>
      <c r="M119" s="205"/>
      <c r="N119" s="459"/>
      <c r="O119" s="466"/>
      <c r="P119" s="211"/>
      <c r="Q119" s="467"/>
      <c r="R119" s="441"/>
      <c r="S119" s="223"/>
      <c r="T119" s="217"/>
      <c r="U119" s="607" t="s">
        <v>2280</v>
      </c>
    </row>
    <row r="120" spans="1:21" x14ac:dyDescent="0.25">
      <c r="A120" s="344">
        <v>7</v>
      </c>
      <c r="B120" s="336">
        <v>7</v>
      </c>
      <c r="C120" s="441"/>
      <c r="D120" s="219"/>
      <c r="E120" s="388"/>
      <c r="F120" s="117"/>
      <c r="G120" s="117"/>
      <c r="H120" s="117"/>
      <c r="I120" s="117"/>
      <c r="J120" s="117"/>
      <c r="K120" s="458"/>
      <c r="L120" s="205"/>
      <c r="M120" s="205"/>
      <c r="N120" s="459"/>
      <c r="O120" s="466"/>
      <c r="P120" s="211"/>
      <c r="Q120" s="467"/>
      <c r="R120" s="441"/>
      <c r="S120" s="223"/>
      <c r="T120" s="217"/>
      <c r="U120" s="607" t="s">
        <v>2280</v>
      </c>
    </row>
    <row r="121" spans="1:21" ht="16.5" thickBot="1" x14ac:dyDescent="0.3">
      <c r="A121" s="352">
        <v>8</v>
      </c>
      <c r="B121" s="336">
        <v>8</v>
      </c>
      <c r="C121" s="441"/>
      <c r="D121" s="219"/>
      <c r="E121" s="388"/>
      <c r="F121" s="586"/>
      <c r="G121" s="117"/>
      <c r="H121" s="117"/>
      <c r="I121" s="117"/>
      <c r="J121" s="117"/>
      <c r="K121" s="458"/>
      <c r="L121" s="205"/>
      <c r="M121" s="205"/>
      <c r="N121" s="459"/>
      <c r="O121" s="466"/>
      <c r="P121" s="211"/>
      <c r="Q121" s="467"/>
      <c r="R121" s="441"/>
      <c r="S121" s="223"/>
      <c r="T121" s="408"/>
      <c r="U121" s="607" t="s">
        <v>2280</v>
      </c>
    </row>
    <row r="122" spans="1:21" s="7" customFormat="1" ht="16.5" thickBot="1" x14ac:dyDescent="0.3">
      <c r="A122" s="476"/>
      <c r="B122" s="477"/>
      <c r="C122" s="490"/>
      <c r="D122" s="475"/>
      <c r="E122" s="475"/>
      <c r="F122" s="490"/>
      <c r="G122" s="490"/>
      <c r="H122" s="478"/>
      <c r="I122" s="478"/>
      <c r="J122" s="479"/>
      <c r="K122" s="490"/>
      <c r="L122" s="490"/>
      <c r="M122" s="490"/>
      <c r="N122" s="490"/>
      <c r="O122" s="490"/>
      <c r="P122" s="490"/>
      <c r="Q122" s="490"/>
      <c r="R122" s="490"/>
      <c r="S122" s="491"/>
      <c r="T122" s="585"/>
      <c r="U122" s="531"/>
    </row>
    <row r="123" spans="1:21" ht="16.5" thickBot="1" x14ac:dyDescent="0.3">
      <c r="A123" s="533"/>
      <c r="B123" s="10"/>
      <c r="C123" s="43"/>
      <c r="D123" s="17"/>
      <c r="E123" s="3740" t="s">
        <v>2308</v>
      </c>
      <c r="F123" s="3741"/>
      <c r="G123" s="3741"/>
      <c r="H123" s="3741"/>
      <c r="I123" s="3741"/>
      <c r="J123" s="3741"/>
      <c r="K123" s="3742"/>
      <c r="L123" s="543"/>
      <c r="M123" s="543"/>
      <c r="N123" s="7"/>
      <c r="O123" s="544"/>
      <c r="P123" s="37"/>
      <c r="Q123" s="545"/>
      <c r="R123" s="43"/>
      <c r="S123" s="550"/>
      <c r="T123" s="353"/>
      <c r="U123" s="539"/>
    </row>
    <row r="124" spans="1:21" ht="16.5" thickBot="1" x14ac:dyDescent="0.3">
      <c r="A124" s="594"/>
      <c r="B124" s="597" t="s">
        <v>5</v>
      </c>
      <c r="C124" s="410" t="s">
        <v>4</v>
      </c>
      <c r="D124" s="602"/>
      <c r="E124" s="603"/>
      <c r="F124" s="124" t="s">
        <v>43</v>
      </c>
      <c r="G124" s="445"/>
      <c r="H124" s="47"/>
      <c r="I124" s="3749" t="s">
        <v>47</v>
      </c>
      <c r="J124" s="3689"/>
      <c r="K124" s="447" t="s">
        <v>35</v>
      </c>
      <c r="L124" s="448"/>
      <c r="M124" s="449"/>
      <c r="N124" s="450" t="s">
        <v>2292</v>
      </c>
      <c r="O124" s="3750" t="s">
        <v>2244</v>
      </c>
      <c r="P124" s="3751"/>
      <c r="Q124" s="452" t="s">
        <v>2293</v>
      </c>
      <c r="R124" s="410" t="s">
        <v>4</v>
      </c>
      <c r="S124" s="597" t="s">
        <v>251</v>
      </c>
      <c r="T124" s="597" t="s">
        <v>5</v>
      </c>
      <c r="U124" s="539"/>
    </row>
    <row r="125" spans="1:21" ht="16.5" thickBot="1" x14ac:dyDescent="0.3">
      <c r="A125" s="598" t="s">
        <v>0</v>
      </c>
      <c r="B125" s="593" t="s">
        <v>42</v>
      </c>
      <c r="C125" s="405" t="s">
        <v>3</v>
      </c>
      <c r="D125" s="600" t="s">
        <v>40</v>
      </c>
      <c r="E125" s="601" t="s">
        <v>2245</v>
      </c>
      <c r="F125" s="592" t="s">
        <v>44</v>
      </c>
      <c r="G125" s="446" t="s">
        <v>2</v>
      </c>
      <c r="H125" s="592" t="s">
        <v>292</v>
      </c>
      <c r="I125" s="444" t="s">
        <v>48</v>
      </c>
      <c r="J125" s="47" t="s">
        <v>49</v>
      </c>
      <c r="K125" s="456" t="s">
        <v>8</v>
      </c>
      <c r="L125" s="190" t="s">
        <v>9</v>
      </c>
      <c r="M125" s="190" t="s">
        <v>10</v>
      </c>
      <c r="N125" s="457" t="s">
        <v>3</v>
      </c>
      <c r="O125" s="464" t="s">
        <v>8</v>
      </c>
      <c r="P125" s="451" t="s">
        <v>9</v>
      </c>
      <c r="Q125" s="465" t="s">
        <v>3</v>
      </c>
      <c r="R125" s="405" t="s">
        <v>3</v>
      </c>
      <c r="S125" s="595" t="s">
        <v>42</v>
      </c>
      <c r="T125" s="593" t="s">
        <v>42</v>
      </c>
      <c r="U125" s="529" t="s">
        <v>2276</v>
      </c>
    </row>
    <row r="126" spans="1:21" x14ac:dyDescent="0.25">
      <c r="A126" s="395">
        <v>1</v>
      </c>
      <c r="B126" s="335">
        <v>1</v>
      </c>
      <c r="C126" s="404"/>
      <c r="D126" s="403"/>
      <c r="E126" s="394"/>
      <c r="F126" s="329"/>
      <c r="G126" s="329"/>
      <c r="H126" s="329"/>
      <c r="I126" s="329"/>
      <c r="J126" s="407"/>
      <c r="K126" s="461"/>
      <c r="L126" s="203"/>
      <c r="M126" s="203"/>
      <c r="N126" s="462"/>
      <c r="O126" s="469"/>
      <c r="P126" s="291"/>
      <c r="Q126" s="470"/>
      <c r="R126" s="404"/>
      <c r="S126" s="575"/>
      <c r="T126" s="251"/>
      <c r="U126" s="606" t="s">
        <v>2277</v>
      </c>
    </row>
    <row r="127" spans="1:21" x14ac:dyDescent="0.25">
      <c r="A127" s="341">
        <v>2</v>
      </c>
      <c r="B127" s="336">
        <v>2</v>
      </c>
      <c r="C127" s="411"/>
      <c r="D127" s="219"/>
      <c r="E127" s="388"/>
      <c r="F127" s="328"/>
      <c r="G127" s="328"/>
      <c r="H127" s="443"/>
      <c r="I127" s="328"/>
      <c r="J127" s="455"/>
      <c r="K127" s="463"/>
      <c r="L127" s="317"/>
      <c r="M127" s="317"/>
      <c r="N127" s="460"/>
      <c r="O127" s="471"/>
      <c r="P127" s="316"/>
      <c r="Q127" s="468"/>
      <c r="R127" s="411"/>
      <c r="S127" s="576"/>
      <c r="T127" s="217"/>
      <c r="U127" s="609" t="s">
        <v>2278</v>
      </c>
    </row>
    <row r="128" spans="1:21" x14ac:dyDescent="0.25">
      <c r="A128" s="341">
        <v>3</v>
      </c>
      <c r="B128" s="336">
        <v>3</v>
      </c>
      <c r="C128" s="441"/>
      <c r="D128" s="219"/>
      <c r="E128" s="388"/>
      <c r="F128" s="117"/>
      <c r="G128" s="117"/>
      <c r="H128" s="453"/>
      <c r="I128" s="117"/>
      <c r="J128" s="117"/>
      <c r="K128" s="458"/>
      <c r="L128" s="205"/>
      <c r="M128" s="205"/>
      <c r="N128" s="324"/>
      <c r="O128" s="466"/>
      <c r="P128" s="211"/>
      <c r="Q128" s="467"/>
      <c r="R128" s="441"/>
      <c r="S128" s="223"/>
      <c r="T128" s="217"/>
      <c r="U128" s="608" t="s">
        <v>2279</v>
      </c>
    </row>
    <row r="129" spans="1:21" x14ac:dyDescent="0.25">
      <c r="A129" s="341">
        <v>4</v>
      </c>
      <c r="B129" s="336">
        <v>4</v>
      </c>
      <c r="C129" s="441"/>
      <c r="D129" s="219"/>
      <c r="E129" s="388"/>
      <c r="F129" s="117"/>
      <c r="G129" s="117"/>
      <c r="H129" s="117"/>
      <c r="I129" s="117"/>
      <c r="J129" s="117"/>
      <c r="K129" s="458"/>
      <c r="L129" s="205"/>
      <c r="M129" s="205"/>
      <c r="N129" s="459"/>
      <c r="O129" s="466"/>
      <c r="P129" s="211"/>
      <c r="Q129" s="467"/>
      <c r="R129" s="441"/>
      <c r="S129" s="401"/>
      <c r="T129" s="217"/>
      <c r="U129" s="607" t="s">
        <v>2280</v>
      </c>
    </row>
    <row r="130" spans="1:21" x14ac:dyDescent="0.25">
      <c r="A130" s="341">
        <v>5</v>
      </c>
      <c r="B130" s="336">
        <v>5</v>
      </c>
      <c r="C130" s="404"/>
      <c r="D130" s="403"/>
      <c r="E130" s="388"/>
      <c r="F130" s="578"/>
      <c r="G130" s="329"/>
      <c r="H130" s="577"/>
      <c r="I130" s="577"/>
      <c r="J130" s="407"/>
      <c r="K130" s="461"/>
      <c r="L130" s="203"/>
      <c r="M130" s="203"/>
      <c r="N130" s="462"/>
      <c r="O130" s="469"/>
      <c r="P130" s="291"/>
      <c r="Q130" s="470"/>
      <c r="R130" s="574"/>
      <c r="S130" s="251"/>
      <c r="T130" s="217"/>
      <c r="U130" s="607" t="s">
        <v>2280</v>
      </c>
    </row>
    <row r="131" spans="1:21" x14ac:dyDescent="0.25">
      <c r="A131" s="341">
        <v>6</v>
      </c>
      <c r="B131" s="336">
        <v>6</v>
      </c>
      <c r="C131" s="441"/>
      <c r="D131" s="219"/>
      <c r="E131" s="388"/>
      <c r="F131" s="117"/>
      <c r="G131" s="117"/>
      <c r="H131" s="117"/>
      <c r="I131" s="117"/>
      <c r="J131" s="117"/>
      <c r="K131" s="458"/>
      <c r="L131" s="205"/>
      <c r="M131" s="205"/>
      <c r="N131" s="459"/>
      <c r="O131" s="466"/>
      <c r="P131" s="211"/>
      <c r="Q131" s="467"/>
      <c r="R131" s="441"/>
      <c r="S131" s="223"/>
      <c r="T131" s="217"/>
      <c r="U131" s="607" t="s">
        <v>2280</v>
      </c>
    </row>
    <row r="132" spans="1:21" x14ac:dyDescent="0.25">
      <c r="A132" s="341">
        <v>7</v>
      </c>
      <c r="B132" s="336">
        <v>7</v>
      </c>
      <c r="C132" s="441"/>
      <c r="D132" s="219"/>
      <c r="E132" s="388"/>
      <c r="F132" s="117"/>
      <c r="G132" s="117"/>
      <c r="H132" s="117"/>
      <c r="I132" s="117"/>
      <c r="J132" s="117"/>
      <c r="K132" s="458"/>
      <c r="L132" s="205"/>
      <c r="M132" s="205"/>
      <c r="N132" s="459"/>
      <c r="O132" s="466"/>
      <c r="P132" s="211"/>
      <c r="Q132" s="467"/>
      <c r="R132" s="441"/>
      <c r="S132" s="223"/>
      <c r="T132" s="217"/>
      <c r="U132" s="607" t="s">
        <v>2280</v>
      </c>
    </row>
    <row r="133" spans="1:21" ht="16.5" thickBot="1" x14ac:dyDescent="0.3">
      <c r="A133" s="341">
        <v>8</v>
      </c>
      <c r="B133" s="336">
        <v>8</v>
      </c>
      <c r="C133" s="441"/>
      <c r="D133" s="219"/>
      <c r="E133" s="388"/>
      <c r="F133" s="586"/>
      <c r="G133" s="117"/>
      <c r="H133" s="117"/>
      <c r="I133" s="117"/>
      <c r="J133" s="117"/>
      <c r="K133" s="458"/>
      <c r="L133" s="205"/>
      <c r="M133" s="205"/>
      <c r="N133" s="459"/>
      <c r="O133" s="466"/>
      <c r="P133" s="211"/>
      <c r="Q133" s="467"/>
      <c r="R133" s="441"/>
      <c r="S133" s="223"/>
      <c r="T133" s="408"/>
      <c r="U133" s="607" t="s">
        <v>2280</v>
      </c>
    </row>
    <row r="134" spans="1:21" s="7" customFormat="1" ht="16.5" thickBot="1" x14ac:dyDescent="0.3">
      <c r="A134" s="472"/>
      <c r="B134" s="492"/>
      <c r="C134" s="490"/>
      <c r="D134" s="493"/>
      <c r="E134" s="493"/>
      <c r="F134" s="473"/>
      <c r="G134" s="473"/>
      <c r="H134" s="474"/>
      <c r="I134" s="474"/>
      <c r="J134" s="473"/>
      <c r="K134" s="473"/>
      <c r="L134" s="473"/>
      <c r="M134" s="473"/>
      <c r="N134" s="473"/>
      <c r="O134" s="473"/>
      <c r="P134" s="473"/>
      <c r="Q134" s="473"/>
      <c r="R134" s="473"/>
      <c r="S134" s="473"/>
      <c r="T134" s="585"/>
      <c r="U134" s="531"/>
    </row>
    <row r="135" spans="1:21" ht="16.5" thickBot="1" x14ac:dyDescent="0.3">
      <c r="A135" s="533"/>
      <c r="B135" s="75"/>
      <c r="C135" s="534"/>
      <c r="D135" s="7"/>
      <c r="E135" s="3740" t="s">
        <v>2309</v>
      </c>
      <c r="F135" s="3741"/>
      <c r="G135" s="3741"/>
      <c r="H135" s="3741"/>
      <c r="I135" s="3741"/>
      <c r="J135" s="3741"/>
      <c r="K135" s="3742"/>
      <c r="L135" s="543"/>
      <c r="M135" s="543"/>
      <c r="N135" s="7"/>
      <c r="O135" s="544"/>
      <c r="P135" s="37"/>
      <c r="Q135" s="43"/>
      <c r="R135" s="43"/>
      <c r="S135" s="43"/>
      <c r="T135" s="353"/>
      <c r="U135" s="539"/>
    </row>
    <row r="136" spans="1:21" ht="16.5" thickBot="1" x14ac:dyDescent="0.3">
      <c r="A136" s="594"/>
      <c r="B136" s="597" t="s">
        <v>5</v>
      </c>
      <c r="C136" s="410" t="s">
        <v>4</v>
      </c>
      <c r="D136" s="602"/>
      <c r="E136" s="603"/>
      <c r="F136" s="124" t="s">
        <v>43</v>
      </c>
      <c r="G136" s="445"/>
      <c r="H136" s="47"/>
      <c r="I136" s="3749" t="s">
        <v>47</v>
      </c>
      <c r="J136" s="3689"/>
      <c r="K136" s="447" t="s">
        <v>35</v>
      </c>
      <c r="L136" s="448"/>
      <c r="M136" s="449"/>
      <c r="N136" s="450" t="s">
        <v>2292</v>
      </c>
      <c r="O136" s="3750" t="s">
        <v>2244</v>
      </c>
      <c r="P136" s="3751"/>
      <c r="Q136" s="452" t="s">
        <v>2293</v>
      </c>
      <c r="R136" s="410" t="s">
        <v>4</v>
      </c>
      <c r="S136" s="597" t="s">
        <v>251</v>
      </c>
      <c r="T136" s="597" t="s">
        <v>5</v>
      </c>
      <c r="U136" s="539"/>
    </row>
    <row r="137" spans="1:21" ht="16.5" thickBot="1" x14ac:dyDescent="0.3">
      <c r="A137" s="598" t="s">
        <v>0</v>
      </c>
      <c r="B137" s="593" t="s">
        <v>42</v>
      </c>
      <c r="C137" s="405" t="s">
        <v>3</v>
      </c>
      <c r="D137" s="600" t="s">
        <v>40</v>
      </c>
      <c r="E137" s="601" t="s">
        <v>2245</v>
      </c>
      <c r="F137" s="592" t="s">
        <v>44</v>
      </c>
      <c r="G137" s="446" t="s">
        <v>2</v>
      </c>
      <c r="H137" s="592" t="s">
        <v>292</v>
      </c>
      <c r="I137" s="444" t="s">
        <v>48</v>
      </c>
      <c r="J137" s="47" t="s">
        <v>49</v>
      </c>
      <c r="K137" s="456" t="s">
        <v>8</v>
      </c>
      <c r="L137" s="190" t="s">
        <v>9</v>
      </c>
      <c r="M137" s="190" t="s">
        <v>10</v>
      </c>
      <c r="N137" s="457" t="s">
        <v>3</v>
      </c>
      <c r="O137" s="464" t="s">
        <v>8</v>
      </c>
      <c r="P137" s="451" t="s">
        <v>9</v>
      </c>
      <c r="Q137" s="465" t="s">
        <v>3</v>
      </c>
      <c r="R137" s="405" t="s">
        <v>3</v>
      </c>
      <c r="S137" s="595" t="s">
        <v>42</v>
      </c>
      <c r="T137" s="593" t="s">
        <v>42</v>
      </c>
      <c r="U137" s="529" t="s">
        <v>2276</v>
      </c>
    </row>
    <row r="138" spans="1:21" x14ac:dyDescent="0.25">
      <c r="A138" s="358">
        <v>1</v>
      </c>
      <c r="B138" s="335">
        <v>1</v>
      </c>
      <c r="C138" s="404"/>
      <c r="D138" s="403"/>
      <c r="E138" s="394"/>
      <c r="F138" s="329"/>
      <c r="G138" s="329"/>
      <c r="H138" s="329"/>
      <c r="I138" s="329"/>
      <c r="J138" s="407"/>
      <c r="K138" s="461"/>
      <c r="L138" s="203"/>
      <c r="M138" s="203"/>
      <c r="N138" s="462"/>
      <c r="O138" s="469"/>
      <c r="P138" s="291"/>
      <c r="Q138" s="470"/>
      <c r="R138" s="404"/>
      <c r="S138" s="575"/>
      <c r="T138" s="251"/>
      <c r="U138" s="606" t="s">
        <v>2277</v>
      </c>
    </row>
    <row r="139" spans="1:21" x14ac:dyDescent="0.25">
      <c r="A139" s="344">
        <v>2</v>
      </c>
      <c r="B139" s="336">
        <v>2</v>
      </c>
      <c r="C139" s="411"/>
      <c r="D139" s="219"/>
      <c r="E139" s="388"/>
      <c r="F139" s="328"/>
      <c r="G139" s="328"/>
      <c r="H139" s="443"/>
      <c r="I139" s="328"/>
      <c r="J139" s="455"/>
      <c r="K139" s="463"/>
      <c r="L139" s="317"/>
      <c r="M139" s="317"/>
      <c r="N139" s="460"/>
      <c r="O139" s="471"/>
      <c r="P139" s="316"/>
      <c r="Q139" s="468"/>
      <c r="R139" s="411"/>
      <c r="S139" s="576"/>
      <c r="T139" s="217"/>
      <c r="U139" s="609" t="s">
        <v>2278</v>
      </c>
    </row>
    <row r="140" spans="1:21" x14ac:dyDescent="0.25">
      <c r="A140" s="344">
        <v>3</v>
      </c>
      <c r="B140" s="336">
        <v>3</v>
      </c>
      <c r="C140" s="441"/>
      <c r="D140" s="219"/>
      <c r="E140" s="388"/>
      <c r="F140" s="117"/>
      <c r="G140" s="117"/>
      <c r="H140" s="453"/>
      <c r="I140" s="117"/>
      <c r="J140" s="117"/>
      <c r="K140" s="458"/>
      <c r="L140" s="205"/>
      <c r="M140" s="205"/>
      <c r="N140" s="324"/>
      <c r="O140" s="466"/>
      <c r="P140" s="211"/>
      <c r="Q140" s="467"/>
      <c r="R140" s="441"/>
      <c r="S140" s="223"/>
      <c r="T140" s="217"/>
      <c r="U140" s="608" t="s">
        <v>2279</v>
      </c>
    </row>
    <row r="141" spans="1:21" x14ac:dyDescent="0.25">
      <c r="A141" s="358">
        <v>4</v>
      </c>
      <c r="B141" s="336">
        <v>4</v>
      </c>
      <c r="C141" s="441"/>
      <c r="D141" s="219"/>
      <c r="E141" s="388"/>
      <c r="F141" s="117"/>
      <c r="G141" s="117"/>
      <c r="H141" s="117"/>
      <c r="I141" s="117"/>
      <c r="J141" s="117"/>
      <c r="K141" s="458"/>
      <c r="L141" s="205"/>
      <c r="M141" s="205"/>
      <c r="N141" s="459"/>
      <c r="O141" s="466"/>
      <c r="P141" s="211"/>
      <c r="Q141" s="467"/>
      <c r="R141" s="441"/>
      <c r="S141" s="401"/>
      <c r="T141" s="217"/>
      <c r="U141" s="607" t="s">
        <v>2280</v>
      </c>
    </row>
    <row r="142" spans="1:21" x14ac:dyDescent="0.25">
      <c r="A142" s="344">
        <v>5</v>
      </c>
      <c r="B142" s="336">
        <v>5</v>
      </c>
      <c r="C142" s="404"/>
      <c r="D142" s="403"/>
      <c r="E142" s="388"/>
      <c r="F142" s="578"/>
      <c r="G142" s="329"/>
      <c r="H142" s="577"/>
      <c r="I142" s="577"/>
      <c r="J142" s="407"/>
      <c r="K142" s="461"/>
      <c r="L142" s="203"/>
      <c r="M142" s="203"/>
      <c r="N142" s="462"/>
      <c r="O142" s="469"/>
      <c r="P142" s="291"/>
      <c r="Q142" s="470"/>
      <c r="R142" s="574"/>
      <c r="S142" s="251"/>
      <c r="T142" s="217"/>
      <c r="U142" s="607" t="s">
        <v>2280</v>
      </c>
    </row>
    <row r="143" spans="1:21" x14ac:dyDescent="0.25">
      <c r="A143" s="344">
        <v>6</v>
      </c>
      <c r="B143" s="336">
        <v>6</v>
      </c>
      <c r="C143" s="441"/>
      <c r="D143" s="219"/>
      <c r="E143" s="388"/>
      <c r="F143" s="117"/>
      <c r="G143" s="117"/>
      <c r="H143" s="117"/>
      <c r="I143" s="117"/>
      <c r="J143" s="117"/>
      <c r="K143" s="458"/>
      <c r="L143" s="205"/>
      <c r="M143" s="205"/>
      <c r="N143" s="459"/>
      <c r="O143" s="466"/>
      <c r="P143" s="211"/>
      <c r="Q143" s="467"/>
      <c r="R143" s="441"/>
      <c r="S143" s="223"/>
      <c r="T143" s="217"/>
      <c r="U143" s="607" t="s">
        <v>2280</v>
      </c>
    </row>
    <row r="144" spans="1:21" x14ac:dyDescent="0.25">
      <c r="A144" s="358">
        <v>7</v>
      </c>
      <c r="B144" s="336">
        <v>7</v>
      </c>
      <c r="C144" s="441"/>
      <c r="D144" s="219"/>
      <c r="E144" s="388"/>
      <c r="F144" s="117"/>
      <c r="G144" s="117"/>
      <c r="H144" s="117"/>
      <c r="I144" s="117"/>
      <c r="J144" s="117"/>
      <c r="K144" s="458"/>
      <c r="L144" s="205"/>
      <c r="M144" s="205"/>
      <c r="N144" s="459"/>
      <c r="O144" s="466"/>
      <c r="P144" s="211"/>
      <c r="Q144" s="467"/>
      <c r="R144" s="441"/>
      <c r="S144" s="223"/>
      <c r="T144" s="217"/>
      <c r="U144" s="607" t="s">
        <v>2280</v>
      </c>
    </row>
    <row r="145" spans="1:21" ht="16.5" thickBot="1" x14ac:dyDescent="0.3">
      <c r="A145" s="344">
        <v>8</v>
      </c>
      <c r="B145" s="336">
        <v>8</v>
      </c>
      <c r="C145" s="441"/>
      <c r="D145" s="219"/>
      <c r="E145" s="388"/>
      <c r="F145" s="586"/>
      <c r="G145" s="117"/>
      <c r="H145" s="117"/>
      <c r="I145" s="117"/>
      <c r="J145" s="117"/>
      <c r="K145" s="458"/>
      <c r="L145" s="205"/>
      <c r="M145" s="205"/>
      <c r="N145" s="459"/>
      <c r="O145" s="466"/>
      <c r="P145" s="211"/>
      <c r="Q145" s="467"/>
      <c r="R145" s="441"/>
      <c r="S145" s="223"/>
      <c r="T145" s="408"/>
      <c r="U145" s="607" t="s">
        <v>2280</v>
      </c>
    </row>
    <row r="146" spans="1:21" s="7" customFormat="1" ht="16.5" thickBot="1" x14ac:dyDescent="0.3">
      <c r="A146" s="472"/>
      <c r="B146" s="477"/>
      <c r="C146" s="475"/>
      <c r="D146" s="490"/>
      <c r="E146" s="490"/>
      <c r="F146" s="490"/>
      <c r="G146" s="490"/>
      <c r="H146" s="478"/>
      <c r="I146" s="478"/>
      <c r="J146" s="494"/>
      <c r="K146" s="490"/>
      <c r="L146" s="490"/>
      <c r="M146" s="490"/>
      <c r="N146" s="490"/>
      <c r="O146" s="490"/>
      <c r="P146" s="490"/>
      <c r="Q146" s="490"/>
      <c r="R146" s="490"/>
      <c r="S146" s="490"/>
      <c r="T146" s="585"/>
      <c r="U146" s="531"/>
    </row>
    <row r="147" spans="1:21" ht="16.5" thickBot="1" x14ac:dyDescent="0.3">
      <c r="A147" s="551"/>
      <c r="B147" s="75"/>
      <c r="C147" s="43"/>
      <c r="D147" s="17"/>
      <c r="E147" s="3740" t="s">
        <v>2310</v>
      </c>
      <c r="F147" s="3741"/>
      <c r="G147" s="3741"/>
      <c r="H147" s="3741"/>
      <c r="I147" s="3741"/>
      <c r="J147" s="3741"/>
      <c r="K147" s="3742"/>
      <c r="L147" s="543"/>
      <c r="M147" s="543"/>
      <c r="N147" s="7"/>
      <c r="O147" s="544"/>
      <c r="P147" s="37"/>
      <c r="Q147" s="43"/>
      <c r="R147" s="534"/>
      <c r="S147" s="75"/>
      <c r="T147" s="353"/>
      <c r="U147" s="539"/>
    </row>
    <row r="148" spans="1:21" ht="16.5" thickBot="1" x14ac:dyDescent="0.3">
      <c r="A148" s="594"/>
      <c r="B148" s="597" t="s">
        <v>5</v>
      </c>
      <c r="C148" s="410" t="s">
        <v>4</v>
      </c>
      <c r="D148" s="602"/>
      <c r="E148" s="603"/>
      <c r="F148" s="124" t="s">
        <v>43</v>
      </c>
      <c r="G148" s="445"/>
      <c r="H148" s="47"/>
      <c r="I148" s="3749" t="s">
        <v>47</v>
      </c>
      <c r="J148" s="3689"/>
      <c r="K148" s="447" t="s">
        <v>35</v>
      </c>
      <c r="L148" s="448"/>
      <c r="M148" s="449"/>
      <c r="N148" s="450" t="s">
        <v>2292</v>
      </c>
      <c r="O148" s="3750" t="s">
        <v>2244</v>
      </c>
      <c r="P148" s="3751"/>
      <c r="Q148" s="452" t="s">
        <v>2293</v>
      </c>
      <c r="R148" s="410" t="s">
        <v>4</v>
      </c>
      <c r="S148" s="597" t="s">
        <v>251</v>
      </c>
      <c r="T148" s="604" t="s">
        <v>5</v>
      </c>
      <c r="U148" s="539"/>
    </row>
    <row r="149" spans="1:21" ht="16.5" thickBot="1" x14ac:dyDescent="0.3">
      <c r="A149" s="598" t="s">
        <v>0</v>
      </c>
      <c r="B149" s="593" t="s">
        <v>42</v>
      </c>
      <c r="C149" s="405" t="s">
        <v>3</v>
      </c>
      <c r="D149" s="600" t="s">
        <v>40</v>
      </c>
      <c r="E149" s="601" t="s">
        <v>2245</v>
      </c>
      <c r="F149" s="592" t="s">
        <v>44</v>
      </c>
      <c r="G149" s="446" t="s">
        <v>2</v>
      </c>
      <c r="H149" s="592" t="s">
        <v>292</v>
      </c>
      <c r="I149" s="444" t="s">
        <v>48</v>
      </c>
      <c r="J149" s="47" t="s">
        <v>49</v>
      </c>
      <c r="K149" s="456" t="s">
        <v>8</v>
      </c>
      <c r="L149" s="190" t="s">
        <v>9</v>
      </c>
      <c r="M149" s="190" t="s">
        <v>10</v>
      </c>
      <c r="N149" s="457" t="s">
        <v>3</v>
      </c>
      <c r="O149" s="464" t="s">
        <v>8</v>
      </c>
      <c r="P149" s="451" t="s">
        <v>9</v>
      </c>
      <c r="Q149" s="465" t="s">
        <v>3</v>
      </c>
      <c r="R149" s="405" t="s">
        <v>3</v>
      </c>
      <c r="S149" s="593" t="s">
        <v>42</v>
      </c>
      <c r="T149" s="595" t="s">
        <v>42</v>
      </c>
      <c r="U149" s="529" t="s">
        <v>2276</v>
      </c>
    </row>
    <row r="150" spans="1:21" x14ac:dyDescent="0.25">
      <c r="A150" s="343">
        <v>1</v>
      </c>
      <c r="B150" s="335">
        <v>1</v>
      </c>
      <c r="C150" s="404"/>
      <c r="D150" s="403"/>
      <c r="E150" s="394"/>
      <c r="F150" s="329"/>
      <c r="G150" s="329"/>
      <c r="H150" s="329"/>
      <c r="I150" s="329"/>
      <c r="J150" s="407"/>
      <c r="K150" s="461"/>
      <c r="L150" s="203"/>
      <c r="M150" s="203"/>
      <c r="N150" s="462"/>
      <c r="O150" s="469"/>
      <c r="P150" s="291"/>
      <c r="Q150" s="470"/>
      <c r="R150" s="404"/>
      <c r="S150" s="575"/>
      <c r="T150" s="251"/>
      <c r="U150" s="606" t="s">
        <v>2277</v>
      </c>
    </row>
    <row r="151" spans="1:21" x14ac:dyDescent="0.25">
      <c r="A151" s="344">
        <v>2</v>
      </c>
      <c r="B151" s="336">
        <v>2</v>
      </c>
      <c r="C151" s="411"/>
      <c r="D151" s="219"/>
      <c r="E151" s="388"/>
      <c r="F151" s="328"/>
      <c r="G151" s="328"/>
      <c r="H151" s="443"/>
      <c r="I151" s="328"/>
      <c r="J151" s="455"/>
      <c r="K151" s="463"/>
      <c r="L151" s="317"/>
      <c r="M151" s="317"/>
      <c r="N151" s="460"/>
      <c r="O151" s="471"/>
      <c r="P151" s="316"/>
      <c r="Q151" s="468"/>
      <c r="R151" s="411"/>
      <c r="S151" s="576"/>
      <c r="T151" s="217"/>
      <c r="U151" s="609" t="s">
        <v>2278</v>
      </c>
    </row>
    <row r="152" spans="1:21" x14ac:dyDescent="0.25">
      <c r="A152" s="344">
        <v>3</v>
      </c>
      <c r="B152" s="336">
        <v>3</v>
      </c>
      <c r="C152" s="441"/>
      <c r="D152" s="219"/>
      <c r="E152" s="388"/>
      <c r="F152" s="117"/>
      <c r="G152" s="117"/>
      <c r="H152" s="453"/>
      <c r="I152" s="117"/>
      <c r="J152" s="117"/>
      <c r="K152" s="458"/>
      <c r="L152" s="205"/>
      <c r="M152" s="205"/>
      <c r="N152" s="324"/>
      <c r="O152" s="466"/>
      <c r="P152" s="211"/>
      <c r="Q152" s="467"/>
      <c r="R152" s="441"/>
      <c r="S152" s="223"/>
      <c r="T152" s="217"/>
      <c r="U152" s="608" t="s">
        <v>2279</v>
      </c>
    </row>
    <row r="153" spans="1:21" x14ac:dyDescent="0.25">
      <c r="A153" s="344">
        <v>4</v>
      </c>
      <c r="B153" s="336">
        <v>4</v>
      </c>
      <c r="C153" s="441"/>
      <c r="D153" s="219"/>
      <c r="E153" s="388"/>
      <c r="F153" s="117"/>
      <c r="G153" s="117"/>
      <c r="H153" s="117"/>
      <c r="I153" s="117"/>
      <c r="J153" s="117"/>
      <c r="K153" s="458"/>
      <c r="L153" s="205"/>
      <c r="M153" s="205"/>
      <c r="N153" s="459"/>
      <c r="O153" s="466"/>
      <c r="P153" s="211"/>
      <c r="Q153" s="467"/>
      <c r="R153" s="441"/>
      <c r="S153" s="401"/>
      <c r="T153" s="217"/>
      <c r="U153" s="607" t="s">
        <v>2280</v>
      </c>
    </row>
    <row r="154" spans="1:21" x14ac:dyDescent="0.25">
      <c r="A154" s="344">
        <v>5</v>
      </c>
      <c r="B154" s="336">
        <v>5</v>
      </c>
      <c r="C154" s="404"/>
      <c r="D154" s="403"/>
      <c r="E154" s="388"/>
      <c r="F154" s="578"/>
      <c r="G154" s="329"/>
      <c r="H154" s="577"/>
      <c r="I154" s="577"/>
      <c r="J154" s="407"/>
      <c r="K154" s="461"/>
      <c r="L154" s="203"/>
      <c r="M154" s="203"/>
      <c r="N154" s="462"/>
      <c r="O154" s="469"/>
      <c r="P154" s="291"/>
      <c r="Q154" s="470"/>
      <c r="R154" s="574"/>
      <c r="S154" s="251"/>
      <c r="T154" s="217"/>
      <c r="U154" s="607" t="s">
        <v>2280</v>
      </c>
    </row>
    <row r="155" spans="1:21" x14ac:dyDescent="0.25">
      <c r="A155" s="344">
        <v>6</v>
      </c>
      <c r="B155" s="336">
        <v>6</v>
      </c>
      <c r="C155" s="441"/>
      <c r="D155" s="219"/>
      <c r="E155" s="388"/>
      <c r="F155" s="117"/>
      <c r="G155" s="117"/>
      <c r="H155" s="117"/>
      <c r="I155" s="117"/>
      <c r="J155" s="117"/>
      <c r="K155" s="458"/>
      <c r="L155" s="205"/>
      <c r="M155" s="205"/>
      <c r="N155" s="459"/>
      <c r="O155" s="466"/>
      <c r="P155" s="211"/>
      <c r="Q155" s="467"/>
      <c r="R155" s="441"/>
      <c r="S155" s="223"/>
      <c r="T155" s="217"/>
      <c r="U155" s="607" t="s">
        <v>2280</v>
      </c>
    </row>
    <row r="156" spans="1:21" x14ac:dyDescent="0.25">
      <c r="A156" s="344">
        <v>7</v>
      </c>
      <c r="B156" s="336">
        <v>7</v>
      </c>
      <c r="C156" s="441"/>
      <c r="D156" s="219"/>
      <c r="E156" s="388"/>
      <c r="F156" s="117"/>
      <c r="G156" s="117"/>
      <c r="H156" s="117"/>
      <c r="I156" s="117"/>
      <c r="J156" s="117"/>
      <c r="K156" s="458"/>
      <c r="L156" s="205"/>
      <c r="M156" s="205"/>
      <c r="N156" s="459"/>
      <c r="O156" s="466"/>
      <c r="P156" s="211"/>
      <c r="Q156" s="467"/>
      <c r="R156" s="441"/>
      <c r="S156" s="223"/>
      <c r="T156" s="217"/>
      <c r="U156" s="607" t="s">
        <v>2280</v>
      </c>
    </row>
    <row r="157" spans="1:21" ht="16.5" thickBot="1" x14ac:dyDescent="0.3">
      <c r="A157" s="344">
        <v>8</v>
      </c>
      <c r="B157" s="336">
        <v>8</v>
      </c>
      <c r="C157" s="441"/>
      <c r="D157" s="219"/>
      <c r="E157" s="388"/>
      <c r="F157" s="586"/>
      <c r="G157" s="117"/>
      <c r="H157" s="117"/>
      <c r="I157" s="117"/>
      <c r="J157" s="117"/>
      <c r="K157" s="458"/>
      <c r="L157" s="205"/>
      <c r="M157" s="205"/>
      <c r="N157" s="459"/>
      <c r="O157" s="466"/>
      <c r="P157" s="211"/>
      <c r="Q157" s="467"/>
      <c r="R157" s="441"/>
      <c r="S157" s="223"/>
      <c r="T157" s="408"/>
      <c r="U157" s="607" t="s">
        <v>2280</v>
      </c>
    </row>
    <row r="158" spans="1:21" ht="16.5" thickBot="1" x14ac:dyDescent="0.3">
      <c r="A158" s="472"/>
      <c r="B158" s="477"/>
      <c r="C158" s="490"/>
      <c r="D158" s="493"/>
      <c r="E158" s="493"/>
      <c r="F158" s="478"/>
      <c r="G158" s="490"/>
      <c r="H158" s="530" t="s">
        <v>2281</v>
      </c>
      <c r="I158" s="478"/>
      <c r="J158" s="475"/>
      <c r="K158" s="490"/>
      <c r="L158" s="490"/>
      <c r="M158" s="490"/>
      <c r="N158" s="490"/>
      <c r="O158" s="490"/>
      <c r="P158" s="490"/>
      <c r="Q158" s="490"/>
      <c r="R158" s="479"/>
      <c r="S158" s="493"/>
      <c r="T158" s="495"/>
      <c r="U158" s="531"/>
    </row>
    <row r="159" spans="1:21" x14ac:dyDescent="0.25">
      <c r="A159" s="552" t="s">
        <v>2282</v>
      </c>
      <c r="B159" s="553"/>
      <c r="C159" s="553"/>
      <c r="D159" s="554"/>
    </row>
    <row r="160" spans="1:21" x14ac:dyDescent="0.25">
      <c r="A160" s="555" t="s">
        <v>2283</v>
      </c>
      <c r="B160" s="556"/>
      <c r="C160" s="556"/>
      <c r="D160" s="429"/>
    </row>
    <row r="161" spans="1:4" ht="16.5" thickBot="1" x14ac:dyDescent="0.3">
      <c r="A161" s="557" t="s">
        <v>2284</v>
      </c>
      <c r="B161" s="524"/>
      <c r="C161" s="524"/>
      <c r="D161" s="558"/>
    </row>
  </sheetData>
  <protectedRanges>
    <protectedRange sqref="D27:G27" name="Rango1_2"/>
    <protectedRange sqref="H27:J27" name="Rango1_3"/>
  </protectedRanges>
  <mergeCells count="38">
    <mergeCell ref="A1:R12"/>
    <mergeCell ref="E147:K147"/>
    <mergeCell ref="I148:J148"/>
    <mergeCell ref="O148:P148"/>
    <mergeCell ref="I124:J124"/>
    <mergeCell ref="O124:P124"/>
    <mergeCell ref="E135:K135"/>
    <mergeCell ref="I136:J136"/>
    <mergeCell ref="O136:P136"/>
    <mergeCell ref="E123:K123"/>
    <mergeCell ref="I76:J76"/>
    <mergeCell ref="O76:P76"/>
    <mergeCell ref="E87:K87"/>
    <mergeCell ref="I88:J88"/>
    <mergeCell ref="O88:P88"/>
    <mergeCell ref="E99:K99"/>
    <mergeCell ref="I100:J100"/>
    <mergeCell ref="O100:P100"/>
    <mergeCell ref="E111:K111"/>
    <mergeCell ref="I112:J112"/>
    <mergeCell ref="O112:P112"/>
    <mergeCell ref="E75:K75"/>
    <mergeCell ref="I28:J28"/>
    <mergeCell ref="O28:P28"/>
    <mergeCell ref="E39:K39"/>
    <mergeCell ref="I40:J40"/>
    <mergeCell ref="O40:P40"/>
    <mergeCell ref="E51:K51"/>
    <mergeCell ref="I52:J52"/>
    <mergeCell ref="O52:P52"/>
    <mergeCell ref="E63:K63"/>
    <mergeCell ref="I64:J64"/>
    <mergeCell ref="O64:P64"/>
    <mergeCell ref="E27:K27"/>
    <mergeCell ref="F13:I13"/>
    <mergeCell ref="E15:K15"/>
    <mergeCell ref="I16:J16"/>
    <mergeCell ref="O16:P16"/>
  </mergeCells>
  <hyperlinks>
    <hyperlink ref="A161" r:id="rId1"/>
  </hyperlinks>
  <pageMargins left="0.25" right="0.25" top="0.75" bottom="0.75" header="0.3" footer="0.3"/>
  <pageSetup scale="60" orientation="landscape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74" sqref="H74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2:W1330"/>
  <sheetViews>
    <sheetView showGridLines="0" showRowColHeaders="0" view="pageBreakPreview" topLeftCell="A4" zoomScaleNormal="110" zoomScaleSheetLayoutView="100" workbookViewId="0">
      <selection activeCell="E13" sqref="E13:K15"/>
    </sheetView>
  </sheetViews>
  <sheetFormatPr defaultColWidth="11.5703125" defaultRowHeight="15.75" x14ac:dyDescent="0.25"/>
  <cols>
    <col min="1" max="1" width="4.7109375" style="138" customWidth="1"/>
    <col min="2" max="2" width="5.7109375" style="138" customWidth="1"/>
    <col min="3" max="3" width="6.7109375" style="138" customWidth="1"/>
    <col min="4" max="4" width="32.85546875" style="138" customWidth="1"/>
    <col min="5" max="5" width="20.7109375" style="138" customWidth="1"/>
    <col min="6" max="7" width="5.7109375" style="48" customWidth="1"/>
    <col min="8" max="8" width="40.7109375" style="48" customWidth="1"/>
    <col min="9" max="9" width="20.7109375" style="48" customWidth="1"/>
    <col min="10" max="10" width="10.7109375" style="357" customWidth="1"/>
    <col min="11" max="11" width="2.7109375" style="393" customWidth="1"/>
    <col min="12" max="13" width="3.7109375" style="393" customWidth="1"/>
    <col min="14" max="14" width="6.7109375" style="48" customWidth="1"/>
    <col min="15" max="15" width="2.7109375" style="393" customWidth="1"/>
    <col min="16" max="16" width="3.7109375" style="393" customWidth="1"/>
    <col min="17" max="17" width="6.7109375" style="48" customWidth="1"/>
    <col min="18" max="18" width="8.7109375" style="48" customWidth="1"/>
    <col min="19" max="19" width="4.42578125" style="412" customWidth="1"/>
    <col min="20" max="20" width="4.7109375" style="59" customWidth="1"/>
    <col min="21" max="22" width="11.5703125" style="139"/>
    <col min="23" max="23" width="6.7109375" style="139" customWidth="1"/>
    <col min="24" max="16384" width="11.5703125" style="376"/>
  </cols>
  <sheetData>
    <row r="12" spans="4:21" ht="16.5" thickBot="1" x14ac:dyDescent="0.3"/>
    <row r="13" spans="4:21" ht="19.5" thickBot="1" x14ac:dyDescent="0.35">
      <c r="E13" s="402"/>
      <c r="F13" s="3690" t="s">
        <v>41</v>
      </c>
      <c r="G13" s="3691"/>
      <c r="H13" s="3691"/>
      <c r="I13" s="3692"/>
      <c r="J13" s="4"/>
      <c r="K13" s="4"/>
    </row>
    <row r="14" spans="4:21" ht="16.5" thickBot="1" x14ac:dyDescent="0.3">
      <c r="E14" s="254"/>
      <c r="F14" s="67"/>
      <c r="G14" s="68"/>
      <c r="H14" s="67"/>
      <c r="I14" s="67"/>
      <c r="J14" s="83"/>
      <c r="K14" s="72"/>
      <c r="L14" s="36"/>
      <c r="M14" s="376"/>
      <c r="N14" s="376"/>
    </row>
    <row r="15" spans="4:21" ht="16.5" thickBot="1" x14ac:dyDescent="0.3">
      <c r="E15" s="3693" t="s">
        <v>2243</v>
      </c>
      <c r="F15" s="3694"/>
      <c r="G15" s="3694"/>
      <c r="H15" s="3694"/>
      <c r="I15" s="3694"/>
      <c r="J15" s="3694"/>
      <c r="K15" s="3695"/>
    </row>
    <row r="16" spans="4:21" x14ac:dyDescent="0.25">
      <c r="D16" s="75"/>
      <c r="E16" s="75"/>
      <c r="F16" s="10"/>
      <c r="G16" s="10"/>
      <c r="H16" s="10"/>
      <c r="I16" s="10"/>
      <c r="J16" s="85"/>
      <c r="K16" s="15"/>
      <c r="L16" s="15"/>
      <c r="M16" s="15"/>
      <c r="N16" s="10"/>
      <c r="O16" s="15"/>
      <c r="P16" s="15"/>
      <c r="U16" s="59"/>
    </row>
    <row r="17" spans="1:20" ht="16.5" thickBot="1" x14ac:dyDescent="0.3"/>
    <row r="18" spans="1:20" ht="16.5" thickBot="1" x14ac:dyDescent="0.3">
      <c r="A18" s="119"/>
      <c r="B18" s="77" t="s">
        <v>5</v>
      </c>
      <c r="C18" s="125" t="s">
        <v>4</v>
      </c>
      <c r="D18" s="77"/>
      <c r="E18" s="77"/>
      <c r="F18" s="77" t="s">
        <v>43</v>
      </c>
      <c r="G18" s="77"/>
      <c r="H18" s="77"/>
      <c r="I18" s="3688" t="s">
        <v>47</v>
      </c>
      <c r="J18" s="3689"/>
      <c r="K18" s="186" t="s">
        <v>36</v>
      </c>
      <c r="L18" s="187"/>
      <c r="M18" s="187"/>
      <c r="N18" s="173" t="s">
        <v>33</v>
      </c>
      <c r="O18" s="176" t="s">
        <v>38</v>
      </c>
      <c r="P18" s="176"/>
      <c r="Q18" s="174" t="s">
        <v>34</v>
      </c>
      <c r="R18" s="288" t="s">
        <v>4</v>
      </c>
      <c r="S18" s="364" t="s">
        <v>251</v>
      </c>
      <c r="T18" s="345"/>
    </row>
    <row r="19" spans="1:20" ht="19.899999999999999" customHeight="1" thickBot="1" x14ac:dyDescent="0.3">
      <c r="A19" s="120" t="s">
        <v>0</v>
      </c>
      <c r="B19" s="1" t="s">
        <v>42</v>
      </c>
      <c r="C19" s="126" t="s">
        <v>3</v>
      </c>
      <c r="D19" s="1" t="s">
        <v>40</v>
      </c>
      <c r="E19" s="1" t="s">
        <v>46</v>
      </c>
      <c r="F19" s="1" t="s">
        <v>44</v>
      </c>
      <c r="G19" s="1" t="s">
        <v>2</v>
      </c>
      <c r="H19" s="1" t="s">
        <v>292</v>
      </c>
      <c r="I19" s="46" t="s">
        <v>48</v>
      </c>
      <c r="J19" s="154" t="s">
        <v>49</v>
      </c>
      <c r="K19" s="188" t="s">
        <v>8</v>
      </c>
      <c r="L19" s="189" t="s">
        <v>9</v>
      </c>
      <c r="M19" s="189" t="s">
        <v>10</v>
      </c>
      <c r="N19" s="134" t="s">
        <v>3</v>
      </c>
      <c r="O19" s="191" t="s">
        <v>8</v>
      </c>
      <c r="P19" s="192" t="s">
        <v>9</v>
      </c>
      <c r="Q19" s="175" t="s">
        <v>3</v>
      </c>
      <c r="R19" s="289" t="s">
        <v>3</v>
      </c>
      <c r="S19" s="365" t="s">
        <v>42</v>
      </c>
      <c r="T19" s="346" t="s">
        <v>0</v>
      </c>
    </row>
    <row r="20" spans="1:20" x14ac:dyDescent="0.25">
      <c r="A20" s="338">
        <v>1</v>
      </c>
      <c r="B20" s="91"/>
      <c r="C20" s="355"/>
      <c r="D20" s="400" t="s">
        <v>592</v>
      </c>
      <c r="E20" s="400" t="s">
        <v>593</v>
      </c>
      <c r="F20" s="372">
        <v>2002</v>
      </c>
      <c r="G20" s="372" t="s">
        <v>7</v>
      </c>
      <c r="H20" s="372" t="s">
        <v>594</v>
      </c>
      <c r="I20" s="426" t="s">
        <v>595</v>
      </c>
      <c r="J20" s="372" t="s">
        <v>596</v>
      </c>
      <c r="K20" s="337">
        <v>0</v>
      </c>
      <c r="L20" s="203">
        <v>34</v>
      </c>
      <c r="M20" s="203">
        <v>30</v>
      </c>
      <c r="N20" s="203">
        <v>1072</v>
      </c>
      <c r="O20" s="291">
        <v>1</v>
      </c>
      <c r="P20" s="291">
        <v>23</v>
      </c>
      <c r="Q20" s="291">
        <v>1148</v>
      </c>
      <c r="R20" s="327">
        <f t="shared" ref="R20:R83" si="0">SUM(N20,Q20)</f>
        <v>2220</v>
      </c>
      <c r="S20" s="366">
        <v>1</v>
      </c>
      <c r="T20" s="338">
        <v>1</v>
      </c>
    </row>
    <row r="21" spans="1:20" x14ac:dyDescent="0.25">
      <c r="A21" s="348">
        <v>2</v>
      </c>
      <c r="B21" s="102"/>
      <c r="C21" s="110"/>
      <c r="D21" s="79" t="s">
        <v>597</v>
      </c>
      <c r="E21" s="386" t="s">
        <v>598</v>
      </c>
      <c r="F21" s="356">
        <v>2002</v>
      </c>
      <c r="G21" s="372" t="s">
        <v>7</v>
      </c>
      <c r="H21" s="356" t="s">
        <v>594</v>
      </c>
      <c r="I21" s="427" t="s">
        <v>595</v>
      </c>
      <c r="J21" s="356" t="s">
        <v>596</v>
      </c>
      <c r="K21" s="204">
        <v>0</v>
      </c>
      <c r="L21" s="205">
        <v>35</v>
      </c>
      <c r="M21" s="205">
        <v>29</v>
      </c>
      <c r="N21" s="205">
        <v>1060</v>
      </c>
      <c r="O21" s="211">
        <v>1</v>
      </c>
      <c r="P21" s="211">
        <v>28</v>
      </c>
      <c r="Q21" s="211">
        <v>1128</v>
      </c>
      <c r="R21" s="327">
        <f t="shared" si="0"/>
        <v>2188</v>
      </c>
      <c r="S21" s="431">
        <v>2</v>
      </c>
      <c r="T21" s="348">
        <v>2</v>
      </c>
    </row>
    <row r="22" spans="1:20" x14ac:dyDescent="0.25">
      <c r="A22" s="348">
        <v>3</v>
      </c>
      <c r="B22" s="102"/>
      <c r="C22" s="110"/>
      <c r="D22" s="79" t="s">
        <v>599</v>
      </c>
      <c r="E22" s="386" t="s">
        <v>600</v>
      </c>
      <c r="F22" s="356">
        <v>2002</v>
      </c>
      <c r="G22" s="372" t="s">
        <v>7</v>
      </c>
      <c r="H22" s="356" t="s">
        <v>601</v>
      </c>
      <c r="I22" s="427" t="s">
        <v>602</v>
      </c>
      <c r="J22" s="356" t="s">
        <v>596</v>
      </c>
      <c r="K22" s="204">
        <v>0</v>
      </c>
      <c r="L22" s="205">
        <v>34</v>
      </c>
      <c r="M22" s="205">
        <v>31</v>
      </c>
      <c r="N22" s="205">
        <v>1072</v>
      </c>
      <c r="O22" s="211">
        <v>1</v>
      </c>
      <c r="P22" s="211">
        <v>33</v>
      </c>
      <c r="Q22" s="211">
        <v>1108</v>
      </c>
      <c r="R22" s="327">
        <f t="shared" si="0"/>
        <v>2180</v>
      </c>
      <c r="S22" s="431">
        <v>3</v>
      </c>
      <c r="T22" s="348">
        <v>3</v>
      </c>
    </row>
    <row r="23" spans="1:20" x14ac:dyDescent="0.25">
      <c r="A23" s="348">
        <v>4</v>
      </c>
      <c r="B23" s="102"/>
      <c r="C23" s="110"/>
      <c r="D23" s="79" t="s">
        <v>306</v>
      </c>
      <c r="E23" s="386" t="s">
        <v>603</v>
      </c>
      <c r="F23" s="356">
        <v>2002</v>
      </c>
      <c r="G23" s="372" t="s">
        <v>7</v>
      </c>
      <c r="H23" s="356" t="s">
        <v>604</v>
      </c>
      <c r="I23" s="427" t="s">
        <v>595</v>
      </c>
      <c r="J23" s="356" t="s">
        <v>605</v>
      </c>
      <c r="K23" s="204">
        <v>0</v>
      </c>
      <c r="L23" s="205">
        <v>32</v>
      </c>
      <c r="M23" s="205">
        <v>77</v>
      </c>
      <c r="N23" s="205">
        <v>1088</v>
      </c>
      <c r="O23" s="211">
        <v>1</v>
      </c>
      <c r="P23" s="211">
        <v>40</v>
      </c>
      <c r="Q23" s="211">
        <v>1080</v>
      </c>
      <c r="R23" s="327">
        <f t="shared" si="0"/>
        <v>2168</v>
      </c>
      <c r="S23" s="431">
        <v>4</v>
      </c>
      <c r="T23" s="348">
        <v>4</v>
      </c>
    </row>
    <row r="24" spans="1:20" x14ac:dyDescent="0.25">
      <c r="A24" s="348">
        <v>5</v>
      </c>
      <c r="B24" s="102"/>
      <c r="C24" s="110"/>
      <c r="D24" s="79" t="s">
        <v>606</v>
      </c>
      <c r="E24" s="386" t="s">
        <v>607</v>
      </c>
      <c r="F24" s="356">
        <v>2003</v>
      </c>
      <c r="G24" s="372" t="s">
        <v>7</v>
      </c>
      <c r="H24" s="356" t="s">
        <v>608</v>
      </c>
      <c r="I24" s="427" t="s">
        <v>609</v>
      </c>
      <c r="J24" s="356" t="s">
        <v>596</v>
      </c>
      <c r="K24" s="204">
        <v>0</v>
      </c>
      <c r="L24" s="205">
        <v>33</v>
      </c>
      <c r="M24" s="205">
        <v>51</v>
      </c>
      <c r="N24" s="205">
        <v>1080</v>
      </c>
      <c r="O24" s="211">
        <v>1</v>
      </c>
      <c r="P24" s="211">
        <v>38</v>
      </c>
      <c r="Q24" s="211">
        <v>1088</v>
      </c>
      <c r="R24" s="327">
        <f t="shared" si="0"/>
        <v>2168</v>
      </c>
      <c r="S24" s="431">
        <v>4</v>
      </c>
      <c r="T24" s="348">
        <v>5</v>
      </c>
    </row>
    <row r="25" spans="1:20" x14ac:dyDescent="0.25">
      <c r="A25" s="348">
        <v>6</v>
      </c>
      <c r="B25" s="102"/>
      <c r="C25" s="110"/>
      <c r="D25" s="79" t="s">
        <v>610</v>
      </c>
      <c r="E25" s="386" t="s">
        <v>611</v>
      </c>
      <c r="F25" s="356">
        <v>2002</v>
      </c>
      <c r="G25" s="372" t="s">
        <v>7</v>
      </c>
      <c r="H25" s="356" t="s">
        <v>612</v>
      </c>
      <c r="I25" s="427" t="s">
        <v>609</v>
      </c>
      <c r="J25" s="356" t="s">
        <v>596</v>
      </c>
      <c r="K25" s="204">
        <v>0</v>
      </c>
      <c r="L25" s="205">
        <v>33</v>
      </c>
      <c r="M25" s="205">
        <v>24</v>
      </c>
      <c r="N25" s="205">
        <v>1084</v>
      </c>
      <c r="O25" s="211">
        <v>1</v>
      </c>
      <c r="P25" s="211">
        <v>40</v>
      </c>
      <c r="Q25" s="211">
        <v>1080</v>
      </c>
      <c r="R25" s="327">
        <f t="shared" si="0"/>
        <v>2164</v>
      </c>
      <c r="S25" s="431">
        <v>6</v>
      </c>
      <c r="T25" s="348">
        <v>6</v>
      </c>
    </row>
    <row r="26" spans="1:20" x14ac:dyDescent="0.25">
      <c r="A26" s="348">
        <v>7</v>
      </c>
      <c r="B26" s="102"/>
      <c r="C26" s="110"/>
      <c r="D26" s="79" t="s">
        <v>613</v>
      </c>
      <c r="E26" s="386" t="s">
        <v>614</v>
      </c>
      <c r="F26" s="356">
        <v>2002</v>
      </c>
      <c r="G26" s="372" t="s">
        <v>7</v>
      </c>
      <c r="H26" s="356" t="s">
        <v>615</v>
      </c>
      <c r="I26" s="427" t="s">
        <v>609</v>
      </c>
      <c r="J26" s="356" t="s">
        <v>596</v>
      </c>
      <c r="K26" s="204">
        <v>0</v>
      </c>
      <c r="L26" s="205">
        <v>34</v>
      </c>
      <c r="M26" s="205">
        <v>20</v>
      </c>
      <c r="N26" s="205">
        <v>1072</v>
      </c>
      <c r="O26" s="211">
        <v>1</v>
      </c>
      <c r="P26" s="211">
        <v>38</v>
      </c>
      <c r="Q26" s="211">
        <v>1088</v>
      </c>
      <c r="R26" s="327">
        <f t="shared" si="0"/>
        <v>2160</v>
      </c>
      <c r="S26" s="431">
        <v>7</v>
      </c>
      <c r="T26" s="348">
        <v>7</v>
      </c>
    </row>
    <row r="27" spans="1:20" x14ac:dyDescent="0.25">
      <c r="A27" s="348">
        <v>8</v>
      </c>
      <c r="B27" s="102"/>
      <c r="C27" s="110"/>
      <c r="D27" s="79" t="s">
        <v>616</v>
      </c>
      <c r="E27" s="386" t="s">
        <v>28</v>
      </c>
      <c r="F27" s="356">
        <v>2002</v>
      </c>
      <c r="G27" s="372" t="s">
        <v>7</v>
      </c>
      <c r="H27" s="356" t="s">
        <v>617</v>
      </c>
      <c r="I27" s="427" t="s">
        <v>595</v>
      </c>
      <c r="J27" s="356" t="s">
        <v>596</v>
      </c>
      <c r="K27" s="204">
        <v>0</v>
      </c>
      <c r="L27" s="205">
        <v>34</v>
      </c>
      <c r="M27" s="205">
        <v>63</v>
      </c>
      <c r="N27" s="205">
        <v>1068</v>
      </c>
      <c r="O27" s="211">
        <v>1</v>
      </c>
      <c r="P27" s="211">
        <v>37</v>
      </c>
      <c r="Q27" s="211">
        <v>1092</v>
      </c>
      <c r="R27" s="327">
        <f t="shared" si="0"/>
        <v>2160</v>
      </c>
      <c r="S27" s="431">
        <v>7</v>
      </c>
      <c r="T27" s="348">
        <v>8</v>
      </c>
    </row>
    <row r="28" spans="1:20" x14ac:dyDescent="0.25">
      <c r="A28" s="349">
        <v>9</v>
      </c>
      <c r="B28" s="102"/>
      <c r="C28" s="110"/>
      <c r="D28" s="79" t="s">
        <v>618</v>
      </c>
      <c r="E28" s="386" t="s">
        <v>619</v>
      </c>
      <c r="F28" s="356">
        <v>2002</v>
      </c>
      <c r="G28" s="372" t="s">
        <v>7</v>
      </c>
      <c r="H28" s="356" t="s">
        <v>620</v>
      </c>
      <c r="I28" s="427" t="s">
        <v>595</v>
      </c>
      <c r="J28" s="356" t="s">
        <v>596</v>
      </c>
      <c r="K28" s="204">
        <v>0</v>
      </c>
      <c r="L28" s="205">
        <v>33</v>
      </c>
      <c r="M28" s="205">
        <v>95</v>
      </c>
      <c r="N28" s="205">
        <v>1076</v>
      </c>
      <c r="O28" s="211">
        <v>1</v>
      </c>
      <c r="P28" s="211">
        <v>41</v>
      </c>
      <c r="Q28" s="211">
        <v>1076</v>
      </c>
      <c r="R28" s="327">
        <f t="shared" si="0"/>
        <v>2152</v>
      </c>
      <c r="S28" s="431">
        <v>9</v>
      </c>
      <c r="T28" s="349">
        <v>9</v>
      </c>
    </row>
    <row r="29" spans="1:20" x14ac:dyDescent="0.25">
      <c r="A29" s="348">
        <v>10</v>
      </c>
      <c r="B29" s="110"/>
      <c r="C29" s="110"/>
      <c r="D29" s="79" t="s">
        <v>621</v>
      </c>
      <c r="E29" s="386" t="s">
        <v>622</v>
      </c>
      <c r="F29" s="356">
        <v>2002</v>
      </c>
      <c r="G29" s="372" t="s">
        <v>7</v>
      </c>
      <c r="H29" s="356" t="s">
        <v>623</v>
      </c>
      <c r="I29" s="427" t="s">
        <v>595</v>
      </c>
      <c r="J29" s="356" t="s">
        <v>596</v>
      </c>
      <c r="K29" s="204">
        <v>0</v>
      </c>
      <c r="L29" s="205">
        <v>36</v>
      </c>
      <c r="M29" s="205">
        <v>12</v>
      </c>
      <c r="N29" s="205">
        <v>1048</v>
      </c>
      <c r="O29" s="211">
        <v>1</v>
      </c>
      <c r="P29" s="211">
        <v>35</v>
      </c>
      <c r="Q29" s="211">
        <v>1100</v>
      </c>
      <c r="R29" s="327">
        <f t="shared" si="0"/>
        <v>2148</v>
      </c>
      <c r="S29" s="431">
        <v>10</v>
      </c>
      <c r="T29" s="348">
        <v>10</v>
      </c>
    </row>
    <row r="30" spans="1:20" x14ac:dyDescent="0.25">
      <c r="A30" s="348">
        <v>11</v>
      </c>
      <c r="B30" s="110"/>
      <c r="C30" s="110"/>
      <c r="D30" s="79" t="s">
        <v>606</v>
      </c>
      <c r="E30" s="386" t="s">
        <v>624</v>
      </c>
      <c r="F30" s="356">
        <v>2002</v>
      </c>
      <c r="G30" s="372" t="s">
        <v>7</v>
      </c>
      <c r="H30" s="356" t="s">
        <v>625</v>
      </c>
      <c r="I30" s="427" t="s">
        <v>595</v>
      </c>
      <c r="J30" s="356" t="s">
        <v>596</v>
      </c>
      <c r="K30" s="204">
        <v>0</v>
      </c>
      <c r="L30" s="205">
        <v>33</v>
      </c>
      <c r="M30" s="205">
        <v>78</v>
      </c>
      <c r="N30" s="205">
        <v>1076</v>
      </c>
      <c r="O30" s="211">
        <v>1</v>
      </c>
      <c r="P30" s="211">
        <v>43</v>
      </c>
      <c r="Q30" s="211">
        <v>1068</v>
      </c>
      <c r="R30" s="327">
        <f t="shared" si="0"/>
        <v>2144</v>
      </c>
      <c r="S30" s="431">
        <v>11</v>
      </c>
      <c r="T30" s="348">
        <v>11</v>
      </c>
    </row>
    <row r="31" spans="1:20" x14ac:dyDescent="0.25">
      <c r="A31" s="348">
        <v>12</v>
      </c>
      <c r="B31" s="110"/>
      <c r="C31" s="110"/>
      <c r="D31" s="79" t="s">
        <v>626</v>
      </c>
      <c r="E31" s="386" t="s">
        <v>627</v>
      </c>
      <c r="F31" s="356">
        <v>2002</v>
      </c>
      <c r="G31" s="372" t="s">
        <v>7</v>
      </c>
      <c r="H31" s="356" t="s">
        <v>628</v>
      </c>
      <c r="I31" s="427" t="s">
        <v>595</v>
      </c>
      <c r="J31" s="356" t="s">
        <v>596</v>
      </c>
      <c r="K31" s="204">
        <v>0</v>
      </c>
      <c r="L31" s="205">
        <v>34</v>
      </c>
      <c r="M31" s="205">
        <v>91</v>
      </c>
      <c r="N31" s="205">
        <v>1064</v>
      </c>
      <c r="O31" s="211">
        <v>1</v>
      </c>
      <c r="P31" s="211">
        <v>40</v>
      </c>
      <c r="Q31" s="211">
        <v>1080</v>
      </c>
      <c r="R31" s="327">
        <f t="shared" si="0"/>
        <v>2144</v>
      </c>
      <c r="S31" s="431">
        <v>11</v>
      </c>
      <c r="T31" s="348">
        <v>12</v>
      </c>
    </row>
    <row r="32" spans="1:20" x14ac:dyDescent="0.25">
      <c r="A32" s="348">
        <v>13</v>
      </c>
      <c r="B32" s="110"/>
      <c r="C32" s="110"/>
      <c r="D32" s="79" t="s">
        <v>629</v>
      </c>
      <c r="E32" s="386" t="s">
        <v>630</v>
      </c>
      <c r="F32" s="356">
        <v>2002</v>
      </c>
      <c r="G32" s="372" t="s">
        <v>7</v>
      </c>
      <c r="H32" s="384" t="s">
        <v>631</v>
      </c>
      <c r="I32" s="427" t="s">
        <v>609</v>
      </c>
      <c r="J32" s="356" t="s">
        <v>596</v>
      </c>
      <c r="K32" s="205">
        <v>0</v>
      </c>
      <c r="L32" s="205">
        <v>35</v>
      </c>
      <c r="M32" s="205" t="s">
        <v>75</v>
      </c>
      <c r="N32" s="205">
        <v>1060</v>
      </c>
      <c r="O32" s="211">
        <v>1</v>
      </c>
      <c r="P32" s="211">
        <v>39</v>
      </c>
      <c r="Q32" s="211">
        <v>1084</v>
      </c>
      <c r="R32" s="327">
        <f t="shared" si="0"/>
        <v>2144</v>
      </c>
      <c r="S32" s="431">
        <v>11</v>
      </c>
      <c r="T32" s="348">
        <v>13</v>
      </c>
    </row>
    <row r="33" spans="1:20" x14ac:dyDescent="0.25">
      <c r="A33" s="348">
        <v>14</v>
      </c>
      <c r="B33" s="110"/>
      <c r="C33" s="110"/>
      <c r="D33" s="79" t="s">
        <v>632</v>
      </c>
      <c r="E33" s="386" t="s">
        <v>633</v>
      </c>
      <c r="F33" s="356">
        <v>2002</v>
      </c>
      <c r="G33" s="372" t="s">
        <v>7</v>
      </c>
      <c r="H33" s="356" t="s">
        <v>634</v>
      </c>
      <c r="I33" s="427" t="s">
        <v>595</v>
      </c>
      <c r="J33" s="356" t="s">
        <v>596</v>
      </c>
      <c r="K33" s="205">
        <v>0</v>
      </c>
      <c r="L33" s="205">
        <v>34</v>
      </c>
      <c r="M33" s="205" t="s">
        <v>121</v>
      </c>
      <c r="N33" s="205">
        <v>1072</v>
      </c>
      <c r="O33" s="211">
        <v>1</v>
      </c>
      <c r="P33" s="211">
        <v>42</v>
      </c>
      <c r="Q33" s="211">
        <v>1072</v>
      </c>
      <c r="R33" s="327">
        <f t="shared" si="0"/>
        <v>2144</v>
      </c>
      <c r="S33" s="431">
        <v>11</v>
      </c>
      <c r="T33" s="348">
        <v>14</v>
      </c>
    </row>
    <row r="34" spans="1:20" x14ac:dyDescent="0.25">
      <c r="A34" s="348">
        <v>15</v>
      </c>
      <c r="B34" s="110"/>
      <c r="C34" s="110"/>
      <c r="D34" s="399" t="s">
        <v>512</v>
      </c>
      <c r="E34" s="399"/>
      <c r="F34" s="64">
        <v>2002</v>
      </c>
      <c r="G34" s="66" t="s">
        <v>479</v>
      </c>
      <c r="H34" s="374" t="s">
        <v>484</v>
      </c>
      <c r="I34" s="389" t="s">
        <v>481</v>
      </c>
      <c r="J34" s="63" t="s">
        <v>482</v>
      </c>
      <c r="K34" s="205" t="s">
        <v>106</v>
      </c>
      <c r="L34" s="205" t="s">
        <v>19</v>
      </c>
      <c r="M34" s="205" t="s">
        <v>262</v>
      </c>
      <c r="N34" s="332">
        <v>1052</v>
      </c>
      <c r="O34" s="211" t="s">
        <v>13</v>
      </c>
      <c r="P34" s="211" t="s">
        <v>23</v>
      </c>
      <c r="Q34" s="331">
        <v>1088</v>
      </c>
      <c r="R34" s="216">
        <f t="shared" si="0"/>
        <v>2140</v>
      </c>
      <c r="S34" s="431" t="s">
        <v>13</v>
      </c>
      <c r="T34" s="348">
        <v>15</v>
      </c>
    </row>
    <row r="35" spans="1:20" x14ac:dyDescent="0.25">
      <c r="A35" s="348">
        <v>16</v>
      </c>
      <c r="B35" s="110"/>
      <c r="C35" s="110"/>
      <c r="D35" s="79" t="s">
        <v>378</v>
      </c>
      <c r="E35" s="386" t="s">
        <v>635</v>
      </c>
      <c r="F35" s="356">
        <v>2002</v>
      </c>
      <c r="G35" s="372" t="s">
        <v>7</v>
      </c>
      <c r="H35" s="356" t="s">
        <v>636</v>
      </c>
      <c r="I35" s="427" t="s">
        <v>602</v>
      </c>
      <c r="J35" s="356" t="s">
        <v>596</v>
      </c>
      <c r="K35" s="205">
        <v>0</v>
      </c>
      <c r="L35" s="205">
        <v>31</v>
      </c>
      <c r="M35" s="205">
        <v>80</v>
      </c>
      <c r="N35" s="205">
        <v>1100</v>
      </c>
      <c r="O35" s="211">
        <v>1</v>
      </c>
      <c r="P35" s="211">
        <v>50</v>
      </c>
      <c r="Q35" s="211">
        <v>1040</v>
      </c>
      <c r="R35" s="327">
        <f t="shared" si="0"/>
        <v>2140</v>
      </c>
      <c r="S35" s="431">
        <v>15</v>
      </c>
      <c r="T35" s="348">
        <v>16</v>
      </c>
    </row>
    <row r="36" spans="1:20" x14ac:dyDescent="0.25">
      <c r="A36" s="348">
        <v>17</v>
      </c>
      <c r="B36" s="110"/>
      <c r="C36" s="110"/>
      <c r="D36" s="79" t="s">
        <v>304</v>
      </c>
      <c r="E36" s="386" t="s">
        <v>637</v>
      </c>
      <c r="F36" s="356">
        <v>2003</v>
      </c>
      <c r="G36" s="372" t="s">
        <v>7</v>
      </c>
      <c r="H36" s="356" t="s">
        <v>638</v>
      </c>
      <c r="I36" s="427" t="s">
        <v>595</v>
      </c>
      <c r="J36" s="356" t="s">
        <v>596</v>
      </c>
      <c r="K36" s="205">
        <v>0</v>
      </c>
      <c r="L36" s="205">
        <v>35</v>
      </c>
      <c r="M36" s="205">
        <v>78</v>
      </c>
      <c r="N36" s="205">
        <v>1052</v>
      </c>
      <c r="O36" s="211">
        <v>1</v>
      </c>
      <c r="P36" s="211">
        <v>38</v>
      </c>
      <c r="Q36" s="211">
        <v>1088</v>
      </c>
      <c r="R36" s="327">
        <f t="shared" si="0"/>
        <v>2140</v>
      </c>
      <c r="S36" s="431">
        <v>15</v>
      </c>
      <c r="T36" s="348">
        <v>17</v>
      </c>
    </row>
    <row r="37" spans="1:20" x14ac:dyDescent="0.25">
      <c r="A37" s="348">
        <v>18</v>
      </c>
      <c r="B37" s="110"/>
      <c r="C37" s="110"/>
      <c r="D37" s="79" t="s">
        <v>639</v>
      </c>
      <c r="E37" s="386" t="s">
        <v>640</v>
      </c>
      <c r="F37" s="356">
        <v>2002</v>
      </c>
      <c r="G37" s="372" t="s">
        <v>7</v>
      </c>
      <c r="H37" s="356" t="s">
        <v>641</v>
      </c>
      <c r="I37" s="427" t="s">
        <v>609</v>
      </c>
      <c r="J37" s="356" t="s">
        <v>596</v>
      </c>
      <c r="K37" s="205">
        <v>0</v>
      </c>
      <c r="L37" s="205">
        <v>36</v>
      </c>
      <c r="M37" s="205" t="s">
        <v>121</v>
      </c>
      <c r="N37" s="205">
        <v>1048</v>
      </c>
      <c r="O37" s="211">
        <v>1</v>
      </c>
      <c r="P37" s="211">
        <v>37</v>
      </c>
      <c r="Q37" s="211">
        <v>1092</v>
      </c>
      <c r="R37" s="327">
        <f t="shared" si="0"/>
        <v>2140</v>
      </c>
      <c r="S37" s="431">
        <v>15</v>
      </c>
      <c r="T37" s="348">
        <v>18</v>
      </c>
    </row>
    <row r="38" spans="1:20" x14ac:dyDescent="0.25">
      <c r="A38" s="348">
        <v>19</v>
      </c>
      <c r="B38" s="110"/>
      <c r="C38" s="110"/>
      <c r="D38" s="79" t="s">
        <v>287</v>
      </c>
      <c r="E38" s="386" t="s">
        <v>642</v>
      </c>
      <c r="F38" s="356">
        <v>2002</v>
      </c>
      <c r="G38" s="372" t="s">
        <v>7</v>
      </c>
      <c r="H38" s="356" t="s">
        <v>643</v>
      </c>
      <c r="I38" s="427" t="s">
        <v>602</v>
      </c>
      <c r="J38" s="356" t="s">
        <v>596</v>
      </c>
      <c r="K38" s="205">
        <v>0</v>
      </c>
      <c r="L38" s="205">
        <v>34</v>
      </c>
      <c r="M38" s="205">
        <v>25</v>
      </c>
      <c r="N38" s="205">
        <v>1072</v>
      </c>
      <c r="O38" s="211">
        <v>1</v>
      </c>
      <c r="P38" s="211">
        <v>43</v>
      </c>
      <c r="Q38" s="211">
        <v>1068</v>
      </c>
      <c r="R38" s="327">
        <f t="shared" si="0"/>
        <v>2140</v>
      </c>
      <c r="S38" s="431">
        <v>15</v>
      </c>
      <c r="T38" s="348">
        <v>19</v>
      </c>
    </row>
    <row r="39" spans="1:20" x14ac:dyDescent="0.25">
      <c r="A39" s="348">
        <v>20</v>
      </c>
      <c r="B39" s="110"/>
      <c r="C39" s="110"/>
      <c r="D39" s="79" t="s">
        <v>644</v>
      </c>
      <c r="E39" s="386" t="s">
        <v>645</v>
      </c>
      <c r="F39" s="356">
        <v>2002</v>
      </c>
      <c r="G39" s="372" t="s">
        <v>7</v>
      </c>
      <c r="H39" s="356" t="s">
        <v>646</v>
      </c>
      <c r="I39" s="427" t="s">
        <v>602</v>
      </c>
      <c r="J39" s="356" t="s">
        <v>596</v>
      </c>
      <c r="K39" s="205">
        <v>0</v>
      </c>
      <c r="L39" s="205">
        <v>36</v>
      </c>
      <c r="M39" s="205">
        <v>52</v>
      </c>
      <c r="N39" s="205">
        <v>1044</v>
      </c>
      <c r="O39" s="211">
        <v>1</v>
      </c>
      <c r="P39" s="211">
        <v>36</v>
      </c>
      <c r="Q39" s="211">
        <v>1096</v>
      </c>
      <c r="R39" s="327">
        <f t="shared" si="0"/>
        <v>2140</v>
      </c>
      <c r="S39" s="431">
        <v>15</v>
      </c>
      <c r="T39" s="348">
        <v>20</v>
      </c>
    </row>
    <row r="40" spans="1:20" x14ac:dyDescent="0.25">
      <c r="A40" s="348">
        <v>21</v>
      </c>
      <c r="B40" s="110"/>
      <c r="C40" s="110"/>
      <c r="D40" s="399" t="s">
        <v>513</v>
      </c>
      <c r="E40" s="399"/>
      <c r="F40" s="64">
        <v>2003</v>
      </c>
      <c r="G40" s="66" t="s">
        <v>479</v>
      </c>
      <c r="H40" s="374" t="s">
        <v>483</v>
      </c>
      <c r="I40" s="389" t="s">
        <v>481</v>
      </c>
      <c r="J40" s="63" t="s">
        <v>482</v>
      </c>
      <c r="K40" s="205" t="s">
        <v>106</v>
      </c>
      <c r="L40" s="205" t="s">
        <v>19</v>
      </c>
      <c r="M40" s="205" t="s">
        <v>68</v>
      </c>
      <c r="N40" s="332">
        <v>1056</v>
      </c>
      <c r="O40" s="211" t="s">
        <v>13</v>
      </c>
      <c r="P40" s="211" t="s">
        <v>20</v>
      </c>
      <c r="Q40" s="333">
        <v>1080</v>
      </c>
      <c r="R40" s="216">
        <f t="shared" si="0"/>
        <v>2136</v>
      </c>
      <c r="S40" s="367">
        <v>2</v>
      </c>
      <c r="T40" s="348">
        <v>21</v>
      </c>
    </row>
    <row r="41" spans="1:20" ht="16.5" thickBot="1" x14ac:dyDescent="0.3">
      <c r="A41" s="348">
        <v>22</v>
      </c>
      <c r="B41" s="110"/>
      <c r="C41" s="110"/>
      <c r="D41" s="399" t="s">
        <v>514</v>
      </c>
      <c r="E41" s="399"/>
      <c r="F41" s="64">
        <v>2002</v>
      </c>
      <c r="G41" s="66" t="s">
        <v>479</v>
      </c>
      <c r="H41" s="374" t="s">
        <v>480</v>
      </c>
      <c r="I41" s="389" t="s">
        <v>481</v>
      </c>
      <c r="J41" s="63" t="s">
        <v>482</v>
      </c>
      <c r="K41" s="205" t="s">
        <v>106</v>
      </c>
      <c r="L41" s="205" t="s">
        <v>25</v>
      </c>
      <c r="M41" s="205" t="s">
        <v>74</v>
      </c>
      <c r="N41" s="332">
        <v>1040</v>
      </c>
      <c r="O41" s="211" t="s">
        <v>13</v>
      </c>
      <c r="P41" s="211" t="s">
        <v>25</v>
      </c>
      <c r="Q41" s="331">
        <v>1096</v>
      </c>
      <c r="R41" s="216">
        <f t="shared" si="0"/>
        <v>2136</v>
      </c>
      <c r="S41" s="434">
        <v>2</v>
      </c>
      <c r="T41" s="348">
        <v>22</v>
      </c>
    </row>
    <row r="42" spans="1:20" x14ac:dyDescent="0.25">
      <c r="A42" s="348">
        <v>23</v>
      </c>
      <c r="B42" s="110"/>
      <c r="C42" s="110"/>
      <c r="D42" s="79" t="s">
        <v>308</v>
      </c>
      <c r="E42" s="386" t="s">
        <v>647</v>
      </c>
      <c r="F42" s="356">
        <v>2002</v>
      </c>
      <c r="G42" s="63" t="s">
        <v>7</v>
      </c>
      <c r="H42" s="356" t="s">
        <v>648</v>
      </c>
      <c r="I42" s="356" t="s">
        <v>595</v>
      </c>
      <c r="J42" s="356" t="s">
        <v>596</v>
      </c>
      <c r="K42" s="205">
        <v>0</v>
      </c>
      <c r="L42" s="205">
        <v>33</v>
      </c>
      <c r="M42" s="205">
        <v>49</v>
      </c>
      <c r="N42" s="205">
        <v>1080</v>
      </c>
      <c r="O42" s="211">
        <v>1</v>
      </c>
      <c r="P42" s="211">
        <v>46</v>
      </c>
      <c r="Q42" s="211">
        <v>1056</v>
      </c>
      <c r="R42" s="327">
        <f t="shared" si="0"/>
        <v>2136</v>
      </c>
      <c r="S42" s="366">
        <v>20</v>
      </c>
      <c r="T42" s="348">
        <v>23</v>
      </c>
    </row>
    <row r="43" spans="1:20" x14ac:dyDescent="0.25">
      <c r="A43" s="348">
        <v>24</v>
      </c>
      <c r="B43" s="110"/>
      <c r="C43" s="110"/>
      <c r="D43" s="79" t="s">
        <v>649</v>
      </c>
      <c r="E43" s="386" t="s">
        <v>650</v>
      </c>
      <c r="F43" s="356">
        <v>2002</v>
      </c>
      <c r="G43" s="63" t="s">
        <v>7</v>
      </c>
      <c r="H43" s="356" t="s">
        <v>651</v>
      </c>
      <c r="I43" s="356" t="s">
        <v>652</v>
      </c>
      <c r="J43" s="356" t="s">
        <v>653</v>
      </c>
      <c r="K43" s="205">
        <v>0</v>
      </c>
      <c r="L43" s="205">
        <v>34</v>
      </c>
      <c r="M43" s="205">
        <v>39</v>
      </c>
      <c r="N43" s="205">
        <v>1068</v>
      </c>
      <c r="O43" s="211">
        <v>1</v>
      </c>
      <c r="P43" s="211">
        <v>44</v>
      </c>
      <c r="Q43" s="211">
        <v>1064</v>
      </c>
      <c r="R43" s="327">
        <f t="shared" si="0"/>
        <v>2132</v>
      </c>
      <c r="S43" s="431">
        <v>21</v>
      </c>
      <c r="T43" s="348">
        <v>24</v>
      </c>
    </row>
    <row r="44" spans="1:20" x14ac:dyDescent="0.25">
      <c r="A44" s="348">
        <v>25</v>
      </c>
      <c r="B44" s="110"/>
      <c r="C44" s="110"/>
      <c r="D44" s="399" t="s">
        <v>515</v>
      </c>
      <c r="E44" s="399"/>
      <c r="F44" s="64">
        <v>2002</v>
      </c>
      <c r="G44" s="64" t="s">
        <v>479</v>
      </c>
      <c r="H44" s="374" t="s">
        <v>483</v>
      </c>
      <c r="I44" s="79" t="s">
        <v>481</v>
      </c>
      <c r="J44" s="63" t="s">
        <v>482</v>
      </c>
      <c r="K44" s="205" t="s">
        <v>106</v>
      </c>
      <c r="L44" s="205" t="s">
        <v>23</v>
      </c>
      <c r="M44" s="205" t="s">
        <v>24</v>
      </c>
      <c r="N44" s="332">
        <v>1024</v>
      </c>
      <c r="O44" s="211" t="s">
        <v>13</v>
      </c>
      <c r="P44" s="211" t="s">
        <v>114</v>
      </c>
      <c r="Q44" s="331">
        <v>1104</v>
      </c>
      <c r="R44" s="216">
        <f t="shared" si="0"/>
        <v>2128</v>
      </c>
      <c r="S44" s="367">
        <v>4</v>
      </c>
      <c r="T44" s="348">
        <v>25</v>
      </c>
    </row>
    <row r="45" spans="1:20" x14ac:dyDescent="0.25">
      <c r="A45" s="348">
        <v>26</v>
      </c>
      <c r="B45" s="110"/>
      <c r="C45" s="110"/>
      <c r="D45" s="79" t="s">
        <v>654</v>
      </c>
      <c r="E45" s="386" t="s">
        <v>655</v>
      </c>
      <c r="F45" s="356">
        <v>2002</v>
      </c>
      <c r="G45" s="63" t="s">
        <v>7</v>
      </c>
      <c r="H45" s="356" t="s">
        <v>594</v>
      </c>
      <c r="I45" s="356" t="s">
        <v>595</v>
      </c>
      <c r="J45" s="356" t="s">
        <v>596</v>
      </c>
      <c r="K45" s="205">
        <v>0</v>
      </c>
      <c r="L45" s="205">
        <v>39</v>
      </c>
      <c r="M45" s="205" t="s">
        <v>109</v>
      </c>
      <c r="N45" s="205">
        <v>1012</v>
      </c>
      <c r="O45" s="211">
        <v>1</v>
      </c>
      <c r="P45" s="211">
        <v>31</v>
      </c>
      <c r="Q45" s="211">
        <v>1116</v>
      </c>
      <c r="R45" s="327">
        <f t="shared" si="0"/>
        <v>2128</v>
      </c>
      <c r="S45" s="431">
        <v>22</v>
      </c>
      <c r="T45" s="348">
        <v>26</v>
      </c>
    </row>
    <row r="46" spans="1:20" x14ac:dyDescent="0.25">
      <c r="A46" s="348">
        <v>27</v>
      </c>
      <c r="B46" s="110"/>
      <c r="C46" s="110"/>
      <c r="D46" s="79" t="s">
        <v>656</v>
      </c>
      <c r="E46" s="386" t="s">
        <v>657</v>
      </c>
      <c r="F46" s="356">
        <v>2003</v>
      </c>
      <c r="G46" s="63" t="s">
        <v>7</v>
      </c>
      <c r="H46" s="356" t="s">
        <v>658</v>
      </c>
      <c r="I46" s="356" t="s">
        <v>595</v>
      </c>
      <c r="J46" s="356" t="s">
        <v>596</v>
      </c>
      <c r="K46" s="205">
        <v>0</v>
      </c>
      <c r="L46" s="205">
        <v>35</v>
      </c>
      <c r="M46" s="205">
        <v>32</v>
      </c>
      <c r="N46" s="205">
        <v>1060</v>
      </c>
      <c r="O46" s="211">
        <v>1</v>
      </c>
      <c r="P46" s="211">
        <v>43</v>
      </c>
      <c r="Q46" s="211">
        <v>1068</v>
      </c>
      <c r="R46" s="327">
        <f t="shared" si="0"/>
        <v>2128</v>
      </c>
      <c r="S46" s="431">
        <v>22</v>
      </c>
      <c r="T46" s="348">
        <v>27</v>
      </c>
    </row>
    <row r="47" spans="1:20" ht="16.5" thickBot="1" x14ac:dyDescent="0.3">
      <c r="A47" s="348">
        <v>28</v>
      </c>
      <c r="B47" s="110"/>
      <c r="C47" s="110"/>
      <c r="D47" s="79" t="s">
        <v>659</v>
      </c>
      <c r="E47" s="386" t="s">
        <v>660</v>
      </c>
      <c r="F47" s="356">
        <v>2002</v>
      </c>
      <c r="G47" s="63" t="s">
        <v>7</v>
      </c>
      <c r="H47" s="356" t="s">
        <v>661</v>
      </c>
      <c r="I47" s="356" t="s">
        <v>595</v>
      </c>
      <c r="J47" s="356" t="s">
        <v>596</v>
      </c>
      <c r="K47" s="205">
        <v>0</v>
      </c>
      <c r="L47" s="205">
        <v>36</v>
      </c>
      <c r="M47" s="205">
        <v>44</v>
      </c>
      <c r="N47" s="205">
        <v>1044</v>
      </c>
      <c r="O47" s="211">
        <v>1</v>
      </c>
      <c r="P47" s="211">
        <v>39</v>
      </c>
      <c r="Q47" s="211">
        <v>1084</v>
      </c>
      <c r="R47" s="327">
        <f t="shared" si="0"/>
        <v>2128</v>
      </c>
      <c r="S47" s="436">
        <v>22</v>
      </c>
      <c r="T47" s="348">
        <v>28</v>
      </c>
    </row>
    <row r="48" spans="1:20" x14ac:dyDescent="0.25">
      <c r="A48" s="348">
        <v>29</v>
      </c>
      <c r="B48" s="110"/>
      <c r="C48" s="110"/>
      <c r="D48" s="79" t="s">
        <v>662</v>
      </c>
      <c r="E48" s="386" t="s">
        <v>663</v>
      </c>
      <c r="F48" s="356">
        <v>2002</v>
      </c>
      <c r="G48" s="63" t="s">
        <v>7</v>
      </c>
      <c r="H48" s="356" t="s">
        <v>646</v>
      </c>
      <c r="I48" s="356" t="s">
        <v>602</v>
      </c>
      <c r="J48" s="356" t="s">
        <v>596</v>
      </c>
      <c r="K48" s="205">
        <v>0</v>
      </c>
      <c r="L48" s="205">
        <v>37</v>
      </c>
      <c r="M48" s="205">
        <v>82</v>
      </c>
      <c r="N48" s="205">
        <v>1028</v>
      </c>
      <c r="O48" s="211">
        <v>1</v>
      </c>
      <c r="P48" s="211">
        <v>36</v>
      </c>
      <c r="Q48" s="211">
        <v>1096</v>
      </c>
      <c r="R48" s="327">
        <f t="shared" si="0"/>
        <v>2124</v>
      </c>
      <c r="S48" s="366">
        <v>25</v>
      </c>
      <c r="T48" s="348">
        <v>29</v>
      </c>
    </row>
    <row r="49" spans="1:20" x14ac:dyDescent="0.25">
      <c r="A49" s="348">
        <v>30</v>
      </c>
      <c r="B49" s="110"/>
      <c r="C49" s="110"/>
      <c r="D49" s="79" t="s">
        <v>664</v>
      </c>
      <c r="E49" s="386" t="s">
        <v>665</v>
      </c>
      <c r="F49" s="356">
        <v>2002</v>
      </c>
      <c r="G49" s="63" t="s">
        <v>7</v>
      </c>
      <c r="H49" s="356" t="s">
        <v>666</v>
      </c>
      <c r="I49" s="356" t="s">
        <v>609</v>
      </c>
      <c r="J49" s="356" t="s">
        <v>596</v>
      </c>
      <c r="K49" s="205">
        <v>0</v>
      </c>
      <c r="L49" s="205">
        <v>34</v>
      </c>
      <c r="M49" s="205" t="s">
        <v>75</v>
      </c>
      <c r="N49" s="205">
        <v>1072</v>
      </c>
      <c r="O49" s="211">
        <v>1</v>
      </c>
      <c r="P49" s="211">
        <v>47</v>
      </c>
      <c r="Q49" s="211">
        <v>1052</v>
      </c>
      <c r="R49" s="327">
        <f t="shared" si="0"/>
        <v>2124</v>
      </c>
      <c r="S49" s="431">
        <v>25</v>
      </c>
      <c r="T49" s="348">
        <v>30</v>
      </c>
    </row>
    <row r="50" spans="1:20" x14ac:dyDescent="0.25">
      <c r="A50" s="348">
        <v>31</v>
      </c>
      <c r="B50" s="110"/>
      <c r="C50" s="110"/>
      <c r="D50" s="79" t="s">
        <v>667</v>
      </c>
      <c r="E50" s="386" t="s">
        <v>668</v>
      </c>
      <c r="F50" s="356">
        <v>2003</v>
      </c>
      <c r="G50" s="63" t="s">
        <v>7</v>
      </c>
      <c r="H50" s="356" t="s">
        <v>669</v>
      </c>
      <c r="I50" s="356" t="s">
        <v>595</v>
      </c>
      <c r="J50" s="356" t="s">
        <v>596</v>
      </c>
      <c r="K50" s="205">
        <v>0</v>
      </c>
      <c r="L50" s="205">
        <v>37</v>
      </c>
      <c r="M50" s="205" t="s">
        <v>75</v>
      </c>
      <c r="N50" s="205">
        <v>1036</v>
      </c>
      <c r="O50" s="211">
        <v>1</v>
      </c>
      <c r="P50" s="211">
        <v>38</v>
      </c>
      <c r="Q50" s="211">
        <v>1088</v>
      </c>
      <c r="R50" s="327">
        <f t="shared" si="0"/>
        <v>2124</v>
      </c>
      <c r="S50" s="431">
        <v>25</v>
      </c>
      <c r="T50" s="348">
        <v>31</v>
      </c>
    </row>
    <row r="51" spans="1:20" x14ac:dyDescent="0.25">
      <c r="A51" s="348">
        <v>32</v>
      </c>
      <c r="B51" s="110"/>
      <c r="C51" s="110"/>
      <c r="D51" s="79" t="s">
        <v>670</v>
      </c>
      <c r="E51" s="386" t="s">
        <v>671</v>
      </c>
      <c r="F51" s="356">
        <v>2002</v>
      </c>
      <c r="G51" s="63" t="s">
        <v>7</v>
      </c>
      <c r="H51" s="356" t="s">
        <v>672</v>
      </c>
      <c r="I51" s="356" t="s">
        <v>595</v>
      </c>
      <c r="J51" s="356" t="s">
        <v>596</v>
      </c>
      <c r="K51" s="205">
        <v>0</v>
      </c>
      <c r="L51" s="205">
        <v>36</v>
      </c>
      <c r="M51" s="205">
        <v>86</v>
      </c>
      <c r="N51" s="205">
        <v>1040</v>
      </c>
      <c r="O51" s="211">
        <v>1</v>
      </c>
      <c r="P51" s="211">
        <v>39</v>
      </c>
      <c r="Q51" s="211">
        <v>1084</v>
      </c>
      <c r="R51" s="327">
        <f t="shared" si="0"/>
        <v>2124</v>
      </c>
      <c r="S51" s="431">
        <v>25</v>
      </c>
      <c r="T51" s="348">
        <v>32</v>
      </c>
    </row>
    <row r="52" spans="1:20" x14ac:dyDescent="0.25">
      <c r="A52" s="348">
        <v>33</v>
      </c>
      <c r="B52" s="110"/>
      <c r="C52" s="110"/>
      <c r="D52" s="79" t="s">
        <v>673</v>
      </c>
      <c r="E52" s="386" t="s">
        <v>674</v>
      </c>
      <c r="F52" s="356">
        <v>2002</v>
      </c>
      <c r="G52" s="63" t="s">
        <v>7</v>
      </c>
      <c r="H52" s="356" t="s">
        <v>675</v>
      </c>
      <c r="I52" s="356" t="s">
        <v>595</v>
      </c>
      <c r="J52" s="356" t="s">
        <v>596</v>
      </c>
      <c r="K52" s="205">
        <v>0</v>
      </c>
      <c r="L52" s="205">
        <v>37</v>
      </c>
      <c r="M52" s="205">
        <v>48</v>
      </c>
      <c r="N52" s="205">
        <v>1032</v>
      </c>
      <c r="O52" s="211">
        <v>1</v>
      </c>
      <c r="P52" s="211">
        <v>37</v>
      </c>
      <c r="Q52" s="211">
        <v>1092</v>
      </c>
      <c r="R52" s="327">
        <f t="shared" si="0"/>
        <v>2124</v>
      </c>
      <c r="S52" s="431">
        <v>25</v>
      </c>
      <c r="T52" s="348">
        <v>33</v>
      </c>
    </row>
    <row r="53" spans="1:20" x14ac:dyDescent="0.25">
      <c r="A53" s="348">
        <v>34</v>
      </c>
      <c r="B53" s="110"/>
      <c r="C53" s="110"/>
      <c r="D53" s="79" t="s">
        <v>629</v>
      </c>
      <c r="E53" s="386" t="s">
        <v>630</v>
      </c>
      <c r="F53" s="356">
        <v>2002</v>
      </c>
      <c r="G53" s="63" t="s">
        <v>7</v>
      </c>
      <c r="H53" s="356" t="s">
        <v>676</v>
      </c>
      <c r="I53" s="356" t="s">
        <v>595</v>
      </c>
      <c r="J53" s="356" t="s">
        <v>605</v>
      </c>
      <c r="K53" s="205">
        <v>0</v>
      </c>
      <c r="L53" s="205">
        <v>35</v>
      </c>
      <c r="M53" s="205">
        <v>81</v>
      </c>
      <c r="N53" s="205">
        <v>1052</v>
      </c>
      <c r="O53" s="211">
        <v>1</v>
      </c>
      <c r="P53" s="211">
        <v>42</v>
      </c>
      <c r="Q53" s="211">
        <v>1072</v>
      </c>
      <c r="R53" s="327">
        <f t="shared" si="0"/>
        <v>2124</v>
      </c>
      <c r="S53" s="431">
        <v>25</v>
      </c>
      <c r="T53" s="348">
        <v>34</v>
      </c>
    </row>
    <row r="54" spans="1:20" x14ac:dyDescent="0.25">
      <c r="A54" s="348">
        <v>35</v>
      </c>
      <c r="B54" s="110"/>
      <c r="C54" s="398"/>
      <c r="D54" s="420" t="s">
        <v>677</v>
      </c>
      <c r="E54" s="387" t="s">
        <v>678</v>
      </c>
      <c r="F54" s="356">
        <v>2002</v>
      </c>
      <c r="G54" s="63" t="s">
        <v>7</v>
      </c>
      <c r="H54" s="382" t="s">
        <v>679</v>
      </c>
      <c r="I54" s="382" t="s">
        <v>602</v>
      </c>
      <c r="J54" s="382" t="s">
        <v>596</v>
      </c>
      <c r="K54" s="210">
        <v>0</v>
      </c>
      <c r="L54" s="210">
        <v>35</v>
      </c>
      <c r="M54" s="210">
        <v>22</v>
      </c>
      <c r="N54" s="210">
        <v>1060</v>
      </c>
      <c r="O54" s="215">
        <v>1</v>
      </c>
      <c r="P54" s="215">
        <v>45</v>
      </c>
      <c r="Q54" s="215">
        <v>1060</v>
      </c>
      <c r="R54" s="326">
        <f t="shared" si="0"/>
        <v>2120</v>
      </c>
      <c r="S54" s="431">
        <v>31</v>
      </c>
      <c r="T54" s="348">
        <v>35</v>
      </c>
    </row>
    <row r="55" spans="1:20" x14ac:dyDescent="0.25">
      <c r="A55" s="348">
        <v>36</v>
      </c>
      <c r="B55" s="110"/>
      <c r="C55" s="110"/>
      <c r="D55" s="79" t="s">
        <v>680</v>
      </c>
      <c r="E55" s="386" t="s">
        <v>681</v>
      </c>
      <c r="F55" s="356">
        <v>2002</v>
      </c>
      <c r="G55" s="63" t="s">
        <v>7</v>
      </c>
      <c r="H55" s="356" t="s">
        <v>682</v>
      </c>
      <c r="I55" s="356" t="s">
        <v>595</v>
      </c>
      <c r="J55" s="356" t="s">
        <v>596</v>
      </c>
      <c r="K55" s="205">
        <v>0</v>
      </c>
      <c r="L55" s="205">
        <v>38</v>
      </c>
      <c r="M55" s="205" t="s">
        <v>117</v>
      </c>
      <c r="N55" s="205">
        <v>1024</v>
      </c>
      <c r="O55" s="211">
        <v>1</v>
      </c>
      <c r="P55" s="211">
        <v>37</v>
      </c>
      <c r="Q55" s="211">
        <v>1092</v>
      </c>
      <c r="R55" s="326">
        <f t="shared" si="0"/>
        <v>2116</v>
      </c>
      <c r="S55" s="369">
        <v>32</v>
      </c>
      <c r="T55" s="348">
        <v>36</v>
      </c>
    </row>
    <row r="56" spans="1:20" x14ac:dyDescent="0.25">
      <c r="A56" s="347">
        <v>37</v>
      </c>
      <c r="B56" s="110"/>
      <c r="C56" s="110"/>
      <c r="D56" s="421" t="s">
        <v>306</v>
      </c>
      <c r="E56" s="386" t="s">
        <v>603</v>
      </c>
      <c r="F56" s="356">
        <v>2002</v>
      </c>
      <c r="G56" s="63" t="s">
        <v>7</v>
      </c>
      <c r="H56" s="356" t="s">
        <v>608</v>
      </c>
      <c r="I56" s="356" t="s">
        <v>609</v>
      </c>
      <c r="J56" s="356" t="s">
        <v>683</v>
      </c>
      <c r="K56" s="205">
        <v>0</v>
      </c>
      <c r="L56" s="205">
        <v>34</v>
      </c>
      <c r="M56" s="205">
        <v>79</v>
      </c>
      <c r="N56" s="205">
        <v>1064</v>
      </c>
      <c r="O56" s="211">
        <v>1</v>
      </c>
      <c r="P56" s="211">
        <v>47</v>
      </c>
      <c r="Q56" s="211">
        <v>1052</v>
      </c>
      <c r="R56" s="326">
        <f t="shared" si="0"/>
        <v>2116</v>
      </c>
      <c r="S56" s="431">
        <v>32</v>
      </c>
      <c r="T56" s="347">
        <v>37</v>
      </c>
    </row>
    <row r="57" spans="1:20" x14ac:dyDescent="0.25">
      <c r="A57" s="347">
        <v>38</v>
      </c>
      <c r="B57" s="110"/>
      <c r="C57" s="110"/>
      <c r="D57" s="79" t="s">
        <v>684</v>
      </c>
      <c r="E57" s="386" t="s">
        <v>685</v>
      </c>
      <c r="F57" s="356">
        <v>2002</v>
      </c>
      <c r="G57" s="63" t="s">
        <v>7</v>
      </c>
      <c r="H57" s="356" t="s">
        <v>686</v>
      </c>
      <c r="I57" s="356" t="s">
        <v>609</v>
      </c>
      <c r="J57" s="356" t="s">
        <v>596</v>
      </c>
      <c r="K57" s="205">
        <v>0</v>
      </c>
      <c r="L57" s="205">
        <v>37</v>
      </c>
      <c r="M57" s="205">
        <v>31</v>
      </c>
      <c r="N57" s="205">
        <v>1036</v>
      </c>
      <c r="O57" s="211">
        <v>1</v>
      </c>
      <c r="P57" s="211">
        <v>40</v>
      </c>
      <c r="Q57" s="211">
        <v>1080</v>
      </c>
      <c r="R57" s="326">
        <f t="shared" si="0"/>
        <v>2116</v>
      </c>
      <c r="S57" s="431">
        <v>32</v>
      </c>
      <c r="T57" s="347">
        <v>38</v>
      </c>
    </row>
    <row r="58" spans="1:20" x14ac:dyDescent="0.25">
      <c r="A58" s="348">
        <v>39</v>
      </c>
      <c r="B58" s="110"/>
      <c r="C58" s="110"/>
      <c r="D58" s="79" t="s">
        <v>618</v>
      </c>
      <c r="E58" s="386" t="s">
        <v>619</v>
      </c>
      <c r="F58" s="356">
        <v>2002</v>
      </c>
      <c r="G58" s="63" t="s">
        <v>7</v>
      </c>
      <c r="H58" s="356" t="s">
        <v>620</v>
      </c>
      <c r="I58" s="356" t="s">
        <v>595</v>
      </c>
      <c r="J58" s="356" t="s">
        <v>687</v>
      </c>
      <c r="K58" s="205">
        <v>0</v>
      </c>
      <c r="L58" s="205">
        <v>35</v>
      </c>
      <c r="M58" s="205">
        <v>80</v>
      </c>
      <c r="N58" s="205">
        <v>1052</v>
      </c>
      <c r="O58" s="211">
        <v>1</v>
      </c>
      <c r="P58" s="211">
        <v>44</v>
      </c>
      <c r="Q58" s="211">
        <v>1064</v>
      </c>
      <c r="R58" s="326">
        <f t="shared" si="0"/>
        <v>2116</v>
      </c>
      <c r="S58" s="437">
        <v>32</v>
      </c>
      <c r="T58" s="348">
        <v>39</v>
      </c>
    </row>
    <row r="59" spans="1:20" x14ac:dyDescent="0.25">
      <c r="A59" s="347">
        <v>40</v>
      </c>
      <c r="B59" s="110"/>
      <c r="C59" s="398"/>
      <c r="D59" s="420" t="s">
        <v>688</v>
      </c>
      <c r="E59" s="387" t="s">
        <v>689</v>
      </c>
      <c r="F59" s="356">
        <v>2002</v>
      </c>
      <c r="G59" s="63" t="s">
        <v>7</v>
      </c>
      <c r="H59" s="382" t="s">
        <v>690</v>
      </c>
      <c r="I59" s="356" t="s">
        <v>595</v>
      </c>
      <c r="J59" s="356" t="s">
        <v>596</v>
      </c>
      <c r="K59" s="210">
        <v>0</v>
      </c>
      <c r="L59" s="210">
        <v>35</v>
      </c>
      <c r="M59" s="210">
        <v>65</v>
      </c>
      <c r="N59" s="210">
        <v>1056</v>
      </c>
      <c r="O59" s="215">
        <v>1</v>
      </c>
      <c r="P59" s="215">
        <v>46</v>
      </c>
      <c r="Q59" s="215">
        <v>1056</v>
      </c>
      <c r="R59" s="326">
        <f t="shared" si="0"/>
        <v>2112</v>
      </c>
      <c r="S59" s="437">
        <v>36</v>
      </c>
      <c r="T59" s="347">
        <v>40</v>
      </c>
    </row>
    <row r="60" spans="1:20" x14ac:dyDescent="0.25">
      <c r="A60" s="348">
        <v>41</v>
      </c>
      <c r="B60" s="110"/>
      <c r="C60" s="110"/>
      <c r="D60" s="79" t="s">
        <v>691</v>
      </c>
      <c r="E60" s="386" t="s">
        <v>692</v>
      </c>
      <c r="F60" s="356">
        <v>2002</v>
      </c>
      <c r="G60" s="63" t="s">
        <v>7</v>
      </c>
      <c r="H60" s="382" t="s">
        <v>693</v>
      </c>
      <c r="I60" s="356" t="s">
        <v>602</v>
      </c>
      <c r="J60" s="356" t="s">
        <v>596</v>
      </c>
      <c r="K60" s="210">
        <v>0</v>
      </c>
      <c r="L60" s="210">
        <v>36</v>
      </c>
      <c r="M60" s="210" t="s">
        <v>75</v>
      </c>
      <c r="N60" s="210">
        <v>1048</v>
      </c>
      <c r="O60" s="215">
        <v>1</v>
      </c>
      <c r="P60" s="215">
        <v>44</v>
      </c>
      <c r="Q60" s="215">
        <v>1064</v>
      </c>
      <c r="R60" s="325">
        <f t="shared" si="0"/>
        <v>2112</v>
      </c>
      <c r="S60" s="437">
        <v>36</v>
      </c>
      <c r="T60" s="348">
        <v>41</v>
      </c>
    </row>
    <row r="61" spans="1:20" x14ac:dyDescent="0.25">
      <c r="A61" s="348">
        <v>42</v>
      </c>
      <c r="B61" s="110"/>
      <c r="C61" s="355"/>
      <c r="D61" s="419" t="s">
        <v>694</v>
      </c>
      <c r="E61" s="385" t="s">
        <v>695</v>
      </c>
      <c r="F61" s="406">
        <v>2002</v>
      </c>
      <c r="G61" s="60" t="s">
        <v>7</v>
      </c>
      <c r="H61" s="356" t="s">
        <v>696</v>
      </c>
      <c r="I61" s="356" t="s">
        <v>595</v>
      </c>
      <c r="J61" s="356" t="s">
        <v>596</v>
      </c>
      <c r="K61" s="205">
        <v>0</v>
      </c>
      <c r="L61" s="205">
        <v>33</v>
      </c>
      <c r="M61" s="205" t="s">
        <v>121</v>
      </c>
      <c r="N61" s="205">
        <v>1084</v>
      </c>
      <c r="O61" s="211">
        <v>1</v>
      </c>
      <c r="P61" s="211">
        <v>53</v>
      </c>
      <c r="Q61" s="211">
        <v>1028</v>
      </c>
      <c r="R61" s="218">
        <f t="shared" si="0"/>
        <v>2112</v>
      </c>
      <c r="S61" s="433">
        <v>36</v>
      </c>
      <c r="T61" s="348">
        <v>42</v>
      </c>
    </row>
    <row r="62" spans="1:20" x14ac:dyDescent="0.25">
      <c r="A62" s="348">
        <v>43</v>
      </c>
      <c r="B62" s="110"/>
      <c r="C62" s="110"/>
      <c r="D62" s="79" t="s">
        <v>697</v>
      </c>
      <c r="E62" s="386" t="s">
        <v>698</v>
      </c>
      <c r="F62" s="356">
        <v>2003</v>
      </c>
      <c r="G62" s="63" t="s">
        <v>7</v>
      </c>
      <c r="H62" s="356" t="s">
        <v>699</v>
      </c>
      <c r="I62" s="356" t="s">
        <v>609</v>
      </c>
      <c r="J62" s="356" t="s">
        <v>596</v>
      </c>
      <c r="K62" s="205">
        <v>0</v>
      </c>
      <c r="L62" s="205">
        <v>37</v>
      </c>
      <c r="M62" s="205">
        <v>25</v>
      </c>
      <c r="N62" s="205">
        <v>1036</v>
      </c>
      <c r="O62" s="211">
        <v>1</v>
      </c>
      <c r="P62" s="211">
        <v>41</v>
      </c>
      <c r="Q62" s="211">
        <v>1076</v>
      </c>
      <c r="R62" s="326">
        <f t="shared" si="0"/>
        <v>2112</v>
      </c>
      <c r="S62" s="431">
        <v>36</v>
      </c>
      <c r="T62" s="348">
        <v>43</v>
      </c>
    </row>
    <row r="63" spans="1:20" x14ac:dyDescent="0.25">
      <c r="A63" s="348">
        <v>44</v>
      </c>
      <c r="B63" s="110"/>
      <c r="C63" s="110"/>
      <c r="D63" s="386" t="s">
        <v>700</v>
      </c>
      <c r="E63" s="386" t="s">
        <v>701</v>
      </c>
      <c r="F63" s="356">
        <v>2003</v>
      </c>
      <c r="G63" s="63" t="s">
        <v>7</v>
      </c>
      <c r="H63" s="356" t="s">
        <v>702</v>
      </c>
      <c r="I63" s="356" t="s">
        <v>595</v>
      </c>
      <c r="J63" s="356" t="s">
        <v>703</v>
      </c>
      <c r="K63" s="205">
        <v>0</v>
      </c>
      <c r="L63" s="205">
        <v>37</v>
      </c>
      <c r="M63" s="205" t="s">
        <v>75</v>
      </c>
      <c r="N63" s="205">
        <v>1036</v>
      </c>
      <c r="O63" s="211">
        <v>1</v>
      </c>
      <c r="P63" s="211">
        <v>41</v>
      </c>
      <c r="Q63" s="211">
        <v>1076</v>
      </c>
      <c r="R63" s="326">
        <f t="shared" si="0"/>
        <v>2112</v>
      </c>
      <c r="S63" s="431">
        <v>36</v>
      </c>
      <c r="T63" s="348">
        <v>44</v>
      </c>
    </row>
    <row r="64" spans="1:20" x14ac:dyDescent="0.25">
      <c r="A64" s="348">
        <v>45</v>
      </c>
      <c r="B64" s="110"/>
      <c r="C64" s="110"/>
      <c r="D64" s="79" t="s">
        <v>704</v>
      </c>
      <c r="E64" s="386" t="s">
        <v>705</v>
      </c>
      <c r="F64" s="356">
        <v>2002</v>
      </c>
      <c r="G64" s="63" t="s">
        <v>7</v>
      </c>
      <c r="H64" s="356" t="s">
        <v>706</v>
      </c>
      <c r="I64" s="356" t="s">
        <v>595</v>
      </c>
      <c r="J64" s="356" t="s">
        <v>596</v>
      </c>
      <c r="K64" s="205">
        <v>0</v>
      </c>
      <c r="L64" s="205">
        <v>36</v>
      </c>
      <c r="M64" s="205">
        <v>44</v>
      </c>
      <c r="N64" s="205">
        <v>1044</v>
      </c>
      <c r="O64" s="211">
        <v>1</v>
      </c>
      <c r="P64" s="211">
        <v>43</v>
      </c>
      <c r="Q64" s="211">
        <v>1068</v>
      </c>
      <c r="R64" s="326">
        <f t="shared" si="0"/>
        <v>2112</v>
      </c>
      <c r="S64" s="431">
        <v>36</v>
      </c>
      <c r="T64" s="348">
        <v>45</v>
      </c>
    </row>
    <row r="65" spans="1:20" x14ac:dyDescent="0.25">
      <c r="A65" s="347">
        <v>46</v>
      </c>
      <c r="B65" s="110"/>
      <c r="C65" s="110"/>
      <c r="D65" s="79" t="s">
        <v>707</v>
      </c>
      <c r="E65" s="386" t="s">
        <v>708</v>
      </c>
      <c r="F65" s="356">
        <v>2002</v>
      </c>
      <c r="G65" s="63" t="s">
        <v>7</v>
      </c>
      <c r="H65" s="356" t="s">
        <v>709</v>
      </c>
      <c r="I65" s="356" t="s">
        <v>602</v>
      </c>
      <c r="J65" s="356" t="s">
        <v>596</v>
      </c>
      <c r="K65" s="205">
        <v>0</v>
      </c>
      <c r="L65" s="205">
        <v>34</v>
      </c>
      <c r="M65" s="205">
        <v>33</v>
      </c>
      <c r="N65" s="205">
        <v>1068</v>
      </c>
      <c r="O65" s="211">
        <v>1</v>
      </c>
      <c r="P65" s="211">
        <v>50</v>
      </c>
      <c r="Q65" s="211">
        <v>1040</v>
      </c>
      <c r="R65" s="326">
        <f t="shared" si="0"/>
        <v>2108</v>
      </c>
      <c r="S65" s="431">
        <v>42</v>
      </c>
      <c r="T65" s="347">
        <v>46</v>
      </c>
    </row>
    <row r="66" spans="1:20" x14ac:dyDescent="0.25">
      <c r="A66" s="363">
        <v>47</v>
      </c>
      <c r="B66" s="110"/>
      <c r="C66" s="110"/>
      <c r="D66" s="79" t="s">
        <v>710</v>
      </c>
      <c r="E66" s="386" t="s">
        <v>711</v>
      </c>
      <c r="F66" s="356">
        <v>2002</v>
      </c>
      <c r="G66" s="63" t="s">
        <v>7</v>
      </c>
      <c r="H66" s="356" t="s">
        <v>712</v>
      </c>
      <c r="I66" s="356" t="s">
        <v>595</v>
      </c>
      <c r="J66" s="356" t="s">
        <v>596</v>
      </c>
      <c r="K66" s="205">
        <v>0</v>
      </c>
      <c r="L66" s="205">
        <v>34</v>
      </c>
      <c r="M66" s="205" t="s">
        <v>75</v>
      </c>
      <c r="N66" s="205">
        <v>1072</v>
      </c>
      <c r="O66" s="211">
        <v>1</v>
      </c>
      <c r="P66" s="211">
        <v>51</v>
      </c>
      <c r="Q66" s="211">
        <v>1036</v>
      </c>
      <c r="R66" s="326">
        <f t="shared" si="0"/>
        <v>2108</v>
      </c>
      <c r="S66" s="431">
        <v>42</v>
      </c>
      <c r="T66" s="363">
        <v>47</v>
      </c>
    </row>
    <row r="67" spans="1:20" x14ac:dyDescent="0.25">
      <c r="A67" s="348">
        <v>48</v>
      </c>
      <c r="B67" s="110"/>
      <c r="C67" s="110"/>
      <c r="D67" s="79" t="s">
        <v>713</v>
      </c>
      <c r="E67" s="386" t="s">
        <v>714</v>
      </c>
      <c r="F67" s="356">
        <v>2002</v>
      </c>
      <c r="G67" s="63" t="s">
        <v>7</v>
      </c>
      <c r="H67" s="356" t="s">
        <v>715</v>
      </c>
      <c r="I67" s="356" t="s">
        <v>595</v>
      </c>
      <c r="J67" s="356" t="s">
        <v>596</v>
      </c>
      <c r="K67" s="205">
        <v>0</v>
      </c>
      <c r="L67" s="205">
        <v>37</v>
      </c>
      <c r="M67" s="205">
        <v>31</v>
      </c>
      <c r="N67" s="205">
        <v>1036</v>
      </c>
      <c r="O67" s="211">
        <v>1</v>
      </c>
      <c r="P67" s="211">
        <v>42</v>
      </c>
      <c r="Q67" s="211">
        <v>1072</v>
      </c>
      <c r="R67" s="326">
        <f t="shared" si="0"/>
        <v>2108</v>
      </c>
      <c r="S67" s="431">
        <v>42</v>
      </c>
      <c r="T67" s="348">
        <v>48</v>
      </c>
    </row>
    <row r="68" spans="1:20" x14ac:dyDescent="0.25">
      <c r="A68" s="348">
        <v>49</v>
      </c>
      <c r="B68" s="110"/>
      <c r="C68" s="110"/>
      <c r="D68" s="79" t="s">
        <v>716</v>
      </c>
      <c r="E68" s="386" t="s">
        <v>717</v>
      </c>
      <c r="F68" s="356">
        <v>2002</v>
      </c>
      <c r="G68" s="63" t="s">
        <v>7</v>
      </c>
      <c r="H68" s="356" t="s">
        <v>712</v>
      </c>
      <c r="I68" s="356" t="s">
        <v>595</v>
      </c>
      <c r="J68" s="356" t="s">
        <v>596</v>
      </c>
      <c r="K68" s="205">
        <v>0</v>
      </c>
      <c r="L68" s="205">
        <v>36</v>
      </c>
      <c r="M68" s="205" t="s">
        <v>75</v>
      </c>
      <c r="N68" s="205">
        <v>1048</v>
      </c>
      <c r="O68" s="211">
        <v>1</v>
      </c>
      <c r="P68" s="211">
        <v>45</v>
      </c>
      <c r="Q68" s="211">
        <v>1060</v>
      </c>
      <c r="R68" s="326">
        <f t="shared" si="0"/>
        <v>2108</v>
      </c>
      <c r="S68" s="431">
        <v>42</v>
      </c>
      <c r="T68" s="348">
        <v>49</v>
      </c>
    </row>
    <row r="69" spans="1:20" x14ac:dyDescent="0.25">
      <c r="A69" s="348">
        <v>50</v>
      </c>
      <c r="B69" s="110"/>
      <c r="C69" s="110"/>
      <c r="D69" s="79" t="s">
        <v>306</v>
      </c>
      <c r="E69" s="386" t="s">
        <v>718</v>
      </c>
      <c r="F69" s="356">
        <v>2002</v>
      </c>
      <c r="G69" s="63" t="s">
        <v>7</v>
      </c>
      <c r="H69" s="356" t="s">
        <v>719</v>
      </c>
      <c r="I69" s="356" t="s">
        <v>609</v>
      </c>
      <c r="J69" s="356" t="s">
        <v>596</v>
      </c>
      <c r="K69" s="205">
        <v>0</v>
      </c>
      <c r="L69" s="205">
        <v>36</v>
      </c>
      <c r="M69" s="205" t="s">
        <v>75</v>
      </c>
      <c r="N69" s="205">
        <v>1048</v>
      </c>
      <c r="O69" s="211">
        <v>1</v>
      </c>
      <c r="P69" s="211">
        <v>45</v>
      </c>
      <c r="Q69" s="211">
        <v>1060</v>
      </c>
      <c r="R69" s="326">
        <f t="shared" si="0"/>
        <v>2108</v>
      </c>
      <c r="S69" s="431">
        <v>42</v>
      </c>
      <c r="T69" s="348">
        <v>50</v>
      </c>
    </row>
    <row r="70" spans="1:20" x14ac:dyDescent="0.25">
      <c r="A70" s="348">
        <v>51</v>
      </c>
      <c r="B70" s="110"/>
      <c r="C70" s="110"/>
      <c r="D70" s="79" t="s">
        <v>405</v>
      </c>
      <c r="E70" s="386" t="s">
        <v>720</v>
      </c>
      <c r="F70" s="356">
        <v>2002</v>
      </c>
      <c r="G70" s="63" t="s">
        <v>7</v>
      </c>
      <c r="H70" s="356" t="s">
        <v>721</v>
      </c>
      <c r="I70" s="356" t="s">
        <v>609</v>
      </c>
      <c r="J70" s="356" t="s">
        <v>596</v>
      </c>
      <c r="K70" s="205">
        <v>0</v>
      </c>
      <c r="L70" s="205">
        <v>37</v>
      </c>
      <c r="M70" s="205">
        <v>81</v>
      </c>
      <c r="N70" s="205">
        <v>1028</v>
      </c>
      <c r="O70" s="211">
        <v>1</v>
      </c>
      <c r="P70" s="211">
        <v>40</v>
      </c>
      <c r="Q70" s="211">
        <v>1080</v>
      </c>
      <c r="R70" s="326">
        <f t="shared" si="0"/>
        <v>2108</v>
      </c>
      <c r="S70" s="431">
        <v>42</v>
      </c>
      <c r="T70" s="348">
        <v>51</v>
      </c>
    </row>
    <row r="71" spans="1:20" x14ac:dyDescent="0.25">
      <c r="A71" s="348">
        <v>52</v>
      </c>
      <c r="B71" s="110"/>
      <c r="C71" s="355"/>
      <c r="D71" s="400" t="s">
        <v>684</v>
      </c>
      <c r="E71" s="385" t="s">
        <v>722</v>
      </c>
      <c r="F71" s="381">
        <v>2002</v>
      </c>
      <c r="G71" s="63" t="s">
        <v>7</v>
      </c>
      <c r="H71" s="381" t="s">
        <v>723</v>
      </c>
      <c r="I71" s="356" t="s">
        <v>595</v>
      </c>
      <c r="J71" s="429" t="s">
        <v>596</v>
      </c>
      <c r="K71" s="203">
        <v>0</v>
      </c>
      <c r="L71" s="203">
        <v>35</v>
      </c>
      <c r="M71" s="203" t="s">
        <v>75</v>
      </c>
      <c r="N71" s="205">
        <v>1060</v>
      </c>
      <c r="O71" s="291">
        <v>1</v>
      </c>
      <c r="P71" s="291">
        <v>48</v>
      </c>
      <c r="Q71" s="211">
        <v>1048</v>
      </c>
      <c r="R71" s="327">
        <f t="shared" si="0"/>
        <v>2108</v>
      </c>
      <c r="S71" s="368">
        <v>42</v>
      </c>
      <c r="T71" s="348">
        <v>52</v>
      </c>
    </row>
    <row r="72" spans="1:20" x14ac:dyDescent="0.25">
      <c r="A72" s="348">
        <v>53</v>
      </c>
      <c r="B72" s="110"/>
      <c r="C72" s="110"/>
      <c r="D72" s="399" t="s">
        <v>516</v>
      </c>
      <c r="E72" s="399"/>
      <c r="F72" s="64">
        <v>2002</v>
      </c>
      <c r="G72" s="64" t="s">
        <v>479</v>
      </c>
      <c r="H72" s="374" t="s">
        <v>483</v>
      </c>
      <c r="I72" s="389" t="s">
        <v>481</v>
      </c>
      <c r="J72" s="63" t="s">
        <v>482</v>
      </c>
      <c r="K72" s="204" t="s">
        <v>106</v>
      </c>
      <c r="L72" s="205" t="s">
        <v>147</v>
      </c>
      <c r="M72" s="205" t="s">
        <v>186</v>
      </c>
      <c r="N72" s="332">
        <v>1008</v>
      </c>
      <c r="O72" s="211" t="s">
        <v>13</v>
      </c>
      <c r="P72" s="211" t="s">
        <v>25</v>
      </c>
      <c r="Q72" s="331">
        <v>1096</v>
      </c>
      <c r="R72" s="216">
        <f t="shared" si="0"/>
        <v>2104</v>
      </c>
      <c r="S72" s="367">
        <v>5</v>
      </c>
      <c r="T72" s="348">
        <v>53</v>
      </c>
    </row>
    <row r="73" spans="1:20" x14ac:dyDescent="0.25">
      <c r="A73" s="348">
        <v>54</v>
      </c>
      <c r="B73" s="110"/>
      <c r="C73" s="110"/>
      <c r="D73" s="399" t="s">
        <v>517</v>
      </c>
      <c r="E73" s="399"/>
      <c r="F73" s="64">
        <v>2002</v>
      </c>
      <c r="G73" s="64" t="s">
        <v>479</v>
      </c>
      <c r="H73" s="374" t="s">
        <v>488</v>
      </c>
      <c r="I73" s="389" t="s">
        <v>481</v>
      </c>
      <c r="J73" s="63" t="s">
        <v>482</v>
      </c>
      <c r="K73" s="204" t="s">
        <v>106</v>
      </c>
      <c r="L73" s="205" t="s">
        <v>15</v>
      </c>
      <c r="M73" s="205" t="s">
        <v>137</v>
      </c>
      <c r="N73" s="332">
        <v>1036</v>
      </c>
      <c r="O73" s="211" t="s">
        <v>13</v>
      </c>
      <c r="P73" s="211" t="s">
        <v>143</v>
      </c>
      <c r="Q73" s="331">
        <v>1068</v>
      </c>
      <c r="R73" s="216">
        <f t="shared" si="0"/>
        <v>2104</v>
      </c>
      <c r="S73" s="367">
        <v>5</v>
      </c>
      <c r="T73" s="348">
        <v>54</v>
      </c>
    </row>
    <row r="74" spans="1:20" x14ac:dyDescent="0.25">
      <c r="A74" s="348">
        <v>55</v>
      </c>
      <c r="B74" s="110"/>
      <c r="C74" s="110"/>
      <c r="D74" s="79" t="s">
        <v>282</v>
      </c>
      <c r="E74" s="386" t="s">
        <v>724</v>
      </c>
      <c r="F74" s="356">
        <v>2002</v>
      </c>
      <c r="G74" s="63" t="s">
        <v>7</v>
      </c>
      <c r="H74" s="356" t="s">
        <v>725</v>
      </c>
      <c r="I74" s="427" t="s">
        <v>595</v>
      </c>
      <c r="J74" s="356" t="s">
        <v>596</v>
      </c>
      <c r="K74" s="204">
        <v>0</v>
      </c>
      <c r="L74" s="205">
        <v>37</v>
      </c>
      <c r="M74" s="205">
        <v>30</v>
      </c>
      <c r="N74" s="205">
        <v>1036</v>
      </c>
      <c r="O74" s="211">
        <v>1</v>
      </c>
      <c r="P74" s="211">
        <v>43</v>
      </c>
      <c r="Q74" s="211">
        <v>1068</v>
      </c>
      <c r="R74" s="327">
        <f t="shared" si="0"/>
        <v>2104</v>
      </c>
      <c r="S74" s="431">
        <v>49</v>
      </c>
      <c r="T74" s="348">
        <v>55</v>
      </c>
    </row>
    <row r="75" spans="1:20" x14ac:dyDescent="0.25">
      <c r="A75" s="348">
        <v>56</v>
      </c>
      <c r="B75" s="110"/>
      <c r="C75" s="110"/>
      <c r="D75" s="79" t="s">
        <v>726</v>
      </c>
      <c r="E75" s="386" t="s">
        <v>727</v>
      </c>
      <c r="F75" s="356">
        <v>2003</v>
      </c>
      <c r="G75" s="63" t="s">
        <v>7</v>
      </c>
      <c r="H75" s="356" t="s">
        <v>728</v>
      </c>
      <c r="I75" s="427" t="s">
        <v>595</v>
      </c>
      <c r="J75" s="356" t="s">
        <v>596</v>
      </c>
      <c r="K75" s="204">
        <v>0</v>
      </c>
      <c r="L75" s="205">
        <v>39</v>
      </c>
      <c r="M75" s="205">
        <v>97</v>
      </c>
      <c r="N75" s="205">
        <v>1004</v>
      </c>
      <c r="O75" s="211">
        <v>1</v>
      </c>
      <c r="P75" s="211">
        <v>35</v>
      </c>
      <c r="Q75" s="211">
        <v>1100</v>
      </c>
      <c r="R75" s="326">
        <f t="shared" si="0"/>
        <v>2104</v>
      </c>
      <c r="S75" s="431">
        <v>49</v>
      </c>
      <c r="T75" s="348">
        <v>56</v>
      </c>
    </row>
    <row r="76" spans="1:20" x14ac:dyDescent="0.25">
      <c r="A76" s="348">
        <v>57</v>
      </c>
      <c r="B76" s="110"/>
      <c r="C76" s="110"/>
      <c r="D76" s="79" t="s">
        <v>729</v>
      </c>
      <c r="E76" s="386" t="s">
        <v>730</v>
      </c>
      <c r="F76" s="381">
        <v>2003</v>
      </c>
      <c r="G76" s="372" t="s">
        <v>7</v>
      </c>
      <c r="H76" s="381" t="s">
        <v>731</v>
      </c>
      <c r="I76" s="390" t="s">
        <v>609</v>
      </c>
      <c r="J76" s="428" t="s">
        <v>596</v>
      </c>
      <c r="K76" s="203">
        <v>0</v>
      </c>
      <c r="L76" s="203">
        <v>36</v>
      </c>
      <c r="M76" s="203">
        <v>23</v>
      </c>
      <c r="N76" s="203">
        <v>1048</v>
      </c>
      <c r="O76" s="291">
        <v>1</v>
      </c>
      <c r="P76" s="291">
        <v>47</v>
      </c>
      <c r="Q76" s="291">
        <v>1052</v>
      </c>
      <c r="R76" s="327">
        <f t="shared" si="0"/>
        <v>2100</v>
      </c>
      <c r="S76" s="369">
        <v>51</v>
      </c>
      <c r="T76" s="348">
        <v>57</v>
      </c>
    </row>
    <row r="77" spans="1:20" x14ac:dyDescent="0.25">
      <c r="A77" s="348">
        <v>58</v>
      </c>
      <c r="B77" s="110"/>
      <c r="C77" s="110"/>
      <c r="D77" s="79" t="s">
        <v>732</v>
      </c>
      <c r="E77" s="386" t="s">
        <v>733</v>
      </c>
      <c r="F77" s="356">
        <v>2002</v>
      </c>
      <c r="G77" s="372" t="s">
        <v>7</v>
      </c>
      <c r="H77" s="356" t="s">
        <v>702</v>
      </c>
      <c r="I77" s="362" t="s">
        <v>595</v>
      </c>
      <c r="J77" s="362" t="s">
        <v>596</v>
      </c>
      <c r="K77" s="205">
        <v>0</v>
      </c>
      <c r="L77" s="205">
        <v>37</v>
      </c>
      <c r="M77" s="205" t="s">
        <v>75</v>
      </c>
      <c r="N77" s="205">
        <v>1036</v>
      </c>
      <c r="O77" s="211">
        <v>1</v>
      </c>
      <c r="P77" s="211">
        <v>44</v>
      </c>
      <c r="Q77" s="211">
        <v>1064</v>
      </c>
      <c r="R77" s="327">
        <f t="shared" si="0"/>
        <v>2100</v>
      </c>
      <c r="S77" s="431">
        <v>51</v>
      </c>
      <c r="T77" s="348">
        <v>58</v>
      </c>
    </row>
    <row r="78" spans="1:20" x14ac:dyDescent="0.25">
      <c r="A78" s="348">
        <v>59</v>
      </c>
      <c r="B78" s="110"/>
      <c r="C78" s="110"/>
      <c r="D78" s="79" t="s">
        <v>734</v>
      </c>
      <c r="E78" s="386" t="s">
        <v>735</v>
      </c>
      <c r="F78" s="381">
        <v>2002</v>
      </c>
      <c r="G78" s="372" t="s">
        <v>7</v>
      </c>
      <c r="H78" s="356" t="s">
        <v>736</v>
      </c>
      <c r="I78" s="362" t="s">
        <v>595</v>
      </c>
      <c r="J78" s="428" t="s">
        <v>596</v>
      </c>
      <c r="K78" s="203">
        <v>0</v>
      </c>
      <c r="L78" s="205">
        <v>34</v>
      </c>
      <c r="M78" s="205">
        <v>31</v>
      </c>
      <c r="N78" s="205">
        <v>1072</v>
      </c>
      <c r="O78" s="291">
        <v>1</v>
      </c>
      <c r="P78" s="211">
        <v>53</v>
      </c>
      <c r="Q78" s="211">
        <v>1028</v>
      </c>
      <c r="R78" s="327">
        <f t="shared" si="0"/>
        <v>2100</v>
      </c>
      <c r="S78" s="431">
        <v>51</v>
      </c>
      <c r="T78" s="348">
        <v>59</v>
      </c>
    </row>
    <row r="79" spans="1:20" x14ac:dyDescent="0.25">
      <c r="A79" s="348">
        <v>60</v>
      </c>
      <c r="B79" s="110"/>
      <c r="C79" s="110"/>
      <c r="D79" s="79" t="s">
        <v>737</v>
      </c>
      <c r="E79" s="386" t="s">
        <v>738</v>
      </c>
      <c r="F79" s="381">
        <v>2002</v>
      </c>
      <c r="G79" s="372" t="s">
        <v>7</v>
      </c>
      <c r="H79" s="356" t="s">
        <v>739</v>
      </c>
      <c r="I79" s="362" t="s">
        <v>595</v>
      </c>
      <c r="J79" s="362" t="s">
        <v>596</v>
      </c>
      <c r="K79" s="203">
        <v>0</v>
      </c>
      <c r="L79" s="205">
        <v>36</v>
      </c>
      <c r="M79" s="205" t="s">
        <v>75</v>
      </c>
      <c r="N79" s="205">
        <v>1048</v>
      </c>
      <c r="O79" s="291">
        <v>1</v>
      </c>
      <c r="P79" s="211">
        <v>47</v>
      </c>
      <c r="Q79" s="211">
        <v>1052</v>
      </c>
      <c r="R79" s="327">
        <f t="shared" si="0"/>
        <v>2100</v>
      </c>
      <c r="S79" s="431">
        <v>51</v>
      </c>
      <c r="T79" s="348">
        <v>60</v>
      </c>
    </row>
    <row r="80" spans="1:20" x14ac:dyDescent="0.25">
      <c r="A80" s="348">
        <v>61</v>
      </c>
      <c r="B80" s="110"/>
      <c r="C80" s="110"/>
      <c r="D80" s="79" t="s">
        <v>740</v>
      </c>
      <c r="E80" s="386" t="s">
        <v>640</v>
      </c>
      <c r="F80" s="381">
        <v>2002</v>
      </c>
      <c r="G80" s="372" t="s">
        <v>7</v>
      </c>
      <c r="H80" s="356" t="s">
        <v>741</v>
      </c>
      <c r="I80" s="362" t="s">
        <v>602</v>
      </c>
      <c r="J80" s="391" t="s">
        <v>596</v>
      </c>
      <c r="K80" s="203">
        <v>0</v>
      </c>
      <c r="L80" s="205">
        <v>37</v>
      </c>
      <c r="M80" s="205">
        <v>86</v>
      </c>
      <c r="N80" s="205">
        <v>1028</v>
      </c>
      <c r="O80" s="291">
        <v>1</v>
      </c>
      <c r="P80" s="211">
        <v>42</v>
      </c>
      <c r="Q80" s="211">
        <v>1072</v>
      </c>
      <c r="R80" s="327">
        <f t="shared" si="0"/>
        <v>2100</v>
      </c>
      <c r="S80" s="431">
        <v>51</v>
      </c>
      <c r="T80" s="348">
        <v>61</v>
      </c>
    </row>
    <row r="81" spans="1:20" x14ac:dyDescent="0.25">
      <c r="A81" s="348">
        <v>62</v>
      </c>
      <c r="B81" s="110"/>
      <c r="C81" s="110"/>
      <c r="D81" s="79" t="s">
        <v>670</v>
      </c>
      <c r="E81" s="386" t="s">
        <v>671</v>
      </c>
      <c r="F81" s="381">
        <v>2002</v>
      </c>
      <c r="G81" s="372" t="s">
        <v>7</v>
      </c>
      <c r="H81" s="356" t="s">
        <v>742</v>
      </c>
      <c r="I81" s="362" t="s">
        <v>595</v>
      </c>
      <c r="J81" s="362" t="s">
        <v>605</v>
      </c>
      <c r="K81" s="203">
        <v>0</v>
      </c>
      <c r="L81" s="205">
        <v>38</v>
      </c>
      <c r="M81" s="205">
        <v>49</v>
      </c>
      <c r="N81" s="205">
        <v>1020</v>
      </c>
      <c r="O81" s="291">
        <v>1</v>
      </c>
      <c r="P81" s="211">
        <v>40</v>
      </c>
      <c r="Q81" s="211">
        <v>1080</v>
      </c>
      <c r="R81" s="327">
        <f t="shared" si="0"/>
        <v>2100</v>
      </c>
      <c r="S81" s="431">
        <v>51</v>
      </c>
      <c r="T81" s="348">
        <v>62</v>
      </c>
    </row>
    <row r="82" spans="1:20" x14ac:dyDescent="0.25">
      <c r="A82" s="348">
        <v>63</v>
      </c>
      <c r="B82" s="110"/>
      <c r="C82" s="110"/>
      <c r="D82" s="79" t="s">
        <v>183</v>
      </c>
      <c r="E82" s="386" t="s">
        <v>743</v>
      </c>
      <c r="F82" s="381">
        <v>2003</v>
      </c>
      <c r="G82" s="372" t="s">
        <v>7</v>
      </c>
      <c r="H82" s="356" t="s">
        <v>744</v>
      </c>
      <c r="I82" s="362" t="s">
        <v>602</v>
      </c>
      <c r="J82" s="390" t="s">
        <v>596</v>
      </c>
      <c r="K82" s="203">
        <v>0</v>
      </c>
      <c r="L82" s="205">
        <v>36</v>
      </c>
      <c r="M82" s="205">
        <v>41</v>
      </c>
      <c r="N82" s="205">
        <v>1044</v>
      </c>
      <c r="O82" s="291">
        <v>1</v>
      </c>
      <c r="P82" s="211">
        <v>46</v>
      </c>
      <c r="Q82" s="211">
        <v>1056</v>
      </c>
      <c r="R82" s="327">
        <f t="shared" si="0"/>
        <v>2100</v>
      </c>
      <c r="S82" s="431">
        <v>51</v>
      </c>
      <c r="T82" s="348">
        <v>63</v>
      </c>
    </row>
    <row r="83" spans="1:20" x14ac:dyDescent="0.25">
      <c r="A83" s="348">
        <v>64</v>
      </c>
      <c r="B83" s="110"/>
      <c r="C83" s="110"/>
      <c r="D83" s="79" t="s">
        <v>704</v>
      </c>
      <c r="E83" s="386" t="s">
        <v>705</v>
      </c>
      <c r="F83" s="381">
        <v>2002</v>
      </c>
      <c r="G83" s="372" t="s">
        <v>7</v>
      </c>
      <c r="H83" s="356" t="s">
        <v>745</v>
      </c>
      <c r="I83" s="362" t="s">
        <v>595</v>
      </c>
      <c r="J83" s="428" t="s">
        <v>605</v>
      </c>
      <c r="K83" s="203">
        <v>0</v>
      </c>
      <c r="L83" s="205">
        <v>37</v>
      </c>
      <c r="M83" s="205">
        <v>52</v>
      </c>
      <c r="N83" s="205">
        <v>1032</v>
      </c>
      <c r="O83" s="291">
        <v>1</v>
      </c>
      <c r="P83" s="211">
        <v>43</v>
      </c>
      <c r="Q83" s="211">
        <v>1068</v>
      </c>
      <c r="R83" s="327">
        <f t="shared" si="0"/>
        <v>2100</v>
      </c>
      <c r="S83" s="431">
        <v>51</v>
      </c>
      <c r="T83" s="348">
        <v>64</v>
      </c>
    </row>
    <row r="84" spans="1:20" x14ac:dyDescent="0.25">
      <c r="A84" s="348">
        <v>65</v>
      </c>
      <c r="B84" s="110"/>
      <c r="C84" s="110"/>
      <c r="D84" s="79" t="s">
        <v>746</v>
      </c>
      <c r="E84" s="386" t="s">
        <v>747</v>
      </c>
      <c r="F84" s="381">
        <v>2003</v>
      </c>
      <c r="G84" s="372" t="s">
        <v>7</v>
      </c>
      <c r="H84" s="356" t="s">
        <v>748</v>
      </c>
      <c r="I84" s="362" t="s">
        <v>609</v>
      </c>
      <c r="J84" s="391" t="s">
        <v>596</v>
      </c>
      <c r="K84" s="203">
        <v>0</v>
      </c>
      <c r="L84" s="205">
        <v>35</v>
      </c>
      <c r="M84" s="205">
        <v>93</v>
      </c>
      <c r="N84" s="205">
        <v>1052</v>
      </c>
      <c r="O84" s="291">
        <v>1</v>
      </c>
      <c r="P84" s="211">
        <v>48</v>
      </c>
      <c r="Q84" s="211">
        <v>1048</v>
      </c>
      <c r="R84" s="327">
        <f t="shared" ref="R84:R147" si="1">SUM(N84,Q84)</f>
        <v>2100</v>
      </c>
      <c r="S84" s="431">
        <v>51</v>
      </c>
      <c r="T84" s="348">
        <v>65</v>
      </c>
    </row>
    <row r="85" spans="1:20" x14ac:dyDescent="0.25">
      <c r="A85" s="348">
        <v>66</v>
      </c>
      <c r="B85" s="110"/>
      <c r="C85" s="110"/>
      <c r="D85" s="399" t="s">
        <v>518</v>
      </c>
      <c r="E85" s="399"/>
      <c r="F85" s="64">
        <v>2002</v>
      </c>
      <c r="G85" s="66" t="s">
        <v>479</v>
      </c>
      <c r="H85" s="375" t="s">
        <v>483</v>
      </c>
      <c r="I85" s="321" t="s">
        <v>481</v>
      </c>
      <c r="J85" s="117" t="s">
        <v>482</v>
      </c>
      <c r="K85" s="205" t="s">
        <v>106</v>
      </c>
      <c r="L85" s="205" t="s">
        <v>147</v>
      </c>
      <c r="M85" s="205" t="s">
        <v>140</v>
      </c>
      <c r="N85" s="332">
        <v>1012</v>
      </c>
      <c r="O85" s="211" t="s">
        <v>13</v>
      </c>
      <c r="P85" s="211" t="s">
        <v>147</v>
      </c>
      <c r="Q85" s="331">
        <v>1084</v>
      </c>
      <c r="R85" s="216">
        <f t="shared" si="1"/>
        <v>2096</v>
      </c>
      <c r="S85" s="367">
        <v>7</v>
      </c>
      <c r="T85" s="348">
        <v>66</v>
      </c>
    </row>
    <row r="86" spans="1:20" x14ac:dyDescent="0.25">
      <c r="A86" s="348">
        <v>67</v>
      </c>
      <c r="B86" s="110"/>
      <c r="C86" s="110"/>
      <c r="D86" s="79" t="s">
        <v>691</v>
      </c>
      <c r="E86" s="386" t="s">
        <v>749</v>
      </c>
      <c r="F86" s="356">
        <v>2002</v>
      </c>
      <c r="G86" s="372" t="s">
        <v>7</v>
      </c>
      <c r="H86" s="356" t="s">
        <v>750</v>
      </c>
      <c r="I86" s="362" t="s">
        <v>595</v>
      </c>
      <c r="J86" s="428" t="s">
        <v>596</v>
      </c>
      <c r="K86" s="205">
        <v>0</v>
      </c>
      <c r="L86" s="205">
        <v>35</v>
      </c>
      <c r="M86" s="205">
        <v>62</v>
      </c>
      <c r="N86" s="205">
        <v>1056</v>
      </c>
      <c r="O86" s="211">
        <v>1</v>
      </c>
      <c r="P86" s="211">
        <v>50</v>
      </c>
      <c r="Q86" s="211">
        <v>1040</v>
      </c>
      <c r="R86" s="327">
        <f t="shared" si="1"/>
        <v>2096</v>
      </c>
      <c r="S86" s="431">
        <v>60</v>
      </c>
      <c r="T86" s="348">
        <v>67</v>
      </c>
    </row>
    <row r="87" spans="1:20" x14ac:dyDescent="0.25">
      <c r="A87" s="348">
        <v>68</v>
      </c>
      <c r="B87" s="110"/>
      <c r="C87" s="110"/>
      <c r="D87" s="79" t="s">
        <v>751</v>
      </c>
      <c r="E87" s="386" t="s">
        <v>681</v>
      </c>
      <c r="F87" s="356">
        <v>2002</v>
      </c>
      <c r="G87" s="372" t="s">
        <v>7</v>
      </c>
      <c r="H87" s="356" t="s">
        <v>752</v>
      </c>
      <c r="I87" s="362" t="s">
        <v>609</v>
      </c>
      <c r="J87" s="362" t="s">
        <v>596</v>
      </c>
      <c r="K87" s="205">
        <v>0</v>
      </c>
      <c r="L87" s="205">
        <v>35</v>
      </c>
      <c r="M87" s="205">
        <v>87</v>
      </c>
      <c r="N87" s="205">
        <v>1052</v>
      </c>
      <c r="O87" s="211">
        <v>1</v>
      </c>
      <c r="P87" s="211">
        <v>49</v>
      </c>
      <c r="Q87" s="211">
        <v>1044</v>
      </c>
      <c r="R87" s="327">
        <f t="shared" si="1"/>
        <v>2096</v>
      </c>
      <c r="S87" s="431">
        <v>60</v>
      </c>
      <c r="T87" s="348">
        <v>68</v>
      </c>
    </row>
    <row r="88" spans="1:20" x14ac:dyDescent="0.25">
      <c r="A88" s="348">
        <v>69</v>
      </c>
      <c r="B88" s="110"/>
      <c r="C88" s="110"/>
      <c r="D88" s="79" t="s">
        <v>378</v>
      </c>
      <c r="E88" s="386" t="s">
        <v>753</v>
      </c>
      <c r="F88" s="381">
        <v>2002</v>
      </c>
      <c r="G88" s="372" t="s">
        <v>7</v>
      </c>
      <c r="H88" s="356" t="s">
        <v>754</v>
      </c>
      <c r="I88" s="362" t="s">
        <v>609</v>
      </c>
      <c r="J88" s="428" t="s">
        <v>683</v>
      </c>
      <c r="K88" s="203">
        <v>0</v>
      </c>
      <c r="L88" s="205">
        <v>36</v>
      </c>
      <c r="M88" s="205">
        <v>62</v>
      </c>
      <c r="N88" s="205">
        <v>1044</v>
      </c>
      <c r="O88" s="291">
        <v>1</v>
      </c>
      <c r="P88" s="211">
        <v>47</v>
      </c>
      <c r="Q88" s="211">
        <v>1052</v>
      </c>
      <c r="R88" s="327">
        <f t="shared" si="1"/>
        <v>2096</v>
      </c>
      <c r="S88" s="431">
        <v>60</v>
      </c>
      <c r="T88" s="348">
        <v>69</v>
      </c>
    </row>
    <row r="89" spans="1:20" x14ac:dyDescent="0.25">
      <c r="A89" s="348">
        <v>70</v>
      </c>
      <c r="B89" s="110"/>
      <c r="C89" s="110"/>
      <c r="D89" s="79" t="s">
        <v>755</v>
      </c>
      <c r="E89" s="386" t="s">
        <v>756</v>
      </c>
      <c r="F89" s="381">
        <v>2002</v>
      </c>
      <c r="G89" s="372" t="s">
        <v>7</v>
      </c>
      <c r="H89" s="356" t="s">
        <v>757</v>
      </c>
      <c r="I89" s="362" t="s">
        <v>602</v>
      </c>
      <c r="J89" s="362" t="s">
        <v>596</v>
      </c>
      <c r="K89" s="203">
        <v>0</v>
      </c>
      <c r="L89" s="205">
        <v>34</v>
      </c>
      <c r="M89" s="205" t="s">
        <v>109</v>
      </c>
      <c r="N89" s="205">
        <v>1072</v>
      </c>
      <c r="O89" s="291">
        <v>1</v>
      </c>
      <c r="P89" s="211">
        <v>54</v>
      </c>
      <c r="Q89" s="211">
        <v>1024</v>
      </c>
      <c r="R89" s="327">
        <f t="shared" si="1"/>
        <v>2096</v>
      </c>
      <c r="S89" s="431">
        <v>60</v>
      </c>
      <c r="T89" s="348">
        <v>70</v>
      </c>
    </row>
    <row r="90" spans="1:20" x14ac:dyDescent="0.25">
      <c r="A90" s="348">
        <v>71</v>
      </c>
      <c r="B90" s="110"/>
      <c r="C90" s="110"/>
      <c r="D90" s="79" t="s">
        <v>758</v>
      </c>
      <c r="E90" s="386" t="s">
        <v>759</v>
      </c>
      <c r="F90" s="381">
        <v>2002</v>
      </c>
      <c r="G90" s="372" t="s">
        <v>7</v>
      </c>
      <c r="H90" s="356" t="s">
        <v>760</v>
      </c>
      <c r="I90" s="362" t="s">
        <v>595</v>
      </c>
      <c r="J90" s="428" t="s">
        <v>596</v>
      </c>
      <c r="K90" s="203">
        <v>0</v>
      </c>
      <c r="L90" s="205">
        <v>37</v>
      </c>
      <c r="M90" s="205">
        <v>22</v>
      </c>
      <c r="N90" s="205">
        <v>1036</v>
      </c>
      <c r="O90" s="291">
        <v>1</v>
      </c>
      <c r="P90" s="211">
        <v>45</v>
      </c>
      <c r="Q90" s="211">
        <v>1060</v>
      </c>
      <c r="R90" s="327">
        <f t="shared" si="1"/>
        <v>2096</v>
      </c>
      <c r="S90" s="431">
        <v>60</v>
      </c>
      <c r="T90" s="348">
        <v>71</v>
      </c>
    </row>
    <row r="91" spans="1:20" x14ac:dyDescent="0.25">
      <c r="A91" s="348">
        <v>72</v>
      </c>
      <c r="B91" s="110"/>
      <c r="C91" s="110"/>
      <c r="D91" s="399" t="s">
        <v>519</v>
      </c>
      <c r="E91" s="399"/>
      <c r="F91" s="66">
        <v>2002</v>
      </c>
      <c r="G91" s="66" t="s">
        <v>479</v>
      </c>
      <c r="H91" s="374" t="s">
        <v>486</v>
      </c>
      <c r="I91" s="321" t="s">
        <v>481</v>
      </c>
      <c r="J91" s="117" t="s">
        <v>482</v>
      </c>
      <c r="K91" s="203" t="s">
        <v>106</v>
      </c>
      <c r="L91" s="205" t="s">
        <v>23</v>
      </c>
      <c r="M91" s="205" t="s">
        <v>107</v>
      </c>
      <c r="N91" s="332">
        <v>1020</v>
      </c>
      <c r="O91" s="291" t="s">
        <v>13</v>
      </c>
      <c r="P91" s="211" t="s">
        <v>133</v>
      </c>
      <c r="Q91" s="331">
        <v>1072</v>
      </c>
      <c r="R91" s="216">
        <f t="shared" si="1"/>
        <v>2092</v>
      </c>
      <c r="S91" s="367">
        <v>8</v>
      </c>
      <c r="T91" s="348">
        <v>72</v>
      </c>
    </row>
    <row r="92" spans="1:20" x14ac:dyDescent="0.25">
      <c r="A92" s="348">
        <v>73</v>
      </c>
      <c r="B92" s="110"/>
      <c r="C92" s="110"/>
      <c r="D92" s="399" t="s">
        <v>520</v>
      </c>
      <c r="E92" s="399"/>
      <c r="F92" s="66">
        <v>2002</v>
      </c>
      <c r="G92" s="66" t="s">
        <v>479</v>
      </c>
      <c r="H92" s="374" t="s">
        <v>483</v>
      </c>
      <c r="I92" s="321" t="s">
        <v>481</v>
      </c>
      <c r="J92" s="320" t="s">
        <v>482</v>
      </c>
      <c r="K92" s="203" t="s">
        <v>106</v>
      </c>
      <c r="L92" s="206" t="s">
        <v>19</v>
      </c>
      <c r="M92" s="206" t="s">
        <v>110</v>
      </c>
      <c r="N92" s="332">
        <v>1060</v>
      </c>
      <c r="O92" s="291" t="s">
        <v>13</v>
      </c>
      <c r="P92" s="212" t="s">
        <v>115</v>
      </c>
      <c r="Q92" s="331">
        <v>1032</v>
      </c>
      <c r="R92" s="216">
        <f t="shared" si="1"/>
        <v>2092</v>
      </c>
      <c r="S92" s="367">
        <v>8</v>
      </c>
      <c r="T92" s="348">
        <v>73</v>
      </c>
    </row>
    <row r="93" spans="1:20" x14ac:dyDescent="0.25">
      <c r="A93" s="348">
        <v>74</v>
      </c>
      <c r="B93" s="110"/>
      <c r="C93" s="110"/>
      <c r="D93" s="79" t="s">
        <v>761</v>
      </c>
      <c r="E93" s="386" t="s">
        <v>762</v>
      </c>
      <c r="F93" s="381">
        <v>2002</v>
      </c>
      <c r="G93" s="372" t="s">
        <v>7</v>
      </c>
      <c r="H93" s="356" t="s">
        <v>763</v>
      </c>
      <c r="I93" s="362" t="s">
        <v>595</v>
      </c>
      <c r="J93" s="362" t="s">
        <v>605</v>
      </c>
      <c r="K93" s="203">
        <v>0</v>
      </c>
      <c r="L93" s="205">
        <v>40</v>
      </c>
      <c r="M93" s="205">
        <v>11</v>
      </c>
      <c r="N93" s="205">
        <v>1000</v>
      </c>
      <c r="O93" s="291">
        <v>1</v>
      </c>
      <c r="P93" s="211">
        <v>37</v>
      </c>
      <c r="Q93" s="211">
        <v>1092</v>
      </c>
      <c r="R93" s="327">
        <f t="shared" si="1"/>
        <v>2092</v>
      </c>
      <c r="S93" s="431">
        <v>65</v>
      </c>
      <c r="T93" s="348">
        <v>74</v>
      </c>
    </row>
    <row r="94" spans="1:20" x14ac:dyDescent="0.25">
      <c r="A94" s="348">
        <v>75</v>
      </c>
      <c r="B94" s="110"/>
      <c r="C94" s="110"/>
      <c r="D94" s="79" t="s">
        <v>764</v>
      </c>
      <c r="E94" s="386" t="s">
        <v>765</v>
      </c>
      <c r="F94" s="381">
        <v>2002</v>
      </c>
      <c r="G94" s="372" t="s">
        <v>7</v>
      </c>
      <c r="H94" s="356" t="s">
        <v>766</v>
      </c>
      <c r="I94" s="362" t="s">
        <v>609</v>
      </c>
      <c r="J94" s="428" t="s">
        <v>596</v>
      </c>
      <c r="K94" s="203">
        <v>0</v>
      </c>
      <c r="L94" s="205">
        <v>35</v>
      </c>
      <c r="M94" s="205">
        <v>68</v>
      </c>
      <c r="N94" s="205">
        <v>1052</v>
      </c>
      <c r="O94" s="291">
        <v>1</v>
      </c>
      <c r="P94" s="211">
        <v>50</v>
      </c>
      <c r="Q94" s="211">
        <v>1040</v>
      </c>
      <c r="R94" s="327">
        <f t="shared" si="1"/>
        <v>2092</v>
      </c>
      <c r="S94" s="431">
        <v>65</v>
      </c>
      <c r="T94" s="348">
        <v>75</v>
      </c>
    </row>
    <row r="95" spans="1:20" x14ac:dyDescent="0.25">
      <c r="A95" s="348">
        <v>76</v>
      </c>
      <c r="B95" s="110"/>
      <c r="C95" s="110"/>
      <c r="D95" s="79" t="s">
        <v>767</v>
      </c>
      <c r="E95" s="386" t="s">
        <v>768</v>
      </c>
      <c r="F95" s="356">
        <v>2002</v>
      </c>
      <c r="G95" s="372" t="s">
        <v>7</v>
      </c>
      <c r="H95" s="356" t="s">
        <v>769</v>
      </c>
      <c r="I95" s="362" t="s">
        <v>770</v>
      </c>
      <c r="J95" s="362" t="s">
        <v>687</v>
      </c>
      <c r="K95" s="205">
        <v>0</v>
      </c>
      <c r="L95" s="205">
        <v>38</v>
      </c>
      <c r="M95" s="205">
        <v>44</v>
      </c>
      <c r="N95" s="205">
        <v>1020</v>
      </c>
      <c r="O95" s="211">
        <v>1</v>
      </c>
      <c r="P95" s="211">
        <v>42</v>
      </c>
      <c r="Q95" s="211">
        <v>1072</v>
      </c>
      <c r="R95" s="327">
        <f t="shared" si="1"/>
        <v>2092</v>
      </c>
      <c r="S95" s="431">
        <v>65</v>
      </c>
      <c r="T95" s="348">
        <v>76</v>
      </c>
    </row>
    <row r="96" spans="1:20" x14ac:dyDescent="0.25">
      <c r="A96" s="348">
        <v>77</v>
      </c>
      <c r="B96" s="110"/>
      <c r="C96" s="110"/>
      <c r="D96" s="79" t="s">
        <v>771</v>
      </c>
      <c r="E96" s="386" t="s">
        <v>772</v>
      </c>
      <c r="F96" s="356">
        <v>2002</v>
      </c>
      <c r="G96" s="372" t="s">
        <v>7</v>
      </c>
      <c r="H96" s="356" t="s">
        <v>773</v>
      </c>
      <c r="I96" s="362" t="s">
        <v>595</v>
      </c>
      <c r="J96" s="428" t="s">
        <v>687</v>
      </c>
      <c r="K96" s="205">
        <v>0</v>
      </c>
      <c r="L96" s="205">
        <v>39</v>
      </c>
      <c r="M96" s="205" t="s">
        <v>139</v>
      </c>
      <c r="N96" s="205">
        <v>1012</v>
      </c>
      <c r="O96" s="211">
        <v>1</v>
      </c>
      <c r="P96" s="211">
        <v>40</v>
      </c>
      <c r="Q96" s="211">
        <v>1080</v>
      </c>
      <c r="R96" s="327">
        <f t="shared" si="1"/>
        <v>2092</v>
      </c>
      <c r="S96" s="431">
        <v>65</v>
      </c>
      <c r="T96" s="348">
        <v>77</v>
      </c>
    </row>
    <row r="97" spans="1:20" x14ac:dyDescent="0.25">
      <c r="A97" s="348">
        <v>78</v>
      </c>
      <c r="B97" s="110"/>
      <c r="C97" s="110"/>
      <c r="D97" s="79" t="s">
        <v>282</v>
      </c>
      <c r="E97" s="386" t="s">
        <v>774</v>
      </c>
      <c r="F97" s="356">
        <v>2002</v>
      </c>
      <c r="G97" s="372" t="s">
        <v>7</v>
      </c>
      <c r="H97" s="356" t="s">
        <v>775</v>
      </c>
      <c r="I97" s="362" t="s">
        <v>595</v>
      </c>
      <c r="J97" s="362" t="s">
        <v>596</v>
      </c>
      <c r="K97" s="205">
        <v>0</v>
      </c>
      <c r="L97" s="205">
        <v>37</v>
      </c>
      <c r="M97" s="205">
        <v>82</v>
      </c>
      <c r="N97" s="206">
        <v>1028</v>
      </c>
      <c r="O97" s="211">
        <v>1</v>
      </c>
      <c r="P97" s="211">
        <v>44</v>
      </c>
      <c r="Q97" s="211">
        <v>1064</v>
      </c>
      <c r="R97" s="327">
        <f t="shared" si="1"/>
        <v>2092</v>
      </c>
      <c r="S97" s="431">
        <v>65</v>
      </c>
      <c r="T97" s="348">
        <v>78</v>
      </c>
    </row>
    <row r="98" spans="1:20" x14ac:dyDescent="0.25">
      <c r="A98" s="348">
        <v>79</v>
      </c>
      <c r="B98" s="110"/>
      <c r="C98" s="110"/>
      <c r="D98" s="79" t="s">
        <v>740</v>
      </c>
      <c r="E98" s="386" t="s">
        <v>640</v>
      </c>
      <c r="F98" s="381">
        <v>2002</v>
      </c>
      <c r="G98" s="372" t="s">
        <v>7</v>
      </c>
      <c r="H98" s="356" t="s">
        <v>776</v>
      </c>
      <c r="I98" s="362" t="s">
        <v>595</v>
      </c>
      <c r="J98" s="428" t="s">
        <v>605</v>
      </c>
      <c r="K98" s="203">
        <v>0</v>
      </c>
      <c r="L98" s="205">
        <v>40</v>
      </c>
      <c r="M98" s="205">
        <v>59</v>
      </c>
      <c r="N98" s="205">
        <v>996</v>
      </c>
      <c r="O98" s="291">
        <v>1</v>
      </c>
      <c r="P98" s="211">
        <v>36</v>
      </c>
      <c r="Q98" s="211">
        <v>1096</v>
      </c>
      <c r="R98" s="327">
        <f t="shared" si="1"/>
        <v>2092</v>
      </c>
      <c r="S98" s="431">
        <v>65</v>
      </c>
      <c r="T98" s="348">
        <v>79</v>
      </c>
    </row>
    <row r="99" spans="1:20" x14ac:dyDescent="0.25">
      <c r="A99" s="348">
        <v>80</v>
      </c>
      <c r="B99" s="110"/>
      <c r="C99" s="110"/>
      <c r="D99" s="79" t="s">
        <v>777</v>
      </c>
      <c r="E99" s="386" t="s">
        <v>778</v>
      </c>
      <c r="F99" s="356">
        <v>2002</v>
      </c>
      <c r="G99" s="372" t="s">
        <v>7</v>
      </c>
      <c r="H99" s="356" t="s">
        <v>608</v>
      </c>
      <c r="I99" s="362" t="s">
        <v>609</v>
      </c>
      <c r="J99" s="362" t="s">
        <v>683</v>
      </c>
      <c r="K99" s="205">
        <v>0</v>
      </c>
      <c r="L99" s="205">
        <v>34</v>
      </c>
      <c r="M99" s="205">
        <v>97</v>
      </c>
      <c r="N99" s="205">
        <v>1064</v>
      </c>
      <c r="O99" s="211">
        <v>1</v>
      </c>
      <c r="P99" s="211">
        <v>53</v>
      </c>
      <c r="Q99" s="211">
        <v>1028</v>
      </c>
      <c r="R99" s="327">
        <f t="shared" si="1"/>
        <v>2092</v>
      </c>
      <c r="S99" s="431">
        <v>65</v>
      </c>
      <c r="T99" s="348">
        <v>80</v>
      </c>
    </row>
    <row r="100" spans="1:20" x14ac:dyDescent="0.25">
      <c r="A100" s="348">
        <v>81</v>
      </c>
      <c r="B100" s="110"/>
      <c r="C100" s="110"/>
      <c r="D100" s="79" t="s">
        <v>613</v>
      </c>
      <c r="E100" s="386" t="s">
        <v>779</v>
      </c>
      <c r="F100" s="356">
        <v>2002</v>
      </c>
      <c r="G100" s="372" t="s">
        <v>7</v>
      </c>
      <c r="H100" s="356" t="s">
        <v>780</v>
      </c>
      <c r="I100" s="362" t="s">
        <v>602</v>
      </c>
      <c r="J100" s="428" t="s">
        <v>596</v>
      </c>
      <c r="K100" s="205">
        <v>0</v>
      </c>
      <c r="L100" s="205">
        <v>38</v>
      </c>
      <c r="M100" s="205">
        <v>95</v>
      </c>
      <c r="N100" s="205">
        <v>1016</v>
      </c>
      <c r="O100" s="211">
        <v>1</v>
      </c>
      <c r="P100" s="211">
        <v>41</v>
      </c>
      <c r="Q100" s="211">
        <v>1076</v>
      </c>
      <c r="R100" s="327">
        <f t="shared" si="1"/>
        <v>2092</v>
      </c>
      <c r="S100" s="431">
        <v>65</v>
      </c>
      <c r="T100" s="348">
        <v>81</v>
      </c>
    </row>
    <row r="101" spans="1:20" x14ac:dyDescent="0.25">
      <c r="A101" s="348">
        <v>82</v>
      </c>
      <c r="B101" s="110"/>
      <c r="C101" s="110"/>
      <c r="D101" s="79" t="s">
        <v>781</v>
      </c>
      <c r="E101" s="386" t="s">
        <v>782</v>
      </c>
      <c r="F101" s="381">
        <v>2002</v>
      </c>
      <c r="G101" s="372" t="s">
        <v>7</v>
      </c>
      <c r="H101" s="356" t="s">
        <v>783</v>
      </c>
      <c r="I101" s="362" t="s">
        <v>595</v>
      </c>
      <c r="J101" s="362" t="s">
        <v>605</v>
      </c>
      <c r="K101" s="203">
        <v>0</v>
      </c>
      <c r="L101" s="205">
        <v>38</v>
      </c>
      <c r="M101" s="205">
        <v>64</v>
      </c>
      <c r="N101" s="205">
        <v>1020</v>
      </c>
      <c r="O101" s="291">
        <v>1</v>
      </c>
      <c r="P101" s="211">
        <v>42</v>
      </c>
      <c r="Q101" s="211">
        <v>1072</v>
      </c>
      <c r="R101" s="327">
        <f t="shared" si="1"/>
        <v>2092</v>
      </c>
      <c r="S101" s="431">
        <v>65</v>
      </c>
      <c r="T101" s="348">
        <v>82</v>
      </c>
    </row>
    <row r="102" spans="1:20" x14ac:dyDescent="0.25">
      <c r="A102" s="348">
        <v>83</v>
      </c>
      <c r="B102" s="110"/>
      <c r="C102" s="110"/>
      <c r="D102" s="79" t="s">
        <v>784</v>
      </c>
      <c r="E102" s="386" t="s">
        <v>785</v>
      </c>
      <c r="F102" s="356">
        <v>2002</v>
      </c>
      <c r="G102" s="372" t="s">
        <v>7</v>
      </c>
      <c r="H102" s="356" t="s">
        <v>786</v>
      </c>
      <c r="I102" s="362" t="s">
        <v>595</v>
      </c>
      <c r="J102" s="362" t="s">
        <v>596</v>
      </c>
      <c r="K102" s="205">
        <v>0</v>
      </c>
      <c r="L102" s="205">
        <v>39</v>
      </c>
      <c r="M102" s="205">
        <v>13</v>
      </c>
      <c r="N102" s="205">
        <v>1012</v>
      </c>
      <c r="O102" s="211">
        <v>1</v>
      </c>
      <c r="P102" s="211">
        <v>40</v>
      </c>
      <c r="Q102" s="211">
        <v>1080</v>
      </c>
      <c r="R102" s="327">
        <f t="shared" si="1"/>
        <v>2092</v>
      </c>
      <c r="S102" s="431">
        <v>65</v>
      </c>
      <c r="T102" s="348">
        <v>83</v>
      </c>
    </row>
    <row r="103" spans="1:20" x14ac:dyDescent="0.25">
      <c r="A103" s="348">
        <v>84</v>
      </c>
      <c r="B103" s="110"/>
      <c r="C103" s="110"/>
      <c r="D103" s="79" t="s">
        <v>787</v>
      </c>
      <c r="E103" s="386" t="s">
        <v>788</v>
      </c>
      <c r="F103" s="356">
        <v>2003</v>
      </c>
      <c r="G103" s="372" t="s">
        <v>7</v>
      </c>
      <c r="H103" s="356" t="s">
        <v>789</v>
      </c>
      <c r="I103" s="362" t="s">
        <v>602</v>
      </c>
      <c r="J103" s="428" t="s">
        <v>596</v>
      </c>
      <c r="K103" s="205">
        <v>0</v>
      </c>
      <c r="L103" s="205">
        <v>37</v>
      </c>
      <c r="M103" s="205">
        <v>73</v>
      </c>
      <c r="N103" s="205">
        <v>1028</v>
      </c>
      <c r="O103" s="211">
        <v>1</v>
      </c>
      <c r="P103" s="211">
        <v>45</v>
      </c>
      <c r="Q103" s="211">
        <v>1060</v>
      </c>
      <c r="R103" s="327">
        <f t="shared" si="1"/>
        <v>2088</v>
      </c>
      <c r="S103" s="431">
        <v>75</v>
      </c>
      <c r="T103" s="348">
        <v>84</v>
      </c>
    </row>
    <row r="104" spans="1:20" x14ac:dyDescent="0.25">
      <c r="A104" s="348">
        <v>85</v>
      </c>
      <c r="B104" s="110"/>
      <c r="C104" s="110"/>
      <c r="D104" s="79" t="s">
        <v>790</v>
      </c>
      <c r="E104" s="386" t="s">
        <v>791</v>
      </c>
      <c r="F104" s="381">
        <v>2002</v>
      </c>
      <c r="G104" s="372" t="s">
        <v>7</v>
      </c>
      <c r="H104" s="356" t="s">
        <v>792</v>
      </c>
      <c r="I104" s="391" t="s">
        <v>595</v>
      </c>
      <c r="J104" s="362" t="s">
        <v>605</v>
      </c>
      <c r="K104" s="203">
        <v>0</v>
      </c>
      <c r="L104" s="205">
        <v>38</v>
      </c>
      <c r="M104" s="205">
        <v>17</v>
      </c>
      <c r="N104" s="205">
        <v>1024</v>
      </c>
      <c r="O104" s="291">
        <v>1</v>
      </c>
      <c r="P104" s="211">
        <v>44</v>
      </c>
      <c r="Q104" s="211">
        <v>1064</v>
      </c>
      <c r="R104" s="327">
        <f t="shared" si="1"/>
        <v>2088</v>
      </c>
      <c r="S104" s="431">
        <v>75</v>
      </c>
      <c r="T104" s="348">
        <v>85</v>
      </c>
    </row>
    <row r="105" spans="1:20" x14ac:dyDescent="0.25">
      <c r="A105" s="348">
        <v>86</v>
      </c>
      <c r="B105" s="110"/>
      <c r="C105" s="110"/>
      <c r="D105" s="79" t="s">
        <v>793</v>
      </c>
      <c r="E105" s="386" t="s">
        <v>794</v>
      </c>
      <c r="F105" s="356">
        <v>2002</v>
      </c>
      <c r="G105" s="372" t="s">
        <v>7</v>
      </c>
      <c r="H105" s="356" t="s">
        <v>795</v>
      </c>
      <c r="I105" s="361" t="s">
        <v>595</v>
      </c>
      <c r="J105" s="390" t="s">
        <v>596</v>
      </c>
      <c r="K105" s="205">
        <v>0</v>
      </c>
      <c r="L105" s="205">
        <v>38</v>
      </c>
      <c r="M105" s="205" t="s">
        <v>113</v>
      </c>
      <c r="N105" s="205">
        <v>1024</v>
      </c>
      <c r="O105" s="211">
        <v>1</v>
      </c>
      <c r="P105" s="211">
        <v>44</v>
      </c>
      <c r="Q105" s="211">
        <v>1064</v>
      </c>
      <c r="R105" s="327">
        <f t="shared" si="1"/>
        <v>2088</v>
      </c>
      <c r="S105" s="431">
        <v>75</v>
      </c>
      <c r="T105" s="348">
        <v>86</v>
      </c>
    </row>
    <row r="106" spans="1:20" x14ac:dyDescent="0.25">
      <c r="A106" s="348">
        <v>87</v>
      </c>
      <c r="B106" s="110"/>
      <c r="C106" s="110"/>
      <c r="D106" s="79" t="s">
        <v>610</v>
      </c>
      <c r="E106" s="386" t="s">
        <v>796</v>
      </c>
      <c r="F106" s="356">
        <v>2002</v>
      </c>
      <c r="G106" s="372" t="s">
        <v>7</v>
      </c>
      <c r="H106" s="356" t="s">
        <v>728</v>
      </c>
      <c r="I106" s="361" t="s">
        <v>595</v>
      </c>
      <c r="J106" s="362" t="s">
        <v>596</v>
      </c>
      <c r="K106" s="205">
        <v>0</v>
      </c>
      <c r="L106" s="205">
        <v>37</v>
      </c>
      <c r="M106" s="205">
        <v>75</v>
      </c>
      <c r="N106" s="205">
        <v>1028</v>
      </c>
      <c r="O106" s="211">
        <v>1</v>
      </c>
      <c r="P106" s="211">
        <v>45</v>
      </c>
      <c r="Q106" s="211">
        <v>1060</v>
      </c>
      <c r="R106" s="327">
        <f t="shared" si="1"/>
        <v>2088</v>
      </c>
      <c r="S106" s="431">
        <v>75</v>
      </c>
      <c r="T106" s="348">
        <v>87</v>
      </c>
    </row>
    <row r="107" spans="1:20" x14ac:dyDescent="0.25">
      <c r="A107" s="348">
        <v>88</v>
      </c>
      <c r="B107" s="110"/>
      <c r="C107" s="110"/>
      <c r="D107" s="79" t="s">
        <v>797</v>
      </c>
      <c r="E107" s="386" t="s">
        <v>798</v>
      </c>
      <c r="F107" s="356">
        <v>2003</v>
      </c>
      <c r="G107" s="372" t="s">
        <v>7</v>
      </c>
      <c r="H107" s="356" t="s">
        <v>799</v>
      </c>
      <c r="I107" s="361" t="s">
        <v>595</v>
      </c>
      <c r="J107" s="362" t="s">
        <v>596</v>
      </c>
      <c r="K107" s="205">
        <v>0</v>
      </c>
      <c r="L107" s="205">
        <v>36</v>
      </c>
      <c r="M107" s="205">
        <v>34</v>
      </c>
      <c r="N107" s="205">
        <v>1044</v>
      </c>
      <c r="O107" s="211">
        <v>1</v>
      </c>
      <c r="P107" s="211">
        <v>49</v>
      </c>
      <c r="Q107" s="211">
        <v>1044</v>
      </c>
      <c r="R107" s="327">
        <f t="shared" si="1"/>
        <v>2088</v>
      </c>
      <c r="S107" s="431">
        <v>75</v>
      </c>
      <c r="T107" s="348">
        <v>88</v>
      </c>
    </row>
    <row r="108" spans="1:20" x14ac:dyDescent="0.25">
      <c r="A108" s="348">
        <v>89</v>
      </c>
      <c r="B108" s="110"/>
      <c r="C108" s="110"/>
      <c r="D108" s="79" t="s">
        <v>677</v>
      </c>
      <c r="E108" s="386" t="s">
        <v>800</v>
      </c>
      <c r="F108" s="381">
        <v>2002</v>
      </c>
      <c r="G108" s="372" t="s">
        <v>7</v>
      </c>
      <c r="H108" s="356" t="s">
        <v>801</v>
      </c>
      <c r="I108" s="361" t="s">
        <v>595</v>
      </c>
      <c r="J108" s="362" t="s">
        <v>605</v>
      </c>
      <c r="K108" s="203">
        <v>0</v>
      </c>
      <c r="L108" s="205">
        <v>37</v>
      </c>
      <c r="M108" s="205">
        <v>88</v>
      </c>
      <c r="N108" s="205">
        <v>1028</v>
      </c>
      <c r="O108" s="291">
        <v>1</v>
      </c>
      <c r="P108" s="211">
        <v>45</v>
      </c>
      <c r="Q108" s="211">
        <v>1060</v>
      </c>
      <c r="R108" s="327">
        <f t="shared" si="1"/>
        <v>2088</v>
      </c>
      <c r="S108" s="431">
        <v>75</v>
      </c>
      <c r="T108" s="348">
        <v>89</v>
      </c>
    </row>
    <row r="109" spans="1:20" x14ac:dyDescent="0.25">
      <c r="A109" s="348">
        <v>90</v>
      </c>
      <c r="B109" s="110"/>
      <c r="C109" s="110"/>
      <c r="D109" s="79" t="s">
        <v>802</v>
      </c>
      <c r="E109" s="386" t="s">
        <v>803</v>
      </c>
      <c r="F109" s="356">
        <v>2003</v>
      </c>
      <c r="G109" s="372" t="s">
        <v>7</v>
      </c>
      <c r="H109" s="356" t="s">
        <v>799</v>
      </c>
      <c r="I109" s="361" t="s">
        <v>595</v>
      </c>
      <c r="J109" s="362" t="s">
        <v>596</v>
      </c>
      <c r="K109" s="205">
        <v>0</v>
      </c>
      <c r="L109" s="430">
        <v>39</v>
      </c>
      <c r="M109" s="205">
        <v>40</v>
      </c>
      <c r="N109" s="205">
        <v>1008</v>
      </c>
      <c r="O109" s="211">
        <v>1</v>
      </c>
      <c r="P109" s="211">
        <v>40</v>
      </c>
      <c r="Q109" s="211">
        <v>1080</v>
      </c>
      <c r="R109" s="327">
        <f t="shared" si="1"/>
        <v>2088</v>
      </c>
      <c r="S109" s="431">
        <v>75</v>
      </c>
      <c r="T109" s="348">
        <v>90</v>
      </c>
    </row>
    <row r="110" spans="1:20" x14ac:dyDescent="0.25">
      <c r="A110" s="348">
        <v>91</v>
      </c>
      <c r="B110" s="110"/>
      <c r="C110" s="110"/>
      <c r="D110" s="79" t="s">
        <v>804</v>
      </c>
      <c r="E110" s="386" t="s">
        <v>805</v>
      </c>
      <c r="F110" s="356">
        <v>2002</v>
      </c>
      <c r="G110" s="372" t="s">
        <v>7</v>
      </c>
      <c r="H110" s="356" t="s">
        <v>690</v>
      </c>
      <c r="I110" s="361" t="s">
        <v>595</v>
      </c>
      <c r="J110" s="362" t="s">
        <v>596</v>
      </c>
      <c r="K110" s="205">
        <v>0</v>
      </c>
      <c r="L110" s="430">
        <v>39</v>
      </c>
      <c r="M110" s="205">
        <v>46</v>
      </c>
      <c r="N110" s="205">
        <v>1008</v>
      </c>
      <c r="O110" s="211">
        <v>1</v>
      </c>
      <c r="P110" s="211">
        <v>40</v>
      </c>
      <c r="Q110" s="211">
        <v>1080</v>
      </c>
      <c r="R110" s="327">
        <f t="shared" si="1"/>
        <v>2088</v>
      </c>
      <c r="S110" s="431">
        <v>75</v>
      </c>
      <c r="T110" s="348">
        <v>91</v>
      </c>
    </row>
    <row r="111" spans="1:20" x14ac:dyDescent="0.25">
      <c r="A111" s="348">
        <v>92</v>
      </c>
      <c r="B111" s="110"/>
      <c r="C111" s="110"/>
      <c r="D111" s="79" t="s">
        <v>806</v>
      </c>
      <c r="E111" s="386" t="s">
        <v>807</v>
      </c>
      <c r="F111" s="381">
        <v>2002</v>
      </c>
      <c r="G111" s="372" t="s">
        <v>7</v>
      </c>
      <c r="H111" s="356" t="s">
        <v>808</v>
      </c>
      <c r="I111" s="361" t="s">
        <v>609</v>
      </c>
      <c r="J111" s="362" t="s">
        <v>596</v>
      </c>
      <c r="K111" s="203">
        <v>0</v>
      </c>
      <c r="L111" s="205">
        <v>38</v>
      </c>
      <c r="M111" s="205">
        <v>37</v>
      </c>
      <c r="N111" s="205">
        <v>1020</v>
      </c>
      <c r="O111" s="291">
        <v>1</v>
      </c>
      <c r="P111" s="211">
        <v>43</v>
      </c>
      <c r="Q111" s="211">
        <v>1068</v>
      </c>
      <c r="R111" s="327">
        <f t="shared" si="1"/>
        <v>2088</v>
      </c>
      <c r="S111" s="431">
        <v>75</v>
      </c>
      <c r="T111" s="348">
        <v>92</v>
      </c>
    </row>
    <row r="112" spans="1:20" x14ac:dyDescent="0.25">
      <c r="A112" s="348">
        <v>93</v>
      </c>
      <c r="B112" s="110"/>
      <c r="C112" s="110"/>
      <c r="D112" s="79" t="s">
        <v>809</v>
      </c>
      <c r="E112" s="386" t="s">
        <v>810</v>
      </c>
      <c r="F112" s="381">
        <v>2002</v>
      </c>
      <c r="G112" s="372" t="s">
        <v>7</v>
      </c>
      <c r="H112" s="356" t="s">
        <v>811</v>
      </c>
      <c r="I112" s="361" t="s">
        <v>602</v>
      </c>
      <c r="J112" s="362" t="s">
        <v>596</v>
      </c>
      <c r="K112" s="203">
        <v>0</v>
      </c>
      <c r="L112" s="205">
        <v>38</v>
      </c>
      <c r="M112" s="205">
        <v>47</v>
      </c>
      <c r="N112" s="205">
        <v>1020</v>
      </c>
      <c r="O112" s="291">
        <v>1</v>
      </c>
      <c r="P112" s="211">
        <v>43</v>
      </c>
      <c r="Q112" s="211">
        <v>1068</v>
      </c>
      <c r="R112" s="327">
        <f t="shared" si="1"/>
        <v>2088</v>
      </c>
      <c r="S112" s="431">
        <v>75</v>
      </c>
      <c r="T112" s="348">
        <v>93</v>
      </c>
    </row>
    <row r="113" spans="1:20" x14ac:dyDescent="0.25">
      <c r="A113" s="348">
        <v>94</v>
      </c>
      <c r="B113" s="110"/>
      <c r="C113" s="110"/>
      <c r="D113" s="79" t="s">
        <v>812</v>
      </c>
      <c r="E113" s="386" t="s">
        <v>813</v>
      </c>
      <c r="F113" s="381">
        <v>2002</v>
      </c>
      <c r="G113" s="372" t="s">
        <v>7</v>
      </c>
      <c r="H113" s="356" t="s">
        <v>814</v>
      </c>
      <c r="I113" s="361" t="s">
        <v>602</v>
      </c>
      <c r="J113" s="362" t="s">
        <v>596</v>
      </c>
      <c r="K113" s="203">
        <v>0</v>
      </c>
      <c r="L113" s="205">
        <v>38</v>
      </c>
      <c r="M113" s="205" t="s">
        <v>14</v>
      </c>
      <c r="N113" s="205">
        <v>1024</v>
      </c>
      <c r="O113" s="291">
        <v>1</v>
      </c>
      <c r="P113" s="211">
        <v>45</v>
      </c>
      <c r="Q113" s="211">
        <v>1060</v>
      </c>
      <c r="R113" s="327">
        <f t="shared" si="1"/>
        <v>2084</v>
      </c>
      <c r="S113" s="431">
        <v>85</v>
      </c>
      <c r="T113" s="348">
        <v>94</v>
      </c>
    </row>
    <row r="114" spans="1:20" x14ac:dyDescent="0.25">
      <c r="A114" s="348">
        <v>95</v>
      </c>
      <c r="B114" s="110"/>
      <c r="C114" s="110"/>
      <c r="D114" s="79" t="s">
        <v>815</v>
      </c>
      <c r="E114" s="386" t="s">
        <v>816</v>
      </c>
      <c r="F114" s="356">
        <v>2002</v>
      </c>
      <c r="G114" s="372" t="s">
        <v>7</v>
      </c>
      <c r="H114" s="356" t="s">
        <v>745</v>
      </c>
      <c r="I114" s="361" t="s">
        <v>595</v>
      </c>
      <c r="J114" s="362" t="s">
        <v>605</v>
      </c>
      <c r="K114" s="205">
        <v>0</v>
      </c>
      <c r="L114" s="205">
        <v>38</v>
      </c>
      <c r="M114" s="205">
        <v>11</v>
      </c>
      <c r="N114" s="205">
        <v>1024</v>
      </c>
      <c r="O114" s="211">
        <v>1</v>
      </c>
      <c r="P114" s="211">
        <v>45</v>
      </c>
      <c r="Q114" s="211">
        <v>1060</v>
      </c>
      <c r="R114" s="327">
        <f t="shared" si="1"/>
        <v>2084</v>
      </c>
      <c r="S114" s="431">
        <v>85</v>
      </c>
      <c r="T114" s="348">
        <v>95</v>
      </c>
    </row>
    <row r="115" spans="1:20" x14ac:dyDescent="0.25">
      <c r="A115" s="348">
        <v>96</v>
      </c>
      <c r="B115" s="110"/>
      <c r="C115" s="110"/>
      <c r="D115" s="79" t="s">
        <v>815</v>
      </c>
      <c r="E115" s="386" t="s">
        <v>816</v>
      </c>
      <c r="F115" s="356">
        <v>2002</v>
      </c>
      <c r="G115" s="372" t="s">
        <v>7</v>
      </c>
      <c r="H115" s="356" t="s">
        <v>706</v>
      </c>
      <c r="I115" s="361" t="s">
        <v>595</v>
      </c>
      <c r="J115" s="362" t="s">
        <v>596</v>
      </c>
      <c r="K115" s="205">
        <v>0</v>
      </c>
      <c r="L115" s="205">
        <v>38</v>
      </c>
      <c r="M115" s="205">
        <v>83</v>
      </c>
      <c r="N115" s="205">
        <v>1016</v>
      </c>
      <c r="O115" s="211">
        <v>1</v>
      </c>
      <c r="P115" s="211">
        <v>43</v>
      </c>
      <c r="Q115" s="211">
        <v>1068</v>
      </c>
      <c r="R115" s="327">
        <f t="shared" si="1"/>
        <v>2084</v>
      </c>
      <c r="S115" s="431">
        <v>85</v>
      </c>
      <c r="T115" s="348">
        <v>96</v>
      </c>
    </row>
    <row r="116" spans="1:20" x14ac:dyDescent="0.25">
      <c r="A116" s="348">
        <v>97</v>
      </c>
      <c r="B116" s="110"/>
      <c r="C116" s="110"/>
      <c r="D116" s="79" t="s">
        <v>817</v>
      </c>
      <c r="E116" s="386" t="s">
        <v>818</v>
      </c>
      <c r="F116" s="356">
        <v>2002</v>
      </c>
      <c r="G116" s="372" t="s">
        <v>7</v>
      </c>
      <c r="H116" s="356" t="s">
        <v>819</v>
      </c>
      <c r="I116" s="361" t="s">
        <v>609</v>
      </c>
      <c r="J116" s="362" t="s">
        <v>596</v>
      </c>
      <c r="K116" s="205">
        <v>0</v>
      </c>
      <c r="L116" s="205">
        <v>37</v>
      </c>
      <c r="M116" s="205">
        <v>30</v>
      </c>
      <c r="N116" s="205">
        <v>1036</v>
      </c>
      <c r="O116" s="211">
        <v>1</v>
      </c>
      <c r="P116" s="211">
        <v>48</v>
      </c>
      <c r="Q116" s="211">
        <v>1048</v>
      </c>
      <c r="R116" s="327">
        <f t="shared" si="1"/>
        <v>2084</v>
      </c>
      <c r="S116" s="431">
        <v>85</v>
      </c>
      <c r="T116" s="348">
        <v>97</v>
      </c>
    </row>
    <row r="117" spans="1:20" x14ac:dyDescent="0.25">
      <c r="A117" s="348">
        <v>98</v>
      </c>
      <c r="B117" s="110"/>
      <c r="C117" s="110"/>
      <c r="D117" s="79" t="s">
        <v>820</v>
      </c>
      <c r="E117" s="386" t="s">
        <v>821</v>
      </c>
      <c r="F117" s="381">
        <v>2002</v>
      </c>
      <c r="G117" s="372" t="s">
        <v>7</v>
      </c>
      <c r="H117" s="356" t="s">
        <v>661</v>
      </c>
      <c r="I117" s="361" t="s">
        <v>595</v>
      </c>
      <c r="J117" s="362" t="s">
        <v>596</v>
      </c>
      <c r="K117" s="203">
        <v>0</v>
      </c>
      <c r="L117" s="205">
        <v>36</v>
      </c>
      <c r="M117" s="205">
        <v>85</v>
      </c>
      <c r="N117" s="205">
        <v>1040</v>
      </c>
      <c r="O117" s="211">
        <v>1</v>
      </c>
      <c r="P117" s="211">
        <v>49</v>
      </c>
      <c r="Q117" s="211">
        <v>1044</v>
      </c>
      <c r="R117" s="327">
        <f t="shared" si="1"/>
        <v>2084</v>
      </c>
      <c r="S117" s="431">
        <v>85</v>
      </c>
      <c r="T117" s="348">
        <v>98</v>
      </c>
    </row>
    <row r="118" spans="1:20" x14ac:dyDescent="0.25">
      <c r="A118" s="348">
        <v>99</v>
      </c>
      <c r="B118" s="110"/>
      <c r="C118" s="110"/>
      <c r="D118" s="79" t="s">
        <v>822</v>
      </c>
      <c r="E118" s="386" t="s">
        <v>438</v>
      </c>
      <c r="F118" s="381">
        <v>2003</v>
      </c>
      <c r="G118" s="372" t="s">
        <v>7</v>
      </c>
      <c r="H118" s="356" t="s">
        <v>741</v>
      </c>
      <c r="I118" s="361" t="s">
        <v>602</v>
      </c>
      <c r="J118" s="362" t="s">
        <v>596</v>
      </c>
      <c r="K118" s="203">
        <v>0</v>
      </c>
      <c r="L118" s="205">
        <v>37</v>
      </c>
      <c r="M118" s="205">
        <v>31</v>
      </c>
      <c r="N118" s="205">
        <v>1036</v>
      </c>
      <c r="O118" s="291">
        <v>1</v>
      </c>
      <c r="P118" s="211">
        <v>48</v>
      </c>
      <c r="Q118" s="211">
        <v>1048</v>
      </c>
      <c r="R118" s="327">
        <f t="shared" si="1"/>
        <v>2084</v>
      </c>
      <c r="S118" s="431">
        <v>85</v>
      </c>
      <c r="T118" s="348">
        <v>99</v>
      </c>
    </row>
    <row r="119" spans="1:20" x14ac:dyDescent="0.25">
      <c r="A119" s="348">
        <v>100</v>
      </c>
      <c r="B119" s="110"/>
      <c r="C119" s="110"/>
      <c r="D119" s="79" t="s">
        <v>777</v>
      </c>
      <c r="E119" s="386" t="s">
        <v>778</v>
      </c>
      <c r="F119" s="356">
        <v>2002</v>
      </c>
      <c r="G119" s="372" t="s">
        <v>7</v>
      </c>
      <c r="H119" s="381" t="s">
        <v>604</v>
      </c>
      <c r="I119" s="361" t="s">
        <v>595</v>
      </c>
      <c r="J119" s="362" t="s">
        <v>605</v>
      </c>
      <c r="K119" s="205">
        <v>0</v>
      </c>
      <c r="L119" s="205">
        <v>35</v>
      </c>
      <c r="M119" s="205" t="s">
        <v>117</v>
      </c>
      <c r="N119" s="203">
        <v>1060</v>
      </c>
      <c r="O119" s="211">
        <v>1</v>
      </c>
      <c r="P119" s="211">
        <v>54</v>
      </c>
      <c r="Q119" s="291">
        <v>1024</v>
      </c>
      <c r="R119" s="327">
        <f t="shared" si="1"/>
        <v>2084</v>
      </c>
      <c r="S119" s="431">
        <v>85</v>
      </c>
      <c r="T119" s="348">
        <v>100</v>
      </c>
    </row>
    <row r="120" spans="1:20" x14ac:dyDescent="0.25">
      <c r="A120" s="348">
        <v>101</v>
      </c>
      <c r="B120" s="110"/>
      <c r="C120" s="110"/>
      <c r="D120" s="79" t="s">
        <v>823</v>
      </c>
      <c r="E120" s="386" t="s">
        <v>824</v>
      </c>
      <c r="F120" s="356">
        <v>2002</v>
      </c>
      <c r="G120" s="372" t="s">
        <v>7</v>
      </c>
      <c r="H120" s="356" t="s">
        <v>825</v>
      </c>
      <c r="I120" s="361" t="s">
        <v>609</v>
      </c>
      <c r="J120" s="362" t="s">
        <v>596</v>
      </c>
      <c r="K120" s="205">
        <v>0</v>
      </c>
      <c r="L120" s="205">
        <v>37</v>
      </c>
      <c r="M120" s="205" t="s">
        <v>63</v>
      </c>
      <c r="N120" s="205">
        <v>1036</v>
      </c>
      <c r="O120" s="211">
        <v>1</v>
      </c>
      <c r="P120" s="211">
        <v>48</v>
      </c>
      <c r="Q120" s="211">
        <v>1048</v>
      </c>
      <c r="R120" s="327">
        <f t="shared" si="1"/>
        <v>2084</v>
      </c>
      <c r="S120" s="431">
        <v>85</v>
      </c>
      <c r="T120" s="348">
        <v>101</v>
      </c>
    </row>
    <row r="121" spans="1:20" x14ac:dyDescent="0.25">
      <c r="A121" s="348">
        <v>102</v>
      </c>
      <c r="B121" s="110"/>
      <c r="C121" s="110"/>
      <c r="D121" s="79" t="s">
        <v>826</v>
      </c>
      <c r="E121" s="386" t="s">
        <v>827</v>
      </c>
      <c r="F121" s="356">
        <v>2002</v>
      </c>
      <c r="G121" s="372" t="s">
        <v>7</v>
      </c>
      <c r="H121" s="356" t="s">
        <v>828</v>
      </c>
      <c r="I121" s="361" t="s">
        <v>595</v>
      </c>
      <c r="J121" s="362" t="s">
        <v>605</v>
      </c>
      <c r="K121" s="205">
        <v>0</v>
      </c>
      <c r="L121" s="205">
        <v>39</v>
      </c>
      <c r="M121" s="205">
        <v>22</v>
      </c>
      <c r="N121" s="205">
        <v>1012</v>
      </c>
      <c r="O121" s="211">
        <v>1</v>
      </c>
      <c r="P121" s="211">
        <v>42</v>
      </c>
      <c r="Q121" s="211">
        <v>1072</v>
      </c>
      <c r="R121" s="327">
        <f t="shared" si="1"/>
        <v>2084</v>
      </c>
      <c r="S121" s="431">
        <v>85</v>
      </c>
      <c r="T121" s="348">
        <v>102</v>
      </c>
    </row>
    <row r="122" spans="1:20" x14ac:dyDescent="0.25">
      <c r="A122" s="348">
        <v>103</v>
      </c>
      <c r="B122" s="110"/>
      <c r="C122" s="110"/>
      <c r="D122" s="79" t="s">
        <v>826</v>
      </c>
      <c r="E122" s="386" t="s">
        <v>827</v>
      </c>
      <c r="F122" s="381">
        <v>2002</v>
      </c>
      <c r="G122" s="372" t="s">
        <v>7</v>
      </c>
      <c r="H122" s="356" t="s">
        <v>829</v>
      </c>
      <c r="I122" s="361" t="s">
        <v>602</v>
      </c>
      <c r="J122" s="362" t="s">
        <v>596</v>
      </c>
      <c r="K122" s="203">
        <v>0</v>
      </c>
      <c r="L122" s="205">
        <v>39</v>
      </c>
      <c r="M122" s="205" t="s">
        <v>75</v>
      </c>
      <c r="N122" s="205">
        <v>1012</v>
      </c>
      <c r="O122" s="291">
        <v>1</v>
      </c>
      <c r="P122" s="211">
        <v>42</v>
      </c>
      <c r="Q122" s="211">
        <v>1072</v>
      </c>
      <c r="R122" s="327">
        <f t="shared" si="1"/>
        <v>2084</v>
      </c>
      <c r="S122" s="431">
        <v>85</v>
      </c>
      <c r="T122" s="348">
        <v>103</v>
      </c>
    </row>
    <row r="123" spans="1:20" x14ac:dyDescent="0.25">
      <c r="A123" s="348">
        <v>104</v>
      </c>
      <c r="B123" s="110"/>
      <c r="C123" s="110"/>
      <c r="D123" s="79" t="s">
        <v>282</v>
      </c>
      <c r="E123" s="386" t="s">
        <v>830</v>
      </c>
      <c r="F123" s="381">
        <v>2002</v>
      </c>
      <c r="G123" s="372" t="s">
        <v>7</v>
      </c>
      <c r="H123" s="356" t="s">
        <v>682</v>
      </c>
      <c r="I123" s="361" t="s">
        <v>595</v>
      </c>
      <c r="J123" s="362" t="s">
        <v>596</v>
      </c>
      <c r="K123" s="203">
        <v>0</v>
      </c>
      <c r="L123" s="205">
        <v>39</v>
      </c>
      <c r="M123" s="205">
        <v>84</v>
      </c>
      <c r="N123" s="205">
        <v>1004</v>
      </c>
      <c r="O123" s="291">
        <v>1</v>
      </c>
      <c r="P123" s="211">
        <v>40</v>
      </c>
      <c r="Q123" s="211">
        <v>1080</v>
      </c>
      <c r="R123" s="327">
        <f t="shared" si="1"/>
        <v>2084</v>
      </c>
      <c r="S123" s="431">
        <v>85</v>
      </c>
      <c r="T123" s="348">
        <v>104</v>
      </c>
    </row>
    <row r="124" spans="1:20" x14ac:dyDescent="0.25">
      <c r="A124" s="348">
        <v>105</v>
      </c>
      <c r="B124" s="110"/>
      <c r="C124" s="110"/>
      <c r="D124" s="79" t="s">
        <v>831</v>
      </c>
      <c r="E124" s="386" t="s">
        <v>832</v>
      </c>
      <c r="F124" s="356">
        <v>2003</v>
      </c>
      <c r="G124" s="372" t="s">
        <v>7</v>
      </c>
      <c r="H124" s="356" t="s">
        <v>833</v>
      </c>
      <c r="I124" s="361" t="s">
        <v>602</v>
      </c>
      <c r="J124" s="362" t="s">
        <v>596</v>
      </c>
      <c r="K124" s="205">
        <v>0</v>
      </c>
      <c r="L124" s="205">
        <v>39</v>
      </c>
      <c r="M124" s="205">
        <v>46</v>
      </c>
      <c r="N124" s="205">
        <v>1008</v>
      </c>
      <c r="O124" s="211">
        <v>1</v>
      </c>
      <c r="P124" s="211">
        <v>41</v>
      </c>
      <c r="Q124" s="211">
        <v>1076</v>
      </c>
      <c r="R124" s="327">
        <f t="shared" si="1"/>
        <v>2084</v>
      </c>
      <c r="S124" s="431">
        <v>85</v>
      </c>
      <c r="T124" s="348">
        <v>105</v>
      </c>
    </row>
    <row r="125" spans="1:20" x14ac:dyDescent="0.25">
      <c r="A125" s="348">
        <v>106</v>
      </c>
      <c r="B125" s="110"/>
      <c r="C125" s="110"/>
      <c r="D125" s="79" t="s">
        <v>777</v>
      </c>
      <c r="E125" s="386" t="s">
        <v>834</v>
      </c>
      <c r="F125" s="356">
        <v>2002</v>
      </c>
      <c r="G125" s="372" t="s">
        <v>7</v>
      </c>
      <c r="H125" s="356" t="s">
        <v>835</v>
      </c>
      <c r="I125" s="361" t="s">
        <v>595</v>
      </c>
      <c r="J125" s="362" t="s">
        <v>605</v>
      </c>
      <c r="K125" s="205">
        <v>0</v>
      </c>
      <c r="L125" s="205">
        <v>39</v>
      </c>
      <c r="M125" s="205">
        <v>17</v>
      </c>
      <c r="N125" s="205">
        <v>1012</v>
      </c>
      <c r="O125" s="211">
        <v>1</v>
      </c>
      <c r="P125" s="211">
        <v>42</v>
      </c>
      <c r="Q125" s="211">
        <v>1072</v>
      </c>
      <c r="R125" s="327">
        <f t="shared" si="1"/>
        <v>2084</v>
      </c>
      <c r="S125" s="431">
        <v>85</v>
      </c>
      <c r="T125" s="348">
        <v>106</v>
      </c>
    </row>
    <row r="126" spans="1:20" x14ac:dyDescent="0.25">
      <c r="A126" s="348">
        <v>107</v>
      </c>
      <c r="B126" s="110"/>
      <c r="C126" s="110"/>
      <c r="D126" s="79" t="s">
        <v>836</v>
      </c>
      <c r="E126" s="386" t="s">
        <v>747</v>
      </c>
      <c r="F126" s="356">
        <v>2002</v>
      </c>
      <c r="G126" s="372" t="s">
        <v>7</v>
      </c>
      <c r="H126" s="356" t="s">
        <v>837</v>
      </c>
      <c r="I126" s="361" t="s">
        <v>609</v>
      </c>
      <c r="J126" s="362" t="s">
        <v>596</v>
      </c>
      <c r="K126" s="205">
        <v>0</v>
      </c>
      <c r="L126" s="205">
        <v>37</v>
      </c>
      <c r="M126" s="205">
        <v>80</v>
      </c>
      <c r="N126" s="205">
        <v>1028</v>
      </c>
      <c r="O126" s="211">
        <v>1</v>
      </c>
      <c r="P126" s="211">
        <v>46</v>
      </c>
      <c r="Q126" s="211">
        <v>1056</v>
      </c>
      <c r="R126" s="327">
        <f t="shared" si="1"/>
        <v>2084</v>
      </c>
      <c r="S126" s="431">
        <v>85</v>
      </c>
      <c r="T126" s="348">
        <v>107</v>
      </c>
    </row>
    <row r="127" spans="1:20" x14ac:dyDescent="0.25">
      <c r="A127" s="348">
        <v>108</v>
      </c>
      <c r="B127" s="110"/>
      <c r="C127" s="110"/>
      <c r="D127" s="79" t="s">
        <v>838</v>
      </c>
      <c r="E127" s="386" t="s">
        <v>839</v>
      </c>
      <c r="F127" s="381">
        <v>2002</v>
      </c>
      <c r="G127" s="372" t="s">
        <v>7</v>
      </c>
      <c r="H127" s="356" t="s">
        <v>840</v>
      </c>
      <c r="I127" s="361" t="s">
        <v>595</v>
      </c>
      <c r="J127" s="362" t="s">
        <v>596</v>
      </c>
      <c r="K127" s="203">
        <v>0</v>
      </c>
      <c r="L127" s="205">
        <v>37</v>
      </c>
      <c r="M127" s="205" t="s">
        <v>137</v>
      </c>
      <c r="N127" s="205">
        <v>1036</v>
      </c>
      <c r="O127" s="291">
        <v>1</v>
      </c>
      <c r="P127" s="211">
        <v>48</v>
      </c>
      <c r="Q127" s="211">
        <v>1048</v>
      </c>
      <c r="R127" s="327">
        <f t="shared" si="1"/>
        <v>2084</v>
      </c>
      <c r="S127" s="431">
        <v>85</v>
      </c>
      <c r="T127" s="348">
        <v>108</v>
      </c>
    </row>
    <row r="128" spans="1:20" x14ac:dyDescent="0.25">
      <c r="A128" s="348">
        <v>109</v>
      </c>
      <c r="B128" s="110"/>
      <c r="C128" s="110"/>
      <c r="D128" s="399" t="s">
        <v>521</v>
      </c>
      <c r="E128" s="399"/>
      <c r="F128" s="64">
        <v>2003</v>
      </c>
      <c r="G128" s="66" t="s">
        <v>479</v>
      </c>
      <c r="H128" s="374" t="s">
        <v>483</v>
      </c>
      <c r="I128" s="322" t="s">
        <v>481</v>
      </c>
      <c r="J128" s="117" t="s">
        <v>482</v>
      </c>
      <c r="K128" s="205" t="s">
        <v>106</v>
      </c>
      <c r="L128" s="205" t="s">
        <v>147</v>
      </c>
      <c r="M128" s="205" t="s">
        <v>75</v>
      </c>
      <c r="N128" s="332">
        <v>1012</v>
      </c>
      <c r="O128" s="211" t="s">
        <v>13</v>
      </c>
      <c r="P128" s="211" t="s">
        <v>143</v>
      </c>
      <c r="Q128" s="333">
        <v>1068</v>
      </c>
      <c r="R128" s="216">
        <f t="shared" si="1"/>
        <v>2080</v>
      </c>
      <c r="S128" s="367">
        <v>10</v>
      </c>
      <c r="T128" s="348">
        <v>109</v>
      </c>
    </row>
    <row r="129" spans="1:20" x14ac:dyDescent="0.25">
      <c r="A129" s="348">
        <v>110</v>
      </c>
      <c r="B129" s="110"/>
      <c r="C129" s="110"/>
      <c r="D129" s="79" t="s">
        <v>761</v>
      </c>
      <c r="E129" s="386" t="s">
        <v>841</v>
      </c>
      <c r="F129" s="356">
        <v>2002</v>
      </c>
      <c r="G129" s="372" t="s">
        <v>7</v>
      </c>
      <c r="H129" s="356" t="s">
        <v>842</v>
      </c>
      <c r="I129" s="361" t="s">
        <v>609</v>
      </c>
      <c r="J129" s="362" t="s">
        <v>596</v>
      </c>
      <c r="K129" s="205">
        <v>0</v>
      </c>
      <c r="L129" s="205">
        <v>35</v>
      </c>
      <c r="M129" s="205">
        <v>40</v>
      </c>
      <c r="N129" s="205">
        <v>1056</v>
      </c>
      <c r="O129" s="211">
        <v>1</v>
      </c>
      <c r="P129" s="211">
        <v>54</v>
      </c>
      <c r="Q129" s="211">
        <v>1024</v>
      </c>
      <c r="R129" s="327">
        <f t="shared" si="1"/>
        <v>2080</v>
      </c>
      <c r="S129" s="431">
        <v>100</v>
      </c>
      <c r="T129" s="348">
        <v>110</v>
      </c>
    </row>
    <row r="130" spans="1:20" x14ac:dyDescent="0.25">
      <c r="A130" s="348">
        <v>111</v>
      </c>
      <c r="B130" s="110"/>
      <c r="C130" s="110"/>
      <c r="D130" s="79" t="s">
        <v>761</v>
      </c>
      <c r="E130" s="386" t="s">
        <v>762</v>
      </c>
      <c r="F130" s="381">
        <v>2002</v>
      </c>
      <c r="G130" s="372" t="s">
        <v>7</v>
      </c>
      <c r="H130" s="356" t="s">
        <v>843</v>
      </c>
      <c r="I130" s="361" t="s">
        <v>602</v>
      </c>
      <c r="J130" s="362" t="s">
        <v>596</v>
      </c>
      <c r="K130" s="203">
        <v>0</v>
      </c>
      <c r="L130" s="205">
        <v>42</v>
      </c>
      <c r="M130" s="205">
        <v>20</v>
      </c>
      <c r="N130" s="205">
        <v>976</v>
      </c>
      <c r="O130" s="291">
        <v>1</v>
      </c>
      <c r="P130" s="211">
        <v>34</v>
      </c>
      <c r="Q130" s="211">
        <v>1104</v>
      </c>
      <c r="R130" s="327">
        <f t="shared" si="1"/>
        <v>2080</v>
      </c>
      <c r="S130" s="431">
        <v>100</v>
      </c>
      <c r="T130" s="348">
        <v>111</v>
      </c>
    </row>
    <row r="131" spans="1:20" x14ac:dyDescent="0.25">
      <c r="A131" s="348">
        <v>112</v>
      </c>
      <c r="B131" s="110"/>
      <c r="C131" s="110"/>
      <c r="D131" s="79" t="s">
        <v>639</v>
      </c>
      <c r="E131" s="386" t="s">
        <v>640</v>
      </c>
      <c r="F131" s="381">
        <v>2002</v>
      </c>
      <c r="G131" s="372" t="s">
        <v>7</v>
      </c>
      <c r="H131" s="356" t="s">
        <v>844</v>
      </c>
      <c r="I131" s="361" t="s">
        <v>595</v>
      </c>
      <c r="J131" s="362" t="s">
        <v>605</v>
      </c>
      <c r="K131" s="203">
        <v>0</v>
      </c>
      <c r="L131" s="205">
        <v>41</v>
      </c>
      <c r="M131" s="205">
        <v>19</v>
      </c>
      <c r="N131" s="205">
        <v>988</v>
      </c>
      <c r="O131" s="291">
        <v>1</v>
      </c>
      <c r="P131" s="211">
        <v>37</v>
      </c>
      <c r="Q131" s="211">
        <v>1092</v>
      </c>
      <c r="R131" s="327">
        <f t="shared" si="1"/>
        <v>2080</v>
      </c>
      <c r="S131" s="431">
        <v>100</v>
      </c>
      <c r="T131" s="348">
        <v>112</v>
      </c>
    </row>
    <row r="132" spans="1:20" x14ac:dyDescent="0.25">
      <c r="A132" s="348">
        <v>113</v>
      </c>
      <c r="B132" s="110"/>
      <c r="C132" s="110"/>
      <c r="D132" s="79" t="s">
        <v>845</v>
      </c>
      <c r="E132" s="386" t="s">
        <v>846</v>
      </c>
      <c r="F132" s="381">
        <v>2002</v>
      </c>
      <c r="G132" s="372" t="s">
        <v>7</v>
      </c>
      <c r="H132" s="356" t="s">
        <v>601</v>
      </c>
      <c r="I132" s="361" t="s">
        <v>602</v>
      </c>
      <c r="J132" s="362" t="s">
        <v>596</v>
      </c>
      <c r="K132" s="203">
        <v>0</v>
      </c>
      <c r="L132" s="205">
        <v>36</v>
      </c>
      <c r="M132" s="205">
        <v>15</v>
      </c>
      <c r="N132" s="205">
        <v>1048</v>
      </c>
      <c r="O132" s="291">
        <v>1</v>
      </c>
      <c r="P132" s="211">
        <v>52</v>
      </c>
      <c r="Q132" s="211">
        <v>1032</v>
      </c>
      <c r="R132" s="327">
        <f t="shared" si="1"/>
        <v>2080</v>
      </c>
      <c r="S132" s="431">
        <v>100</v>
      </c>
      <c r="T132" s="348">
        <v>113</v>
      </c>
    </row>
    <row r="133" spans="1:20" x14ac:dyDescent="0.25">
      <c r="A133" s="348">
        <v>114</v>
      </c>
      <c r="B133" s="110"/>
      <c r="C133" s="110"/>
      <c r="D133" s="79" t="s">
        <v>777</v>
      </c>
      <c r="E133" s="386" t="s">
        <v>834</v>
      </c>
      <c r="F133" s="381">
        <v>2002</v>
      </c>
      <c r="G133" s="372" t="s">
        <v>7</v>
      </c>
      <c r="H133" s="356" t="s">
        <v>847</v>
      </c>
      <c r="I133" s="361" t="s">
        <v>609</v>
      </c>
      <c r="J133" s="362" t="s">
        <v>596</v>
      </c>
      <c r="K133" s="203">
        <v>0</v>
      </c>
      <c r="L133" s="205">
        <v>37</v>
      </c>
      <c r="M133" s="205">
        <v>53</v>
      </c>
      <c r="N133" s="205">
        <v>1032</v>
      </c>
      <c r="O133" s="211">
        <v>1</v>
      </c>
      <c r="P133" s="211">
        <v>48</v>
      </c>
      <c r="Q133" s="211">
        <v>1048</v>
      </c>
      <c r="R133" s="327">
        <f t="shared" si="1"/>
        <v>2080</v>
      </c>
      <c r="S133" s="431">
        <v>100</v>
      </c>
      <c r="T133" s="348">
        <v>114</v>
      </c>
    </row>
    <row r="134" spans="1:20" x14ac:dyDescent="0.25">
      <c r="A134" s="348">
        <v>115</v>
      </c>
      <c r="B134" s="110"/>
      <c r="C134" s="110"/>
      <c r="D134" s="399" t="s">
        <v>522</v>
      </c>
      <c r="E134" s="399"/>
      <c r="F134" s="64">
        <v>2003</v>
      </c>
      <c r="G134" s="66" t="s">
        <v>479</v>
      </c>
      <c r="H134" s="374" t="s">
        <v>483</v>
      </c>
      <c r="I134" s="322" t="s">
        <v>481</v>
      </c>
      <c r="J134" s="117" t="s">
        <v>482</v>
      </c>
      <c r="K134" s="205" t="s">
        <v>106</v>
      </c>
      <c r="L134" s="205" t="s">
        <v>15</v>
      </c>
      <c r="M134" s="205" t="s">
        <v>137</v>
      </c>
      <c r="N134" s="332">
        <v>1036</v>
      </c>
      <c r="O134" s="211" t="s">
        <v>13</v>
      </c>
      <c r="P134" s="211" t="s">
        <v>186</v>
      </c>
      <c r="Q134" s="333">
        <v>1040</v>
      </c>
      <c r="R134" s="216">
        <f t="shared" si="1"/>
        <v>2076</v>
      </c>
      <c r="S134" s="367">
        <v>11</v>
      </c>
      <c r="T134" s="348">
        <v>115</v>
      </c>
    </row>
    <row r="135" spans="1:20" x14ac:dyDescent="0.25">
      <c r="A135" s="348">
        <v>116</v>
      </c>
      <c r="B135" s="110"/>
      <c r="C135" s="110"/>
      <c r="D135" s="79" t="s">
        <v>848</v>
      </c>
      <c r="E135" s="386" t="s">
        <v>849</v>
      </c>
      <c r="F135" s="356">
        <v>2002</v>
      </c>
      <c r="G135" s="372" t="s">
        <v>7</v>
      </c>
      <c r="H135" s="356" t="s">
        <v>693</v>
      </c>
      <c r="I135" s="361" t="s">
        <v>602</v>
      </c>
      <c r="J135" s="362" t="s">
        <v>596</v>
      </c>
      <c r="K135" s="205">
        <v>0</v>
      </c>
      <c r="L135" s="205">
        <v>37</v>
      </c>
      <c r="M135" s="205" t="s">
        <v>75</v>
      </c>
      <c r="N135" s="205">
        <v>1036</v>
      </c>
      <c r="O135" s="211">
        <v>1</v>
      </c>
      <c r="P135" s="211">
        <v>50</v>
      </c>
      <c r="Q135" s="211">
        <v>1040</v>
      </c>
      <c r="R135" s="327">
        <f t="shared" si="1"/>
        <v>2076</v>
      </c>
      <c r="S135" s="431">
        <v>105</v>
      </c>
      <c r="T135" s="348">
        <v>116</v>
      </c>
    </row>
    <row r="136" spans="1:20" x14ac:dyDescent="0.25">
      <c r="A136" s="348">
        <v>117</v>
      </c>
      <c r="B136" s="110"/>
      <c r="C136" s="110"/>
      <c r="D136" s="79" t="s">
        <v>850</v>
      </c>
      <c r="E136" s="386" t="s">
        <v>851</v>
      </c>
      <c r="F136" s="356">
        <v>2002</v>
      </c>
      <c r="G136" s="372" t="s">
        <v>7</v>
      </c>
      <c r="H136" s="356" t="s">
        <v>786</v>
      </c>
      <c r="I136" s="361" t="s">
        <v>595</v>
      </c>
      <c r="J136" s="362" t="s">
        <v>596</v>
      </c>
      <c r="K136" s="205">
        <v>0</v>
      </c>
      <c r="L136" s="205">
        <v>40</v>
      </c>
      <c r="M136" s="205">
        <v>93</v>
      </c>
      <c r="N136" s="205">
        <v>992</v>
      </c>
      <c r="O136" s="211">
        <v>1</v>
      </c>
      <c r="P136" s="211">
        <v>39</v>
      </c>
      <c r="Q136" s="211">
        <v>1084</v>
      </c>
      <c r="R136" s="327">
        <f t="shared" si="1"/>
        <v>2076</v>
      </c>
      <c r="S136" s="431">
        <v>105</v>
      </c>
      <c r="T136" s="348">
        <v>117</v>
      </c>
    </row>
    <row r="137" spans="1:20" x14ac:dyDescent="0.25">
      <c r="A137" s="348">
        <v>118</v>
      </c>
      <c r="B137" s="110"/>
      <c r="C137" s="110"/>
      <c r="D137" s="79" t="s">
        <v>852</v>
      </c>
      <c r="E137" s="386" t="s">
        <v>853</v>
      </c>
      <c r="F137" s="356">
        <v>2002</v>
      </c>
      <c r="G137" s="372" t="s">
        <v>7</v>
      </c>
      <c r="H137" s="356" t="s">
        <v>854</v>
      </c>
      <c r="I137" s="361" t="s">
        <v>595</v>
      </c>
      <c r="J137" s="356" t="s">
        <v>596</v>
      </c>
      <c r="K137" s="205">
        <v>0</v>
      </c>
      <c r="L137" s="205">
        <v>36</v>
      </c>
      <c r="M137" s="205" t="s">
        <v>75</v>
      </c>
      <c r="N137" s="205">
        <v>1048</v>
      </c>
      <c r="O137" s="211">
        <v>1</v>
      </c>
      <c r="P137" s="211">
        <v>53</v>
      </c>
      <c r="Q137" s="211">
        <v>1028</v>
      </c>
      <c r="R137" s="327">
        <f t="shared" si="1"/>
        <v>2076</v>
      </c>
      <c r="S137" s="431">
        <v>105</v>
      </c>
      <c r="T137" s="348">
        <v>118</v>
      </c>
    </row>
    <row r="138" spans="1:20" x14ac:dyDescent="0.25">
      <c r="A138" s="348">
        <v>119</v>
      </c>
      <c r="B138" s="110"/>
      <c r="C138" s="110"/>
      <c r="D138" s="79" t="s">
        <v>855</v>
      </c>
      <c r="E138" s="386" t="s">
        <v>856</v>
      </c>
      <c r="F138" s="356">
        <v>2002</v>
      </c>
      <c r="G138" s="372" t="s">
        <v>7</v>
      </c>
      <c r="H138" s="356" t="s">
        <v>731</v>
      </c>
      <c r="I138" s="361" t="s">
        <v>609</v>
      </c>
      <c r="J138" s="390" t="s">
        <v>596</v>
      </c>
      <c r="K138" s="205">
        <v>0</v>
      </c>
      <c r="L138" s="205">
        <v>39</v>
      </c>
      <c r="M138" s="205">
        <v>93</v>
      </c>
      <c r="N138" s="205">
        <v>1004</v>
      </c>
      <c r="O138" s="211">
        <v>1</v>
      </c>
      <c r="P138" s="211">
        <v>42</v>
      </c>
      <c r="Q138" s="211">
        <v>1072</v>
      </c>
      <c r="R138" s="327">
        <f t="shared" si="1"/>
        <v>2076</v>
      </c>
      <c r="S138" s="431">
        <v>105</v>
      </c>
      <c r="T138" s="348">
        <v>119</v>
      </c>
    </row>
    <row r="139" spans="1:20" x14ac:dyDescent="0.25">
      <c r="A139" s="348">
        <v>120</v>
      </c>
      <c r="B139" s="110"/>
      <c r="C139" s="110"/>
      <c r="D139" s="79" t="s">
        <v>857</v>
      </c>
      <c r="E139" s="386" t="s">
        <v>858</v>
      </c>
      <c r="F139" s="356">
        <v>2002</v>
      </c>
      <c r="G139" s="372" t="s">
        <v>7</v>
      </c>
      <c r="H139" s="356" t="s">
        <v>615</v>
      </c>
      <c r="I139" s="361" t="s">
        <v>609</v>
      </c>
      <c r="J139" s="362" t="s">
        <v>596</v>
      </c>
      <c r="K139" s="205">
        <v>0</v>
      </c>
      <c r="L139" s="205">
        <v>36</v>
      </c>
      <c r="M139" s="205" t="s">
        <v>186</v>
      </c>
      <c r="N139" s="205">
        <v>1044</v>
      </c>
      <c r="O139" s="211">
        <v>1</v>
      </c>
      <c r="P139" s="211">
        <v>52</v>
      </c>
      <c r="Q139" s="211">
        <v>1032</v>
      </c>
      <c r="R139" s="327">
        <f t="shared" si="1"/>
        <v>2076</v>
      </c>
      <c r="S139" s="431">
        <v>105</v>
      </c>
      <c r="T139" s="348">
        <v>120</v>
      </c>
    </row>
    <row r="140" spans="1:20" x14ac:dyDescent="0.25">
      <c r="A140" s="348">
        <v>121</v>
      </c>
      <c r="B140" s="110"/>
      <c r="C140" s="110"/>
      <c r="D140" s="79" t="s">
        <v>859</v>
      </c>
      <c r="E140" s="386" t="s">
        <v>860</v>
      </c>
      <c r="F140" s="356">
        <v>2002</v>
      </c>
      <c r="G140" s="372" t="s">
        <v>7</v>
      </c>
      <c r="H140" s="356" t="s">
        <v>861</v>
      </c>
      <c r="I140" s="361" t="s">
        <v>595</v>
      </c>
      <c r="J140" s="362" t="s">
        <v>596</v>
      </c>
      <c r="K140" s="205">
        <v>0</v>
      </c>
      <c r="L140" s="205">
        <v>40</v>
      </c>
      <c r="M140" s="205" t="s">
        <v>113</v>
      </c>
      <c r="N140" s="205">
        <v>1000</v>
      </c>
      <c r="O140" s="211">
        <v>1</v>
      </c>
      <c r="P140" s="211">
        <v>41</v>
      </c>
      <c r="Q140" s="211">
        <v>1076</v>
      </c>
      <c r="R140" s="327">
        <f t="shared" si="1"/>
        <v>2076</v>
      </c>
      <c r="S140" s="431">
        <v>105</v>
      </c>
      <c r="T140" s="348">
        <v>121</v>
      </c>
    </row>
    <row r="141" spans="1:20" x14ac:dyDescent="0.25">
      <c r="A141" s="348">
        <v>122</v>
      </c>
      <c r="B141" s="110"/>
      <c r="C141" s="110"/>
      <c r="D141" s="79" t="s">
        <v>306</v>
      </c>
      <c r="E141" s="386" t="s">
        <v>862</v>
      </c>
      <c r="F141" s="356">
        <v>2002</v>
      </c>
      <c r="G141" s="372" t="s">
        <v>7</v>
      </c>
      <c r="H141" s="356" t="s">
        <v>863</v>
      </c>
      <c r="I141" s="361" t="s">
        <v>595</v>
      </c>
      <c r="J141" s="362" t="s">
        <v>596</v>
      </c>
      <c r="K141" s="205">
        <v>0</v>
      </c>
      <c r="L141" s="205">
        <v>37</v>
      </c>
      <c r="M141" s="205">
        <v>80</v>
      </c>
      <c r="N141" s="205">
        <v>1028</v>
      </c>
      <c r="O141" s="211">
        <v>1</v>
      </c>
      <c r="P141" s="211">
        <v>48</v>
      </c>
      <c r="Q141" s="211">
        <v>1048</v>
      </c>
      <c r="R141" s="327">
        <f t="shared" si="1"/>
        <v>2076</v>
      </c>
      <c r="S141" s="431">
        <v>105</v>
      </c>
      <c r="T141" s="348">
        <v>122</v>
      </c>
    </row>
    <row r="142" spans="1:20" x14ac:dyDescent="0.25">
      <c r="A142" s="348">
        <v>123</v>
      </c>
      <c r="B142" s="110"/>
      <c r="C142" s="110"/>
      <c r="D142" s="399" t="s">
        <v>523</v>
      </c>
      <c r="E142" s="399"/>
      <c r="F142" s="64">
        <v>2003</v>
      </c>
      <c r="G142" s="66" t="s">
        <v>479</v>
      </c>
      <c r="H142" s="374" t="s">
        <v>483</v>
      </c>
      <c r="I142" s="322" t="s">
        <v>481</v>
      </c>
      <c r="J142" s="117" t="s">
        <v>482</v>
      </c>
      <c r="K142" s="205" t="s">
        <v>106</v>
      </c>
      <c r="L142" s="205" t="s">
        <v>147</v>
      </c>
      <c r="M142" s="205" t="s">
        <v>128</v>
      </c>
      <c r="N142" s="332">
        <v>1012</v>
      </c>
      <c r="O142" s="211" t="s">
        <v>13</v>
      </c>
      <c r="P142" s="211" t="s">
        <v>22</v>
      </c>
      <c r="Q142" s="333">
        <v>1060</v>
      </c>
      <c r="R142" s="216">
        <f t="shared" si="1"/>
        <v>2072</v>
      </c>
      <c r="S142" s="367">
        <v>12</v>
      </c>
      <c r="T142" s="348">
        <v>123</v>
      </c>
    </row>
    <row r="143" spans="1:20" x14ac:dyDescent="0.25">
      <c r="A143" s="348">
        <v>124</v>
      </c>
      <c r="B143" s="110"/>
      <c r="C143" s="110"/>
      <c r="D143" s="399" t="s">
        <v>524</v>
      </c>
      <c r="E143" s="399"/>
      <c r="F143" s="64">
        <v>2002</v>
      </c>
      <c r="G143" s="66" t="s">
        <v>479</v>
      </c>
      <c r="H143" s="374" t="s">
        <v>483</v>
      </c>
      <c r="I143" s="322" t="s">
        <v>481</v>
      </c>
      <c r="J143" s="117" t="s">
        <v>482</v>
      </c>
      <c r="K143" s="205" t="s">
        <v>106</v>
      </c>
      <c r="L143" s="206" t="s">
        <v>15</v>
      </c>
      <c r="M143" s="206" t="s">
        <v>74</v>
      </c>
      <c r="N143" s="332">
        <v>1028</v>
      </c>
      <c r="O143" s="211" t="s">
        <v>13</v>
      </c>
      <c r="P143" s="212" t="s">
        <v>187</v>
      </c>
      <c r="Q143" s="331">
        <v>1044</v>
      </c>
      <c r="R143" s="216">
        <f t="shared" si="1"/>
        <v>2072</v>
      </c>
      <c r="S143" s="367">
        <v>12</v>
      </c>
      <c r="T143" s="348">
        <v>124</v>
      </c>
    </row>
    <row r="144" spans="1:20" x14ac:dyDescent="0.25">
      <c r="A144" s="348">
        <v>125</v>
      </c>
      <c r="B144" s="110"/>
      <c r="C144" s="110"/>
      <c r="D144" s="399" t="s">
        <v>525</v>
      </c>
      <c r="E144" s="399"/>
      <c r="F144" s="66">
        <v>2002</v>
      </c>
      <c r="G144" s="66" t="s">
        <v>479</v>
      </c>
      <c r="H144" s="374" t="s">
        <v>480</v>
      </c>
      <c r="I144" s="322" t="s">
        <v>481</v>
      </c>
      <c r="J144" s="117" t="s">
        <v>482</v>
      </c>
      <c r="K144" s="203" t="s">
        <v>106</v>
      </c>
      <c r="L144" s="205" t="s">
        <v>19</v>
      </c>
      <c r="M144" s="205" t="s">
        <v>58</v>
      </c>
      <c r="N144" s="332">
        <v>1060</v>
      </c>
      <c r="O144" s="211" t="s">
        <v>13</v>
      </c>
      <c r="P144" s="211" t="s">
        <v>72</v>
      </c>
      <c r="Q144" s="331">
        <v>1012</v>
      </c>
      <c r="R144" s="216">
        <f t="shared" si="1"/>
        <v>2072</v>
      </c>
      <c r="S144" s="367">
        <v>12</v>
      </c>
      <c r="T144" s="348">
        <v>125</v>
      </c>
    </row>
    <row r="145" spans="1:20" x14ac:dyDescent="0.25">
      <c r="A145" s="348">
        <v>126</v>
      </c>
      <c r="B145" s="110"/>
      <c r="C145" s="110"/>
      <c r="D145" s="79" t="s">
        <v>864</v>
      </c>
      <c r="E145" s="386" t="s">
        <v>865</v>
      </c>
      <c r="F145" s="356">
        <v>2002</v>
      </c>
      <c r="G145" s="372" t="s">
        <v>7</v>
      </c>
      <c r="H145" s="356" t="s">
        <v>679</v>
      </c>
      <c r="I145" s="361" t="s">
        <v>602</v>
      </c>
      <c r="J145" s="362" t="s">
        <v>596</v>
      </c>
      <c r="K145" s="205">
        <v>0</v>
      </c>
      <c r="L145" s="205">
        <v>37</v>
      </c>
      <c r="M145" s="205">
        <v>27</v>
      </c>
      <c r="N145" s="205">
        <v>1036</v>
      </c>
      <c r="O145" s="211">
        <v>1</v>
      </c>
      <c r="P145" s="211">
        <v>51</v>
      </c>
      <c r="Q145" s="211">
        <v>1036</v>
      </c>
      <c r="R145" s="327">
        <f t="shared" si="1"/>
        <v>2072</v>
      </c>
      <c r="S145" s="431">
        <v>112</v>
      </c>
      <c r="T145" s="348">
        <v>126</v>
      </c>
    </row>
    <row r="146" spans="1:20" x14ac:dyDescent="0.25">
      <c r="A146" s="348">
        <v>127</v>
      </c>
      <c r="B146" s="110"/>
      <c r="C146" s="110"/>
      <c r="D146" s="79" t="s">
        <v>866</v>
      </c>
      <c r="E146" s="386" t="s">
        <v>867</v>
      </c>
      <c r="F146" s="356">
        <v>2002</v>
      </c>
      <c r="G146" s="372" t="s">
        <v>7</v>
      </c>
      <c r="H146" s="356" t="s">
        <v>766</v>
      </c>
      <c r="I146" s="361" t="s">
        <v>609</v>
      </c>
      <c r="J146" s="362" t="s">
        <v>596</v>
      </c>
      <c r="K146" s="205">
        <v>0</v>
      </c>
      <c r="L146" s="205">
        <v>37</v>
      </c>
      <c r="M146" s="205">
        <v>31</v>
      </c>
      <c r="N146" s="205">
        <v>1036</v>
      </c>
      <c r="O146" s="211">
        <v>1</v>
      </c>
      <c r="P146" s="211">
        <v>51</v>
      </c>
      <c r="Q146" s="211">
        <v>1036</v>
      </c>
      <c r="R146" s="327">
        <f t="shared" si="1"/>
        <v>2072</v>
      </c>
      <c r="S146" s="431">
        <v>112</v>
      </c>
      <c r="T146" s="348">
        <v>127</v>
      </c>
    </row>
    <row r="147" spans="1:20" x14ac:dyDescent="0.25">
      <c r="A147" s="348">
        <v>128</v>
      </c>
      <c r="B147" s="110"/>
      <c r="C147" s="110"/>
      <c r="D147" s="79" t="s">
        <v>639</v>
      </c>
      <c r="E147" s="386" t="s">
        <v>868</v>
      </c>
      <c r="F147" s="356">
        <v>2002</v>
      </c>
      <c r="G147" s="372" t="s">
        <v>7</v>
      </c>
      <c r="H147" s="356" t="s">
        <v>869</v>
      </c>
      <c r="I147" s="361" t="s">
        <v>595</v>
      </c>
      <c r="J147" s="362" t="s">
        <v>596</v>
      </c>
      <c r="K147" s="205">
        <v>0</v>
      </c>
      <c r="L147" s="205">
        <v>43</v>
      </c>
      <c r="M147" s="205">
        <v>65</v>
      </c>
      <c r="N147" s="205">
        <v>960</v>
      </c>
      <c r="O147" s="211">
        <v>1</v>
      </c>
      <c r="P147" s="211">
        <v>32</v>
      </c>
      <c r="Q147" s="211">
        <v>1112</v>
      </c>
      <c r="R147" s="327">
        <f t="shared" si="1"/>
        <v>2072</v>
      </c>
      <c r="S147" s="431">
        <v>112</v>
      </c>
      <c r="T147" s="348">
        <v>128</v>
      </c>
    </row>
    <row r="148" spans="1:20" x14ac:dyDescent="0.25">
      <c r="A148" s="348">
        <v>129</v>
      </c>
      <c r="B148" s="110"/>
      <c r="C148" s="110"/>
      <c r="D148" s="79" t="s">
        <v>781</v>
      </c>
      <c r="E148" s="386" t="s">
        <v>870</v>
      </c>
      <c r="F148" s="356">
        <v>2002</v>
      </c>
      <c r="G148" s="372" t="s">
        <v>7</v>
      </c>
      <c r="H148" s="356" t="s">
        <v>871</v>
      </c>
      <c r="I148" s="361" t="s">
        <v>609</v>
      </c>
      <c r="J148" s="362" t="s">
        <v>596</v>
      </c>
      <c r="K148" s="205">
        <v>0</v>
      </c>
      <c r="L148" s="205">
        <v>36</v>
      </c>
      <c r="M148" s="205" t="s">
        <v>75</v>
      </c>
      <c r="N148" s="205">
        <v>1048</v>
      </c>
      <c r="O148" s="211">
        <v>1</v>
      </c>
      <c r="P148" s="211">
        <v>54</v>
      </c>
      <c r="Q148" s="211">
        <v>1024</v>
      </c>
      <c r="R148" s="327">
        <f t="shared" ref="R148:R211" si="2">SUM(N148,Q148)</f>
        <v>2072</v>
      </c>
      <c r="S148" s="418">
        <v>112</v>
      </c>
      <c r="T148" s="348">
        <v>129</v>
      </c>
    </row>
    <row r="149" spans="1:20" x14ac:dyDescent="0.25">
      <c r="A149" s="348">
        <v>130</v>
      </c>
      <c r="B149" s="110"/>
      <c r="C149" s="110"/>
      <c r="D149" s="79" t="s">
        <v>677</v>
      </c>
      <c r="E149" s="386" t="s">
        <v>872</v>
      </c>
      <c r="F149" s="356">
        <v>2002</v>
      </c>
      <c r="G149" s="372" t="s">
        <v>7</v>
      </c>
      <c r="H149" s="356" t="s">
        <v>786</v>
      </c>
      <c r="I149" s="361" t="s">
        <v>595</v>
      </c>
      <c r="J149" s="362" t="s">
        <v>596</v>
      </c>
      <c r="K149" s="205">
        <v>0</v>
      </c>
      <c r="L149" s="205">
        <v>38</v>
      </c>
      <c r="M149" s="205">
        <v>25</v>
      </c>
      <c r="N149" s="205">
        <v>1024</v>
      </c>
      <c r="O149" s="211">
        <v>1</v>
      </c>
      <c r="P149" s="211">
        <v>48</v>
      </c>
      <c r="Q149" s="211">
        <v>1048</v>
      </c>
      <c r="R149" s="327">
        <f t="shared" si="2"/>
        <v>2072</v>
      </c>
      <c r="S149" s="418">
        <v>112</v>
      </c>
      <c r="T149" s="348">
        <v>130</v>
      </c>
    </row>
    <row r="150" spans="1:20" x14ac:dyDescent="0.25">
      <c r="A150" s="348">
        <v>131</v>
      </c>
      <c r="B150" s="110"/>
      <c r="C150" s="110"/>
      <c r="D150" s="79" t="s">
        <v>873</v>
      </c>
      <c r="E150" s="386" t="s">
        <v>874</v>
      </c>
      <c r="F150" s="356">
        <v>2002</v>
      </c>
      <c r="G150" s="63" t="s">
        <v>7</v>
      </c>
      <c r="H150" s="423" t="s">
        <v>828</v>
      </c>
      <c r="I150" s="323" t="s">
        <v>595</v>
      </c>
      <c r="J150" s="362" t="s">
        <v>605</v>
      </c>
      <c r="K150" s="205">
        <v>0</v>
      </c>
      <c r="L150" s="205">
        <v>37</v>
      </c>
      <c r="M150" s="205">
        <v>67</v>
      </c>
      <c r="N150" s="205">
        <v>1028</v>
      </c>
      <c r="O150" s="211">
        <v>1</v>
      </c>
      <c r="P150" s="211">
        <v>49</v>
      </c>
      <c r="Q150" s="211">
        <v>1044</v>
      </c>
      <c r="R150" s="326">
        <f t="shared" si="2"/>
        <v>2072</v>
      </c>
      <c r="S150" s="435">
        <v>112</v>
      </c>
      <c r="T150" s="348">
        <v>131</v>
      </c>
    </row>
    <row r="151" spans="1:20" x14ac:dyDescent="0.25">
      <c r="A151" s="348">
        <v>132</v>
      </c>
      <c r="B151" s="110"/>
      <c r="C151" s="355"/>
      <c r="D151" s="400" t="s">
        <v>287</v>
      </c>
      <c r="E151" s="385" t="s">
        <v>642</v>
      </c>
      <c r="F151" s="381">
        <v>2002</v>
      </c>
      <c r="G151" s="60" t="s">
        <v>7</v>
      </c>
      <c r="H151" s="381" t="s">
        <v>875</v>
      </c>
      <c r="I151" s="381" t="s">
        <v>595</v>
      </c>
      <c r="J151" s="381" t="s">
        <v>605</v>
      </c>
      <c r="K151" s="203">
        <v>0</v>
      </c>
      <c r="L151" s="203">
        <v>37</v>
      </c>
      <c r="M151" s="203">
        <v>40</v>
      </c>
      <c r="N151" s="203">
        <v>1032</v>
      </c>
      <c r="O151" s="291">
        <v>1</v>
      </c>
      <c r="P151" s="291">
        <v>50</v>
      </c>
      <c r="Q151" s="291">
        <v>1040</v>
      </c>
      <c r="R151" s="371">
        <f t="shared" si="2"/>
        <v>2072</v>
      </c>
      <c r="S151" s="417">
        <v>112</v>
      </c>
      <c r="T151" s="348">
        <v>132</v>
      </c>
    </row>
    <row r="152" spans="1:20" x14ac:dyDescent="0.25">
      <c r="A152" s="348">
        <v>133</v>
      </c>
      <c r="B152" s="110"/>
      <c r="C152" s="110"/>
      <c r="D152" s="399" t="s">
        <v>526</v>
      </c>
      <c r="E152" s="399"/>
      <c r="F152" s="64">
        <v>2002</v>
      </c>
      <c r="G152" s="64" t="s">
        <v>479</v>
      </c>
      <c r="H152" s="374" t="s">
        <v>484</v>
      </c>
      <c r="I152" s="79" t="s">
        <v>481</v>
      </c>
      <c r="J152" s="63" t="s">
        <v>482</v>
      </c>
      <c r="K152" s="205" t="s">
        <v>106</v>
      </c>
      <c r="L152" s="205" t="s">
        <v>11</v>
      </c>
      <c r="M152" s="205" t="s">
        <v>180</v>
      </c>
      <c r="N152" s="332">
        <v>984</v>
      </c>
      <c r="O152" s="211" t="s">
        <v>13</v>
      </c>
      <c r="P152" s="211" t="s">
        <v>147</v>
      </c>
      <c r="Q152" s="330">
        <v>1084</v>
      </c>
      <c r="R152" s="334">
        <f t="shared" si="2"/>
        <v>2068</v>
      </c>
      <c r="S152" s="370">
        <v>15</v>
      </c>
      <c r="T152" s="348">
        <v>133</v>
      </c>
    </row>
    <row r="153" spans="1:20" x14ac:dyDescent="0.25">
      <c r="A153" s="351">
        <v>134</v>
      </c>
      <c r="B153" s="110"/>
      <c r="C153" s="110"/>
      <c r="D153" s="79" t="s">
        <v>876</v>
      </c>
      <c r="E153" s="386" t="s">
        <v>877</v>
      </c>
      <c r="F153" s="356">
        <v>2002</v>
      </c>
      <c r="G153" s="63" t="s">
        <v>7</v>
      </c>
      <c r="H153" s="356" t="s">
        <v>878</v>
      </c>
      <c r="I153" s="356" t="s">
        <v>595</v>
      </c>
      <c r="J153" s="356" t="s">
        <v>605</v>
      </c>
      <c r="K153" s="205">
        <v>0</v>
      </c>
      <c r="L153" s="205">
        <v>37</v>
      </c>
      <c r="M153" s="205">
        <v>90</v>
      </c>
      <c r="N153" s="205">
        <v>1028</v>
      </c>
      <c r="O153" s="211">
        <v>1</v>
      </c>
      <c r="P153" s="211">
        <v>50</v>
      </c>
      <c r="Q153" s="291">
        <v>1040</v>
      </c>
      <c r="R153" s="371">
        <f t="shared" si="2"/>
        <v>2068</v>
      </c>
      <c r="S153" s="418">
        <v>119</v>
      </c>
      <c r="T153" s="351">
        <v>134</v>
      </c>
    </row>
    <row r="154" spans="1:20" x14ac:dyDescent="0.25">
      <c r="A154" s="348">
        <v>135</v>
      </c>
      <c r="B154" s="110"/>
      <c r="C154" s="110"/>
      <c r="D154" s="79" t="s">
        <v>879</v>
      </c>
      <c r="E154" s="386" t="s">
        <v>880</v>
      </c>
      <c r="F154" s="356">
        <v>2002</v>
      </c>
      <c r="G154" s="63" t="s">
        <v>7</v>
      </c>
      <c r="H154" s="356" t="s">
        <v>881</v>
      </c>
      <c r="I154" s="356" t="s">
        <v>595</v>
      </c>
      <c r="J154" s="356" t="s">
        <v>596</v>
      </c>
      <c r="K154" s="205">
        <v>0</v>
      </c>
      <c r="L154" s="205">
        <v>38</v>
      </c>
      <c r="M154" s="205">
        <v>75</v>
      </c>
      <c r="N154" s="205">
        <v>1016</v>
      </c>
      <c r="O154" s="211">
        <v>1</v>
      </c>
      <c r="P154" s="211">
        <v>47</v>
      </c>
      <c r="Q154" s="291">
        <v>1052</v>
      </c>
      <c r="R154" s="371">
        <f t="shared" si="2"/>
        <v>2068</v>
      </c>
      <c r="S154" s="418">
        <v>119</v>
      </c>
      <c r="T154" s="348">
        <v>135</v>
      </c>
    </row>
    <row r="155" spans="1:20" x14ac:dyDescent="0.25">
      <c r="A155" s="348">
        <v>136</v>
      </c>
      <c r="B155" s="110"/>
      <c r="C155" s="110"/>
      <c r="D155" s="79" t="s">
        <v>882</v>
      </c>
      <c r="E155" s="386" t="s">
        <v>883</v>
      </c>
      <c r="F155" s="356">
        <v>2002</v>
      </c>
      <c r="G155" s="63" t="s">
        <v>7</v>
      </c>
      <c r="H155" s="356" t="s">
        <v>786</v>
      </c>
      <c r="I155" s="356" t="s">
        <v>595</v>
      </c>
      <c r="J155" s="356" t="s">
        <v>596</v>
      </c>
      <c r="K155" s="205">
        <v>0</v>
      </c>
      <c r="L155" s="205">
        <v>37</v>
      </c>
      <c r="M155" s="205">
        <v>67</v>
      </c>
      <c r="N155" s="205">
        <v>1028</v>
      </c>
      <c r="O155" s="211">
        <v>1</v>
      </c>
      <c r="P155" s="211">
        <v>50</v>
      </c>
      <c r="Q155" s="291">
        <v>1040</v>
      </c>
      <c r="R155" s="371">
        <f t="shared" si="2"/>
        <v>2068</v>
      </c>
      <c r="S155" s="418">
        <v>119</v>
      </c>
      <c r="T155" s="348">
        <v>136</v>
      </c>
    </row>
    <row r="156" spans="1:20" x14ac:dyDescent="0.25">
      <c r="A156" s="348">
        <v>137</v>
      </c>
      <c r="B156" s="110"/>
      <c r="C156" s="110"/>
      <c r="D156" s="79" t="s">
        <v>884</v>
      </c>
      <c r="E156" s="386" t="s">
        <v>885</v>
      </c>
      <c r="F156" s="356">
        <v>2003</v>
      </c>
      <c r="G156" s="63" t="s">
        <v>7</v>
      </c>
      <c r="H156" s="356" t="s">
        <v>886</v>
      </c>
      <c r="I156" s="356" t="s">
        <v>595</v>
      </c>
      <c r="J156" s="356" t="s">
        <v>596</v>
      </c>
      <c r="K156" s="205">
        <v>0</v>
      </c>
      <c r="L156" s="205">
        <v>37</v>
      </c>
      <c r="M156" s="205">
        <v>37</v>
      </c>
      <c r="N156" s="205">
        <v>1032</v>
      </c>
      <c r="O156" s="211">
        <v>1</v>
      </c>
      <c r="P156" s="211">
        <v>51</v>
      </c>
      <c r="Q156" s="291">
        <v>1036</v>
      </c>
      <c r="R156" s="371">
        <f t="shared" si="2"/>
        <v>2068</v>
      </c>
      <c r="S156" s="418">
        <v>119</v>
      </c>
      <c r="T156" s="348">
        <v>137</v>
      </c>
    </row>
    <row r="157" spans="1:20" x14ac:dyDescent="0.25">
      <c r="A157" s="348">
        <v>138</v>
      </c>
      <c r="B157" s="110"/>
      <c r="C157" s="110"/>
      <c r="D157" s="79" t="s">
        <v>887</v>
      </c>
      <c r="E157" s="386" t="s">
        <v>888</v>
      </c>
      <c r="F157" s="356">
        <v>2002</v>
      </c>
      <c r="G157" s="63" t="s">
        <v>7</v>
      </c>
      <c r="H157" s="356" t="s">
        <v>799</v>
      </c>
      <c r="I157" s="356" t="s">
        <v>595</v>
      </c>
      <c r="J157" s="356" t="s">
        <v>596</v>
      </c>
      <c r="K157" s="205">
        <v>0</v>
      </c>
      <c r="L157" s="205">
        <v>39</v>
      </c>
      <c r="M157" s="205">
        <v>22</v>
      </c>
      <c r="N157" s="205">
        <v>1012</v>
      </c>
      <c r="O157" s="211">
        <v>1</v>
      </c>
      <c r="P157" s="211">
        <v>46</v>
      </c>
      <c r="Q157" s="291">
        <v>1056</v>
      </c>
      <c r="R157" s="371">
        <f t="shared" si="2"/>
        <v>2068</v>
      </c>
      <c r="S157" s="418">
        <v>119</v>
      </c>
      <c r="T157" s="348">
        <v>138</v>
      </c>
    </row>
    <row r="158" spans="1:20" x14ac:dyDescent="0.25">
      <c r="A158" s="348">
        <v>139</v>
      </c>
      <c r="B158" s="110"/>
      <c r="C158" s="110"/>
      <c r="D158" s="79" t="s">
        <v>784</v>
      </c>
      <c r="E158" s="386" t="s">
        <v>889</v>
      </c>
      <c r="F158" s="356">
        <v>2002</v>
      </c>
      <c r="G158" s="63" t="s">
        <v>7</v>
      </c>
      <c r="H158" s="356" t="s">
        <v>890</v>
      </c>
      <c r="I158" s="356" t="s">
        <v>595</v>
      </c>
      <c r="J158" s="356" t="s">
        <v>596</v>
      </c>
      <c r="K158" s="205">
        <v>0</v>
      </c>
      <c r="L158" s="205">
        <v>34</v>
      </c>
      <c r="M158" s="205">
        <v>78</v>
      </c>
      <c r="N158" s="205">
        <v>1064</v>
      </c>
      <c r="O158" s="211">
        <v>1</v>
      </c>
      <c r="P158" s="211">
        <v>59</v>
      </c>
      <c r="Q158" s="291">
        <v>1004</v>
      </c>
      <c r="R158" s="371">
        <f t="shared" si="2"/>
        <v>2068</v>
      </c>
      <c r="S158" s="418">
        <v>119</v>
      </c>
      <c r="T158" s="348">
        <v>139</v>
      </c>
    </row>
    <row r="159" spans="1:20" x14ac:dyDescent="0.25">
      <c r="A159" s="348">
        <v>140</v>
      </c>
      <c r="B159" s="110"/>
      <c r="C159" s="110"/>
      <c r="D159" s="79" t="s">
        <v>891</v>
      </c>
      <c r="E159" s="386" t="s">
        <v>892</v>
      </c>
      <c r="F159" s="356">
        <v>2002</v>
      </c>
      <c r="G159" s="63" t="s">
        <v>7</v>
      </c>
      <c r="H159" s="356" t="s">
        <v>750</v>
      </c>
      <c r="I159" s="356" t="s">
        <v>595</v>
      </c>
      <c r="J159" s="356" t="s">
        <v>596</v>
      </c>
      <c r="K159" s="205">
        <v>0</v>
      </c>
      <c r="L159" s="205">
        <v>37</v>
      </c>
      <c r="M159" s="205">
        <v>33</v>
      </c>
      <c r="N159" s="205">
        <v>1032</v>
      </c>
      <c r="O159" s="211">
        <v>1</v>
      </c>
      <c r="P159" s="211">
        <v>51</v>
      </c>
      <c r="Q159" s="291">
        <v>1036</v>
      </c>
      <c r="R159" s="371">
        <f t="shared" si="2"/>
        <v>2068</v>
      </c>
      <c r="S159" s="418">
        <v>119</v>
      </c>
      <c r="T159" s="348">
        <v>140</v>
      </c>
    </row>
    <row r="160" spans="1:20" x14ac:dyDescent="0.25">
      <c r="A160" s="348">
        <v>141</v>
      </c>
      <c r="B160" s="110"/>
      <c r="C160" s="110"/>
      <c r="D160" s="79" t="s">
        <v>893</v>
      </c>
      <c r="E160" s="386" t="s">
        <v>894</v>
      </c>
      <c r="F160" s="356">
        <v>2002</v>
      </c>
      <c r="G160" s="63" t="s">
        <v>7</v>
      </c>
      <c r="H160" s="356" t="s">
        <v>682</v>
      </c>
      <c r="I160" s="356" t="s">
        <v>595</v>
      </c>
      <c r="J160" s="356" t="s">
        <v>596</v>
      </c>
      <c r="K160" s="205">
        <v>0</v>
      </c>
      <c r="L160" s="205">
        <v>40</v>
      </c>
      <c r="M160" s="205">
        <v>72</v>
      </c>
      <c r="N160" s="205">
        <v>992</v>
      </c>
      <c r="O160" s="211">
        <v>1</v>
      </c>
      <c r="P160" s="211">
        <v>41</v>
      </c>
      <c r="Q160" s="291">
        <v>1076</v>
      </c>
      <c r="R160" s="371">
        <f t="shared" si="2"/>
        <v>2068</v>
      </c>
      <c r="S160" s="418">
        <v>119</v>
      </c>
      <c r="T160" s="348">
        <v>141</v>
      </c>
    </row>
    <row r="161" spans="1:20" x14ac:dyDescent="0.25">
      <c r="A161" s="348">
        <v>142</v>
      </c>
      <c r="B161" s="110"/>
      <c r="C161" s="110"/>
      <c r="D161" s="79" t="s">
        <v>895</v>
      </c>
      <c r="E161" s="386" t="s">
        <v>896</v>
      </c>
      <c r="F161" s="356">
        <v>2002</v>
      </c>
      <c r="G161" s="63" t="s">
        <v>7</v>
      </c>
      <c r="H161" s="356" t="s">
        <v>702</v>
      </c>
      <c r="I161" s="356" t="s">
        <v>595</v>
      </c>
      <c r="J161" s="356" t="s">
        <v>596</v>
      </c>
      <c r="K161" s="205">
        <v>0</v>
      </c>
      <c r="L161" s="205">
        <v>38</v>
      </c>
      <c r="M161" s="205" t="s">
        <v>75</v>
      </c>
      <c r="N161" s="205">
        <v>1024</v>
      </c>
      <c r="O161" s="211">
        <v>1</v>
      </c>
      <c r="P161" s="211">
        <v>49</v>
      </c>
      <c r="Q161" s="291">
        <v>1044</v>
      </c>
      <c r="R161" s="371">
        <f t="shared" si="2"/>
        <v>2068</v>
      </c>
      <c r="S161" s="418">
        <v>119</v>
      </c>
      <c r="T161" s="348">
        <v>142</v>
      </c>
    </row>
    <row r="162" spans="1:20" x14ac:dyDescent="0.25">
      <c r="A162" s="348">
        <v>143</v>
      </c>
      <c r="B162" s="110"/>
      <c r="C162" s="110"/>
      <c r="D162" s="399" t="s">
        <v>527</v>
      </c>
      <c r="E162" s="399"/>
      <c r="F162" s="64">
        <v>2002</v>
      </c>
      <c r="G162" s="64" t="s">
        <v>479</v>
      </c>
      <c r="H162" s="374" t="s">
        <v>483</v>
      </c>
      <c r="I162" s="79" t="s">
        <v>481</v>
      </c>
      <c r="J162" s="63" t="s">
        <v>482</v>
      </c>
      <c r="K162" s="205" t="s">
        <v>106</v>
      </c>
      <c r="L162" s="205" t="s">
        <v>23</v>
      </c>
      <c r="M162" s="205" t="s">
        <v>131</v>
      </c>
      <c r="N162" s="332">
        <v>1016</v>
      </c>
      <c r="O162" s="211" t="s">
        <v>13</v>
      </c>
      <c r="P162" s="211" t="s">
        <v>188</v>
      </c>
      <c r="Q162" s="330">
        <v>1048</v>
      </c>
      <c r="R162" s="334">
        <f t="shared" si="2"/>
        <v>2064</v>
      </c>
      <c r="S162" s="370">
        <v>16</v>
      </c>
      <c r="T162" s="348">
        <v>143</v>
      </c>
    </row>
    <row r="163" spans="1:20" x14ac:dyDescent="0.25">
      <c r="A163" s="348">
        <v>144</v>
      </c>
      <c r="B163" s="110"/>
      <c r="C163" s="110"/>
      <c r="D163" s="79" t="s">
        <v>897</v>
      </c>
      <c r="E163" s="386" t="s">
        <v>898</v>
      </c>
      <c r="F163" s="356">
        <v>2003</v>
      </c>
      <c r="G163" s="63" t="s">
        <v>7</v>
      </c>
      <c r="H163" s="356" t="s">
        <v>741</v>
      </c>
      <c r="I163" s="356" t="s">
        <v>602</v>
      </c>
      <c r="J163" s="356" t="s">
        <v>596</v>
      </c>
      <c r="K163" s="205">
        <v>0</v>
      </c>
      <c r="L163" s="205">
        <v>41</v>
      </c>
      <c r="M163" s="205">
        <v>31</v>
      </c>
      <c r="N163" s="205">
        <v>988</v>
      </c>
      <c r="O163" s="211">
        <v>1</v>
      </c>
      <c r="P163" s="211">
        <v>41</v>
      </c>
      <c r="Q163" s="291">
        <v>1076</v>
      </c>
      <c r="R163" s="371">
        <f t="shared" si="2"/>
        <v>2064</v>
      </c>
      <c r="S163" s="418">
        <v>128</v>
      </c>
      <c r="T163" s="348">
        <v>144</v>
      </c>
    </row>
    <row r="164" spans="1:20" x14ac:dyDescent="0.25">
      <c r="A164" s="348">
        <v>145</v>
      </c>
      <c r="B164" s="110"/>
      <c r="C164" s="110"/>
      <c r="D164" s="79" t="s">
        <v>899</v>
      </c>
      <c r="E164" s="386" t="s">
        <v>900</v>
      </c>
      <c r="F164" s="356">
        <v>2003</v>
      </c>
      <c r="G164" s="63" t="s">
        <v>7</v>
      </c>
      <c r="H164" s="356" t="s">
        <v>901</v>
      </c>
      <c r="I164" s="356" t="s">
        <v>602</v>
      </c>
      <c r="J164" s="356" t="s">
        <v>596</v>
      </c>
      <c r="K164" s="205">
        <v>0</v>
      </c>
      <c r="L164" s="205">
        <v>40</v>
      </c>
      <c r="M164" s="205">
        <v>28</v>
      </c>
      <c r="N164" s="205">
        <v>1000</v>
      </c>
      <c r="O164" s="211">
        <v>1</v>
      </c>
      <c r="P164" s="211">
        <v>44</v>
      </c>
      <c r="Q164" s="291">
        <v>1064</v>
      </c>
      <c r="R164" s="371">
        <f t="shared" si="2"/>
        <v>2064</v>
      </c>
      <c r="S164" s="418">
        <v>128</v>
      </c>
      <c r="T164" s="348">
        <v>145</v>
      </c>
    </row>
    <row r="165" spans="1:20" x14ac:dyDescent="0.25">
      <c r="A165" s="348">
        <v>146</v>
      </c>
      <c r="B165" s="110"/>
      <c r="C165" s="110"/>
      <c r="D165" s="79" t="s">
        <v>902</v>
      </c>
      <c r="E165" s="386" t="s">
        <v>903</v>
      </c>
      <c r="F165" s="356">
        <v>2002</v>
      </c>
      <c r="G165" s="63" t="s">
        <v>7</v>
      </c>
      <c r="H165" s="356" t="s">
        <v>904</v>
      </c>
      <c r="I165" s="356" t="s">
        <v>595</v>
      </c>
      <c r="J165" s="356" t="s">
        <v>596</v>
      </c>
      <c r="K165" s="205">
        <v>0</v>
      </c>
      <c r="L165" s="205">
        <v>41</v>
      </c>
      <c r="M165" s="205">
        <v>60</v>
      </c>
      <c r="N165" s="205">
        <v>984</v>
      </c>
      <c r="O165" s="211">
        <v>1</v>
      </c>
      <c r="P165" s="211">
        <v>40</v>
      </c>
      <c r="Q165" s="291">
        <v>1080</v>
      </c>
      <c r="R165" s="371">
        <f t="shared" si="2"/>
        <v>2064</v>
      </c>
      <c r="S165" s="418">
        <v>128</v>
      </c>
      <c r="T165" s="348">
        <v>146</v>
      </c>
    </row>
    <row r="166" spans="1:20" x14ac:dyDescent="0.25">
      <c r="A166" s="348">
        <v>147</v>
      </c>
      <c r="B166" s="110"/>
      <c r="C166" s="110"/>
      <c r="D166" s="79" t="s">
        <v>809</v>
      </c>
      <c r="E166" s="386" t="s">
        <v>905</v>
      </c>
      <c r="F166" s="356">
        <v>2002</v>
      </c>
      <c r="G166" s="63" t="s">
        <v>7</v>
      </c>
      <c r="H166" s="356" t="s">
        <v>646</v>
      </c>
      <c r="I166" s="356" t="s">
        <v>602</v>
      </c>
      <c r="J166" s="356" t="s">
        <v>596</v>
      </c>
      <c r="K166" s="205">
        <v>0</v>
      </c>
      <c r="L166" s="205">
        <v>39</v>
      </c>
      <c r="M166" s="205">
        <v>74</v>
      </c>
      <c r="N166" s="205">
        <v>1004</v>
      </c>
      <c r="O166" s="211">
        <v>1</v>
      </c>
      <c r="P166" s="211">
        <v>45</v>
      </c>
      <c r="Q166" s="291">
        <v>1060</v>
      </c>
      <c r="R166" s="371">
        <f t="shared" si="2"/>
        <v>2064</v>
      </c>
      <c r="S166" s="418">
        <v>128</v>
      </c>
      <c r="T166" s="348">
        <v>147</v>
      </c>
    </row>
    <row r="167" spans="1:20" x14ac:dyDescent="0.25">
      <c r="A167" s="348">
        <v>148</v>
      </c>
      <c r="B167" s="110"/>
      <c r="C167" s="110"/>
      <c r="D167" s="79" t="s">
        <v>906</v>
      </c>
      <c r="E167" s="386" t="s">
        <v>907</v>
      </c>
      <c r="F167" s="356">
        <v>2003</v>
      </c>
      <c r="G167" s="63" t="s">
        <v>7</v>
      </c>
      <c r="H167" s="356" t="s">
        <v>908</v>
      </c>
      <c r="I167" s="356" t="s">
        <v>595</v>
      </c>
      <c r="J167" s="356" t="s">
        <v>596</v>
      </c>
      <c r="K167" s="205">
        <v>0</v>
      </c>
      <c r="L167" s="205">
        <v>37</v>
      </c>
      <c r="M167" s="205" t="s">
        <v>109</v>
      </c>
      <c r="N167" s="205">
        <v>1036</v>
      </c>
      <c r="O167" s="211">
        <v>1</v>
      </c>
      <c r="P167" s="211">
        <v>53</v>
      </c>
      <c r="Q167" s="291">
        <v>1028</v>
      </c>
      <c r="R167" s="371">
        <f t="shared" si="2"/>
        <v>2064</v>
      </c>
      <c r="S167" s="418">
        <v>128</v>
      </c>
      <c r="T167" s="348">
        <v>148</v>
      </c>
    </row>
    <row r="168" spans="1:20" x14ac:dyDescent="0.25">
      <c r="A168" s="348">
        <v>149</v>
      </c>
      <c r="B168" s="110"/>
      <c r="C168" s="110"/>
      <c r="D168" s="79" t="s">
        <v>909</v>
      </c>
      <c r="E168" s="386" t="s">
        <v>747</v>
      </c>
      <c r="F168" s="356">
        <v>2002</v>
      </c>
      <c r="G168" s="63" t="s">
        <v>7</v>
      </c>
      <c r="H168" s="356" t="s">
        <v>910</v>
      </c>
      <c r="I168" s="356" t="s">
        <v>609</v>
      </c>
      <c r="J168" s="356" t="s">
        <v>596</v>
      </c>
      <c r="K168" s="205">
        <v>0</v>
      </c>
      <c r="L168" s="205">
        <v>36</v>
      </c>
      <c r="M168" s="205" t="s">
        <v>75</v>
      </c>
      <c r="N168" s="205">
        <v>1048</v>
      </c>
      <c r="O168" s="211">
        <v>1</v>
      </c>
      <c r="P168" s="211">
        <v>56</v>
      </c>
      <c r="Q168" s="291">
        <v>1016</v>
      </c>
      <c r="R168" s="371">
        <f t="shared" si="2"/>
        <v>2064</v>
      </c>
      <c r="S168" s="418">
        <v>128</v>
      </c>
      <c r="T168" s="348">
        <v>149</v>
      </c>
    </row>
    <row r="169" spans="1:20" x14ac:dyDescent="0.25">
      <c r="A169" s="348">
        <v>150</v>
      </c>
      <c r="B169" s="110"/>
      <c r="C169" s="110"/>
      <c r="D169" s="79" t="s">
        <v>304</v>
      </c>
      <c r="E169" s="386" t="s">
        <v>911</v>
      </c>
      <c r="F169" s="356">
        <v>2003</v>
      </c>
      <c r="G169" s="63" t="s">
        <v>7</v>
      </c>
      <c r="H169" s="356" t="s">
        <v>712</v>
      </c>
      <c r="I169" s="356" t="s">
        <v>595</v>
      </c>
      <c r="J169" s="356" t="s">
        <v>596</v>
      </c>
      <c r="K169" s="205">
        <v>0</v>
      </c>
      <c r="L169" s="205">
        <v>38</v>
      </c>
      <c r="M169" s="205" t="s">
        <v>75</v>
      </c>
      <c r="N169" s="205">
        <v>1024</v>
      </c>
      <c r="O169" s="211">
        <v>1</v>
      </c>
      <c r="P169" s="211">
        <v>50</v>
      </c>
      <c r="Q169" s="291">
        <v>1040</v>
      </c>
      <c r="R169" s="371">
        <f t="shared" si="2"/>
        <v>2064</v>
      </c>
      <c r="S169" s="418">
        <v>128</v>
      </c>
      <c r="T169" s="348">
        <v>150</v>
      </c>
    </row>
    <row r="170" spans="1:20" x14ac:dyDescent="0.25">
      <c r="A170" s="348">
        <v>151</v>
      </c>
      <c r="B170" s="110"/>
      <c r="C170" s="110"/>
      <c r="D170" s="79" t="s">
        <v>873</v>
      </c>
      <c r="E170" s="386" t="s">
        <v>874</v>
      </c>
      <c r="F170" s="356">
        <v>2002</v>
      </c>
      <c r="G170" s="63" t="s">
        <v>7</v>
      </c>
      <c r="H170" s="356" t="s">
        <v>829</v>
      </c>
      <c r="I170" s="356" t="s">
        <v>602</v>
      </c>
      <c r="J170" s="356" t="s">
        <v>596</v>
      </c>
      <c r="K170" s="205">
        <v>0</v>
      </c>
      <c r="L170" s="205">
        <v>37</v>
      </c>
      <c r="M170" s="205" t="s">
        <v>75</v>
      </c>
      <c r="N170" s="205">
        <v>1036</v>
      </c>
      <c r="O170" s="211">
        <v>1</v>
      </c>
      <c r="P170" s="211">
        <v>53</v>
      </c>
      <c r="Q170" s="291">
        <v>1028</v>
      </c>
      <c r="R170" s="371">
        <f t="shared" si="2"/>
        <v>2064</v>
      </c>
      <c r="S170" s="418">
        <v>128</v>
      </c>
      <c r="T170" s="348">
        <v>151</v>
      </c>
    </row>
    <row r="171" spans="1:20" x14ac:dyDescent="0.25">
      <c r="A171" s="348">
        <v>152</v>
      </c>
      <c r="B171" s="110"/>
      <c r="C171" s="110"/>
      <c r="D171" s="79" t="s">
        <v>341</v>
      </c>
      <c r="E171" s="386" t="s">
        <v>912</v>
      </c>
      <c r="F171" s="356">
        <v>2002</v>
      </c>
      <c r="G171" s="63" t="s">
        <v>7</v>
      </c>
      <c r="H171" s="356" t="s">
        <v>706</v>
      </c>
      <c r="I171" s="356" t="s">
        <v>595</v>
      </c>
      <c r="J171" s="356" t="s">
        <v>596</v>
      </c>
      <c r="K171" s="205">
        <v>0</v>
      </c>
      <c r="L171" s="205">
        <v>38</v>
      </c>
      <c r="M171" s="205">
        <v>33</v>
      </c>
      <c r="N171" s="205">
        <v>1020</v>
      </c>
      <c r="O171" s="211">
        <v>1</v>
      </c>
      <c r="P171" s="211">
        <v>49</v>
      </c>
      <c r="Q171" s="291">
        <v>1044</v>
      </c>
      <c r="R171" s="371">
        <f t="shared" si="2"/>
        <v>2064</v>
      </c>
      <c r="S171" s="418">
        <v>128</v>
      </c>
      <c r="T171" s="348">
        <v>152</v>
      </c>
    </row>
    <row r="172" spans="1:20" x14ac:dyDescent="0.25">
      <c r="A172" s="348">
        <v>153</v>
      </c>
      <c r="B172" s="110"/>
      <c r="C172" s="110"/>
      <c r="D172" s="130" t="s">
        <v>321</v>
      </c>
      <c r="E172" s="130" t="s">
        <v>319</v>
      </c>
      <c r="F172" s="64">
        <v>2002</v>
      </c>
      <c r="G172" s="88" t="s">
        <v>310</v>
      </c>
      <c r="H172" s="136" t="s">
        <v>312</v>
      </c>
      <c r="I172" s="136" t="s">
        <v>314</v>
      </c>
      <c r="J172" s="276" t="s">
        <v>315</v>
      </c>
      <c r="K172" s="207" t="s">
        <v>106</v>
      </c>
      <c r="L172" s="207" t="s">
        <v>23</v>
      </c>
      <c r="M172" s="207" t="s">
        <v>78</v>
      </c>
      <c r="N172" s="133">
        <v>1024</v>
      </c>
      <c r="O172" s="213" t="s">
        <v>13</v>
      </c>
      <c r="P172" s="213" t="s">
        <v>132</v>
      </c>
      <c r="Q172" s="183">
        <v>1036</v>
      </c>
      <c r="R172" s="334">
        <f t="shared" si="2"/>
        <v>2060</v>
      </c>
      <c r="S172" s="432">
        <v>1</v>
      </c>
      <c r="T172" s="348">
        <v>153</v>
      </c>
    </row>
    <row r="173" spans="1:20" x14ac:dyDescent="0.25">
      <c r="A173" s="348">
        <v>154</v>
      </c>
      <c r="B173" s="110"/>
      <c r="C173" s="110"/>
      <c r="D173" s="399" t="s">
        <v>528</v>
      </c>
      <c r="E173" s="399"/>
      <c r="F173" s="64">
        <v>2002</v>
      </c>
      <c r="G173" s="64" t="s">
        <v>479</v>
      </c>
      <c r="H173" s="374" t="s">
        <v>480</v>
      </c>
      <c r="I173" s="79" t="s">
        <v>481</v>
      </c>
      <c r="J173" s="63" t="s">
        <v>482</v>
      </c>
      <c r="K173" s="205" t="s">
        <v>106</v>
      </c>
      <c r="L173" s="205" t="s">
        <v>25</v>
      </c>
      <c r="M173" s="205" t="s">
        <v>262</v>
      </c>
      <c r="N173" s="332">
        <v>1040</v>
      </c>
      <c r="O173" s="211" t="s">
        <v>13</v>
      </c>
      <c r="P173" s="211" t="s">
        <v>79</v>
      </c>
      <c r="Q173" s="330">
        <v>1020</v>
      </c>
      <c r="R173" s="334">
        <f t="shared" si="2"/>
        <v>2060</v>
      </c>
      <c r="S173" s="370">
        <v>17</v>
      </c>
      <c r="T173" s="348">
        <v>154</v>
      </c>
    </row>
    <row r="174" spans="1:20" x14ac:dyDescent="0.25">
      <c r="A174" s="348">
        <v>155</v>
      </c>
      <c r="B174" s="110"/>
      <c r="C174" s="110"/>
      <c r="D174" s="399" t="s">
        <v>529</v>
      </c>
      <c r="E174" s="399"/>
      <c r="F174" s="64">
        <v>2002</v>
      </c>
      <c r="G174" s="64" t="s">
        <v>479</v>
      </c>
      <c r="H174" s="374" t="s">
        <v>480</v>
      </c>
      <c r="I174" s="79" t="s">
        <v>481</v>
      </c>
      <c r="J174" s="63" t="s">
        <v>482</v>
      </c>
      <c r="K174" s="205" t="s">
        <v>106</v>
      </c>
      <c r="L174" s="205" t="s">
        <v>147</v>
      </c>
      <c r="M174" s="205" t="s">
        <v>126</v>
      </c>
      <c r="N174" s="332">
        <v>1012</v>
      </c>
      <c r="O174" s="211" t="s">
        <v>13</v>
      </c>
      <c r="P174" s="211" t="s">
        <v>188</v>
      </c>
      <c r="Q174" s="330">
        <v>1048</v>
      </c>
      <c r="R174" s="334">
        <f t="shared" si="2"/>
        <v>2060</v>
      </c>
      <c r="S174" s="370">
        <v>17</v>
      </c>
      <c r="T174" s="348">
        <v>155</v>
      </c>
    </row>
    <row r="175" spans="1:20" x14ac:dyDescent="0.25">
      <c r="A175" s="348">
        <v>156</v>
      </c>
      <c r="B175" s="110"/>
      <c r="C175" s="110"/>
      <c r="D175" s="79" t="s">
        <v>876</v>
      </c>
      <c r="E175" s="386" t="s">
        <v>877</v>
      </c>
      <c r="F175" s="356">
        <v>2002</v>
      </c>
      <c r="G175" s="63" t="s">
        <v>7</v>
      </c>
      <c r="H175" s="356" t="s">
        <v>913</v>
      </c>
      <c r="I175" s="356" t="s">
        <v>609</v>
      </c>
      <c r="J175" s="356" t="s">
        <v>683</v>
      </c>
      <c r="K175" s="205">
        <v>0</v>
      </c>
      <c r="L175" s="205">
        <v>37</v>
      </c>
      <c r="M175" s="205">
        <v>99</v>
      </c>
      <c r="N175" s="205">
        <v>1028</v>
      </c>
      <c r="O175" s="211">
        <v>1</v>
      </c>
      <c r="P175" s="211">
        <v>52</v>
      </c>
      <c r="Q175" s="291">
        <v>1032</v>
      </c>
      <c r="R175" s="371">
        <f t="shared" si="2"/>
        <v>2060</v>
      </c>
      <c r="S175" s="418">
        <v>137</v>
      </c>
      <c r="T175" s="348">
        <v>156</v>
      </c>
    </row>
    <row r="176" spans="1:20" x14ac:dyDescent="0.25">
      <c r="A176" s="348">
        <v>157</v>
      </c>
      <c r="B176" s="110"/>
      <c r="C176" s="110"/>
      <c r="D176" s="79" t="s">
        <v>284</v>
      </c>
      <c r="E176" s="386" t="s">
        <v>914</v>
      </c>
      <c r="F176" s="356">
        <v>2002</v>
      </c>
      <c r="G176" s="63" t="s">
        <v>7</v>
      </c>
      <c r="H176" s="356" t="s">
        <v>915</v>
      </c>
      <c r="I176" s="356" t="s">
        <v>595</v>
      </c>
      <c r="J176" s="356" t="s">
        <v>596</v>
      </c>
      <c r="K176" s="205">
        <v>0</v>
      </c>
      <c r="L176" s="205">
        <v>39</v>
      </c>
      <c r="M176" s="205" t="s">
        <v>75</v>
      </c>
      <c r="N176" s="205">
        <v>1012</v>
      </c>
      <c r="O176" s="211">
        <v>1</v>
      </c>
      <c r="P176" s="211">
        <v>48</v>
      </c>
      <c r="Q176" s="291">
        <v>1048</v>
      </c>
      <c r="R176" s="371">
        <f t="shared" si="2"/>
        <v>2060</v>
      </c>
      <c r="S176" s="418">
        <v>137</v>
      </c>
      <c r="T176" s="348">
        <v>157</v>
      </c>
    </row>
    <row r="177" spans="1:20" x14ac:dyDescent="0.25">
      <c r="A177" s="348">
        <v>158</v>
      </c>
      <c r="B177" s="110"/>
      <c r="C177" s="110"/>
      <c r="D177" s="79" t="s">
        <v>916</v>
      </c>
      <c r="E177" s="386" t="s">
        <v>917</v>
      </c>
      <c r="F177" s="356">
        <v>2002</v>
      </c>
      <c r="G177" s="63" t="s">
        <v>7</v>
      </c>
      <c r="H177" s="356" t="s">
        <v>915</v>
      </c>
      <c r="I177" s="356" t="s">
        <v>595</v>
      </c>
      <c r="J177" s="356" t="s">
        <v>596</v>
      </c>
      <c r="K177" s="205">
        <v>0</v>
      </c>
      <c r="L177" s="205">
        <v>39</v>
      </c>
      <c r="M177" s="205" t="s">
        <v>75</v>
      </c>
      <c r="N177" s="205">
        <v>1012</v>
      </c>
      <c r="O177" s="211">
        <v>1</v>
      </c>
      <c r="P177" s="211">
        <v>48</v>
      </c>
      <c r="Q177" s="291">
        <v>1048</v>
      </c>
      <c r="R177" s="371">
        <f t="shared" si="2"/>
        <v>2060</v>
      </c>
      <c r="S177" s="418">
        <v>137</v>
      </c>
      <c r="T177" s="348">
        <v>158</v>
      </c>
    </row>
    <row r="178" spans="1:20" x14ac:dyDescent="0.25">
      <c r="A178" s="348">
        <v>159</v>
      </c>
      <c r="B178" s="110"/>
      <c r="C178" s="110"/>
      <c r="D178" s="79" t="s">
        <v>790</v>
      </c>
      <c r="E178" s="386" t="s">
        <v>791</v>
      </c>
      <c r="F178" s="356">
        <v>2002</v>
      </c>
      <c r="G178" s="63" t="s">
        <v>7</v>
      </c>
      <c r="H178" s="356" t="s">
        <v>918</v>
      </c>
      <c r="I178" s="356" t="s">
        <v>602</v>
      </c>
      <c r="J178" s="356" t="s">
        <v>596</v>
      </c>
      <c r="K178" s="205">
        <v>0</v>
      </c>
      <c r="L178" s="205">
        <v>36</v>
      </c>
      <c r="M178" s="205">
        <v>69</v>
      </c>
      <c r="N178" s="205">
        <v>1040</v>
      </c>
      <c r="O178" s="211">
        <v>1</v>
      </c>
      <c r="P178" s="211">
        <v>55</v>
      </c>
      <c r="Q178" s="291">
        <v>1020</v>
      </c>
      <c r="R178" s="371">
        <f t="shared" si="2"/>
        <v>2060</v>
      </c>
      <c r="S178" s="418">
        <v>137</v>
      </c>
      <c r="T178" s="348">
        <v>159</v>
      </c>
    </row>
    <row r="179" spans="1:20" x14ac:dyDescent="0.25">
      <c r="A179" s="348">
        <v>160</v>
      </c>
      <c r="B179" s="110"/>
      <c r="C179" s="110"/>
      <c r="D179" s="79" t="s">
        <v>378</v>
      </c>
      <c r="E179" s="386" t="s">
        <v>919</v>
      </c>
      <c r="F179" s="356">
        <v>2002</v>
      </c>
      <c r="G179" s="63" t="s">
        <v>7</v>
      </c>
      <c r="H179" s="356" t="s">
        <v>920</v>
      </c>
      <c r="I179" s="356" t="s">
        <v>602</v>
      </c>
      <c r="J179" s="356" t="s">
        <v>596</v>
      </c>
      <c r="K179" s="205">
        <v>0</v>
      </c>
      <c r="L179" s="205">
        <v>42</v>
      </c>
      <c r="M179" s="205">
        <v>78</v>
      </c>
      <c r="N179" s="205">
        <v>968</v>
      </c>
      <c r="O179" s="211">
        <v>1</v>
      </c>
      <c r="P179" s="211">
        <v>37</v>
      </c>
      <c r="Q179" s="291">
        <v>1092</v>
      </c>
      <c r="R179" s="371">
        <f t="shared" si="2"/>
        <v>2060</v>
      </c>
      <c r="S179" s="418">
        <v>137</v>
      </c>
      <c r="T179" s="348">
        <v>160</v>
      </c>
    </row>
    <row r="180" spans="1:20" x14ac:dyDescent="0.25">
      <c r="A180" s="348">
        <v>161</v>
      </c>
      <c r="B180" s="110"/>
      <c r="C180" s="110"/>
      <c r="D180" s="79" t="s">
        <v>921</v>
      </c>
      <c r="E180" s="386" t="s">
        <v>718</v>
      </c>
      <c r="F180" s="356">
        <v>2003</v>
      </c>
      <c r="G180" s="63" t="s">
        <v>7</v>
      </c>
      <c r="H180" s="356" t="s">
        <v>922</v>
      </c>
      <c r="I180" s="356" t="s">
        <v>609</v>
      </c>
      <c r="J180" s="356" t="s">
        <v>596</v>
      </c>
      <c r="K180" s="205">
        <v>0</v>
      </c>
      <c r="L180" s="205">
        <v>37</v>
      </c>
      <c r="M180" s="205">
        <v>72</v>
      </c>
      <c r="N180" s="205">
        <v>1028</v>
      </c>
      <c r="O180" s="211">
        <v>1</v>
      </c>
      <c r="P180" s="211">
        <v>52</v>
      </c>
      <c r="Q180" s="291">
        <v>1032</v>
      </c>
      <c r="R180" s="371">
        <f t="shared" si="2"/>
        <v>2060</v>
      </c>
      <c r="S180" s="418">
        <v>137</v>
      </c>
      <c r="T180" s="348">
        <v>161</v>
      </c>
    </row>
    <row r="181" spans="1:20" x14ac:dyDescent="0.25">
      <c r="A181" s="348">
        <v>162</v>
      </c>
      <c r="B181" s="110"/>
      <c r="C181" s="110"/>
      <c r="D181" s="79" t="s">
        <v>677</v>
      </c>
      <c r="E181" s="386" t="s">
        <v>800</v>
      </c>
      <c r="F181" s="356">
        <v>2002</v>
      </c>
      <c r="G181" s="63" t="s">
        <v>7</v>
      </c>
      <c r="H181" s="356" t="s">
        <v>923</v>
      </c>
      <c r="I181" s="356" t="s">
        <v>652</v>
      </c>
      <c r="J181" s="356" t="s">
        <v>653</v>
      </c>
      <c r="K181" s="205">
        <v>0</v>
      </c>
      <c r="L181" s="205">
        <v>39</v>
      </c>
      <c r="M181" s="205">
        <v>57</v>
      </c>
      <c r="N181" s="205">
        <v>1008</v>
      </c>
      <c r="O181" s="211">
        <v>1</v>
      </c>
      <c r="P181" s="211">
        <v>47</v>
      </c>
      <c r="Q181" s="291">
        <v>1052</v>
      </c>
      <c r="R181" s="371">
        <f t="shared" si="2"/>
        <v>2060</v>
      </c>
      <c r="S181" s="418">
        <v>137</v>
      </c>
      <c r="T181" s="348">
        <v>162</v>
      </c>
    </row>
    <row r="182" spans="1:20" x14ac:dyDescent="0.25">
      <c r="A182" s="348">
        <v>163</v>
      </c>
      <c r="B182" s="110"/>
      <c r="C182" s="110"/>
      <c r="D182" s="79" t="s">
        <v>924</v>
      </c>
      <c r="E182" s="386" t="s">
        <v>925</v>
      </c>
      <c r="F182" s="356">
        <v>2002</v>
      </c>
      <c r="G182" s="63" t="s">
        <v>7</v>
      </c>
      <c r="H182" s="356" t="s">
        <v>786</v>
      </c>
      <c r="I182" s="356" t="s">
        <v>595</v>
      </c>
      <c r="J182" s="356" t="s">
        <v>596</v>
      </c>
      <c r="K182" s="205">
        <v>0</v>
      </c>
      <c r="L182" s="205">
        <v>42</v>
      </c>
      <c r="M182" s="205">
        <v>73</v>
      </c>
      <c r="N182" s="205">
        <v>968</v>
      </c>
      <c r="O182" s="211">
        <v>1</v>
      </c>
      <c r="P182" s="211">
        <v>37</v>
      </c>
      <c r="Q182" s="291">
        <v>1092</v>
      </c>
      <c r="R182" s="371">
        <f t="shared" si="2"/>
        <v>2060</v>
      </c>
      <c r="S182" s="418">
        <v>137</v>
      </c>
      <c r="T182" s="348">
        <v>163</v>
      </c>
    </row>
    <row r="183" spans="1:20" x14ac:dyDescent="0.25">
      <c r="A183" s="348">
        <v>164</v>
      </c>
      <c r="B183" s="110"/>
      <c r="C183" s="110"/>
      <c r="D183" s="79" t="s">
        <v>632</v>
      </c>
      <c r="E183" s="386" t="s">
        <v>713</v>
      </c>
      <c r="F183" s="356">
        <v>2002</v>
      </c>
      <c r="G183" s="63" t="s">
        <v>7</v>
      </c>
      <c r="H183" s="356" t="s">
        <v>760</v>
      </c>
      <c r="I183" s="356" t="s">
        <v>595</v>
      </c>
      <c r="J183" s="356" t="s">
        <v>596</v>
      </c>
      <c r="K183" s="205">
        <v>0</v>
      </c>
      <c r="L183" s="205">
        <v>36</v>
      </c>
      <c r="M183" s="205">
        <v>59</v>
      </c>
      <c r="N183" s="205">
        <v>1044</v>
      </c>
      <c r="O183" s="211">
        <v>1</v>
      </c>
      <c r="P183" s="211">
        <v>56</v>
      </c>
      <c r="Q183" s="291">
        <v>1016</v>
      </c>
      <c r="R183" s="371">
        <f t="shared" si="2"/>
        <v>2060</v>
      </c>
      <c r="S183" s="418">
        <v>137</v>
      </c>
      <c r="T183" s="348">
        <v>164</v>
      </c>
    </row>
    <row r="184" spans="1:20" x14ac:dyDescent="0.25">
      <c r="A184" s="348">
        <v>165</v>
      </c>
      <c r="B184" s="110"/>
      <c r="C184" s="110"/>
      <c r="D184" s="79" t="s">
        <v>926</v>
      </c>
      <c r="E184" s="386" t="s">
        <v>927</v>
      </c>
      <c r="F184" s="356">
        <v>2003</v>
      </c>
      <c r="G184" s="63" t="s">
        <v>7</v>
      </c>
      <c r="H184" s="356" t="s">
        <v>786</v>
      </c>
      <c r="I184" s="356" t="s">
        <v>595</v>
      </c>
      <c r="J184" s="356" t="s">
        <v>596</v>
      </c>
      <c r="K184" s="205">
        <v>0</v>
      </c>
      <c r="L184" s="205">
        <v>41</v>
      </c>
      <c r="M184" s="205">
        <v>78</v>
      </c>
      <c r="N184" s="205">
        <v>980</v>
      </c>
      <c r="O184" s="211">
        <v>1</v>
      </c>
      <c r="P184" s="211">
        <v>40</v>
      </c>
      <c r="Q184" s="291">
        <v>1080</v>
      </c>
      <c r="R184" s="371">
        <f t="shared" si="2"/>
        <v>2060</v>
      </c>
      <c r="S184" s="418">
        <v>137</v>
      </c>
      <c r="T184" s="348">
        <v>165</v>
      </c>
    </row>
    <row r="185" spans="1:20" x14ac:dyDescent="0.25">
      <c r="A185" s="347">
        <v>166</v>
      </c>
      <c r="B185" s="110"/>
      <c r="C185" s="110"/>
      <c r="D185" s="79" t="s">
        <v>928</v>
      </c>
      <c r="E185" s="386" t="s">
        <v>929</v>
      </c>
      <c r="F185" s="356">
        <v>2002</v>
      </c>
      <c r="G185" s="63" t="s">
        <v>7</v>
      </c>
      <c r="H185" s="356" t="s">
        <v>638</v>
      </c>
      <c r="I185" s="356" t="s">
        <v>595</v>
      </c>
      <c r="J185" s="356" t="s">
        <v>596</v>
      </c>
      <c r="K185" s="205">
        <v>0</v>
      </c>
      <c r="L185" s="205">
        <v>39</v>
      </c>
      <c r="M185" s="205">
        <v>76</v>
      </c>
      <c r="N185" s="205">
        <v>1004</v>
      </c>
      <c r="O185" s="211">
        <v>1</v>
      </c>
      <c r="P185" s="211">
        <v>46</v>
      </c>
      <c r="Q185" s="291">
        <v>1056</v>
      </c>
      <c r="R185" s="371">
        <f t="shared" si="2"/>
        <v>2060</v>
      </c>
      <c r="S185" s="418">
        <v>137</v>
      </c>
      <c r="T185" s="347">
        <v>166</v>
      </c>
    </row>
    <row r="186" spans="1:20" x14ac:dyDescent="0.25">
      <c r="A186" s="348">
        <v>167</v>
      </c>
      <c r="B186" s="110"/>
      <c r="C186" s="110"/>
      <c r="D186" s="79" t="s">
        <v>930</v>
      </c>
      <c r="E186" s="386" t="s">
        <v>931</v>
      </c>
      <c r="F186" s="356">
        <v>2002</v>
      </c>
      <c r="G186" s="63" t="s">
        <v>7</v>
      </c>
      <c r="H186" s="356" t="s">
        <v>932</v>
      </c>
      <c r="I186" s="356" t="s">
        <v>595</v>
      </c>
      <c r="J186" s="356" t="s">
        <v>596</v>
      </c>
      <c r="K186" s="205">
        <v>0</v>
      </c>
      <c r="L186" s="205">
        <v>37</v>
      </c>
      <c r="M186" s="205">
        <v>31</v>
      </c>
      <c r="N186" s="205">
        <v>1036</v>
      </c>
      <c r="O186" s="211">
        <v>1</v>
      </c>
      <c r="P186" s="211">
        <v>54</v>
      </c>
      <c r="Q186" s="291">
        <v>1024</v>
      </c>
      <c r="R186" s="371">
        <f t="shared" si="2"/>
        <v>2060</v>
      </c>
      <c r="S186" s="418">
        <v>137</v>
      </c>
      <c r="T186" s="348">
        <v>167</v>
      </c>
    </row>
    <row r="187" spans="1:20" x14ac:dyDescent="0.25">
      <c r="A187" s="348">
        <v>168</v>
      </c>
      <c r="B187" s="110"/>
      <c r="C187" s="110"/>
      <c r="D187" s="79" t="s">
        <v>879</v>
      </c>
      <c r="E187" s="386" t="s">
        <v>747</v>
      </c>
      <c r="F187" s="356">
        <v>2002</v>
      </c>
      <c r="G187" s="63" t="s">
        <v>7</v>
      </c>
      <c r="H187" s="356" t="s">
        <v>933</v>
      </c>
      <c r="I187" s="356" t="s">
        <v>609</v>
      </c>
      <c r="J187" s="356" t="s">
        <v>596</v>
      </c>
      <c r="K187" s="205">
        <v>0</v>
      </c>
      <c r="L187" s="205">
        <v>41</v>
      </c>
      <c r="M187" s="205" t="s">
        <v>75</v>
      </c>
      <c r="N187" s="205">
        <v>988</v>
      </c>
      <c r="O187" s="211">
        <v>1</v>
      </c>
      <c r="P187" s="211">
        <v>42</v>
      </c>
      <c r="Q187" s="291">
        <v>1072</v>
      </c>
      <c r="R187" s="371">
        <f t="shared" si="2"/>
        <v>2060</v>
      </c>
      <c r="S187" s="418">
        <v>137</v>
      </c>
      <c r="T187" s="348">
        <v>168</v>
      </c>
    </row>
    <row r="188" spans="1:20" x14ac:dyDescent="0.25">
      <c r="A188" s="348">
        <v>169</v>
      </c>
      <c r="B188" s="110"/>
      <c r="C188" s="110"/>
      <c r="D188" s="79" t="s">
        <v>142</v>
      </c>
      <c r="E188" s="386" t="s">
        <v>934</v>
      </c>
      <c r="F188" s="356">
        <v>2002</v>
      </c>
      <c r="G188" s="63" t="s">
        <v>7</v>
      </c>
      <c r="H188" s="356" t="s">
        <v>935</v>
      </c>
      <c r="I188" s="356" t="s">
        <v>602</v>
      </c>
      <c r="J188" s="356" t="s">
        <v>596</v>
      </c>
      <c r="K188" s="205">
        <v>0</v>
      </c>
      <c r="L188" s="205">
        <v>38</v>
      </c>
      <c r="M188" s="205">
        <v>51</v>
      </c>
      <c r="N188" s="205">
        <v>1020</v>
      </c>
      <c r="O188" s="211">
        <v>1</v>
      </c>
      <c r="P188" s="211">
        <v>50</v>
      </c>
      <c r="Q188" s="291">
        <v>1040</v>
      </c>
      <c r="R188" s="371">
        <f t="shared" si="2"/>
        <v>2060</v>
      </c>
      <c r="S188" s="418">
        <v>137</v>
      </c>
      <c r="T188" s="348">
        <v>169</v>
      </c>
    </row>
    <row r="189" spans="1:20" x14ac:dyDescent="0.25">
      <c r="A189" s="348">
        <v>170</v>
      </c>
      <c r="B189" s="110"/>
      <c r="C189" s="110"/>
      <c r="D189" s="79" t="s">
        <v>771</v>
      </c>
      <c r="E189" s="386" t="s">
        <v>936</v>
      </c>
      <c r="F189" s="356">
        <v>2002</v>
      </c>
      <c r="G189" s="63" t="s">
        <v>7</v>
      </c>
      <c r="H189" s="356" t="s">
        <v>702</v>
      </c>
      <c r="I189" s="356" t="s">
        <v>595</v>
      </c>
      <c r="J189" s="356" t="s">
        <v>596</v>
      </c>
      <c r="K189" s="205">
        <v>0</v>
      </c>
      <c r="L189" s="205">
        <v>40</v>
      </c>
      <c r="M189" s="205" t="s">
        <v>75</v>
      </c>
      <c r="N189" s="205">
        <v>1000</v>
      </c>
      <c r="O189" s="211">
        <v>1</v>
      </c>
      <c r="P189" s="211">
        <v>45</v>
      </c>
      <c r="Q189" s="291">
        <v>1060</v>
      </c>
      <c r="R189" s="371">
        <f t="shared" si="2"/>
        <v>2060</v>
      </c>
      <c r="S189" s="418">
        <v>137</v>
      </c>
      <c r="T189" s="348">
        <v>170</v>
      </c>
    </row>
    <row r="190" spans="1:20" x14ac:dyDescent="0.25">
      <c r="A190" s="348">
        <v>171</v>
      </c>
      <c r="B190" s="110"/>
      <c r="C190" s="110"/>
      <c r="D190" s="399" t="s">
        <v>530</v>
      </c>
      <c r="E190" s="399"/>
      <c r="F190" s="64">
        <v>2002</v>
      </c>
      <c r="G190" s="64" t="s">
        <v>479</v>
      </c>
      <c r="H190" s="374" t="s">
        <v>480</v>
      </c>
      <c r="I190" s="79" t="s">
        <v>481</v>
      </c>
      <c r="J190" s="63" t="s">
        <v>482</v>
      </c>
      <c r="K190" s="205" t="s">
        <v>106</v>
      </c>
      <c r="L190" s="205" t="s">
        <v>147</v>
      </c>
      <c r="M190" s="205" t="s">
        <v>27</v>
      </c>
      <c r="N190" s="332">
        <v>1004</v>
      </c>
      <c r="O190" s="211" t="s">
        <v>13</v>
      </c>
      <c r="P190" s="211" t="s">
        <v>26</v>
      </c>
      <c r="Q190" s="330">
        <v>1052</v>
      </c>
      <c r="R190" s="334">
        <f t="shared" si="2"/>
        <v>2056</v>
      </c>
      <c r="S190" s="370">
        <v>19</v>
      </c>
      <c r="T190" s="348">
        <v>171</v>
      </c>
    </row>
    <row r="191" spans="1:20" x14ac:dyDescent="0.25">
      <c r="A191" s="348">
        <v>172</v>
      </c>
      <c r="B191" s="110"/>
      <c r="C191" s="110"/>
      <c r="D191" s="79" t="s">
        <v>937</v>
      </c>
      <c r="E191" s="386" t="s">
        <v>938</v>
      </c>
      <c r="F191" s="356">
        <v>2002</v>
      </c>
      <c r="G191" s="63" t="s">
        <v>7</v>
      </c>
      <c r="H191" s="356" t="s">
        <v>594</v>
      </c>
      <c r="I191" s="356" t="s">
        <v>595</v>
      </c>
      <c r="J191" s="356" t="s">
        <v>596</v>
      </c>
      <c r="K191" s="205">
        <v>0</v>
      </c>
      <c r="L191" s="205">
        <v>43</v>
      </c>
      <c r="M191" s="205">
        <v>81</v>
      </c>
      <c r="N191" s="205">
        <v>956</v>
      </c>
      <c r="O191" s="211">
        <v>1</v>
      </c>
      <c r="P191" s="211">
        <v>35</v>
      </c>
      <c r="Q191" s="291">
        <v>1100</v>
      </c>
      <c r="R191" s="371">
        <f t="shared" si="2"/>
        <v>2056</v>
      </c>
      <c r="S191" s="418">
        <v>152</v>
      </c>
      <c r="T191" s="348">
        <v>172</v>
      </c>
    </row>
    <row r="192" spans="1:20" x14ac:dyDescent="0.25">
      <c r="A192" s="348">
        <v>173</v>
      </c>
      <c r="B192" s="110"/>
      <c r="C192" s="110"/>
      <c r="D192" s="79" t="s">
        <v>691</v>
      </c>
      <c r="E192" s="386" t="s">
        <v>749</v>
      </c>
      <c r="F192" s="356">
        <v>2002</v>
      </c>
      <c r="G192" s="63" t="s">
        <v>7</v>
      </c>
      <c r="H192" s="356" t="s">
        <v>939</v>
      </c>
      <c r="I192" s="356" t="s">
        <v>595</v>
      </c>
      <c r="J192" s="356" t="s">
        <v>605</v>
      </c>
      <c r="K192" s="205">
        <v>0</v>
      </c>
      <c r="L192" s="205">
        <v>38</v>
      </c>
      <c r="M192" s="205" t="s">
        <v>121</v>
      </c>
      <c r="N192" s="205">
        <v>1024</v>
      </c>
      <c r="O192" s="211">
        <v>1</v>
      </c>
      <c r="P192" s="211">
        <v>52</v>
      </c>
      <c r="Q192" s="291">
        <v>1032</v>
      </c>
      <c r="R192" s="371">
        <f t="shared" si="2"/>
        <v>2056</v>
      </c>
      <c r="S192" s="418">
        <v>152</v>
      </c>
      <c r="T192" s="348">
        <v>173</v>
      </c>
    </row>
    <row r="193" spans="1:20" x14ac:dyDescent="0.25">
      <c r="A193" s="348">
        <v>174</v>
      </c>
      <c r="B193" s="110"/>
      <c r="C193" s="110"/>
      <c r="D193" s="79" t="s">
        <v>940</v>
      </c>
      <c r="E193" s="386" t="s">
        <v>941</v>
      </c>
      <c r="F193" s="356">
        <v>2003</v>
      </c>
      <c r="G193" s="63" t="s">
        <v>7</v>
      </c>
      <c r="H193" s="356" t="s">
        <v>702</v>
      </c>
      <c r="I193" s="356" t="s">
        <v>595</v>
      </c>
      <c r="J193" s="356" t="s">
        <v>596</v>
      </c>
      <c r="K193" s="205">
        <v>0</v>
      </c>
      <c r="L193" s="205">
        <v>36</v>
      </c>
      <c r="M193" s="205" t="s">
        <v>75</v>
      </c>
      <c r="N193" s="205">
        <v>1048</v>
      </c>
      <c r="O193" s="211">
        <v>1</v>
      </c>
      <c r="P193" s="211">
        <v>58</v>
      </c>
      <c r="Q193" s="291">
        <v>1008</v>
      </c>
      <c r="R193" s="371">
        <f t="shared" si="2"/>
        <v>2056</v>
      </c>
      <c r="S193" s="418">
        <v>152</v>
      </c>
      <c r="T193" s="348">
        <v>174</v>
      </c>
    </row>
    <row r="194" spans="1:20" x14ac:dyDescent="0.25">
      <c r="A194" s="348">
        <v>175</v>
      </c>
      <c r="B194" s="110"/>
      <c r="C194" s="110"/>
      <c r="D194" s="79" t="s">
        <v>942</v>
      </c>
      <c r="E194" s="386" t="s">
        <v>943</v>
      </c>
      <c r="F194" s="356">
        <v>2002</v>
      </c>
      <c r="G194" s="63" t="s">
        <v>7</v>
      </c>
      <c r="H194" s="356" t="s">
        <v>786</v>
      </c>
      <c r="I194" s="356" t="s">
        <v>595</v>
      </c>
      <c r="J194" s="356" t="s">
        <v>596</v>
      </c>
      <c r="K194" s="205">
        <v>0</v>
      </c>
      <c r="L194" s="205">
        <v>35</v>
      </c>
      <c r="M194" s="205">
        <v>83</v>
      </c>
      <c r="N194" s="205">
        <v>1052</v>
      </c>
      <c r="O194" s="211">
        <v>1</v>
      </c>
      <c r="P194" s="211">
        <v>59</v>
      </c>
      <c r="Q194" s="291">
        <v>1004</v>
      </c>
      <c r="R194" s="371">
        <f t="shared" si="2"/>
        <v>2056</v>
      </c>
      <c r="S194" s="418">
        <v>152</v>
      </c>
      <c r="T194" s="348">
        <v>175</v>
      </c>
    </row>
    <row r="195" spans="1:20" x14ac:dyDescent="0.25">
      <c r="A195" s="348">
        <v>176</v>
      </c>
      <c r="B195" s="110"/>
      <c r="C195" s="110"/>
      <c r="D195" s="79" t="s">
        <v>944</v>
      </c>
      <c r="E195" s="386" t="s">
        <v>945</v>
      </c>
      <c r="F195" s="356">
        <v>2003</v>
      </c>
      <c r="G195" s="63" t="s">
        <v>7</v>
      </c>
      <c r="H195" s="356" t="s">
        <v>789</v>
      </c>
      <c r="I195" s="356" t="s">
        <v>602</v>
      </c>
      <c r="J195" s="356" t="s">
        <v>596</v>
      </c>
      <c r="K195" s="205">
        <v>0</v>
      </c>
      <c r="L195" s="205">
        <v>41</v>
      </c>
      <c r="M195" s="205">
        <v>23</v>
      </c>
      <c r="N195" s="205">
        <v>988</v>
      </c>
      <c r="O195" s="211">
        <v>1</v>
      </c>
      <c r="P195" s="211">
        <v>43</v>
      </c>
      <c r="Q195" s="291">
        <v>1068</v>
      </c>
      <c r="R195" s="371">
        <f t="shared" si="2"/>
        <v>2056</v>
      </c>
      <c r="S195" s="418">
        <v>152</v>
      </c>
      <c r="T195" s="348">
        <v>176</v>
      </c>
    </row>
    <row r="196" spans="1:20" x14ac:dyDescent="0.25">
      <c r="A196" s="348">
        <v>177</v>
      </c>
      <c r="B196" s="110"/>
      <c r="C196" s="110"/>
      <c r="D196" s="79" t="s">
        <v>946</v>
      </c>
      <c r="E196" s="386" t="s">
        <v>947</v>
      </c>
      <c r="F196" s="356">
        <v>2002</v>
      </c>
      <c r="G196" s="63" t="s">
        <v>7</v>
      </c>
      <c r="H196" s="356" t="s">
        <v>948</v>
      </c>
      <c r="I196" s="356" t="s">
        <v>609</v>
      </c>
      <c r="J196" s="356" t="s">
        <v>596</v>
      </c>
      <c r="K196" s="205">
        <v>0</v>
      </c>
      <c r="L196" s="205">
        <v>39</v>
      </c>
      <c r="M196" s="205">
        <v>11</v>
      </c>
      <c r="N196" s="205">
        <v>1012</v>
      </c>
      <c r="O196" s="211">
        <v>1</v>
      </c>
      <c r="P196" s="211">
        <v>49</v>
      </c>
      <c r="Q196" s="291">
        <v>1044</v>
      </c>
      <c r="R196" s="371">
        <f t="shared" si="2"/>
        <v>2056</v>
      </c>
      <c r="S196" s="418">
        <v>152</v>
      </c>
      <c r="T196" s="348">
        <v>177</v>
      </c>
    </row>
    <row r="197" spans="1:20" x14ac:dyDescent="0.25">
      <c r="A197" s="348">
        <v>178</v>
      </c>
      <c r="B197" s="110"/>
      <c r="C197" s="110"/>
      <c r="D197" s="79" t="s">
        <v>691</v>
      </c>
      <c r="E197" s="386" t="s">
        <v>949</v>
      </c>
      <c r="F197" s="356">
        <v>2003</v>
      </c>
      <c r="G197" s="63" t="s">
        <v>7</v>
      </c>
      <c r="H197" s="356" t="s">
        <v>950</v>
      </c>
      <c r="I197" s="356" t="s">
        <v>602</v>
      </c>
      <c r="J197" s="356" t="s">
        <v>596</v>
      </c>
      <c r="K197" s="205">
        <v>0</v>
      </c>
      <c r="L197" s="205">
        <v>39</v>
      </c>
      <c r="M197" s="205">
        <v>51</v>
      </c>
      <c r="N197" s="205">
        <v>1008</v>
      </c>
      <c r="O197" s="211">
        <v>1</v>
      </c>
      <c r="P197" s="211">
        <v>48</v>
      </c>
      <c r="Q197" s="291">
        <v>1048</v>
      </c>
      <c r="R197" s="371">
        <f t="shared" si="2"/>
        <v>2056</v>
      </c>
      <c r="S197" s="418">
        <v>152</v>
      </c>
      <c r="T197" s="348">
        <v>178</v>
      </c>
    </row>
    <row r="198" spans="1:20" x14ac:dyDescent="0.25">
      <c r="A198" s="348">
        <v>179</v>
      </c>
      <c r="B198" s="110"/>
      <c r="C198" s="110"/>
      <c r="D198" s="79" t="s">
        <v>951</v>
      </c>
      <c r="E198" s="386" t="s">
        <v>952</v>
      </c>
      <c r="F198" s="356">
        <v>2002</v>
      </c>
      <c r="G198" s="63" t="s">
        <v>7</v>
      </c>
      <c r="H198" s="356" t="s">
        <v>953</v>
      </c>
      <c r="I198" s="356" t="s">
        <v>609</v>
      </c>
      <c r="J198" s="356" t="s">
        <v>596</v>
      </c>
      <c r="K198" s="205">
        <v>0</v>
      </c>
      <c r="L198" s="205">
        <v>40</v>
      </c>
      <c r="M198" s="205">
        <v>13</v>
      </c>
      <c r="N198" s="205">
        <v>1000</v>
      </c>
      <c r="O198" s="211">
        <v>1</v>
      </c>
      <c r="P198" s="211">
        <v>46</v>
      </c>
      <c r="Q198" s="291">
        <v>1056</v>
      </c>
      <c r="R198" s="371">
        <f t="shared" si="2"/>
        <v>2056</v>
      </c>
      <c r="S198" s="418">
        <v>152</v>
      </c>
      <c r="T198" s="348">
        <v>179</v>
      </c>
    </row>
    <row r="199" spans="1:20" x14ac:dyDescent="0.25">
      <c r="A199" s="348">
        <v>180</v>
      </c>
      <c r="B199" s="110"/>
      <c r="C199" s="110"/>
      <c r="D199" s="79" t="s">
        <v>954</v>
      </c>
      <c r="E199" s="386" t="s">
        <v>955</v>
      </c>
      <c r="F199" s="356">
        <v>2002</v>
      </c>
      <c r="G199" s="63" t="s">
        <v>7</v>
      </c>
      <c r="H199" s="356" t="s">
        <v>728</v>
      </c>
      <c r="I199" s="356" t="s">
        <v>595</v>
      </c>
      <c r="J199" s="356" t="s">
        <v>596</v>
      </c>
      <c r="K199" s="205">
        <v>0</v>
      </c>
      <c r="L199" s="205">
        <v>38</v>
      </c>
      <c r="M199" s="205">
        <v>68</v>
      </c>
      <c r="N199" s="205">
        <v>1016</v>
      </c>
      <c r="O199" s="211">
        <v>1</v>
      </c>
      <c r="P199" s="211">
        <v>50</v>
      </c>
      <c r="Q199" s="291">
        <v>1040</v>
      </c>
      <c r="R199" s="371">
        <f t="shared" si="2"/>
        <v>2056</v>
      </c>
      <c r="S199" s="418">
        <v>152</v>
      </c>
      <c r="T199" s="348">
        <v>180</v>
      </c>
    </row>
    <row r="200" spans="1:20" x14ac:dyDescent="0.25">
      <c r="A200" s="348">
        <v>181</v>
      </c>
      <c r="B200" s="110"/>
      <c r="C200" s="110"/>
      <c r="D200" s="79" t="s">
        <v>956</v>
      </c>
      <c r="E200" s="386" t="s">
        <v>957</v>
      </c>
      <c r="F200" s="356">
        <v>2003</v>
      </c>
      <c r="G200" s="63" t="s">
        <v>7</v>
      </c>
      <c r="H200" s="356" t="s">
        <v>646</v>
      </c>
      <c r="I200" s="356" t="s">
        <v>602</v>
      </c>
      <c r="J200" s="356" t="s">
        <v>596</v>
      </c>
      <c r="K200" s="205">
        <v>0</v>
      </c>
      <c r="L200" s="205">
        <v>40</v>
      </c>
      <c r="M200" s="205">
        <v>48</v>
      </c>
      <c r="N200" s="205">
        <v>996</v>
      </c>
      <c r="O200" s="211">
        <v>1</v>
      </c>
      <c r="P200" s="211">
        <v>45</v>
      </c>
      <c r="Q200" s="211">
        <v>1060</v>
      </c>
      <c r="R200" s="371">
        <f t="shared" si="2"/>
        <v>2056</v>
      </c>
      <c r="S200" s="418">
        <v>152</v>
      </c>
      <c r="T200" s="348">
        <v>181</v>
      </c>
    </row>
    <row r="201" spans="1:20" x14ac:dyDescent="0.25">
      <c r="A201" s="348">
        <v>182</v>
      </c>
      <c r="B201" s="110"/>
      <c r="C201" s="110"/>
      <c r="D201" s="399" t="s">
        <v>531</v>
      </c>
      <c r="E201" s="399"/>
      <c r="F201" s="64">
        <v>2003</v>
      </c>
      <c r="G201" s="64" t="s">
        <v>479</v>
      </c>
      <c r="H201" s="374" t="s">
        <v>480</v>
      </c>
      <c r="I201" s="79" t="s">
        <v>481</v>
      </c>
      <c r="J201" s="63" t="s">
        <v>482</v>
      </c>
      <c r="K201" s="205" t="s">
        <v>106</v>
      </c>
      <c r="L201" s="205" t="s">
        <v>23</v>
      </c>
      <c r="M201" s="205" t="s">
        <v>11</v>
      </c>
      <c r="N201" s="332">
        <v>1020</v>
      </c>
      <c r="O201" s="211" t="s">
        <v>13</v>
      </c>
      <c r="P201" s="211" t="s">
        <v>115</v>
      </c>
      <c r="Q201" s="333">
        <v>1032</v>
      </c>
      <c r="R201" s="334">
        <f t="shared" si="2"/>
        <v>2052</v>
      </c>
      <c r="S201" s="370">
        <v>20</v>
      </c>
      <c r="T201" s="348">
        <v>182</v>
      </c>
    </row>
    <row r="202" spans="1:20" x14ac:dyDescent="0.25">
      <c r="A202" s="348">
        <v>183</v>
      </c>
      <c r="B202" s="110"/>
      <c r="C202" s="110"/>
      <c r="D202" s="399" t="s">
        <v>532</v>
      </c>
      <c r="E202" s="399"/>
      <c r="F202" s="64">
        <v>2003</v>
      </c>
      <c r="G202" s="64" t="s">
        <v>479</v>
      </c>
      <c r="H202" s="374" t="s">
        <v>483</v>
      </c>
      <c r="I202" s="79" t="s">
        <v>481</v>
      </c>
      <c r="J202" s="63" t="s">
        <v>482</v>
      </c>
      <c r="K202" s="205" t="s">
        <v>106</v>
      </c>
      <c r="L202" s="205" t="s">
        <v>25</v>
      </c>
      <c r="M202" s="205" t="s">
        <v>491</v>
      </c>
      <c r="N202" s="332">
        <v>1040</v>
      </c>
      <c r="O202" s="211" t="s">
        <v>13</v>
      </c>
      <c r="P202" s="211" t="s">
        <v>72</v>
      </c>
      <c r="Q202" s="333">
        <v>1012</v>
      </c>
      <c r="R202" s="334">
        <f t="shared" si="2"/>
        <v>2052</v>
      </c>
      <c r="S202" s="370">
        <v>20</v>
      </c>
      <c r="T202" s="348">
        <v>183</v>
      </c>
    </row>
    <row r="203" spans="1:20" x14ac:dyDescent="0.25">
      <c r="A203" s="348">
        <v>184</v>
      </c>
      <c r="B203" s="110"/>
      <c r="C203" s="110"/>
      <c r="D203" s="399" t="s">
        <v>533</v>
      </c>
      <c r="E203" s="399"/>
      <c r="F203" s="64">
        <v>2003</v>
      </c>
      <c r="G203" s="64" t="s">
        <v>479</v>
      </c>
      <c r="H203" s="374" t="s">
        <v>483</v>
      </c>
      <c r="I203" s="79" t="s">
        <v>481</v>
      </c>
      <c r="J203" s="63" t="s">
        <v>482</v>
      </c>
      <c r="K203" s="205" t="s">
        <v>106</v>
      </c>
      <c r="L203" s="205" t="s">
        <v>25</v>
      </c>
      <c r="M203" s="205" t="s">
        <v>299</v>
      </c>
      <c r="N203" s="332">
        <v>1044</v>
      </c>
      <c r="O203" s="211" t="s">
        <v>13</v>
      </c>
      <c r="P203" s="211" t="s">
        <v>107</v>
      </c>
      <c r="Q203" s="333">
        <v>1008</v>
      </c>
      <c r="R203" s="334">
        <f t="shared" si="2"/>
        <v>2052</v>
      </c>
      <c r="S203" s="370">
        <v>20</v>
      </c>
      <c r="T203" s="348">
        <v>184</v>
      </c>
    </row>
    <row r="204" spans="1:20" x14ac:dyDescent="0.25">
      <c r="A204" s="348">
        <v>185</v>
      </c>
      <c r="B204" s="110"/>
      <c r="C204" s="110"/>
      <c r="D204" s="79" t="s">
        <v>958</v>
      </c>
      <c r="E204" s="386" t="s">
        <v>959</v>
      </c>
      <c r="F204" s="356">
        <v>2003</v>
      </c>
      <c r="G204" s="63" t="s">
        <v>7</v>
      </c>
      <c r="H204" s="356" t="s">
        <v>829</v>
      </c>
      <c r="I204" s="356" t="s">
        <v>602</v>
      </c>
      <c r="J204" s="356" t="s">
        <v>596</v>
      </c>
      <c r="K204" s="205">
        <v>0</v>
      </c>
      <c r="L204" s="205">
        <v>39</v>
      </c>
      <c r="M204" s="205" t="s">
        <v>75</v>
      </c>
      <c r="N204" s="205">
        <v>1012</v>
      </c>
      <c r="O204" s="211">
        <v>1</v>
      </c>
      <c r="P204" s="211">
        <v>50</v>
      </c>
      <c r="Q204" s="211">
        <v>1040</v>
      </c>
      <c r="R204" s="371">
        <f t="shared" si="2"/>
        <v>2052</v>
      </c>
      <c r="S204" s="418">
        <v>162</v>
      </c>
      <c r="T204" s="348">
        <v>185</v>
      </c>
    </row>
    <row r="205" spans="1:20" x14ac:dyDescent="0.25">
      <c r="A205" s="348">
        <v>186</v>
      </c>
      <c r="B205" s="110"/>
      <c r="C205" s="110"/>
      <c r="D205" s="79" t="s">
        <v>960</v>
      </c>
      <c r="E205" s="386" t="s">
        <v>961</v>
      </c>
      <c r="F205" s="356">
        <v>2002</v>
      </c>
      <c r="G205" s="63" t="s">
        <v>7</v>
      </c>
      <c r="H205" s="356" t="s">
        <v>786</v>
      </c>
      <c r="I205" s="356" t="s">
        <v>595</v>
      </c>
      <c r="J205" s="356" t="s">
        <v>596</v>
      </c>
      <c r="K205" s="205">
        <v>0</v>
      </c>
      <c r="L205" s="205">
        <v>39</v>
      </c>
      <c r="M205" s="205">
        <v>50</v>
      </c>
      <c r="N205" s="205">
        <v>1008</v>
      </c>
      <c r="O205" s="211">
        <v>1</v>
      </c>
      <c r="P205" s="211">
        <v>49</v>
      </c>
      <c r="Q205" s="211">
        <v>1044</v>
      </c>
      <c r="R205" s="371">
        <f t="shared" si="2"/>
        <v>2052</v>
      </c>
      <c r="S205" s="418">
        <v>162</v>
      </c>
      <c r="T205" s="348">
        <v>186</v>
      </c>
    </row>
    <row r="206" spans="1:20" x14ac:dyDescent="0.25">
      <c r="A206" s="348">
        <v>187</v>
      </c>
      <c r="B206" s="110"/>
      <c r="C206" s="110"/>
      <c r="D206" s="79" t="s">
        <v>962</v>
      </c>
      <c r="E206" s="386" t="s">
        <v>963</v>
      </c>
      <c r="F206" s="356">
        <v>2002</v>
      </c>
      <c r="G206" s="63" t="s">
        <v>7</v>
      </c>
      <c r="H206" s="356" t="s">
        <v>964</v>
      </c>
      <c r="I206" s="356" t="s">
        <v>595</v>
      </c>
      <c r="J206" s="356" t="s">
        <v>596</v>
      </c>
      <c r="K206" s="205">
        <v>0</v>
      </c>
      <c r="L206" s="205">
        <v>38</v>
      </c>
      <c r="M206" s="205">
        <v>13</v>
      </c>
      <c r="N206" s="205">
        <v>1024</v>
      </c>
      <c r="O206" s="211">
        <v>1</v>
      </c>
      <c r="P206" s="211">
        <v>53</v>
      </c>
      <c r="Q206" s="211">
        <v>1028</v>
      </c>
      <c r="R206" s="371">
        <f t="shared" si="2"/>
        <v>2052</v>
      </c>
      <c r="S206" s="418">
        <v>162</v>
      </c>
      <c r="T206" s="348">
        <v>187</v>
      </c>
    </row>
    <row r="207" spans="1:20" x14ac:dyDescent="0.25">
      <c r="A207" s="348">
        <v>188</v>
      </c>
      <c r="B207" s="110"/>
      <c r="C207" s="110"/>
      <c r="D207" s="79" t="s">
        <v>965</v>
      </c>
      <c r="E207" s="386" t="s">
        <v>966</v>
      </c>
      <c r="F207" s="356">
        <v>2002</v>
      </c>
      <c r="G207" s="63" t="s">
        <v>7</v>
      </c>
      <c r="H207" s="356" t="s">
        <v>967</v>
      </c>
      <c r="I207" s="356" t="s">
        <v>609</v>
      </c>
      <c r="J207" s="356" t="s">
        <v>596</v>
      </c>
      <c r="K207" s="205">
        <v>0</v>
      </c>
      <c r="L207" s="205">
        <v>35</v>
      </c>
      <c r="M207" s="205">
        <v>59</v>
      </c>
      <c r="N207" s="205">
        <v>1056</v>
      </c>
      <c r="O207" s="211">
        <v>2</v>
      </c>
      <c r="P207" s="211" t="s">
        <v>14</v>
      </c>
      <c r="Q207" s="211">
        <v>996</v>
      </c>
      <c r="R207" s="371">
        <f t="shared" si="2"/>
        <v>2052</v>
      </c>
      <c r="S207" s="418">
        <v>162</v>
      </c>
      <c r="T207" s="348">
        <v>188</v>
      </c>
    </row>
    <row r="208" spans="1:20" x14ac:dyDescent="0.25">
      <c r="A208" s="348">
        <v>189</v>
      </c>
      <c r="B208" s="110"/>
      <c r="C208" s="110"/>
      <c r="D208" s="79" t="s">
        <v>958</v>
      </c>
      <c r="E208" s="386" t="s">
        <v>968</v>
      </c>
      <c r="F208" s="356">
        <v>2002</v>
      </c>
      <c r="G208" s="63" t="s">
        <v>7</v>
      </c>
      <c r="H208" s="356" t="s">
        <v>601</v>
      </c>
      <c r="I208" s="356" t="s">
        <v>602</v>
      </c>
      <c r="J208" s="356" t="s">
        <v>596</v>
      </c>
      <c r="K208" s="205">
        <v>0</v>
      </c>
      <c r="L208" s="205">
        <v>41</v>
      </c>
      <c r="M208" s="205">
        <v>78</v>
      </c>
      <c r="N208" s="205">
        <v>980</v>
      </c>
      <c r="O208" s="211">
        <v>1</v>
      </c>
      <c r="P208" s="211">
        <v>42</v>
      </c>
      <c r="Q208" s="211">
        <v>1072</v>
      </c>
      <c r="R208" s="371">
        <f t="shared" si="2"/>
        <v>2052</v>
      </c>
      <c r="S208" s="418">
        <v>162</v>
      </c>
      <c r="T208" s="348">
        <v>189</v>
      </c>
    </row>
    <row r="209" spans="1:20" x14ac:dyDescent="0.25">
      <c r="A209" s="348">
        <v>190</v>
      </c>
      <c r="B209" s="110"/>
      <c r="C209" s="110"/>
      <c r="D209" s="79" t="s">
        <v>639</v>
      </c>
      <c r="E209" s="386" t="s">
        <v>630</v>
      </c>
      <c r="F209" s="356">
        <v>2002</v>
      </c>
      <c r="G209" s="63" t="s">
        <v>7</v>
      </c>
      <c r="H209" s="356" t="s">
        <v>969</v>
      </c>
      <c r="I209" s="356" t="s">
        <v>602</v>
      </c>
      <c r="J209" s="356" t="s">
        <v>596</v>
      </c>
      <c r="K209" s="205">
        <v>0</v>
      </c>
      <c r="L209" s="205">
        <v>39</v>
      </c>
      <c r="M209" s="205">
        <v>66</v>
      </c>
      <c r="N209" s="205">
        <v>1004</v>
      </c>
      <c r="O209" s="211">
        <v>1</v>
      </c>
      <c r="P209" s="211">
        <v>48</v>
      </c>
      <c r="Q209" s="211">
        <v>1048</v>
      </c>
      <c r="R209" s="371">
        <f t="shared" si="2"/>
        <v>2052</v>
      </c>
      <c r="S209" s="418">
        <v>162</v>
      </c>
      <c r="T209" s="348">
        <v>190</v>
      </c>
    </row>
    <row r="210" spans="1:20" x14ac:dyDescent="0.25">
      <c r="A210" s="348">
        <v>191</v>
      </c>
      <c r="B210" s="110"/>
      <c r="C210" s="110"/>
      <c r="D210" s="79" t="s">
        <v>970</v>
      </c>
      <c r="E210" s="386" t="s">
        <v>971</v>
      </c>
      <c r="F210" s="356">
        <v>2002</v>
      </c>
      <c r="G210" s="63" t="s">
        <v>7</v>
      </c>
      <c r="H210" s="356" t="s">
        <v>972</v>
      </c>
      <c r="I210" s="356" t="s">
        <v>595</v>
      </c>
      <c r="J210" s="356" t="s">
        <v>596</v>
      </c>
      <c r="K210" s="205">
        <v>0</v>
      </c>
      <c r="L210" s="205">
        <v>37</v>
      </c>
      <c r="M210" s="205">
        <v>57</v>
      </c>
      <c r="N210" s="205">
        <v>1032</v>
      </c>
      <c r="O210" s="211">
        <v>1</v>
      </c>
      <c r="P210" s="211">
        <v>55</v>
      </c>
      <c r="Q210" s="211">
        <v>1020</v>
      </c>
      <c r="R210" s="371">
        <f t="shared" si="2"/>
        <v>2052</v>
      </c>
      <c r="S210" s="418">
        <v>162</v>
      </c>
      <c r="T210" s="348">
        <v>191</v>
      </c>
    </row>
    <row r="211" spans="1:20" x14ac:dyDescent="0.25">
      <c r="A211" s="348">
        <v>192</v>
      </c>
      <c r="B211" s="110"/>
      <c r="C211" s="110"/>
      <c r="D211" s="79" t="s">
        <v>826</v>
      </c>
      <c r="E211" s="386" t="s">
        <v>973</v>
      </c>
      <c r="F211" s="356">
        <v>2003</v>
      </c>
      <c r="G211" s="63" t="s">
        <v>7</v>
      </c>
      <c r="H211" s="356" t="s">
        <v>974</v>
      </c>
      <c r="I211" s="356" t="s">
        <v>595</v>
      </c>
      <c r="J211" s="356" t="s">
        <v>596</v>
      </c>
      <c r="K211" s="205">
        <v>0</v>
      </c>
      <c r="L211" s="205">
        <v>37</v>
      </c>
      <c r="M211" s="205">
        <v>88</v>
      </c>
      <c r="N211" s="205">
        <v>1028</v>
      </c>
      <c r="O211" s="211">
        <v>1</v>
      </c>
      <c r="P211" s="211">
        <v>54</v>
      </c>
      <c r="Q211" s="211">
        <v>1024</v>
      </c>
      <c r="R211" s="371">
        <f t="shared" si="2"/>
        <v>2052</v>
      </c>
      <c r="S211" s="418">
        <v>162</v>
      </c>
      <c r="T211" s="348">
        <v>192</v>
      </c>
    </row>
    <row r="212" spans="1:20" x14ac:dyDescent="0.25">
      <c r="A212" s="348">
        <v>193</v>
      </c>
      <c r="B212" s="110"/>
      <c r="C212" s="110"/>
      <c r="D212" s="79" t="s">
        <v>330</v>
      </c>
      <c r="E212" s="386" t="s">
        <v>975</v>
      </c>
      <c r="F212" s="356">
        <v>2002</v>
      </c>
      <c r="G212" s="63" t="s">
        <v>7</v>
      </c>
      <c r="H212" s="356" t="s">
        <v>976</v>
      </c>
      <c r="I212" s="356" t="s">
        <v>595</v>
      </c>
      <c r="J212" s="356" t="s">
        <v>596</v>
      </c>
      <c r="K212" s="205">
        <v>0</v>
      </c>
      <c r="L212" s="205">
        <v>36</v>
      </c>
      <c r="M212" s="205">
        <v>27</v>
      </c>
      <c r="N212" s="205">
        <v>1048</v>
      </c>
      <c r="O212" s="211">
        <v>1</v>
      </c>
      <c r="P212" s="211">
        <v>59</v>
      </c>
      <c r="Q212" s="211">
        <v>1004</v>
      </c>
      <c r="R212" s="371">
        <f t="shared" ref="R212:R264" si="3">SUM(N212,Q212)</f>
        <v>2052</v>
      </c>
      <c r="S212" s="418">
        <v>162</v>
      </c>
      <c r="T212" s="348">
        <v>193</v>
      </c>
    </row>
    <row r="213" spans="1:20" x14ac:dyDescent="0.25">
      <c r="A213" s="348">
        <v>194</v>
      </c>
      <c r="B213" s="110"/>
      <c r="C213" s="110"/>
      <c r="D213" s="79" t="s">
        <v>977</v>
      </c>
      <c r="E213" s="386" t="s">
        <v>978</v>
      </c>
      <c r="F213" s="356">
        <v>2003</v>
      </c>
      <c r="G213" s="63" t="s">
        <v>7</v>
      </c>
      <c r="H213" s="356" t="s">
        <v>706</v>
      </c>
      <c r="I213" s="356" t="s">
        <v>595</v>
      </c>
      <c r="J213" s="356" t="s">
        <v>596</v>
      </c>
      <c r="K213" s="205">
        <v>0</v>
      </c>
      <c r="L213" s="205">
        <v>40</v>
      </c>
      <c r="M213" s="205">
        <v>60</v>
      </c>
      <c r="N213" s="205">
        <v>996</v>
      </c>
      <c r="O213" s="211">
        <v>1</v>
      </c>
      <c r="P213" s="211">
        <v>46</v>
      </c>
      <c r="Q213" s="211">
        <v>1056</v>
      </c>
      <c r="R213" s="371">
        <f t="shared" si="3"/>
        <v>2052</v>
      </c>
      <c r="S213" s="418">
        <v>162</v>
      </c>
      <c r="T213" s="348">
        <v>194</v>
      </c>
    </row>
    <row r="214" spans="1:20" x14ac:dyDescent="0.25">
      <c r="A214" s="348">
        <v>195</v>
      </c>
      <c r="B214" s="110"/>
      <c r="C214" s="110"/>
      <c r="D214" s="79" t="s">
        <v>378</v>
      </c>
      <c r="E214" s="386" t="s">
        <v>979</v>
      </c>
      <c r="F214" s="356">
        <v>2002</v>
      </c>
      <c r="G214" s="63" t="s">
        <v>7</v>
      </c>
      <c r="H214" s="383" t="s">
        <v>980</v>
      </c>
      <c r="I214" s="356" t="s">
        <v>595</v>
      </c>
      <c r="J214" s="356" t="s">
        <v>596</v>
      </c>
      <c r="K214" s="205">
        <v>0</v>
      </c>
      <c r="L214" s="205">
        <v>37</v>
      </c>
      <c r="M214" s="205" t="s">
        <v>75</v>
      </c>
      <c r="N214" s="205">
        <v>1036</v>
      </c>
      <c r="O214" s="211">
        <v>1</v>
      </c>
      <c r="P214" s="211">
        <v>56</v>
      </c>
      <c r="Q214" s="211">
        <v>1016</v>
      </c>
      <c r="R214" s="371">
        <f t="shared" si="3"/>
        <v>2052</v>
      </c>
      <c r="S214" s="418">
        <v>162</v>
      </c>
      <c r="T214" s="348">
        <v>195</v>
      </c>
    </row>
    <row r="215" spans="1:20" x14ac:dyDescent="0.25">
      <c r="A215" s="348">
        <v>196</v>
      </c>
      <c r="B215" s="110"/>
      <c r="C215" s="110"/>
      <c r="D215" s="79" t="s">
        <v>282</v>
      </c>
      <c r="E215" s="386" t="s">
        <v>981</v>
      </c>
      <c r="F215" s="356">
        <v>2002</v>
      </c>
      <c r="G215" s="63" t="s">
        <v>7</v>
      </c>
      <c r="H215" s="356" t="s">
        <v>982</v>
      </c>
      <c r="I215" s="356" t="s">
        <v>602</v>
      </c>
      <c r="J215" s="356" t="s">
        <v>596</v>
      </c>
      <c r="K215" s="205">
        <v>0</v>
      </c>
      <c r="L215" s="205">
        <v>39</v>
      </c>
      <c r="M215" s="205" t="s">
        <v>139</v>
      </c>
      <c r="N215" s="205">
        <v>1012</v>
      </c>
      <c r="O215" s="211">
        <v>1</v>
      </c>
      <c r="P215" s="211">
        <v>50</v>
      </c>
      <c r="Q215" s="211">
        <v>1040</v>
      </c>
      <c r="R215" s="371">
        <f t="shared" si="3"/>
        <v>2052</v>
      </c>
      <c r="S215" s="418">
        <v>162</v>
      </c>
      <c r="T215" s="348">
        <v>196</v>
      </c>
    </row>
    <row r="216" spans="1:20" x14ac:dyDescent="0.25">
      <c r="A216" s="348">
        <v>197</v>
      </c>
      <c r="B216" s="110"/>
      <c r="C216" s="110"/>
      <c r="D216" s="399" t="s">
        <v>534</v>
      </c>
      <c r="E216" s="399"/>
      <c r="F216" s="64">
        <v>2002</v>
      </c>
      <c r="G216" s="64" t="s">
        <v>479</v>
      </c>
      <c r="H216" s="374" t="s">
        <v>483</v>
      </c>
      <c r="I216" s="79" t="s">
        <v>481</v>
      </c>
      <c r="J216" s="63" t="s">
        <v>482</v>
      </c>
      <c r="K216" s="205" t="s">
        <v>106</v>
      </c>
      <c r="L216" s="205" t="s">
        <v>133</v>
      </c>
      <c r="M216" s="205" t="s">
        <v>535</v>
      </c>
      <c r="N216" s="332">
        <v>968</v>
      </c>
      <c r="O216" s="211" t="s">
        <v>13</v>
      </c>
      <c r="P216" s="211" t="s">
        <v>20</v>
      </c>
      <c r="Q216" s="331">
        <v>1080</v>
      </c>
      <c r="R216" s="334">
        <f t="shared" si="3"/>
        <v>2048</v>
      </c>
      <c r="S216" s="370">
        <v>23</v>
      </c>
      <c r="T216" s="348">
        <v>197</v>
      </c>
    </row>
    <row r="217" spans="1:20" x14ac:dyDescent="0.25">
      <c r="A217" s="348">
        <v>198</v>
      </c>
      <c r="B217" s="110"/>
      <c r="C217" s="110"/>
      <c r="D217" s="79" t="s">
        <v>308</v>
      </c>
      <c r="E217" s="386" t="s">
        <v>983</v>
      </c>
      <c r="F217" s="356">
        <v>2002</v>
      </c>
      <c r="G217" s="63" t="s">
        <v>7</v>
      </c>
      <c r="H217" s="356" t="s">
        <v>861</v>
      </c>
      <c r="I217" s="356" t="s">
        <v>595</v>
      </c>
      <c r="J217" s="356" t="s">
        <v>596</v>
      </c>
      <c r="K217" s="205">
        <v>0</v>
      </c>
      <c r="L217" s="205">
        <v>37</v>
      </c>
      <c r="M217" s="205">
        <v>48</v>
      </c>
      <c r="N217" s="205">
        <v>1032</v>
      </c>
      <c r="O217" s="211">
        <v>1</v>
      </c>
      <c r="P217" s="211">
        <v>56</v>
      </c>
      <c r="Q217" s="211">
        <v>1016</v>
      </c>
      <c r="R217" s="371">
        <f t="shared" si="3"/>
        <v>2048</v>
      </c>
      <c r="S217" s="418">
        <v>174</v>
      </c>
      <c r="T217" s="348">
        <v>198</v>
      </c>
    </row>
    <row r="218" spans="1:20" x14ac:dyDescent="0.25">
      <c r="A218" s="348">
        <v>199</v>
      </c>
      <c r="B218" s="110"/>
      <c r="C218" s="110"/>
      <c r="D218" s="79" t="s">
        <v>984</v>
      </c>
      <c r="E218" s="386" t="s">
        <v>985</v>
      </c>
      <c r="F218" s="356">
        <v>2002</v>
      </c>
      <c r="G218" s="63" t="s">
        <v>7</v>
      </c>
      <c r="H218" s="356" t="s">
        <v>964</v>
      </c>
      <c r="I218" s="356" t="s">
        <v>595</v>
      </c>
      <c r="J218" s="356" t="s">
        <v>596</v>
      </c>
      <c r="K218" s="205">
        <v>0</v>
      </c>
      <c r="L218" s="205">
        <v>38</v>
      </c>
      <c r="M218" s="205">
        <v>67</v>
      </c>
      <c r="N218" s="205">
        <v>1016</v>
      </c>
      <c r="O218" s="211">
        <v>1</v>
      </c>
      <c r="P218" s="211">
        <v>52</v>
      </c>
      <c r="Q218" s="211">
        <v>1032</v>
      </c>
      <c r="R218" s="371">
        <f t="shared" si="3"/>
        <v>2048</v>
      </c>
      <c r="S218" s="418">
        <v>174</v>
      </c>
      <c r="T218" s="348">
        <v>199</v>
      </c>
    </row>
    <row r="219" spans="1:20" x14ac:dyDescent="0.25">
      <c r="A219" s="348">
        <v>200</v>
      </c>
      <c r="B219" s="110"/>
      <c r="C219" s="110"/>
      <c r="D219" s="79" t="s">
        <v>986</v>
      </c>
      <c r="E219" s="386" t="s">
        <v>987</v>
      </c>
      <c r="F219" s="356">
        <v>2002</v>
      </c>
      <c r="G219" s="63" t="s">
        <v>7</v>
      </c>
      <c r="H219" s="356" t="s">
        <v>811</v>
      </c>
      <c r="I219" s="356" t="s">
        <v>602</v>
      </c>
      <c r="J219" s="356" t="s">
        <v>596</v>
      </c>
      <c r="K219" s="205">
        <v>0</v>
      </c>
      <c r="L219" s="205">
        <v>42</v>
      </c>
      <c r="M219" s="205">
        <v>52</v>
      </c>
      <c r="N219" s="205">
        <v>972</v>
      </c>
      <c r="O219" s="211">
        <v>1</v>
      </c>
      <c r="P219" s="211">
        <v>41</v>
      </c>
      <c r="Q219" s="211">
        <v>1076</v>
      </c>
      <c r="R219" s="371">
        <f t="shared" si="3"/>
        <v>2048</v>
      </c>
      <c r="S219" s="418">
        <v>174</v>
      </c>
      <c r="T219" s="348">
        <v>200</v>
      </c>
    </row>
    <row r="220" spans="1:20" x14ac:dyDescent="0.25">
      <c r="A220" s="348">
        <v>201</v>
      </c>
      <c r="B220" s="110"/>
      <c r="C220" s="110"/>
      <c r="D220" s="79" t="s">
        <v>988</v>
      </c>
      <c r="E220" s="386" t="s">
        <v>989</v>
      </c>
      <c r="F220" s="356">
        <v>2003</v>
      </c>
      <c r="G220" s="63" t="s">
        <v>7</v>
      </c>
      <c r="H220" s="356" t="s">
        <v>646</v>
      </c>
      <c r="I220" s="356" t="s">
        <v>602</v>
      </c>
      <c r="J220" s="356" t="s">
        <v>596</v>
      </c>
      <c r="K220" s="205">
        <v>0</v>
      </c>
      <c r="L220" s="205">
        <v>40</v>
      </c>
      <c r="M220" s="205">
        <v>54</v>
      </c>
      <c r="N220" s="205">
        <v>996</v>
      </c>
      <c r="O220" s="211">
        <v>1</v>
      </c>
      <c r="P220" s="211">
        <v>47</v>
      </c>
      <c r="Q220" s="211">
        <v>1052</v>
      </c>
      <c r="R220" s="371">
        <f t="shared" si="3"/>
        <v>2048</v>
      </c>
      <c r="S220" s="418">
        <v>174</v>
      </c>
      <c r="T220" s="348">
        <v>201</v>
      </c>
    </row>
    <row r="221" spans="1:20" x14ac:dyDescent="0.25">
      <c r="A221" s="348">
        <v>202</v>
      </c>
      <c r="B221" s="110"/>
      <c r="C221" s="110"/>
      <c r="D221" s="79" t="s">
        <v>990</v>
      </c>
      <c r="E221" s="386" t="s">
        <v>991</v>
      </c>
      <c r="F221" s="356">
        <v>2002</v>
      </c>
      <c r="G221" s="63" t="s">
        <v>7</v>
      </c>
      <c r="H221" s="356" t="s">
        <v>712</v>
      </c>
      <c r="I221" s="356" t="s">
        <v>595</v>
      </c>
      <c r="J221" s="356" t="s">
        <v>596</v>
      </c>
      <c r="K221" s="205">
        <v>0</v>
      </c>
      <c r="L221" s="205">
        <v>37</v>
      </c>
      <c r="M221" s="205" t="s">
        <v>75</v>
      </c>
      <c r="N221" s="205">
        <v>1036</v>
      </c>
      <c r="O221" s="211">
        <v>1</v>
      </c>
      <c r="P221" s="211">
        <v>57</v>
      </c>
      <c r="Q221" s="211">
        <v>1012</v>
      </c>
      <c r="R221" s="371">
        <f t="shared" si="3"/>
        <v>2048</v>
      </c>
      <c r="S221" s="418">
        <v>174</v>
      </c>
      <c r="T221" s="348">
        <v>202</v>
      </c>
    </row>
    <row r="222" spans="1:20" x14ac:dyDescent="0.25">
      <c r="A222" s="348">
        <v>203</v>
      </c>
      <c r="B222" s="110"/>
      <c r="C222" s="110"/>
      <c r="D222" s="79" t="s">
        <v>680</v>
      </c>
      <c r="E222" s="386" t="s">
        <v>905</v>
      </c>
      <c r="F222" s="356">
        <v>2002</v>
      </c>
      <c r="G222" s="63" t="s">
        <v>7</v>
      </c>
      <c r="H222" s="356" t="s">
        <v>646</v>
      </c>
      <c r="I222" s="356" t="s">
        <v>652</v>
      </c>
      <c r="J222" s="356" t="s">
        <v>653</v>
      </c>
      <c r="K222" s="205">
        <v>0</v>
      </c>
      <c r="L222" s="205">
        <v>41</v>
      </c>
      <c r="M222" s="205">
        <v>90</v>
      </c>
      <c r="N222" s="205">
        <v>980</v>
      </c>
      <c r="O222" s="211">
        <v>1</v>
      </c>
      <c r="P222" s="211">
        <v>43</v>
      </c>
      <c r="Q222" s="211">
        <v>1068</v>
      </c>
      <c r="R222" s="371">
        <f t="shared" si="3"/>
        <v>2048</v>
      </c>
      <c r="S222" s="418">
        <v>174</v>
      </c>
      <c r="T222" s="348">
        <v>203</v>
      </c>
    </row>
    <row r="223" spans="1:20" x14ac:dyDescent="0.25">
      <c r="A223" s="348">
        <v>204</v>
      </c>
      <c r="B223" s="110"/>
      <c r="C223" s="110"/>
      <c r="D223" s="79" t="s">
        <v>817</v>
      </c>
      <c r="E223" s="386" t="s">
        <v>992</v>
      </c>
      <c r="F223" s="356">
        <v>2003</v>
      </c>
      <c r="G223" s="63" t="s">
        <v>7</v>
      </c>
      <c r="H223" s="356" t="s">
        <v>594</v>
      </c>
      <c r="I223" s="356" t="s">
        <v>595</v>
      </c>
      <c r="J223" s="356" t="s">
        <v>596</v>
      </c>
      <c r="K223" s="205">
        <v>0</v>
      </c>
      <c r="L223" s="205">
        <v>43</v>
      </c>
      <c r="M223" s="205">
        <v>67</v>
      </c>
      <c r="N223" s="205">
        <v>956</v>
      </c>
      <c r="O223" s="211">
        <v>1</v>
      </c>
      <c r="P223" s="211">
        <v>37</v>
      </c>
      <c r="Q223" s="211">
        <v>1092</v>
      </c>
      <c r="R223" s="371">
        <f t="shared" si="3"/>
        <v>2048</v>
      </c>
      <c r="S223" s="418">
        <v>174</v>
      </c>
      <c r="T223" s="348">
        <v>204</v>
      </c>
    </row>
    <row r="224" spans="1:20" x14ac:dyDescent="0.25">
      <c r="A224" s="348">
        <v>205</v>
      </c>
      <c r="B224" s="110"/>
      <c r="C224" s="110"/>
      <c r="D224" s="79" t="s">
        <v>282</v>
      </c>
      <c r="E224" s="386" t="s">
        <v>993</v>
      </c>
      <c r="F224" s="356">
        <v>2002</v>
      </c>
      <c r="G224" s="63" t="s">
        <v>7</v>
      </c>
      <c r="H224" s="356" t="s">
        <v>741</v>
      </c>
      <c r="I224" s="356" t="s">
        <v>602</v>
      </c>
      <c r="J224" s="356" t="s">
        <v>596</v>
      </c>
      <c r="K224" s="205">
        <v>0</v>
      </c>
      <c r="L224" s="205">
        <v>39</v>
      </c>
      <c r="M224" s="205">
        <v>64</v>
      </c>
      <c r="N224" s="205">
        <v>1008</v>
      </c>
      <c r="O224" s="211">
        <v>1</v>
      </c>
      <c r="P224" s="211">
        <v>50</v>
      </c>
      <c r="Q224" s="211">
        <v>1040</v>
      </c>
      <c r="R224" s="371">
        <f t="shared" si="3"/>
        <v>2048</v>
      </c>
      <c r="S224" s="418">
        <v>174</v>
      </c>
      <c r="T224" s="348">
        <v>205</v>
      </c>
    </row>
    <row r="225" spans="1:20" x14ac:dyDescent="0.25">
      <c r="A225" s="348">
        <v>206</v>
      </c>
      <c r="B225" s="110"/>
      <c r="C225" s="110"/>
      <c r="D225" s="79" t="s">
        <v>994</v>
      </c>
      <c r="E225" s="386" t="s">
        <v>995</v>
      </c>
      <c r="F225" s="356">
        <v>2002</v>
      </c>
      <c r="G225" s="63" t="s">
        <v>7</v>
      </c>
      <c r="H225" s="356" t="s">
        <v>696</v>
      </c>
      <c r="I225" s="356" t="s">
        <v>595</v>
      </c>
      <c r="J225" s="356" t="s">
        <v>596</v>
      </c>
      <c r="K225" s="205">
        <v>0</v>
      </c>
      <c r="L225" s="205">
        <v>37</v>
      </c>
      <c r="M225" s="205">
        <v>83</v>
      </c>
      <c r="N225" s="205">
        <v>1028</v>
      </c>
      <c r="O225" s="211">
        <v>1</v>
      </c>
      <c r="P225" s="211">
        <v>55</v>
      </c>
      <c r="Q225" s="211">
        <v>1020</v>
      </c>
      <c r="R225" s="371">
        <f t="shared" si="3"/>
        <v>2048</v>
      </c>
      <c r="S225" s="418">
        <v>174</v>
      </c>
      <c r="T225" s="348">
        <v>206</v>
      </c>
    </row>
    <row r="226" spans="1:20" x14ac:dyDescent="0.25">
      <c r="A226" s="348">
        <v>207</v>
      </c>
      <c r="B226" s="110"/>
      <c r="C226" s="110"/>
      <c r="D226" s="79" t="s">
        <v>729</v>
      </c>
      <c r="E226" s="386" t="s">
        <v>996</v>
      </c>
      <c r="F226" s="356">
        <v>2003</v>
      </c>
      <c r="G226" s="63" t="s">
        <v>7</v>
      </c>
      <c r="H226" s="356" t="s">
        <v>997</v>
      </c>
      <c r="I226" s="356" t="s">
        <v>602</v>
      </c>
      <c r="J226" s="356" t="s">
        <v>596</v>
      </c>
      <c r="K226" s="205">
        <v>0</v>
      </c>
      <c r="L226" s="205">
        <v>43</v>
      </c>
      <c r="M226" s="205" t="s">
        <v>63</v>
      </c>
      <c r="N226" s="205">
        <v>964</v>
      </c>
      <c r="O226" s="211">
        <v>1</v>
      </c>
      <c r="P226" s="211">
        <v>39</v>
      </c>
      <c r="Q226" s="211">
        <v>1084</v>
      </c>
      <c r="R226" s="371">
        <f t="shared" si="3"/>
        <v>2048</v>
      </c>
      <c r="S226" s="418">
        <v>174</v>
      </c>
      <c r="T226" s="348">
        <v>207</v>
      </c>
    </row>
    <row r="227" spans="1:20" x14ac:dyDescent="0.25">
      <c r="A227" s="348">
        <v>208</v>
      </c>
      <c r="B227" s="110"/>
      <c r="C227" s="110"/>
      <c r="D227" s="399" t="s">
        <v>536</v>
      </c>
      <c r="E227" s="399"/>
      <c r="F227" s="64">
        <v>2003</v>
      </c>
      <c r="G227" s="64" t="s">
        <v>479</v>
      </c>
      <c r="H227" s="375" t="s">
        <v>483</v>
      </c>
      <c r="I227" s="79" t="s">
        <v>481</v>
      </c>
      <c r="J227" s="63" t="s">
        <v>482</v>
      </c>
      <c r="K227" s="205" t="s">
        <v>106</v>
      </c>
      <c r="L227" s="205" t="s">
        <v>20</v>
      </c>
      <c r="M227" s="205" t="s">
        <v>109</v>
      </c>
      <c r="N227" s="332">
        <v>1000</v>
      </c>
      <c r="O227" s="211" t="s">
        <v>13</v>
      </c>
      <c r="P227" s="211" t="s">
        <v>187</v>
      </c>
      <c r="Q227" s="333">
        <v>1044</v>
      </c>
      <c r="R227" s="334">
        <f t="shared" si="3"/>
        <v>2044</v>
      </c>
      <c r="S227" s="370">
        <v>24</v>
      </c>
      <c r="T227" s="348">
        <v>208</v>
      </c>
    </row>
    <row r="228" spans="1:20" x14ac:dyDescent="0.25">
      <c r="A228" s="348">
        <v>209</v>
      </c>
      <c r="B228" s="110"/>
      <c r="C228" s="110"/>
      <c r="D228" s="79" t="s">
        <v>895</v>
      </c>
      <c r="E228" s="386" t="s">
        <v>998</v>
      </c>
      <c r="F228" s="356">
        <v>2003</v>
      </c>
      <c r="G228" s="63" t="s">
        <v>7</v>
      </c>
      <c r="H228" s="356" t="s">
        <v>964</v>
      </c>
      <c r="I228" s="356" t="s">
        <v>595</v>
      </c>
      <c r="J228" s="356" t="s">
        <v>596</v>
      </c>
      <c r="K228" s="205">
        <v>0</v>
      </c>
      <c r="L228" s="205">
        <v>39</v>
      </c>
      <c r="M228" s="205">
        <v>91</v>
      </c>
      <c r="N228" s="205">
        <v>1004</v>
      </c>
      <c r="O228" s="211">
        <v>1</v>
      </c>
      <c r="P228" s="211">
        <v>50</v>
      </c>
      <c r="Q228" s="211">
        <v>1040</v>
      </c>
      <c r="R228" s="371">
        <f t="shared" si="3"/>
        <v>2044</v>
      </c>
      <c r="S228" s="418">
        <v>184</v>
      </c>
      <c r="T228" s="348">
        <v>209</v>
      </c>
    </row>
    <row r="229" spans="1:20" x14ac:dyDescent="0.25">
      <c r="A229" s="348">
        <v>210</v>
      </c>
      <c r="B229" s="110"/>
      <c r="C229" s="110"/>
      <c r="D229" s="79" t="s">
        <v>999</v>
      </c>
      <c r="E229" s="386" t="s">
        <v>1000</v>
      </c>
      <c r="F229" s="356">
        <v>2002</v>
      </c>
      <c r="G229" s="63" t="s">
        <v>7</v>
      </c>
      <c r="H229" s="356" t="s">
        <v>1001</v>
      </c>
      <c r="I229" s="356" t="s">
        <v>609</v>
      </c>
      <c r="J229" s="356" t="s">
        <v>596</v>
      </c>
      <c r="K229" s="205">
        <v>0</v>
      </c>
      <c r="L229" s="205">
        <v>41</v>
      </c>
      <c r="M229" s="205" t="s">
        <v>75</v>
      </c>
      <c r="N229" s="205">
        <v>988</v>
      </c>
      <c r="O229" s="211">
        <v>1</v>
      </c>
      <c r="P229" s="211">
        <v>46</v>
      </c>
      <c r="Q229" s="211">
        <v>1056</v>
      </c>
      <c r="R229" s="371">
        <f t="shared" si="3"/>
        <v>2044</v>
      </c>
      <c r="S229" s="418">
        <v>184</v>
      </c>
      <c r="T229" s="348">
        <v>210</v>
      </c>
    </row>
    <row r="230" spans="1:20" x14ac:dyDescent="0.25">
      <c r="A230" s="348">
        <v>211</v>
      </c>
      <c r="B230" s="88"/>
      <c r="C230" s="88"/>
      <c r="D230" s="79" t="s">
        <v>321</v>
      </c>
      <c r="E230" s="386" t="s">
        <v>1002</v>
      </c>
      <c r="F230" s="356">
        <v>2002</v>
      </c>
      <c r="G230" s="63" t="s">
        <v>7</v>
      </c>
      <c r="H230" s="356" t="s">
        <v>786</v>
      </c>
      <c r="I230" s="356" t="s">
        <v>595</v>
      </c>
      <c r="J230" s="356" t="s">
        <v>596</v>
      </c>
      <c r="K230" s="205">
        <v>0</v>
      </c>
      <c r="L230" s="205">
        <v>39</v>
      </c>
      <c r="M230" s="205">
        <v>62</v>
      </c>
      <c r="N230" s="205">
        <v>1008</v>
      </c>
      <c r="O230" s="211">
        <v>1</v>
      </c>
      <c r="P230" s="211">
        <v>51</v>
      </c>
      <c r="Q230" s="211">
        <v>1036</v>
      </c>
      <c r="R230" s="371">
        <f t="shared" si="3"/>
        <v>2044</v>
      </c>
      <c r="S230" s="418">
        <v>184</v>
      </c>
      <c r="T230" s="348">
        <v>211</v>
      </c>
    </row>
    <row r="231" spans="1:20" x14ac:dyDescent="0.25">
      <c r="A231" s="348">
        <v>212</v>
      </c>
      <c r="B231" s="88"/>
      <c r="C231" s="88"/>
      <c r="D231" s="79" t="s">
        <v>1003</v>
      </c>
      <c r="E231" s="386" t="s">
        <v>1004</v>
      </c>
      <c r="F231" s="356">
        <v>2002</v>
      </c>
      <c r="G231" s="63" t="s">
        <v>7</v>
      </c>
      <c r="H231" s="356" t="s">
        <v>741</v>
      </c>
      <c r="I231" s="356" t="s">
        <v>602</v>
      </c>
      <c r="J231" s="356" t="s">
        <v>596</v>
      </c>
      <c r="K231" s="205">
        <v>0</v>
      </c>
      <c r="L231" s="205">
        <v>42</v>
      </c>
      <c r="M231" s="205">
        <v>51</v>
      </c>
      <c r="N231" s="205">
        <v>972</v>
      </c>
      <c r="O231" s="211">
        <v>1</v>
      </c>
      <c r="P231" s="211">
        <v>42</v>
      </c>
      <c r="Q231" s="211">
        <v>1072</v>
      </c>
      <c r="R231" s="371">
        <f t="shared" si="3"/>
        <v>2044</v>
      </c>
      <c r="S231" s="418">
        <v>184</v>
      </c>
      <c r="T231" s="348">
        <v>212</v>
      </c>
    </row>
    <row r="232" spans="1:20" x14ac:dyDescent="0.25">
      <c r="A232" s="348">
        <v>213</v>
      </c>
      <c r="B232" s="88"/>
      <c r="C232" s="88"/>
      <c r="D232" s="79" t="s">
        <v>282</v>
      </c>
      <c r="E232" s="386" t="s">
        <v>1005</v>
      </c>
      <c r="F232" s="356">
        <v>2003</v>
      </c>
      <c r="G232" s="63" t="s">
        <v>7</v>
      </c>
      <c r="H232" s="356" t="s">
        <v>712</v>
      </c>
      <c r="I232" s="356" t="s">
        <v>595</v>
      </c>
      <c r="J232" s="356" t="s">
        <v>596</v>
      </c>
      <c r="K232" s="205">
        <v>0</v>
      </c>
      <c r="L232" s="205">
        <v>39</v>
      </c>
      <c r="M232" s="205" t="s">
        <v>75</v>
      </c>
      <c r="N232" s="205">
        <v>1012</v>
      </c>
      <c r="O232" s="211">
        <v>1</v>
      </c>
      <c r="P232" s="211">
        <v>52</v>
      </c>
      <c r="Q232" s="211">
        <v>1032</v>
      </c>
      <c r="R232" s="371">
        <f t="shared" si="3"/>
        <v>2044</v>
      </c>
      <c r="S232" s="418">
        <v>184</v>
      </c>
      <c r="T232" s="348">
        <v>213</v>
      </c>
    </row>
    <row r="233" spans="1:20" x14ac:dyDescent="0.25">
      <c r="A233" s="348">
        <v>214</v>
      </c>
      <c r="B233" s="88"/>
      <c r="C233" s="88"/>
      <c r="D233" s="79" t="s">
        <v>764</v>
      </c>
      <c r="E233" s="386" t="s">
        <v>796</v>
      </c>
      <c r="F233" s="356">
        <v>2002</v>
      </c>
      <c r="G233" s="63" t="s">
        <v>7</v>
      </c>
      <c r="H233" s="356" t="s">
        <v>728</v>
      </c>
      <c r="I233" s="356" t="s">
        <v>595</v>
      </c>
      <c r="J233" s="356" t="s">
        <v>596</v>
      </c>
      <c r="K233" s="205">
        <v>0</v>
      </c>
      <c r="L233" s="205">
        <v>41</v>
      </c>
      <c r="M233" s="205">
        <v>65</v>
      </c>
      <c r="N233" s="205">
        <v>984</v>
      </c>
      <c r="O233" s="211">
        <v>1</v>
      </c>
      <c r="P233" s="211">
        <v>45</v>
      </c>
      <c r="Q233" s="211">
        <v>1060</v>
      </c>
      <c r="R233" s="371">
        <f t="shared" si="3"/>
        <v>2044</v>
      </c>
      <c r="S233" s="418">
        <v>184</v>
      </c>
      <c r="T233" s="348">
        <v>214</v>
      </c>
    </row>
    <row r="234" spans="1:20" x14ac:dyDescent="0.25">
      <c r="A234" s="348">
        <v>215</v>
      </c>
      <c r="B234" s="88"/>
      <c r="C234" s="88"/>
      <c r="D234" s="79" t="s">
        <v>1006</v>
      </c>
      <c r="E234" s="386" t="s">
        <v>1007</v>
      </c>
      <c r="F234" s="356">
        <v>2003</v>
      </c>
      <c r="G234" s="63" t="s">
        <v>7</v>
      </c>
      <c r="H234" s="356" t="s">
        <v>706</v>
      </c>
      <c r="I234" s="356" t="s">
        <v>595</v>
      </c>
      <c r="J234" s="356" t="s">
        <v>596</v>
      </c>
      <c r="K234" s="205">
        <v>0</v>
      </c>
      <c r="L234" s="205">
        <v>40</v>
      </c>
      <c r="M234" s="205">
        <v>89</v>
      </c>
      <c r="N234" s="205">
        <v>992</v>
      </c>
      <c r="O234" s="211">
        <v>1</v>
      </c>
      <c r="P234" s="211">
        <v>47</v>
      </c>
      <c r="Q234" s="211">
        <v>1052</v>
      </c>
      <c r="R234" s="371">
        <f t="shared" si="3"/>
        <v>2044</v>
      </c>
      <c r="S234" s="418">
        <v>184</v>
      </c>
      <c r="T234" s="348">
        <v>215</v>
      </c>
    </row>
    <row r="235" spans="1:20" x14ac:dyDescent="0.25">
      <c r="A235" s="348">
        <v>216</v>
      </c>
      <c r="B235" s="88"/>
      <c r="C235" s="88"/>
      <c r="D235" s="79" t="s">
        <v>1008</v>
      </c>
      <c r="E235" s="386" t="s">
        <v>1009</v>
      </c>
      <c r="F235" s="356">
        <v>2002</v>
      </c>
      <c r="G235" s="63" t="s">
        <v>7</v>
      </c>
      <c r="H235" s="356" t="s">
        <v>890</v>
      </c>
      <c r="I235" s="356" t="s">
        <v>595</v>
      </c>
      <c r="J235" s="356" t="s">
        <v>596</v>
      </c>
      <c r="K235" s="205">
        <v>0</v>
      </c>
      <c r="L235" s="205">
        <v>36</v>
      </c>
      <c r="M235" s="205">
        <v>89</v>
      </c>
      <c r="N235" s="205">
        <v>1040</v>
      </c>
      <c r="O235" s="211">
        <v>1</v>
      </c>
      <c r="P235" s="211">
        <v>59</v>
      </c>
      <c r="Q235" s="211">
        <v>1004</v>
      </c>
      <c r="R235" s="371">
        <f t="shared" si="3"/>
        <v>2044</v>
      </c>
      <c r="S235" s="418">
        <v>184</v>
      </c>
      <c r="T235" s="348">
        <v>216</v>
      </c>
    </row>
    <row r="236" spans="1:20" x14ac:dyDescent="0.25">
      <c r="A236" s="348">
        <v>217</v>
      </c>
      <c r="B236" s="88"/>
      <c r="C236" s="88"/>
      <c r="D236" s="79" t="s">
        <v>1010</v>
      </c>
      <c r="E236" s="386" t="s">
        <v>1011</v>
      </c>
      <c r="F236" s="356">
        <v>2002</v>
      </c>
      <c r="G236" s="63" t="s">
        <v>7</v>
      </c>
      <c r="H236" s="356" t="s">
        <v>1012</v>
      </c>
      <c r="I236" s="356" t="s">
        <v>602</v>
      </c>
      <c r="J236" s="356" t="s">
        <v>596</v>
      </c>
      <c r="K236" s="205">
        <v>0</v>
      </c>
      <c r="L236" s="205">
        <v>42</v>
      </c>
      <c r="M236" s="205">
        <v>83</v>
      </c>
      <c r="N236" s="205">
        <v>968</v>
      </c>
      <c r="O236" s="211">
        <v>1</v>
      </c>
      <c r="P236" s="211">
        <v>41</v>
      </c>
      <c r="Q236" s="211">
        <v>1076</v>
      </c>
      <c r="R236" s="371">
        <f t="shared" si="3"/>
        <v>2044</v>
      </c>
      <c r="S236" s="418">
        <v>184</v>
      </c>
      <c r="T236" s="348">
        <v>217</v>
      </c>
    </row>
    <row r="237" spans="1:20" x14ac:dyDescent="0.25">
      <c r="A237" s="348">
        <v>218</v>
      </c>
      <c r="B237" s="88"/>
      <c r="C237" s="88"/>
      <c r="D237" s="79" t="s">
        <v>1013</v>
      </c>
      <c r="E237" s="386" t="s">
        <v>1014</v>
      </c>
      <c r="F237" s="356">
        <v>2002</v>
      </c>
      <c r="G237" s="63" t="s">
        <v>7</v>
      </c>
      <c r="H237" s="356" t="s">
        <v>1015</v>
      </c>
      <c r="I237" s="356" t="s">
        <v>595</v>
      </c>
      <c r="J237" s="356" t="s">
        <v>596</v>
      </c>
      <c r="K237" s="205">
        <v>0</v>
      </c>
      <c r="L237" s="205">
        <v>38</v>
      </c>
      <c r="M237" s="205">
        <v>60</v>
      </c>
      <c r="N237" s="205">
        <v>1020</v>
      </c>
      <c r="O237" s="211">
        <v>1</v>
      </c>
      <c r="P237" s="211">
        <v>54</v>
      </c>
      <c r="Q237" s="211">
        <v>1024</v>
      </c>
      <c r="R237" s="371">
        <f t="shared" si="3"/>
        <v>2044</v>
      </c>
      <c r="S237" s="418">
        <v>184</v>
      </c>
      <c r="T237" s="348">
        <v>218</v>
      </c>
    </row>
    <row r="238" spans="1:20" x14ac:dyDescent="0.25">
      <c r="A238" s="348">
        <v>219</v>
      </c>
      <c r="B238" s="88"/>
      <c r="C238" s="88"/>
      <c r="D238" s="79" t="s">
        <v>1016</v>
      </c>
      <c r="E238" s="386" t="s">
        <v>1017</v>
      </c>
      <c r="F238" s="356">
        <v>2002</v>
      </c>
      <c r="G238" s="63" t="s">
        <v>7</v>
      </c>
      <c r="H238" s="356" t="s">
        <v>1018</v>
      </c>
      <c r="I238" s="356" t="s">
        <v>602</v>
      </c>
      <c r="J238" s="356" t="s">
        <v>596</v>
      </c>
      <c r="K238" s="205">
        <v>0</v>
      </c>
      <c r="L238" s="205">
        <v>40</v>
      </c>
      <c r="M238" s="205">
        <v>29</v>
      </c>
      <c r="N238" s="205">
        <v>1000</v>
      </c>
      <c r="O238" s="211">
        <v>1</v>
      </c>
      <c r="P238" s="211">
        <v>49</v>
      </c>
      <c r="Q238" s="211">
        <v>1044</v>
      </c>
      <c r="R238" s="371">
        <f t="shared" si="3"/>
        <v>2044</v>
      </c>
      <c r="S238" s="418">
        <v>184</v>
      </c>
      <c r="T238" s="348">
        <v>219</v>
      </c>
    </row>
    <row r="239" spans="1:20" x14ac:dyDescent="0.25">
      <c r="A239" s="348">
        <v>220</v>
      </c>
      <c r="B239" s="88"/>
      <c r="C239" s="88"/>
      <c r="D239" s="79" t="s">
        <v>649</v>
      </c>
      <c r="E239" s="386" t="s">
        <v>30</v>
      </c>
      <c r="F239" s="356">
        <v>2002</v>
      </c>
      <c r="G239" s="63" t="s">
        <v>7</v>
      </c>
      <c r="H239" s="356" t="s">
        <v>741</v>
      </c>
      <c r="I239" s="356" t="s">
        <v>602</v>
      </c>
      <c r="J239" s="356" t="s">
        <v>596</v>
      </c>
      <c r="K239" s="205">
        <v>0</v>
      </c>
      <c r="L239" s="205">
        <v>40</v>
      </c>
      <c r="M239" s="205">
        <v>37</v>
      </c>
      <c r="N239" s="205">
        <v>996</v>
      </c>
      <c r="O239" s="211">
        <v>1</v>
      </c>
      <c r="P239" s="211">
        <v>48</v>
      </c>
      <c r="Q239" s="211">
        <v>1048</v>
      </c>
      <c r="R239" s="371">
        <f t="shared" si="3"/>
        <v>2044</v>
      </c>
      <c r="S239" s="418">
        <v>184</v>
      </c>
      <c r="T239" s="348">
        <v>220</v>
      </c>
    </row>
    <row r="240" spans="1:20" x14ac:dyDescent="0.25">
      <c r="A240" s="348">
        <v>221</v>
      </c>
      <c r="B240" s="88"/>
      <c r="C240" s="88"/>
      <c r="D240" s="79" t="s">
        <v>1019</v>
      </c>
      <c r="E240" s="386" t="s">
        <v>1020</v>
      </c>
      <c r="F240" s="356">
        <v>2002</v>
      </c>
      <c r="G240" s="63" t="s">
        <v>7</v>
      </c>
      <c r="H240" s="356" t="s">
        <v>789</v>
      </c>
      <c r="I240" s="356" t="s">
        <v>602</v>
      </c>
      <c r="J240" s="356" t="s">
        <v>596</v>
      </c>
      <c r="K240" s="205">
        <v>0</v>
      </c>
      <c r="L240" s="205">
        <v>38</v>
      </c>
      <c r="M240" s="205">
        <v>30</v>
      </c>
      <c r="N240" s="205">
        <v>1024</v>
      </c>
      <c r="O240" s="211">
        <v>1</v>
      </c>
      <c r="P240" s="211">
        <v>55</v>
      </c>
      <c r="Q240" s="211">
        <v>1020</v>
      </c>
      <c r="R240" s="371">
        <f t="shared" si="3"/>
        <v>2044</v>
      </c>
      <c r="S240" s="418">
        <v>184</v>
      </c>
      <c r="T240" s="348">
        <v>221</v>
      </c>
    </row>
    <row r="241" spans="1:20" x14ac:dyDescent="0.25">
      <c r="A241" s="348">
        <v>222</v>
      </c>
      <c r="B241" s="88"/>
      <c r="C241" s="88"/>
      <c r="D241" s="79" t="s">
        <v>809</v>
      </c>
      <c r="E241" s="386" t="s">
        <v>1021</v>
      </c>
      <c r="F241" s="356">
        <v>2003</v>
      </c>
      <c r="G241" s="63" t="s">
        <v>7</v>
      </c>
      <c r="H241" s="356" t="s">
        <v>786</v>
      </c>
      <c r="I241" s="356" t="s">
        <v>595</v>
      </c>
      <c r="J241" s="356" t="s">
        <v>596</v>
      </c>
      <c r="K241" s="205">
        <v>0</v>
      </c>
      <c r="L241" s="205">
        <v>37</v>
      </c>
      <c r="M241" s="205">
        <v>86</v>
      </c>
      <c r="N241" s="205">
        <v>1028</v>
      </c>
      <c r="O241" s="211">
        <v>1</v>
      </c>
      <c r="P241" s="211">
        <v>57</v>
      </c>
      <c r="Q241" s="211">
        <v>1012</v>
      </c>
      <c r="R241" s="371">
        <f t="shared" si="3"/>
        <v>2040</v>
      </c>
      <c r="S241" s="418">
        <v>197</v>
      </c>
      <c r="T241" s="348">
        <v>222</v>
      </c>
    </row>
    <row r="242" spans="1:20" x14ac:dyDescent="0.25">
      <c r="A242" s="348">
        <v>223</v>
      </c>
      <c r="B242" s="88"/>
      <c r="C242" s="88"/>
      <c r="D242" s="79" t="s">
        <v>958</v>
      </c>
      <c r="E242" s="386" t="s">
        <v>1022</v>
      </c>
      <c r="F242" s="356">
        <v>2002</v>
      </c>
      <c r="G242" s="63" t="s">
        <v>7</v>
      </c>
      <c r="H242" s="356" t="s">
        <v>811</v>
      </c>
      <c r="I242" s="356" t="s">
        <v>602</v>
      </c>
      <c r="J242" s="356" t="s">
        <v>596</v>
      </c>
      <c r="K242" s="205">
        <v>0</v>
      </c>
      <c r="L242" s="205">
        <v>42</v>
      </c>
      <c r="M242" s="205">
        <v>53</v>
      </c>
      <c r="N242" s="205">
        <v>972</v>
      </c>
      <c r="O242" s="211">
        <v>1</v>
      </c>
      <c r="P242" s="211">
        <v>43</v>
      </c>
      <c r="Q242" s="211">
        <v>1068</v>
      </c>
      <c r="R242" s="371">
        <f t="shared" si="3"/>
        <v>2040</v>
      </c>
      <c r="S242" s="418">
        <v>197</v>
      </c>
      <c r="T242" s="348">
        <v>223</v>
      </c>
    </row>
    <row r="243" spans="1:20" x14ac:dyDescent="0.25">
      <c r="A243" s="348">
        <v>224</v>
      </c>
      <c r="B243" s="88"/>
      <c r="C243" s="88"/>
      <c r="D243" s="79" t="s">
        <v>306</v>
      </c>
      <c r="E243" s="386" t="s">
        <v>1023</v>
      </c>
      <c r="F243" s="356">
        <v>2002</v>
      </c>
      <c r="G243" s="63" t="s">
        <v>7</v>
      </c>
      <c r="H243" s="356" t="s">
        <v>953</v>
      </c>
      <c r="I243" s="356" t="s">
        <v>609</v>
      </c>
      <c r="J243" s="356" t="s">
        <v>596</v>
      </c>
      <c r="K243" s="205">
        <v>0</v>
      </c>
      <c r="L243" s="205">
        <v>40</v>
      </c>
      <c r="M243" s="205">
        <v>46</v>
      </c>
      <c r="N243" s="205">
        <v>996</v>
      </c>
      <c r="O243" s="211">
        <v>1</v>
      </c>
      <c r="P243" s="211">
        <v>49</v>
      </c>
      <c r="Q243" s="211">
        <v>1044</v>
      </c>
      <c r="R243" s="371">
        <f t="shared" si="3"/>
        <v>2040</v>
      </c>
      <c r="S243" s="418">
        <v>197</v>
      </c>
      <c r="T243" s="348">
        <v>224</v>
      </c>
    </row>
    <row r="244" spans="1:20" x14ac:dyDescent="0.25">
      <c r="A244" s="348">
        <v>225</v>
      </c>
      <c r="B244" s="88"/>
      <c r="C244" s="88"/>
      <c r="D244" s="79" t="s">
        <v>1024</v>
      </c>
      <c r="E244" s="386" t="s">
        <v>1025</v>
      </c>
      <c r="F244" s="356">
        <v>2002</v>
      </c>
      <c r="G244" s="63" t="s">
        <v>7</v>
      </c>
      <c r="H244" s="356" t="s">
        <v>811</v>
      </c>
      <c r="I244" s="356" t="s">
        <v>602</v>
      </c>
      <c r="J244" s="356" t="s">
        <v>596</v>
      </c>
      <c r="K244" s="205">
        <v>0</v>
      </c>
      <c r="L244" s="205">
        <v>40</v>
      </c>
      <c r="M244" s="205">
        <v>32</v>
      </c>
      <c r="N244" s="205">
        <v>1000</v>
      </c>
      <c r="O244" s="211">
        <v>1</v>
      </c>
      <c r="P244" s="211">
        <v>50</v>
      </c>
      <c r="Q244" s="211">
        <v>1040</v>
      </c>
      <c r="R244" s="371">
        <f t="shared" si="3"/>
        <v>2040</v>
      </c>
      <c r="S244" s="418">
        <v>197</v>
      </c>
      <c r="T244" s="348">
        <v>225</v>
      </c>
    </row>
    <row r="245" spans="1:20" x14ac:dyDescent="0.25">
      <c r="A245" s="348">
        <v>226</v>
      </c>
      <c r="B245" s="88"/>
      <c r="C245" s="88"/>
      <c r="D245" s="79" t="s">
        <v>850</v>
      </c>
      <c r="E245" s="386" t="s">
        <v>1026</v>
      </c>
      <c r="F245" s="356">
        <v>2002</v>
      </c>
      <c r="G245" s="63" t="s">
        <v>7</v>
      </c>
      <c r="H245" s="356" t="s">
        <v>1027</v>
      </c>
      <c r="I245" s="356" t="s">
        <v>602</v>
      </c>
      <c r="J245" s="356" t="s">
        <v>596</v>
      </c>
      <c r="K245" s="205">
        <v>0</v>
      </c>
      <c r="L245" s="205">
        <v>37</v>
      </c>
      <c r="M245" s="205">
        <v>24</v>
      </c>
      <c r="N245" s="205">
        <v>1036</v>
      </c>
      <c r="O245" s="211">
        <v>1</v>
      </c>
      <c r="P245" s="211">
        <v>59</v>
      </c>
      <c r="Q245" s="211">
        <v>1004</v>
      </c>
      <c r="R245" s="371">
        <f t="shared" si="3"/>
        <v>2040</v>
      </c>
      <c r="S245" s="418">
        <v>197</v>
      </c>
      <c r="T245" s="348">
        <v>226</v>
      </c>
    </row>
    <row r="246" spans="1:20" x14ac:dyDescent="0.25">
      <c r="A246" s="348">
        <v>227</v>
      </c>
      <c r="B246" s="88"/>
      <c r="C246" s="88"/>
      <c r="D246" s="79" t="s">
        <v>336</v>
      </c>
      <c r="E246" s="386" t="s">
        <v>1028</v>
      </c>
      <c r="F246" s="356">
        <v>2003</v>
      </c>
      <c r="G246" s="63" t="s">
        <v>7</v>
      </c>
      <c r="H246" s="356" t="s">
        <v>712</v>
      </c>
      <c r="I246" s="356" t="s">
        <v>595</v>
      </c>
      <c r="J246" s="356" t="s">
        <v>596</v>
      </c>
      <c r="K246" s="205">
        <v>0</v>
      </c>
      <c r="L246" s="205">
        <v>37</v>
      </c>
      <c r="M246" s="205" t="s">
        <v>75</v>
      </c>
      <c r="N246" s="205">
        <v>1036</v>
      </c>
      <c r="O246" s="211">
        <v>1</v>
      </c>
      <c r="P246" s="211">
        <v>59</v>
      </c>
      <c r="Q246" s="211">
        <v>1004</v>
      </c>
      <c r="R246" s="371">
        <f t="shared" si="3"/>
        <v>2040</v>
      </c>
      <c r="S246" s="418">
        <v>197</v>
      </c>
      <c r="T246" s="348">
        <v>227</v>
      </c>
    </row>
    <row r="247" spans="1:20" x14ac:dyDescent="0.25">
      <c r="A247" s="348">
        <v>228</v>
      </c>
      <c r="B247" s="88"/>
      <c r="C247" s="88"/>
      <c r="D247" s="79" t="s">
        <v>664</v>
      </c>
      <c r="E247" s="386" t="s">
        <v>1029</v>
      </c>
      <c r="F247" s="356">
        <v>2002</v>
      </c>
      <c r="G247" s="63" t="s">
        <v>7</v>
      </c>
      <c r="H247" s="356" t="s">
        <v>1030</v>
      </c>
      <c r="I247" s="356" t="s">
        <v>602</v>
      </c>
      <c r="J247" s="356" t="s">
        <v>596</v>
      </c>
      <c r="K247" s="205">
        <v>0</v>
      </c>
      <c r="L247" s="205">
        <v>39</v>
      </c>
      <c r="M247" s="205">
        <v>36</v>
      </c>
      <c r="N247" s="205">
        <v>1008</v>
      </c>
      <c r="O247" s="211">
        <v>1</v>
      </c>
      <c r="P247" s="211">
        <v>52</v>
      </c>
      <c r="Q247" s="211">
        <v>1032</v>
      </c>
      <c r="R247" s="371">
        <f t="shared" si="3"/>
        <v>2040</v>
      </c>
      <c r="S247" s="418">
        <v>197</v>
      </c>
      <c r="T247" s="348">
        <v>228</v>
      </c>
    </row>
    <row r="248" spans="1:20" x14ac:dyDescent="0.25">
      <c r="A248" s="348">
        <v>229</v>
      </c>
      <c r="B248" s="88"/>
      <c r="C248" s="88"/>
      <c r="D248" s="79" t="s">
        <v>255</v>
      </c>
      <c r="E248" s="386" t="s">
        <v>1031</v>
      </c>
      <c r="F248" s="356">
        <v>2002</v>
      </c>
      <c r="G248" s="63" t="s">
        <v>7</v>
      </c>
      <c r="H248" s="356" t="s">
        <v>801</v>
      </c>
      <c r="I248" s="356" t="s">
        <v>595</v>
      </c>
      <c r="J248" s="356" t="s">
        <v>605</v>
      </c>
      <c r="K248" s="205">
        <v>0</v>
      </c>
      <c r="L248" s="205">
        <v>42</v>
      </c>
      <c r="M248" s="205">
        <v>31</v>
      </c>
      <c r="N248" s="205">
        <v>976</v>
      </c>
      <c r="O248" s="211">
        <v>1</v>
      </c>
      <c r="P248" s="211">
        <v>44</v>
      </c>
      <c r="Q248" s="211">
        <v>1064</v>
      </c>
      <c r="R248" s="371">
        <f t="shared" si="3"/>
        <v>2040</v>
      </c>
      <c r="S248" s="418">
        <v>197</v>
      </c>
      <c r="T248" s="348">
        <v>229</v>
      </c>
    </row>
    <row r="249" spans="1:20" x14ac:dyDescent="0.25">
      <c r="A249" s="348">
        <v>230</v>
      </c>
      <c r="B249" s="88"/>
      <c r="C249" s="88"/>
      <c r="D249" s="79" t="s">
        <v>1032</v>
      </c>
      <c r="E249" s="386" t="s">
        <v>1033</v>
      </c>
      <c r="F249" s="356">
        <v>2002</v>
      </c>
      <c r="G249" s="63" t="s">
        <v>7</v>
      </c>
      <c r="H249" s="356" t="s">
        <v>835</v>
      </c>
      <c r="I249" s="356" t="s">
        <v>595</v>
      </c>
      <c r="J249" s="356" t="s">
        <v>605</v>
      </c>
      <c r="K249" s="205">
        <v>0</v>
      </c>
      <c r="L249" s="205">
        <v>41</v>
      </c>
      <c r="M249" s="205">
        <v>52</v>
      </c>
      <c r="N249" s="205">
        <v>984</v>
      </c>
      <c r="O249" s="211">
        <v>1</v>
      </c>
      <c r="P249" s="211">
        <v>46</v>
      </c>
      <c r="Q249" s="211">
        <v>1056</v>
      </c>
      <c r="R249" s="371">
        <f t="shared" si="3"/>
        <v>2040</v>
      </c>
      <c r="S249" s="418">
        <v>197</v>
      </c>
      <c r="T249" s="348">
        <v>230</v>
      </c>
    </row>
    <row r="250" spans="1:20" x14ac:dyDescent="0.25">
      <c r="A250" s="348">
        <v>231</v>
      </c>
      <c r="B250" s="88"/>
      <c r="C250" s="88"/>
      <c r="D250" s="79" t="s">
        <v>1034</v>
      </c>
      <c r="E250" s="386" t="s">
        <v>1035</v>
      </c>
      <c r="F250" s="356">
        <v>2002</v>
      </c>
      <c r="G250" s="63" t="s">
        <v>7</v>
      </c>
      <c r="H250" s="356" t="s">
        <v>1036</v>
      </c>
      <c r="I250" s="356" t="s">
        <v>595</v>
      </c>
      <c r="J250" s="356" t="s">
        <v>596</v>
      </c>
      <c r="K250" s="205">
        <v>0</v>
      </c>
      <c r="L250" s="205">
        <v>41</v>
      </c>
      <c r="M250" s="205" t="s">
        <v>75</v>
      </c>
      <c r="N250" s="205">
        <v>988</v>
      </c>
      <c r="O250" s="211">
        <v>1</v>
      </c>
      <c r="P250" s="211">
        <v>47</v>
      </c>
      <c r="Q250" s="211">
        <v>1052</v>
      </c>
      <c r="R250" s="371">
        <f t="shared" si="3"/>
        <v>2040</v>
      </c>
      <c r="S250" s="418">
        <v>197</v>
      </c>
      <c r="T250" s="348">
        <v>231</v>
      </c>
    </row>
    <row r="251" spans="1:20" x14ac:dyDescent="0.25">
      <c r="A251" s="348">
        <v>232</v>
      </c>
      <c r="B251" s="88"/>
      <c r="C251" s="88"/>
      <c r="D251" s="79" t="s">
        <v>372</v>
      </c>
      <c r="E251" s="386" t="s">
        <v>1037</v>
      </c>
      <c r="F251" s="356">
        <v>2002</v>
      </c>
      <c r="G251" s="63" t="s">
        <v>7</v>
      </c>
      <c r="H251" s="356" t="s">
        <v>964</v>
      </c>
      <c r="I251" s="356" t="s">
        <v>595</v>
      </c>
      <c r="J251" s="356" t="s">
        <v>596</v>
      </c>
      <c r="K251" s="205">
        <v>0</v>
      </c>
      <c r="L251" s="205">
        <v>39</v>
      </c>
      <c r="M251" s="205">
        <v>50</v>
      </c>
      <c r="N251" s="205">
        <v>1008</v>
      </c>
      <c r="O251" s="211">
        <v>1</v>
      </c>
      <c r="P251" s="211">
        <v>52</v>
      </c>
      <c r="Q251" s="211">
        <v>1032</v>
      </c>
      <c r="R251" s="371">
        <f t="shared" si="3"/>
        <v>2040</v>
      </c>
      <c r="S251" s="418">
        <v>197</v>
      </c>
      <c r="T251" s="348">
        <v>232</v>
      </c>
    </row>
    <row r="252" spans="1:20" x14ac:dyDescent="0.25">
      <c r="A252" s="348">
        <v>233</v>
      </c>
      <c r="B252" s="88"/>
      <c r="C252" s="88"/>
      <c r="D252" s="79" t="s">
        <v>1038</v>
      </c>
      <c r="E252" s="386" t="s">
        <v>981</v>
      </c>
      <c r="F252" s="356">
        <v>2003</v>
      </c>
      <c r="G252" s="63" t="s">
        <v>7</v>
      </c>
      <c r="H252" s="356" t="s">
        <v>1039</v>
      </c>
      <c r="I252" s="356" t="s">
        <v>609</v>
      </c>
      <c r="J252" s="356" t="s">
        <v>596</v>
      </c>
      <c r="K252" s="205">
        <v>0</v>
      </c>
      <c r="L252" s="205">
        <v>38</v>
      </c>
      <c r="M252" s="205">
        <v>63</v>
      </c>
      <c r="N252" s="205">
        <v>1020</v>
      </c>
      <c r="O252" s="211">
        <v>1</v>
      </c>
      <c r="P252" s="211">
        <v>55</v>
      </c>
      <c r="Q252" s="211">
        <v>1020</v>
      </c>
      <c r="R252" s="371">
        <f t="shared" si="3"/>
        <v>2040</v>
      </c>
      <c r="S252" s="418">
        <v>197</v>
      </c>
      <c r="T252" s="348">
        <v>233</v>
      </c>
    </row>
    <row r="253" spans="1:20" x14ac:dyDescent="0.25">
      <c r="A253" s="348">
        <v>234</v>
      </c>
      <c r="B253" s="88"/>
      <c r="C253" s="88"/>
      <c r="D253" s="399" t="s">
        <v>537</v>
      </c>
      <c r="E253" s="399"/>
      <c r="F253" s="64">
        <v>2003</v>
      </c>
      <c r="G253" s="64" t="s">
        <v>479</v>
      </c>
      <c r="H253" s="374" t="s">
        <v>483</v>
      </c>
      <c r="I253" s="79" t="s">
        <v>481</v>
      </c>
      <c r="J253" s="63" t="s">
        <v>482</v>
      </c>
      <c r="K253" s="205" t="s">
        <v>106</v>
      </c>
      <c r="L253" s="205" t="s">
        <v>20</v>
      </c>
      <c r="M253" s="205" t="s">
        <v>27</v>
      </c>
      <c r="N253" s="332">
        <v>992</v>
      </c>
      <c r="O253" s="211" t="s">
        <v>13</v>
      </c>
      <c r="P253" s="211" t="s">
        <v>187</v>
      </c>
      <c r="Q253" s="333">
        <v>1044</v>
      </c>
      <c r="R253" s="334">
        <f t="shared" si="3"/>
        <v>2036</v>
      </c>
      <c r="S253" s="370">
        <v>25</v>
      </c>
      <c r="T253" s="348">
        <v>234</v>
      </c>
    </row>
    <row r="254" spans="1:20" x14ac:dyDescent="0.25">
      <c r="A254" s="348">
        <v>235</v>
      </c>
      <c r="B254" s="88"/>
      <c r="C254" s="88"/>
      <c r="D254" s="399" t="s">
        <v>538</v>
      </c>
      <c r="E254" s="399"/>
      <c r="F254" s="64">
        <v>2002</v>
      </c>
      <c r="G254" s="64" t="s">
        <v>479</v>
      </c>
      <c r="H254" s="374" t="s">
        <v>480</v>
      </c>
      <c r="I254" s="79" t="s">
        <v>481</v>
      </c>
      <c r="J254" s="63" t="s">
        <v>482</v>
      </c>
      <c r="K254" s="205" t="s">
        <v>106</v>
      </c>
      <c r="L254" s="205" t="s">
        <v>133</v>
      </c>
      <c r="M254" s="205" t="s">
        <v>187</v>
      </c>
      <c r="N254" s="332">
        <v>972</v>
      </c>
      <c r="O254" s="211" t="s">
        <v>13</v>
      </c>
      <c r="P254" s="211" t="s">
        <v>16</v>
      </c>
      <c r="Q254" s="331">
        <v>1064</v>
      </c>
      <c r="R254" s="334">
        <f t="shared" si="3"/>
        <v>2036</v>
      </c>
      <c r="S254" s="370">
        <v>25</v>
      </c>
      <c r="T254" s="348">
        <v>235</v>
      </c>
    </row>
    <row r="255" spans="1:20" x14ac:dyDescent="0.25">
      <c r="A255" s="348">
        <v>236</v>
      </c>
      <c r="B255" s="88"/>
      <c r="C255" s="88"/>
      <c r="D255" s="79" t="s">
        <v>895</v>
      </c>
      <c r="E255" s="386" t="s">
        <v>1040</v>
      </c>
      <c r="F255" s="356">
        <v>2002</v>
      </c>
      <c r="G255" s="63" t="s">
        <v>7</v>
      </c>
      <c r="H255" s="356" t="s">
        <v>869</v>
      </c>
      <c r="I255" s="356" t="s">
        <v>595</v>
      </c>
      <c r="J255" s="356" t="s">
        <v>596</v>
      </c>
      <c r="K255" s="205">
        <v>0</v>
      </c>
      <c r="L255" s="205">
        <v>37</v>
      </c>
      <c r="M255" s="205">
        <v>82</v>
      </c>
      <c r="N255" s="205">
        <v>1028</v>
      </c>
      <c r="O255" s="211">
        <v>1</v>
      </c>
      <c r="P255" s="211">
        <v>58</v>
      </c>
      <c r="Q255" s="211">
        <v>1008</v>
      </c>
      <c r="R255" s="371">
        <f t="shared" si="3"/>
        <v>2036</v>
      </c>
      <c r="S255" s="418">
        <v>209</v>
      </c>
      <c r="T255" s="348">
        <v>236</v>
      </c>
    </row>
    <row r="256" spans="1:20" x14ac:dyDescent="0.25">
      <c r="A256" s="348">
        <v>237</v>
      </c>
      <c r="B256" s="88"/>
      <c r="C256" s="88"/>
      <c r="D256" s="79" t="s">
        <v>1041</v>
      </c>
      <c r="E256" s="386" t="s">
        <v>1042</v>
      </c>
      <c r="F256" s="356">
        <v>2002</v>
      </c>
      <c r="G256" s="63" t="s">
        <v>7</v>
      </c>
      <c r="H256" s="356" t="s">
        <v>601</v>
      </c>
      <c r="I256" s="356" t="s">
        <v>602</v>
      </c>
      <c r="J256" s="356" t="s">
        <v>596</v>
      </c>
      <c r="K256" s="205">
        <v>0</v>
      </c>
      <c r="L256" s="205">
        <v>43</v>
      </c>
      <c r="M256" s="205">
        <v>72</v>
      </c>
      <c r="N256" s="205">
        <v>956</v>
      </c>
      <c r="O256" s="211">
        <v>1</v>
      </c>
      <c r="P256" s="211">
        <v>40</v>
      </c>
      <c r="Q256" s="211">
        <v>1080</v>
      </c>
      <c r="R256" s="371">
        <f t="shared" si="3"/>
        <v>2036</v>
      </c>
      <c r="S256" s="418">
        <v>209</v>
      </c>
      <c r="T256" s="348">
        <v>237</v>
      </c>
    </row>
    <row r="257" spans="1:20" x14ac:dyDescent="0.25">
      <c r="A257" s="348">
        <v>238</v>
      </c>
      <c r="B257" s="88"/>
      <c r="C257" s="88"/>
      <c r="D257" s="79" t="s">
        <v>680</v>
      </c>
      <c r="E257" s="386" t="s">
        <v>681</v>
      </c>
      <c r="F257" s="356">
        <v>2002</v>
      </c>
      <c r="G257" s="63" t="s">
        <v>7</v>
      </c>
      <c r="H257" s="356" t="s">
        <v>682</v>
      </c>
      <c r="I257" s="356" t="s">
        <v>595</v>
      </c>
      <c r="J257" s="356" t="s">
        <v>687</v>
      </c>
      <c r="K257" s="205">
        <v>0</v>
      </c>
      <c r="L257" s="205">
        <v>42</v>
      </c>
      <c r="M257" s="205">
        <v>75</v>
      </c>
      <c r="N257" s="205">
        <v>968</v>
      </c>
      <c r="O257" s="211">
        <v>1</v>
      </c>
      <c r="P257" s="211">
        <v>43</v>
      </c>
      <c r="Q257" s="211">
        <v>1068</v>
      </c>
      <c r="R257" s="371">
        <f t="shared" si="3"/>
        <v>2036</v>
      </c>
      <c r="S257" s="418">
        <v>209</v>
      </c>
      <c r="T257" s="348">
        <v>238</v>
      </c>
    </row>
    <row r="258" spans="1:20" x14ac:dyDescent="0.25">
      <c r="A258" s="348">
        <v>239</v>
      </c>
      <c r="B258" s="88"/>
      <c r="C258" s="88"/>
      <c r="D258" s="79" t="s">
        <v>1043</v>
      </c>
      <c r="E258" s="386" t="s">
        <v>1044</v>
      </c>
      <c r="F258" s="356">
        <v>2002</v>
      </c>
      <c r="G258" s="63" t="s">
        <v>7</v>
      </c>
      <c r="H258" s="356" t="s">
        <v>890</v>
      </c>
      <c r="I258" s="356" t="s">
        <v>595</v>
      </c>
      <c r="J258" s="356" t="s">
        <v>596</v>
      </c>
      <c r="K258" s="205">
        <v>0</v>
      </c>
      <c r="L258" s="205">
        <v>39</v>
      </c>
      <c r="M258" s="205">
        <v>63</v>
      </c>
      <c r="N258" s="205">
        <v>1008</v>
      </c>
      <c r="O258" s="211">
        <v>1</v>
      </c>
      <c r="P258" s="211">
        <v>53</v>
      </c>
      <c r="Q258" s="211">
        <v>1028</v>
      </c>
      <c r="R258" s="371">
        <f t="shared" si="3"/>
        <v>2036</v>
      </c>
      <c r="S258" s="418">
        <v>209</v>
      </c>
      <c r="T258" s="348">
        <v>239</v>
      </c>
    </row>
    <row r="259" spans="1:20" x14ac:dyDescent="0.25">
      <c r="A259" s="348">
        <v>240</v>
      </c>
      <c r="B259" s="88"/>
      <c r="C259" s="88"/>
      <c r="D259" s="79" t="s">
        <v>673</v>
      </c>
      <c r="E259" s="386" t="s">
        <v>674</v>
      </c>
      <c r="F259" s="356">
        <v>2002</v>
      </c>
      <c r="G259" s="63" t="s">
        <v>7</v>
      </c>
      <c r="H259" s="356" t="s">
        <v>1045</v>
      </c>
      <c r="I259" s="356" t="s">
        <v>595</v>
      </c>
      <c r="J259" s="356" t="s">
        <v>605</v>
      </c>
      <c r="K259" s="205">
        <v>0</v>
      </c>
      <c r="L259" s="205">
        <v>44</v>
      </c>
      <c r="M259" s="205">
        <v>81</v>
      </c>
      <c r="N259" s="205">
        <v>944</v>
      </c>
      <c r="O259" s="211">
        <v>1</v>
      </c>
      <c r="P259" s="211">
        <v>37</v>
      </c>
      <c r="Q259" s="211">
        <v>1092</v>
      </c>
      <c r="R259" s="371">
        <f t="shared" si="3"/>
        <v>2036</v>
      </c>
      <c r="S259" s="418">
        <v>209</v>
      </c>
      <c r="T259" s="348">
        <v>240</v>
      </c>
    </row>
    <row r="260" spans="1:20" x14ac:dyDescent="0.25">
      <c r="A260" s="348">
        <v>241</v>
      </c>
      <c r="B260" s="88"/>
      <c r="C260" s="88"/>
      <c r="D260" s="79" t="s">
        <v>1046</v>
      </c>
      <c r="E260" s="386" t="s">
        <v>1047</v>
      </c>
      <c r="F260" s="356">
        <v>2002</v>
      </c>
      <c r="G260" s="63" t="s">
        <v>7</v>
      </c>
      <c r="H260" s="356" t="s">
        <v>932</v>
      </c>
      <c r="I260" s="356" t="s">
        <v>595</v>
      </c>
      <c r="J260" s="356" t="s">
        <v>596</v>
      </c>
      <c r="K260" s="205">
        <v>0</v>
      </c>
      <c r="L260" s="205">
        <v>44</v>
      </c>
      <c r="M260" s="205">
        <v>61</v>
      </c>
      <c r="N260" s="205">
        <v>948</v>
      </c>
      <c r="O260" s="211">
        <v>1</v>
      </c>
      <c r="P260" s="211">
        <v>38</v>
      </c>
      <c r="Q260" s="211">
        <v>1088</v>
      </c>
      <c r="R260" s="371">
        <f t="shared" si="3"/>
        <v>2036</v>
      </c>
      <c r="S260" s="418">
        <v>209</v>
      </c>
      <c r="T260" s="348">
        <v>241</v>
      </c>
    </row>
    <row r="261" spans="1:20" x14ac:dyDescent="0.25">
      <c r="A261" s="348">
        <v>242</v>
      </c>
      <c r="B261" s="88"/>
      <c r="C261" s="88"/>
      <c r="D261" s="79" t="s">
        <v>1048</v>
      </c>
      <c r="E261" s="386" t="s">
        <v>724</v>
      </c>
      <c r="F261" s="356">
        <v>2002</v>
      </c>
      <c r="G261" s="63" t="s">
        <v>7</v>
      </c>
      <c r="H261" s="356" t="s">
        <v>725</v>
      </c>
      <c r="I261" s="356" t="s">
        <v>595</v>
      </c>
      <c r="J261" s="356" t="s">
        <v>596</v>
      </c>
      <c r="K261" s="205">
        <v>0</v>
      </c>
      <c r="L261" s="205">
        <v>39</v>
      </c>
      <c r="M261" s="205">
        <v>89</v>
      </c>
      <c r="N261" s="205">
        <v>1004</v>
      </c>
      <c r="O261" s="211">
        <v>1</v>
      </c>
      <c r="P261" s="211">
        <v>52</v>
      </c>
      <c r="Q261" s="211">
        <v>1032</v>
      </c>
      <c r="R261" s="371">
        <f t="shared" si="3"/>
        <v>2036</v>
      </c>
      <c r="S261" s="418">
        <v>209</v>
      </c>
      <c r="T261" s="348">
        <v>242</v>
      </c>
    </row>
    <row r="262" spans="1:20" x14ac:dyDescent="0.25">
      <c r="A262" s="348">
        <v>243</v>
      </c>
      <c r="B262" s="88"/>
      <c r="C262" s="88"/>
      <c r="D262" s="79" t="s">
        <v>1049</v>
      </c>
      <c r="E262" s="386" t="s">
        <v>1050</v>
      </c>
      <c r="F262" s="356">
        <v>2002</v>
      </c>
      <c r="G262" s="63" t="s">
        <v>7</v>
      </c>
      <c r="H262" s="356" t="s">
        <v>1051</v>
      </c>
      <c r="I262" s="356" t="s">
        <v>595</v>
      </c>
      <c r="J262" s="356" t="s">
        <v>596</v>
      </c>
      <c r="K262" s="205">
        <v>0</v>
      </c>
      <c r="L262" s="205">
        <v>40</v>
      </c>
      <c r="M262" s="205">
        <v>95</v>
      </c>
      <c r="N262" s="205">
        <v>992</v>
      </c>
      <c r="O262" s="211">
        <v>1</v>
      </c>
      <c r="P262" s="211">
        <v>49</v>
      </c>
      <c r="Q262" s="211">
        <v>1044</v>
      </c>
      <c r="R262" s="371">
        <f t="shared" si="3"/>
        <v>2036</v>
      </c>
      <c r="S262" s="418">
        <v>209</v>
      </c>
      <c r="T262" s="348">
        <v>243</v>
      </c>
    </row>
    <row r="263" spans="1:20" x14ac:dyDescent="0.25">
      <c r="A263" s="348">
        <v>244</v>
      </c>
      <c r="B263" s="88"/>
      <c r="C263" s="88"/>
      <c r="D263" s="79" t="s">
        <v>781</v>
      </c>
      <c r="E263" s="386" t="s">
        <v>782</v>
      </c>
      <c r="F263" s="356">
        <v>2002</v>
      </c>
      <c r="G263" s="63" t="s">
        <v>7</v>
      </c>
      <c r="H263" s="356" t="s">
        <v>1052</v>
      </c>
      <c r="I263" s="356" t="s">
        <v>595</v>
      </c>
      <c r="J263" s="356" t="s">
        <v>687</v>
      </c>
      <c r="K263" s="205">
        <v>0</v>
      </c>
      <c r="L263" s="205">
        <v>42</v>
      </c>
      <c r="M263" s="205">
        <v>18</v>
      </c>
      <c r="N263" s="205">
        <v>976</v>
      </c>
      <c r="O263" s="211">
        <v>1</v>
      </c>
      <c r="P263" s="211">
        <v>45</v>
      </c>
      <c r="Q263" s="211">
        <v>1060</v>
      </c>
      <c r="R263" s="371">
        <f t="shared" si="3"/>
        <v>2036</v>
      </c>
      <c r="S263" s="418">
        <v>209</v>
      </c>
      <c r="T263" s="348">
        <v>244</v>
      </c>
    </row>
    <row r="264" spans="1:20" x14ac:dyDescent="0.25">
      <c r="A264" s="348">
        <v>245</v>
      </c>
      <c r="B264" s="88"/>
      <c r="C264" s="88"/>
      <c r="D264" s="79" t="s">
        <v>308</v>
      </c>
      <c r="E264" s="386" t="s">
        <v>1053</v>
      </c>
      <c r="F264" s="356">
        <v>2002</v>
      </c>
      <c r="G264" s="63" t="s">
        <v>7</v>
      </c>
      <c r="H264" s="356" t="s">
        <v>1054</v>
      </c>
      <c r="I264" s="356" t="s">
        <v>595</v>
      </c>
      <c r="J264" s="356" t="s">
        <v>596</v>
      </c>
      <c r="K264" s="205">
        <v>0</v>
      </c>
      <c r="L264" s="205">
        <v>35</v>
      </c>
      <c r="M264" s="205">
        <v>47</v>
      </c>
      <c r="N264" s="205">
        <v>1056</v>
      </c>
      <c r="O264" s="211">
        <v>2</v>
      </c>
      <c r="P264" s="211" t="s">
        <v>117</v>
      </c>
      <c r="Q264" s="211">
        <v>980</v>
      </c>
      <c r="R264" s="371">
        <f t="shared" si="3"/>
        <v>2036</v>
      </c>
      <c r="S264" s="418">
        <v>209</v>
      </c>
      <c r="T264" s="348">
        <v>245</v>
      </c>
    </row>
    <row r="265" spans="1:20" x14ac:dyDescent="0.25">
      <c r="A265" s="348">
        <v>246</v>
      </c>
      <c r="B265" s="88"/>
      <c r="C265" s="88"/>
      <c r="D265" s="78" t="s">
        <v>492</v>
      </c>
      <c r="E265" s="78" t="s">
        <v>493</v>
      </c>
      <c r="F265" s="64">
        <v>2002</v>
      </c>
      <c r="G265" s="64" t="s">
        <v>478</v>
      </c>
      <c r="H265" s="65" t="s">
        <v>489</v>
      </c>
      <c r="I265" s="64" t="s">
        <v>226</v>
      </c>
      <c r="J265" s="63" t="s">
        <v>477</v>
      </c>
      <c r="K265" s="205" t="s">
        <v>106</v>
      </c>
      <c r="L265" s="205" t="s">
        <v>16</v>
      </c>
      <c r="M265" s="205" t="s">
        <v>109</v>
      </c>
      <c r="N265" s="133">
        <v>952</v>
      </c>
      <c r="O265" s="211" t="s">
        <v>13</v>
      </c>
      <c r="P265" s="211" t="s">
        <v>20</v>
      </c>
      <c r="Q265" s="177">
        <v>1080</v>
      </c>
      <c r="R265" s="334">
        <f>Q265+N265</f>
        <v>2032</v>
      </c>
      <c r="S265" s="418" t="s">
        <v>13</v>
      </c>
      <c r="T265" s="348">
        <v>246</v>
      </c>
    </row>
    <row r="266" spans="1:20" x14ac:dyDescent="0.25">
      <c r="A266" s="348">
        <v>247</v>
      </c>
      <c r="B266" s="88"/>
      <c r="C266" s="88"/>
      <c r="D266" s="399" t="s">
        <v>539</v>
      </c>
      <c r="E266" s="399"/>
      <c r="F266" s="64">
        <v>2003</v>
      </c>
      <c r="G266" s="64" t="s">
        <v>479</v>
      </c>
      <c r="H266" s="374" t="s">
        <v>483</v>
      </c>
      <c r="I266" s="79" t="s">
        <v>481</v>
      </c>
      <c r="J266" s="63" t="s">
        <v>482</v>
      </c>
      <c r="K266" s="205" t="s">
        <v>106</v>
      </c>
      <c r="L266" s="205" t="s">
        <v>147</v>
      </c>
      <c r="M266" s="205" t="s">
        <v>75</v>
      </c>
      <c r="N266" s="332">
        <v>1012</v>
      </c>
      <c r="O266" s="211" t="s">
        <v>13</v>
      </c>
      <c r="P266" s="211" t="s">
        <v>79</v>
      </c>
      <c r="Q266" s="333">
        <v>1020</v>
      </c>
      <c r="R266" s="334">
        <f t="shared" ref="R266:R329" si="4">SUM(N266,Q266)</f>
        <v>2032</v>
      </c>
      <c r="S266" s="370">
        <v>27</v>
      </c>
      <c r="T266" s="348">
        <v>247</v>
      </c>
    </row>
    <row r="267" spans="1:20" x14ac:dyDescent="0.25">
      <c r="A267" s="348">
        <v>248</v>
      </c>
      <c r="B267" s="88"/>
      <c r="C267" s="88"/>
      <c r="D267" s="399" t="s">
        <v>540</v>
      </c>
      <c r="E267" s="399"/>
      <c r="F267" s="64">
        <v>2003</v>
      </c>
      <c r="G267" s="64" t="s">
        <v>479</v>
      </c>
      <c r="H267" s="374" t="s">
        <v>483</v>
      </c>
      <c r="I267" s="79" t="s">
        <v>481</v>
      </c>
      <c r="J267" s="63" t="s">
        <v>482</v>
      </c>
      <c r="K267" s="205" t="s">
        <v>106</v>
      </c>
      <c r="L267" s="205" t="s">
        <v>23</v>
      </c>
      <c r="M267" s="205" t="s">
        <v>116</v>
      </c>
      <c r="N267" s="332">
        <v>1016</v>
      </c>
      <c r="O267" s="211" t="s">
        <v>13</v>
      </c>
      <c r="P267" s="211" t="s">
        <v>68</v>
      </c>
      <c r="Q267" s="333">
        <v>1016</v>
      </c>
      <c r="R267" s="334">
        <f t="shared" si="4"/>
        <v>2032</v>
      </c>
      <c r="S267" s="370">
        <v>27</v>
      </c>
      <c r="T267" s="348">
        <v>248</v>
      </c>
    </row>
    <row r="268" spans="1:20" x14ac:dyDescent="0.25">
      <c r="A268" s="348">
        <v>249</v>
      </c>
      <c r="B268" s="88"/>
      <c r="C268" s="88"/>
      <c r="D268" s="79" t="s">
        <v>396</v>
      </c>
      <c r="E268" s="386" t="s">
        <v>1055</v>
      </c>
      <c r="F268" s="356">
        <v>2002</v>
      </c>
      <c r="G268" s="63" t="s">
        <v>7</v>
      </c>
      <c r="H268" s="356" t="s">
        <v>1056</v>
      </c>
      <c r="I268" s="356" t="s">
        <v>602</v>
      </c>
      <c r="J268" s="356" t="s">
        <v>596</v>
      </c>
      <c r="K268" s="205">
        <v>0</v>
      </c>
      <c r="L268" s="205">
        <v>37</v>
      </c>
      <c r="M268" s="205" t="s">
        <v>109</v>
      </c>
      <c r="N268" s="205">
        <v>1036</v>
      </c>
      <c r="O268" s="211">
        <v>2</v>
      </c>
      <c r="P268" s="211" t="s">
        <v>14</v>
      </c>
      <c r="Q268" s="211">
        <v>996</v>
      </c>
      <c r="R268" s="371">
        <f t="shared" si="4"/>
        <v>2032</v>
      </c>
      <c r="S268" s="418">
        <v>219</v>
      </c>
      <c r="T268" s="348">
        <v>249</v>
      </c>
    </row>
    <row r="269" spans="1:20" x14ac:dyDescent="0.25">
      <c r="A269" s="348">
        <v>250</v>
      </c>
      <c r="B269" s="88"/>
      <c r="C269" s="88"/>
      <c r="D269" s="79" t="s">
        <v>287</v>
      </c>
      <c r="E269" s="386" t="s">
        <v>1057</v>
      </c>
      <c r="F269" s="356">
        <v>2002</v>
      </c>
      <c r="G269" s="63" t="s">
        <v>7</v>
      </c>
      <c r="H269" s="356" t="s">
        <v>775</v>
      </c>
      <c r="I269" s="356" t="s">
        <v>595</v>
      </c>
      <c r="J269" s="356" t="s">
        <v>596</v>
      </c>
      <c r="K269" s="205">
        <v>0</v>
      </c>
      <c r="L269" s="205">
        <v>40</v>
      </c>
      <c r="M269" s="205">
        <v>18</v>
      </c>
      <c r="N269" s="205">
        <v>1000</v>
      </c>
      <c r="O269" s="211">
        <v>1</v>
      </c>
      <c r="P269" s="211">
        <v>52</v>
      </c>
      <c r="Q269" s="211">
        <v>1032</v>
      </c>
      <c r="R269" s="371">
        <f t="shared" si="4"/>
        <v>2032</v>
      </c>
      <c r="S269" s="418">
        <v>219</v>
      </c>
      <c r="T269" s="348">
        <v>250</v>
      </c>
    </row>
    <row r="270" spans="1:20" x14ac:dyDescent="0.25">
      <c r="A270" s="348">
        <v>251</v>
      </c>
      <c r="B270" s="88"/>
      <c r="C270" s="88"/>
      <c r="D270" s="79" t="s">
        <v>252</v>
      </c>
      <c r="E270" s="386" t="s">
        <v>1058</v>
      </c>
      <c r="F270" s="356">
        <v>2003</v>
      </c>
      <c r="G270" s="63" t="s">
        <v>7</v>
      </c>
      <c r="H270" s="356" t="s">
        <v>1059</v>
      </c>
      <c r="I270" s="356" t="s">
        <v>609</v>
      </c>
      <c r="J270" s="356" t="s">
        <v>596</v>
      </c>
      <c r="K270" s="205">
        <v>0</v>
      </c>
      <c r="L270" s="205">
        <v>40</v>
      </c>
      <c r="M270" s="205">
        <v>24</v>
      </c>
      <c r="N270" s="205">
        <v>1000</v>
      </c>
      <c r="O270" s="211">
        <v>1</v>
      </c>
      <c r="P270" s="211">
        <v>52</v>
      </c>
      <c r="Q270" s="211">
        <v>1032</v>
      </c>
      <c r="R270" s="371">
        <f t="shared" si="4"/>
        <v>2032</v>
      </c>
      <c r="S270" s="418">
        <v>219</v>
      </c>
      <c r="T270" s="348">
        <v>251</v>
      </c>
    </row>
    <row r="271" spans="1:20" x14ac:dyDescent="0.25">
      <c r="A271" s="348">
        <v>252</v>
      </c>
      <c r="B271" s="88"/>
      <c r="C271" s="88"/>
      <c r="D271" s="79" t="s">
        <v>1060</v>
      </c>
      <c r="E271" s="386" t="s">
        <v>1061</v>
      </c>
      <c r="F271" s="356">
        <v>2002</v>
      </c>
      <c r="G271" s="63" t="s">
        <v>7</v>
      </c>
      <c r="H271" s="356" t="s">
        <v>1062</v>
      </c>
      <c r="I271" s="356" t="s">
        <v>595</v>
      </c>
      <c r="J271" s="356" t="s">
        <v>596</v>
      </c>
      <c r="K271" s="205">
        <v>0</v>
      </c>
      <c r="L271" s="205">
        <v>40</v>
      </c>
      <c r="M271" s="205" t="s">
        <v>75</v>
      </c>
      <c r="N271" s="205">
        <v>1000</v>
      </c>
      <c r="O271" s="211">
        <v>1</v>
      </c>
      <c r="P271" s="211">
        <v>52</v>
      </c>
      <c r="Q271" s="211">
        <v>1032</v>
      </c>
      <c r="R271" s="371">
        <f t="shared" si="4"/>
        <v>2032</v>
      </c>
      <c r="S271" s="418">
        <v>219</v>
      </c>
      <c r="T271" s="348">
        <v>252</v>
      </c>
    </row>
    <row r="272" spans="1:20" x14ac:dyDescent="0.25">
      <c r="A272" s="348">
        <v>253</v>
      </c>
      <c r="B272" s="88"/>
      <c r="C272" s="88"/>
      <c r="D272" s="79" t="s">
        <v>677</v>
      </c>
      <c r="E272" s="386" t="s">
        <v>1063</v>
      </c>
      <c r="F272" s="356">
        <v>2002</v>
      </c>
      <c r="G272" s="63" t="s">
        <v>7</v>
      </c>
      <c r="H272" s="383" t="s">
        <v>980</v>
      </c>
      <c r="I272" s="356" t="s">
        <v>595</v>
      </c>
      <c r="J272" s="356" t="s">
        <v>596</v>
      </c>
      <c r="K272" s="205">
        <v>0</v>
      </c>
      <c r="L272" s="205">
        <v>38</v>
      </c>
      <c r="M272" s="205" t="s">
        <v>75</v>
      </c>
      <c r="N272" s="205">
        <v>1024</v>
      </c>
      <c r="O272" s="211">
        <v>1</v>
      </c>
      <c r="P272" s="211">
        <v>58</v>
      </c>
      <c r="Q272" s="211">
        <v>1008</v>
      </c>
      <c r="R272" s="371">
        <f t="shared" si="4"/>
        <v>2032</v>
      </c>
      <c r="S272" s="418">
        <v>219</v>
      </c>
      <c r="T272" s="348">
        <v>253</v>
      </c>
    </row>
    <row r="273" spans="1:20" x14ac:dyDescent="0.25">
      <c r="A273" s="348">
        <v>254</v>
      </c>
      <c r="B273" s="88"/>
      <c r="C273" s="88"/>
      <c r="D273" s="79" t="s">
        <v>1064</v>
      </c>
      <c r="E273" s="386" t="s">
        <v>1065</v>
      </c>
      <c r="F273" s="356">
        <v>2002</v>
      </c>
      <c r="G273" s="63" t="s">
        <v>7</v>
      </c>
      <c r="H273" s="356" t="s">
        <v>1066</v>
      </c>
      <c r="I273" s="356" t="s">
        <v>595</v>
      </c>
      <c r="J273" s="356" t="s">
        <v>596</v>
      </c>
      <c r="K273" s="205">
        <v>0</v>
      </c>
      <c r="L273" s="205">
        <v>40</v>
      </c>
      <c r="M273" s="205">
        <v>92</v>
      </c>
      <c r="N273" s="205">
        <v>992</v>
      </c>
      <c r="O273" s="211">
        <v>1</v>
      </c>
      <c r="P273" s="211">
        <v>50</v>
      </c>
      <c r="Q273" s="211">
        <v>1040</v>
      </c>
      <c r="R273" s="371">
        <f t="shared" si="4"/>
        <v>2032</v>
      </c>
      <c r="S273" s="418">
        <v>219</v>
      </c>
      <c r="T273" s="348">
        <v>254</v>
      </c>
    </row>
    <row r="274" spans="1:20" x14ac:dyDescent="0.25">
      <c r="A274" s="348">
        <v>255</v>
      </c>
      <c r="B274" s="88"/>
      <c r="C274" s="88"/>
      <c r="D274" s="79" t="s">
        <v>396</v>
      </c>
      <c r="E274" s="386" t="s">
        <v>1067</v>
      </c>
      <c r="F274" s="356">
        <v>2002</v>
      </c>
      <c r="G274" s="63" t="s">
        <v>7</v>
      </c>
      <c r="H274" s="356" t="s">
        <v>1068</v>
      </c>
      <c r="I274" s="356" t="s">
        <v>770</v>
      </c>
      <c r="J274" s="356" t="s">
        <v>687</v>
      </c>
      <c r="K274" s="205">
        <v>0</v>
      </c>
      <c r="L274" s="205">
        <v>37</v>
      </c>
      <c r="M274" s="205">
        <v>75</v>
      </c>
      <c r="N274" s="205">
        <v>1028</v>
      </c>
      <c r="O274" s="211">
        <v>1</v>
      </c>
      <c r="P274" s="211">
        <v>59</v>
      </c>
      <c r="Q274" s="211">
        <v>1004</v>
      </c>
      <c r="R274" s="371">
        <f t="shared" si="4"/>
        <v>2032</v>
      </c>
      <c r="S274" s="418">
        <v>219</v>
      </c>
      <c r="T274" s="348">
        <v>255</v>
      </c>
    </row>
    <row r="275" spans="1:20" x14ac:dyDescent="0.25">
      <c r="A275" s="348">
        <v>256</v>
      </c>
      <c r="B275" s="88"/>
      <c r="C275" s="88"/>
      <c r="D275" s="79" t="s">
        <v>589</v>
      </c>
      <c r="E275" s="386" t="s">
        <v>1069</v>
      </c>
      <c r="F275" s="356">
        <v>2002</v>
      </c>
      <c r="G275" s="63" t="s">
        <v>7</v>
      </c>
      <c r="H275" s="356" t="s">
        <v>702</v>
      </c>
      <c r="I275" s="356" t="s">
        <v>595</v>
      </c>
      <c r="J275" s="356" t="s">
        <v>596</v>
      </c>
      <c r="K275" s="205">
        <v>0</v>
      </c>
      <c r="L275" s="205">
        <v>41</v>
      </c>
      <c r="M275" s="205" t="s">
        <v>75</v>
      </c>
      <c r="N275" s="205">
        <v>988</v>
      </c>
      <c r="O275" s="211">
        <v>1</v>
      </c>
      <c r="P275" s="211">
        <v>49</v>
      </c>
      <c r="Q275" s="211">
        <v>1044</v>
      </c>
      <c r="R275" s="371">
        <f t="shared" si="4"/>
        <v>2032</v>
      </c>
      <c r="S275" s="418">
        <v>219</v>
      </c>
      <c r="T275" s="348">
        <v>256</v>
      </c>
    </row>
    <row r="276" spans="1:20" x14ac:dyDescent="0.25">
      <c r="A276" s="348">
        <v>257</v>
      </c>
      <c r="B276" s="88"/>
      <c r="C276" s="88"/>
      <c r="D276" s="79" t="s">
        <v>1070</v>
      </c>
      <c r="E276" s="386" t="s">
        <v>1071</v>
      </c>
      <c r="F276" s="356">
        <v>2002</v>
      </c>
      <c r="G276" s="63" t="s">
        <v>7</v>
      </c>
      <c r="H276" s="356" t="s">
        <v>728</v>
      </c>
      <c r="I276" s="356" t="s">
        <v>595</v>
      </c>
      <c r="J276" s="356" t="s">
        <v>596</v>
      </c>
      <c r="K276" s="205">
        <v>0</v>
      </c>
      <c r="L276" s="205">
        <v>43</v>
      </c>
      <c r="M276" s="205">
        <v>50</v>
      </c>
      <c r="N276" s="205">
        <v>960</v>
      </c>
      <c r="O276" s="211">
        <v>1</v>
      </c>
      <c r="P276" s="211">
        <v>42</v>
      </c>
      <c r="Q276" s="211">
        <v>1072</v>
      </c>
      <c r="R276" s="371">
        <f t="shared" si="4"/>
        <v>2032</v>
      </c>
      <c r="S276" s="418">
        <v>219</v>
      </c>
      <c r="T276" s="348">
        <v>257</v>
      </c>
    </row>
    <row r="277" spans="1:20" x14ac:dyDescent="0.25">
      <c r="A277" s="348">
        <v>258</v>
      </c>
      <c r="B277" s="88"/>
      <c r="C277" s="88"/>
      <c r="D277" s="79" t="s">
        <v>1072</v>
      </c>
      <c r="E277" s="386" t="s">
        <v>1073</v>
      </c>
      <c r="F277" s="356">
        <v>2002</v>
      </c>
      <c r="G277" s="63" t="s">
        <v>7</v>
      </c>
      <c r="H277" s="356" t="s">
        <v>696</v>
      </c>
      <c r="I277" s="356" t="s">
        <v>595</v>
      </c>
      <c r="J277" s="356" t="s">
        <v>596</v>
      </c>
      <c r="K277" s="205">
        <v>0</v>
      </c>
      <c r="L277" s="205">
        <v>41</v>
      </c>
      <c r="M277" s="205">
        <v>41</v>
      </c>
      <c r="N277" s="205">
        <v>984</v>
      </c>
      <c r="O277" s="211">
        <v>1</v>
      </c>
      <c r="P277" s="211">
        <v>48</v>
      </c>
      <c r="Q277" s="211">
        <v>1048</v>
      </c>
      <c r="R277" s="371">
        <f t="shared" si="4"/>
        <v>2032</v>
      </c>
      <c r="S277" s="418">
        <v>219</v>
      </c>
      <c r="T277" s="348">
        <v>258</v>
      </c>
    </row>
    <row r="278" spans="1:20" x14ac:dyDescent="0.25">
      <c r="A278" s="348">
        <v>259</v>
      </c>
      <c r="B278" s="88"/>
      <c r="C278" s="88"/>
      <c r="D278" s="79" t="s">
        <v>1074</v>
      </c>
      <c r="E278" s="386" t="s">
        <v>1075</v>
      </c>
      <c r="F278" s="356">
        <v>2003</v>
      </c>
      <c r="G278" s="63" t="s">
        <v>7</v>
      </c>
      <c r="H278" s="356" t="s">
        <v>775</v>
      </c>
      <c r="I278" s="356" t="s">
        <v>595</v>
      </c>
      <c r="J278" s="356" t="s">
        <v>596</v>
      </c>
      <c r="K278" s="205">
        <v>0</v>
      </c>
      <c r="L278" s="205">
        <v>39</v>
      </c>
      <c r="M278" s="205">
        <v>61</v>
      </c>
      <c r="N278" s="205">
        <v>1008</v>
      </c>
      <c r="O278" s="211">
        <v>1</v>
      </c>
      <c r="P278" s="211">
        <v>54</v>
      </c>
      <c r="Q278" s="211">
        <v>1024</v>
      </c>
      <c r="R278" s="371">
        <f t="shared" si="4"/>
        <v>2032</v>
      </c>
      <c r="S278" s="418">
        <v>219</v>
      </c>
      <c r="T278" s="348">
        <v>259</v>
      </c>
    </row>
    <row r="279" spans="1:20" x14ac:dyDescent="0.25">
      <c r="A279" s="348">
        <v>260</v>
      </c>
      <c r="B279" s="88"/>
      <c r="C279" s="88"/>
      <c r="D279" s="79" t="s">
        <v>826</v>
      </c>
      <c r="E279" s="386" t="s">
        <v>1076</v>
      </c>
      <c r="F279" s="356">
        <v>2002</v>
      </c>
      <c r="G279" s="63" t="s">
        <v>7</v>
      </c>
      <c r="H279" s="356" t="s">
        <v>682</v>
      </c>
      <c r="I279" s="356" t="s">
        <v>595</v>
      </c>
      <c r="J279" s="356" t="s">
        <v>596</v>
      </c>
      <c r="K279" s="205">
        <v>0</v>
      </c>
      <c r="L279" s="205">
        <v>34</v>
      </c>
      <c r="M279" s="205">
        <v>84</v>
      </c>
      <c r="N279" s="205">
        <v>1064</v>
      </c>
      <c r="O279" s="211">
        <v>2</v>
      </c>
      <c r="P279" s="211" t="s">
        <v>137</v>
      </c>
      <c r="Q279" s="211">
        <v>968</v>
      </c>
      <c r="R279" s="371">
        <f t="shared" si="4"/>
        <v>2032</v>
      </c>
      <c r="S279" s="418">
        <v>219</v>
      </c>
      <c r="T279" s="348">
        <v>260</v>
      </c>
    </row>
    <row r="280" spans="1:20" x14ac:dyDescent="0.25">
      <c r="A280" s="348">
        <v>261</v>
      </c>
      <c r="B280" s="88"/>
      <c r="C280" s="88"/>
      <c r="D280" s="130" t="s">
        <v>322</v>
      </c>
      <c r="E280" s="130" t="s">
        <v>323</v>
      </c>
      <c r="F280" s="64">
        <v>2002</v>
      </c>
      <c r="G280" s="88" t="s">
        <v>310</v>
      </c>
      <c r="H280" s="136" t="s">
        <v>311</v>
      </c>
      <c r="I280" s="136" t="s">
        <v>313</v>
      </c>
      <c r="J280" s="278" t="s">
        <v>331</v>
      </c>
      <c r="K280" s="207" t="s">
        <v>106</v>
      </c>
      <c r="L280" s="207" t="s">
        <v>20</v>
      </c>
      <c r="M280" s="207" t="s">
        <v>128</v>
      </c>
      <c r="N280" s="133">
        <v>1000</v>
      </c>
      <c r="O280" s="213" t="s">
        <v>13</v>
      </c>
      <c r="P280" s="213" t="s">
        <v>62</v>
      </c>
      <c r="Q280" s="177">
        <v>1028</v>
      </c>
      <c r="R280" s="334">
        <f t="shared" si="4"/>
        <v>2028</v>
      </c>
      <c r="S280" s="432">
        <v>2</v>
      </c>
      <c r="T280" s="348">
        <v>261</v>
      </c>
    </row>
    <row r="281" spans="1:20" x14ac:dyDescent="0.25">
      <c r="A281" s="348">
        <v>262</v>
      </c>
      <c r="B281" s="88"/>
      <c r="C281" s="88"/>
      <c r="D281" s="79" t="s">
        <v>1077</v>
      </c>
      <c r="E281" s="386" t="s">
        <v>762</v>
      </c>
      <c r="F281" s="356">
        <v>2002</v>
      </c>
      <c r="G281" s="63" t="s">
        <v>7</v>
      </c>
      <c r="H281" s="356" t="s">
        <v>1078</v>
      </c>
      <c r="I281" s="356" t="s">
        <v>602</v>
      </c>
      <c r="J281" s="356" t="s">
        <v>596</v>
      </c>
      <c r="K281" s="205">
        <v>0</v>
      </c>
      <c r="L281" s="205">
        <v>38</v>
      </c>
      <c r="M281" s="205">
        <v>11</v>
      </c>
      <c r="N281" s="205">
        <v>1024</v>
      </c>
      <c r="O281" s="211">
        <v>1</v>
      </c>
      <c r="P281" s="211">
        <v>59</v>
      </c>
      <c r="Q281" s="211">
        <v>1004</v>
      </c>
      <c r="R281" s="371">
        <f t="shared" si="4"/>
        <v>2028</v>
      </c>
      <c r="S281" s="418">
        <v>231</v>
      </c>
      <c r="T281" s="348">
        <v>262</v>
      </c>
    </row>
    <row r="282" spans="1:20" x14ac:dyDescent="0.25">
      <c r="A282" s="348">
        <v>263</v>
      </c>
      <c r="B282" s="88"/>
      <c r="C282" s="88"/>
      <c r="D282" s="79" t="s">
        <v>694</v>
      </c>
      <c r="E282" s="386" t="s">
        <v>1079</v>
      </c>
      <c r="F282" s="356">
        <v>2002</v>
      </c>
      <c r="G282" s="63" t="s">
        <v>7</v>
      </c>
      <c r="H282" s="356" t="s">
        <v>750</v>
      </c>
      <c r="I282" s="356" t="s">
        <v>595</v>
      </c>
      <c r="J282" s="356" t="s">
        <v>596</v>
      </c>
      <c r="K282" s="205">
        <v>0</v>
      </c>
      <c r="L282" s="205">
        <v>44</v>
      </c>
      <c r="M282" s="205">
        <v>83</v>
      </c>
      <c r="N282" s="205">
        <v>944</v>
      </c>
      <c r="O282" s="211">
        <v>1</v>
      </c>
      <c r="P282" s="211">
        <v>39</v>
      </c>
      <c r="Q282" s="211">
        <v>1084</v>
      </c>
      <c r="R282" s="371">
        <f t="shared" si="4"/>
        <v>2028</v>
      </c>
      <c r="S282" s="418">
        <v>231</v>
      </c>
      <c r="T282" s="348">
        <v>263</v>
      </c>
    </row>
    <row r="283" spans="1:20" x14ac:dyDescent="0.25">
      <c r="A283" s="348">
        <v>264</v>
      </c>
      <c r="B283" s="88"/>
      <c r="C283" s="88"/>
      <c r="D283" s="79" t="s">
        <v>1080</v>
      </c>
      <c r="E283" s="386" t="s">
        <v>1081</v>
      </c>
      <c r="F283" s="356">
        <v>2003</v>
      </c>
      <c r="G283" s="63" t="s">
        <v>7</v>
      </c>
      <c r="H283" s="356" t="s">
        <v>706</v>
      </c>
      <c r="I283" s="356" t="s">
        <v>595</v>
      </c>
      <c r="J283" s="76" t="s">
        <v>596</v>
      </c>
      <c r="K283" s="205">
        <v>0</v>
      </c>
      <c r="L283" s="205">
        <v>41</v>
      </c>
      <c r="M283" s="205">
        <v>86</v>
      </c>
      <c r="N283" s="205">
        <v>980</v>
      </c>
      <c r="O283" s="211">
        <v>1</v>
      </c>
      <c r="P283" s="211">
        <v>48</v>
      </c>
      <c r="Q283" s="211">
        <v>1048</v>
      </c>
      <c r="R283" s="371">
        <f t="shared" si="4"/>
        <v>2028</v>
      </c>
      <c r="S283" s="418">
        <v>231</v>
      </c>
      <c r="T283" s="348">
        <v>264</v>
      </c>
    </row>
    <row r="284" spans="1:20" x14ac:dyDescent="0.25">
      <c r="A284" s="348">
        <v>265</v>
      </c>
      <c r="B284" s="88"/>
      <c r="C284" s="88"/>
      <c r="D284" s="79" t="s">
        <v>183</v>
      </c>
      <c r="E284" s="386" t="s">
        <v>713</v>
      </c>
      <c r="F284" s="356">
        <v>2003</v>
      </c>
      <c r="G284" s="63" t="s">
        <v>7</v>
      </c>
      <c r="H284" s="356" t="s">
        <v>1082</v>
      </c>
      <c r="I284" s="356" t="s">
        <v>609</v>
      </c>
      <c r="J284" s="356" t="s">
        <v>596</v>
      </c>
      <c r="K284" s="205">
        <v>0</v>
      </c>
      <c r="L284" s="205">
        <v>41</v>
      </c>
      <c r="M284" s="205" t="s">
        <v>14</v>
      </c>
      <c r="N284" s="205">
        <v>988</v>
      </c>
      <c r="O284" s="211">
        <v>1</v>
      </c>
      <c r="P284" s="211">
        <v>50</v>
      </c>
      <c r="Q284" s="211">
        <v>1040</v>
      </c>
      <c r="R284" s="371">
        <f t="shared" si="4"/>
        <v>2028</v>
      </c>
      <c r="S284" s="418">
        <v>231</v>
      </c>
      <c r="T284" s="348">
        <v>265</v>
      </c>
    </row>
    <row r="285" spans="1:20" x14ac:dyDescent="0.25">
      <c r="A285" s="348">
        <v>266</v>
      </c>
      <c r="B285" s="88"/>
      <c r="C285" s="88"/>
      <c r="D285" s="79" t="s">
        <v>826</v>
      </c>
      <c r="E285" s="386" t="s">
        <v>1083</v>
      </c>
      <c r="F285" s="356">
        <v>2002</v>
      </c>
      <c r="G285" s="63" t="s">
        <v>7</v>
      </c>
      <c r="H285" s="356" t="s">
        <v>964</v>
      </c>
      <c r="I285" s="356" t="s">
        <v>595</v>
      </c>
      <c r="J285" s="356" t="s">
        <v>596</v>
      </c>
      <c r="K285" s="205">
        <v>0</v>
      </c>
      <c r="L285" s="205">
        <v>40</v>
      </c>
      <c r="M285" s="205">
        <v>36</v>
      </c>
      <c r="N285" s="205">
        <v>996</v>
      </c>
      <c r="O285" s="211">
        <v>1</v>
      </c>
      <c r="P285" s="211">
        <v>52</v>
      </c>
      <c r="Q285" s="211">
        <v>1032</v>
      </c>
      <c r="R285" s="371">
        <f t="shared" si="4"/>
        <v>2028</v>
      </c>
      <c r="S285" s="418">
        <v>231</v>
      </c>
      <c r="T285" s="348">
        <v>266</v>
      </c>
    </row>
    <row r="286" spans="1:20" x14ac:dyDescent="0.25">
      <c r="A286" s="348">
        <v>267</v>
      </c>
      <c r="B286" s="88"/>
      <c r="C286" s="88"/>
      <c r="D286" s="79" t="s">
        <v>1084</v>
      </c>
      <c r="E286" s="386" t="s">
        <v>1085</v>
      </c>
      <c r="F286" s="356">
        <v>2003</v>
      </c>
      <c r="G286" s="63" t="s">
        <v>7</v>
      </c>
      <c r="H286" s="356" t="s">
        <v>728</v>
      </c>
      <c r="I286" s="356" t="s">
        <v>595</v>
      </c>
      <c r="J286" s="356" t="s">
        <v>596</v>
      </c>
      <c r="K286" s="205">
        <v>0</v>
      </c>
      <c r="L286" s="205">
        <v>39</v>
      </c>
      <c r="M286" s="205">
        <v>25</v>
      </c>
      <c r="N286" s="205">
        <v>1012</v>
      </c>
      <c r="O286" s="211">
        <v>1</v>
      </c>
      <c r="P286" s="211">
        <v>56</v>
      </c>
      <c r="Q286" s="211">
        <v>1016</v>
      </c>
      <c r="R286" s="371">
        <f t="shared" si="4"/>
        <v>2028</v>
      </c>
      <c r="S286" s="418">
        <v>231</v>
      </c>
      <c r="T286" s="348">
        <v>267</v>
      </c>
    </row>
    <row r="287" spans="1:20" x14ac:dyDescent="0.25">
      <c r="A287" s="348">
        <v>268</v>
      </c>
      <c r="B287" s="88"/>
      <c r="C287" s="88"/>
      <c r="D287" s="79" t="s">
        <v>345</v>
      </c>
      <c r="E287" s="386" t="s">
        <v>1086</v>
      </c>
      <c r="F287" s="356">
        <v>2003</v>
      </c>
      <c r="G287" s="63" t="s">
        <v>7</v>
      </c>
      <c r="H287" s="356" t="s">
        <v>682</v>
      </c>
      <c r="I287" s="356" t="s">
        <v>595</v>
      </c>
      <c r="J287" s="356" t="s">
        <v>596</v>
      </c>
      <c r="K287" s="205">
        <v>0</v>
      </c>
      <c r="L287" s="205">
        <v>40</v>
      </c>
      <c r="M287" s="205">
        <v>98</v>
      </c>
      <c r="N287" s="205">
        <v>992</v>
      </c>
      <c r="O287" s="211">
        <v>1</v>
      </c>
      <c r="P287" s="211">
        <v>51</v>
      </c>
      <c r="Q287" s="211">
        <v>1036</v>
      </c>
      <c r="R287" s="371">
        <f t="shared" si="4"/>
        <v>2028</v>
      </c>
      <c r="S287" s="418">
        <v>231</v>
      </c>
      <c r="T287" s="348">
        <v>268</v>
      </c>
    </row>
    <row r="288" spans="1:20" x14ac:dyDescent="0.25">
      <c r="A288" s="348">
        <v>269</v>
      </c>
      <c r="B288" s="88"/>
      <c r="C288" s="88"/>
      <c r="D288" s="79" t="s">
        <v>1087</v>
      </c>
      <c r="E288" s="386" t="s">
        <v>1088</v>
      </c>
      <c r="F288" s="356">
        <v>2002</v>
      </c>
      <c r="G288" s="63" t="s">
        <v>7</v>
      </c>
      <c r="H288" s="356" t="s">
        <v>1089</v>
      </c>
      <c r="I288" s="356" t="s">
        <v>595</v>
      </c>
      <c r="J288" s="356" t="s">
        <v>596</v>
      </c>
      <c r="K288" s="205">
        <v>0</v>
      </c>
      <c r="L288" s="205">
        <v>44</v>
      </c>
      <c r="M288" s="205">
        <v>26</v>
      </c>
      <c r="N288" s="205">
        <v>952</v>
      </c>
      <c r="O288" s="211">
        <v>1</v>
      </c>
      <c r="P288" s="211">
        <v>41</v>
      </c>
      <c r="Q288" s="211">
        <v>1076</v>
      </c>
      <c r="R288" s="371">
        <f t="shared" si="4"/>
        <v>2028</v>
      </c>
      <c r="S288" s="418">
        <v>231</v>
      </c>
      <c r="T288" s="348">
        <v>269</v>
      </c>
    </row>
    <row r="289" spans="1:20" x14ac:dyDescent="0.25">
      <c r="A289" s="348">
        <v>270</v>
      </c>
      <c r="B289" s="88"/>
      <c r="C289" s="88"/>
      <c r="D289" s="79" t="s">
        <v>1090</v>
      </c>
      <c r="E289" s="386" t="s">
        <v>1091</v>
      </c>
      <c r="F289" s="356">
        <v>2003</v>
      </c>
      <c r="G289" s="63" t="s">
        <v>7</v>
      </c>
      <c r="H289" s="356" t="s">
        <v>594</v>
      </c>
      <c r="I289" s="356" t="s">
        <v>595</v>
      </c>
      <c r="J289" s="356" t="s">
        <v>596</v>
      </c>
      <c r="K289" s="205">
        <v>0</v>
      </c>
      <c r="L289" s="205">
        <v>43</v>
      </c>
      <c r="M289" s="205">
        <v>93</v>
      </c>
      <c r="N289" s="205">
        <v>956</v>
      </c>
      <c r="O289" s="211">
        <v>1</v>
      </c>
      <c r="P289" s="211">
        <v>42</v>
      </c>
      <c r="Q289" s="211">
        <v>1072</v>
      </c>
      <c r="R289" s="371">
        <f t="shared" si="4"/>
        <v>2028</v>
      </c>
      <c r="S289" s="418">
        <v>231</v>
      </c>
      <c r="T289" s="348">
        <v>270</v>
      </c>
    </row>
    <row r="290" spans="1:20" x14ac:dyDescent="0.25">
      <c r="A290" s="348">
        <v>271</v>
      </c>
      <c r="B290" s="88"/>
      <c r="C290" s="88"/>
      <c r="D290" s="79" t="s">
        <v>1092</v>
      </c>
      <c r="E290" s="386" t="s">
        <v>1093</v>
      </c>
      <c r="F290" s="356">
        <v>2002</v>
      </c>
      <c r="G290" s="63" t="s">
        <v>7</v>
      </c>
      <c r="H290" s="356" t="s">
        <v>696</v>
      </c>
      <c r="I290" s="356" t="s">
        <v>595</v>
      </c>
      <c r="J290" s="356" t="s">
        <v>596</v>
      </c>
      <c r="K290" s="205">
        <v>0</v>
      </c>
      <c r="L290" s="205">
        <v>37</v>
      </c>
      <c r="M290" s="205">
        <v>97</v>
      </c>
      <c r="N290" s="205">
        <v>1028</v>
      </c>
      <c r="O290" s="211">
        <v>2</v>
      </c>
      <c r="P290" s="211" t="s">
        <v>75</v>
      </c>
      <c r="Q290" s="211">
        <v>1000</v>
      </c>
      <c r="R290" s="371">
        <f t="shared" si="4"/>
        <v>2028</v>
      </c>
      <c r="S290" s="418">
        <v>231</v>
      </c>
      <c r="T290" s="348">
        <v>271</v>
      </c>
    </row>
    <row r="291" spans="1:20" x14ac:dyDescent="0.25">
      <c r="A291" s="348">
        <v>272</v>
      </c>
      <c r="B291" s="88"/>
      <c r="C291" s="88"/>
      <c r="D291" s="399" t="s">
        <v>541</v>
      </c>
      <c r="E291" s="399"/>
      <c r="F291" s="64">
        <v>2002</v>
      </c>
      <c r="G291" s="64" t="s">
        <v>479</v>
      </c>
      <c r="H291" s="375" t="s">
        <v>480</v>
      </c>
      <c r="I291" s="79" t="s">
        <v>481</v>
      </c>
      <c r="J291" s="63" t="s">
        <v>482</v>
      </c>
      <c r="K291" s="205" t="s">
        <v>106</v>
      </c>
      <c r="L291" s="205" t="s">
        <v>147</v>
      </c>
      <c r="M291" s="205" t="s">
        <v>79</v>
      </c>
      <c r="N291" s="332">
        <v>1008</v>
      </c>
      <c r="O291" s="211" t="s">
        <v>13</v>
      </c>
      <c r="P291" s="211" t="s">
        <v>68</v>
      </c>
      <c r="Q291" s="331">
        <v>1016</v>
      </c>
      <c r="R291" s="334">
        <f t="shared" si="4"/>
        <v>2024</v>
      </c>
      <c r="S291" s="370">
        <v>29</v>
      </c>
      <c r="T291" s="348">
        <v>272</v>
      </c>
    </row>
    <row r="292" spans="1:20" x14ac:dyDescent="0.25">
      <c r="A292" s="348">
        <v>273</v>
      </c>
      <c r="B292" s="88"/>
      <c r="C292" s="88"/>
      <c r="D292" s="79" t="s">
        <v>954</v>
      </c>
      <c r="E292" s="386" t="s">
        <v>1094</v>
      </c>
      <c r="F292" s="356">
        <v>2003</v>
      </c>
      <c r="G292" s="63" t="s">
        <v>7</v>
      </c>
      <c r="H292" s="356" t="s">
        <v>964</v>
      </c>
      <c r="I292" s="356" t="s">
        <v>595</v>
      </c>
      <c r="J292" s="356" t="s">
        <v>596</v>
      </c>
      <c r="K292" s="205">
        <v>0</v>
      </c>
      <c r="L292" s="205">
        <v>41</v>
      </c>
      <c r="M292" s="205">
        <v>89</v>
      </c>
      <c r="N292" s="205">
        <v>980</v>
      </c>
      <c r="O292" s="211">
        <v>1</v>
      </c>
      <c r="P292" s="211">
        <v>49</v>
      </c>
      <c r="Q292" s="211">
        <v>1044</v>
      </c>
      <c r="R292" s="371">
        <f t="shared" si="4"/>
        <v>2024</v>
      </c>
      <c r="S292" s="418">
        <v>241</v>
      </c>
      <c r="T292" s="348">
        <v>273</v>
      </c>
    </row>
    <row r="293" spans="1:20" x14ac:dyDescent="0.25">
      <c r="A293" s="348">
        <v>274</v>
      </c>
      <c r="B293" s="88"/>
      <c r="C293" s="88"/>
      <c r="D293" s="79" t="s">
        <v>613</v>
      </c>
      <c r="E293" s="386" t="s">
        <v>1095</v>
      </c>
      <c r="F293" s="356">
        <v>2003</v>
      </c>
      <c r="G293" s="63" t="s">
        <v>7</v>
      </c>
      <c r="H293" s="356" t="s">
        <v>1096</v>
      </c>
      <c r="I293" s="356" t="s">
        <v>609</v>
      </c>
      <c r="J293" s="356" t="s">
        <v>596</v>
      </c>
      <c r="K293" s="205">
        <v>0</v>
      </c>
      <c r="L293" s="205">
        <v>42</v>
      </c>
      <c r="M293" s="205" t="s">
        <v>75</v>
      </c>
      <c r="N293" s="205">
        <v>976</v>
      </c>
      <c r="O293" s="211">
        <v>1</v>
      </c>
      <c r="P293" s="211">
        <v>48</v>
      </c>
      <c r="Q293" s="211">
        <v>1048</v>
      </c>
      <c r="R293" s="371">
        <f t="shared" si="4"/>
        <v>2024</v>
      </c>
      <c r="S293" s="418">
        <v>241</v>
      </c>
      <c r="T293" s="348">
        <v>274</v>
      </c>
    </row>
    <row r="294" spans="1:20" x14ac:dyDescent="0.25">
      <c r="A294" s="348">
        <v>275</v>
      </c>
      <c r="B294" s="88"/>
      <c r="C294" s="88"/>
      <c r="D294" s="79" t="s">
        <v>613</v>
      </c>
      <c r="E294" s="386" t="s">
        <v>1097</v>
      </c>
      <c r="F294" s="356">
        <v>2003</v>
      </c>
      <c r="G294" s="63" t="s">
        <v>7</v>
      </c>
      <c r="H294" s="356" t="s">
        <v>786</v>
      </c>
      <c r="I294" s="356" t="s">
        <v>595</v>
      </c>
      <c r="J294" s="356" t="s">
        <v>596</v>
      </c>
      <c r="K294" s="205">
        <v>0</v>
      </c>
      <c r="L294" s="205">
        <v>40</v>
      </c>
      <c r="M294" s="205">
        <v>30</v>
      </c>
      <c r="N294" s="205">
        <v>1000</v>
      </c>
      <c r="O294" s="211">
        <v>1</v>
      </c>
      <c r="P294" s="211">
        <v>54</v>
      </c>
      <c r="Q294" s="211">
        <v>1024</v>
      </c>
      <c r="R294" s="371">
        <f t="shared" si="4"/>
        <v>2024</v>
      </c>
      <c r="S294" s="418">
        <v>241</v>
      </c>
      <c r="T294" s="348">
        <v>275</v>
      </c>
    </row>
    <row r="295" spans="1:20" x14ac:dyDescent="0.25">
      <c r="A295" s="348">
        <v>276</v>
      </c>
      <c r="B295" s="88"/>
      <c r="C295" s="88"/>
      <c r="D295" s="79" t="s">
        <v>1098</v>
      </c>
      <c r="E295" s="386" t="s">
        <v>1099</v>
      </c>
      <c r="F295" s="356">
        <v>2002</v>
      </c>
      <c r="G295" s="63" t="s">
        <v>7</v>
      </c>
      <c r="H295" s="356" t="s">
        <v>679</v>
      </c>
      <c r="I295" s="356" t="s">
        <v>602</v>
      </c>
      <c r="J295" s="356" t="s">
        <v>596</v>
      </c>
      <c r="K295" s="205">
        <v>0</v>
      </c>
      <c r="L295" s="205">
        <v>44</v>
      </c>
      <c r="M295" s="205">
        <v>24</v>
      </c>
      <c r="N295" s="205">
        <v>952</v>
      </c>
      <c r="O295" s="211">
        <v>1</v>
      </c>
      <c r="P295" s="211">
        <v>42</v>
      </c>
      <c r="Q295" s="211">
        <v>1072</v>
      </c>
      <c r="R295" s="371">
        <f t="shared" si="4"/>
        <v>2024</v>
      </c>
      <c r="S295" s="418">
        <v>241</v>
      </c>
      <c r="T295" s="348">
        <v>276</v>
      </c>
    </row>
    <row r="296" spans="1:20" x14ac:dyDescent="0.25">
      <c r="A296" s="348">
        <v>277</v>
      </c>
      <c r="B296" s="88"/>
      <c r="C296" s="88"/>
      <c r="D296" s="79" t="s">
        <v>1100</v>
      </c>
      <c r="E296" s="386" t="s">
        <v>1101</v>
      </c>
      <c r="F296" s="356">
        <v>2002</v>
      </c>
      <c r="G296" s="63" t="s">
        <v>7</v>
      </c>
      <c r="H296" s="356" t="s">
        <v>972</v>
      </c>
      <c r="I296" s="356" t="s">
        <v>595</v>
      </c>
      <c r="J296" s="356" t="s">
        <v>596</v>
      </c>
      <c r="K296" s="205">
        <v>0</v>
      </c>
      <c r="L296" s="205">
        <v>38</v>
      </c>
      <c r="M296" s="205">
        <v>85</v>
      </c>
      <c r="N296" s="205">
        <v>1016</v>
      </c>
      <c r="O296" s="211">
        <v>1</v>
      </c>
      <c r="P296" s="211">
        <v>58</v>
      </c>
      <c r="Q296" s="211">
        <v>1008</v>
      </c>
      <c r="R296" s="371">
        <f t="shared" si="4"/>
        <v>2024</v>
      </c>
      <c r="S296" s="418">
        <v>241</v>
      </c>
      <c r="T296" s="348">
        <v>277</v>
      </c>
    </row>
    <row r="297" spans="1:20" x14ac:dyDescent="0.25">
      <c r="A297" s="348">
        <v>278</v>
      </c>
      <c r="B297" s="88"/>
      <c r="C297" s="88"/>
      <c r="D297" s="79" t="s">
        <v>1102</v>
      </c>
      <c r="E297" s="386" t="s">
        <v>1103</v>
      </c>
      <c r="F297" s="356">
        <v>2002</v>
      </c>
      <c r="G297" s="63" t="s">
        <v>7</v>
      </c>
      <c r="H297" s="356" t="s">
        <v>1027</v>
      </c>
      <c r="I297" s="356" t="s">
        <v>602</v>
      </c>
      <c r="J297" s="356" t="s">
        <v>596</v>
      </c>
      <c r="K297" s="205">
        <v>0</v>
      </c>
      <c r="L297" s="205">
        <v>42</v>
      </c>
      <c r="M297" s="205">
        <v>29</v>
      </c>
      <c r="N297" s="205">
        <v>976</v>
      </c>
      <c r="O297" s="211">
        <v>1</v>
      </c>
      <c r="P297" s="211">
        <v>48</v>
      </c>
      <c r="Q297" s="211">
        <v>1048</v>
      </c>
      <c r="R297" s="371">
        <f t="shared" si="4"/>
        <v>2024</v>
      </c>
      <c r="S297" s="418">
        <v>241</v>
      </c>
      <c r="T297" s="348">
        <v>278</v>
      </c>
    </row>
    <row r="298" spans="1:20" x14ac:dyDescent="0.25">
      <c r="A298" s="348">
        <v>279</v>
      </c>
      <c r="B298" s="88"/>
      <c r="C298" s="88"/>
      <c r="D298" s="79" t="s">
        <v>1077</v>
      </c>
      <c r="E298" s="386" t="s">
        <v>1104</v>
      </c>
      <c r="F298" s="356">
        <v>2002</v>
      </c>
      <c r="G298" s="63" t="s">
        <v>7</v>
      </c>
      <c r="H298" s="356" t="s">
        <v>1105</v>
      </c>
      <c r="I298" s="356" t="s">
        <v>595</v>
      </c>
      <c r="J298" s="356" t="s">
        <v>596</v>
      </c>
      <c r="K298" s="205">
        <v>0</v>
      </c>
      <c r="L298" s="205">
        <v>39</v>
      </c>
      <c r="M298" s="205">
        <v>90</v>
      </c>
      <c r="N298" s="205">
        <v>1004</v>
      </c>
      <c r="O298" s="211">
        <v>1</v>
      </c>
      <c r="P298" s="211">
        <v>55</v>
      </c>
      <c r="Q298" s="211">
        <v>1020</v>
      </c>
      <c r="R298" s="371">
        <f t="shared" si="4"/>
        <v>2024</v>
      </c>
      <c r="S298" s="418">
        <v>241</v>
      </c>
      <c r="T298" s="348">
        <v>279</v>
      </c>
    </row>
    <row r="299" spans="1:20" x14ac:dyDescent="0.25">
      <c r="A299" s="348">
        <v>280</v>
      </c>
      <c r="B299" s="88"/>
      <c r="C299" s="88"/>
      <c r="D299" s="79" t="s">
        <v>255</v>
      </c>
      <c r="E299" s="386" t="s">
        <v>1031</v>
      </c>
      <c r="F299" s="356">
        <v>2002</v>
      </c>
      <c r="G299" s="63" t="s">
        <v>7</v>
      </c>
      <c r="H299" s="356" t="s">
        <v>923</v>
      </c>
      <c r="I299" s="356" t="s">
        <v>652</v>
      </c>
      <c r="J299" s="356" t="s">
        <v>653</v>
      </c>
      <c r="K299" s="205">
        <v>0</v>
      </c>
      <c r="L299" s="205">
        <v>42</v>
      </c>
      <c r="M299" s="205">
        <v>67</v>
      </c>
      <c r="N299" s="205">
        <v>968</v>
      </c>
      <c r="O299" s="211">
        <v>1</v>
      </c>
      <c r="P299" s="211">
        <v>46</v>
      </c>
      <c r="Q299" s="211">
        <v>1056</v>
      </c>
      <c r="R299" s="371">
        <f t="shared" si="4"/>
        <v>2024</v>
      </c>
      <c r="S299" s="418">
        <v>241</v>
      </c>
      <c r="T299" s="348">
        <v>280</v>
      </c>
    </row>
    <row r="300" spans="1:20" x14ac:dyDescent="0.25">
      <c r="A300" s="348">
        <v>281</v>
      </c>
      <c r="B300" s="88"/>
      <c r="C300" s="88"/>
      <c r="D300" s="79" t="s">
        <v>1106</v>
      </c>
      <c r="E300" s="386" t="s">
        <v>1107</v>
      </c>
      <c r="F300" s="356">
        <v>2002</v>
      </c>
      <c r="G300" s="63" t="s">
        <v>7</v>
      </c>
      <c r="H300" s="356" t="s">
        <v>702</v>
      </c>
      <c r="I300" s="356" t="s">
        <v>595</v>
      </c>
      <c r="J300" s="356" t="s">
        <v>596</v>
      </c>
      <c r="K300" s="205">
        <v>0</v>
      </c>
      <c r="L300" s="205">
        <v>43</v>
      </c>
      <c r="M300" s="205" t="s">
        <v>75</v>
      </c>
      <c r="N300" s="205">
        <v>964</v>
      </c>
      <c r="O300" s="211">
        <v>1</v>
      </c>
      <c r="P300" s="211">
        <v>45</v>
      </c>
      <c r="Q300" s="211">
        <v>1060</v>
      </c>
      <c r="R300" s="371">
        <f t="shared" si="4"/>
        <v>2024</v>
      </c>
      <c r="S300" s="418">
        <v>241</v>
      </c>
      <c r="T300" s="348">
        <v>281</v>
      </c>
    </row>
    <row r="301" spans="1:20" x14ac:dyDescent="0.25">
      <c r="A301" s="348">
        <v>282</v>
      </c>
      <c r="B301" s="88"/>
      <c r="C301" s="88"/>
      <c r="D301" s="79" t="s">
        <v>1092</v>
      </c>
      <c r="E301" s="386" t="s">
        <v>747</v>
      </c>
      <c r="F301" s="356">
        <v>2002</v>
      </c>
      <c r="G301" s="63" t="s">
        <v>7</v>
      </c>
      <c r="H301" s="356" t="s">
        <v>1108</v>
      </c>
      <c r="I301" s="356" t="s">
        <v>609</v>
      </c>
      <c r="J301" s="356" t="s">
        <v>596</v>
      </c>
      <c r="K301" s="205">
        <v>0</v>
      </c>
      <c r="L301" s="205">
        <v>37</v>
      </c>
      <c r="M301" s="205" t="s">
        <v>75</v>
      </c>
      <c r="N301" s="205">
        <v>1036</v>
      </c>
      <c r="O301" s="211">
        <v>2</v>
      </c>
      <c r="P301" s="211" t="s">
        <v>109</v>
      </c>
      <c r="Q301" s="211">
        <v>988</v>
      </c>
      <c r="R301" s="371">
        <f t="shared" si="4"/>
        <v>2024</v>
      </c>
      <c r="S301" s="418">
        <v>241</v>
      </c>
      <c r="T301" s="348">
        <v>282</v>
      </c>
    </row>
    <row r="302" spans="1:20" x14ac:dyDescent="0.25">
      <c r="A302" s="348">
        <v>283</v>
      </c>
      <c r="B302" s="88"/>
      <c r="C302" s="88"/>
      <c r="D302" s="79" t="s">
        <v>1109</v>
      </c>
      <c r="E302" s="386" t="s">
        <v>1110</v>
      </c>
      <c r="F302" s="356">
        <v>2003</v>
      </c>
      <c r="G302" s="63" t="s">
        <v>7</v>
      </c>
      <c r="H302" s="356" t="s">
        <v>728</v>
      </c>
      <c r="I302" s="356" t="s">
        <v>595</v>
      </c>
      <c r="J302" s="356" t="s">
        <v>596</v>
      </c>
      <c r="K302" s="205">
        <v>0</v>
      </c>
      <c r="L302" s="205">
        <v>41</v>
      </c>
      <c r="M302" s="205" t="s">
        <v>126</v>
      </c>
      <c r="N302" s="205">
        <v>988</v>
      </c>
      <c r="O302" s="211">
        <v>1</v>
      </c>
      <c r="P302" s="211">
        <v>51</v>
      </c>
      <c r="Q302" s="211">
        <v>1036</v>
      </c>
      <c r="R302" s="371">
        <f t="shared" si="4"/>
        <v>2024</v>
      </c>
      <c r="S302" s="418">
        <v>241</v>
      </c>
      <c r="T302" s="348">
        <v>283</v>
      </c>
    </row>
    <row r="303" spans="1:20" x14ac:dyDescent="0.25">
      <c r="A303" s="348">
        <v>284</v>
      </c>
      <c r="B303" s="88"/>
      <c r="C303" s="88"/>
      <c r="D303" s="79" t="s">
        <v>1111</v>
      </c>
      <c r="E303" s="386" t="s">
        <v>1112</v>
      </c>
      <c r="F303" s="356">
        <v>2002</v>
      </c>
      <c r="G303" s="63" t="s">
        <v>7</v>
      </c>
      <c r="H303" s="356" t="s">
        <v>1113</v>
      </c>
      <c r="I303" s="356" t="s">
        <v>602</v>
      </c>
      <c r="J303" s="356" t="s">
        <v>596</v>
      </c>
      <c r="K303" s="205">
        <v>0</v>
      </c>
      <c r="L303" s="205">
        <v>44</v>
      </c>
      <c r="M303" s="205">
        <v>18</v>
      </c>
      <c r="N303" s="205">
        <v>952</v>
      </c>
      <c r="O303" s="211">
        <v>1</v>
      </c>
      <c r="P303" s="211">
        <v>42</v>
      </c>
      <c r="Q303" s="211">
        <v>1072</v>
      </c>
      <c r="R303" s="371">
        <f t="shared" si="4"/>
        <v>2024</v>
      </c>
      <c r="S303" s="418">
        <v>241</v>
      </c>
      <c r="T303" s="348">
        <v>284</v>
      </c>
    </row>
    <row r="304" spans="1:20" x14ac:dyDescent="0.25">
      <c r="A304" s="348">
        <v>285</v>
      </c>
      <c r="B304" s="88"/>
      <c r="C304" s="88"/>
      <c r="D304" s="79" t="s">
        <v>281</v>
      </c>
      <c r="E304" s="386" t="s">
        <v>1114</v>
      </c>
      <c r="F304" s="356">
        <v>2003</v>
      </c>
      <c r="G304" s="63" t="s">
        <v>7</v>
      </c>
      <c r="H304" s="356" t="s">
        <v>1027</v>
      </c>
      <c r="I304" s="356" t="s">
        <v>602</v>
      </c>
      <c r="J304" s="356" t="s">
        <v>596</v>
      </c>
      <c r="K304" s="205">
        <v>0</v>
      </c>
      <c r="L304" s="205">
        <v>41</v>
      </c>
      <c r="M304" s="205">
        <v>84</v>
      </c>
      <c r="N304" s="205">
        <v>980</v>
      </c>
      <c r="O304" s="211">
        <v>1</v>
      </c>
      <c r="P304" s="211">
        <v>49</v>
      </c>
      <c r="Q304" s="211">
        <v>1044</v>
      </c>
      <c r="R304" s="371">
        <f t="shared" si="4"/>
        <v>2024</v>
      </c>
      <c r="S304" s="418">
        <v>241</v>
      </c>
      <c r="T304" s="348">
        <v>285</v>
      </c>
    </row>
    <row r="305" spans="1:20" x14ac:dyDescent="0.25">
      <c r="A305" s="348">
        <v>286</v>
      </c>
      <c r="B305" s="88"/>
      <c r="C305" s="88"/>
      <c r="D305" s="79" t="s">
        <v>304</v>
      </c>
      <c r="E305" s="386" t="s">
        <v>1115</v>
      </c>
      <c r="F305" s="356">
        <v>2002</v>
      </c>
      <c r="G305" s="63" t="s">
        <v>7</v>
      </c>
      <c r="H305" s="356" t="s">
        <v>679</v>
      </c>
      <c r="I305" s="356" t="s">
        <v>602</v>
      </c>
      <c r="J305" s="356" t="s">
        <v>596</v>
      </c>
      <c r="K305" s="205">
        <v>0</v>
      </c>
      <c r="L305" s="205">
        <v>44</v>
      </c>
      <c r="M305" s="205">
        <v>74</v>
      </c>
      <c r="N305" s="205">
        <v>944</v>
      </c>
      <c r="O305" s="211">
        <v>1</v>
      </c>
      <c r="P305" s="211">
        <v>40</v>
      </c>
      <c r="Q305" s="211">
        <v>1080</v>
      </c>
      <c r="R305" s="371">
        <f t="shared" si="4"/>
        <v>2024</v>
      </c>
      <c r="S305" s="418">
        <v>241</v>
      </c>
      <c r="T305" s="348">
        <v>286</v>
      </c>
    </row>
    <row r="306" spans="1:20" x14ac:dyDescent="0.25">
      <c r="A306" s="348">
        <v>287</v>
      </c>
      <c r="B306" s="88"/>
      <c r="C306" s="88"/>
      <c r="D306" s="399" t="s">
        <v>542</v>
      </c>
      <c r="E306" s="399"/>
      <c r="F306" s="64">
        <v>2003</v>
      </c>
      <c r="G306" s="64" t="s">
        <v>479</v>
      </c>
      <c r="H306" s="374" t="s">
        <v>484</v>
      </c>
      <c r="I306" s="79" t="s">
        <v>481</v>
      </c>
      <c r="J306" s="63" t="s">
        <v>482</v>
      </c>
      <c r="K306" s="205" t="s">
        <v>106</v>
      </c>
      <c r="L306" s="205" t="s">
        <v>16</v>
      </c>
      <c r="M306" s="205" t="s">
        <v>60</v>
      </c>
      <c r="N306" s="332">
        <v>948</v>
      </c>
      <c r="O306" s="211" t="s">
        <v>13</v>
      </c>
      <c r="P306" s="211" t="s">
        <v>133</v>
      </c>
      <c r="Q306" s="333">
        <v>1072</v>
      </c>
      <c r="R306" s="334">
        <f t="shared" si="4"/>
        <v>2020</v>
      </c>
      <c r="S306" s="370">
        <v>30</v>
      </c>
      <c r="T306" s="348">
        <v>287</v>
      </c>
    </row>
    <row r="307" spans="1:20" x14ac:dyDescent="0.25">
      <c r="A307" s="348">
        <v>288</v>
      </c>
      <c r="B307" s="88"/>
      <c r="C307" s="88"/>
      <c r="D307" s="79" t="s">
        <v>1116</v>
      </c>
      <c r="E307" s="386" t="s">
        <v>1117</v>
      </c>
      <c r="F307" s="356">
        <v>2002</v>
      </c>
      <c r="G307" s="63" t="s">
        <v>7</v>
      </c>
      <c r="H307" s="356" t="s">
        <v>1118</v>
      </c>
      <c r="I307" s="356" t="s">
        <v>595</v>
      </c>
      <c r="J307" s="356" t="s">
        <v>687</v>
      </c>
      <c r="K307" s="205">
        <v>0</v>
      </c>
      <c r="L307" s="205">
        <v>40</v>
      </c>
      <c r="M307" s="205" t="s">
        <v>14</v>
      </c>
      <c r="N307" s="205">
        <v>1000</v>
      </c>
      <c r="O307" s="211">
        <v>1</v>
      </c>
      <c r="P307" s="211">
        <v>55</v>
      </c>
      <c r="Q307" s="211">
        <v>1020</v>
      </c>
      <c r="R307" s="371">
        <f t="shared" si="4"/>
        <v>2020</v>
      </c>
      <c r="S307" s="418">
        <v>255</v>
      </c>
      <c r="T307" s="348">
        <v>288</v>
      </c>
    </row>
    <row r="308" spans="1:20" x14ac:dyDescent="0.25">
      <c r="A308" s="348">
        <v>289</v>
      </c>
      <c r="B308" s="88"/>
      <c r="C308" s="88"/>
      <c r="D308" s="79" t="s">
        <v>784</v>
      </c>
      <c r="E308" s="386" t="s">
        <v>1119</v>
      </c>
      <c r="F308" s="356">
        <v>2002</v>
      </c>
      <c r="G308" s="63" t="s">
        <v>7</v>
      </c>
      <c r="H308" s="356" t="s">
        <v>741</v>
      </c>
      <c r="I308" s="356" t="s">
        <v>602</v>
      </c>
      <c r="J308" s="356" t="s">
        <v>596</v>
      </c>
      <c r="K308" s="205">
        <v>0</v>
      </c>
      <c r="L308" s="205">
        <v>40</v>
      </c>
      <c r="M308" s="205">
        <v>14</v>
      </c>
      <c r="N308" s="205">
        <v>1000</v>
      </c>
      <c r="O308" s="211">
        <v>1</v>
      </c>
      <c r="P308" s="211">
        <v>55</v>
      </c>
      <c r="Q308" s="211">
        <v>1020</v>
      </c>
      <c r="R308" s="371">
        <f t="shared" si="4"/>
        <v>2020</v>
      </c>
      <c r="S308" s="418">
        <v>255</v>
      </c>
      <c r="T308" s="348">
        <v>289</v>
      </c>
    </row>
    <row r="309" spans="1:20" x14ac:dyDescent="0.25">
      <c r="A309" s="348">
        <v>290</v>
      </c>
      <c r="B309" s="88"/>
      <c r="C309" s="88"/>
      <c r="D309" s="79" t="s">
        <v>1120</v>
      </c>
      <c r="E309" s="386" t="s">
        <v>663</v>
      </c>
      <c r="F309" s="356">
        <v>2002</v>
      </c>
      <c r="G309" s="63" t="s">
        <v>7</v>
      </c>
      <c r="H309" s="356" t="s">
        <v>1121</v>
      </c>
      <c r="I309" s="356" t="s">
        <v>609</v>
      </c>
      <c r="J309" s="356" t="s">
        <v>596</v>
      </c>
      <c r="K309" s="205">
        <v>0</v>
      </c>
      <c r="L309" s="205">
        <v>35</v>
      </c>
      <c r="M309" s="205" t="s">
        <v>109</v>
      </c>
      <c r="N309" s="205">
        <v>1060</v>
      </c>
      <c r="O309" s="211">
        <v>2</v>
      </c>
      <c r="P309" s="211">
        <v>10</v>
      </c>
      <c r="Q309" s="211">
        <v>960</v>
      </c>
      <c r="R309" s="371">
        <f t="shared" si="4"/>
        <v>2020</v>
      </c>
      <c r="S309" s="418">
        <v>255</v>
      </c>
      <c r="T309" s="348">
        <v>290</v>
      </c>
    </row>
    <row r="310" spans="1:20" x14ac:dyDescent="0.25">
      <c r="A310" s="348">
        <v>291</v>
      </c>
      <c r="B310" s="88"/>
      <c r="C310" s="88"/>
      <c r="D310" s="79" t="s">
        <v>1122</v>
      </c>
      <c r="E310" s="386" t="s">
        <v>885</v>
      </c>
      <c r="F310" s="356">
        <v>2003</v>
      </c>
      <c r="G310" s="63" t="s">
        <v>7</v>
      </c>
      <c r="H310" s="356" t="s">
        <v>886</v>
      </c>
      <c r="I310" s="356" t="s">
        <v>595</v>
      </c>
      <c r="J310" s="356" t="s">
        <v>596</v>
      </c>
      <c r="K310" s="205">
        <v>0</v>
      </c>
      <c r="L310" s="205">
        <v>40</v>
      </c>
      <c r="M310" s="205">
        <v>37</v>
      </c>
      <c r="N310" s="205">
        <v>996</v>
      </c>
      <c r="O310" s="211">
        <v>1</v>
      </c>
      <c r="P310" s="211">
        <v>54</v>
      </c>
      <c r="Q310" s="211">
        <v>1024</v>
      </c>
      <c r="R310" s="371">
        <f t="shared" si="4"/>
        <v>2020</v>
      </c>
      <c r="S310" s="418">
        <v>255</v>
      </c>
      <c r="T310" s="348">
        <v>291</v>
      </c>
    </row>
    <row r="311" spans="1:20" x14ac:dyDescent="0.25">
      <c r="A311" s="348">
        <v>292</v>
      </c>
      <c r="B311" s="88"/>
      <c r="C311" s="88"/>
      <c r="D311" s="79" t="s">
        <v>1123</v>
      </c>
      <c r="E311" s="386" t="s">
        <v>1124</v>
      </c>
      <c r="F311" s="356">
        <v>2002</v>
      </c>
      <c r="G311" s="63" t="s">
        <v>7</v>
      </c>
      <c r="H311" s="356" t="s">
        <v>1066</v>
      </c>
      <c r="I311" s="356" t="s">
        <v>595</v>
      </c>
      <c r="J311" s="356" t="s">
        <v>596</v>
      </c>
      <c r="K311" s="205">
        <v>0</v>
      </c>
      <c r="L311" s="205">
        <v>41</v>
      </c>
      <c r="M311" s="205">
        <v>14</v>
      </c>
      <c r="N311" s="205">
        <v>988</v>
      </c>
      <c r="O311" s="211">
        <v>1</v>
      </c>
      <c r="P311" s="211">
        <v>52</v>
      </c>
      <c r="Q311" s="211">
        <v>1032</v>
      </c>
      <c r="R311" s="371">
        <f t="shared" si="4"/>
        <v>2020</v>
      </c>
      <c r="S311" s="418">
        <v>255</v>
      </c>
      <c r="T311" s="348">
        <v>292</v>
      </c>
    </row>
    <row r="312" spans="1:20" x14ac:dyDescent="0.25">
      <c r="A312" s="348">
        <v>293</v>
      </c>
      <c r="B312" s="88"/>
      <c r="C312" s="88"/>
      <c r="D312" s="79" t="s">
        <v>378</v>
      </c>
      <c r="E312" s="386" t="s">
        <v>1125</v>
      </c>
      <c r="F312" s="356">
        <v>2002</v>
      </c>
      <c r="G312" s="63" t="s">
        <v>7</v>
      </c>
      <c r="H312" s="356" t="s">
        <v>706</v>
      </c>
      <c r="I312" s="356" t="s">
        <v>595</v>
      </c>
      <c r="J312" s="356" t="s">
        <v>596</v>
      </c>
      <c r="K312" s="205">
        <v>0</v>
      </c>
      <c r="L312" s="205">
        <v>41</v>
      </c>
      <c r="M312" s="205">
        <v>67</v>
      </c>
      <c r="N312" s="205">
        <v>980</v>
      </c>
      <c r="O312" s="211">
        <v>1</v>
      </c>
      <c r="P312" s="211">
        <v>50</v>
      </c>
      <c r="Q312" s="211">
        <v>1040</v>
      </c>
      <c r="R312" s="371">
        <f t="shared" si="4"/>
        <v>2020</v>
      </c>
      <c r="S312" s="418">
        <v>255</v>
      </c>
      <c r="T312" s="348">
        <v>293</v>
      </c>
    </row>
    <row r="313" spans="1:20" x14ac:dyDescent="0.25">
      <c r="A313" s="348">
        <v>294</v>
      </c>
      <c r="B313" s="88"/>
      <c r="C313" s="88"/>
      <c r="D313" s="79" t="s">
        <v>1126</v>
      </c>
      <c r="E313" s="386" t="s">
        <v>1127</v>
      </c>
      <c r="F313" s="356">
        <v>2002</v>
      </c>
      <c r="G313" s="63" t="s">
        <v>7</v>
      </c>
      <c r="H313" s="383" t="s">
        <v>980</v>
      </c>
      <c r="I313" s="356" t="s">
        <v>595</v>
      </c>
      <c r="J313" s="356" t="s">
        <v>596</v>
      </c>
      <c r="K313" s="205">
        <v>0</v>
      </c>
      <c r="L313" s="205">
        <v>37</v>
      </c>
      <c r="M313" s="205">
        <v>58</v>
      </c>
      <c r="N313" s="205">
        <v>1032</v>
      </c>
      <c r="O313" s="211">
        <v>2</v>
      </c>
      <c r="P313" s="211" t="s">
        <v>109</v>
      </c>
      <c r="Q313" s="211">
        <v>988</v>
      </c>
      <c r="R313" s="371">
        <f t="shared" si="4"/>
        <v>2020</v>
      </c>
      <c r="S313" s="418">
        <v>255</v>
      </c>
      <c r="T313" s="348">
        <v>294</v>
      </c>
    </row>
    <row r="314" spans="1:20" x14ac:dyDescent="0.25">
      <c r="A314" s="348">
        <v>295</v>
      </c>
      <c r="B314" s="88"/>
      <c r="C314" s="88"/>
      <c r="D314" s="79" t="s">
        <v>1128</v>
      </c>
      <c r="E314" s="386" t="s">
        <v>1129</v>
      </c>
      <c r="F314" s="356">
        <v>2003</v>
      </c>
      <c r="G314" s="63" t="s">
        <v>7</v>
      </c>
      <c r="H314" s="356" t="s">
        <v>1130</v>
      </c>
      <c r="I314" s="356" t="s">
        <v>595</v>
      </c>
      <c r="J314" s="356" t="s">
        <v>596</v>
      </c>
      <c r="K314" s="205">
        <v>0</v>
      </c>
      <c r="L314" s="205">
        <v>38</v>
      </c>
      <c r="M314" s="205">
        <v>47</v>
      </c>
      <c r="N314" s="205">
        <v>1020</v>
      </c>
      <c r="O314" s="211">
        <v>2</v>
      </c>
      <c r="P314" s="211" t="s">
        <v>75</v>
      </c>
      <c r="Q314" s="211">
        <v>1000</v>
      </c>
      <c r="R314" s="371">
        <f t="shared" si="4"/>
        <v>2020</v>
      </c>
      <c r="S314" s="418">
        <v>255</v>
      </c>
      <c r="T314" s="348">
        <v>295</v>
      </c>
    </row>
    <row r="315" spans="1:20" x14ac:dyDescent="0.25">
      <c r="A315" s="348">
        <v>296</v>
      </c>
      <c r="B315" s="88"/>
      <c r="C315" s="88"/>
      <c r="D315" s="79" t="s">
        <v>1131</v>
      </c>
      <c r="E315" s="386" t="s">
        <v>1132</v>
      </c>
      <c r="F315" s="356">
        <v>2002</v>
      </c>
      <c r="G315" s="63" t="s">
        <v>7</v>
      </c>
      <c r="H315" s="356" t="s">
        <v>658</v>
      </c>
      <c r="I315" s="356" t="s">
        <v>595</v>
      </c>
      <c r="J315" s="356" t="s">
        <v>596</v>
      </c>
      <c r="K315" s="205">
        <v>0</v>
      </c>
      <c r="L315" s="205">
        <v>42</v>
      </c>
      <c r="M315" s="205">
        <v>38</v>
      </c>
      <c r="N315" s="205">
        <v>972</v>
      </c>
      <c r="O315" s="211">
        <v>1</v>
      </c>
      <c r="P315" s="211">
        <v>48</v>
      </c>
      <c r="Q315" s="211">
        <v>1048</v>
      </c>
      <c r="R315" s="371">
        <f t="shared" si="4"/>
        <v>2020</v>
      </c>
      <c r="S315" s="418">
        <v>255</v>
      </c>
      <c r="T315" s="348">
        <v>296</v>
      </c>
    </row>
    <row r="316" spans="1:20" x14ac:dyDescent="0.25">
      <c r="A316" s="348">
        <v>297</v>
      </c>
      <c r="B316" s="88"/>
      <c r="C316" s="88"/>
      <c r="D316" s="79" t="s">
        <v>1133</v>
      </c>
      <c r="E316" s="386" t="s">
        <v>1134</v>
      </c>
      <c r="F316" s="356">
        <v>2002</v>
      </c>
      <c r="G316" s="63" t="s">
        <v>7</v>
      </c>
      <c r="H316" s="356" t="s">
        <v>811</v>
      </c>
      <c r="I316" s="356" t="s">
        <v>602</v>
      </c>
      <c r="J316" s="356" t="s">
        <v>596</v>
      </c>
      <c r="K316" s="205">
        <v>0</v>
      </c>
      <c r="L316" s="205">
        <v>40</v>
      </c>
      <c r="M316" s="205">
        <v>50</v>
      </c>
      <c r="N316" s="205">
        <v>996</v>
      </c>
      <c r="O316" s="211">
        <v>1</v>
      </c>
      <c r="P316" s="211">
        <v>54</v>
      </c>
      <c r="Q316" s="211">
        <v>1024</v>
      </c>
      <c r="R316" s="371">
        <f t="shared" si="4"/>
        <v>2020</v>
      </c>
      <c r="S316" s="418">
        <v>255</v>
      </c>
      <c r="T316" s="348">
        <v>297</v>
      </c>
    </row>
    <row r="317" spans="1:20" x14ac:dyDescent="0.25">
      <c r="A317" s="348">
        <v>298</v>
      </c>
      <c r="B317" s="88"/>
      <c r="C317" s="88"/>
      <c r="D317" s="79" t="s">
        <v>926</v>
      </c>
      <c r="E317" s="386" t="s">
        <v>1135</v>
      </c>
      <c r="F317" s="356">
        <v>2002</v>
      </c>
      <c r="G317" s="63" t="s">
        <v>7</v>
      </c>
      <c r="H317" s="356" t="s">
        <v>843</v>
      </c>
      <c r="I317" s="356" t="s">
        <v>602</v>
      </c>
      <c r="J317" s="356" t="s">
        <v>596</v>
      </c>
      <c r="K317" s="205">
        <v>0</v>
      </c>
      <c r="L317" s="205">
        <v>43</v>
      </c>
      <c r="M317" s="205">
        <v>86</v>
      </c>
      <c r="N317" s="205">
        <v>956</v>
      </c>
      <c r="O317" s="211">
        <v>1</v>
      </c>
      <c r="P317" s="211">
        <v>44</v>
      </c>
      <c r="Q317" s="211">
        <v>1064</v>
      </c>
      <c r="R317" s="371">
        <f t="shared" si="4"/>
        <v>2020</v>
      </c>
      <c r="S317" s="418">
        <v>255</v>
      </c>
      <c r="T317" s="348">
        <v>298</v>
      </c>
    </row>
    <row r="318" spans="1:20" x14ac:dyDescent="0.25">
      <c r="A318" s="348">
        <v>299</v>
      </c>
      <c r="B318" s="88"/>
      <c r="C318" s="88"/>
      <c r="D318" s="79" t="s">
        <v>1136</v>
      </c>
      <c r="E318" s="386" t="s">
        <v>1137</v>
      </c>
      <c r="F318" s="356">
        <v>2002</v>
      </c>
      <c r="G318" s="63" t="s">
        <v>7</v>
      </c>
      <c r="H318" s="356" t="s">
        <v>1138</v>
      </c>
      <c r="I318" s="356" t="s">
        <v>595</v>
      </c>
      <c r="J318" s="356" t="s">
        <v>596</v>
      </c>
      <c r="K318" s="205">
        <v>0</v>
      </c>
      <c r="L318" s="205">
        <v>37</v>
      </c>
      <c r="M318" s="205">
        <v>56</v>
      </c>
      <c r="N318" s="205">
        <v>1032</v>
      </c>
      <c r="O318" s="211">
        <v>2</v>
      </c>
      <c r="P318" s="211" t="s">
        <v>139</v>
      </c>
      <c r="Q318" s="211">
        <v>984</v>
      </c>
      <c r="R318" s="371">
        <f t="shared" si="4"/>
        <v>2016</v>
      </c>
      <c r="S318" s="418">
        <v>266</v>
      </c>
      <c r="T318" s="348">
        <v>299</v>
      </c>
    </row>
    <row r="319" spans="1:20" x14ac:dyDescent="0.25">
      <c r="A319" s="348">
        <v>300</v>
      </c>
      <c r="B319" s="88"/>
      <c r="C319" s="88"/>
      <c r="D319" s="79" t="s">
        <v>852</v>
      </c>
      <c r="E319" s="386" t="s">
        <v>1139</v>
      </c>
      <c r="F319" s="356">
        <v>2003</v>
      </c>
      <c r="G319" s="63" t="s">
        <v>7</v>
      </c>
      <c r="H319" s="356" t="s">
        <v>1140</v>
      </c>
      <c r="I319" s="356" t="s">
        <v>602</v>
      </c>
      <c r="J319" s="356" t="s">
        <v>596</v>
      </c>
      <c r="K319" s="205">
        <v>0</v>
      </c>
      <c r="L319" s="205">
        <v>43</v>
      </c>
      <c r="M319" s="205" t="s">
        <v>109</v>
      </c>
      <c r="N319" s="205">
        <v>964</v>
      </c>
      <c r="O319" s="211">
        <v>1</v>
      </c>
      <c r="P319" s="211">
        <v>47</v>
      </c>
      <c r="Q319" s="211">
        <v>1052</v>
      </c>
      <c r="R319" s="371">
        <f t="shared" si="4"/>
        <v>2016</v>
      </c>
      <c r="S319" s="418">
        <v>266</v>
      </c>
      <c r="T319" s="348">
        <v>300</v>
      </c>
    </row>
    <row r="320" spans="1:20" x14ac:dyDescent="0.25">
      <c r="A320" s="348">
        <v>301</v>
      </c>
      <c r="B320" s="88"/>
      <c r="C320" s="88"/>
      <c r="D320" s="79" t="s">
        <v>1141</v>
      </c>
      <c r="E320" s="386" t="s">
        <v>1142</v>
      </c>
      <c r="F320" s="356">
        <v>2002</v>
      </c>
      <c r="G320" s="63" t="s">
        <v>7</v>
      </c>
      <c r="H320" s="356" t="s">
        <v>712</v>
      </c>
      <c r="I320" s="356" t="s">
        <v>595</v>
      </c>
      <c r="J320" s="356" t="s">
        <v>596</v>
      </c>
      <c r="K320" s="205">
        <v>0</v>
      </c>
      <c r="L320" s="205">
        <v>41</v>
      </c>
      <c r="M320" s="205" t="s">
        <v>75</v>
      </c>
      <c r="N320" s="205">
        <v>988</v>
      </c>
      <c r="O320" s="211">
        <v>1</v>
      </c>
      <c r="P320" s="211">
        <v>53</v>
      </c>
      <c r="Q320" s="211">
        <v>1028</v>
      </c>
      <c r="R320" s="371">
        <f t="shared" si="4"/>
        <v>2016</v>
      </c>
      <c r="S320" s="418">
        <v>266</v>
      </c>
      <c r="T320" s="348">
        <v>301</v>
      </c>
    </row>
    <row r="321" spans="1:20" x14ac:dyDescent="0.25">
      <c r="A321" s="348">
        <v>302</v>
      </c>
      <c r="B321" s="88"/>
      <c r="C321" s="88"/>
      <c r="D321" s="79" t="s">
        <v>1143</v>
      </c>
      <c r="E321" s="386" t="s">
        <v>1144</v>
      </c>
      <c r="F321" s="356">
        <v>2002</v>
      </c>
      <c r="G321" s="63" t="s">
        <v>7</v>
      </c>
      <c r="H321" s="356" t="s">
        <v>672</v>
      </c>
      <c r="I321" s="356" t="s">
        <v>595</v>
      </c>
      <c r="J321" s="356" t="s">
        <v>596</v>
      </c>
      <c r="K321" s="205">
        <v>0</v>
      </c>
      <c r="L321" s="205">
        <v>40</v>
      </c>
      <c r="M321" s="205">
        <v>81</v>
      </c>
      <c r="N321" s="205">
        <v>992</v>
      </c>
      <c r="O321" s="211">
        <v>1</v>
      </c>
      <c r="P321" s="211">
        <v>54</v>
      </c>
      <c r="Q321" s="211">
        <v>1024</v>
      </c>
      <c r="R321" s="371">
        <f t="shared" si="4"/>
        <v>2016</v>
      </c>
      <c r="S321" s="418">
        <v>266</v>
      </c>
      <c r="T321" s="348">
        <v>302</v>
      </c>
    </row>
    <row r="322" spans="1:20" x14ac:dyDescent="0.25">
      <c r="A322" s="348">
        <v>303</v>
      </c>
      <c r="B322" s="88"/>
      <c r="C322" s="88"/>
      <c r="D322" s="79" t="s">
        <v>958</v>
      </c>
      <c r="E322" s="386" t="s">
        <v>1145</v>
      </c>
      <c r="F322" s="356">
        <v>2002</v>
      </c>
      <c r="G322" s="63" t="s">
        <v>7</v>
      </c>
      <c r="H322" s="356" t="s">
        <v>1146</v>
      </c>
      <c r="I322" s="356" t="s">
        <v>609</v>
      </c>
      <c r="J322" s="356" t="s">
        <v>596</v>
      </c>
      <c r="K322" s="205">
        <v>0</v>
      </c>
      <c r="L322" s="205">
        <v>45</v>
      </c>
      <c r="M322" s="205">
        <v>68</v>
      </c>
      <c r="N322" s="205">
        <v>932</v>
      </c>
      <c r="O322" s="211">
        <v>1</v>
      </c>
      <c r="P322" s="211">
        <v>39</v>
      </c>
      <c r="Q322" s="211">
        <v>1084</v>
      </c>
      <c r="R322" s="371">
        <f t="shared" si="4"/>
        <v>2016</v>
      </c>
      <c r="S322" s="418">
        <v>266</v>
      </c>
      <c r="T322" s="348">
        <v>303</v>
      </c>
    </row>
    <row r="323" spans="1:20" x14ac:dyDescent="0.25">
      <c r="A323" s="348">
        <v>304</v>
      </c>
      <c r="B323" s="88"/>
      <c r="C323" s="88"/>
      <c r="D323" s="399" t="s">
        <v>543</v>
      </c>
      <c r="E323" s="399"/>
      <c r="F323" s="64">
        <v>2003</v>
      </c>
      <c r="G323" s="64" t="s">
        <v>479</v>
      </c>
      <c r="H323" s="374" t="s">
        <v>483</v>
      </c>
      <c r="I323" s="79" t="s">
        <v>481</v>
      </c>
      <c r="J323" s="63" t="s">
        <v>482</v>
      </c>
      <c r="K323" s="205" t="s">
        <v>106</v>
      </c>
      <c r="L323" s="205" t="s">
        <v>133</v>
      </c>
      <c r="M323" s="205" t="s">
        <v>17</v>
      </c>
      <c r="N323" s="332">
        <v>976</v>
      </c>
      <c r="O323" s="211" t="s">
        <v>13</v>
      </c>
      <c r="P323" s="211" t="s">
        <v>132</v>
      </c>
      <c r="Q323" s="333">
        <v>1036</v>
      </c>
      <c r="R323" s="334">
        <f t="shared" si="4"/>
        <v>2012</v>
      </c>
      <c r="S323" s="370">
        <v>31</v>
      </c>
      <c r="T323" s="348">
        <v>304</v>
      </c>
    </row>
    <row r="324" spans="1:20" x14ac:dyDescent="0.25">
      <c r="A324" s="348">
        <v>305</v>
      </c>
      <c r="B324" s="88"/>
      <c r="C324" s="88"/>
      <c r="D324" s="79" t="s">
        <v>1147</v>
      </c>
      <c r="E324" s="386" t="s">
        <v>1148</v>
      </c>
      <c r="F324" s="356">
        <v>2003</v>
      </c>
      <c r="G324" s="63" t="s">
        <v>7</v>
      </c>
      <c r="H324" s="356" t="s">
        <v>904</v>
      </c>
      <c r="I324" s="356" t="s">
        <v>595</v>
      </c>
      <c r="J324" s="356" t="s">
        <v>596</v>
      </c>
      <c r="K324" s="205">
        <v>0</v>
      </c>
      <c r="L324" s="205">
        <v>42</v>
      </c>
      <c r="M324" s="205">
        <v>14</v>
      </c>
      <c r="N324" s="205">
        <v>976</v>
      </c>
      <c r="O324" s="211">
        <v>1</v>
      </c>
      <c r="P324" s="211">
        <v>51</v>
      </c>
      <c r="Q324" s="211">
        <v>1036</v>
      </c>
      <c r="R324" s="371">
        <f t="shared" si="4"/>
        <v>2012</v>
      </c>
      <c r="S324" s="418">
        <v>271</v>
      </c>
      <c r="T324" s="348">
        <v>305</v>
      </c>
    </row>
    <row r="325" spans="1:20" x14ac:dyDescent="0.25">
      <c r="A325" s="348">
        <v>306</v>
      </c>
      <c r="B325" s="88"/>
      <c r="C325" s="88"/>
      <c r="D325" s="79" t="s">
        <v>1149</v>
      </c>
      <c r="E325" s="386" t="s">
        <v>1150</v>
      </c>
      <c r="F325" s="356">
        <v>2002</v>
      </c>
      <c r="G325" s="63" t="s">
        <v>7</v>
      </c>
      <c r="H325" s="356" t="s">
        <v>953</v>
      </c>
      <c r="I325" s="356" t="s">
        <v>609</v>
      </c>
      <c r="J325" s="356" t="s">
        <v>596</v>
      </c>
      <c r="K325" s="205">
        <v>0</v>
      </c>
      <c r="L325" s="205">
        <v>40</v>
      </c>
      <c r="M325" s="205">
        <v>77</v>
      </c>
      <c r="N325" s="205">
        <v>992</v>
      </c>
      <c r="O325" s="211">
        <v>1</v>
      </c>
      <c r="P325" s="211">
        <v>55</v>
      </c>
      <c r="Q325" s="211">
        <v>1020</v>
      </c>
      <c r="R325" s="371">
        <f t="shared" si="4"/>
        <v>2012</v>
      </c>
      <c r="S325" s="418">
        <v>271</v>
      </c>
      <c r="T325" s="348">
        <v>306</v>
      </c>
    </row>
    <row r="326" spans="1:20" x14ac:dyDescent="0.25">
      <c r="A326" s="348">
        <v>307</v>
      </c>
      <c r="B326" s="88"/>
      <c r="C326" s="88"/>
      <c r="D326" s="79" t="s">
        <v>1151</v>
      </c>
      <c r="E326" s="386" t="s">
        <v>1152</v>
      </c>
      <c r="F326" s="356">
        <v>2003</v>
      </c>
      <c r="G326" s="63" t="s">
        <v>7</v>
      </c>
      <c r="H326" s="356" t="s">
        <v>786</v>
      </c>
      <c r="I326" s="356" t="s">
        <v>595</v>
      </c>
      <c r="J326" s="356" t="s">
        <v>596</v>
      </c>
      <c r="K326" s="205">
        <v>0</v>
      </c>
      <c r="L326" s="205">
        <v>42</v>
      </c>
      <c r="M326" s="205">
        <v>55</v>
      </c>
      <c r="N326" s="205">
        <v>972</v>
      </c>
      <c r="O326" s="211">
        <v>1</v>
      </c>
      <c r="P326" s="211">
        <v>50</v>
      </c>
      <c r="Q326" s="211">
        <v>1040</v>
      </c>
      <c r="R326" s="371">
        <f t="shared" si="4"/>
        <v>2012</v>
      </c>
      <c r="S326" s="418">
        <v>271</v>
      </c>
      <c r="T326" s="348">
        <v>307</v>
      </c>
    </row>
    <row r="327" spans="1:20" x14ac:dyDescent="0.25">
      <c r="A327" s="348">
        <v>308</v>
      </c>
      <c r="B327" s="88"/>
      <c r="C327" s="88"/>
      <c r="D327" s="79" t="s">
        <v>1153</v>
      </c>
      <c r="E327" s="386" t="s">
        <v>1154</v>
      </c>
      <c r="F327" s="356">
        <v>2002</v>
      </c>
      <c r="G327" s="63" t="s">
        <v>7</v>
      </c>
      <c r="H327" s="356" t="s">
        <v>594</v>
      </c>
      <c r="I327" s="356" t="s">
        <v>595</v>
      </c>
      <c r="J327" s="356" t="s">
        <v>596</v>
      </c>
      <c r="K327" s="205">
        <v>0</v>
      </c>
      <c r="L327" s="205">
        <v>41</v>
      </c>
      <c r="M327" s="205">
        <v>66</v>
      </c>
      <c r="N327" s="205">
        <v>980</v>
      </c>
      <c r="O327" s="211">
        <v>1</v>
      </c>
      <c r="P327" s="211">
        <v>52</v>
      </c>
      <c r="Q327" s="211">
        <v>1032</v>
      </c>
      <c r="R327" s="371">
        <f t="shared" si="4"/>
        <v>2012</v>
      </c>
      <c r="S327" s="418">
        <v>271</v>
      </c>
      <c r="T327" s="348">
        <v>308</v>
      </c>
    </row>
    <row r="328" spans="1:20" x14ac:dyDescent="0.25">
      <c r="A328" s="348">
        <v>309</v>
      </c>
      <c r="B328" s="88"/>
      <c r="C328" s="88"/>
      <c r="D328" s="79" t="s">
        <v>1070</v>
      </c>
      <c r="E328" s="386" t="s">
        <v>1155</v>
      </c>
      <c r="F328" s="356">
        <v>2003</v>
      </c>
      <c r="G328" s="63" t="s">
        <v>7</v>
      </c>
      <c r="H328" s="356" t="s">
        <v>1156</v>
      </c>
      <c r="I328" s="356" t="s">
        <v>602</v>
      </c>
      <c r="J328" s="356" t="s">
        <v>596</v>
      </c>
      <c r="K328" s="205">
        <v>0</v>
      </c>
      <c r="L328" s="205">
        <v>43</v>
      </c>
      <c r="M328" s="205">
        <v>20</v>
      </c>
      <c r="N328" s="205">
        <v>964</v>
      </c>
      <c r="O328" s="211">
        <v>1</v>
      </c>
      <c r="P328" s="211">
        <v>48</v>
      </c>
      <c r="Q328" s="211">
        <v>1048</v>
      </c>
      <c r="R328" s="371">
        <f t="shared" si="4"/>
        <v>2012</v>
      </c>
      <c r="S328" s="418">
        <v>271</v>
      </c>
      <c r="T328" s="348">
        <v>309</v>
      </c>
    </row>
    <row r="329" spans="1:20" x14ac:dyDescent="0.25">
      <c r="A329" s="348">
        <v>310</v>
      </c>
      <c r="B329" s="88"/>
      <c r="C329" s="88"/>
      <c r="D329" s="79" t="s">
        <v>1072</v>
      </c>
      <c r="E329" s="386" t="s">
        <v>591</v>
      </c>
      <c r="F329" s="356">
        <v>2002</v>
      </c>
      <c r="G329" s="63" t="s">
        <v>7</v>
      </c>
      <c r="H329" s="356" t="s">
        <v>1157</v>
      </c>
      <c r="I329" s="356" t="s">
        <v>595</v>
      </c>
      <c r="J329" s="356" t="s">
        <v>596</v>
      </c>
      <c r="K329" s="205">
        <v>0</v>
      </c>
      <c r="L329" s="205">
        <v>39</v>
      </c>
      <c r="M329" s="205" t="s">
        <v>75</v>
      </c>
      <c r="N329" s="205">
        <v>1012</v>
      </c>
      <c r="O329" s="211">
        <v>2</v>
      </c>
      <c r="P329" s="211" t="s">
        <v>75</v>
      </c>
      <c r="Q329" s="211">
        <v>1000</v>
      </c>
      <c r="R329" s="371">
        <f t="shared" si="4"/>
        <v>2012</v>
      </c>
      <c r="S329" s="418">
        <v>271</v>
      </c>
      <c r="T329" s="348">
        <v>310</v>
      </c>
    </row>
    <row r="330" spans="1:20" x14ac:dyDescent="0.25">
      <c r="A330" s="348">
        <v>311</v>
      </c>
      <c r="B330" s="88"/>
      <c r="C330" s="88"/>
      <c r="D330" s="79" t="s">
        <v>1072</v>
      </c>
      <c r="E330" s="386" t="s">
        <v>1158</v>
      </c>
      <c r="F330" s="356">
        <v>2002</v>
      </c>
      <c r="G330" s="63" t="s">
        <v>7</v>
      </c>
      <c r="H330" s="356" t="s">
        <v>757</v>
      </c>
      <c r="I330" s="356" t="s">
        <v>602</v>
      </c>
      <c r="J330" s="356" t="s">
        <v>596</v>
      </c>
      <c r="K330" s="205">
        <v>0</v>
      </c>
      <c r="L330" s="205">
        <v>41</v>
      </c>
      <c r="M330" s="205">
        <v>82</v>
      </c>
      <c r="N330" s="205">
        <v>980</v>
      </c>
      <c r="O330" s="211">
        <v>1</v>
      </c>
      <c r="P330" s="211">
        <v>52</v>
      </c>
      <c r="Q330" s="211">
        <v>1032</v>
      </c>
      <c r="R330" s="371">
        <f t="shared" ref="R330:R393" si="5">SUM(N330,Q330)</f>
        <v>2012</v>
      </c>
      <c r="S330" s="418">
        <v>271</v>
      </c>
      <c r="T330" s="348">
        <v>311</v>
      </c>
    </row>
    <row r="331" spans="1:20" x14ac:dyDescent="0.25">
      <c r="A331" s="348">
        <v>312</v>
      </c>
      <c r="B331" s="88"/>
      <c r="C331" s="88"/>
      <c r="D331" s="79" t="s">
        <v>1159</v>
      </c>
      <c r="E331" s="386" t="s">
        <v>1160</v>
      </c>
      <c r="F331" s="356">
        <v>2002</v>
      </c>
      <c r="G331" s="63" t="s">
        <v>7</v>
      </c>
      <c r="H331" s="356" t="s">
        <v>1161</v>
      </c>
      <c r="I331" s="356" t="s">
        <v>602</v>
      </c>
      <c r="J331" s="356" t="s">
        <v>596</v>
      </c>
      <c r="K331" s="205">
        <v>0</v>
      </c>
      <c r="L331" s="205">
        <v>46</v>
      </c>
      <c r="M331" s="205" t="s">
        <v>75</v>
      </c>
      <c r="N331" s="205">
        <v>928</v>
      </c>
      <c r="O331" s="211">
        <v>1</v>
      </c>
      <c r="P331" s="211">
        <v>39</v>
      </c>
      <c r="Q331" s="211">
        <v>1084</v>
      </c>
      <c r="R331" s="371">
        <f t="shared" si="5"/>
        <v>2012</v>
      </c>
      <c r="S331" s="418">
        <v>271</v>
      </c>
      <c r="T331" s="348">
        <v>312</v>
      </c>
    </row>
    <row r="332" spans="1:20" x14ac:dyDescent="0.25">
      <c r="A332" s="348">
        <v>313</v>
      </c>
      <c r="B332" s="88"/>
      <c r="C332" s="88"/>
      <c r="D332" s="79" t="s">
        <v>256</v>
      </c>
      <c r="E332" s="386" t="s">
        <v>856</v>
      </c>
      <c r="F332" s="356">
        <v>2002</v>
      </c>
      <c r="G332" s="63" t="s">
        <v>7</v>
      </c>
      <c r="H332" s="356" t="s">
        <v>1162</v>
      </c>
      <c r="I332" s="356" t="s">
        <v>609</v>
      </c>
      <c r="J332" s="356" t="s">
        <v>596</v>
      </c>
      <c r="K332" s="205">
        <v>0</v>
      </c>
      <c r="L332" s="205">
        <v>42</v>
      </c>
      <c r="M332" s="205">
        <v>56</v>
      </c>
      <c r="N332" s="205">
        <v>972</v>
      </c>
      <c r="O332" s="211">
        <v>1</v>
      </c>
      <c r="P332" s="211">
        <v>50</v>
      </c>
      <c r="Q332" s="211">
        <v>1040</v>
      </c>
      <c r="R332" s="371">
        <f t="shared" si="5"/>
        <v>2012</v>
      </c>
      <c r="S332" s="418">
        <v>271</v>
      </c>
      <c r="T332" s="348">
        <v>313</v>
      </c>
    </row>
    <row r="333" spans="1:20" x14ac:dyDescent="0.25">
      <c r="A333" s="348">
        <v>314</v>
      </c>
      <c r="B333" s="88"/>
      <c r="C333" s="88"/>
      <c r="D333" s="79" t="s">
        <v>1163</v>
      </c>
      <c r="E333" s="386" t="s">
        <v>660</v>
      </c>
      <c r="F333" s="356">
        <v>2002</v>
      </c>
      <c r="G333" s="63" t="s">
        <v>7</v>
      </c>
      <c r="H333" s="356" t="s">
        <v>1164</v>
      </c>
      <c r="I333" s="356" t="s">
        <v>595</v>
      </c>
      <c r="J333" s="356" t="s">
        <v>596</v>
      </c>
      <c r="K333" s="205">
        <v>0</v>
      </c>
      <c r="L333" s="205">
        <v>40</v>
      </c>
      <c r="M333" s="205">
        <v>33</v>
      </c>
      <c r="N333" s="205">
        <v>996</v>
      </c>
      <c r="O333" s="211">
        <v>1</v>
      </c>
      <c r="P333" s="211">
        <v>56</v>
      </c>
      <c r="Q333" s="211">
        <v>1016</v>
      </c>
      <c r="R333" s="371">
        <f t="shared" si="5"/>
        <v>2012</v>
      </c>
      <c r="S333" s="418">
        <v>271</v>
      </c>
      <c r="T333" s="348">
        <v>314</v>
      </c>
    </row>
    <row r="334" spans="1:20" x14ac:dyDescent="0.25">
      <c r="A334" s="348">
        <v>315</v>
      </c>
      <c r="B334" s="88"/>
      <c r="C334" s="88"/>
      <c r="D334" s="79" t="s">
        <v>1165</v>
      </c>
      <c r="E334" s="386" t="s">
        <v>1166</v>
      </c>
      <c r="F334" s="356">
        <v>2002</v>
      </c>
      <c r="G334" s="63" t="s">
        <v>7</v>
      </c>
      <c r="H334" s="356" t="s">
        <v>964</v>
      </c>
      <c r="I334" s="356" t="s">
        <v>595</v>
      </c>
      <c r="J334" s="356" t="s">
        <v>596</v>
      </c>
      <c r="K334" s="205">
        <v>0</v>
      </c>
      <c r="L334" s="205">
        <v>42</v>
      </c>
      <c r="M334" s="205">
        <v>40</v>
      </c>
      <c r="N334" s="205">
        <v>972</v>
      </c>
      <c r="O334" s="211">
        <v>1</v>
      </c>
      <c r="P334" s="211">
        <v>50</v>
      </c>
      <c r="Q334" s="211">
        <v>1040</v>
      </c>
      <c r="R334" s="371">
        <f t="shared" si="5"/>
        <v>2012</v>
      </c>
      <c r="S334" s="418">
        <v>271</v>
      </c>
      <c r="T334" s="348">
        <v>315</v>
      </c>
    </row>
    <row r="335" spans="1:20" x14ac:dyDescent="0.25">
      <c r="A335" s="348">
        <v>316</v>
      </c>
      <c r="B335" s="88"/>
      <c r="C335" s="88"/>
      <c r="D335" s="79" t="s">
        <v>1167</v>
      </c>
      <c r="E335" s="386" t="s">
        <v>1168</v>
      </c>
      <c r="F335" s="356">
        <v>2003</v>
      </c>
      <c r="G335" s="63" t="s">
        <v>7</v>
      </c>
      <c r="H335" s="356" t="s">
        <v>728</v>
      </c>
      <c r="I335" s="356" t="s">
        <v>595</v>
      </c>
      <c r="J335" s="356" t="s">
        <v>596</v>
      </c>
      <c r="K335" s="205">
        <v>0</v>
      </c>
      <c r="L335" s="205">
        <v>40</v>
      </c>
      <c r="M335" s="205">
        <v>18</v>
      </c>
      <c r="N335" s="205">
        <v>1000</v>
      </c>
      <c r="O335" s="211">
        <v>1</v>
      </c>
      <c r="P335" s="211">
        <v>57</v>
      </c>
      <c r="Q335" s="211">
        <v>1012</v>
      </c>
      <c r="R335" s="371">
        <f t="shared" si="5"/>
        <v>2012</v>
      </c>
      <c r="S335" s="418">
        <v>271</v>
      </c>
      <c r="T335" s="348">
        <v>316</v>
      </c>
    </row>
    <row r="336" spans="1:20" x14ac:dyDescent="0.25">
      <c r="A336" s="348">
        <v>317</v>
      </c>
      <c r="B336" s="88"/>
      <c r="C336" s="88"/>
      <c r="D336" s="79" t="s">
        <v>1169</v>
      </c>
      <c r="E336" s="386" t="s">
        <v>1170</v>
      </c>
      <c r="F336" s="356">
        <v>2003</v>
      </c>
      <c r="G336" s="63" t="s">
        <v>7</v>
      </c>
      <c r="H336" s="356" t="s">
        <v>775</v>
      </c>
      <c r="I336" s="356" t="s">
        <v>595</v>
      </c>
      <c r="J336" s="356" t="s">
        <v>596</v>
      </c>
      <c r="K336" s="205">
        <v>0</v>
      </c>
      <c r="L336" s="205">
        <v>44</v>
      </c>
      <c r="M336" s="205">
        <v>57</v>
      </c>
      <c r="N336" s="205">
        <v>948</v>
      </c>
      <c r="O336" s="211">
        <v>1</v>
      </c>
      <c r="P336" s="211">
        <v>44</v>
      </c>
      <c r="Q336" s="211">
        <v>1064</v>
      </c>
      <c r="R336" s="371">
        <f t="shared" si="5"/>
        <v>2012</v>
      </c>
      <c r="S336" s="418">
        <v>271</v>
      </c>
      <c r="T336" s="348">
        <v>317</v>
      </c>
    </row>
    <row r="337" spans="1:23" x14ac:dyDescent="0.25">
      <c r="A337" s="348">
        <v>318</v>
      </c>
      <c r="B337" s="88"/>
      <c r="C337" s="88"/>
      <c r="D337" s="130" t="s">
        <v>324</v>
      </c>
      <c r="E337" s="130" t="s">
        <v>318</v>
      </c>
      <c r="F337" s="64">
        <v>2002</v>
      </c>
      <c r="G337" s="88" t="s">
        <v>310</v>
      </c>
      <c r="H337" s="136" t="s">
        <v>311</v>
      </c>
      <c r="I337" s="136" t="s">
        <v>313</v>
      </c>
      <c r="J337" s="278" t="s">
        <v>331</v>
      </c>
      <c r="K337" s="207" t="s">
        <v>106</v>
      </c>
      <c r="L337" s="207" t="s">
        <v>11</v>
      </c>
      <c r="M337" s="207" t="s">
        <v>262</v>
      </c>
      <c r="N337" s="133">
        <v>980</v>
      </c>
      <c r="O337" s="213" t="s">
        <v>13</v>
      </c>
      <c r="P337" s="213" t="s">
        <v>62</v>
      </c>
      <c r="Q337" s="177">
        <v>1028</v>
      </c>
      <c r="R337" s="334">
        <f t="shared" si="5"/>
        <v>2008</v>
      </c>
      <c r="S337" s="432">
        <v>3</v>
      </c>
      <c r="T337" s="348">
        <v>318</v>
      </c>
    </row>
    <row r="338" spans="1:23" x14ac:dyDescent="0.25">
      <c r="A338" s="348">
        <v>319</v>
      </c>
      <c r="B338" s="88"/>
      <c r="C338" s="88"/>
      <c r="D338" s="130" t="s">
        <v>325</v>
      </c>
      <c r="E338" s="130" t="s">
        <v>326</v>
      </c>
      <c r="F338" s="64">
        <v>2002</v>
      </c>
      <c r="G338" s="88" t="s">
        <v>310</v>
      </c>
      <c r="H338" s="136" t="s">
        <v>311</v>
      </c>
      <c r="I338" s="136" t="s">
        <v>313</v>
      </c>
      <c r="J338" s="278" t="s">
        <v>331</v>
      </c>
      <c r="K338" s="207" t="s">
        <v>106</v>
      </c>
      <c r="L338" s="207" t="s">
        <v>11</v>
      </c>
      <c r="M338" s="207" t="s">
        <v>138</v>
      </c>
      <c r="N338" s="133">
        <v>984</v>
      </c>
      <c r="O338" s="213" t="s">
        <v>13</v>
      </c>
      <c r="P338" s="213" t="s">
        <v>60</v>
      </c>
      <c r="Q338" s="177">
        <v>1024</v>
      </c>
      <c r="R338" s="334">
        <f t="shared" si="5"/>
        <v>2008</v>
      </c>
      <c r="S338" s="432">
        <v>3</v>
      </c>
      <c r="T338" s="348">
        <v>319</v>
      </c>
    </row>
    <row r="339" spans="1:23" x14ac:dyDescent="0.25">
      <c r="A339" s="348">
        <v>320</v>
      </c>
      <c r="B339" s="88"/>
      <c r="C339" s="88"/>
      <c r="D339" s="399" t="s">
        <v>544</v>
      </c>
      <c r="E339" s="399"/>
      <c r="F339" s="64">
        <v>2003</v>
      </c>
      <c r="G339" s="64" t="s">
        <v>479</v>
      </c>
      <c r="H339" s="375" t="s">
        <v>484</v>
      </c>
      <c r="I339" s="79" t="s">
        <v>481</v>
      </c>
      <c r="J339" s="63" t="s">
        <v>482</v>
      </c>
      <c r="K339" s="205" t="s">
        <v>106</v>
      </c>
      <c r="L339" s="205" t="s">
        <v>20</v>
      </c>
      <c r="M339" s="205" t="s">
        <v>14</v>
      </c>
      <c r="N339" s="332">
        <v>1000</v>
      </c>
      <c r="O339" s="211" t="s">
        <v>13</v>
      </c>
      <c r="P339" s="211" t="s">
        <v>107</v>
      </c>
      <c r="Q339" s="333">
        <v>1008</v>
      </c>
      <c r="R339" s="334">
        <f t="shared" si="5"/>
        <v>2008</v>
      </c>
      <c r="S339" s="370">
        <v>32</v>
      </c>
      <c r="T339" s="348">
        <v>320</v>
      </c>
    </row>
    <row r="340" spans="1:23" x14ac:dyDescent="0.25">
      <c r="A340" s="348">
        <v>321</v>
      </c>
      <c r="B340" s="88"/>
      <c r="C340" s="88"/>
      <c r="D340" s="79" t="s">
        <v>632</v>
      </c>
      <c r="E340" s="386" t="s">
        <v>1171</v>
      </c>
      <c r="F340" s="356">
        <v>2002</v>
      </c>
      <c r="G340" s="63" t="s">
        <v>7</v>
      </c>
      <c r="H340" s="356" t="s">
        <v>843</v>
      </c>
      <c r="I340" s="356" t="s">
        <v>602</v>
      </c>
      <c r="J340" s="356" t="s">
        <v>596</v>
      </c>
      <c r="K340" s="205">
        <v>0</v>
      </c>
      <c r="L340" s="205">
        <v>43</v>
      </c>
      <c r="M340" s="205">
        <v>46</v>
      </c>
      <c r="N340" s="205">
        <v>960</v>
      </c>
      <c r="O340" s="211">
        <v>1</v>
      </c>
      <c r="P340" s="211">
        <v>48</v>
      </c>
      <c r="Q340" s="211">
        <v>1048</v>
      </c>
      <c r="R340" s="371">
        <f t="shared" si="5"/>
        <v>2008</v>
      </c>
      <c r="S340" s="418">
        <v>284</v>
      </c>
      <c r="T340" s="348">
        <v>321</v>
      </c>
    </row>
    <row r="341" spans="1:23" s="413" customFormat="1" x14ac:dyDescent="0.25">
      <c r="A341" s="348">
        <v>322</v>
      </c>
      <c r="B341" s="88"/>
      <c r="C341" s="88"/>
      <c r="D341" s="79" t="s">
        <v>1172</v>
      </c>
      <c r="E341" s="386" t="s">
        <v>1173</v>
      </c>
      <c r="F341" s="356">
        <v>2002</v>
      </c>
      <c r="G341" s="63" t="s">
        <v>7</v>
      </c>
      <c r="H341" s="356" t="s">
        <v>1174</v>
      </c>
      <c r="I341" s="356" t="s">
        <v>609</v>
      </c>
      <c r="J341" s="356" t="s">
        <v>596</v>
      </c>
      <c r="K341" s="205">
        <v>0</v>
      </c>
      <c r="L341" s="205">
        <v>39</v>
      </c>
      <c r="M341" s="205" t="s">
        <v>75</v>
      </c>
      <c r="N341" s="205">
        <v>1012</v>
      </c>
      <c r="O341" s="211">
        <v>2</v>
      </c>
      <c r="P341" s="211" t="s">
        <v>14</v>
      </c>
      <c r="Q341" s="211">
        <v>996</v>
      </c>
      <c r="R341" s="371">
        <f t="shared" si="5"/>
        <v>2008</v>
      </c>
      <c r="S341" s="418">
        <v>284</v>
      </c>
      <c r="T341" s="348">
        <v>322</v>
      </c>
      <c r="U341" s="139"/>
      <c r="V341" s="139"/>
      <c r="W341" s="139"/>
    </row>
    <row r="342" spans="1:23" x14ac:dyDescent="0.25">
      <c r="A342" s="348">
        <v>323</v>
      </c>
      <c r="B342" s="88"/>
      <c r="C342" s="88"/>
      <c r="D342" s="79" t="s">
        <v>729</v>
      </c>
      <c r="E342" s="386" t="s">
        <v>1175</v>
      </c>
      <c r="F342" s="356">
        <v>2003</v>
      </c>
      <c r="G342" s="63" t="s">
        <v>7</v>
      </c>
      <c r="H342" s="356" t="s">
        <v>1176</v>
      </c>
      <c r="I342" s="356" t="s">
        <v>595</v>
      </c>
      <c r="J342" s="356" t="s">
        <v>596</v>
      </c>
      <c r="K342" s="205">
        <v>0</v>
      </c>
      <c r="L342" s="205">
        <v>39</v>
      </c>
      <c r="M342" s="205">
        <v>87</v>
      </c>
      <c r="N342" s="205">
        <v>1004</v>
      </c>
      <c r="O342" s="211">
        <v>1</v>
      </c>
      <c r="P342" s="211">
        <v>59</v>
      </c>
      <c r="Q342" s="211">
        <v>1004</v>
      </c>
      <c r="R342" s="371">
        <f t="shared" si="5"/>
        <v>2008</v>
      </c>
      <c r="S342" s="418">
        <v>284</v>
      </c>
      <c r="T342" s="348">
        <v>323</v>
      </c>
    </row>
    <row r="343" spans="1:23" x14ac:dyDescent="0.25">
      <c r="A343" s="348">
        <v>324</v>
      </c>
      <c r="B343" s="88"/>
      <c r="C343" s="88"/>
      <c r="D343" s="79" t="s">
        <v>1177</v>
      </c>
      <c r="E343" s="386" t="s">
        <v>1178</v>
      </c>
      <c r="F343" s="356">
        <v>2002</v>
      </c>
      <c r="G343" s="63" t="s">
        <v>7</v>
      </c>
      <c r="H343" s="356" t="s">
        <v>1179</v>
      </c>
      <c r="I343" s="356" t="s">
        <v>595</v>
      </c>
      <c r="J343" s="356" t="s">
        <v>596</v>
      </c>
      <c r="K343" s="205">
        <v>0</v>
      </c>
      <c r="L343" s="205">
        <v>43</v>
      </c>
      <c r="M343" s="205">
        <v>83</v>
      </c>
      <c r="N343" s="205">
        <v>956</v>
      </c>
      <c r="O343" s="211">
        <v>1</v>
      </c>
      <c r="P343" s="211">
        <v>47</v>
      </c>
      <c r="Q343" s="211">
        <v>1052</v>
      </c>
      <c r="R343" s="371">
        <f t="shared" si="5"/>
        <v>2008</v>
      </c>
      <c r="S343" s="418">
        <v>284</v>
      </c>
      <c r="T343" s="348">
        <v>324</v>
      </c>
    </row>
    <row r="344" spans="1:23" x14ac:dyDescent="0.25">
      <c r="A344" s="348">
        <v>325</v>
      </c>
      <c r="B344" s="88"/>
      <c r="C344" s="88"/>
      <c r="D344" s="79" t="s">
        <v>321</v>
      </c>
      <c r="E344" s="386" t="s">
        <v>1180</v>
      </c>
      <c r="F344" s="356">
        <v>2003</v>
      </c>
      <c r="G344" s="63" t="s">
        <v>7</v>
      </c>
      <c r="H344" s="356" t="s">
        <v>1108</v>
      </c>
      <c r="I344" s="356" t="s">
        <v>609</v>
      </c>
      <c r="J344" s="356" t="s">
        <v>596</v>
      </c>
      <c r="K344" s="205">
        <v>0</v>
      </c>
      <c r="L344" s="205">
        <v>37</v>
      </c>
      <c r="M344" s="205" t="s">
        <v>75</v>
      </c>
      <c r="N344" s="205">
        <v>1036</v>
      </c>
      <c r="O344" s="211">
        <v>2</v>
      </c>
      <c r="P344" s="211" t="s">
        <v>113</v>
      </c>
      <c r="Q344" s="211">
        <v>972</v>
      </c>
      <c r="R344" s="371">
        <f t="shared" si="5"/>
        <v>2008</v>
      </c>
      <c r="S344" s="418">
        <v>284</v>
      </c>
      <c r="T344" s="348">
        <v>325</v>
      </c>
    </row>
    <row r="345" spans="1:23" x14ac:dyDescent="0.25">
      <c r="A345" s="348">
        <v>326</v>
      </c>
      <c r="B345" s="88"/>
      <c r="C345" s="88"/>
      <c r="D345" s="79" t="s">
        <v>762</v>
      </c>
      <c r="E345" s="386" t="s">
        <v>926</v>
      </c>
      <c r="F345" s="356">
        <v>2002</v>
      </c>
      <c r="G345" s="63" t="s">
        <v>7</v>
      </c>
      <c r="H345" s="356" t="s">
        <v>1181</v>
      </c>
      <c r="I345" s="356" t="s">
        <v>595</v>
      </c>
      <c r="J345" s="356" t="s">
        <v>596</v>
      </c>
      <c r="K345" s="205">
        <v>0</v>
      </c>
      <c r="L345" s="205">
        <v>39</v>
      </c>
      <c r="M345" s="205" t="s">
        <v>75</v>
      </c>
      <c r="N345" s="205">
        <v>1012</v>
      </c>
      <c r="O345" s="211">
        <v>2</v>
      </c>
      <c r="P345" s="211" t="s">
        <v>14</v>
      </c>
      <c r="Q345" s="211">
        <v>996</v>
      </c>
      <c r="R345" s="371">
        <f t="shared" si="5"/>
        <v>2008</v>
      </c>
      <c r="S345" s="418">
        <v>284</v>
      </c>
      <c r="T345" s="348">
        <v>326</v>
      </c>
    </row>
    <row r="346" spans="1:23" x14ac:dyDescent="0.25">
      <c r="A346" s="348">
        <v>327</v>
      </c>
      <c r="B346" s="88"/>
      <c r="C346" s="88"/>
      <c r="D346" s="79" t="s">
        <v>1182</v>
      </c>
      <c r="E346" s="386" t="s">
        <v>698</v>
      </c>
      <c r="F346" s="356">
        <v>2002</v>
      </c>
      <c r="G346" s="63" t="s">
        <v>7</v>
      </c>
      <c r="H346" s="356" t="s">
        <v>1183</v>
      </c>
      <c r="I346" s="356" t="s">
        <v>609</v>
      </c>
      <c r="J346" s="356" t="s">
        <v>596</v>
      </c>
      <c r="K346" s="205">
        <v>0</v>
      </c>
      <c r="L346" s="205">
        <v>40</v>
      </c>
      <c r="M346" s="205" t="s">
        <v>75</v>
      </c>
      <c r="N346" s="205">
        <v>1000</v>
      </c>
      <c r="O346" s="211">
        <v>1</v>
      </c>
      <c r="P346" s="211">
        <v>58</v>
      </c>
      <c r="Q346" s="211">
        <v>1008</v>
      </c>
      <c r="R346" s="371">
        <f t="shared" si="5"/>
        <v>2008</v>
      </c>
      <c r="S346" s="418">
        <v>284</v>
      </c>
      <c r="T346" s="348">
        <v>327</v>
      </c>
    </row>
    <row r="347" spans="1:23" x14ac:dyDescent="0.25">
      <c r="A347" s="348">
        <v>328</v>
      </c>
      <c r="B347" s="88"/>
      <c r="C347" s="88"/>
      <c r="D347" s="79" t="s">
        <v>926</v>
      </c>
      <c r="E347" s="386" t="s">
        <v>1184</v>
      </c>
      <c r="F347" s="356">
        <v>2002</v>
      </c>
      <c r="G347" s="63" t="s">
        <v>7</v>
      </c>
      <c r="H347" s="356" t="s">
        <v>706</v>
      </c>
      <c r="I347" s="356" t="s">
        <v>595</v>
      </c>
      <c r="J347" s="356" t="s">
        <v>596</v>
      </c>
      <c r="K347" s="205">
        <v>0</v>
      </c>
      <c r="L347" s="205">
        <v>41</v>
      </c>
      <c r="M347" s="205">
        <v>26</v>
      </c>
      <c r="N347" s="205">
        <v>988</v>
      </c>
      <c r="O347" s="211">
        <v>1</v>
      </c>
      <c r="P347" s="211">
        <v>55</v>
      </c>
      <c r="Q347" s="211">
        <v>1020</v>
      </c>
      <c r="R347" s="371">
        <f t="shared" si="5"/>
        <v>2008</v>
      </c>
      <c r="S347" s="418">
        <v>284</v>
      </c>
      <c r="T347" s="348">
        <v>328</v>
      </c>
    </row>
    <row r="348" spans="1:23" x14ac:dyDescent="0.25">
      <c r="A348" s="348">
        <v>329</v>
      </c>
      <c r="B348" s="88"/>
      <c r="C348" s="88"/>
      <c r="D348" s="79" t="s">
        <v>1185</v>
      </c>
      <c r="E348" s="386" t="s">
        <v>1186</v>
      </c>
      <c r="F348" s="356">
        <v>2002</v>
      </c>
      <c r="G348" s="63" t="s">
        <v>7</v>
      </c>
      <c r="H348" s="356" t="s">
        <v>1130</v>
      </c>
      <c r="I348" s="356" t="s">
        <v>595</v>
      </c>
      <c r="J348" s="356" t="s">
        <v>596</v>
      </c>
      <c r="K348" s="205">
        <v>0</v>
      </c>
      <c r="L348" s="205">
        <v>40</v>
      </c>
      <c r="M348" s="205">
        <v>45</v>
      </c>
      <c r="N348" s="205">
        <v>996</v>
      </c>
      <c r="O348" s="211">
        <v>1</v>
      </c>
      <c r="P348" s="211">
        <v>57</v>
      </c>
      <c r="Q348" s="211">
        <v>1012</v>
      </c>
      <c r="R348" s="371">
        <f t="shared" si="5"/>
        <v>2008</v>
      </c>
      <c r="S348" s="418">
        <v>284</v>
      </c>
      <c r="T348" s="348">
        <v>329</v>
      </c>
    </row>
    <row r="349" spans="1:23" x14ac:dyDescent="0.25">
      <c r="A349" s="348">
        <v>330</v>
      </c>
      <c r="B349" s="88"/>
      <c r="C349" s="88"/>
      <c r="D349" s="79" t="s">
        <v>613</v>
      </c>
      <c r="E349" s="386" t="s">
        <v>1029</v>
      </c>
      <c r="F349" s="356">
        <v>2002</v>
      </c>
      <c r="G349" s="63" t="s">
        <v>7</v>
      </c>
      <c r="H349" s="356" t="s">
        <v>706</v>
      </c>
      <c r="I349" s="356" t="s">
        <v>595</v>
      </c>
      <c r="J349" s="356" t="s">
        <v>596</v>
      </c>
      <c r="K349" s="205">
        <v>0</v>
      </c>
      <c r="L349" s="205">
        <v>45</v>
      </c>
      <c r="M349" s="205">
        <v>92</v>
      </c>
      <c r="N349" s="205">
        <v>932</v>
      </c>
      <c r="O349" s="211">
        <v>1</v>
      </c>
      <c r="P349" s="211">
        <v>41</v>
      </c>
      <c r="Q349" s="211">
        <v>1076</v>
      </c>
      <c r="R349" s="371">
        <f t="shared" si="5"/>
        <v>2008</v>
      </c>
      <c r="S349" s="418">
        <v>284</v>
      </c>
      <c r="T349" s="348">
        <v>330</v>
      </c>
    </row>
    <row r="350" spans="1:23" x14ac:dyDescent="0.25">
      <c r="A350" s="348">
        <v>331</v>
      </c>
      <c r="B350" s="88"/>
      <c r="C350" s="88"/>
      <c r="D350" s="79" t="s">
        <v>308</v>
      </c>
      <c r="E350" s="386" t="s">
        <v>862</v>
      </c>
      <c r="F350" s="356">
        <v>2002</v>
      </c>
      <c r="G350" s="63" t="s">
        <v>7</v>
      </c>
      <c r="H350" s="356" t="s">
        <v>1179</v>
      </c>
      <c r="I350" s="356" t="s">
        <v>595</v>
      </c>
      <c r="J350" s="356" t="s">
        <v>596</v>
      </c>
      <c r="K350" s="205">
        <v>0</v>
      </c>
      <c r="L350" s="205">
        <v>42</v>
      </c>
      <c r="M350" s="205">
        <v>33</v>
      </c>
      <c r="N350" s="205">
        <v>972</v>
      </c>
      <c r="O350" s="211">
        <v>1</v>
      </c>
      <c r="P350" s="211">
        <v>51</v>
      </c>
      <c r="Q350" s="211">
        <v>1036</v>
      </c>
      <c r="R350" s="371">
        <f t="shared" si="5"/>
        <v>2008</v>
      </c>
      <c r="S350" s="418">
        <v>284</v>
      </c>
      <c r="T350" s="348">
        <v>331</v>
      </c>
    </row>
    <row r="351" spans="1:23" x14ac:dyDescent="0.25">
      <c r="A351" s="348">
        <v>332</v>
      </c>
      <c r="B351" s="88"/>
      <c r="C351" s="88"/>
      <c r="D351" s="79" t="s">
        <v>1187</v>
      </c>
      <c r="E351" s="386" t="s">
        <v>1188</v>
      </c>
      <c r="F351" s="356">
        <v>2003</v>
      </c>
      <c r="G351" s="63" t="s">
        <v>7</v>
      </c>
      <c r="H351" s="356" t="s">
        <v>1015</v>
      </c>
      <c r="I351" s="356" t="s">
        <v>595</v>
      </c>
      <c r="J351" s="356" t="s">
        <v>596</v>
      </c>
      <c r="K351" s="205">
        <v>0</v>
      </c>
      <c r="L351" s="205">
        <v>42</v>
      </c>
      <c r="M351" s="205">
        <v>40</v>
      </c>
      <c r="N351" s="205">
        <v>972</v>
      </c>
      <c r="O351" s="211">
        <v>1</v>
      </c>
      <c r="P351" s="211">
        <v>52</v>
      </c>
      <c r="Q351" s="211">
        <v>1032</v>
      </c>
      <c r="R351" s="371">
        <f t="shared" si="5"/>
        <v>2004</v>
      </c>
      <c r="S351" s="418">
        <v>295</v>
      </c>
      <c r="T351" s="348">
        <v>332</v>
      </c>
    </row>
    <row r="352" spans="1:23" x14ac:dyDescent="0.25">
      <c r="A352" s="348">
        <v>333</v>
      </c>
      <c r="B352" s="88"/>
      <c r="C352" s="88"/>
      <c r="D352" s="79" t="s">
        <v>1189</v>
      </c>
      <c r="E352" s="386" t="s">
        <v>945</v>
      </c>
      <c r="F352" s="356">
        <v>2003</v>
      </c>
      <c r="G352" s="63" t="s">
        <v>7</v>
      </c>
      <c r="H352" s="356" t="s">
        <v>1190</v>
      </c>
      <c r="I352" s="356" t="s">
        <v>1191</v>
      </c>
      <c r="J352" s="356" t="s">
        <v>1192</v>
      </c>
      <c r="K352" s="205">
        <v>0</v>
      </c>
      <c r="L352" s="205">
        <v>42</v>
      </c>
      <c r="M352" s="205">
        <v>75</v>
      </c>
      <c r="N352" s="205">
        <v>968</v>
      </c>
      <c r="O352" s="211">
        <v>1</v>
      </c>
      <c r="P352" s="211">
        <v>51</v>
      </c>
      <c r="Q352" s="211">
        <v>1036</v>
      </c>
      <c r="R352" s="371">
        <f t="shared" si="5"/>
        <v>2004</v>
      </c>
      <c r="S352" s="418">
        <v>295</v>
      </c>
      <c r="T352" s="348">
        <v>333</v>
      </c>
    </row>
    <row r="353" spans="1:20" x14ac:dyDescent="0.25">
      <c r="A353" s="348">
        <v>334</v>
      </c>
      <c r="B353" s="88"/>
      <c r="C353" s="88"/>
      <c r="D353" s="79" t="s">
        <v>845</v>
      </c>
      <c r="E353" s="386" t="s">
        <v>1193</v>
      </c>
      <c r="F353" s="356">
        <v>2003</v>
      </c>
      <c r="G353" s="63" t="s">
        <v>7</v>
      </c>
      <c r="H353" s="356" t="s">
        <v>706</v>
      </c>
      <c r="I353" s="356" t="s">
        <v>595</v>
      </c>
      <c r="J353" s="356" t="s">
        <v>596</v>
      </c>
      <c r="K353" s="205">
        <v>0</v>
      </c>
      <c r="L353" s="205">
        <v>45</v>
      </c>
      <c r="M353" s="205">
        <v>26</v>
      </c>
      <c r="N353" s="205">
        <v>940</v>
      </c>
      <c r="O353" s="211">
        <v>1</v>
      </c>
      <c r="P353" s="211">
        <v>44</v>
      </c>
      <c r="Q353" s="211">
        <v>1064</v>
      </c>
      <c r="R353" s="371">
        <f t="shared" si="5"/>
        <v>2004</v>
      </c>
      <c r="S353" s="418">
        <v>295</v>
      </c>
      <c r="T353" s="348">
        <v>334</v>
      </c>
    </row>
    <row r="354" spans="1:20" x14ac:dyDescent="0.25">
      <c r="A354" s="348">
        <v>335</v>
      </c>
      <c r="B354" s="88"/>
      <c r="C354" s="88"/>
      <c r="D354" s="79" t="s">
        <v>809</v>
      </c>
      <c r="E354" s="386" t="s">
        <v>1194</v>
      </c>
      <c r="F354" s="356">
        <v>2002</v>
      </c>
      <c r="G354" s="63" t="s">
        <v>7</v>
      </c>
      <c r="H354" s="356" t="s">
        <v>741</v>
      </c>
      <c r="I354" s="356" t="s">
        <v>602</v>
      </c>
      <c r="J354" s="356" t="s">
        <v>596</v>
      </c>
      <c r="K354" s="205">
        <v>0</v>
      </c>
      <c r="L354" s="205">
        <v>42</v>
      </c>
      <c r="M354" s="205">
        <v>44</v>
      </c>
      <c r="N354" s="205">
        <v>972</v>
      </c>
      <c r="O354" s="211">
        <v>1</v>
      </c>
      <c r="P354" s="211">
        <v>52</v>
      </c>
      <c r="Q354" s="211">
        <v>1032</v>
      </c>
      <c r="R354" s="371">
        <f t="shared" si="5"/>
        <v>2004</v>
      </c>
      <c r="S354" s="418">
        <v>295</v>
      </c>
      <c r="T354" s="348">
        <v>335</v>
      </c>
    </row>
    <row r="355" spans="1:20" x14ac:dyDescent="0.25">
      <c r="A355" s="348">
        <v>336</v>
      </c>
      <c r="B355" s="88"/>
      <c r="C355" s="88"/>
      <c r="D355" s="79" t="s">
        <v>282</v>
      </c>
      <c r="E355" s="386" t="s">
        <v>1195</v>
      </c>
      <c r="F355" s="356">
        <v>2002</v>
      </c>
      <c r="G355" s="63" t="s">
        <v>7</v>
      </c>
      <c r="H355" s="356" t="s">
        <v>731</v>
      </c>
      <c r="I355" s="356" t="s">
        <v>609</v>
      </c>
      <c r="J355" s="356" t="s">
        <v>596</v>
      </c>
      <c r="K355" s="205">
        <v>0</v>
      </c>
      <c r="L355" s="205">
        <v>38</v>
      </c>
      <c r="M355" s="205">
        <v>47</v>
      </c>
      <c r="N355" s="206">
        <v>1020</v>
      </c>
      <c r="O355" s="211">
        <v>2</v>
      </c>
      <c r="P355" s="211" t="s">
        <v>139</v>
      </c>
      <c r="Q355" s="211">
        <v>984</v>
      </c>
      <c r="R355" s="371">
        <f t="shared" si="5"/>
        <v>2004</v>
      </c>
      <c r="S355" s="418">
        <v>295</v>
      </c>
      <c r="T355" s="348">
        <v>336</v>
      </c>
    </row>
    <row r="356" spans="1:20" x14ac:dyDescent="0.25">
      <c r="A356" s="348">
        <v>337</v>
      </c>
      <c r="B356" s="88"/>
      <c r="C356" s="88"/>
      <c r="D356" s="79" t="s">
        <v>1196</v>
      </c>
      <c r="E356" s="386" t="s">
        <v>1197</v>
      </c>
      <c r="F356" s="356">
        <v>2003</v>
      </c>
      <c r="G356" s="63" t="s">
        <v>7</v>
      </c>
      <c r="H356" s="356" t="s">
        <v>702</v>
      </c>
      <c r="I356" s="356" t="s">
        <v>595</v>
      </c>
      <c r="J356" s="356" t="s">
        <v>596</v>
      </c>
      <c r="K356" s="205">
        <v>0</v>
      </c>
      <c r="L356" s="205">
        <v>43</v>
      </c>
      <c r="M356" s="205" t="s">
        <v>75</v>
      </c>
      <c r="N356" s="205">
        <v>964</v>
      </c>
      <c r="O356" s="211">
        <v>1</v>
      </c>
      <c r="P356" s="211">
        <v>50</v>
      </c>
      <c r="Q356" s="211">
        <v>1040</v>
      </c>
      <c r="R356" s="371">
        <f t="shared" si="5"/>
        <v>2004</v>
      </c>
      <c r="S356" s="418">
        <v>295</v>
      </c>
      <c r="T356" s="348">
        <v>337</v>
      </c>
    </row>
    <row r="357" spans="1:20" x14ac:dyDescent="0.25">
      <c r="A357" s="348">
        <v>338</v>
      </c>
      <c r="B357" s="88"/>
      <c r="C357" s="88"/>
      <c r="D357" s="79" t="s">
        <v>1198</v>
      </c>
      <c r="E357" s="386" t="s">
        <v>1199</v>
      </c>
      <c r="F357" s="356">
        <v>2002</v>
      </c>
      <c r="G357" s="63" t="s">
        <v>7</v>
      </c>
      <c r="H357" s="356" t="s">
        <v>658</v>
      </c>
      <c r="I357" s="356" t="s">
        <v>595</v>
      </c>
      <c r="J357" s="356" t="s">
        <v>596</v>
      </c>
      <c r="K357" s="205">
        <v>0</v>
      </c>
      <c r="L357" s="205">
        <v>42</v>
      </c>
      <c r="M357" s="205" t="s">
        <v>63</v>
      </c>
      <c r="N357" s="205">
        <v>976</v>
      </c>
      <c r="O357" s="211">
        <v>1</v>
      </c>
      <c r="P357" s="211">
        <v>53</v>
      </c>
      <c r="Q357" s="211">
        <v>1028</v>
      </c>
      <c r="R357" s="371">
        <f t="shared" si="5"/>
        <v>2004</v>
      </c>
      <c r="S357" s="418">
        <v>295</v>
      </c>
      <c r="T357" s="348">
        <v>338</v>
      </c>
    </row>
    <row r="358" spans="1:20" x14ac:dyDescent="0.25">
      <c r="A358" s="348">
        <v>339</v>
      </c>
      <c r="B358" s="88"/>
      <c r="C358" s="88"/>
      <c r="D358" s="79" t="s">
        <v>1200</v>
      </c>
      <c r="E358" s="386" t="s">
        <v>1031</v>
      </c>
      <c r="F358" s="356">
        <v>2002</v>
      </c>
      <c r="G358" s="63" t="s">
        <v>7</v>
      </c>
      <c r="H358" s="356" t="s">
        <v>1201</v>
      </c>
      <c r="I358" s="356" t="s">
        <v>602</v>
      </c>
      <c r="J358" s="356" t="s">
        <v>596</v>
      </c>
      <c r="K358" s="205">
        <v>0</v>
      </c>
      <c r="L358" s="205">
        <v>41</v>
      </c>
      <c r="M358" s="205" t="s">
        <v>75</v>
      </c>
      <c r="N358" s="205">
        <v>988</v>
      </c>
      <c r="O358" s="211">
        <v>1</v>
      </c>
      <c r="P358" s="211">
        <v>56</v>
      </c>
      <c r="Q358" s="211">
        <v>1016</v>
      </c>
      <c r="R358" s="371">
        <f t="shared" si="5"/>
        <v>2004</v>
      </c>
      <c r="S358" s="418">
        <v>295</v>
      </c>
      <c r="T358" s="348">
        <v>339</v>
      </c>
    </row>
    <row r="359" spans="1:20" x14ac:dyDescent="0.25">
      <c r="A359" s="348">
        <v>340</v>
      </c>
      <c r="B359" s="88"/>
      <c r="C359" s="88"/>
      <c r="D359" s="79" t="s">
        <v>396</v>
      </c>
      <c r="E359" s="386" t="s">
        <v>1107</v>
      </c>
      <c r="F359" s="356">
        <v>2002</v>
      </c>
      <c r="G359" s="63" t="s">
        <v>7</v>
      </c>
      <c r="H359" s="356" t="s">
        <v>728</v>
      </c>
      <c r="I359" s="356" t="s">
        <v>595</v>
      </c>
      <c r="J359" s="356" t="s">
        <v>596</v>
      </c>
      <c r="K359" s="205">
        <v>0</v>
      </c>
      <c r="L359" s="205">
        <v>42</v>
      </c>
      <c r="M359" s="205">
        <v>54</v>
      </c>
      <c r="N359" s="205">
        <v>972</v>
      </c>
      <c r="O359" s="211">
        <v>1</v>
      </c>
      <c r="P359" s="211">
        <v>52</v>
      </c>
      <c r="Q359" s="211">
        <v>1032</v>
      </c>
      <c r="R359" s="371">
        <f t="shared" si="5"/>
        <v>2004</v>
      </c>
      <c r="S359" s="418">
        <v>295</v>
      </c>
      <c r="T359" s="348">
        <v>340</v>
      </c>
    </row>
    <row r="360" spans="1:20" x14ac:dyDescent="0.25">
      <c r="A360" s="348">
        <v>341</v>
      </c>
      <c r="B360" s="88"/>
      <c r="C360" s="88"/>
      <c r="D360" s="79" t="s">
        <v>1032</v>
      </c>
      <c r="E360" s="386" t="s">
        <v>1033</v>
      </c>
      <c r="F360" s="356">
        <v>2002</v>
      </c>
      <c r="G360" s="63" t="s">
        <v>7</v>
      </c>
      <c r="H360" s="356" t="s">
        <v>847</v>
      </c>
      <c r="I360" s="356" t="s">
        <v>770</v>
      </c>
      <c r="J360" s="356" t="s">
        <v>687</v>
      </c>
      <c r="K360" s="205">
        <v>0</v>
      </c>
      <c r="L360" s="205">
        <v>41</v>
      </c>
      <c r="M360" s="205">
        <v>74</v>
      </c>
      <c r="N360" s="205">
        <v>980</v>
      </c>
      <c r="O360" s="211">
        <v>1</v>
      </c>
      <c r="P360" s="211">
        <v>54</v>
      </c>
      <c r="Q360" s="211">
        <v>1024</v>
      </c>
      <c r="R360" s="371">
        <f t="shared" si="5"/>
        <v>2004</v>
      </c>
      <c r="S360" s="418">
        <v>295</v>
      </c>
      <c r="T360" s="348">
        <v>341</v>
      </c>
    </row>
    <row r="361" spans="1:20" x14ac:dyDescent="0.25">
      <c r="A361" s="348">
        <v>342</v>
      </c>
      <c r="B361" s="88"/>
      <c r="C361" s="88"/>
      <c r="D361" s="79" t="s">
        <v>1202</v>
      </c>
      <c r="E361" s="386" t="s">
        <v>1203</v>
      </c>
      <c r="F361" s="356">
        <v>2002</v>
      </c>
      <c r="G361" s="63" t="s">
        <v>7</v>
      </c>
      <c r="H361" s="356" t="s">
        <v>1204</v>
      </c>
      <c r="I361" s="356" t="s">
        <v>602</v>
      </c>
      <c r="J361" s="356" t="s">
        <v>596</v>
      </c>
      <c r="K361" s="205">
        <v>0</v>
      </c>
      <c r="L361" s="205">
        <v>41</v>
      </c>
      <c r="M361" s="205">
        <v>95</v>
      </c>
      <c r="N361" s="205">
        <v>980</v>
      </c>
      <c r="O361" s="211">
        <v>1</v>
      </c>
      <c r="P361" s="211">
        <v>54</v>
      </c>
      <c r="Q361" s="211">
        <v>1024</v>
      </c>
      <c r="R361" s="371">
        <f t="shared" si="5"/>
        <v>2004</v>
      </c>
      <c r="S361" s="418">
        <v>295</v>
      </c>
      <c r="T361" s="348">
        <v>342</v>
      </c>
    </row>
    <row r="362" spans="1:20" x14ac:dyDescent="0.25">
      <c r="A362" s="348">
        <v>343</v>
      </c>
      <c r="B362" s="88"/>
      <c r="C362" s="88"/>
      <c r="D362" s="79" t="s">
        <v>1205</v>
      </c>
      <c r="E362" s="386" t="s">
        <v>1206</v>
      </c>
      <c r="F362" s="356">
        <v>2002</v>
      </c>
      <c r="G362" s="63" t="s">
        <v>7</v>
      </c>
      <c r="H362" s="356" t="s">
        <v>933</v>
      </c>
      <c r="I362" s="356" t="s">
        <v>770</v>
      </c>
      <c r="J362" s="356" t="s">
        <v>687</v>
      </c>
      <c r="K362" s="205">
        <v>0</v>
      </c>
      <c r="L362" s="205">
        <v>38</v>
      </c>
      <c r="M362" s="205">
        <v>70</v>
      </c>
      <c r="N362" s="205">
        <v>1016</v>
      </c>
      <c r="O362" s="211">
        <v>2</v>
      </c>
      <c r="P362" s="211" t="s">
        <v>109</v>
      </c>
      <c r="Q362" s="211">
        <v>988</v>
      </c>
      <c r="R362" s="371">
        <f t="shared" si="5"/>
        <v>2004</v>
      </c>
      <c r="S362" s="418">
        <v>295</v>
      </c>
      <c r="T362" s="348">
        <v>343</v>
      </c>
    </row>
    <row r="363" spans="1:20" x14ac:dyDescent="0.25">
      <c r="A363" s="348">
        <v>344</v>
      </c>
      <c r="B363" s="88"/>
      <c r="C363" s="88"/>
      <c r="D363" s="130" t="s">
        <v>325</v>
      </c>
      <c r="E363" s="130" t="s">
        <v>327</v>
      </c>
      <c r="F363" s="64">
        <v>2002</v>
      </c>
      <c r="G363" s="88" t="s">
        <v>310</v>
      </c>
      <c r="H363" s="136" t="s">
        <v>312</v>
      </c>
      <c r="I363" s="136" t="s">
        <v>314</v>
      </c>
      <c r="J363" s="276" t="s">
        <v>315</v>
      </c>
      <c r="K363" s="207" t="s">
        <v>106</v>
      </c>
      <c r="L363" s="207" t="s">
        <v>147</v>
      </c>
      <c r="M363" s="207" t="s">
        <v>262</v>
      </c>
      <c r="N363" s="133">
        <v>1004</v>
      </c>
      <c r="O363" s="213" t="s">
        <v>111</v>
      </c>
      <c r="P363" s="213" t="s">
        <v>14</v>
      </c>
      <c r="Q363" s="177">
        <v>996</v>
      </c>
      <c r="R363" s="334">
        <f t="shared" si="5"/>
        <v>2000</v>
      </c>
      <c r="S363" s="432">
        <v>5</v>
      </c>
      <c r="T363" s="348">
        <v>344</v>
      </c>
    </row>
    <row r="364" spans="1:20" x14ac:dyDescent="0.25">
      <c r="A364" s="348">
        <v>345</v>
      </c>
      <c r="B364" s="88"/>
      <c r="C364" s="88"/>
      <c r="D364" s="399" t="s">
        <v>545</v>
      </c>
      <c r="E364" s="399"/>
      <c r="F364" s="64">
        <v>2002</v>
      </c>
      <c r="G364" s="64" t="s">
        <v>479</v>
      </c>
      <c r="H364" s="374" t="s">
        <v>483</v>
      </c>
      <c r="I364" s="79" t="s">
        <v>481</v>
      </c>
      <c r="J364" s="63" t="s">
        <v>482</v>
      </c>
      <c r="K364" s="205" t="s">
        <v>106</v>
      </c>
      <c r="L364" s="205" t="s">
        <v>133</v>
      </c>
      <c r="M364" s="205" t="s">
        <v>133</v>
      </c>
      <c r="N364" s="332">
        <v>972</v>
      </c>
      <c r="O364" s="211" t="s">
        <v>13</v>
      </c>
      <c r="P364" s="211" t="s">
        <v>62</v>
      </c>
      <c r="Q364" s="331">
        <v>1028</v>
      </c>
      <c r="R364" s="334">
        <f t="shared" si="5"/>
        <v>2000</v>
      </c>
      <c r="S364" s="370">
        <v>33</v>
      </c>
      <c r="T364" s="348">
        <v>345</v>
      </c>
    </row>
    <row r="365" spans="1:20" x14ac:dyDescent="0.25">
      <c r="A365" s="348">
        <v>346</v>
      </c>
      <c r="B365" s="88"/>
      <c r="C365" s="88"/>
      <c r="D365" s="79" t="s">
        <v>1038</v>
      </c>
      <c r="E365" s="386" t="s">
        <v>1207</v>
      </c>
      <c r="F365" s="356">
        <v>2003</v>
      </c>
      <c r="G365" s="63" t="s">
        <v>7</v>
      </c>
      <c r="H365" s="356" t="s">
        <v>1183</v>
      </c>
      <c r="I365" s="356" t="s">
        <v>609</v>
      </c>
      <c r="J365" s="356" t="s">
        <v>596</v>
      </c>
      <c r="K365" s="205">
        <v>0</v>
      </c>
      <c r="L365" s="205">
        <v>39</v>
      </c>
      <c r="M365" s="205" t="s">
        <v>75</v>
      </c>
      <c r="N365" s="205">
        <v>1012</v>
      </c>
      <c r="O365" s="211">
        <v>2</v>
      </c>
      <c r="P365" s="211" t="s">
        <v>109</v>
      </c>
      <c r="Q365" s="211">
        <v>988</v>
      </c>
      <c r="R365" s="371">
        <f t="shared" si="5"/>
        <v>2000</v>
      </c>
      <c r="S365" s="418">
        <v>307</v>
      </c>
      <c r="T365" s="348">
        <v>346</v>
      </c>
    </row>
    <row r="366" spans="1:20" x14ac:dyDescent="0.25">
      <c r="A366" s="348">
        <v>347</v>
      </c>
      <c r="B366" s="88"/>
      <c r="C366" s="88"/>
      <c r="D366" s="79" t="s">
        <v>926</v>
      </c>
      <c r="E366" s="386" t="s">
        <v>1208</v>
      </c>
      <c r="F366" s="356">
        <v>2002</v>
      </c>
      <c r="G366" s="63" t="s">
        <v>7</v>
      </c>
      <c r="H366" s="356" t="s">
        <v>953</v>
      </c>
      <c r="I366" s="356" t="s">
        <v>609</v>
      </c>
      <c r="J366" s="356" t="s">
        <v>596</v>
      </c>
      <c r="K366" s="205">
        <v>0</v>
      </c>
      <c r="L366" s="205">
        <v>45</v>
      </c>
      <c r="M366" s="205">
        <v>80</v>
      </c>
      <c r="N366" s="205">
        <v>932</v>
      </c>
      <c r="O366" s="211">
        <v>1</v>
      </c>
      <c r="P366" s="211">
        <v>43</v>
      </c>
      <c r="Q366" s="211">
        <v>1068</v>
      </c>
      <c r="R366" s="371">
        <f t="shared" si="5"/>
        <v>2000</v>
      </c>
      <c r="S366" s="418">
        <v>307</v>
      </c>
      <c r="T366" s="348">
        <v>347</v>
      </c>
    </row>
    <row r="367" spans="1:20" x14ac:dyDescent="0.25">
      <c r="A367" s="348">
        <v>348</v>
      </c>
      <c r="B367" s="88"/>
      <c r="C367" s="88"/>
      <c r="D367" s="79" t="s">
        <v>649</v>
      </c>
      <c r="E367" s="386" t="s">
        <v>1209</v>
      </c>
      <c r="F367" s="356">
        <v>2002</v>
      </c>
      <c r="G367" s="63" t="s">
        <v>7</v>
      </c>
      <c r="H367" s="356" t="s">
        <v>702</v>
      </c>
      <c r="I367" s="356" t="s">
        <v>595</v>
      </c>
      <c r="J367" s="356" t="s">
        <v>596</v>
      </c>
      <c r="K367" s="205">
        <v>0</v>
      </c>
      <c r="L367" s="205">
        <v>41</v>
      </c>
      <c r="M367" s="205" t="s">
        <v>75</v>
      </c>
      <c r="N367" s="205">
        <v>988</v>
      </c>
      <c r="O367" s="211">
        <v>1</v>
      </c>
      <c r="P367" s="211">
        <v>57</v>
      </c>
      <c r="Q367" s="211">
        <v>1012</v>
      </c>
      <c r="R367" s="371">
        <f t="shared" si="5"/>
        <v>2000</v>
      </c>
      <c r="S367" s="418">
        <v>307</v>
      </c>
      <c r="T367" s="348">
        <v>348</v>
      </c>
    </row>
    <row r="368" spans="1:20" x14ac:dyDescent="0.25">
      <c r="A368" s="348">
        <v>349</v>
      </c>
      <c r="B368" s="88"/>
      <c r="C368" s="88"/>
      <c r="D368" s="79" t="s">
        <v>1210</v>
      </c>
      <c r="E368" s="386" t="s">
        <v>1211</v>
      </c>
      <c r="F368" s="356">
        <v>2002</v>
      </c>
      <c r="G368" s="63" t="s">
        <v>7</v>
      </c>
      <c r="H368" s="356" t="s">
        <v>731</v>
      </c>
      <c r="I368" s="356" t="s">
        <v>609</v>
      </c>
      <c r="J368" s="356" t="s">
        <v>596</v>
      </c>
      <c r="K368" s="205">
        <v>0</v>
      </c>
      <c r="L368" s="205">
        <v>38</v>
      </c>
      <c r="M368" s="205">
        <v>73</v>
      </c>
      <c r="N368" s="205">
        <v>1016</v>
      </c>
      <c r="O368" s="211">
        <v>2</v>
      </c>
      <c r="P368" s="211" t="s">
        <v>139</v>
      </c>
      <c r="Q368" s="211">
        <v>984</v>
      </c>
      <c r="R368" s="371">
        <f t="shared" si="5"/>
        <v>2000</v>
      </c>
      <c r="S368" s="418">
        <v>307</v>
      </c>
      <c r="T368" s="348">
        <v>349</v>
      </c>
    </row>
    <row r="369" spans="1:20" x14ac:dyDescent="0.25">
      <c r="A369" s="348">
        <v>350</v>
      </c>
      <c r="B369" s="88"/>
      <c r="C369" s="88"/>
      <c r="D369" s="79" t="s">
        <v>1212</v>
      </c>
      <c r="E369" s="386" t="s">
        <v>1213</v>
      </c>
      <c r="F369" s="356">
        <v>2002</v>
      </c>
      <c r="G369" s="63" t="s">
        <v>7</v>
      </c>
      <c r="H369" s="356" t="s">
        <v>682</v>
      </c>
      <c r="I369" s="356" t="s">
        <v>595</v>
      </c>
      <c r="J369" s="356" t="s">
        <v>596</v>
      </c>
      <c r="K369" s="205">
        <v>0</v>
      </c>
      <c r="L369" s="205">
        <v>43</v>
      </c>
      <c r="M369" s="205">
        <v>40</v>
      </c>
      <c r="N369" s="205">
        <v>960</v>
      </c>
      <c r="O369" s="211">
        <v>1</v>
      </c>
      <c r="P369" s="211">
        <v>50</v>
      </c>
      <c r="Q369" s="211">
        <v>1040</v>
      </c>
      <c r="R369" s="371">
        <f t="shared" si="5"/>
        <v>2000</v>
      </c>
      <c r="S369" s="418">
        <v>307</v>
      </c>
      <c r="T369" s="348">
        <v>350</v>
      </c>
    </row>
    <row r="370" spans="1:20" x14ac:dyDescent="0.25">
      <c r="A370" s="348">
        <v>351</v>
      </c>
      <c r="B370" s="88"/>
      <c r="C370" s="88"/>
      <c r="D370" s="79" t="s">
        <v>1214</v>
      </c>
      <c r="E370" s="386" t="s">
        <v>1215</v>
      </c>
      <c r="F370" s="356">
        <v>2002</v>
      </c>
      <c r="G370" s="63" t="s">
        <v>7</v>
      </c>
      <c r="H370" s="356" t="s">
        <v>646</v>
      </c>
      <c r="I370" s="356" t="s">
        <v>602</v>
      </c>
      <c r="J370" s="356" t="s">
        <v>596</v>
      </c>
      <c r="K370" s="205">
        <v>0</v>
      </c>
      <c r="L370" s="205">
        <v>45</v>
      </c>
      <c r="M370" s="205">
        <v>68</v>
      </c>
      <c r="N370" s="205">
        <v>932</v>
      </c>
      <c r="O370" s="211">
        <v>1</v>
      </c>
      <c r="P370" s="211">
        <v>43</v>
      </c>
      <c r="Q370" s="211">
        <v>1068</v>
      </c>
      <c r="R370" s="371">
        <f t="shared" si="5"/>
        <v>2000</v>
      </c>
      <c r="S370" s="418">
        <v>307</v>
      </c>
      <c r="T370" s="348">
        <v>351</v>
      </c>
    </row>
    <row r="371" spans="1:20" x14ac:dyDescent="0.25">
      <c r="A371" s="348">
        <v>352</v>
      </c>
      <c r="B371" s="88"/>
      <c r="C371" s="88"/>
      <c r="D371" s="79" t="s">
        <v>306</v>
      </c>
      <c r="E371" s="386" t="s">
        <v>756</v>
      </c>
      <c r="F371" s="356">
        <v>2003</v>
      </c>
      <c r="G371" s="63" t="s">
        <v>7</v>
      </c>
      <c r="H371" s="356" t="s">
        <v>1216</v>
      </c>
      <c r="I371" s="356" t="s">
        <v>595</v>
      </c>
      <c r="J371" s="356" t="s">
        <v>596</v>
      </c>
      <c r="K371" s="205">
        <v>0</v>
      </c>
      <c r="L371" s="205">
        <v>44</v>
      </c>
      <c r="M371" s="205" t="s">
        <v>75</v>
      </c>
      <c r="N371" s="205">
        <v>952</v>
      </c>
      <c r="O371" s="211">
        <v>1</v>
      </c>
      <c r="P371" s="211">
        <v>48</v>
      </c>
      <c r="Q371" s="211">
        <v>1048</v>
      </c>
      <c r="R371" s="371">
        <f t="shared" si="5"/>
        <v>2000</v>
      </c>
      <c r="S371" s="418">
        <v>307</v>
      </c>
      <c r="T371" s="348">
        <v>352</v>
      </c>
    </row>
    <row r="372" spans="1:20" x14ac:dyDescent="0.25">
      <c r="A372" s="348">
        <v>353</v>
      </c>
      <c r="B372" s="88"/>
      <c r="C372" s="88"/>
      <c r="D372" s="79" t="s">
        <v>256</v>
      </c>
      <c r="E372" s="386" t="s">
        <v>1217</v>
      </c>
      <c r="F372" s="356">
        <v>2002</v>
      </c>
      <c r="G372" s="63" t="s">
        <v>7</v>
      </c>
      <c r="H372" s="356" t="s">
        <v>672</v>
      </c>
      <c r="I372" s="356" t="s">
        <v>595</v>
      </c>
      <c r="J372" s="356" t="s">
        <v>596</v>
      </c>
      <c r="K372" s="205">
        <v>0</v>
      </c>
      <c r="L372" s="205">
        <v>42</v>
      </c>
      <c r="M372" s="205">
        <v>70</v>
      </c>
      <c r="N372" s="205">
        <v>968</v>
      </c>
      <c r="O372" s="211">
        <v>1</v>
      </c>
      <c r="P372" s="211">
        <v>52</v>
      </c>
      <c r="Q372" s="211">
        <v>1032</v>
      </c>
      <c r="R372" s="371">
        <f t="shared" si="5"/>
        <v>2000</v>
      </c>
      <c r="S372" s="418">
        <v>307</v>
      </c>
      <c r="T372" s="348">
        <v>353</v>
      </c>
    </row>
    <row r="373" spans="1:20" x14ac:dyDescent="0.25">
      <c r="A373" s="348">
        <v>354</v>
      </c>
      <c r="B373" s="88"/>
      <c r="C373" s="88"/>
      <c r="D373" s="79" t="s">
        <v>1218</v>
      </c>
      <c r="E373" s="386" t="s">
        <v>1219</v>
      </c>
      <c r="F373" s="356">
        <v>2002</v>
      </c>
      <c r="G373" s="63" t="s">
        <v>7</v>
      </c>
      <c r="H373" s="356" t="s">
        <v>1220</v>
      </c>
      <c r="I373" s="356" t="s">
        <v>609</v>
      </c>
      <c r="J373" s="356" t="s">
        <v>596</v>
      </c>
      <c r="K373" s="205">
        <v>0</v>
      </c>
      <c r="L373" s="205">
        <v>36</v>
      </c>
      <c r="M373" s="205">
        <v>65</v>
      </c>
      <c r="N373" s="205">
        <v>1044</v>
      </c>
      <c r="O373" s="211">
        <v>2</v>
      </c>
      <c r="P373" s="211">
        <v>11</v>
      </c>
      <c r="Q373" s="211">
        <v>956</v>
      </c>
      <c r="R373" s="371">
        <f t="shared" si="5"/>
        <v>2000</v>
      </c>
      <c r="S373" s="418">
        <v>307</v>
      </c>
      <c r="T373" s="348">
        <v>354</v>
      </c>
    </row>
    <row r="374" spans="1:20" x14ac:dyDescent="0.25">
      <c r="A374" s="348">
        <v>355</v>
      </c>
      <c r="B374" s="88"/>
      <c r="C374" s="88"/>
      <c r="D374" s="79" t="s">
        <v>826</v>
      </c>
      <c r="E374" s="386" t="s">
        <v>1221</v>
      </c>
      <c r="F374" s="356">
        <v>2002</v>
      </c>
      <c r="G374" s="63" t="s">
        <v>7</v>
      </c>
      <c r="H374" s="356" t="s">
        <v>1179</v>
      </c>
      <c r="I374" s="356" t="s">
        <v>595</v>
      </c>
      <c r="J374" s="356" t="s">
        <v>596</v>
      </c>
      <c r="K374" s="205">
        <v>0</v>
      </c>
      <c r="L374" s="205">
        <v>44</v>
      </c>
      <c r="M374" s="205">
        <v>70</v>
      </c>
      <c r="N374" s="205">
        <v>944</v>
      </c>
      <c r="O374" s="211">
        <v>1</v>
      </c>
      <c r="P374" s="211">
        <v>46</v>
      </c>
      <c r="Q374" s="211">
        <v>1056</v>
      </c>
      <c r="R374" s="371">
        <f t="shared" si="5"/>
        <v>2000</v>
      </c>
      <c r="S374" s="418">
        <v>307</v>
      </c>
      <c r="T374" s="348">
        <v>355</v>
      </c>
    </row>
    <row r="375" spans="1:20" x14ac:dyDescent="0.25">
      <c r="A375" s="348">
        <v>356</v>
      </c>
      <c r="B375" s="88"/>
      <c r="C375" s="88"/>
      <c r="D375" s="79" t="s">
        <v>1222</v>
      </c>
      <c r="E375" s="386" t="s">
        <v>1223</v>
      </c>
      <c r="F375" s="356">
        <v>2002</v>
      </c>
      <c r="G375" s="63" t="s">
        <v>7</v>
      </c>
      <c r="H375" s="356" t="s">
        <v>786</v>
      </c>
      <c r="I375" s="356" t="s">
        <v>595</v>
      </c>
      <c r="J375" s="356" t="s">
        <v>596</v>
      </c>
      <c r="K375" s="205">
        <v>0</v>
      </c>
      <c r="L375" s="205">
        <v>41</v>
      </c>
      <c r="M375" s="205">
        <v>78</v>
      </c>
      <c r="N375" s="205">
        <v>980</v>
      </c>
      <c r="O375" s="211">
        <v>1</v>
      </c>
      <c r="P375" s="211">
        <v>55</v>
      </c>
      <c r="Q375" s="211">
        <v>1020</v>
      </c>
      <c r="R375" s="371">
        <f t="shared" si="5"/>
        <v>2000</v>
      </c>
      <c r="S375" s="418">
        <v>307</v>
      </c>
      <c r="T375" s="348">
        <v>356</v>
      </c>
    </row>
    <row r="376" spans="1:20" x14ac:dyDescent="0.25">
      <c r="A376" s="348">
        <v>357</v>
      </c>
      <c r="B376" s="88"/>
      <c r="C376" s="88"/>
      <c r="D376" s="79" t="s">
        <v>895</v>
      </c>
      <c r="E376" s="386" t="s">
        <v>1224</v>
      </c>
      <c r="F376" s="356">
        <v>2003</v>
      </c>
      <c r="G376" s="63" t="s">
        <v>7</v>
      </c>
      <c r="H376" s="356" t="s">
        <v>953</v>
      </c>
      <c r="I376" s="356" t="s">
        <v>609</v>
      </c>
      <c r="J376" s="356" t="s">
        <v>596</v>
      </c>
      <c r="K376" s="205">
        <v>0</v>
      </c>
      <c r="L376" s="205">
        <v>44</v>
      </c>
      <c r="M376" s="205">
        <v>93</v>
      </c>
      <c r="N376" s="205">
        <v>944</v>
      </c>
      <c r="O376" s="211">
        <v>1</v>
      </c>
      <c r="P376" s="211">
        <v>46</v>
      </c>
      <c r="Q376" s="211">
        <v>1056</v>
      </c>
      <c r="R376" s="371">
        <f t="shared" si="5"/>
        <v>2000</v>
      </c>
      <c r="S376" s="418">
        <v>307</v>
      </c>
      <c r="T376" s="348">
        <v>357</v>
      </c>
    </row>
    <row r="377" spans="1:20" x14ac:dyDescent="0.25">
      <c r="A377" s="348">
        <v>358</v>
      </c>
      <c r="B377" s="88"/>
      <c r="C377" s="88"/>
      <c r="D377" s="79" t="s">
        <v>1102</v>
      </c>
      <c r="E377" s="386" t="s">
        <v>1225</v>
      </c>
      <c r="F377" s="356">
        <v>2002</v>
      </c>
      <c r="G377" s="63" t="s">
        <v>7</v>
      </c>
      <c r="H377" s="356" t="s">
        <v>1226</v>
      </c>
      <c r="I377" s="356" t="s">
        <v>609</v>
      </c>
      <c r="J377" s="356" t="s">
        <v>596</v>
      </c>
      <c r="K377" s="205">
        <v>0</v>
      </c>
      <c r="L377" s="205">
        <v>47</v>
      </c>
      <c r="M377" s="205" t="s">
        <v>75</v>
      </c>
      <c r="N377" s="205">
        <v>916</v>
      </c>
      <c r="O377" s="211">
        <v>1</v>
      </c>
      <c r="P377" s="211">
        <v>39</v>
      </c>
      <c r="Q377" s="211">
        <v>1084</v>
      </c>
      <c r="R377" s="371">
        <f t="shared" si="5"/>
        <v>2000</v>
      </c>
      <c r="S377" s="418">
        <v>307</v>
      </c>
      <c r="T377" s="348">
        <v>358</v>
      </c>
    </row>
    <row r="378" spans="1:20" x14ac:dyDescent="0.25">
      <c r="A378" s="348">
        <v>359</v>
      </c>
      <c r="B378" s="88"/>
      <c r="C378" s="88"/>
      <c r="D378" s="79" t="s">
        <v>308</v>
      </c>
      <c r="E378" s="386" t="s">
        <v>1227</v>
      </c>
      <c r="F378" s="356">
        <v>2002</v>
      </c>
      <c r="G378" s="63" t="s">
        <v>7</v>
      </c>
      <c r="H378" s="356" t="s">
        <v>854</v>
      </c>
      <c r="I378" s="356" t="s">
        <v>595</v>
      </c>
      <c r="J378" s="356" t="s">
        <v>596</v>
      </c>
      <c r="K378" s="205">
        <v>0</v>
      </c>
      <c r="L378" s="205">
        <v>41</v>
      </c>
      <c r="M378" s="205" t="s">
        <v>75</v>
      </c>
      <c r="N378" s="205">
        <v>988</v>
      </c>
      <c r="O378" s="211">
        <v>1</v>
      </c>
      <c r="P378" s="211">
        <v>58</v>
      </c>
      <c r="Q378" s="211">
        <v>1008</v>
      </c>
      <c r="R378" s="371">
        <f t="shared" si="5"/>
        <v>1996</v>
      </c>
      <c r="S378" s="418">
        <v>320</v>
      </c>
      <c r="T378" s="348">
        <v>359</v>
      </c>
    </row>
    <row r="379" spans="1:20" x14ac:dyDescent="0.25">
      <c r="A379" s="348">
        <v>360</v>
      </c>
      <c r="B379" s="88"/>
      <c r="C379" s="88"/>
      <c r="D379" s="79" t="s">
        <v>606</v>
      </c>
      <c r="E379" s="386" t="s">
        <v>1228</v>
      </c>
      <c r="F379" s="356">
        <v>2002</v>
      </c>
      <c r="G379" s="63" t="s">
        <v>7</v>
      </c>
      <c r="H379" s="356" t="s">
        <v>646</v>
      </c>
      <c r="I379" s="356" t="s">
        <v>602</v>
      </c>
      <c r="J379" s="356" t="s">
        <v>596</v>
      </c>
      <c r="K379" s="205">
        <v>0</v>
      </c>
      <c r="L379" s="205">
        <v>44</v>
      </c>
      <c r="M379" s="205">
        <v>96</v>
      </c>
      <c r="N379" s="205">
        <v>944</v>
      </c>
      <c r="O379" s="211">
        <v>1</v>
      </c>
      <c r="P379" s="211">
        <v>47</v>
      </c>
      <c r="Q379" s="211">
        <v>1052</v>
      </c>
      <c r="R379" s="371">
        <f t="shared" si="5"/>
        <v>1996</v>
      </c>
      <c r="S379" s="418">
        <v>320</v>
      </c>
      <c r="T379" s="348">
        <v>360</v>
      </c>
    </row>
    <row r="380" spans="1:20" x14ac:dyDescent="0.25">
      <c r="A380" s="348">
        <v>361</v>
      </c>
      <c r="B380" s="88"/>
      <c r="C380" s="88"/>
      <c r="D380" s="79" t="s">
        <v>281</v>
      </c>
      <c r="E380" s="386" t="s">
        <v>963</v>
      </c>
      <c r="F380" s="356">
        <v>2002</v>
      </c>
      <c r="G380" s="63" t="s">
        <v>7</v>
      </c>
      <c r="H380" s="356" t="s">
        <v>964</v>
      </c>
      <c r="I380" s="356" t="s">
        <v>595</v>
      </c>
      <c r="J380" s="356" t="s">
        <v>596</v>
      </c>
      <c r="K380" s="205">
        <v>0</v>
      </c>
      <c r="L380" s="205">
        <v>41</v>
      </c>
      <c r="M380" s="205">
        <v>52</v>
      </c>
      <c r="N380" s="205">
        <v>984</v>
      </c>
      <c r="O380" s="211">
        <v>1</v>
      </c>
      <c r="P380" s="211">
        <v>57</v>
      </c>
      <c r="Q380" s="211">
        <v>1012</v>
      </c>
      <c r="R380" s="371">
        <f t="shared" si="5"/>
        <v>1996</v>
      </c>
      <c r="S380" s="418">
        <v>320</v>
      </c>
      <c r="T380" s="348">
        <v>361</v>
      </c>
    </row>
    <row r="381" spans="1:20" x14ac:dyDescent="0.25">
      <c r="A381" s="348">
        <v>362</v>
      </c>
      <c r="B381" s="88"/>
      <c r="C381" s="88"/>
      <c r="D381" s="79" t="s">
        <v>1229</v>
      </c>
      <c r="E381" s="386" t="s">
        <v>1230</v>
      </c>
      <c r="F381" s="356">
        <v>2002</v>
      </c>
      <c r="G381" s="63" t="s">
        <v>7</v>
      </c>
      <c r="H381" s="356" t="s">
        <v>1183</v>
      </c>
      <c r="I381" s="356" t="s">
        <v>609</v>
      </c>
      <c r="J381" s="356" t="s">
        <v>596</v>
      </c>
      <c r="K381" s="205">
        <v>0</v>
      </c>
      <c r="L381" s="205">
        <v>43</v>
      </c>
      <c r="M381" s="205" t="s">
        <v>75</v>
      </c>
      <c r="N381" s="205">
        <v>964</v>
      </c>
      <c r="O381" s="211">
        <v>1</v>
      </c>
      <c r="P381" s="211">
        <v>52</v>
      </c>
      <c r="Q381" s="211">
        <v>1032</v>
      </c>
      <c r="R381" s="371">
        <f t="shared" si="5"/>
        <v>1996</v>
      </c>
      <c r="S381" s="418">
        <v>320</v>
      </c>
      <c r="T381" s="348">
        <v>362</v>
      </c>
    </row>
    <row r="382" spans="1:20" x14ac:dyDescent="0.25">
      <c r="A382" s="348">
        <v>363</v>
      </c>
      <c r="B382" s="88"/>
      <c r="C382" s="88"/>
      <c r="D382" s="79" t="s">
        <v>906</v>
      </c>
      <c r="E382" s="386" t="s">
        <v>1231</v>
      </c>
      <c r="F382" s="356">
        <v>2002</v>
      </c>
      <c r="G382" s="63" t="s">
        <v>7</v>
      </c>
      <c r="H382" s="356" t="s">
        <v>1232</v>
      </c>
      <c r="I382" s="356" t="s">
        <v>602</v>
      </c>
      <c r="J382" s="356" t="s">
        <v>596</v>
      </c>
      <c r="K382" s="205">
        <v>0</v>
      </c>
      <c r="L382" s="205">
        <v>45</v>
      </c>
      <c r="M382" s="205" t="s">
        <v>75</v>
      </c>
      <c r="N382" s="205">
        <v>940</v>
      </c>
      <c r="O382" s="211">
        <v>1</v>
      </c>
      <c r="P382" s="211">
        <v>46</v>
      </c>
      <c r="Q382" s="211">
        <v>1056</v>
      </c>
      <c r="R382" s="371">
        <f t="shared" si="5"/>
        <v>1996</v>
      </c>
      <c r="S382" s="418">
        <v>320</v>
      </c>
      <c r="T382" s="348">
        <v>363</v>
      </c>
    </row>
    <row r="383" spans="1:20" x14ac:dyDescent="0.25">
      <c r="A383" s="348">
        <v>364</v>
      </c>
      <c r="B383" s="88"/>
      <c r="C383" s="88"/>
      <c r="D383" s="79" t="s">
        <v>777</v>
      </c>
      <c r="E383" s="386" t="s">
        <v>1233</v>
      </c>
      <c r="F383" s="356">
        <v>2002</v>
      </c>
      <c r="G383" s="63" t="s">
        <v>7</v>
      </c>
      <c r="H383" s="356" t="s">
        <v>658</v>
      </c>
      <c r="I383" s="356" t="s">
        <v>595</v>
      </c>
      <c r="J383" s="356" t="s">
        <v>596</v>
      </c>
      <c r="K383" s="205">
        <v>0</v>
      </c>
      <c r="L383" s="205">
        <v>41</v>
      </c>
      <c r="M383" s="205">
        <v>66</v>
      </c>
      <c r="N383" s="205">
        <v>980</v>
      </c>
      <c r="O383" s="211">
        <v>1</v>
      </c>
      <c r="P383" s="211">
        <v>56</v>
      </c>
      <c r="Q383" s="211">
        <v>1016</v>
      </c>
      <c r="R383" s="371">
        <f t="shared" si="5"/>
        <v>1996</v>
      </c>
      <c r="S383" s="418">
        <v>320</v>
      </c>
      <c r="T383" s="348">
        <v>364</v>
      </c>
    </row>
    <row r="384" spans="1:20" x14ac:dyDescent="0.25">
      <c r="A384" s="348">
        <v>365</v>
      </c>
      <c r="B384" s="88"/>
      <c r="C384" s="88"/>
      <c r="D384" s="79" t="s">
        <v>654</v>
      </c>
      <c r="E384" s="386" t="s">
        <v>1234</v>
      </c>
      <c r="F384" s="356">
        <v>2002</v>
      </c>
      <c r="G384" s="63" t="s">
        <v>7</v>
      </c>
      <c r="H384" s="356" t="s">
        <v>1235</v>
      </c>
      <c r="I384" s="356" t="s">
        <v>652</v>
      </c>
      <c r="J384" s="356" t="s">
        <v>653</v>
      </c>
      <c r="K384" s="205">
        <v>0</v>
      </c>
      <c r="L384" s="205">
        <v>39</v>
      </c>
      <c r="M384" s="205">
        <v>67</v>
      </c>
      <c r="N384" s="205">
        <v>1004</v>
      </c>
      <c r="O384" s="211">
        <v>2</v>
      </c>
      <c r="P384" s="211" t="s">
        <v>63</v>
      </c>
      <c r="Q384" s="211">
        <v>992</v>
      </c>
      <c r="R384" s="371">
        <f t="shared" si="5"/>
        <v>1996</v>
      </c>
      <c r="S384" s="418">
        <v>320</v>
      </c>
      <c r="T384" s="348">
        <v>365</v>
      </c>
    </row>
    <row r="385" spans="1:20" x14ac:dyDescent="0.25">
      <c r="A385" s="348">
        <v>366</v>
      </c>
      <c r="B385" s="88"/>
      <c r="C385" s="88"/>
      <c r="D385" s="79" t="s">
        <v>281</v>
      </c>
      <c r="E385" s="386" t="s">
        <v>1236</v>
      </c>
      <c r="F385" s="356">
        <v>2002</v>
      </c>
      <c r="G385" s="63" t="s">
        <v>7</v>
      </c>
      <c r="H385" s="356" t="s">
        <v>731</v>
      </c>
      <c r="I385" s="356" t="s">
        <v>609</v>
      </c>
      <c r="J385" s="356" t="s">
        <v>596</v>
      </c>
      <c r="K385" s="205">
        <v>0</v>
      </c>
      <c r="L385" s="205">
        <v>41</v>
      </c>
      <c r="M385" s="205">
        <v>89</v>
      </c>
      <c r="N385" s="205">
        <v>980</v>
      </c>
      <c r="O385" s="211">
        <v>1</v>
      </c>
      <c r="P385" s="211">
        <v>56</v>
      </c>
      <c r="Q385" s="211">
        <v>1016</v>
      </c>
      <c r="R385" s="371">
        <f t="shared" si="5"/>
        <v>1996</v>
      </c>
      <c r="S385" s="418">
        <v>320</v>
      </c>
      <c r="T385" s="348">
        <v>366</v>
      </c>
    </row>
    <row r="386" spans="1:20" x14ac:dyDescent="0.25">
      <c r="A386" s="348">
        <v>367</v>
      </c>
      <c r="B386" s="88"/>
      <c r="C386" s="88"/>
      <c r="D386" s="79" t="s">
        <v>1237</v>
      </c>
      <c r="E386" s="386" t="s">
        <v>1238</v>
      </c>
      <c r="F386" s="356">
        <v>2002</v>
      </c>
      <c r="G386" s="63" t="s">
        <v>7</v>
      </c>
      <c r="H386" s="356" t="s">
        <v>1239</v>
      </c>
      <c r="I386" s="356" t="s">
        <v>770</v>
      </c>
      <c r="J386" s="356" t="s">
        <v>687</v>
      </c>
      <c r="K386" s="205">
        <v>0</v>
      </c>
      <c r="L386" s="205">
        <v>41</v>
      </c>
      <c r="M386" s="205">
        <v>53</v>
      </c>
      <c r="N386" s="205">
        <v>984</v>
      </c>
      <c r="O386" s="211">
        <v>1</v>
      </c>
      <c r="P386" s="211">
        <v>57</v>
      </c>
      <c r="Q386" s="211">
        <v>1012</v>
      </c>
      <c r="R386" s="371">
        <f t="shared" si="5"/>
        <v>1996</v>
      </c>
      <c r="S386" s="418">
        <v>320</v>
      </c>
      <c r="T386" s="348">
        <v>367</v>
      </c>
    </row>
    <row r="387" spans="1:20" x14ac:dyDescent="0.25">
      <c r="A387" s="348">
        <v>368</v>
      </c>
      <c r="B387" s="88"/>
      <c r="C387" s="88"/>
      <c r="D387" s="399" t="s">
        <v>546</v>
      </c>
      <c r="E387" s="399"/>
      <c r="F387" s="64">
        <v>2003</v>
      </c>
      <c r="G387" s="64" t="s">
        <v>479</v>
      </c>
      <c r="H387" s="374" t="s">
        <v>483</v>
      </c>
      <c r="I387" s="79" t="s">
        <v>481</v>
      </c>
      <c r="J387" s="63" t="s">
        <v>482</v>
      </c>
      <c r="K387" s="205" t="s">
        <v>106</v>
      </c>
      <c r="L387" s="205" t="s">
        <v>20</v>
      </c>
      <c r="M387" s="205" t="s">
        <v>316</v>
      </c>
      <c r="N387" s="332">
        <v>992</v>
      </c>
      <c r="O387" s="211" t="s">
        <v>111</v>
      </c>
      <c r="P387" s="211" t="s">
        <v>75</v>
      </c>
      <c r="Q387" s="333">
        <v>1000</v>
      </c>
      <c r="R387" s="334">
        <f t="shared" si="5"/>
        <v>1992</v>
      </c>
      <c r="S387" s="370">
        <v>34</v>
      </c>
      <c r="T387" s="348">
        <v>368</v>
      </c>
    </row>
    <row r="388" spans="1:20" x14ac:dyDescent="0.25">
      <c r="A388" s="348">
        <v>369</v>
      </c>
      <c r="B388" s="88"/>
      <c r="C388" s="88"/>
      <c r="D388" s="79" t="s">
        <v>1187</v>
      </c>
      <c r="E388" s="386" t="s">
        <v>1240</v>
      </c>
      <c r="F388" s="356">
        <v>2003</v>
      </c>
      <c r="G388" s="63" t="s">
        <v>7</v>
      </c>
      <c r="H388" s="356" t="s">
        <v>643</v>
      </c>
      <c r="I388" s="356" t="s">
        <v>602</v>
      </c>
      <c r="J388" s="356" t="s">
        <v>596</v>
      </c>
      <c r="K388" s="205">
        <v>0</v>
      </c>
      <c r="L388" s="205">
        <v>45</v>
      </c>
      <c r="M388" s="205">
        <v>23</v>
      </c>
      <c r="N388" s="205">
        <v>940</v>
      </c>
      <c r="O388" s="211">
        <v>1</v>
      </c>
      <c r="P388" s="211">
        <v>47</v>
      </c>
      <c r="Q388" s="211">
        <v>1052</v>
      </c>
      <c r="R388" s="371">
        <f t="shared" si="5"/>
        <v>1992</v>
      </c>
      <c r="S388" s="418">
        <v>329</v>
      </c>
      <c r="T388" s="348">
        <v>369</v>
      </c>
    </row>
    <row r="389" spans="1:20" x14ac:dyDescent="0.25">
      <c r="A389" s="348">
        <v>370</v>
      </c>
      <c r="B389" s="88"/>
      <c r="C389" s="88"/>
      <c r="D389" s="79" t="s">
        <v>1241</v>
      </c>
      <c r="E389" s="386" t="s">
        <v>1242</v>
      </c>
      <c r="F389" s="356">
        <v>2003</v>
      </c>
      <c r="G389" s="63" t="s">
        <v>7</v>
      </c>
      <c r="H389" s="356" t="s">
        <v>1183</v>
      </c>
      <c r="I389" s="356" t="s">
        <v>609</v>
      </c>
      <c r="J389" s="356" t="s">
        <v>596</v>
      </c>
      <c r="K389" s="205">
        <v>0</v>
      </c>
      <c r="L389" s="205">
        <v>41</v>
      </c>
      <c r="M389" s="205" t="s">
        <v>75</v>
      </c>
      <c r="N389" s="205">
        <v>988</v>
      </c>
      <c r="O389" s="211">
        <v>1</v>
      </c>
      <c r="P389" s="211">
        <v>59</v>
      </c>
      <c r="Q389" s="211">
        <v>1004</v>
      </c>
      <c r="R389" s="371">
        <f t="shared" si="5"/>
        <v>1992</v>
      </c>
      <c r="S389" s="418">
        <v>329</v>
      </c>
      <c r="T389" s="348">
        <v>370</v>
      </c>
    </row>
    <row r="390" spans="1:20" x14ac:dyDescent="0.25">
      <c r="A390" s="348">
        <v>371</v>
      </c>
      <c r="B390" s="88"/>
      <c r="C390" s="88"/>
      <c r="D390" s="79" t="s">
        <v>371</v>
      </c>
      <c r="E390" s="386" t="s">
        <v>1243</v>
      </c>
      <c r="F390" s="356">
        <v>2003</v>
      </c>
      <c r="G390" s="63" t="s">
        <v>7</v>
      </c>
      <c r="H390" s="356" t="s">
        <v>890</v>
      </c>
      <c r="I390" s="356" t="s">
        <v>595</v>
      </c>
      <c r="J390" s="356" t="s">
        <v>596</v>
      </c>
      <c r="K390" s="205">
        <v>0</v>
      </c>
      <c r="L390" s="205">
        <v>39</v>
      </c>
      <c r="M390" s="205">
        <v>62</v>
      </c>
      <c r="N390" s="205">
        <v>1008</v>
      </c>
      <c r="O390" s="211">
        <v>2</v>
      </c>
      <c r="P390" s="211" t="s">
        <v>139</v>
      </c>
      <c r="Q390" s="211">
        <v>984</v>
      </c>
      <c r="R390" s="371">
        <f t="shared" si="5"/>
        <v>1992</v>
      </c>
      <c r="S390" s="418">
        <v>329</v>
      </c>
      <c r="T390" s="348">
        <v>371</v>
      </c>
    </row>
    <row r="391" spans="1:20" x14ac:dyDescent="0.25">
      <c r="A391" s="348">
        <v>372</v>
      </c>
      <c r="B391" s="88"/>
      <c r="C391" s="88"/>
      <c r="D391" s="79" t="s">
        <v>217</v>
      </c>
      <c r="E391" s="386" t="s">
        <v>1244</v>
      </c>
      <c r="F391" s="356">
        <v>2002</v>
      </c>
      <c r="G391" s="63" t="s">
        <v>7</v>
      </c>
      <c r="H391" s="356" t="s">
        <v>915</v>
      </c>
      <c r="I391" s="356" t="s">
        <v>595</v>
      </c>
      <c r="J391" s="356" t="s">
        <v>596</v>
      </c>
      <c r="K391" s="205">
        <v>0</v>
      </c>
      <c r="L391" s="205">
        <v>44</v>
      </c>
      <c r="M391" s="205" t="s">
        <v>75</v>
      </c>
      <c r="N391" s="205">
        <v>952</v>
      </c>
      <c r="O391" s="211">
        <v>1</v>
      </c>
      <c r="P391" s="211">
        <v>50</v>
      </c>
      <c r="Q391" s="211">
        <v>1040</v>
      </c>
      <c r="R391" s="371">
        <f t="shared" si="5"/>
        <v>1992</v>
      </c>
      <c r="S391" s="418">
        <v>329</v>
      </c>
      <c r="T391" s="348">
        <v>372</v>
      </c>
    </row>
    <row r="392" spans="1:20" x14ac:dyDescent="0.25">
      <c r="A392" s="348">
        <v>373</v>
      </c>
      <c r="B392" s="88"/>
      <c r="C392" s="88"/>
      <c r="D392" s="79" t="s">
        <v>1245</v>
      </c>
      <c r="E392" s="386" t="s">
        <v>1246</v>
      </c>
      <c r="F392" s="356">
        <v>2002</v>
      </c>
      <c r="G392" s="63" t="s">
        <v>7</v>
      </c>
      <c r="H392" s="356" t="s">
        <v>1247</v>
      </c>
      <c r="I392" s="356" t="s">
        <v>602</v>
      </c>
      <c r="J392" s="356" t="s">
        <v>596</v>
      </c>
      <c r="K392" s="205">
        <v>0</v>
      </c>
      <c r="L392" s="205">
        <v>41</v>
      </c>
      <c r="M392" s="205">
        <v>53</v>
      </c>
      <c r="N392" s="205">
        <v>984</v>
      </c>
      <c r="O392" s="211">
        <v>1</v>
      </c>
      <c r="P392" s="211">
        <v>58</v>
      </c>
      <c r="Q392" s="211">
        <v>1008</v>
      </c>
      <c r="R392" s="371">
        <f t="shared" si="5"/>
        <v>1992</v>
      </c>
      <c r="S392" s="418">
        <v>329</v>
      </c>
      <c r="T392" s="348">
        <v>373</v>
      </c>
    </row>
    <row r="393" spans="1:20" x14ac:dyDescent="0.25">
      <c r="A393" s="348">
        <v>374</v>
      </c>
      <c r="B393" s="88"/>
      <c r="C393" s="88"/>
      <c r="D393" s="79" t="s">
        <v>183</v>
      </c>
      <c r="E393" s="386" t="s">
        <v>1248</v>
      </c>
      <c r="F393" s="356">
        <v>2003</v>
      </c>
      <c r="G393" s="63" t="s">
        <v>7</v>
      </c>
      <c r="H393" s="356" t="s">
        <v>915</v>
      </c>
      <c r="I393" s="356" t="s">
        <v>595</v>
      </c>
      <c r="J393" s="356" t="s">
        <v>596</v>
      </c>
      <c r="K393" s="205">
        <v>0</v>
      </c>
      <c r="L393" s="205">
        <v>44</v>
      </c>
      <c r="M393" s="205" t="s">
        <v>75</v>
      </c>
      <c r="N393" s="205">
        <v>952</v>
      </c>
      <c r="O393" s="211">
        <v>1</v>
      </c>
      <c r="P393" s="211">
        <v>50</v>
      </c>
      <c r="Q393" s="211">
        <v>1040</v>
      </c>
      <c r="R393" s="371">
        <f t="shared" si="5"/>
        <v>1992</v>
      </c>
      <c r="S393" s="418">
        <v>329</v>
      </c>
      <c r="T393" s="348">
        <v>374</v>
      </c>
    </row>
    <row r="394" spans="1:20" x14ac:dyDescent="0.25">
      <c r="A394" s="348">
        <v>375</v>
      </c>
      <c r="B394" s="88"/>
      <c r="C394" s="88"/>
      <c r="D394" s="79" t="s">
        <v>1249</v>
      </c>
      <c r="E394" s="386" t="s">
        <v>1250</v>
      </c>
      <c r="F394" s="356">
        <v>2002</v>
      </c>
      <c r="G394" s="63" t="s">
        <v>7</v>
      </c>
      <c r="H394" s="356" t="s">
        <v>915</v>
      </c>
      <c r="I394" s="356" t="s">
        <v>595</v>
      </c>
      <c r="J394" s="356" t="s">
        <v>596</v>
      </c>
      <c r="K394" s="205">
        <v>0</v>
      </c>
      <c r="L394" s="205">
        <v>44</v>
      </c>
      <c r="M394" s="205" t="s">
        <v>75</v>
      </c>
      <c r="N394" s="205">
        <v>952</v>
      </c>
      <c r="O394" s="211">
        <v>1</v>
      </c>
      <c r="P394" s="211">
        <v>50</v>
      </c>
      <c r="Q394" s="211">
        <v>1040</v>
      </c>
      <c r="R394" s="371">
        <f t="shared" ref="R394:R457" si="6">SUM(N394,Q394)</f>
        <v>1992</v>
      </c>
      <c r="S394" s="418">
        <v>329</v>
      </c>
      <c r="T394" s="348">
        <v>375</v>
      </c>
    </row>
    <row r="395" spans="1:20" x14ac:dyDescent="0.25">
      <c r="A395" s="348">
        <v>376</v>
      </c>
      <c r="B395" s="88"/>
      <c r="C395" s="88"/>
      <c r="D395" s="79" t="s">
        <v>944</v>
      </c>
      <c r="E395" s="386" t="s">
        <v>1251</v>
      </c>
      <c r="F395" s="356">
        <v>2002</v>
      </c>
      <c r="G395" s="63" t="s">
        <v>7</v>
      </c>
      <c r="H395" s="356" t="s">
        <v>1252</v>
      </c>
      <c r="I395" s="356" t="s">
        <v>602</v>
      </c>
      <c r="J395" s="356" t="s">
        <v>596</v>
      </c>
      <c r="K395" s="205">
        <v>0</v>
      </c>
      <c r="L395" s="205">
        <v>38</v>
      </c>
      <c r="M395" s="205">
        <v>40</v>
      </c>
      <c r="N395" s="205">
        <v>1020</v>
      </c>
      <c r="O395" s="211">
        <v>2</v>
      </c>
      <c r="P395" s="211" t="s">
        <v>113</v>
      </c>
      <c r="Q395" s="211">
        <v>972</v>
      </c>
      <c r="R395" s="371">
        <f t="shared" si="6"/>
        <v>1992</v>
      </c>
      <c r="S395" s="418">
        <v>329</v>
      </c>
      <c r="T395" s="348">
        <v>376</v>
      </c>
    </row>
    <row r="396" spans="1:20" x14ac:dyDescent="0.25">
      <c r="A396" s="348">
        <v>377</v>
      </c>
      <c r="B396" s="88"/>
      <c r="C396" s="88"/>
      <c r="D396" s="79" t="s">
        <v>1253</v>
      </c>
      <c r="E396" s="386" t="s">
        <v>1254</v>
      </c>
      <c r="F396" s="356">
        <v>2002</v>
      </c>
      <c r="G396" s="63" t="s">
        <v>7</v>
      </c>
      <c r="H396" s="356" t="s">
        <v>672</v>
      </c>
      <c r="I396" s="356" t="s">
        <v>595</v>
      </c>
      <c r="J396" s="356" t="s">
        <v>596</v>
      </c>
      <c r="K396" s="205">
        <v>0</v>
      </c>
      <c r="L396" s="205">
        <v>44</v>
      </c>
      <c r="M396" s="205">
        <v>68</v>
      </c>
      <c r="N396" s="205">
        <v>944</v>
      </c>
      <c r="O396" s="211">
        <v>1</v>
      </c>
      <c r="P396" s="211">
        <v>48</v>
      </c>
      <c r="Q396" s="211">
        <v>1048</v>
      </c>
      <c r="R396" s="371">
        <f t="shared" si="6"/>
        <v>1992</v>
      </c>
      <c r="S396" s="418">
        <v>329</v>
      </c>
      <c r="T396" s="348">
        <v>377</v>
      </c>
    </row>
    <row r="397" spans="1:20" x14ac:dyDescent="0.25">
      <c r="A397" s="348">
        <v>378</v>
      </c>
      <c r="B397" s="88"/>
      <c r="C397" s="88"/>
      <c r="D397" s="79" t="s">
        <v>1255</v>
      </c>
      <c r="E397" s="386" t="s">
        <v>1256</v>
      </c>
      <c r="F397" s="356">
        <v>2002</v>
      </c>
      <c r="G397" s="63" t="s">
        <v>7</v>
      </c>
      <c r="H397" s="356" t="s">
        <v>594</v>
      </c>
      <c r="I397" s="356" t="s">
        <v>595</v>
      </c>
      <c r="J397" s="356" t="s">
        <v>596</v>
      </c>
      <c r="K397" s="205">
        <v>0</v>
      </c>
      <c r="L397" s="205">
        <v>46</v>
      </c>
      <c r="M397" s="205">
        <v>88</v>
      </c>
      <c r="N397" s="205">
        <v>920</v>
      </c>
      <c r="O397" s="211">
        <v>1</v>
      </c>
      <c r="P397" s="211">
        <v>42</v>
      </c>
      <c r="Q397" s="211">
        <v>1072</v>
      </c>
      <c r="R397" s="371">
        <f t="shared" si="6"/>
        <v>1992</v>
      </c>
      <c r="S397" s="418">
        <v>329</v>
      </c>
      <c r="T397" s="348">
        <v>378</v>
      </c>
    </row>
    <row r="398" spans="1:20" x14ac:dyDescent="0.25">
      <c r="A398" s="348">
        <v>379</v>
      </c>
      <c r="B398" s="88"/>
      <c r="C398" s="88"/>
      <c r="D398" s="79" t="s">
        <v>330</v>
      </c>
      <c r="E398" s="386" t="s">
        <v>1257</v>
      </c>
      <c r="F398" s="356">
        <v>2002</v>
      </c>
      <c r="G398" s="63" t="s">
        <v>7</v>
      </c>
      <c r="H398" s="356" t="s">
        <v>741</v>
      </c>
      <c r="I398" s="356" t="s">
        <v>602</v>
      </c>
      <c r="J398" s="356" t="s">
        <v>596</v>
      </c>
      <c r="K398" s="205">
        <v>0</v>
      </c>
      <c r="L398" s="205">
        <v>45</v>
      </c>
      <c r="M398" s="205">
        <v>35</v>
      </c>
      <c r="N398" s="205">
        <v>936</v>
      </c>
      <c r="O398" s="211">
        <v>1</v>
      </c>
      <c r="P398" s="211">
        <v>46</v>
      </c>
      <c r="Q398" s="211">
        <v>1056</v>
      </c>
      <c r="R398" s="371">
        <f t="shared" si="6"/>
        <v>1992</v>
      </c>
      <c r="S398" s="418">
        <v>329</v>
      </c>
      <c r="T398" s="348">
        <v>379</v>
      </c>
    </row>
    <row r="399" spans="1:20" x14ac:dyDescent="0.25">
      <c r="A399" s="348">
        <v>380</v>
      </c>
      <c r="B399" s="88"/>
      <c r="C399" s="88"/>
      <c r="D399" s="79" t="s">
        <v>341</v>
      </c>
      <c r="E399" s="386" t="s">
        <v>1258</v>
      </c>
      <c r="F399" s="356">
        <v>2002</v>
      </c>
      <c r="G399" s="63" t="s">
        <v>7</v>
      </c>
      <c r="H399" s="356" t="s">
        <v>712</v>
      </c>
      <c r="I399" s="356" t="s">
        <v>595</v>
      </c>
      <c r="J399" s="356" t="s">
        <v>596</v>
      </c>
      <c r="K399" s="205">
        <v>0</v>
      </c>
      <c r="L399" s="205">
        <v>41</v>
      </c>
      <c r="M399" s="205" t="s">
        <v>75</v>
      </c>
      <c r="N399" s="205">
        <v>988</v>
      </c>
      <c r="O399" s="211">
        <v>1</v>
      </c>
      <c r="P399" s="211">
        <v>59</v>
      </c>
      <c r="Q399" s="211">
        <v>1004</v>
      </c>
      <c r="R399" s="371">
        <f t="shared" si="6"/>
        <v>1992</v>
      </c>
      <c r="S399" s="418">
        <v>329</v>
      </c>
      <c r="T399" s="348">
        <v>380</v>
      </c>
    </row>
    <row r="400" spans="1:20" x14ac:dyDescent="0.25">
      <c r="A400" s="348">
        <v>381</v>
      </c>
      <c r="B400" s="88"/>
      <c r="C400" s="88"/>
      <c r="D400" s="79" t="s">
        <v>1202</v>
      </c>
      <c r="E400" s="386" t="s">
        <v>1259</v>
      </c>
      <c r="F400" s="356">
        <v>2002</v>
      </c>
      <c r="G400" s="63" t="s">
        <v>7</v>
      </c>
      <c r="H400" s="356" t="s">
        <v>1260</v>
      </c>
      <c r="I400" s="356" t="s">
        <v>602</v>
      </c>
      <c r="J400" s="356" t="s">
        <v>596</v>
      </c>
      <c r="K400" s="205">
        <v>0</v>
      </c>
      <c r="L400" s="205">
        <v>44</v>
      </c>
      <c r="M400" s="205" t="s">
        <v>75</v>
      </c>
      <c r="N400" s="205">
        <v>952</v>
      </c>
      <c r="O400" s="211">
        <v>1</v>
      </c>
      <c r="P400" s="211">
        <v>50</v>
      </c>
      <c r="Q400" s="211">
        <v>1040</v>
      </c>
      <c r="R400" s="371">
        <f t="shared" si="6"/>
        <v>1992</v>
      </c>
      <c r="S400" s="418">
        <v>329</v>
      </c>
      <c r="T400" s="348">
        <v>381</v>
      </c>
    </row>
    <row r="401" spans="1:20" x14ac:dyDescent="0.25">
      <c r="A401" s="348">
        <v>382</v>
      </c>
      <c r="B401" s="88"/>
      <c r="C401" s="88"/>
      <c r="D401" s="79" t="s">
        <v>1261</v>
      </c>
      <c r="E401" s="386" t="s">
        <v>1262</v>
      </c>
      <c r="F401" s="356">
        <v>2002</v>
      </c>
      <c r="G401" s="63" t="s">
        <v>7</v>
      </c>
      <c r="H401" s="356" t="s">
        <v>658</v>
      </c>
      <c r="I401" s="356" t="s">
        <v>595</v>
      </c>
      <c r="J401" s="356" t="s">
        <v>596</v>
      </c>
      <c r="K401" s="205">
        <v>0</v>
      </c>
      <c r="L401" s="205">
        <v>39</v>
      </c>
      <c r="M401" s="205">
        <v>37</v>
      </c>
      <c r="N401" s="205">
        <v>1008</v>
      </c>
      <c r="O401" s="211">
        <v>2</v>
      </c>
      <c r="P401" s="211" t="s">
        <v>139</v>
      </c>
      <c r="Q401" s="211">
        <v>984</v>
      </c>
      <c r="R401" s="371">
        <f t="shared" si="6"/>
        <v>1992</v>
      </c>
      <c r="S401" s="418">
        <v>329</v>
      </c>
      <c r="T401" s="348">
        <v>382</v>
      </c>
    </row>
    <row r="402" spans="1:20" x14ac:dyDescent="0.25">
      <c r="A402" s="348">
        <v>383</v>
      </c>
      <c r="B402" s="88"/>
      <c r="C402" s="88"/>
      <c r="D402" s="399" t="s">
        <v>547</v>
      </c>
      <c r="E402" s="399"/>
      <c r="F402" s="64">
        <v>2003</v>
      </c>
      <c r="G402" s="64" t="s">
        <v>479</v>
      </c>
      <c r="H402" s="374" t="s">
        <v>483</v>
      </c>
      <c r="I402" s="79" t="s">
        <v>481</v>
      </c>
      <c r="J402" s="63" t="s">
        <v>482</v>
      </c>
      <c r="K402" s="205" t="s">
        <v>106</v>
      </c>
      <c r="L402" s="205" t="s">
        <v>143</v>
      </c>
      <c r="M402" s="205" t="s">
        <v>120</v>
      </c>
      <c r="N402" s="332">
        <v>960</v>
      </c>
      <c r="O402" s="211" t="s">
        <v>13</v>
      </c>
      <c r="P402" s="211" t="s">
        <v>62</v>
      </c>
      <c r="Q402" s="333">
        <v>1028</v>
      </c>
      <c r="R402" s="334">
        <f t="shared" si="6"/>
        <v>1988</v>
      </c>
      <c r="S402" s="370">
        <v>35</v>
      </c>
      <c r="T402" s="348">
        <v>383</v>
      </c>
    </row>
    <row r="403" spans="1:20" x14ac:dyDescent="0.25">
      <c r="A403" s="348">
        <v>384</v>
      </c>
      <c r="B403" s="88"/>
      <c r="C403" s="88"/>
      <c r="D403" s="399" t="s">
        <v>548</v>
      </c>
      <c r="E403" s="399"/>
      <c r="F403" s="64">
        <v>2002</v>
      </c>
      <c r="G403" s="64" t="s">
        <v>479</v>
      </c>
      <c r="H403" s="374" t="s">
        <v>486</v>
      </c>
      <c r="I403" s="79" t="s">
        <v>481</v>
      </c>
      <c r="J403" s="63" t="s">
        <v>482</v>
      </c>
      <c r="K403" s="205" t="s">
        <v>106</v>
      </c>
      <c r="L403" s="205" t="s">
        <v>11</v>
      </c>
      <c r="M403" s="205" t="s">
        <v>133</v>
      </c>
      <c r="N403" s="332">
        <v>984</v>
      </c>
      <c r="O403" s="211" t="s">
        <v>13</v>
      </c>
      <c r="P403" s="211" t="s">
        <v>205</v>
      </c>
      <c r="Q403" s="331">
        <v>1004</v>
      </c>
      <c r="R403" s="334">
        <f t="shared" si="6"/>
        <v>1988</v>
      </c>
      <c r="S403" s="370">
        <v>35</v>
      </c>
      <c r="T403" s="348">
        <v>384</v>
      </c>
    </row>
    <row r="404" spans="1:20" x14ac:dyDescent="0.25">
      <c r="A404" s="348">
        <v>385</v>
      </c>
      <c r="B404" s="88"/>
      <c r="C404" s="88"/>
      <c r="D404" s="79" t="s">
        <v>1263</v>
      </c>
      <c r="E404" s="386" t="s">
        <v>1188</v>
      </c>
      <c r="F404" s="356">
        <v>2002</v>
      </c>
      <c r="G404" s="63" t="s">
        <v>7</v>
      </c>
      <c r="H404" s="356" t="s">
        <v>922</v>
      </c>
      <c r="I404" s="356" t="s">
        <v>609</v>
      </c>
      <c r="J404" s="356" t="s">
        <v>596</v>
      </c>
      <c r="K404" s="205">
        <v>0</v>
      </c>
      <c r="L404" s="205">
        <v>41</v>
      </c>
      <c r="M404" s="205">
        <v>59</v>
      </c>
      <c r="N404" s="205">
        <v>984</v>
      </c>
      <c r="O404" s="211">
        <v>1</v>
      </c>
      <c r="P404" s="211">
        <v>59</v>
      </c>
      <c r="Q404" s="211">
        <v>1004</v>
      </c>
      <c r="R404" s="371">
        <f t="shared" si="6"/>
        <v>1988</v>
      </c>
      <c r="S404" s="418">
        <v>343</v>
      </c>
      <c r="T404" s="348">
        <v>385</v>
      </c>
    </row>
    <row r="405" spans="1:20" x14ac:dyDescent="0.25">
      <c r="A405" s="348">
        <v>386</v>
      </c>
      <c r="B405" s="88"/>
      <c r="C405" s="88"/>
      <c r="D405" s="79" t="s">
        <v>831</v>
      </c>
      <c r="E405" s="386" t="s">
        <v>1264</v>
      </c>
      <c r="F405" s="356">
        <v>2003</v>
      </c>
      <c r="G405" s="63" t="s">
        <v>7</v>
      </c>
      <c r="H405" s="356" t="s">
        <v>709</v>
      </c>
      <c r="I405" s="356" t="s">
        <v>602</v>
      </c>
      <c r="J405" s="356" t="s">
        <v>596</v>
      </c>
      <c r="K405" s="205">
        <v>0</v>
      </c>
      <c r="L405" s="205">
        <v>44</v>
      </c>
      <c r="M405" s="205">
        <v>98</v>
      </c>
      <c r="N405" s="205">
        <v>944</v>
      </c>
      <c r="O405" s="211">
        <v>1</v>
      </c>
      <c r="P405" s="211">
        <v>49</v>
      </c>
      <c r="Q405" s="211">
        <v>1044</v>
      </c>
      <c r="R405" s="371">
        <f t="shared" si="6"/>
        <v>1988</v>
      </c>
      <c r="S405" s="418">
        <v>343</v>
      </c>
      <c r="T405" s="348">
        <v>386</v>
      </c>
    </row>
    <row r="406" spans="1:20" x14ac:dyDescent="0.25">
      <c r="A406" s="348">
        <v>387</v>
      </c>
      <c r="B406" s="88"/>
      <c r="C406" s="88"/>
      <c r="D406" s="79" t="s">
        <v>809</v>
      </c>
      <c r="E406" s="386" t="s">
        <v>1265</v>
      </c>
      <c r="F406" s="356">
        <v>2002</v>
      </c>
      <c r="G406" s="63" t="s">
        <v>7</v>
      </c>
      <c r="H406" s="356" t="s">
        <v>682</v>
      </c>
      <c r="I406" s="356" t="s">
        <v>595</v>
      </c>
      <c r="J406" s="356" t="s">
        <v>596</v>
      </c>
      <c r="K406" s="205">
        <v>0</v>
      </c>
      <c r="L406" s="205">
        <v>44</v>
      </c>
      <c r="M406" s="205">
        <v>77</v>
      </c>
      <c r="N406" s="205">
        <v>944</v>
      </c>
      <c r="O406" s="211">
        <v>1</v>
      </c>
      <c r="P406" s="211">
        <v>49</v>
      </c>
      <c r="Q406" s="211">
        <v>1044</v>
      </c>
      <c r="R406" s="371">
        <f t="shared" si="6"/>
        <v>1988</v>
      </c>
      <c r="S406" s="418">
        <v>343</v>
      </c>
      <c r="T406" s="348">
        <v>387</v>
      </c>
    </row>
    <row r="407" spans="1:20" x14ac:dyDescent="0.25">
      <c r="A407" s="348">
        <v>388</v>
      </c>
      <c r="B407" s="88"/>
      <c r="C407" s="88"/>
      <c r="D407" s="79" t="s">
        <v>1266</v>
      </c>
      <c r="E407" s="386" t="s">
        <v>1267</v>
      </c>
      <c r="F407" s="356">
        <v>2003</v>
      </c>
      <c r="G407" s="63" t="s">
        <v>7</v>
      </c>
      <c r="H407" s="356" t="s">
        <v>728</v>
      </c>
      <c r="I407" s="356" t="s">
        <v>595</v>
      </c>
      <c r="J407" s="356" t="s">
        <v>596</v>
      </c>
      <c r="K407" s="205">
        <v>0</v>
      </c>
      <c r="L407" s="205">
        <v>43</v>
      </c>
      <c r="M407" s="205">
        <v>94</v>
      </c>
      <c r="N407" s="205">
        <v>956</v>
      </c>
      <c r="O407" s="211">
        <v>1</v>
      </c>
      <c r="P407" s="211">
        <v>52</v>
      </c>
      <c r="Q407" s="211">
        <v>1032</v>
      </c>
      <c r="R407" s="371">
        <f t="shared" si="6"/>
        <v>1988</v>
      </c>
      <c r="S407" s="418">
        <v>343</v>
      </c>
      <c r="T407" s="348">
        <v>388</v>
      </c>
    </row>
    <row r="408" spans="1:20" x14ac:dyDescent="0.25">
      <c r="A408" s="348">
        <v>389</v>
      </c>
      <c r="B408" s="88"/>
      <c r="C408" s="88"/>
      <c r="D408" s="79" t="s">
        <v>804</v>
      </c>
      <c r="E408" s="386" t="s">
        <v>1268</v>
      </c>
      <c r="F408" s="356">
        <v>2002</v>
      </c>
      <c r="G408" s="63" t="s">
        <v>7</v>
      </c>
      <c r="H408" s="356" t="s">
        <v>814</v>
      </c>
      <c r="I408" s="356" t="s">
        <v>602</v>
      </c>
      <c r="J408" s="356" t="s">
        <v>596</v>
      </c>
      <c r="K408" s="205">
        <v>0</v>
      </c>
      <c r="L408" s="205">
        <v>46</v>
      </c>
      <c r="M408" s="205" t="s">
        <v>75</v>
      </c>
      <c r="N408" s="205">
        <v>928</v>
      </c>
      <c r="O408" s="211">
        <v>1</v>
      </c>
      <c r="P408" s="211">
        <v>45</v>
      </c>
      <c r="Q408" s="211">
        <v>1060</v>
      </c>
      <c r="R408" s="371">
        <f t="shared" si="6"/>
        <v>1988</v>
      </c>
      <c r="S408" s="418">
        <v>343</v>
      </c>
      <c r="T408" s="348">
        <v>389</v>
      </c>
    </row>
    <row r="409" spans="1:20" x14ac:dyDescent="0.25">
      <c r="A409" s="348">
        <v>390</v>
      </c>
      <c r="B409" s="88"/>
      <c r="C409" s="88"/>
      <c r="D409" s="79" t="s">
        <v>308</v>
      </c>
      <c r="E409" s="386" t="s">
        <v>1269</v>
      </c>
      <c r="F409" s="356">
        <v>2003</v>
      </c>
      <c r="G409" s="63" t="s">
        <v>7</v>
      </c>
      <c r="H409" s="356" t="s">
        <v>1270</v>
      </c>
      <c r="I409" s="356" t="s">
        <v>609</v>
      </c>
      <c r="J409" s="356" t="s">
        <v>596</v>
      </c>
      <c r="K409" s="205">
        <v>0</v>
      </c>
      <c r="L409" s="205">
        <v>43</v>
      </c>
      <c r="M409" s="205" t="s">
        <v>121</v>
      </c>
      <c r="N409" s="205">
        <v>964</v>
      </c>
      <c r="O409" s="211">
        <v>1</v>
      </c>
      <c r="P409" s="211">
        <v>54</v>
      </c>
      <c r="Q409" s="211">
        <v>1024</v>
      </c>
      <c r="R409" s="371">
        <f t="shared" si="6"/>
        <v>1988</v>
      </c>
      <c r="S409" s="418">
        <v>343</v>
      </c>
      <c r="T409" s="348">
        <v>390</v>
      </c>
    </row>
    <row r="410" spans="1:20" x14ac:dyDescent="0.25">
      <c r="A410" s="348">
        <v>391</v>
      </c>
      <c r="B410" s="88"/>
      <c r="C410" s="88"/>
      <c r="D410" s="79" t="s">
        <v>879</v>
      </c>
      <c r="E410" s="386" t="s">
        <v>1271</v>
      </c>
      <c r="F410" s="356">
        <v>2002</v>
      </c>
      <c r="G410" s="63" t="s">
        <v>7</v>
      </c>
      <c r="H410" s="356" t="s">
        <v>1181</v>
      </c>
      <c r="I410" s="356" t="s">
        <v>595</v>
      </c>
      <c r="J410" s="356" t="s">
        <v>596</v>
      </c>
      <c r="K410" s="205">
        <v>0</v>
      </c>
      <c r="L410" s="205">
        <v>44</v>
      </c>
      <c r="M410" s="205" t="s">
        <v>75</v>
      </c>
      <c r="N410" s="205">
        <v>952</v>
      </c>
      <c r="O410" s="211">
        <v>1</v>
      </c>
      <c r="P410" s="211">
        <v>51</v>
      </c>
      <c r="Q410" s="211">
        <v>1036</v>
      </c>
      <c r="R410" s="371">
        <f t="shared" si="6"/>
        <v>1988</v>
      </c>
      <c r="S410" s="418">
        <v>343</v>
      </c>
      <c r="T410" s="348">
        <v>391</v>
      </c>
    </row>
    <row r="411" spans="1:20" x14ac:dyDescent="0.25">
      <c r="A411" s="348">
        <v>392</v>
      </c>
      <c r="B411" s="88"/>
      <c r="C411" s="88"/>
      <c r="D411" s="399" t="s">
        <v>549</v>
      </c>
      <c r="E411" s="399"/>
      <c r="F411" s="64">
        <v>2002</v>
      </c>
      <c r="G411" s="64" t="s">
        <v>479</v>
      </c>
      <c r="H411" s="375" t="s">
        <v>486</v>
      </c>
      <c r="I411" s="79" t="s">
        <v>481</v>
      </c>
      <c r="J411" s="63" t="s">
        <v>482</v>
      </c>
      <c r="K411" s="205" t="s">
        <v>106</v>
      </c>
      <c r="L411" s="205" t="s">
        <v>180</v>
      </c>
      <c r="M411" s="205" t="s">
        <v>348</v>
      </c>
      <c r="N411" s="332">
        <v>920</v>
      </c>
      <c r="O411" s="211" t="s">
        <v>13</v>
      </c>
      <c r="P411" s="211" t="s">
        <v>16</v>
      </c>
      <c r="Q411" s="331">
        <v>1064</v>
      </c>
      <c r="R411" s="334">
        <f t="shared" si="6"/>
        <v>1984</v>
      </c>
      <c r="S411" s="370">
        <v>37</v>
      </c>
      <c r="T411" s="348">
        <v>392</v>
      </c>
    </row>
    <row r="412" spans="1:20" x14ac:dyDescent="0.25">
      <c r="A412" s="348">
        <v>393</v>
      </c>
      <c r="B412" s="88"/>
      <c r="C412" s="88"/>
      <c r="D412" s="79" t="s">
        <v>256</v>
      </c>
      <c r="E412" s="386" t="s">
        <v>1272</v>
      </c>
      <c r="F412" s="356">
        <v>2002</v>
      </c>
      <c r="G412" s="63" t="s">
        <v>7</v>
      </c>
      <c r="H412" s="356" t="s">
        <v>1273</v>
      </c>
      <c r="I412" s="356" t="s">
        <v>609</v>
      </c>
      <c r="J412" s="356" t="s">
        <v>596</v>
      </c>
      <c r="K412" s="205">
        <v>0</v>
      </c>
      <c r="L412" s="205">
        <v>46</v>
      </c>
      <c r="M412" s="205" t="s">
        <v>75</v>
      </c>
      <c r="N412" s="205">
        <v>928</v>
      </c>
      <c r="O412" s="211">
        <v>1</v>
      </c>
      <c r="P412" s="211">
        <v>46</v>
      </c>
      <c r="Q412" s="211">
        <v>1056</v>
      </c>
      <c r="R412" s="371">
        <f t="shared" si="6"/>
        <v>1984</v>
      </c>
      <c r="S412" s="418">
        <v>350</v>
      </c>
      <c r="T412" s="348">
        <v>393</v>
      </c>
    </row>
    <row r="413" spans="1:20" x14ac:dyDescent="0.25">
      <c r="A413" s="348">
        <v>394</v>
      </c>
      <c r="B413" s="88"/>
      <c r="C413" s="88"/>
      <c r="D413" s="79" t="s">
        <v>372</v>
      </c>
      <c r="E413" s="386" t="s">
        <v>1274</v>
      </c>
      <c r="F413" s="356">
        <v>2002</v>
      </c>
      <c r="G413" s="63" t="s">
        <v>7</v>
      </c>
      <c r="H413" s="356" t="s">
        <v>706</v>
      </c>
      <c r="I413" s="356" t="s">
        <v>595</v>
      </c>
      <c r="J413" s="356" t="s">
        <v>596</v>
      </c>
      <c r="K413" s="205">
        <v>0</v>
      </c>
      <c r="L413" s="205">
        <v>48</v>
      </c>
      <c r="M413" s="205">
        <v>61</v>
      </c>
      <c r="N413" s="205">
        <v>900</v>
      </c>
      <c r="O413" s="211">
        <v>1</v>
      </c>
      <c r="P413" s="211">
        <v>39</v>
      </c>
      <c r="Q413" s="211">
        <v>1084</v>
      </c>
      <c r="R413" s="371">
        <f t="shared" si="6"/>
        <v>1984</v>
      </c>
      <c r="S413" s="418">
        <v>350</v>
      </c>
      <c r="T413" s="348">
        <v>394</v>
      </c>
    </row>
    <row r="414" spans="1:20" x14ac:dyDescent="0.25">
      <c r="A414" s="348">
        <v>395</v>
      </c>
      <c r="B414" s="88"/>
      <c r="C414" s="88"/>
      <c r="D414" s="79" t="s">
        <v>1092</v>
      </c>
      <c r="E414" s="386" t="s">
        <v>1275</v>
      </c>
      <c r="F414" s="356">
        <v>2002</v>
      </c>
      <c r="G414" s="63" t="s">
        <v>7</v>
      </c>
      <c r="H414" s="356" t="s">
        <v>1130</v>
      </c>
      <c r="I414" s="356" t="s">
        <v>595</v>
      </c>
      <c r="J414" s="356" t="s">
        <v>596</v>
      </c>
      <c r="K414" s="205">
        <v>0</v>
      </c>
      <c r="L414" s="205">
        <v>39</v>
      </c>
      <c r="M414" s="205" t="s">
        <v>126</v>
      </c>
      <c r="N414" s="205">
        <v>1012</v>
      </c>
      <c r="O414" s="211">
        <v>2</v>
      </c>
      <c r="P414" s="211" t="s">
        <v>113</v>
      </c>
      <c r="Q414" s="211">
        <v>972</v>
      </c>
      <c r="R414" s="371">
        <f t="shared" si="6"/>
        <v>1984</v>
      </c>
      <c r="S414" s="418">
        <v>350</v>
      </c>
      <c r="T414" s="348">
        <v>395</v>
      </c>
    </row>
    <row r="415" spans="1:20" x14ac:dyDescent="0.25">
      <c r="A415" s="348">
        <v>396</v>
      </c>
      <c r="B415" s="88"/>
      <c r="C415" s="88"/>
      <c r="D415" s="79" t="s">
        <v>306</v>
      </c>
      <c r="E415" s="386" t="s">
        <v>1276</v>
      </c>
      <c r="F415" s="356">
        <v>2002</v>
      </c>
      <c r="G415" s="63" t="s">
        <v>7</v>
      </c>
      <c r="H415" s="356" t="s">
        <v>869</v>
      </c>
      <c r="I415" s="356" t="s">
        <v>595</v>
      </c>
      <c r="J415" s="356" t="s">
        <v>596</v>
      </c>
      <c r="K415" s="205">
        <v>0</v>
      </c>
      <c r="L415" s="205">
        <v>46</v>
      </c>
      <c r="M415" s="205">
        <v>91</v>
      </c>
      <c r="N415" s="205">
        <v>920</v>
      </c>
      <c r="O415" s="211">
        <v>1</v>
      </c>
      <c r="P415" s="211">
        <v>44</v>
      </c>
      <c r="Q415" s="211">
        <v>1064</v>
      </c>
      <c r="R415" s="371">
        <f t="shared" si="6"/>
        <v>1984</v>
      </c>
      <c r="S415" s="418">
        <v>350</v>
      </c>
      <c r="T415" s="348">
        <v>396</v>
      </c>
    </row>
    <row r="416" spans="1:20" x14ac:dyDescent="0.25">
      <c r="A416" s="348">
        <v>397</v>
      </c>
      <c r="B416" s="88"/>
      <c r="C416" s="88"/>
      <c r="D416" s="79" t="s">
        <v>142</v>
      </c>
      <c r="E416" s="386" t="s">
        <v>1277</v>
      </c>
      <c r="F416" s="356">
        <v>2002</v>
      </c>
      <c r="G416" s="63" t="s">
        <v>7</v>
      </c>
      <c r="H416" s="356" t="s">
        <v>1278</v>
      </c>
      <c r="I416" s="356" t="s">
        <v>609</v>
      </c>
      <c r="J416" s="356" t="s">
        <v>596</v>
      </c>
      <c r="K416" s="205">
        <v>0</v>
      </c>
      <c r="L416" s="205">
        <v>40</v>
      </c>
      <c r="M416" s="205">
        <v>99</v>
      </c>
      <c r="N416" s="205">
        <v>992</v>
      </c>
      <c r="O416" s="211">
        <v>2</v>
      </c>
      <c r="P416" s="211" t="s">
        <v>63</v>
      </c>
      <c r="Q416" s="211">
        <v>992</v>
      </c>
      <c r="R416" s="371">
        <f t="shared" si="6"/>
        <v>1984</v>
      </c>
      <c r="S416" s="418">
        <v>350</v>
      </c>
      <c r="T416" s="348">
        <v>397</v>
      </c>
    </row>
    <row r="417" spans="1:20" x14ac:dyDescent="0.25">
      <c r="A417" s="348">
        <v>398</v>
      </c>
      <c r="B417" s="88"/>
      <c r="C417" s="88"/>
      <c r="D417" s="79" t="s">
        <v>809</v>
      </c>
      <c r="E417" s="386" t="s">
        <v>1279</v>
      </c>
      <c r="F417" s="356">
        <v>2003</v>
      </c>
      <c r="G417" s="63" t="s">
        <v>7</v>
      </c>
      <c r="H417" s="356" t="s">
        <v>1280</v>
      </c>
      <c r="I417" s="356" t="s">
        <v>595</v>
      </c>
      <c r="J417" s="356" t="s">
        <v>596</v>
      </c>
      <c r="K417" s="205">
        <v>0</v>
      </c>
      <c r="L417" s="205">
        <v>44</v>
      </c>
      <c r="M417" s="205" t="s">
        <v>121</v>
      </c>
      <c r="N417" s="205">
        <v>952</v>
      </c>
      <c r="O417" s="211">
        <v>1</v>
      </c>
      <c r="P417" s="211">
        <v>52</v>
      </c>
      <c r="Q417" s="211">
        <v>1032</v>
      </c>
      <c r="R417" s="371">
        <f t="shared" si="6"/>
        <v>1984</v>
      </c>
      <c r="S417" s="418">
        <v>350</v>
      </c>
      <c r="T417" s="348">
        <v>398</v>
      </c>
    </row>
    <row r="418" spans="1:20" x14ac:dyDescent="0.25">
      <c r="A418" s="348">
        <v>399</v>
      </c>
      <c r="B418" s="88"/>
      <c r="C418" s="88"/>
      <c r="D418" s="79" t="s">
        <v>1281</v>
      </c>
      <c r="E418" s="386" t="s">
        <v>1282</v>
      </c>
      <c r="F418" s="356">
        <v>2002</v>
      </c>
      <c r="G418" s="63" t="s">
        <v>7</v>
      </c>
      <c r="H418" s="356" t="s">
        <v>706</v>
      </c>
      <c r="I418" s="356" t="s">
        <v>595</v>
      </c>
      <c r="J418" s="356" t="s">
        <v>596</v>
      </c>
      <c r="K418" s="205">
        <v>0</v>
      </c>
      <c r="L418" s="205">
        <v>41</v>
      </c>
      <c r="M418" s="205">
        <v>96</v>
      </c>
      <c r="N418" s="205">
        <v>980</v>
      </c>
      <c r="O418" s="211">
        <v>1</v>
      </c>
      <c r="P418" s="211">
        <v>59</v>
      </c>
      <c r="Q418" s="211">
        <v>1004</v>
      </c>
      <c r="R418" s="371">
        <f t="shared" si="6"/>
        <v>1984</v>
      </c>
      <c r="S418" s="418">
        <v>350</v>
      </c>
      <c r="T418" s="348">
        <v>399</v>
      </c>
    </row>
    <row r="419" spans="1:20" x14ac:dyDescent="0.25">
      <c r="A419" s="348">
        <v>400</v>
      </c>
      <c r="B419" s="88"/>
      <c r="C419" s="88"/>
      <c r="D419" s="79" t="s">
        <v>1283</v>
      </c>
      <c r="E419" s="386" t="s">
        <v>1284</v>
      </c>
      <c r="F419" s="356">
        <v>2002</v>
      </c>
      <c r="G419" s="63" t="s">
        <v>7</v>
      </c>
      <c r="H419" s="356" t="s">
        <v>672</v>
      </c>
      <c r="I419" s="356" t="s">
        <v>595</v>
      </c>
      <c r="J419" s="356" t="s">
        <v>596</v>
      </c>
      <c r="K419" s="205">
        <v>0</v>
      </c>
      <c r="L419" s="205">
        <v>43</v>
      </c>
      <c r="M419" s="205">
        <v>46</v>
      </c>
      <c r="N419" s="205">
        <v>960</v>
      </c>
      <c r="O419" s="211">
        <v>1</v>
      </c>
      <c r="P419" s="211">
        <v>54</v>
      </c>
      <c r="Q419" s="211">
        <v>1024</v>
      </c>
      <c r="R419" s="371">
        <f t="shared" si="6"/>
        <v>1984</v>
      </c>
      <c r="S419" s="418">
        <v>350</v>
      </c>
      <c r="T419" s="348">
        <v>400</v>
      </c>
    </row>
    <row r="420" spans="1:20" x14ac:dyDescent="0.25">
      <c r="A420" s="348">
        <v>401</v>
      </c>
      <c r="B420" s="88"/>
      <c r="C420" s="88"/>
      <c r="D420" s="79" t="s">
        <v>282</v>
      </c>
      <c r="E420" s="386" t="s">
        <v>1134</v>
      </c>
      <c r="F420" s="356">
        <v>2002</v>
      </c>
      <c r="G420" s="63" t="s">
        <v>7</v>
      </c>
      <c r="H420" s="356" t="s">
        <v>1285</v>
      </c>
      <c r="I420" s="356" t="s">
        <v>595</v>
      </c>
      <c r="J420" s="356" t="s">
        <v>596</v>
      </c>
      <c r="K420" s="205">
        <v>0</v>
      </c>
      <c r="L420" s="205">
        <v>36</v>
      </c>
      <c r="M420" s="205">
        <v>98</v>
      </c>
      <c r="N420" s="205">
        <v>1040</v>
      </c>
      <c r="O420" s="211">
        <v>2</v>
      </c>
      <c r="P420" s="211">
        <v>14</v>
      </c>
      <c r="Q420" s="211">
        <v>944</v>
      </c>
      <c r="R420" s="371">
        <f t="shared" si="6"/>
        <v>1984</v>
      </c>
      <c r="S420" s="418">
        <v>350</v>
      </c>
      <c r="T420" s="348">
        <v>401</v>
      </c>
    </row>
    <row r="421" spans="1:20" x14ac:dyDescent="0.25">
      <c r="A421" s="348">
        <v>402</v>
      </c>
      <c r="B421" s="88"/>
      <c r="C421" s="88"/>
      <c r="D421" s="79" t="s">
        <v>183</v>
      </c>
      <c r="E421" s="386" t="s">
        <v>1286</v>
      </c>
      <c r="F421" s="356">
        <v>2002</v>
      </c>
      <c r="G421" s="63" t="s">
        <v>7</v>
      </c>
      <c r="H421" s="356" t="s">
        <v>1287</v>
      </c>
      <c r="I421" s="356" t="s">
        <v>595</v>
      </c>
      <c r="J421" s="356" t="s">
        <v>596</v>
      </c>
      <c r="K421" s="205">
        <v>0</v>
      </c>
      <c r="L421" s="205">
        <v>39</v>
      </c>
      <c r="M421" s="205" t="s">
        <v>113</v>
      </c>
      <c r="N421" s="205">
        <v>1012</v>
      </c>
      <c r="O421" s="211">
        <v>2</v>
      </c>
      <c r="P421" s="211" t="s">
        <v>113</v>
      </c>
      <c r="Q421" s="211">
        <v>972</v>
      </c>
      <c r="R421" s="371">
        <f t="shared" si="6"/>
        <v>1984</v>
      </c>
      <c r="S421" s="418">
        <v>350</v>
      </c>
      <c r="T421" s="348">
        <v>402</v>
      </c>
    </row>
    <row r="422" spans="1:20" x14ac:dyDescent="0.25">
      <c r="A422" s="348">
        <v>403</v>
      </c>
      <c r="B422" s="88"/>
      <c r="C422" s="88"/>
      <c r="D422" s="79" t="s">
        <v>1288</v>
      </c>
      <c r="E422" s="386" t="s">
        <v>747</v>
      </c>
      <c r="F422" s="356">
        <v>2002</v>
      </c>
      <c r="G422" s="63" t="s">
        <v>7</v>
      </c>
      <c r="H422" s="356" t="s">
        <v>1289</v>
      </c>
      <c r="I422" s="356" t="s">
        <v>595</v>
      </c>
      <c r="J422" s="356" t="s">
        <v>687</v>
      </c>
      <c r="K422" s="205">
        <v>0</v>
      </c>
      <c r="L422" s="205">
        <v>41</v>
      </c>
      <c r="M422" s="205">
        <v>20</v>
      </c>
      <c r="N422" s="205">
        <v>988</v>
      </c>
      <c r="O422" s="211">
        <v>2</v>
      </c>
      <c r="P422" s="211" t="s">
        <v>14</v>
      </c>
      <c r="Q422" s="211">
        <v>996</v>
      </c>
      <c r="R422" s="371">
        <f t="shared" si="6"/>
        <v>1984</v>
      </c>
      <c r="S422" s="418">
        <v>350</v>
      </c>
      <c r="T422" s="348">
        <v>403</v>
      </c>
    </row>
    <row r="423" spans="1:20" x14ac:dyDescent="0.25">
      <c r="A423" s="348">
        <v>404</v>
      </c>
      <c r="B423" s="88"/>
      <c r="C423" s="88"/>
      <c r="D423" s="79" t="s">
        <v>421</v>
      </c>
      <c r="E423" s="386" t="s">
        <v>1290</v>
      </c>
      <c r="F423" s="356">
        <v>2002</v>
      </c>
      <c r="G423" s="63" t="s">
        <v>7</v>
      </c>
      <c r="H423" s="356" t="s">
        <v>643</v>
      </c>
      <c r="I423" s="356" t="s">
        <v>602</v>
      </c>
      <c r="J423" s="356" t="s">
        <v>596</v>
      </c>
      <c r="K423" s="205">
        <v>0</v>
      </c>
      <c r="L423" s="205">
        <v>42</v>
      </c>
      <c r="M423" s="205" t="s">
        <v>75</v>
      </c>
      <c r="N423" s="205">
        <v>976</v>
      </c>
      <c r="O423" s="211">
        <v>1</v>
      </c>
      <c r="P423" s="211">
        <v>58</v>
      </c>
      <c r="Q423" s="211">
        <v>1008</v>
      </c>
      <c r="R423" s="371">
        <f t="shared" si="6"/>
        <v>1984</v>
      </c>
      <c r="S423" s="418">
        <v>350</v>
      </c>
      <c r="T423" s="348">
        <v>404</v>
      </c>
    </row>
    <row r="424" spans="1:20" x14ac:dyDescent="0.25">
      <c r="A424" s="348">
        <v>405</v>
      </c>
      <c r="B424" s="88"/>
      <c r="C424" s="88"/>
      <c r="D424" s="79" t="s">
        <v>684</v>
      </c>
      <c r="E424" s="386" t="s">
        <v>1291</v>
      </c>
      <c r="F424" s="356">
        <v>2002</v>
      </c>
      <c r="G424" s="63" t="s">
        <v>7</v>
      </c>
      <c r="H424" s="356" t="s">
        <v>706</v>
      </c>
      <c r="I424" s="356" t="s">
        <v>595</v>
      </c>
      <c r="J424" s="356" t="s">
        <v>596</v>
      </c>
      <c r="K424" s="205">
        <v>0</v>
      </c>
      <c r="L424" s="205">
        <v>44</v>
      </c>
      <c r="M424" s="205">
        <v>34</v>
      </c>
      <c r="N424" s="205">
        <v>948</v>
      </c>
      <c r="O424" s="211">
        <v>1</v>
      </c>
      <c r="P424" s="211">
        <v>51</v>
      </c>
      <c r="Q424" s="211">
        <v>1036</v>
      </c>
      <c r="R424" s="371">
        <f t="shared" si="6"/>
        <v>1984</v>
      </c>
      <c r="S424" s="418">
        <v>350</v>
      </c>
      <c r="T424" s="348">
        <v>405</v>
      </c>
    </row>
    <row r="425" spans="1:20" x14ac:dyDescent="0.25">
      <c r="A425" s="348">
        <v>406</v>
      </c>
      <c r="B425" s="88"/>
      <c r="C425" s="88"/>
      <c r="D425" s="79" t="s">
        <v>823</v>
      </c>
      <c r="E425" s="386" t="s">
        <v>1292</v>
      </c>
      <c r="F425" s="356">
        <v>2002</v>
      </c>
      <c r="G425" s="63" t="s">
        <v>7</v>
      </c>
      <c r="H425" s="356" t="s">
        <v>643</v>
      </c>
      <c r="I425" s="356" t="s">
        <v>602</v>
      </c>
      <c r="J425" s="356" t="s">
        <v>596</v>
      </c>
      <c r="K425" s="205">
        <v>0</v>
      </c>
      <c r="L425" s="205">
        <v>43</v>
      </c>
      <c r="M425" s="205">
        <v>65</v>
      </c>
      <c r="N425" s="205">
        <v>960</v>
      </c>
      <c r="O425" s="211">
        <v>1</v>
      </c>
      <c r="P425" s="211">
        <v>54</v>
      </c>
      <c r="Q425" s="211">
        <v>1024</v>
      </c>
      <c r="R425" s="371">
        <f t="shared" si="6"/>
        <v>1984</v>
      </c>
      <c r="S425" s="418">
        <v>350</v>
      </c>
      <c r="T425" s="348">
        <v>406</v>
      </c>
    </row>
    <row r="426" spans="1:20" x14ac:dyDescent="0.25">
      <c r="A426" s="348">
        <v>407</v>
      </c>
      <c r="B426" s="88"/>
      <c r="C426" s="88"/>
      <c r="D426" s="79" t="s">
        <v>691</v>
      </c>
      <c r="E426" s="386" t="s">
        <v>1293</v>
      </c>
      <c r="F426" s="356">
        <v>2002</v>
      </c>
      <c r="G426" s="63" t="s">
        <v>7</v>
      </c>
      <c r="H426" s="356" t="s">
        <v>709</v>
      </c>
      <c r="I426" s="356" t="s">
        <v>602</v>
      </c>
      <c r="J426" s="356" t="s">
        <v>596</v>
      </c>
      <c r="K426" s="205">
        <v>0</v>
      </c>
      <c r="L426" s="205">
        <v>42</v>
      </c>
      <c r="M426" s="205">
        <v>35</v>
      </c>
      <c r="N426" s="205">
        <v>972</v>
      </c>
      <c r="O426" s="211">
        <v>1</v>
      </c>
      <c r="P426" s="211">
        <v>57</v>
      </c>
      <c r="Q426" s="211">
        <v>1012</v>
      </c>
      <c r="R426" s="371">
        <f t="shared" si="6"/>
        <v>1984</v>
      </c>
      <c r="S426" s="418">
        <v>350</v>
      </c>
      <c r="T426" s="348">
        <v>407</v>
      </c>
    </row>
    <row r="427" spans="1:20" x14ac:dyDescent="0.25">
      <c r="A427" s="348">
        <v>408</v>
      </c>
      <c r="B427" s="88"/>
      <c r="C427" s="414"/>
      <c r="D427" s="79" t="s">
        <v>378</v>
      </c>
      <c r="E427" s="386" t="s">
        <v>759</v>
      </c>
      <c r="F427" s="356">
        <v>2002</v>
      </c>
      <c r="G427" s="63" t="s">
        <v>7</v>
      </c>
      <c r="H427" s="356" t="s">
        <v>950</v>
      </c>
      <c r="I427" s="356" t="s">
        <v>602</v>
      </c>
      <c r="J427" s="356" t="s">
        <v>596</v>
      </c>
      <c r="K427" s="205">
        <v>0</v>
      </c>
      <c r="L427" s="205">
        <v>44</v>
      </c>
      <c r="M427" s="205">
        <v>33</v>
      </c>
      <c r="N427" s="205">
        <v>948</v>
      </c>
      <c r="O427" s="211">
        <v>1</v>
      </c>
      <c r="P427" s="211">
        <v>51</v>
      </c>
      <c r="Q427" s="211">
        <v>1036</v>
      </c>
      <c r="R427" s="371">
        <f t="shared" si="6"/>
        <v>1984</v>
      </c>
      <c r="S427" s="418">
        <v>350</v>
      </c>
      <c r="T427" s="348">
        <v>408</v>
      </c>
    </row>
    <row r="428" spans="1:20" x14ac:dyDescent="0.25">
      <c r="A428" s="348">
        <v>409</v>
      </c>
      <c r="B428" s="88"/>
      <c r="C428" s="88"/>
      <c r="D428" s="399" t="s">
        <v>550</v>
      </c>
      <c r="E428" s="399"/>
      <c r="F428" s="64">
        <v>2002</v>
      </c>
      <c r="G428" s="64" t="s">
        <v>479</v>
      </c>
      <c r="H428" s="374" t="s">
        <v>480</v>
      </c>
      <c r="I428" s="79" t="s">
        <v>481</v>
      </c>
      <c r="J428" s="63" t="s">
        <v>482</v>
      </c>
      <c r="K428" s="205" t="s">
        <v>106</v>
      </c>
      <c r="L428" s="205" t="s">
        <v>22</v>
      </c>
      <c r="M428" s="205" t="s">
        <v>137</v>
      </c>
      <c r="N428" s="332">
        <v>940</v>
      </c>
      <c r="O428" s="211" t="s">
        <v>13</v>
      </c>
      <c r="P428" s="211" t="s">
        <v>186</v>
      </c>
      <c r="Q428" s="331">
        <v>1040</v>
      </c>
      <c r="R428" s="334">
        <f t="shared" si="6"/>
        <v>1980</v>
      </c>
      <c r="S428" s="370">
        <v>38</v>
      </c>
      <c r="T428" s="348">
        <v>409</v>
      </c>
    </row>
    <row r="429" spans="1:20" x14ac:dyDescent="0.25">
      <c r="A429" s="348">
        <v>410</v>
      </c>
      <c r="B429" s="88"/>
      <c r="C429" s="103"/>
      <c r="D429" s="79" t="s">
        <v>1294</v>
      </c>
      <c r="E429" s="386" t="s">
        <v>1295</v>
      </c>
      <c r="F429" s="356">
        <v>2002</v>
      </c>
      <c r="G429" s="63" t="s">
        <v>7</v>
      </c>
      <c r="H429" s="356" t="s">
        <v>1296</v>
      </c>
      <c r="I429" s="356" t="s">
        <v>595</v>
      </c>
      <c r="J429" s="356" t="s">
        <v>596</v>
      </c>
      <c r="K429" s="205">
        <v>0</v>
      </c>
      <c r="L429" s="205">
        <v>39</v>
      </c>
      <c r="M429" s="205" t="s">
        <v>75</v>
      </c>
      <c r="N429" s="205">
        <v>1012</v>
      </c>
      <c r="O429" s="211">
        <v>2</v>
      </c>
      <c r="P429" s="211" t="s">
        <v>137</v>
      </c>
      <c r="Q429" s="211">
        <v>968</v>
      </c>
      <c r="R429" s="371">
        <f t="shared" si="6"/>
        <v>1980</v>
      </c>
      <c r="S429" s="418">
        <v>366</v>
      </c>
      <c r="T429" s="348">
        <v>410</v>
      </c>
    </row>
    <row r="430" spans="1:20" x14ac:dyDescent="0.25">
      <c r="A430" s="348">
        <v>411</v>
      </c>
      <c r="B430" s="88"/>
      <c r="C430" s="103"/>
      <c r="D430" s="79" t="s">
        <v>1297</v>
      </c>
      <c r="E430" s="386" t="s">
        <v>1298</v>
      </c>
      <c r="F430" s="356">
        <v>2002</v>
      </c>
      <c r="G430" s="63" t="s">
        <v>7</v>
      </c>
      <c r="H430" s="356" t="s">
        <v>1299</v>
      </c>
      <c r="I430" s="356" t="s">
        <v>602</v>
      </c>
      <c r="J430" s="356" t="s">
        <v>596</v>
      </c>
      <c r="K430" s="205">
        <v>0</v>
      </c>
      <c r="L430" s="205">
        <v>40</v>
      </c>
      <c r="M430" s="205" t="s">
        <v>75</v>
      </c>
      <c r="N430" s="205">
        <v>1000</v>
      </c>
      <c r="O430" s="211">
        <v>2</v>
      </c>
      <c r="P430" s="211" t="s">
        <v>117</v>
      </c>
      <c r="Q430" s="211">
        <v>980</v>
      </c>
      <c r="R430" s="371">
        <f t="shared" si="6"/>
        <v>1980</v>
      </c>
      <c r="S430" s="418">
        <v>366</v>
      </c>
      <c r="T430" s="348">
        <v>411</v>
      </c>
    </row>
    <row r="431" spans="1:20" x14ac:dyDescent="0.25">
      <c r="A431" s="348">
        <v>412</v>
      </c>
      <c r="B431" s="88"/>
      <c r="C431" s="103"/>
      <c r="D431" s="79" t="s">
        <v>405</v>
      </c>
      <c r="E431" s="386" t="s">
        <v>1300</v>
      </c>
      <c r="F431" s="356">
        <v>2002</v>
      </c>
      <c r="G431" s="63" t="s">
        <v>7</v>
      </c>
      <c r="H431" s="356" t="s">
        <v>1078</v>
      </c>
      <c r="I431" s="356" t="s">
        <v>602</v>
      </c>
      <c r="J431" s="356" t="s">
        <v>596</v>
      </c>
      <c r="K431" s="205">
        <v>0</v>
      </c>
      <c r="L431" s="205">
        <v>45</v>
      </c>
      <c r="M431" s="205" t="s">
        <v>121</v>
      </c>
      <c r="N431" s="205">
        <v>940</v>
      </c>
      <c r="O431" s="211">
        <v>1</v>
      </c>
      <c r="P431" s="211">
        <v>50</v>
      </c>
      <c r="Q431" s="211">
        <v>1040</v>
      </c>
      <c r="R431" s="371">
        <f t="shared" si="6"/>
        <v>1980</v>
      </c>
      <c r="S431" s="418">
        <v>366</v>
      </c>
      <c r="T431" s="348">
        <v>412</v>
      </c>
    </row>
    <row r="432" spans="1:20" x14ac:dyDescent="0.25">
      <c r="A432" s="348">
        <v>413</v>
      </c>
      <c r="B432" s="88"/>
      <c r="C432" s="103"/>
      <c r="D432" s="79" t="s">
        <v>1301</v>
      </c>
      <c r="E432" s="386" t="s">
        <v>1134</v>
      </c>
      <c r="F432" s="356">
        <v>2002</v>
      </c>
      <c r="G432" s="63" t="s">
        <v>7</v>
      </c>
      <c r="H432" s="356" t="s">
        <v>1302</v>
      </c>
      <c r="I432" s="356" t="s">
        <v>609</v>
      </c>
      <c r="J432" s="356" t="s">
        <v>596</v>
      </c>
      <c r="K432" s="205">
        <v>0</v>
      </c>
      <c r="L432" s="205">
        <v>43</v>
      </c>
      <c r="M432" s="205">
        <v>14</v>
      </c>
      <c r="N432" s="205">
        <v>964</v>
      </c>
      <c r="O432" s="211">
        <v>1</v>
      </c>
      <c r="P432" s="211">
        <v>56</v>
      </c>
      <c r="Q432" s="211">
        <v>1016</v>
      </c>
      <c r="R432" s="371">
        <f t="shared" si="6"/>
        <v>1980</v>
      </c>
      <c r="S432" s="418">
        <v>366</v>
      </c>
      <c r="T432" s="348">
        <v>413</v>
      </c>
    </row>
    <row r="433" spans="1:20" x14ac:dyDescent="0.25">
      <c r="A433" s="348">
        <v>414</v>
      </c>
      <c r="B433" s="88"/>
      <c r="C433" s="103"/>
      <c r="D433" s="79" t="s">
        <v>684</v>
      </c>
      <c r="E433" s="386" t="s">
        <v>1303</v>
      </c>
      <c r="F433" s="356">
        <v>2003</v>
      </c>
      <c r="G433" s="63" t="s">
        <v>7</v>
      </c>
      <c r="H433" s="356" t="s">
        <v>869</v>
      </c>
      <c r="I433" s="356" t="s">
        <v>595</v>
      </c>
      <c r="J433" s="356" t="s">
        <v>596</v>
      </c>
      <c r="K433" s="205">
        <v>0</v>
      </c>
      <c r="L433" s="205">
        <v>43</v>
      </c>
      <c r="M433" s="205">
        <v>15</v>
      </c>
      <c r="N433" s="205">
        <v>964</v>
      </c>
      <c r="O433" s="211">
        <v>1</v>
      </c>
      <c r="P433" s="211">
        <v>56</v>
      </c>
      <c r="Q433" s="211">
        <v>1016</v>
      </c>
      <c r="R433" s="371">
        <f t="shared" si="6"/>
        <v>1980</v>
      </c>
      <c r="S433" s="418">
        <v>366</v>
      </c>
      <c r="T433" s="348">
        <v>414</v>
      </c>
    </row>
    <row r="434" spans="1:20" x14ac:dyDescent="0.25">
      <c r="A434" s="348">
        <v>415</v>
      </c>
      <c r="B434" s="88"/>
      <c r="C434" s="103"/>
      <c r="D434" s="79" t="s">
        <v>1304</v>
      </c>
      <c r="E434" s="386" t="s">
        <v>1305</v>
      </c>
      <c r="F434" s="356">
        <v>2003</v>
      </c>
      <c r="G434" s="63" t="s">
        <v>7</v>
      </c>
      <c r="H434" s="356" t="s">
        <v>623</v>
      </c>
      <c r="I434" s="356" t="s">
        <v>595</v>
      </c>
      <c r="J434" s="356" t="s">
        <v>596</v>
      </c>
      <c r="K434" s="205">
        <v>0</v>
      </c>
      <c r="L434" s="205">
        <v>46</v>
      </c>
      <c r="M434" s="205">
        <v>76</v>
      </c>
      <c r="N434" s="205">
        <v>920</v>
      </c>
      <c r="O434" s="211">
        <v>1</v>
      </c>
      <c r="P434" s="211">
        <v>45</v>
      </c>
      <c r="Q434" s="211">
        <v>1060</v>
      </c>
      <c r="R434" s="371">
        <f t="shared" si="6"/>
        <v>1980</v>
      </c>
      <c r="S434" s="418">
        <v>366</v>
      </c>
      <c r="T434" s="348">
        <v>415</v>
      </c>
    </row>
    <row r="435" spans="1:20" x14ac:dyDescent="0.25">
      <c r="A435" s="348">
        <v>416</v>
      </c>
      <c r="B435" s="88"/>
      <c r="C435" s="103"/>
      <c r="D435" s="79" t="s">
        <v>793</v>
      </c>
      <c r="E435" s="386" t="s">
        <v>1306</v>
      </c>
      <c r="F435" s="356">
        <v>2003</v>
      </c>
      <c r="G435" s="63" t="s">
        <v>7</v>
      </c>
      <c r="H435" s="356" t="s">
        <v>706</v>
      </c>
      <c r="I435" s="356" t="s">
        <v>595</v>
      </c>
      <c r="J435" s="356" t="s">
        <v>596</v>
      </c>
      <c r="K435" s="205">
        <v>0</v>
      </c>
      <c r="L435" s="205">
        <v>42</v>
      </c>
      <c r="M435" s="205" t="s">
        <v>126</v>
      </c>
      <c r="N435" s="205">
        <v>976</v>
      </c>
      <c r="O435" s="211">
        <v>1</v>
      </c>
      <c r="P435" s="211">
        <v>59</v>
      </c>
      <c r="Q435" s="211">
        <v>1004</v>
      </c>
      <c r="R435" s="371">
        <f t="shared" si="6"/>
        <v>1980</v>
      </c>
      <c r="S435" s="418">
        <v>366</v>
      </c>
      <c r="T435" s="348">
        <v>416</v>
      </c>
    </row>
    <row r="436" spans="1:20" x14ac:dyDescent="0.25">
      <c r="A436" s="348">
        <v>417</v>
      </c>
      <c r="B436" s="88"/>
      <c r="C436" s="103"/>
      <c r="D436" s="79" t="s">
        <v>606</v>
      </c>
      <c r="E436" s="386" t="s">
        <v>1307</v>
      </c>
      <c r="F436" s="356">
        <v>2003</v>
      </c>
      <c r="G436" s="63" t="s">
        <v>7</v>
      </c>
      <c r="H436" s="356" t="s">
        <v>731</v>
      </c>
      <c r="I436" s="356" t="s">
        <v>609</v>
      </c>
      <c r="J436" s="356" t="s">
        <v>596</v>
      </c>
      <c r="K436" s="205">
        <v>0</v>
      </c>
      <c r="L436" s="205">
        <v>38</v>
      </c>
      <c r="M436" s="205" t="s">
        <v>75</v>
      </c>
      <c r="N436" s="205">
        <v>1024</v>
      </c>
      <c r="O436" s="211">
        <v>2</v>
      </c>
      <c r="P436" s="211">
        <v>11</v>
      </c>
      <c r="Q436" s="211">
        <v>956</v>
      </c>
      <c r="R436" s="371">
        <f t="shared" si="6"/>
        <v>1980</v>
      </c>
      <c r="S436" s="418">
        <v>366</v>
      </c>
      <c r="T436" s="348">
        <v>417</v>
      </c>
    </row>
    <row r="437" spans="1:20" x14ac:dyDescent="0.25">
      <c r="A437" s="348">
        <v>418</v>
      </c>
      <c r="B437" s="88"/>
      <c r="C437" s="103"/>
      <c r="D437" s="79" t="s">
        <v>306</v>
      </c>
      <c r="E437" s="386" t="s">
        <v>1308</v>
      </c>
      <c r="F437" s="356">
        <v>2002</v>
      </c>
      <c r="G437" s="63" t="s">
        <v>7</v>
      </c>
      <c r="H437" s="356" t="s">
        <v>1108</v>
      </c>
      <c r="I437" s="356" t="s">
        <v>609</v>
      </c>
      <c r="J437" s="356" t="s">
        <v>596</v>
      </c>
      <c r="K437" s="205">
        <v>0</v>
      </c>
      <c r="L437" s="205">
        <v>45</v>
      </c>
      <c r="M437" s="205" t="s">
        <v>75</v>
      </c>
      <c r="N437" s="205">
        <v>940</v>
      </c>
      <c r="O437" s="211">
        <v>1</v>
      </c>
      <c r="P437" s="211">
        <v>50</v>
      </c>
      <c r="Q437" s="211">
        <v>1040</v>
      </c>
      <c r="R437" s="371">
        <f t="shared" si="6"/>
        <v>1980</v>
      </c>
      <c r="S437" s="418">
        <v>366</v>
      </c>
      <c r="T437" s="348">
        <v>418</v>
      </c>
    </row>
    <row r="438" spans="1:20" x14ac:dyDescent="0.25">
      <c r="A438" s="348">
        <v>419</v>
      </c>
      <c r="B438" s="88"/>
      <c r="C438" s="103"/>
      <c r="D438" s="79" t="s">
        <v>257</v>
      </c>
      <c r="E438" s="386" t="s">
        <v>1309</v>
      </c>
      <c r="F438" s="356">
        <v>2003</v>
      </c>
      <c r="G438" s="63" t="s">
        <v>7</v>
      </c>
      <c r="H438" s="356" t="s">
        <v>675</v>
      </c>
      <c r="I438" s="356" t="s">
        <v>595</v>
      </c>
      <c r="J438" s="356" t="s">
        <v>596</v>
      </c>
      <c r="K438" s="205">
        <v>0</v>
      </c>
      <c r="L438" s="205">
        <v>40</v>
      </c>
      <c r="M438" s="205">
        <v>42</v>
      </c>
      <c r="N438" s="205">
        <v>948</v>
      </c>
      <c r="O438" s="211">
        <v>1</v>
      </c>
      <c r="P438" s="211">
        <v>52</v>
      </c>
      <c r="Q438" s="211">
        <v>1032</v>
      </c>
      <c r="R438" s="371">
        <f t="shared" si="6"/>
        <v>1980</v>
      </c>
      <c r="S438" s="418">
        <v>366</v>
      </c>
      <c r="T438" s="348">
        <v>419</v>
      </c>
    </row>
    <row r="439" spans="1:20" x14ac:dyDescent="0.25">
      <c r="A439" s="348">
        <v>420</v>
      </c>
      <c r="B439" s="88"/>
      <c r="C439" s="88"/>
      <c r="D439" s="399" t="s">
        <v>551</v>
      </c>
      <c r="E439" s="399"/>
      <c r="F439" s="64">
        <v>2003</v>
      </c>
      <c r="G439" s="64" t="s">
        <v>479</v>
      </c>
      <c r="H439" s="374" t="s">
        <v>480</v>
      </c>
      <c r="I439" s="79" t="s">
        <v>481</v>
      </c>
      <c r="J439" s="63" t="s">
        <v>482</v>
      </c>
      <c r="K439" s="205" t="s">
        <v>106</v>
      </c>
      <c r="L439" s="205" t="s">
        <v>133</v>
      </c>
      <c r="M439" s="205" t="s">
        <v>184</v>
      </c>
      <c r="N439" s="332">
        <v>968</v>
      </c>
      <c r="O439" s="211" t="s">
        <v>13</v>
      </c>
      <c r="P439" s="211" t="s">
        <v>107</v>
      </c>
      <c r="Q439" s="333">
        <v>1008</v>
      </c>
      <c r="R439" s="334">
        <f t="shared" si="6"/>
        <v>1976</v>
      </c>
      <c r="S439" s="370">
        <v>39</v>
      </c>
      <c r="T439" s="348">
        <v>420</v>
      </c>
    </row>
    <row r="440" spans="1:20" x14ac:dyDescent="0.25">
      <c r="A440" s="348">
        <v>421</v>
      </c>
      <c r="B440" s="88"/>
      <c r="C440" s="103"/>
      <c r="D440" s="79" t="s">
        <v>1310</v>
      </c>
      <c r="E440" s="386" t="s">
        <v>1311</v>
      </c>
      <c r="F440" s="356">
        <v>2002</v>
      </c>
      <c r="G440" s="63" t="s">
        <v>7</v>
      </c>
      <c r="H440" s="356" t="s">
        <v>1062</v>
      </c>
      <c r="I440" s="356" t="s">
        <v>595</v>
      </c>
      <c r="J440" s="356" t="s">
        <v>596</v>
      </c>
      <c r="K440" s="205">
        <v>0</v>
      </c>
      <c r="L440" s="205">
        <v>42</v>
      </c>
      <c r="M440" s="205" t="s">
        <v>75</v>
      </c>
      <c r="N440" s="205">
        <v>976</v>
      </c>
      <c r="O440" s="211">
        <v>2</v>
      </c>
      <c r="P440" s="211" t="s">
        <v>75</v>
      </c>
      <c r="Q440" s="211">
        <v>1000</v>
      </c>
      <c r="R440" s="371">
        <f t="shared" si="6"/>
        <v>1976</v>
      </c>
      <c r="S440" s="418">
        <v>376</v>
      </c>
      <c r="T440" s="348">
        <v>421</v>
      </c>
    </row>
    <row r="441" spans="1:20" x14ac:dyDescent="0.25">
      <c r="A441" s="348">
        <v>422</v>
      </c>
      <c r="B441" s="88"/>
      <c r="C441" s="103"/>
      <c r="D441" s="79" t="s">
        <v>777</v>
      </c>
      <c r="E441" s="386" t="s">
        <v>1312</v>
      </c>
      <c r="F441" s="356">
        <v>2002</v>
      </c>
      <c r="G441" s="63" t="s">
        <v>7</v>
      </c>
      <c r="H441" s="356" t="s">
        <v>1247</v>
      </c>
      <c r="I441" s="356" t="s">
        <v>602</v>
      </c>
      <c r="J441" s="356" t="s">
        <v>596</v>
      </c>
      <c r="K441" s="205">
        <v>0</v>
      </c>
      <c r="L441" s="205">
        <v>44</v>
      </c>
      <c r="M441" s="205">
        <v>4</v>
      </c>
      <c r="N441" s="205">
        <v>952</v>
      </c>
      <c r="O441" s="211">
        <v>1</v>
      </c>
      <c r="P441" s="211">
        <v>54</v>
      </c>
      <c r="Q441" s="211">
        <v>1024</v>
      </c>
      <c r="R441" s="371">
        <f t="shared" si="6"/>
        <v>1976</v>
      </c>
      <c r="S441" s="418">
        <v>376</v>
      </c>
      <c r="T441" s="348">
        <v>422</v>
      </c>
    </row>
    <row r="442" spans="1:20" x14ac:dyDescent="0.25">
      <c r="A442" s="348">
        <v>423</v>
      </c>
      <c r="B442" s="88"/>
      <c r="C442" s="103"/>
      <c r="D442" s="79" t="s">
        <v>1313</v>
      </c>
      <c r="E442" s="386" t="s">
        <v>1314</v>
      </c>
      <c r="F442" s="356">
        <v>2003</v>
      </c>
      <c r="G442" s="63" t="s">
        <v>7</v>
      </c>
      <c r="H442" s="356" t="s">
        <v>833</v>
      </c>
      <c r="I442" s="356" t="s">
        <v>602</v>
      </c>
      <c r="J442" s="356" t="s">
        <v>596</v>
      </c>
      <c r="K442" s="205">
        <v>0</v>
      </c>
      <c r="L442" s="205">
        <v>43</v>
      </c>
      <c r="M442" s="205">
        <v>18</v>
      </c>
      <c r="N442" s="205">
        <v>964</v>
      </c>
      <c r="O442" s="211">
        <v>1</v>
      </c>
      <c r="P442" s="211">
        <v>57</v>
      </c>
      <c r="Q442" s="211">
        <v>1012</v>
      </c>
      <c r="R442" s="371">
        <f t="shared" si="6"/>
        <v>1976</v>
      </c>
      <c r="S442" s="418">
        <v>376</v>
      </c>
      <c r="T442" s="348">
        <v>423</v>
      </c>
    </row>
    <row r="443" spans="1:20" x14ac:dyDescent="0.25">
      <c r="A443" s="348">
        <v>424</v>
      </c>
      <c r="B443" s="88"/>
      <c r="C443" s="103"/>
      <c r="D443" s="79" t="s">
        <v>826</v>
      </c>
      <c r="E443" s="386" t="s">
        <v>1315</v>
      </c>
      <c r="F443" s="356">
        <v>2003</v>
      </c>
      <c r="G443" s="63" t="s">
        <v>7</v>
      </c>
      <c r="H443" s="356" t="s">
        <v>1201</v>
      </c>
      <c r="I443" s="356" t="s">
        <v>602</v>
      </c>
      <c r="J443" s="356" t="s">
        <v>596</v>
      </c>
      <c r="K443" s="205">
        <v>0</v>
      </c>
      <c r="L443" s="205">
        <v>47</v>
      </c>
      <c r="M443" s="205" t="s">
        <v>75</v>
      </c>
      <c r="N443" s="205">
        <v>916</v>
      </c>
      <c r="O443" s="211">
        <v>1</v>
      </c>
      <c r="P443" s="211">
        <v>45</v>
      </c>
      <c r="Q443" s="211">
        <v>1060</v>
      </c>
      <c r="R443" s="371">
        <f t="shared" si="6"/>
        <v>1976</v>
      </c>
      <c r="S443" s="418">
        <v>376</v>
      </c>
      <c r="T443" s="348">
        <v>424</v>
      </c>
    </row>
    <row r="444" spans="1:20" x14ac:dyDescent="0.25">
      <c r="A444" s="348">
        <v>425</v>
      </c>
      <c r="B444" s="88"/>
      <c r="C444" s="103"/>
      <c r="D444" s="79" t="s">
        <v>1316</v>
      </c>
      <c r="E444" s="386" t="s">
        <v>1223</v>
      </c>
      <c r="F444" s="356">
        <v>2002</v>
      </c>
      <c r="G444" s="63" t="s">
        <v>7</v>
      </c>
      <c r="H444" s="356" t="s">
        <v>786</v>
      </c>
      <c r="I444" s="356" t="s">
        <v>595</v>
      </c>
      <c r="J444" s="356" t="s">
        <v>596</v>
      </c>
      <c r="K444" s="205">
        <v>0</v>
      </c>
      <c r="L444" s="205">
        <v>44</v>
      </c>
      <c r="M444" s="205">
        <v>62</v>
      </c>
      <c r="N444" s="205">
        <v>948</v>
      </c>
      <c r="O444" s="211">
        <v>1</v>
      </c>
      <c r="P444" s="211">
        <v>53</v>
      </c>
      <c r="Q444" s="211">
        <v>1028</v>
      </c>
      <c r="R444" s="371">
        <f t="shared" si="6"/>
        <v>1976</v>
      </c>
      <c r="S444" s="418">
        <v>376</v>
      </c>
      <c r="T444" s="348">
        <v>425</v>
      </c>
    </row>
    <row r="445" spans="1:20" x14ac:dyDescent="0.25">
      <c r="A445" s="348">
        <v>426</v>
      </c>
      <c r="B445" s="88"/>
      <c r="C445" s="103"/>
      <c r="D445" s="79" t="s">
        <v>684</v>
      </c>
      <c r="E445" s="386" t="s">
        <v>1286</v>
      </c>
      <c r="F445" s="356">
        <v>2003</v>
      </c>
      <c r="G445" s="63" t="s">
        <v>7</v>
      </c>
      <c r="H445" s="356" t="s">
        <v>1317</v>
      </c>
      <c r="I445" s="356" t="s">
        <v>609</v>
      </c>
      <c r="J445" s="356" t="s">
        <v>596</v>
      </c>
      <c r="K445" s="205">
        <v>0</v>
      </c>
      <c r="L445" s="205">
        <v>42</v>
      </c>
      <c r="M445" s="205" t="s">
        <v>75</v>
      </c>
      <c r="N445" s="205">
        <v>976</v>
      </c>
      <c r="O445" s="211">
        <v>2</v>
      </c>
      <c r="P445" s="211" t="s">
        <v>75</v>
      </c>
      <c r="Q445" s="211">
        <v>1000</v>
      </c>
      <c r="R445" s="371">
        <f t="shared" si="6"/>
        <v>1976</v>
      </c>
      <c r="S445" s="418">
        <v>376</v>
      </c>
      <c r="T445" s="348">
        <v>426</v>
      </c>
    </row>
    <row r="446" spans="1:20" x14ac:dyDescent="0.25">
      <c r="A446" s="348">
        <v>427</v>
      </c>
      <c r="B446" s="88"/>
      <c r="C446" s="103"/>
      <c r="D446" s="79" t="s">
        <v>281</v>
      </c>
      <c r="E446" s="386" t="s">
        <v>747</v>
      </c>
      <c r="F446" s="356">
        <v>2002</v>
      </c>
      <c r="G446" s="63" t="s">
        <v>7</v>
      </c>
      <c r="H446" s="356" t="s">
        <v>1174</v>
      </c>
      <c r="I446" s="356" t="s">
        <v>609</v>
      </c>
      <c r="J446" s="356" t="s">
        <v>596</v>
      </c>
      <c r="K446" s="205">
        <v>0</v>
      </c>
      <c r="L446" s="205">
        <v>37</v>
      </c>
      <c r="M446" s="205" t="s">
        <v>75</v>
      </c>
      <c r="N446" s="205">
        <v>1036</v>
      </c>
      <c r="O446" s="211">
        <v>2</v>
      </c>
      <c r="P446" s="211">
        <v>15</v>
      </c>
      <c r="Q446" s="211">
        <v>940</v>
      </c>
      <c r="R446" s="371">
        <f t="shared" si="6"/>
        <v>1976</v>
      </c>
      <c r="S446" s="418">
        <v>376</v>
      </c>
      <c r="T446" s="348">
        <v>427</v>
      </c>
    </row>
    <row r="447" spans="1:20" x14ac:dyDescent="0.25">
      <c r="A447" s="348">
        <v>428</v>
      </c>
      <c r="B447" s="88"/>
      <c r="C447" s="103"/>
      <c r="D447" s="79" t="s">
        <v>784</v>
      </c>
      <c r="E447" s="386" t="s">
        <v>291</v>
      </c>
      <c r="F447" s="356">
        <v>2003</v>
      </c>
      <c r="G447" s="63" t="s">
        <v>7</v>
      </c>
      <c r="H447" s="356" t="s">
        <v>1318</v>
      </c>
      <c r="I447" s="356" t="s">
        <v>602</v>
      </c>
      <c r="J447" s="356" t="s">
        <v>596</v>
      </c>
      <c r="K447" s="205">
        <v>0</v>
      </c>
      <c r="L447" s="205">
        <v>45</v>
      </c>
      <c r="M447" s="205" t="s">
        <v>75</v>
      </c>
      <c r="N447" s="205">
        <v>940</v>
      </c>
      <c r="O447" s="211">
        <v>1</v>
      </c>
      <c r="P447" s="211">
        <v>51</v>
      </c>
      <c r="Q447" s="211">
        <v>1036</v>
      </c>
      <c r="R447" s="371">
        <f t="shared" si="6"/>
        <v>1976</v>
      </c>
      <c r="S447" s="418">
        <v>376</v>
      </c>
      <c r="T447" s="348">
        <v>428</v>
      </c>
    </row>
    <row r="448" spans="1:20" x14ac:dyDescent="0.25">
      <c r="A448" s="348">
        <v>429</v>
      </c>
      <c r="B448" s="88"/>
      <c r="C448" s="88"/>
      <c r="D448" s="399" t="s">
        <v>552</v>
      </c>
      <c r="E448" s="399"/>
      <c r="F448" s="64">
        <v>2003</v>
      </c>
      <c r="G448" s="64" t="s">
        <v>479</v>
      </c>
      <c r="H448" s="374" t="s">
        <v>483</v>
      </c>
      <c r="I448" s="79" t="s">
        <v>481</v>
      </c>
      <c r="J448" s="63" t="s">
        <v>482</v>
      </c>
      <c r="K448" s="205" t="s">
        <v>106</v>
      </c>
      <c r="L448" s="205" t="s">
        <v>133</v>
      </c>
      <c r="M448" s="205" t="s">
        <v>138</v>
      </c>
      <c r="N448" s="332">
        <v>972</v>
      </c>
      <c r="O448" s="211" t="s">
        <v>111</v>
      </c>
      <c r="P448" s="211" t="s">
        <v>75</v>
      </c>
      <c r="Q448" s="333">
        <v>1000</v>
      </c>
      <c r="R448" s="334">
        <f t="shared" si="6"/>
        <v>1972</v>
      </c>
      <c r="S448" s="370">
        <v>40</v>
      </c>
      <c r="T448" s="348">
        <v>429</v>
      </c>
    </row>
    <row r="449" spans="1:20" x14ac:dyDescent="0.25">
      <c r="A449" s="348">
        <v>430</v>
      </c>
      <c r="B449" s="88"/>
      <c r="C449" s="88"/>
      <c r="D449" s="399" t="s">
        <v>553</v>
      </c>
      <c r="E449" s="399"/>
      <c r="F449" s="64">
        <v>2003</v>
      </c>
      <c r="G449" s="64" t="s">
        <v>479</v>
      </c>
      <c r="H449" s="374" t="s">
        <v>484</v>
      </c>
      <c r="I449" s="79" t="s">
        <v>481</v>
      </c>
      <c r="J449" s="63" t="s">
        <v>482</v>
      </c>
      <c r="K449" s="205" t="s">
        <v>106</v>
      </c>
      <c r="L449" s="205" t="s">
        <v>11</v>
      </c>
      <c r="M449" s="205" t="s">
        <v>16</v>
      </c>
      <c r="N449" s="332">
        <v>984</v>
      </c>
      <c r="O449" s="211" t="s">
        <v>111</v>
      </c>
      <c r="P449" s="211" t="s">
        <v>109</v>
      </c>
      <c r="Q449" s="333">
        <v>988</v>
      </c>
      <c r="R449" s="334">
        <f t="shared" si="6"/>
        <v>1972</v>
      </c>
      <c r="S449" s="370">
        <v>40</v>
      </c>
      <c r="T449" s="348">
        <v>430</v>
      </c>
    </row>
    <row r="450" spans="1:20" x14ac:dyDescent="0.25">
      <c r="A450" s="348">
        <v>431</v>
      </c>
      <c r="B450" s="88"/>
      <c r="C450" s="88"/>
      <c r="D450" s="399" t="s">
        <v>554</v>
      </c>
      <c r="E450" s="399"/>
      <c r="F450" s="64">
        <v>2002</v>
      </c>
      <c r="G450" s="64" t="s">
        <v>479</v>
      </c>
      <c r="H450" s="374" t="s">
        <v>480</v>
      </c>
      <c r="I450" s="79" t="s">
        <v>481</v>
      </c>
      <c r="J450" s="63" t="s">
        <v>482</v>
      </c>
      <c r="K450" s="205" t="s">
        <v>106</v>
      </c>
      <c r="L450" s="205" t="s">
        <v>20</v>
      </c>
      <c r="M450" s="205" t="s">
        <v>71</v>
      </c>
      <c r="N450" s="332">
        <v>996</v>
      </c>
      <c r="O450" s="211" t="s">
        <v>111</v>
      </c>
      <c r="P450" s="211" t="s">
        <v>121</v>
      </c>
      <c r="Q450" s="331">
        <v>976</v>
      </c>
      <c r="R450" s="334">
        <f t="shared" si="6"/>
        <v>1972</v>
      </c>
      <c r="S450" s="370">
        <v>40</v>
      </c>
      <c r="T450" s="348">
        <v>431</v>
      </c>
    </row>
    <row r="451" spans="1:20" x14ac:dyDescent="0.25">
      <c r="A451" s="348">
        <v>432</v>
      </c>
      <c r="B451" s="88"/>
      <c r="C451" s="88"/>
      <c r="D451" s="399" t="s">
        <v>555</v>
      </c>
      <c r="E451" s="399"/>
      <c r="F451" s="64">
        <v>2002</v>
      </c>
      <c r="G451" s="64" t="s">
        <v>479</v>
      </c>
      <c r="H451" s="374" t="s">
        <v>486</v>
      </c>
      <c r="I451" s="79" t="s">
        <v>481</v>
      </c>
      <c r="J451" s="63" t="s">
        <v>482</v>
      </c>
      <c r="K451" s="205" t="s">
        <v>106</v>
      </c>
      <c r="L451" s="205" t="s">
        <v>60</v>
      </c>
      <c r="M451" s="205" t="s">
        <v>422</v>
      </c>
      <c r="N451" s="332">
        <v>824</v>
      </c>
      <c r="O451" s="211" t="s">
        <v>13</v>
      </c>
      <c r="P451" s="211" t="s">
        <v>136</v>
      </c>
      <c r="Q451" s="331">
        <v>1148</v>
      </c>
      <c r="R451" s="334">
        <f t="shared" si="6"/>
        <v>1972</v>
      </c>
      <c r="S451" s="370">
        <v>40</v>
      </c>
      <c r="T451" s="348">
        <v>432</v>
      </c>
    </row>
    <row r="452" spans="1:20" x14ac:dyDescent="0.25">
      <c r="A452" s="348">
        <v>433</v>
      </c>
      <c r="B452" s="88"/>
      <c r="C452" s="103"/>
      <c r="D452" s="79" t="s">
        <v>823</v>
      </c>
      <c r="E452" s="386" t="s">
        <v>1319</v>
      </c>
      <c r="F452" s="356">
        <v>2002</v>
      </c>
      <c r="G452" s="63" t="s">
        <v>7</v>
      </c>
      <c r="H452" s="356" t="s">
        <v>1183</v>
      </c>
      <c r="I452" s="356" t="s">
        <v>609</v>
      </c>
      <c r="J452" s="356" t="s">
        <v>596</v>
      </c>
      <c r="K452" s="205">
        <v>0</v>
      </c>
      <c r="L452" s="205">
        <v>41</v>
      </c>
      <c r="M452" s="205" t="s">
        <v>75</v>
      </c>
      <c r="N452" s="205">
        <v>988</v>
      </c>
      <c r="O452" s="211">
        <v>2</v>
      </c>
      <c r="P452" s="211" t="s">
        <v>139</v>
      </c>
      <c r="Q452" s="211">
        <v>984</v>
      </c>
      <c r="R452" s="371">
        <f t="shared" si="6"/>
        <v>1972</v>
      </c>
      <c r="S452" s="418">
        <v>384</v>
      </c>
      <c r="T452" s="348">
        <v>433</v>
      </c>
    </row>
    <row r="453" spans="1:20" x14ac:dyDescent="0.25">
      <c r="A453" s="348">
        <v>434</v>
      </c>
      <c r="B453" s="88"/>
      <c r="C453" s="103"/>
      <c r="D453" s="79" t="s">
        <v>1046</v>
      </c>
      <c r="E453" s="386" t="s">
        <v>1320</v>
      </c>
      <c r="F453" s="356">
        <v>2003</v>
      </c>
      <c r="G453" s="63" t="s">
        <v>7</v>
      </c>
      <c r="H453" s="356" t="s">
        <v>786</v>
      </c>
      <c r="I453" s="356" t="s">
        <v>595</v>
      </c>
      <c r="J453" s="356" t="s">
        <v>596</v>
      </c>
      <c r="K453" s="205">
        <v>0</v>
      </c>
      <c r="L453" s="205">
        <v>45</v>
      </c>
      <c r="M453" s="205">
        <v>82</v>
      </c>
      <c r="N453" s="205">
        <v>932</v>
      </c>
      <c r="O453" s="211">
        <v>1</v>
      </c>
      <c r="P453" s="211">
        <v>50</v>
      </c>
      <c r="Q453" s="211">
        <v>1040</v>
      </c>
      <c r="R453" s="371">
        <f t="shared" si="6"/>
        <v>1972</v>
      </c>
      <c r="S453" s="418">
        <v>384</v>
      </c>
      <c r="T453" s="348">
        <v>434</v>
      </c>
    </row>
    <row r="454" spans="1:20" x14ac:dyDescent="0.25">
      <c r="A454" s="348">
        <v>435</v>
      </c>
      <c r="B454" s="88"/>
      <c r="C454" s="103"/>
      <c r="D454" s="79" t="s">
        <v>372</v>
      </c>
      <c r="E454" s="386" t="s">
        <v>1321</v>
      </c>
      <c r="F454" s="356">
        <v>2003</v>
      </c>
      <c r="G454" s="63" t="s">
        <v>7</v>
      </c>
      <c r="H454" s="356" t="s">
        <v>1280</v>
      </c>
      <c r="I454" s="356" t="s">
        <v>595</v>
      </c>
      <c r="J454" s="356" t="s">
        <v>596</v>
      </c>
      <c r="K454" s="205">
        <v>0</v>
      </c>
      <c r="L454" s="205">
        <v>43</v>
      </c>
      <c r="M454" s="205">
        <v>32</v>
      </c>
      <c r="N454" s="205">
        <v>964</v>
      </c>
      <c r="O454" s="211">
        <v>1</v>
      </c>
      <c r="P454" s="211">
        <v>58</v>
      </c>
      <c r="Q454" s="211">
        <v>1008</v>
      </c>
      <c r="R454" s="371">
        <f t="shared" si="6"/>
        <v>1972</v>
      </c>
      <c r="S454" s="418">
        <v>384</v>
      </c>
      <c r="T454" s="348">
        <v>435</v>
      </c>
    </row>
    <row r="455" spans="1:20" x14ac:dyDescent="0.25">
      <c r="A455" s="348">
        <v>436</v>
      </c>
      <c r="B455" s="88"/>
      <c r="C455" s="103"/>
      <c r="D455" s="79" t="s">
        <v>1070</v>
      </c>
      <c r="E455" s="386" t="s">
        <v>1322</v>
      </c>
      <c r="F455" s="356">
        <v>2003</v>
      </c>
      <c r="G455" s="63" t="s">
        <v>7</v>
      </c>
      <c r="H455" s="356" t="s">
        <v>964</v>
      </c>
      <c r="I455" s="356" t="s">
        <v>595</v>
      </c>
      <c r="J455" s="356" t="s">
        <v>596</v>
      </c>
      <c r="K455" s="205">
        <v>0</v>
      </c>
      <c r="L455" s="205">
        <v>42</v>
      </c>
      <c r="M455" s="205">
        <v>24</v>
      </c>
      <c r="N455" s="205">
        <v>976</v>
      </c>
      <c r="O455" s="211">
        <v>2</v>
      </c>
      <c r="P455" s="211" t="s">
        <v>14</v>
      </c>
      <c r="Q455" s="211">
        <v>996</v>
      </c>
      <c r="R455" s="371">
        <f t="shared" si="6"/>
        <v>1972</v>
      </c>
      <c r="S455" s="418">
        <v>384</v>
      </c>
      <c r="T455" s="348">
        <v>436</v>
      </c>
    </row>
    <row r="456" spans="1:20" x14ac:dyDescent="0.25">
      <c r="A456" s="348">
        <v>437</v>
      </c>
      <c r="B456" s="88"/>
      <c r="C456" s="103"/>
      <c r="D456" s="79" t="s">
        <v>1323</v>
      </c>
      <c r="E456" s="386" t="s">
        <v>1324</v>
      </c>
      <c r="F456" s="356">
        <v>2003</v>
      </c>
      <c r="G456" s="63" t="s">
        <v>7</v>
      </c>
      <c r="H456" s="356" t="s">
        <v>643</v>
      </c>
      <c r="I456" s="356" t="s">
        <v>602</v>
      </c>
      <c r="J456" s="356" t="s">
        <v>596</v>
      </c>
      <c r="K456" s="205">
        <v>0</v>
      </c>
      <c r="L456" s="205">
        <v>48</v>
      </c>
      <c r="M456" s="205">
        <v>56</v>
      </c>
      <c r="N456" s="205">
        <v>900</v>
      </c>
      <c r="O456" s="211">
        <v>1</v>
      </c>
      <c r="P456" s="211">
        <v>42</v>
      </c>
      <c r="Q456" s="211">
        <v>1072</v>
      </c>
      <c r="R456" s="371">
        <f t="shared" si="6"/>
        <v>1972</v>
      </c>
      <c r="S456" s="418">
        <v>384</v>
      </c>
      <c r="T456" s="348">
        <v>437</v>
      </c>
    </row>
    <row r="457" spans="1:20" x14ac:dyDescent="0.25">
      <c r="A457" s="348">
        <v>438</v>
      </c>
      <c r="B457" s="88"/>
      <c r="C457" s="103"/>
      <c r="D457" s="79" t="s">
        <v>1325</v>
      </c>
      <c r="E457" s="386" t="s">
        <v>1326</v>
      </c>
      <c r="F457" s="356">
        <v>2002</v>
      </c>
      <c r="G457" s="63" t="s">
        <v>7</v>
      </c>
      <c r="H457" s="356" t="s">
        <v>1108</v>
      </c>
      <c r="I457" s="356" t="s">
        <v>609</v>
      </c>
      <c r="J457" s="356" t="s">
        <v>596</v>
      </c>
      <c r="K457" s="205">
        <v>0</v>
      </c>
      <c r="L457" s="205">
        <v>39</v>
      </c>
      <c r="M457" s="205" t="s">
        <v>75</v>
      </c>
      <c r="N457" s="205">
        <v>1012</v>
      </c>
      <c r="O457" s="211">
        <v>2</v>
      </c>
      <c r="P457" s="211">
        <v>10</v>
      </c>
      <c r="Q457" s="211">
        <v>960</v>
      </c>
      <c r="R457" s="371">
        <f t="shared" si="6"/>
        <v>1972</v>
      </c>
      <c r="S457" s="418">
        <v>384</v>
      </c>
      <c r="T457" s="348">
        <v>438</v>
      </c>
    </row>
    <row r="458" spans="1:20" x14ac:dyDescent="0.25">
      <c r="A458" s="348">
        <v>439</v>
      </c>
      <c r="B458" s="88"/>
      <c r="C458" s="103"/>
      <c r="D458" s="79" t="s">
        <v>371</v>
      </c>
      <c r="E458" s="386" t="s">
        <v>1327</v>
      </c>
      <c r="F458" s="356">
        <v>2003</v>
      </c>
      <c r="G458" s="63" t="s">
        <v>7</v>
      </c>
      <c r="H458" s="356" t="s">
        <v>1328</v>
      </c>
      <c r="I458" s="356" t="s">
        <v>595</v>
      </c>
      <c r="J458" s="356" t="s">
        <v>596</v>
      </c>
      <c r="K458" s="205">
        <v>0</v>
      </c>
      <c r="L458" s="205">
        <v>39</v>
      </c>
      <c r="M458" s="205">
        <v>36</v>
      </c>
      <c r="N458" s="205">
        <v>1008</v>
      </c>
      <c r="O458" s="211">
        <v>2</v>
      </c>
      <c r="P458" s="211" t="s">
        <v>126</v>
      </c>
      <c r="Q458" s="211">
        <v>964</v>
      </c>
      <c r="R458" s="371">
        <f t="shared" ref="R458:R502" si="7">SUM(N458,Q458)</f>
        <v>1972</v>
      </c>
      <c r="S458" s="418">
        <v>384</v>
      </c>
      <c r="T458" s="348">
        <v>439</v>
      </c>
    </row>
    <row r="459" spans="1:20" x14ac:dyDescent="0.25">
      <c r="A459" s="348">
        <v>440</v>
      </c>
      <c r="B459" s="88"/>
      <c r="C459" s="103"/>
      <c r="D459" s="79" t="s">
        <v>986</v>
      </c>
      <c r="E459" s="386" t="s">
        <v>1329</v>
      </c>
      <c r="F459" s="356">
        <v>2002</v>
      </c>
      <c r="G459" s="63" t="s">
        <v>7</v>
      </c>
      <c r="H459" s="356" t="s">
        <v>682</v>
      </c>
      <c r="I459" s="356" t="s">
        <v>595</v>
      </c>
      <c r="J459" s="356" t="s">
        <v>596</v>
      </c>
      <c r="K459" s="205">
        <v>0</v>
      </c>
      <c r="L459" s="205">
        <v>41</v>
      </c>
      <c r="M459" s="205">
        <v>34</v>
      </c>
      <c r="N459" s="205">
        <v>984</v>
      </c>
      <c r="O459" s="211">
        <v>2</v>
      </c>
      <c r="P459" s="211" t="s">
        <v>109</v>
      </c>
      <c r="Q459" s="211">
        <v>988</v>
      </c>
      <c r="R459" s="371">
        <f t="shared" si="7"/>
        <v>1972</v>
      </c>
      <c r="S459" s="418">
        <v>384</v>
      </c>
      <c r="T459" s="348">
        <v>440</v>
      </c>
    </row>
    <row r="460" spans="1:20" x14ac:dyDescent="0.25">
      <c r="A460" s="348">
        <v>441</v>
      </c>
      <c r="B460" s="88"/>
      <c r="C460" s="103"/>
      <c r="D460" s="79" t="s">
        <v>1330</v>
      </c>
      <c r="E460" s="386" t="s">
        <v>1331</v>
      </c>
      <c r="F460" s="356">
        <v>2002</v>
      </c>
      <c r="G460" s="63" t="s">
        <v>7</v>
      </c>
      <c r="H460" s="356" t="s">
        <v>1287</v>
      </c>
      <c r="I460" s="356" t="s">
        <v>595</v>
      </c>
      <c r="J460" s="356" t="s">
        <v>687</v>
      </c>
      <c r="K460" s="205">
        <v>0</v>
      </c>
      <c r="L460" s="205">
        <v>49</v>
      </c>
      <c r="M460" s="205">
        <v>64</v>
      </c>
      <c r="N460" s="205">
        <v>888</v>
      </c>
      <c r="O460" s="211">
        <v>1</v>
      </c>
      <c r="P460" s="211">
        <v>39</v>
      </c>
      <c r="Q460" s="211">
        <v>1084</v>
      </c>
      <c r="R460" s="371">
        <f t="shared" si="7"/>
        <v>1972</v>
      </c>
      <c r="S460" s="418">
        <v>384</v>
      </c>
      <c r="T460" s="348">
        <v>441</v>
      </c>
    </row>
    <row r="461" spans="1:20" x14ac:dyDescent="0.25">
      <c r="A461" s="348">
        <v>442</v>
      </c>
      <c r="B461" s="88"/>
      <c r="C461" s="103"/>
      <c r="D461" s="79" t="s">
        <v>405</v>
      </c>
      <c r="E461" s="386" t="s">
        <v>1332</v>
      </c>
      <c r="F461" s="356">
        <v>2002</v>
      </c>
      <c r="G461" s="63" t="s">
        <v>7</v>
      </c>
      <c r="H461" s="356" t="s">
        <v>932</v>
      </c>
      <c r="I461" s="356" t="s">
        <v>595</v>
      </c>
      <c r="J461" s="356" t="s">
        <v>596</v>
      </c>
      <c r="K461" s="205">
        <v>0</v>
      </c>
      <c r="L461" s="205">
        <v>44</v>
      </c>
      <c r="M461" s="205">
        <v>93</v>
      </c>
      <c r="N461" s="205">
        <v>944</v>
      </c>
      <c r="O461" s="211">
        <v>1</v>
      </c>
      <c r="P461" s="211">
        <v>53</v>
      </c>
      <c r="Q461" s="211">
        <v>1028</v>
      </c>
      <c r="R461" s="371">
        <f t="shared" si="7"/>
        <v>1972</v>
      </c>
      <c r="S461" s="418">
        <v>384</v>
      </c>
      <c r="T461" s="348">
        <v>442</v>
      </c>
    </row>
    <row r="462" spans="1:20" x14ac:dyDescent="0.25">
      <c r="A462" s="348">
        <v>443</v>
      </c>
      <c r="B462" s="88"/>
      <c r="C462" s="103"/>
      <c r="D462" s="79" t="s">
        <v>613</v>
      </c>
      <c r="E462" s="386" t="s">
        <v>1333</v>
      </c>
      <c r="F462" s="356">
        <v>2002</v>
      </c>
      <c r="G462" s="63" t="s">
        <v>7</v>
      </c>
      <c r="H462" s="356" t="s">
        <v>658</v>
      </c>
      <c r="I462" s="356" t="s">
        <v>595</v>
      </c>
      <c r="J462" s="356" t="s">
        <v>596</v>
      </c>
      <c r="K462" s="205">
        <v>0</v>
      </c>
      <c r="L462" s="205">
        <v>42</v>
      </c>
      <c r="M462" s="205">
        <v>48</v>
      </c>
      <c r="N462" s="205">
        <v>972</v>
      </c>
      <c r="O462" s="211">
        <v>2</v>
      </c>
      <c r="P462" s="211" t="s">
        <v>14</v>
      </c>
      <c r="Q462" s="211">
        <v>996</v>
      </c>
      <c r="R462" s="371">
        <f t="shared" si="7"/>
        <v>1968</v>
      </c>
      <c r="S462" s="418">
        <v>394</v>
      </c>
      <c r="T462" s="348">
        <v>443</v>
      </c>
    </row>
    <row r="463" spans="1:20" x14ac:dyDescent="0.25">
      <c r="A463" s="348">
        <v>444</v>
      </c>
      <c r="B463" s="88"/>
      <c r="C463" s="103"/>
      <c r="D463" s="79" t="s">
        <v>1334</v>
      </c>
      <c r="E463" s="386" t="s">
        <v>1335</v>
      </c>
      <c r="F463" s="356">
        <v>2002</v>
      </c>
      <c r="G463" s="63" t="s">
        <v>7</v>
      </c>
      <c r="H463" s="356" t="s">
        <v>1336</v>
      </c>
      <c r="I463" s="356" t="s">
        <v>602</v>
      </c>
      <c r="J463" s="356" t="s">
        <v>596</v>
      </c>
      <c r="K463" s="205">
        <v>0</v>
      </c>
      <c r="L463" s="205">
        <v>46</v>
      </c>
      <c r="M463" s="205">
        <v>97</v>
      </c>
      <c r="N463" s="205">
        <v>920</v>
      </c>
      <c r="O463" s="211">
        <v>1</v>
      </c>
      <c r="P463" s="211">
        <v>48</v>
      </c>
      <c r="Q463" s="211">
        <v>1048</v>
      </c>
      <c r="R463" s="371">
        <f t="shared" si="7"/>
        <v>1968</v>
      </c>
      <c r="S463" s="418">
        <v>394</v>
      </c>
      <c r="T463" s="348">
        <v>444</v>
      </c>
    </row>
    <row r="464" spans="1:20" x14ac:dyDescent="0.25">
      <c r="A464" s="348">
        <v>445</v>
      </c>
      <c r="B464" s="88"/>
      <c r="C464" s="103"/>
      <c r="D464" s="79" t="s">
        <v>876</v>
      </c>
      <c r="E464" s="386" t="s">
        <v>1337</v>
      </c>
      <c r="F464" s="356">
        <v>2002</v>
      </c>
      <c r="G464" s="63" t="s">
        <v>7</v>
      </c>
      <c r="H464" s="356" t="s">
        <v>1260</v>
      </c>
      <c r="I464" s="356" t="s">
        <v>602</v>
      </c>
      <c r="J464" s="356" t="s">
        <v>596</v>
      </c>
      <c r="K464" s="205">
        <v>0</v>
      </c>
      <c r="L464" s="205">
        <v>43</v>
      </c>
      <c r="M464" s="205" t="s">
        <v>75</v>
      </c>
      <c r="N464" s="205">
        <v>964</v>
      </c>
      <c r="O464" s="211">
        <v>1</v>
      </c>
      <c r="P464" s="211">
        <v>59</v>
      </c>
      <c r="Q464" s="211">
        <v>1004</v>
      </c>
      <c r="R464" s="371">
        <f t="shared" si="7"/>
        <v>1968</v>
      </c>
      <c r="S464" s="418">
        <v>394</v>
      </c>
      <c r="T464" s="348">
        <v>445</v>
      </c>
    </row>
    <row r="465" spans="1:20" x14ac:dyDescent="0.25">
      <c r="A465" s="348">
        <v>446</v>
      </c>
      <c r="B465" s="88"/>
      <c r="C465" s="103"/>
      <c r="D465" s="79" t="s">
        <v>1202</v>
      </c>
      <c r="E465" s="386" t="s">
        <v>1338</v>
      </c>
      <c r="F465" s="356">
        <v>2003</v>
      </c>
      <c r="G465" s="63" t="s">
        <v>7</v>
      </c>
      <c r="H465" s="356" t="s">
        <v>799</v>
      </c>
      <c r="I465" s="356" t="s">
        <v>595</v>
      </c>
      <c r="J465" s="356" t="s">
        <v>596</v>
      </c>
      <c r="K465" s="205">
        <v>0</v>
      </c>
      <c r="L465" s="205">
        <v>45</v>
      </c>
      <c r="M465" s="205">
        <v>18</v>
      </c>
      <c r="N465" s="205">
        <v>940</v>
      </c>
      <c r="O465" s="211">
        <v>1</v>
      </c>
      <c r="P465" s="211">
        <v>53</v>
      </c>
      <c r="Q465" s="211">
        <v>1028</v>
      </c>
      <c r="R465" s="371">
        <f t="shared" si="7"/>
        <v>1968</v>
      </c>
      <c r="S465" s="418">
        <v>394</v>
      </c>
      <c r="T465" s="348">
        <v>446</v>
      </c>
    </row>
    <row r="466" spans="1:20" x14ac:dyDescent="0.25">
      <c r="A466" s="348">
        <v>447</v>
      </c>
      <c r="B466" s="88"/>
      <c r="C466" s="103"/>
      <c r="D466" s="79" t="s">
        <v>1141</v>
      </c>
      <c r="E466" s="386" t="s">
        <v>1339</v>
      </c>
      <c r="F466" s="356">
        <v>2002</v>
      </c>
      <c r="G466" s="63" t="s">
        <v>7</v>
      </c>
      <c r="H466" s="356" t="s">
        <v>1247</v>
      </c>
      <c r="I466" s="356" t="s">
        <v>602</v>
      </c>
      <c r="J466" s="356" t="s">
        <v>596</v>
      </c>
      <c r="K466" s="205">
        <v>0</v>
      </c>
      <c r="L466" s="205">
        <v>47</v>
      </c>
      <c r="M466" s="205">
        <v>14</v>
      </c>
      <c r="N466" s="205">
        <v>916</v>
      </c>
      <c r="O466" s="211">
        <v>1</v>
      </c>
      <c r="P466" s="211">
        <v>47</v>
      </c>
      <c r="Q466" s="211">
        <v>1052</v>
      </c>
      <c r="R466" s="371">
        <f t="shared" si="7"/>
        <v>1968</v>
      </c>
      <c r="S466" s="418">
        <v>394</v>
      </c>
      <c r="T466" s="348">
        <v>447</v>
      </c>
    </row>
    <row r="467" spans="1:20" x14ac:dyDescent="0.25">
      <c r="A467" s="348">
        <v>448</v>
      </c>
      <c r="B467" s="88"/>
      <c r="C467" s="103"/>
      <c r="D467" s="79" t="s">
        <v>1340</v>
      </c>
      <c r="E467" s="386" t="s">
        <v>1341</v>
      </c>
      <c r="F467" s="356">
        <v>2003</v>
      </c>
      <c r="G467" s="63" t="s">
        <v>7</v>
      </c>
      <c r="H467" s="356" t="s">
        <v>1342</v>
      </c>
      <c r="I467" s="356" t="s">
        <v>595</v>
      </c>
      <c r="J467" s="356" t="s">
        <v>596</v>
      </c>
      <c r="K467" s="205">
        <v>0</v>
      </c>
      <c r="L467" s="205">
        <v>47</v>
      </c>
      <c r="M467" s="205">
        <v>58</v>
      </c>
      <c r="N467" s="205">
        <v>912</v>
      </c>
      <c r="O467" s="211">
        <v>1</v>
      </c>
      <c r="P467" s="211">
        <v>46</v>
      </c>
      <c r="Q467" s="211">
        <v>1056</v>
      </c>
      <c r="R467" s="371">
        <f t="shared" si="7"/>
        <v>1968</v>
      </c>
      <c r="S467" s="418">
        <v>394</v>
      </c>
      <c r="T467" s="348">
        <v>448</v>
      </c>
    </row>
    <row r="468" spans="1:20" x14ac:dyDescent="0.25">
      <c r="A468" s="348">
        <v>449</v>
      </c>
      <c r="B468" s="88"/>
      <c r="C468" s="103"/>
      <c r="D468" s="79" t="s">
        <v>1343</v>
      </c>
      <c r="E468" s="386" t="s">
        <v>1085</v>
      </c>
      <c r="F468" s="356">
        <v>2002</v>
      </c>
      <c r="G468" s="63" t="s">
        <v>7</v>
      </c>
      <c r="H468" s="356" t="s">
        <v>757</v>
      </c>
      <c r="I468" s="356" t="s">
        <v>602</v>
      </c>
      <c r="J468" s="356" t="s">
        <v>596</v>
      </c>
      <c r="K468" s="205">
        <v>0</v>
      </c>
      <c r="L468" s="205">
        <v>43</v>
      </c>
      <c r="M468" s="205">
        <v>91</v>
      </c>
      <c r="N468" s="205">
        <v>956</v>
      </c>
      <c r="O468" s="211">
        <v>1</v>
      </c>
      <c r="P468" s="211">
        <v>57</v>
      </c>
      <c r="Q468" s="211">
        <v>1012</v>
      </c>
      <c r="R468" s="371">
        <f t="shared" si="7"/>
        <v>1968</v>
      </c>
      <c r="S468" s="418">
        <v>394</v>
      </c>
      <c r="T468" s="348">
        <v>449</v>
      </c>
    </row>
    <row r="469" spans="1:20" x14ac:dyDescent="0.25">
      <c r="A469" s="348">
        <v>450</v>
      </c>
      <c r="B469" s="88"/>
      <c r="C469" s="103"/>
      <c r="D469" s="79" t="s">
        <v>1149</v>
      </c>
      <c r="E469" s="386" t="s">
        <v>1344</v>
      </c>
      <c r="F469" s="356">
        <v>2002</v>
      </c>
      <c r="G469" s="63" t="s">
        <v>7</v>
      </c>
      <c r="H469" s="356" t="s">
        <v>1345</v>
      </c>
      <c r="I469" s="356" t="s">
        <v>602</v>
      </c>
      <c r="J469" s="356" t="s">
        <v>596</v>
      </c>
      <c r="K469" s="205">
        <v>0</v>
      </c>
      <c r="L469" s="205">
        <v>43</v>
      </c>
      <c r="M469" s="205" t="s">
        <v>75</v>
      </c>
      <c r="N469" s="205">
        <v>964</v>
      </c>
      <c r="O469" s="211">
        <v>1</v>
      </c>
      <c r="P469" s="211">
        <v>59</v>
      </c>
      <c r="Q469" s="211">
        <v>1004</v>
      </c>
      <c r="R469" s="371">
        <f t="shared" si="7"/>
        <v>1968</v>
      </c>
      <c r="S469" s="418">
        <v>394</v>
      </c>
      <c r="T469" s="348">
        <v>450</v>
      </c>
    </row>
    <row r="470" spans="1:20" x14ac:dyDescent="0.25">
      <c r="A470" s="348">
        <v>451</v>
      </c>
      <c r="B470" s="88"/>
      <c r="C470" s="103"/>
      <c r="D470" s="79" t="s">
        <v>1346</v>
      </c>
      <c r="E470" s="386" t="s">
        <v>747</v>
      </c>
      <c r="F470" s="356">
        <v>2002</v>
      </c>
      <c r="G470" s="63" t="s">
        <v>7</v>
      </c>
      <c r="H470" s="356" t="s">
        <v>933</v>
      </c>
      <c r="I470" s="356" t="s">
        <v>770</v>
      </c>
      <c r="J470" s="356" t="s">
        <v>687</v>
      </c>
      <c r="K470" s="205">
        <v>0</v>
      </c>
      <c r="L470" s="205">
        <v>45</v>
      </c>
      <c r="M470" s="205">
        <v>70</v>
      </c>
      <c r="N470" s="205">
        <v>932</v>
      </c>
      <c r="O470" s="211">
        <v>1</v>
      </c>
      <c r="P470" s="211">
        <v>51</v>
      </c>
      <c r="Q470" s="211">
        <v>1036</v>
      </c>
      <c r="R470" s="371">
        <f t="shared" si="7"/>
        <v>1968</v>
      </c>
      <c r="S470" s="418">
        <v>394</v>
      </c>
      <c r="T470" s="348">
        <v>451</v>
      </c>
    </row>
    <row r="471" spans="1:20" x14ac:dyDescent="0.25">
      <c r="A471" s="348">
        <v>452</v>
      </c>
      <c r="B471" s="88"/>
      <c r="C471" s="88"/>
      <c r="D471" s="399" t="s">
        <v>556</v>
      </c>
      <c r="E471" s="399"/>
      <c r="F471" s="64">
        <v>2003</v>
      </c>
      <c r="G471" s="64" t="s">
        <v>479</v>
      </c>
      <c r="H471" s="374" t="s">
        <v>483</v>
      </c>
      <c r="I471" s="79" t="s">
        <v>481</v>
      </c>
      <c r="J471" s="63" t="s">
        <v>482</v>
      </c>
      <c r="K471" s="205" t="s">
        <v>106</v>
      </c>
      <c r="L471" s="205" t="s">
        <v>143</v>
      </c>
      <c r="M471" s="205" t="s">
        <v>144</v>
      </c>
      <c r="N471" s="332">
        <v>956</v>
      </c>
      <c r="O471" s="211" t="s">
        <v>13</v>
      </c>
      <c r="P471" s="211" t="s">
        <v>107</v>
      </c>
      <c r="Q471" s="333">
        <v>1008</v>
      </c>
      <c r="R471" s="334">
        <f t="shared" si="7"/>
        <v>1964</v>
      </c>
      <c r="S471" s="370">
        <v>44</v>
      </c>
      <c r="T471" s="348">
        <v>452</v>
      </c>
    </row>
    <row r="472" spans="1:20" x14ac:dyDescent="0.25">
      <c r="A472" s="348">
        <v>453</v>
      </c>
      <c r="B472" s="88"/>
      <c r="C472" s="103"/>
      <c r="D472" s="79" t="s">
        <v>1010</v>
      </c>
      <c r="E472" s="386" t="s">
        <v>1347</v>
      </c>
      <c r="F472" s="356">
        <v>2002</v>
      </c>
      <c r="G472" s="63" t="s">
        <v>7</v>
      </c>
      <c r="H472" s="356" t="s">
        <v>1348</v>
      </c>
      <c r="I472" s="356" t="s">
        <v>595</v>
      </c>
      <c r="J472" s="356" t="s">
        <v>596</v>
      </c>
      <c r="K472" s="205">
        <v>0</v>
      </c>
      <c r="L472" s="205">
        <v>45</v>
      </c>
      <c r="M472" s="205" t="s">
        <v>75</v>
      </c>
      <c r="N472" s="205">
        <v>940</v>
      </c>
      <c r="O472" s="211">
        <v>1</v>
      </c>
      <c r="P472" s="211">
        <v>54</v>
      </c>
      <c r="Q472" s="211">
        <v>1024</v>
      </c>
      <c r="R472" s="371">
        <f t="shared" si="7"/>
        <v>1964</v>
      </c>
      <c r="S472" s="418">
        <v>403</v>
      </c>
      <c r="T472" s="348">
        <v>453</v>
      </c>
    </row>
    <row r="473" spans="1:20" x14ac:dyDescent="0.25">
      <c r="A473" s="348">
        <v>454</v>
      </c>
      <c r="B473" s="88"/>
      <c r="C473" s="103"/>
      <c r="D473" s="79" t="s">
        <v>906</v>
      </c>
      <c r="E473" s="386" t="s">
        <v>1349</v>
      </c>
      <c r="F473" s="356">
        <v>2002</v>
      </c>
      <c r="G473" s="63" t="s">
        <v>7</v>
      </c>
      <c r="H473" s="356" t="s">
        <v>1350</v>
      </c>
      <c r="I473" s="356" t="s">
        <v>595</v>
      </c>
      <c r="J473" s="356" t="s">
        <v>596</v>
      </c>
      <c r="K473" s="205">
        <v>0</v>
      </c>
      <c r="L473" s="205">
        <v>43</v>
      </c>
      <c r="M473" s="205">
        <v>75</v>
      </c>
      <c r="N473" s="205">
        <v>956</v>
      </c>
      <c r="O473" s="211">
        <v>1</v>
      </c>
      <c r="P473" s="211">
        <v>58</v>
      </c>
      <c r="Q473" s="211">
        <v>1008</v>
      </c>
      <c r="R473" s="371">
        <f t="shared" si="7"/>
        <v>1964</v>
      </c>
      <c r="S473" s="418">
        <v>403</v>
      </c>
      <c r="T473" s="348">
        <v>454</v>
      </c>
    </row>
    <row r="474" spans="1:20" x14ac:dyDescent="0.25">
      <c r="A474" s="348">
        <v>455</v>
      </c>
      <c r="B474" s="88"/>
      <c r="C474" s="103"/>
      <c r="D474" s="79" t="s">
        <v>729</v>
      </c>
      <c r="E474" s="386" t="s">
        <v>1351</v>
      </c>
      <c r="F474" s="356">
        <v>2002</v>
      </c>
      <c r="G474" s="63" t="s">
        <v>7</v>
      </c>
      <c r="H474" s="356" t="s">
        <v>910</v>
      </c>
      <c r="I474" s="356" t="s">
        <v>609</v>
      </c>
      <c r="J474" s="356" t="s">
        <v>596</v>
      </c>
      <c r="K474" s="205">
        <v>0</v>
      </c>
      <c r="L474" s="205">
        <v>44</v>
      </c>
      <c r="M474" s="205" t="s">
        <v>75</v>
      </c>
      <c r="N474" s="205">
        <v>952</v>
      </c>
      <c r="O474" s="211">
        <v>2</v>
      </c>
      <c r="P474" s="211">
        <v>57</v>
      </c>
      <c r="Q474" s="211">
        <v>1012</v>
      </c>
      <c r="R474" s="371">
        <f t="shared" si="7"/>
        <v>1964</v>
      </c>
      <c r="S474" s="418">
        <v>403</v>
      </c>
      <c r="T474" s="348">
        <v>455</v>
      </c>
    </row>
    <row r="475" spans="1:20" x14ac:dyDescent="0.25">
      <c r="A475" s="348">
        <v>456</v>
      </c>
      <c r="B475" s="88"/>
      <c r="C475" s="103"/>
      <c r="D475" s="79" t="s">
        <v>855</v>
      </c>
      <c r="E475" s="386" t="s">
        <v>1352</v>
      </c>
      <c r="F475" s="356">
        <v>2002</v>
      </c>
      <c r="G475" s="63" t="s">
        <v>7</v>
      </c>
      <c r="H475" s="356" t="s">
        <v>932</v>
      </c>
      <c r="I475" s="356" t="s">
        <v>595</v>
      </c>
      <c r="J475" s="356" t="s">
        <v>596</v>
      </c>
      <c r="K475" s="205">
        <v>0</v>
      </c>
      <c r="L475" s="205">
        <v>47</v>
      </c>
      <c r="M475" s="205">
        <v>40</v>
      </c>
      <c r="N475" s="205">
        <v>912</v>
      </c>
      <c r="O475" s="211">
        <v>1</v>
      </c>
      <c r="P475" s="211">
        <v>47</v>
      </c>
      <c r="Q475" s="211">
        <v>1052</v>
      </c>
      <c r="R475" s="371">
        <f t="shared" si="7"/>
        <v>1964</v>
      </c>
      <c r="S475" s="418">
        <v>403</v>
      </c>
      <c r="T475" s="348">
        <v>456</v>
      </c>
    </row>
    <row r="476" spans="1:20" x14ac:dyDescent="0.25">
      <c r="A476" s="348">
        <v>457</v>
      </c>
      <c r="B476" s="88"/>
      <c r="C476" s="103"/>
      <c r="D476" s="79" t="s">
        <v>1353</v>
      </c>
      <c r="E476" s="386" t="s">
        <v>1354</v>
      </c>
      <c r="F476" s="356">
        <v>2002</v>
      </c>
      <c r="G476" s="63" t="s">
        <v>7</v>
      </c>
      <c r="H476" s="356" t="s">
        <v>690</v>
      </c>
      <c r="I476" s="356" t="s">
        <v>595</v>
      </c>
      <c r="J476" s="356" t="s">
        <v>596</v>
      </c>
      <c r="K476" s="205">
        <v>0</v>
      </c>
      <c r="L476" s="205">
        <v>45</v>
      </c>
      <c r="M476" s="205">
        <v>30</v>
      </c>
      <c r="N476" s="205">
        <v>940</v>
      </c>
      <c r="O476" s="211">
        <v>1</v>
      </c>
      <c r="P476" s="211">
        <v>54</v>
      </c>
      <c r="Q476" s="211">
        <v>1024</v>
      </c>
      <c r="R476" s="371">
        <f t="shared" si="7"/>
        <v>1964</v>
      </c>
      <c r="S476" s="418">
        <v>403</v>
      </c>
      <c r="T476" s="348">
        <v>457</v>
      </c>
    </row>
    <row r="477" spans="1:20" x14ac:dyDescent="0.25">
      <c r="A477" s="348">
        <v>458</v>
      </c>
      <c r="B477" s="88"/>
      <c r="C477" s="103"/>
      <c r="D477" s="79" t="s">
        <v>826</v>
      </c>
      <c r="E477" s="386" t="s">
        <v>827</v>
      </c>
      <c r="F477" s="356">
        <v>2002</v>
      </c>
      <c r="G477" s="63" t="s">
        <v>7</v>
      </c>
      <c r="H477" s="356" t="s">
        <v>1260</v>
      </c>
      <c r="I477" s="356" t="s">
        <v>602</v>
      </c>
      <c r="J477" s="356" t="s">
        <v>596</v>
      </c>
      <c r="K477" s="205">
        <v>0</v>
      </c>
      <c r="L477" s="205">
        <v>44</v>
      </c>
      <c r="M477" s="205" t="s">
        <v>75</v>
      </c>
      <c r="N477" s="205">
        <v>952</v>
      </c>
      <c r="O477" s="211">
        <v>1</v>
      </c>
      <c r="P477" s="211">
        <v>57</v>
      </c>
      <c r="Q477" s="211">
        <v>1012</v>
      </c>
      <c r="R477" s="371">
        <f t="shared" si="7"/>
        <v>1964</v>
      </c>
      <c r="S477" s="418">
        <v>403</v>
      </c>
      <c r="T477" s="348">
        <v>458</v>
      </c>
    </row>
    <row r="478" spans="1:20" x14ac:dyDescent="0.25">
      <c r="A478" s="348">
        <v>459</v>
      </c>
      <c r="B478" s="88"/>
      <c r="C478" s="103"/>
      <c r="D478" s="79" t="s">
        <v>1355</v>
      </c>
      <c r="E478" s="386" t="s">
        <v>830</v>
      </c>
      <c r="F478" s="356">
        <v>2002</v>
      </c>
      <c r="G478" s="63" t="s">
        <v>7</v>
      </c>
      <c r="H478" s="356" t="s">
        <v>728</v>
      </c>
      <c r="I478" s="356" t="s">
        <v>595</v>
      </c>
      <c r="J478" s="356" t="s">
        <v>596</v>
      </c>
      <c r="K478" s="205">
        <v>0</v>
      </c>
      <c r="L478" s="205">
        <v>47</v>
      </c>
      <c r="M478" s="205">
        <v>21</v>
      </c>
      <c r="N478" s="205">
        <v>916</v>
      </c>
      <c r="O478" s="211">
        <v>1</v>
      </c>
      <c r="P478" s="211">
        <v>48</v>
      </c>
      <c r="Q478" s="211">
        <v>1048</v>
      </c>
      <c r="R478" s="371">
        <f t="shared" si="7"/>
        <v>1964</v>
      </c>
      <c r="S478" s="418">
        <v>403</v>
      </c>
      <c r="T478" s="348">
        <v>459</v>
      </c>
    </row>
    <row r="479" spans="1:20" x14ac:dyDescent="0.25">
      <c r="A479" s="348">
        <v>460</v>
      </c>
      <c r="B479" s="88"/>
      <c r="C479" s="103"/>
      <c r="D479" s="79" t="s">
        <v>1092</v>
      </c>
      <c r="E479" s="386" t="s">
        <v>1356</v>
      </c>
      <c r="F479" s="356">
        <v>2002</v>
      </c>
      <c r="G479" s="63" t="s">
        <v>7</v>
      </c>
      <c r="H479" s="356" t="s">
        <v>623</v>
      </c>
      <c r="I479" s="356" t="s">
        <v>595</v>
      </c>
      <c r="J479" s="356" t="s">
        <v>596</v>
      </c>
      <c r="K479" s="205">
        <v>0</v>
      </c>
      <c r="L479" s="205">
        <v>48</v>
      </c>
      <c r="M479" s="205">
        <v>34</v>
      </c>
      <c r="N479" s="205">
        <v>900</v>
      </c>
      <c r="O479" s="211">
        <v>1</v>
      </c>
      <c r="P479" s="211">
        <v>44</v>
      </c>
      <c r="Q479" s="211">
        <v>1064</v>
      </c>
      <c r="R479" s="371">
        <f t="shared" si="7"/>
        <v>1964</v>
      </c>
      <c r="S479" s="418">
        <v>403</v>
      </c>
      <c r="T479" s="348">
        <v>460</v>
      </c>
    </row>
    <row r="480" spans="1:20" x14ac:dyDescent="0.25">
      <c r="A480" s="348">
        <v>461</v>
      </c>
      <c r="B480" s="88"/>
      <c r="C480" s="103"/>
      <c r="D480" s="79" t="s">
        <v>1357</v>
      </c>
      <c r="E480" s="386" t="s">
        <v>1358</v>
      </c>
      <c r="F480" s="356">
        <v>2002</v>
      </c>
      <c r="G480" s="63" t="s">
        <v>7</v>
      </c>
      <c r="H480" s="356" t="s">
        <v>829</v>
      </c>
      <c r="I480" s="356" t="s">
        <v>602</v>
      </c>
      <c r="J480" s="356" t="s">
        <v>596</v>
      </c>
      <c r="K480" s="205">
        <v>0</v>
      </c>
      <c r="L480" s="205">
        <v>46</v>
      </c>
      <c r="M480" s="205" t="s">
        <v>75</v>
      </c>
      <c r="N480" s="205">
        <v>928</v>
      </c>
      <c r="O480" s="211">
        <v>1</v>
      </c>
      <c r="P480" s="211">
        <v>51</v>
      </c>
      <c r="Q480" s="211">
        <v>1036</v>
      </c>
      <c r="R480" s="371">
        <f t="shared" si="7"/>
        <v>1964</v>
      </c>
      <c r="S480" s="418">
        <v>403</v>
      </c>
      <c r="T480" s="348">
        <v>461</v>
      </c>
    </row>
    <row r="481" spans="1:20" x14ac:dyDescent="0.25">
      <c r="A481" s="348">
        <v>462</v>
      </c>
      <c r="B481" s="88"/>
      <c r="C481" s="103"/>
      <c r="D481" s="79" t="s">
        <v>986</v>
      </c>
      <c r="E481" s="386" t="s">
        <v>1359</v>
      </c>
      <c r="F481" s="356">
        <v>2002</v>
      </c>
      <c r="G481" s="63" t="s">
        <v>7</v>
      </c>
      <c r="H481" s="356" t="s">
        <v>623</v>
      </c>
      <c r="I481" s="356" t="s">
        <v>595</v>
      </c>
      <c r="J481" s="356" t="s">
        <v>596</v>
      </c>
      <c r="K481" s="205">
        <v>0</v>
      </c>
      <c r="L481" s="205">
        <v>46</v>
      </c>
      <c r="M481" s="205">
        <v>68</v>
      </c>
      <c r="N481" s="205">
        <v>920</v>
      </c>
      <c r="O481" s="211">
        <v>1</v>
      </c>
      <c r="P481" s="211">
        <v>49</v>
      </c>
      <c r="Q481" s="211">
        <v>1044</v>
      </c>
      <c r="R481" s="371">
        <f t="shared" si="7"/>
        <v>1964</v>
      </c>
      <c r="S481" s="418">
        <v>403</v>
      </c>
      <c r="T481" s="348">
        <v>462</v>
      </c>
    </row>
    <row r="482" spans="1:20" x14ac:dyDescent="0.25">
      <c r="A482" s="348">
        <v>463</v>
      </c>
      <c r="B482" s="88"/>
      <c r="C482" s="88"/>
      <c r="D482" s="399" t="s">
        <v>557</v>
      </c>
      <c r="E482" s="399"/>
      <c r="F482" s="64">
        <v>2003</v>
      </c>
      <c r="G482" s="64" t="s">
        <v>479</v>
      </c>
      <c r="H482" s="374" t="s">
        <v>483</v>
      </c>
      <c r="I482" s="79" t="s">
        <v>481</v>
      </c>
      <c r="J482" s="63" t="s">
        <v>482</v>
      </c>
      <c r="K482" s="205" t="s">
        <v>106</v>
      </c>
      <c r="L482" s="205" t="s">
        <v>16</v>
      </c>
      <c r="M482" s="205" t="s">
        <v>68</v>
      </c>
      <c r="N482" s="332">
        <v>948</v>
      </c>
      <c r="O482" s="211" t="s">
        <v>13</v>
      </c>
      <c r="P482" s="211" t="s">
        <v>72</v>
      </c>
      <c r="Q482" s="333">
        <v>1012</v>
      </c>
      <c r="R482" s="334">
        <f t="shared" si="7"/>
        <v>1960</v>
      </c>
      <c r="S482" s="370">
        <v>45</v>
      </c>
      <c r="T482" s="348">
        <v>463</v>
      </c>
    </row>
    <row r="483" spans="1:20" x14ac:dyDescent="0.25">
      <c r="A483" s="348">
        <v>464</v>
      </c>
      <c r="B483" s="88"/>
      <c r="C483" s="103"/>
      <c r="D483" s="79" t="s">
        <v>1090</v>
      </c>
      <c r="E483" s="386" t="s">
        <v>1360</v>
      </c>
      <c r="F483" s="356">
        <v>2002</v>
      </c>
      <c r="G483" s="63" t="s">
        <v>7</v>
      </c>
      <c r="H483" s="356" t="s">
        <v>741</v>
      </c>
      <c r="I483" s="356" t="s">
        <v>602</v>
      </c>
      <c r="J483" s="356" t="s">
        <v>596</v>
      </c>
      <c r="K483" s="205">
        <v>0</v>
      </c>
      <c r="L483" s="205">
        <v>43</v>
      </c>
      <c r="M483" s="205" t="s">
        <v>14</v>
      </c>
      <c r="N483" s="205">
        <v>964</v>
      </c>
      <c r="O483" s="211">
        <v>2</v>
      </c>
      <c r="P483" s="211" t="s">
        <v>14</v>
      </c>
      <c r="Q483" s="211">
        <v>996</v>
      </c>
      <c r="R483" s="371">
        <f t="shared" si="7"/>
        <v>1960</v>
      </c>
      <c r="S483" s="418">
        <v>413</v>
      </c>
      <c r="T483" s="348">
        <v>464</v>
      </c>
    </row>
    <row r="484" spans="1:20" x14ac:dyDescent="0.25">
      <c r="A484" s="348">
        <v>465</v>
      </c>
      <c r="B484" s="88"/>
      <c r="C484" s="103"/>
      <c r="D484" s="79" t="s">
        <v>1361</v>
      </c>
      <c r="E484" s="386" t="s">
        <v>1362</v>
      </c>
      <c r="F484" s="356">
        <v>2003</v>
      </c>
      <c r="G484" s="63" t="s">
        <v>7</v>
      </c>
      <c r="H484" s="356" t="s">
        <v>1012</v>
      </c>
      <c r="I484" s="356" t="s">
        <v>602</v>
      </c>
      <c r="J484" s="356" t="s">
        <v>596</v>
      </c>
      <c r="K484" s="205">
        <v>0</v>
      </c>
      <c r="L484" s="205">
        <v>45</v>
      </c>
      <c r="M484" s="205">
        <v>67</v>
      </c>
      <c r="N484" s="205">
        <v>932</v>
      </c>
      <c r="O484" s="211">
        <v>1</v>
      </c>
      <c r="P484" s="211">
        <v>53</v>
      </c>
      <c r="Q484" s="211">
        <v>1028</v>
      </c>
      <c r="R484" s="371">
        <f t="shared" si="7"/>
        <v>1960</v>
      </c>
      <c r="S484" s="418">
        <v>413</v>
      </c>
      <c r="T484" s="348">
        <v>465</v>
      </c>
    </row>
    <row r="485" spans="1:20" x14ac:dyDescent="0.25">
      <c r="A485" s="348">
        <v>466</v>
      </c>
      <c r="B485" s="88"/>
      <c r="C485" s="103"/>
      <c r="D485" s="79" t="s">
        <v>804</v>
      </c>
      <c r="E485" s="386" t="s">
        <v>333</v>
      </c>
      <c r="F485" s="356">
        <v>2002</v>
      </c>
      <c r="G485" s="63" t="s">
        <v>7</v>
      </c>
      <c r="H485" s="356" t="s">
        <v>953</v>
      </c>
      <c r="I485" s="356" t="s">
        <v>609</v>
      </c>
      <c r="J485" s="356" t="s">
        <v>596</v>
      </c>
      <c r="K485" s="205">
        <v>0</v>
      </c>
      <c r="L485" s="205">
        <v>47</v>
      </c>
      <c r="M485" s="205">
        <v>35</v>
      </c>
      <c r="N485" s="205">
        <v>912</v>
      </c>
      <c r="O485" s="211">
        <v>1</v>
      </c>
      <c r="P485" s="211">
        <v>48</v>
      </c>
      <c r="Q485" s="211">
        <v>1048</v>
      </c>
      <c r="R485" s="371">
        <f t="shared" si="7"/>
        <v>1960</v>
      </c>
      <c r="S485" s="418">
        <v>413</v>
      </c>
      <c r="T485" s="348">
        <v>466</v>
      </c>
    </row>
    <row r="486" spans="1:20" x14ac:dyDescent="0.25">
      <c r="A486" s="348">
        <v>467</v>
      </c>
      <c r="B486" s="88"/>
      <c r="C486" s="103"/>
      <c r="D486" s="79" t="s">
        <v>1363</v>
      </c>
      <c r="E486" s="386" t="s">
        <v>1364</v>
      </c>
      <c r="F486" s="356">
        <v>2003</v>
      </c>
      <c r="G486" s="63" t="s">
        <v>7</v>
      </c>
      <c r="H486" s="356" t="s">
        <v>1113</v>
      </c>
      <c r="I486" s="356" t="s">
        <v>602</v>
      </c>
      <c r="J486" s="356" t="s">
        <v>596</v>
      </c>
      <c r="K486" s="205">
        <v>0</v>
      </c>
      <c r="L486" s="205">
        <v>46</v>
      </c>
      <c r="M486" s="205">
        <v>94</v>
      </c>
      <c r="N486" s="205">
        <v>920</v>
      </c>
      <c r="O486" s="211">
        <v>1</v>
      </c>
      <c r="P486" s="211">
        <v>50</v>
      </c>
      <c r="Q486" s="211">
        <v>1040</v>
      </c>
      <c r="R486" s="371">
        <f t="shared" si="7"/>
        <v>1960</v>
      </c>
      <c r="S486" s="418">
        <v>413</v>
      </c>
      <c r="T486" s="348">
        <v>467</v>
      </c>
    </row>
    <row r="487" spans="1:20" x14ac:dyDescent="0.25">
      <c r="A487" s="348">
        <v>468</v>
      </c>
      <c r="B487" s="88"/>
      <c r="C487" s="103"/>
      <c r="D487" s="79" t="s">
        <v>599</v>
      </c>
      <c r="E487" s="386" t="s">
        <v>1155</v>
      </c>
      <c r="F487" s="356">
        <v>2002</v>
      </c>
      <c r="G487" s="63" t="s">
        <v>7</v>
      </c>
      <c r="H487" s="356" t="s">
        <v>1066</v>
      </c>
      <c r="I487" s="356" t="s">
        <v>595</v>
      </c>
      <c r="J487" s="356" t="s">
        <v>596</v>
      </c>
      <c r="K487" s="205">
        <v>0</v>
      </c>
      <c r="L487" s="205">
        <v>46</v>
      </c>
      <c r="M487" s="205">
        <v>20</v>
      </c>
      <c r="N487" s="205">
        <v>928</v>
      </c>
      <c r="O487" s="211">
        <v>1</v>
      </c>
      <c r="P487" s="211">
        <v>52</v>
      </c>
      <c r="Q487" s="211">
        <v>1032</v>
      </c>
      <c r="R487" s="371">
        <f t="shared" si="7"/>
        <v>1960</v>
      </c>
      <c r="S487" s="418">
        <v>413</v>
      </c>
      <c r="T487" s="348">
        <v>468</v>
      </c>
    </row>
    <row r="488" spans="1:20" x14ac:dyDescent="0.25">
      <c r="A488" s="348">
        <v>469</v>
      </c>
      <c r="B488" s="88"/>
      <c r="C488" s="103"/>
      <c r="D488" s="79" t="s">
        <v>183</v>
      </c>
      <c r="E488" s="386" t="s">
        <v>1155</v>
      </c>
      <c r="F488" s="356">
        <v>2002</v>
      </c>
      <c r="G488" s="63" t="s">
        <v>7</v>
      </c>
      <c r="H488" s="356" t="s">
        <v>731</v>
      </c>
      <c r="I488" s="356" t="s">
        <v>609</v>
      </c>
      <c r="J488" s="356" t="s">
        <v>596</v>
      </c>
      <c r="K488" s="205">
        <v>0</v>
      </c>
      <c r="L488" s="205">
        <v>44</v>
      </c>
      <c r="M488" s="205">
        <v>73</v>
      </c>
      <c r="N488" s="205">
        <v>944</v>
      </c>
      <c r="O488" s="211">
        <v>1</v>
      </c>
      <c r="P488" s="211">
        <v>56</v>
      </c>
      <c r="Q488" s="211">
        <v>1016</v>
      </c>
      <c r="R488" s="371">
        <f t="shared" si="7"/>
        <v>1960</v>
      </c>
      <c r="S488" s="418">
        <v>413</v>
      </c>
      <c r="T488" s="348">
        <v>469</v>
      </c>
    </row>
    <row r="489" spans="1:20" x14ac:dyDescent="0.25">
      <c r="A489" s="348">
        <v>470</v>
      </c>
      <c r="B489" s="88"/>
      <c r="C489" s="103"/>
      <c r="D489" s="79" t="s">
        <v>1365</v>
      </c>
      <c r="E489" s="386" t="s">
        <v>1366</v>
      </c>
      <c r="F489" s="356">
        <v>2002</v>
      </c>
      <c r="G489" s="63" t="s">
        <v>7</v>
      </c>
      <c r="H489" s="356" t="s">
        <v>808</v>
      </c>
      <c r="I489" s="356" t="s">
        <v>609</v>
      </c>
      <c r="J489" s="356" t="s">
        <v>596</v>
      </c>
      <c r="K489" s="205">
        <v>0</v>
      </c>
      <c r="L489" s="205">
        <v>49</v>
      </c>
      <c r="M489" s="205" t="s">
        <v>75</v>
      </c>
      <c r="N489" s="205">
        <v>892</v>
      </c>
      <c r="O489" s="211">
        <v>1</v>
      </c>
      <c r="P489" s="211">
        <v>43</v>
      </c>
      <c r="Q489" s="211">
        <v>1068</v>
      </c>
      <c r="R489" s="371">
        <f t="shared" si="7"/>
        <v>1960</v>
      </c>
      <c r="S489" s="418">
        <v>413</v>
      </c>
      <c r="T489" s="348">
        <v>470</v>
      </c>
    </row>
    <row r="490" spans="1:20" x14ac:dyDescent="0.25">
      <c r="A490" s="348">
        <v>471</v>
      </c>
      <c r="B490" s="88"/>
      <c r="C490" s="103"/>
      <c r="D490" s="79" t="s">
        <v>893</v>
      </c>
      <c r="E490" s="386" t="s">
        <v>1367</v>
      </c>
      <c r="F490" s="356">
        <v>2002</v>
      </c>
      <c r="G490" s="63" t="s">
        <v>7</v>
      </c>
      <c r="H490" s="356" t="s">
        <v>1368</v>
      </c>
      <c r="I490" s="356" t="s">
        <v>602</v>
      </c>
      <c r="J490" s="356" t="s">
        <v>596</v>
      </c>
      <c r="K490" s="205">
        <v>0</v>
      </c>
      <c r="L490" s="205">
        <v>43</v>
      </c>
      <c r="M490" s="205" t="s">
        <v>75</v>
      </c>
      <c r="N490" s="205">
        <v>964</v>
      </c>
      <c r="O490" s="211">
        <v>2</v>
      </c>
      <c r="P490" s="211" t="s">
        <v>14</v>
      </c>
      <c r="Q490" s="211">
        <v>996</v>
      </c>
      <c r="R490" s="371">
        <f t="shared" si="7"/>
        <v>1960</v>
      </c>
      <c r="S490" s="418">
        <v>413</v>
      </c>
      <c r="T490" s="348">
        <v>471</v>
      </c>
    </row>
    <row r="491" spans="1:20" x14ac:dyDescent="0.25">
      <c r="A491" s="348">
        <v>472</v>
      </c>
      <c r="B491" s="88"/>
      <c r="C491" s="103"/>
      <c r="D491" s="79" t="s">
        <v>1369</v>
      </c>
      <c r="E491" s="386" t="s">
        <v>1370</v>
      </c>
      <c r="F491" s="356">
        <v>2003</v>
      </c>
      <c r="G491" s="63" t="s">
        <v>7</v>
      </c>
      <c r="H491" s="356" t="s">
        <v>1371</v>
      </c>
      <c r="I491" s="356" t="s">
        <v>609</v>
      </c>
      <c r="J491" s="356" t="s">
        <v>596</v>
      </c>
      <c r="K491" s="205">
        <v>0</v>
      </c>
      <c r="L491" s="205">
        <v>39</v>
      </c>
      <c r="M491" s="205">
        <v>60</v>
      </c>
      <c r="N491" s="205">
        <v>1008</v>
      </c>
      <c r="O491" s="211">
        <v>2</v>
      </c>
      <c r="P491" s="211">
        <v>12</v>
      </c>
      <c r="Q491" s="211">
        <v>952</v>
      </c>
      <c r="R491" s="371">
        <f t="shared" si="7"/>
        <v>1960</v>
      </c>
      <c r="S491" s="418">
        <v>413</v>
      </c>
      <c r="T491" s="348">
        <v>472</v>
      </c>
    </row>
    <row r="492" spans="1:20" x14ac:dyDescent="0.25">
      <c r="A492" s="348">
        <v>473</v>
      </c>
      <c r="B492" s="88"/>
      <c r="C492" s="103"/>
      <c r="D492" s="79" t="s">
        <v>613</v>
      </c>
      <c r="E492" s="386" t="s">
        <v>1372</v>
      </c>
      <c r="F492" s="356">
        <v>2003</v>
      </c>
      <c r="G492" s="63" t="s">
        <v>7</v>
      </c>
      <c r="H492" s="356" t="s">
        <v>789</v>
      </c>
      <c r="I492" s="356" t="s">
        <v>602</v>
      </c>
      <c r="J492" s="356" t="s">
        <v>596</v>
      </c>
      <c r="K492" s="205">
        <v>0</v>
      </c>
      <c r="L492" s="205">
        <v>48</v>
      </c>
      <c r="M492" s="205">
        <v>82</v>
      </c>
      <c r="N492" s="205">
        <v>896</v>
      </c>
      <c r="O492" s="211">
        <v>1</v>
      </c>
      <c r="P492" s="211">
        <v>44</v>
      </c>
      <c r="Q492" s="211">
        <v>1064</v>
      </c>
      <c r="R492" s="371">
        <f t="shared" si="7"/>
        <v>1960</v>
      </c>
      <c r="S492" s="418">
        <v>413</v>
      </c>
      <c r="T492" s="348">
        <v>473</v>
      </c>
    </row>
    <row r="493" spans="1:20" x14ac:dyDescent="0.25">
      <c r="A493" s="348">
        <v>474</v>
      </c>
      <c r="B493" s="88"/>
      <c r="C493" s="103"/>
      <c r="D493" s="79" t="s">
        <v>378</v>
      </c>
      <c r="E493" s="386" t="s">
        <v>1373</v>
      </c>
      <c r="F493" s="356">
        <v>2002</v>
      </c>
      <c r="G493" s="63" t="s">
        <v>7</v>
      </c>
      <c r="H493" s="356" t="s">
        <v>1368</v>
      </c>
      <c r="I493" s="356" t="s">
        <v>602</v>
      </c>
      <c r="J493" s="356" t="s">
        <v>596</v>
      </c>
      <c r="K493" s="205">
        <v>0</v>
      </c>
      <c r="L493" s="205">
        <v>41</v>
      </c>
      <c r="M493" s="205">
        <v>60</v>
      </c>
      <c r="N493" s="205">
        <v>984</v>
      </c>
      <c r="O493" s="211">
        <v>2</v>
      </c>
      <c r="P493" s="211" t="s">
        <v>121</v>
      </c>
      <c r="Q493" s="211">
        <v>976</v>
      </c>
      <c r="R493" s="371">
        <f t="shared" si="7"/>
        <v>1960</v>
      </c>
      <c r="S493" s="418">
        <v>413</v>
      </c>
      <c r="T493" s="348">
        <v>474</v>
      </c>
    </row>
    <row r="494" spans="1:20" x14ac:dyDescent="0.25">
      <c r="A494" s="348">
        <v>475</v>
      </c>
      <c r="B494" s="88"/>
      <c r="C494" s="103"/>
      <c r="D494" s="79" t="s">
        <v>1374</v>
      </c>
      <c r="E494" s="386" t="s">
        <v>1375</v>
      </c>
      <c r="F494" s="356">
        <v>2002</v>
      </c>
      <c r="G494" s="63" t="s">
        <v>7</v>
      </c>
      <c r="H494" s="356" t="s">
        <v>623</v>
      </c>
      <c r="I494" s="356" t="s">
        <v>595</v>
      </c>
      <c r="J494" s="356" t="s">
        <v>596</v>
      </c>
      <c r="K494" s="205">
        <v>0</v>
      </c>
      <c r="L494" s="205">
        <v>44</v>
      </c>
      <c r="M494" s="205">
        <v>72</v>
      </c>
      <c r="N494" s="205">
        <v>944</v>
      </c>
      <c r="O494" s="211">
        <v>1</v>
      </c>
      <c r="P494" s="211">
        <v>56</v>
      </c>
      <c r="Q494" s="211">
        <v>1016</v>
      </c>
      <c r="R494" s="371">
        <f t="shared" si="7"/>
        <v>1960</v>
      </c>
      <c r="S494" s="418">
        <v>413</v>
      </c>
      <c r="T494" s="348">
        <v>475</v>
      </c>
    </row>
    <row r="495" spans="1:20" x14ac:dyDescent="0.25">
      <c r="A495" s="348">
        <v>476</v>
      </c>
      <c r="B495" s="88"/>
      <c r="C495" s="103"/>
      <c r="D495" s="79" t="s">
        <v>1376</v>
      </c>
      <c r="E495" s="386" t="s">
        <v>1377</v>
      </c>
      <c r="F495" s="356">
        <v>2002</v>
      </c>
      <c r="G495" s="63" t="s">
        <v>7</v>
      </c>
      <c r="H495" s="356" t="s">
        <v>890</v>
      </c>
      <c r="I495" s="356" t="s">
        <v>595</v>
      </c>
      <c r="J495" s="356" t="s">
        <v>596</v>
      </c>
      <c r="K495" s="205">
        <v>0</v>
      </c>
      <c r="L495" s="205">
        <v>44</v>
      </c>
      <c r="M495" s="205">
        <v>29</v>
      </c>
      <c r="N495" s="205">
        <v>952</v>
      </c>
      <c r="O495" s="211">
        <v>1</v>
      </c>
      <c r="P495" s="211">
        <v>58</v>
      </c>
      <c r="Q495" s="211">
        <v>1008</v>
      </c>
      <c r="R495" s="371">
        <f t="shared" si="7"/>
        <v>1960</v>
      </c>
      <c r="S495" s="418">
        <v>413</v>
      </c>
      <c r="T495" s="348">
        <v>476</v>
      </c>
    </row>
    <row r="496" spans="1:20" x14ac:dyDescent="0.25">
      <c r="A496" s="348">
        <v>477</v>
      </c>
      <c r="B496" s="88"/>
      <c r="C496" s="103"/>
      <c r="D496" s="79" t="s">
        <v>1378</v>
      </c>
      <c r="E496" s="386" t="s">
        <v>1379</v>
      </c>
      <c r="F496" s="356">
        <v>2002</v>
      </c>
      <c r="G496" s="63" t="s">
        <v>7</v>
      </c>
      <c r="H496" s="356" t="s">
        <v>829</v>
      </c>
      <c r="I496" s="356" t="s">
        <v>602</v>
      </c>
      <c r="J496" s="356" t="s">
        <v>596</v>
      </c>
      <c r="K496" s="205">
        <v>0</v>
      </c>
      <c r="L496" s="205">
        <v>46</v>
      </c>
      <c r="M496" s="205" t="s">
        <v>75</v>
      </c>
      <c r="N496" s="205">
        <v>928</v>
      </c>
      <c r="O496" s="211">
        <v>1</v>
      </c>
      <c r="P496" s="211">
        <v>53</v>
      </c>
      <c r="Q496" s="211">
        <v>1028</v>
      </c>
      <c r="R496" s="371">
        <f t="shared" si="7"/>
        <v>1956</v>
      </c>
      <c r="S496" s="418">
        <v>426</v>
      </c>
      <c r="T496" s="348">
        <v>477</v>
      </c>
    </row>
    <row r="497" spans="1:20" x14ac:dyDescent="0.25">
      <c r="A497" s="348">
        <v>478</v>
      </c>
      <c r="B497" s="88"/>
      <c r="C497" s="103"/>
      <c r="D497" s="79" t="s">
        <v>396</v>
      </c>
      <c r="E497" s="386" t="s">
        <v>1380</v>
      </c>
      <c r="F497" s="356">
        <v>2002</v>
      </c>
      <c r="G497" s="63" t="s">
        <v>7</v>
      </c>
      <c r="H497" s="356" t="s">
        <v>1328</v>
      </c>
      <c r="I497" s="356" t="s">
        <v>595</v>
      </c>
      <c r="J497" s="356" t="s">
        <v>596</v>
      </c>
      <c r="K497" s="205">
        <v>0</v>
      </c>
      <c r="L497" s="205">
        <v>42</v>
      </c>
      <c r="M497" s="205">
        <v>82</v>
      </c>
      <c r="N497" s="205">
        <v>968</v>
      </c>
      <c r="O497" s="211">
        <v>2</v>
      </c>
      <c r="P497" s="211" t="s">
        <v>109</v>
      </c>
      <c r="Q497" s="211">
        <v>988</v>
      </c>
      <c r="R497" s="371">
        <f t="shared" si="7"/>
        <v>1956</v>
      </c>
      <c r="S497" s="418">
        <v>426</v>
      </c>
      <c r="T497" s="348">
        <v>478</v>
      </c>
    </row>
    <row r="498" spans="1:20" x14ac:dyDescent="0.25">
      <c r="A498" s="348">
        <v>479</v>
      </c>
      <c r="B498" s="88"/>
      <c r="C498" s="103"/>
      <c r="D498" s="79" t="s">
        <v>304</v>
      </c>
      <c r="E498" s="386" t="s">
        <v>945</v>
      </c>
      <c r="F498" s="356">
        <v>2003</v>
      </c>
      <c r="G498" s="63" t="s">
        <v>7</v>
      </c>
      <c r="H498" s="356" t="s">
        <v>706</v>
      </c>
      <c r="I498" s="356" t="s">
        <v>595</v>
      </c>
      <c r="J498" s="356" t="s">
        <v>596</v>
      </c>
      <c r="K498" s="205">
        <v>0</v>
      </c>
      <c r="L498" s="205">
        <v>46</v>
      </c>
      <c r="M498" s="205">
        <v>54</v>
      </c>
      <c r="N498" s="205">
        <v>924</v>
      </c>
      <c r="O498" s="211">
        <v>1</v>
      </c>
      <c r="P498" s="211">
        <v>52</v>
      </c>
      <c r="Q498" s="211">
        <v>1032</v>
      </c>
      <c r="R498" s="371">
        <f t="shared" si="7"/>
        <v>1956</v>
      </c>
      <c r="S498" s="418">
        <v>426</v>
      </c>
      <c r="T498" s="348">
        <v>479</v>
      </c>
    </row>
    <row r="499" spans="1:20" x14ac:dyDescent="0.25">
      <c r="A499" s="348">
        <v>480</v>
      </c>
      <c r="B499" s="88"/>
      <c r="C499" s="103"/>
      <c r="D499" s="79" t="s">
        <v>1010</v>
      </c>
      <c r="E499" s="386" t="s">
        <v>1381</v>
      </c>
      <c r="F499" s="356">
        <v>2002</v>
      </c>
      <c r="G499" s="63" t="s">
        <v>7</v>
      </c>
      <c r="H499" s="356" t="s">
        <v>1027</v>
      </c>
      <c r="I499" s="356" t="s">
        <v>602</v>
      </c>
      <c r="J499" s="356" t="s">
        <v>596</v>
      </c>
      <c r="K499" s="205">
        <v>0</v>
      </c>
      <c r="L499" s="205">
        <v>41</v>
      </c>
      <c r="M499" s="205">
        <v>10</v>
      </c>
      <c r="N499" s="205">
        <v>988</v>
      </c>
      <c r="O499" s="211">
        <v>2</v>
      </c>
      <c r="P499" s="211" t="s">
        <v>137</v>
      </c>
      <c r="Q499" s="211">
        <v>968</v>
      </c>
      <c r="R499" s="371">
        <f t="shared" si="7"/>
        <v>1956</v>
      </c>
      <c r="S499" s="418">
        <v>426</v>
      </c>
      <c r="T499" s="348">
        <v>480</v>
      </c>
    </row>
    <row r="500" spans="1:20" x14ac:dyDescent="0.25">
      <c r="A500" s="348">
        <v>481</v>
      </c>
      <c r="B500" s="88"/>
      <c r="C500" s="103"/>
      <c r="D500" s="79" t="s">
        <v>1382</v>
      </c>
      <c r="E500" s="386" t="s">
        <v>1383</v>
      </c>
      <c r="F500" s="356">
        <v>2002</v>
      </c>
      <c r="G500" s="63" t="s">
        <v>7</v>
      </c>
      <c r="H500" s="356" t="s">
        <v>1384</v>
      </c>
      <c r="I500" s="356" t="s">
        <v>602</v>
      </c>
      <c r="J500" s="356" t="s">
        <v>596</v>
      </c>
      <c r="K500" s="205">
        <v>0</v>
      </c>
      <c r="L500" s="205">
        <v>46</v>
      </c>
      <c r="M500" s="205">
        <v>30</v>
      </c>
      <c r="N500" s="205">
        <v>928</v>
      </c>
      <c r="O500" s="211">
        <v>1</v>
      </c>
      <c r="P500" s="211">
        <v>53</v>
      </c>
      <c r="Q500" s="211">
        <v>1028</v>
      </c>
      <c r="R500" s="371">
        <f t="shared" si="7"/>
        <v>1956</v>
      </c>
      <c r="S500" s="418">
        <v>426</v>
      </c>
      <c r="T500" s="348">
        <v>481</v>
      </c>
    </row>
    <row r="501" spans="1:20" x14ac:dyDescent="0.25">
      <c r="A501" s="348">
        <v>482</v>
      </c>
      <c r="B501" s="88"/>
      <c r="C501" s="103"/>
      <c r="D501" s="79" t="s">
        <v>1385</v>
      </c>
      <c r="E501" s="386" t="s">
        <v>1271</v>
      </c>
      <c r="F501" s="356">
        <v>2003</v>
      </c>
      <c r="G501" s="63" t="s">
        <v>7</v>
      </c>
      <c r="H501" s="356" t="s">
        <v>964</v>
      </c>
      <c r="I501" s="356" t="s">
        <v>595</v>
      </c>
      <c r="J501" s="356" t="s">
        <v>596</v>
      </c>
      <c r="K501" s="205">
        <v>0</v>
      </c>
      <c r="L501" s="205">
        <v>45</v>
      </c>
      <c r="M501" s="205" t="s">
        <v>75</v>
      </c>
      <c r="N501" s="205">
        <v>940</v>
      </c>
      <c r="O501" s="211">
        <v>1</v>
      </c>
      <c r="P501" s="211">
        <v>56</v>
      </c>
      <c r="Q501" s="211">
        <v>1016</v>
      </c>
      <c r="R501" s="371">
        <f t="shared" si="7"/>
        <v>1956</v>
      </c>
      <c r="S501" s="418">
        <v>426</v>
      </c>
      <c r="T501" s="348">
        <v>482</v>
      </c>
    </row>
    <row r="502" spans="1:20" x14ac:dyDescent="0.25">
      <c r="A502" s="348">
        <v>483</v>
      </c>
      <c r="B502" s="88"/>
      <c r="C502" s="103"/>
      <c r="D502" s="79" t="s">
        <v>1046</v>
      </c>
      <c r="E502" s="386" t="s">
        <v>1359</v>
      </c>
      <c r="F502" s="356">
        <v>2003</v>
      </c>
      <c r="G502" s="63" t="s">
        <v>7</v>
      </c>
      <c r="H502" s="356" t="s">
        <v>775</v>
      </c>
      <c r="I502" s="356" t="s">
        <v>595</v>
      </c>
      <c r="J502" s="356" t="s">
        <v>596</v>
      </c>
      <c r="K502" s="205">
        <v>0</v>
      </c>
      <c r="L502" s="205">
        <v>44</v>
      </c>
      <c r="M502" s="205">
        <v>42</v>
      </c>
      <c r="N502" s="205">
        <v>948</v>
      </c>
      <c r="O502" s="211">
        <v>1</v>
      </c>
      <c r="P502" s="211">
        <v>58</v>
      </c>
      <c r="Q502" s="211">
        <v>1008</v>
      </c>
      <c r="R502" s="371">
        <f t="shared" si="7"/>
        <v>1956</v>
      </c>
      <c r="S502" s="418">
        <v>426</v>
      </c>
      <c r="T502" s="348">
        <v>483</v>
      </c>
    </row>
    <row r="503" spans="1:20" x14ac:dyDescent="0.25">
      <c r="A503" s="348">
        <v>484</v>
      </c>
      <c r="B503" s="88"/>
      <c r="C503" s="88"/>
      <c r="D503" s="78" t="s">
        <v>494</v>
      </c>
      <c r="E503" s="78" t="s">
        <v>495</v>
      </c>
      <c r="F503" s="64">
        <v>2003</v>
      </c>
      <c r="G503" s="64" t="s">
        <v>478</v>
      </c>
      <c r="H503" s="65" t="s">
        <v>496</v>
      </c>
      <c r="I503" s="65" t="s">
        <v>226</v>
      </c>
      <c r="J503" s="63" t="s">
        <v>477</v>
      </c>
      <c r="K503" s="205" t="s">
        <v>106</v>
      </c>
      <c r="L503" s="205" t="s">
        <v>16</v>
      </c>
      <c r="M503" s="205" t="s">
        <v>128</v>
      </c>
      <c r="N503" s="318">
        <v>952</v>
      </c>
      <c r="O503" s="211" t="s">
        <v>111</v>
      </c>
      <c r="P503" s="211" t="s">
        <v>75</v>
      </c>
      <c r="Q503" s="319">
        <v>1000</v>
      </c>
      <c r="R503" s="334">
        <f>Q503+N503</f>
        <v>1952</v>
      </c>
      <c r="S503" s="432">
        <v>2</v>
      </c>
      <c r="T503" s="348">
        <v>484</v>
      </c>
    </row>
    <row r="504" spans="1:20" x14ac:dyDescent="0.25">
      <c r="A504" s="348">
        <v>485</v>
      </c>
      <c r="B504" s="88"/>
      <c r="C504" s="103"/>
      <c r="D504" s="79" t="s">
        <v>632</v>
      </c>
      <c r="E504" s="386" t="s">
        <v>1386</v>
      </c>
      <c r="F504" s="356">
        <v>2003</v>
      </c>
      <c r="G504" s="63" t="s">
        <v>7</v>
      </c>
      <c r="H504" s="356" t="s">
        <v>786</v>
      </c>
      <c r="I504" s="356" t="s">
        <v>595</v>
      </c>
      <c r="J504" s="356" t="s">
        <v>596</v>
      </c>
      <c r="K504" s="205">
        <v>0</v>
      </c>
      <c r="L504" s="205">
        <v>47</v>
      </c>
      <c r="M504" s="205">
        <v>87</v>
      </c>
      <c r="N504" s="205">
        <v>908</v>
      </c>
      <c r="O504" s="211">
        <v>1</v>
      </c>
      <c r="P504" s="211">
        <v>49</v>
      </c>
      <c r="Q504" s="211">
        <v>1044</v>
      </c>
      <c r="R504" s="371">
        <f t="shared" ref="R504:R535" si="8">SUM(N504,Q504)</f>
        <v>1952</v>
      </c>
      <c r="S504" s="418">
        <v>433</v>
      </c>
      <c r="T504" s="348">
        <v>485</v>
      </c>
    </row>
    <row r="505" spans="1:20" x14ac:dyDescent="0.25">
      <c r="A505" s="348">
        <v>486</v>
      </c>
      <c r="B505" s="88"/>
      <c r="C505" s="103"/>
      <c r="D505" s="79" t="s">
        <v>335</v>
      </c>
      <c r="E505" s="386" t="s">
        <v>1387</v>
      </c>
      <c r="F505" s="356">
        <v>2002</v>
      </c>
      <c r="G505" s="63" t="s">
        <v>7</v>
      </c>
      <c r="H505" s="356" t="s">
        <v>786</v>
      </c>
      <c r="I505" s="356" t="s">
        <v>595</v>
      </c>
      <c r="J505" s="356" t="s">
        <v>596</v>
      </c>
      <c r="K505" s="205">
        <v>0</v>
      </c>
      <c r="L505" s="205">
        <v>46</v>
      </c>
      <c r="M505" s="205">
        <v>13</v>
      </c>
      <c r="N505" s="205">
        <v>928</v>
      </c>
      <c r="O505" s="211">
        <v>1</v>
      </c>
      <c r="P505" s="211">
        <v>54</v>
      </c>
      <c r="Q505" s="211">
        <v>1024</v>
      </c>
      <c r="R505" s="371">
        <f t="shared" si="8"/>
        <v>1952</v>
      </c>
      <c r="S505" s="418">
        <v>433</v>
      </c>
      <c r="T505" s="348">
        <v>486</v>
      </c>
    </row>
    <row r="506" spans="1:20" x14ac:dyDescent="0.25">
      <c r="A506" s="348">
        <v>487</v>
      </c>
      <c r="B506" s="88"/>
      <c r="C506" s="103"/>
      <c r="D506" s="79" t="s">
        <v>1388</v>
      </c>
      <c r="E506" s="386" t="s">
        <v>1389</v>
      </c>
      <c r="F506" s="356">
        <v>2003</v>
      </c>
      <c r="G506" s="63" t="s">
        <v>7</v>
      </c>
      <c r="H506" s="356" t="s">
        <v>1280</v>
      </c>
      <c r="I506" s="356" t="s">
        <v>595</v>
      </c>
      <c r="J506" s="356" t="s">
        <v>596</v>
      </c>
      <c r="K506" s="205">
        <v>0</v>
      </c>
      <c r="L506" s="205">
        <v>46</v>
      </c>
      <c r="M506" s="205" t="s">
        <v>109</v>
      </c>
      <c r="N506" s="205">
        <v>928</v>
      </c>
      <c r="O506" s="211">
        <v>1</v>
      </c>
      <c r="P506" s="211">
        <v>54</v>
      </c>
      <c r="Q506" s="211">
        <v>1024</v>
      </c>
      <c r="R506" s="371">
        <f t="shared" si="8"/>
        <v>1952</v>
      </c>
      <c r="S506" s="418">
        <v>433</v>
      </c>
      <c r="T506" s="348">
        <v>487</v>
      </c>
    </row>
    <row r="507" spans="1:20" x14ac:dyDescent="0.25">
      <c r="A507" s="348">
        <v>488</v>
      </c>
      <c r="B507" s="88"/>
      <c r="C507" s="103"/>
      <c r="D507" s="79" t="s">
        <v>909</v>
      </c>
      <c r="E507" s="386" t="s">
        <v>1390</v>
      </c>
      <c r="F507" s="356">
        <v>2003</v>
      </c>
      <c r="G507" s="63" t="s">
        <v>7</v>
      </c>
      <c r="H507" s="356" t="s">
        <v>1174</v>
      </c>
      <c r="I507" s="356" t="s">
        <v>609</v>
      </c>
      <c r="J507" s="356" t="s">
        <v>596</v>
      </c>
      <c r="K507" s="205">
        <v>0</v>
      </c>
      <c r="L507" s="205">
        <v>45</v>
      </c>
      <c r="M507" s="205" t="s">
        <v>75</v>
      </c>
      <c r="N507" s="205">
        <v>940</v>
      </c>
      <c r="O507" s="211">
        <v>1</v>
      </c>
      <c r="P507" s="211">
        <v>57</v>
      </c>
      <c r="Q507" s="211">
        <v>1012</v>
      </c>
      <c r="R507" s="371">
        <f t="shared" si="8"/>
        <v>1952</v>
      </c>
      <c r="S507" s="418">
        <v>433</v>
      </c>
      <c r="T507" s="348">
        <v>488</v>
      </c>
    </row>
    <row r="508" spans="1:20" x14ac:dyDescent="0.25">
      <c r="A508" s="348">
        <v>489</v>
      </c>
      <c r="B508" s="88"/>
      <c r="C508" s="103"/>
      <c r="D508" s="79" t="s">
        <v>684</v>
      </c>
      <c r="E508" s="386" t="s">
        <v>1391</v>
      </c>
      <c r="F508" s="356">
        <v>2002</v>
      </c>
      <c r="G508" s="63" t="s">
        <v>7</v>
      </c>
      <c r="H508" s="356" t="s">
        <v>1273</v>
      </c>
      <c r="I508" s="356" t="s">
        <v>609</v>
      </c>
      <c r="J508" s="356" t="s">
        <v>683</v>
      </c>
      <c r="K508" s="205">
        <v>0</v>
      </c>
      <c r="L508" s="205">
        <v>47</v>
      </c>
      <c r="M508" s="205">
        <v>98</v>
      </c>
      <c r="N508" s="205">
        <v>908</v>
      </c>
      <c r="O508" s="211">
        <v>1</v>
      </c>
      <c r="P508" s="211">
        <v>49</v>
      </c>
      <c r="Q508" s="211">
        <v>1044</v>
      </c>
      <c r="R508" s="371">
        <f t="shared" si="8"/>
        <v>1952</v>
      </c>
      <c r="S508" s="418">
        <v>433</v>
      </c>
      <c r="T508" s="348">
        <v>489</v>
      </c>
    </row>
    <row r="509" spans="1:20" x14ac:dyDescent="0.25">
      <c r="A509" s="348">
        <v>490</v>
      </c>
      <c r="B509" s="88"/>
      <c r="C509" s="103"/>
      <c r="D509" s="79" t="s">
        <v>1392</v>
      </c>
      <c r="E509" s="386" t="s">
        <v>1393</v>
      </c>
      <c r="F509" s="356">
        <v>2003</v>
      </c>
      <c r="G509" s="63" t="s">
        <v>7</v>
      </c>
      <c r="H509" s="356" t="s">
        <v>1368</v>
      </c>
      <c r="I509" s="356" t="s">
        <v>602</v>
      </c>
      <c r="J509" s="356" t="s">
        <v>596</v>
      </c>
      <c r="K509" s="205">
        <v>0</v>
      </c>
      <c r="L509" s="205">
        <v>45</v>
      </c>
      <c r="M509" s="205">
        <v>40</v>
      </c>
      <c r="N509" s="205">
        <v>936</v>
      </c>
      <c r="O509" s="211">
        <v>1</v>
      </c>
      <c r="P509" s="211">
        <v>56</v>
      </c>
      <c r="Q509" s="211">
        <v>1016</v>
      </c>
      <c r="R509" s="371">
        <f t="shared" si="8"/>
        <v>1952</v>
      </c>
      <c r="S509" s="418">
        <v>433</v>
      </c>
      <c r="T509" s="348">
        <v>490</v>
      </c>
    </row>
    <row r="510" spans="1:20" x14ac:dyDescent="0.25">
      <c r="A510" s="348">
        <v>491</v>
      </c>
      <c r="B510" s="88"/>
      <c r="C510" s="103"/>
      <c r="D510" s="79" t="s">
        <v>1394</v>
      </c>
      <c r="E510" s="386" t="s">
        <v>1011</v>
      </c>
      <c r="F510" s="356">
        <v>2002</v>
      </c>
      <c r="G510" s="63" t="s">
        <v>7</v>
      </c>
      <c r="H510" s="356" t="s">
        <v>1108</v>
      </c>
      <c r="I510" s="356" t="s">
        <v>609</v>
      </c>
      <c r="J510" s="356" t="s">
        <v>596</v>
      </c>
      <c r="K510" s="205">
        <v>0</v>
      </c>
      <c r="L510" s="205">
        <v>44</v>
      </c>
      <c r="M510" s="205" t="s">
        <v>75</v>
      </c>
      <c r="N510" s="205">
        <v>952</v>
      </c>
      <c r="O510" s="211">
        <v>2</v>
      </c>
      <c r="P510" s="211" t="s">
        <v>75</v>
      </c>
      <c r="Q510" s="211">
        <v>1000</v>
      </c>
      <c r="R510" s="371">
        <f t="shared" si="8"/>
        <v>1952</v>
      </c>
      <c r="S510" s="418">
        <v>433</v>
      </c>
      <c r="T510" s="348">
        <v>491</v>
      </c>
    </row>
    <row r="511" spans="1:20" x14ac:dyDescent="0.25">
      <c r="A511" s="348">
        <v>492</v>
      </c>
      <c r="B511" s="88"/>
      <c r="C511" s="103"/>
      <c r="D511" s="79" t="s">
        <v>940</v>
      </c>
      <c r="E511" s="386" t="s">
        <v>756</v>
      </c>
      <c r="F511" s="356">
        <v>2003</v>
      </c>
      <c r="G511" s="63" t="s">
        <v>7</v>
      </c>
      <c r="H511" s="356" t="s">
        <v>1216</v>
      </c>
      <c r="I511" s="356" t="s">
        <v>595</v>
      </c>
      <c r="J511" s="356" t="s">
        <v>596</v>
      </c>
      <c r="K511" s="205">
        <v>0</v>
      </c>
      <c r="L511" s="205">
        <v>47</v>
      </c>
      <c r="M511" s="205" t="s">
        <v>75</v>
      </c>
      <c r="N511" s="205">
        <v>916</v>
      </c>
      <c r="O511" s="211">
        <v>1</v>
      </c>
      <c r="P511" s="211">
        <v>51</v>
      </c>
      <c r="Q511" s="211">
        <v>1036</v>
      </c>
      <c r="R511" s="371">
        <f t="shared" si="8"/>
        <v>1952</v>
      </c>
      <c r="S511" s="418">
        <v>433</v>
      </c>
      <c r="T511" s="348">
        <v>492</v>
      </c>
    </row>
    <row r="512" spans="1:20" x14ac:dyDescent="0.25">
      <c r="A512" s="348">
        <v>493</v>
      </c>
      <c r="B512" s="88"/>
      <c r="C512" s="103"/>
      <c r="D512" s="79" t="s">
        <v>613</v>
      </c>
      <c r="E512" s="386" t="s">
        <v>1395</v>
      </c>
      <c r="F512" s="356">
        <v>2002</v>
      </c>
      <c r="G512" s="63" t="s">
        <v>7</v>
      </c>
      <c r="H512" s="356" t="s">
        <v>731</v>
      </c>
      <c r="I512" s="356" t="s">
        <v>609</v>
      </c>
      <c r="J512" s="356" t="s">
        <v>596</v>
      </c>
      <c r="K512" s="205">
        <v>0</v>
      </c>
      <c r="L512" s="205">
        <v>42</v>
      </c>
      <c r="M512" s="205">
        <v>37</v>
      </c>
      <c r="N512" s="205">
        <v>972</v>
      </c>
      <c r="O512" s="211">
        <v>2</v>
      </c>
      <c r="P512" s="211" t="s">
        <v>117</v>
      </c>
      <c r="Q512" s="211">
        <v>980</v>
      </c>
      <c r="R512" s="371">
        <f t="shared" si="8"/>
        <v>1952</v>
      </c>
      <c r="S512" s="418">
        <v>433</v>
      </c>
      <c r="T512" s="348">
        <v>493</v>
      </c>
    </row>
    <row r="513" spans="1:20" x14ac:dyDescent="0.25">
      <c r="A513" s="348">
        <v>494</v>
      </c>
      <c r="B513" s="88"/>
      <c r="C513" s="103"/>
      <c r="D513" s="79" t="s">
        <v>419</v>
      </c>
      <c r="E513" s="386" t="s">
        <v>1396</v>
      </c>
      <c r="F513" s="356">
        <v>2002</v>
      </c>
      <c r="G513" s="63" t="s">
        <v>7</v>
      </c>
      <c r="H513" s="356" t="s">
        <v>1280</v>
      </c>
      <c r="I513" s="356" t="s">
        <v>595</v>
      </c>
      <c r="J513" s="356" t="s">
        <v>596</v>
      </c>
      <c r="K513" s="205">
        <v>0</v>
      </c>
      <c r="L513" s="205">
        <v>45</v>
      </c>
      <c r="M513" s="205">
        <v>41</v>
      </c>
      <c r="N513" s="205">
        <v>936</v>
      </c>
      <c r="O513" s="211">
        <v>1</v>
      </c>
      <c r="P513" s="211">
        <v>56</v>
      </c>
      <c r="Q513" s="211">
        <v>1016</v>
      </c>
      <c r="R513" s="371">
        <f t="shared" si="8"/>
        <v>1952</v>
      </c>
      <c r="S513" s="418">
        <v>433</v>
      </c>
      <c r="T513" s="348">
        <v>494</v>
      </c>
    </row>
    <row r="514" spans="1:20" x14ac:dyDescent="0.25">
      <c r="A514" s="348">
        <v>495</v>
      </c>
      <c r="B514" s="88"/>
      <c r="C514" s="103"/>
      <c r="D514" s="79" t="s">
        <v>793</v>
      </c>
      <c r="E514" s="386" t="s">
        <v>1397</v>
      </c>
      <c r="F514" s="356">
        <v>2003</v>
      </c>
      <c r="G514" s="63" t="s">
        <v>7</v>
      </c>
      <c r="H514" s="356" t="s">
        <v>964</v>
      </c>
      <c r="I514" s="356" t="s">
        <v>595</v>
      </c>
      <c r="J514" s="356" t="s">
        <v>596</v>
      </c>
      <c r="K514" s="205">
        <v>0</v>
      </c>
      <c r="L514" s="205">
        <v>42</v>
      </c>
      <c r="M514" s="205">
        <v>59</v>
      </c>
      <c r="N514" s="205">
        <v>972</v>
      </c>
      <c r="O514" s="211">
        <v>2</v>
      </c>
      <c r="P514" s="211" t="s">
        <v>117</v>
      </c>
      <c r="Q514" s="211">
        <v>980</v>
      </c>
      <c r="R514" s="371">
        <f t="shared" si="8"/>
        <v>1952</v>
      </c>
      <c r="S514" s="418">
        <v>433</v>
      </c>
      <c r="T514" s="348">
        <v>495</v>
      </c>
    </row>
    <row r="515" spans="1:20" x14ac:dyDescent="0.25">
      <c r="A515" s="348">
        <v>496</v>
      </c>
      <c r="B515" s="414"/>
      <c r="C515" s="103"/>
      <c r="D515" s="79" t="s">
        <v>1398</v>
      </c>
      <c r="E515" s="386" t="s">
        <v>1399</v>
      </c>
      <c r="F515" s="356">
        <v>2003</v>
      </c>
      <c r="G515" s="63" t="s">
        <v>7</v>
      </c>
      <c r="H515" s="356" t="s">
        <v>1400</v>
      </c>
      <c r="I515" s="356" t="s">
        <v>609</v>
      </c>
      <c r="J515" s="356" t="s">
        <v>596</v>
      </c>
      <c r="K515" s="205">
        <v>0</v>
      </c>
      <c r="L515" s="205">
        <v>45</v>
      </c>
      <c r="M515" s="205">
        <v>57</v>
      </c>
      <c r="N515" s="205">
        <v>936</v>
      </c>
      <c r="O515" s="211">
        <v>1</v>
      </c>
      <c r="P515" s="211">
        <v>56</v>
      </c>
      <c r="Q515" s="211">
        <v>1016</v>
      </c>
      <c r="R515" s="371">
        <f t="shared" si="8"/>
        <v>1952</v>
      </c>
      <c r="S515" s="418">
        <v>433</v>
      </c>
      <c r="T515" s="348">
        <v>496</v>
      </c>
    </row>
    <row r="516" spans="1:20" x14ac:dyDescent="0.25">
      <c r="A516" s="348">
        <v>497</v>
      </c>
      <c r="B516" s="103"/>
      <c r="C516" s="103"/>
      <c r="D516" s="79" t="s">
        <v>1401</v>
      </c>
      <c r="E516" s="386" t="s">
        <v>1402</v>
      </c>
      <c r="F516" s="356">
        <v>2003</v>
      </c>
      <c r="G516" s="63" t="s">
        <v>7</v>
      </c>
      <c r="H516" s="356" t="s">
        <v>890</v>
      </c>
      <c r="I516" s="356" t="s">
        <v>595</v>
      </c>
      <c r="J516" s="356" t="s">
        <v>596</v>
      </c>
      <c r="K516" s="205">
        <v>0</v>
      </c>
      <c r="L516" s="205">
        <v>45</v>
      </c>
      <c r="M516" s="205">
        <v>40</v>
      </c>
      <c r="N516" s="205">
        <v>936</v>
      </c>
      <c r="O516" s="211">
        <v>1</v>
      </c>
      <c r="P516" s="211">
        <v>56</v>
      </c>
      <c r="Q516" s="211">
        <v>1016</v>
      </c>
      <c r="R516" s="371">
        <f t="shared" si="8"/>
        <v>1952</v>
      </c>
      <c r="S516" s="418">
        <v>433</v>
      </c>
      <c r="T516" s="348">
        <v>497</v>
      </c>
    </row>
    <row r="517" spans="1:20" x14ac:dyDescent="0.25">
      <c r="A517" s="348">
        <v>498</v>
      </c>
      <c r="B517" s="103"/>
      <c r="C517" s="88"/>
      <c r="D517" s="399" t="s">
        <v>558</v>
      </c>
      <c r="E517" s="399"/>
      <c r="F517" s="64">
        <v>2003</v>
      </c>
      <c r="G517" s="64" t="s">
        <v>479</v>
      </c>
      <c r="H517" s="374" t="s">
        <v>483</v>
      </c>
      <c r="I517" s="79" t="s">
        <v>481</v>
      </c>
      <c r="J517" s="63" t="s">
        <v>482</v>
      </c>
      <c r="K517" s="205" t="s">
        <v>106</v>
      </c>
      <c r="L517" s="205" t="s">
        <v>143</v>
      </c>
      <c r="M517" s="205" t="s">
        <v>359</v>
      </c>
      <c r="N517" s="332">
        <v>956</v>
      </c>
      <c r="O517" s="211" t="s">
        <v>111</v>
      </c>
      <c r="P517" s="211" t="s">
        <v>63</v>
      </c>
      <c r="Q517" s="333">
        <v>992</v>
      </c>
      <c r="R517" s="334">
        <f t="shared" si="8"/>
        <v>1948</v>
      </c>
      <c r="S517" s="370">
        <v>46</v>
      </c>
      <c r="T517" s="348">
        <v>498</v>
      </c>
    </row>
    <row r="518" spans="1:20" x14ac:dyDescent="0.25">
      <c r="A518" s="348">
        <v>499</v>
      </c>
      <c r="B518" s="103"/>
      <c r="C518" s="88"/>
      <c r="D518" s="399" t="s">
        <v>559</v>
      </c>
      <c r="E518" s="399"/>
      <c r="F518" s="64">
        <v>2002</v>
      </c>
      <c r="G518" s="64" t="s">
        <v>479</v>
      </c>
      <c r="H518" s="374" t="s">
        <v>486</v>
      </c>
      <c r="I518" s="79" t="s">
        <v>481</v>
      </c>
      <c r="J518" s="63" t="s">
        <v>482</v>
      </c>
      <c r="K518" s="205" t="s">
        <v>106</v>
      </c>
      <c r="L518" s="205" t="s">
        <v>180</v>
      </c>
      <c r="M518" s="205" t="s">
        <v>140</v>
      </c>
      <c r="N518" s="332">
        <v>928</v>
      </c>
      <c r="O518" s="211" t="s">
        <v>13</v>
      </c>
      <c r="P518" s="211" t="s">
        <v>79</v>
      </c>
      <c r="Q518" s="331">
        <v>1020</v>
      </c>
      <c r="R518" s="334">
        <f t="shared" si="8"/>
        <v>1948</v>
      </c>
      <c r="S518" s="370">
        <v>46</v>
      </c>
      <c r="T518" s="348">
        <v>499</v>
      </c>
    </row>
    <row r="519" spans="1:20" x14ac:dyDescent="0.25">
      <c r="A519" s="348">
        <v>500</v>
      </c>
      <c r="B519" s="103"/>
      <c r="C519" s="88"/>
      <c r="D519" s="399" t="s">
        <v>560</v>
      </c>
      <c r="E519" s="399"/>
      <c r="F519" s="64">
        <v>2002</v>
      </c>
      <c r="G519" s="64" t="s">
        <v>479</v>
      </c>
      <c r="H519" s="374" t="s">
        <v>483</v>
      </c>
      <c r="I519" s="79" t="s">
        <v>481</v>
      </c>
      <c r="J519" s="63" t="s">
        <v>482</v>
      </c>
      <c r="K519" s="205" t="s">
        <v>106</v>
      </c>
      <c r="L519" s="205" t="s">
        <v>22</v>
      </c>
      <c r="M519" s="205" t="s">
        <v>20</v>
      </c>
      <c r="N519" s="332">
        <v>936</v>
      </c>
      <c r="O519" s="211" t="s">
        <v>13</v>
      </c>
      <c r="P519" s="211" t="s">
        <v>72</v>
      </c>
      <c r="Q519" s="331">
        <v>1012</v>
      </c>
      <c r="R519" s="334">
        <f t="shared" si="8"/>
        <v>1948</v>
      </c>
      <c r="S519" s="370">
        <v>46</v>
      </c>
      <c r="T519" s="348">
        <v>500</v>
      </c>
    </row>
    <row r="520" spans="1:20" x14ac:dyDescent="0.25">
      <c r="A520" s="348">
        <v>501</v>
      </c>
      <c r="B520" s="103"/>
      <c r="C520" s="103"/>
      <c r="D520" s="79" t="s">
        <v>330</v>
      </c>
      <c r="E520" s="386" t="s">
        <v>1403</v>
      </c>
      <c r="F520" s="356">
        <v>2002</v>
      </c>
      <c r="G520" s="63" t="s">
        <v>7</v>
      </c>
      <c r="H520" s="356" t="s">
        <v>623</v>
      </c>
      <c r="I520" s="356" t="s">
        <v>595</v>
      </c>
      <c r="J520" s="356" t="s">
        <v>596</v>
      </c>
      <c r="K520" s="205">
        <v>0</v>
      </c>
      <c r="L520" s="205">
        <v>41</v>
      </c>
      <c r="M520" s="205">
        <v>78</v>
      </c>
      <c r="N520" s="205">
        <v>980</v>
      </c>
      <c r="O520" s="211">
        <v>2</v>
      </c>
      <c r="P520" s="211" t="s">
        <v>137</v>
      </c>
      <c r="Q520" s="211">
        <v>968</v>
      </c>
      <c r="R520" s="371">
        <f t="shared" si="8"/>
        <v>1948</v>
      </c>
      <c r="S520" s="418">
        <v>446</v>
      </c>
      <c r="T520" s="348">
        <v>501</v>
      </c>
    </row>
    <row r="521" spans="1:20" x14ac:dyDescent="0.25">
      <c r="A521" s="348">
        <v>502</v>
      </c>
      <c r="B521" s="103"/>
      <c r="C521" s="103"/>
      <c r="D521" s="79" t="s">
        <v>1010</v>
      </c>
      <c r="E521" s="386" t="s">
        <v>1404</v>
      </c>
      <c r="F521" s="356">
        <v>2002</v>
      </c>
      <c r="G521" s="63" t="s">
        <v>7</v>
      </c>
      <c r="H521" s="356" t="s">
        <v>712</v>
      </c>
      <c r="I521" s="356" t="s">
        <v>595</v>
      </c>
      <c r="J521" s="356" t="s">
        <v>596</v>
      </c>
      <c r="K521" s="205">
        <v>0</v>
      </c>
      <c r="L521" s="205">
        <v>48</v>
      </c>
      <c r="M521" s="205" t="s">
        <v>75</v>
      </c>
      <c r="N521" s="205">
        <v>904</v>
      </c>
      <c r="O521" s="211">
        <v>1</v>
      </c>
      <c r="P521" s="211">
        <v>49</v>
      </c>
      <c r="Q521" s="211">
        <v>1044</v>
      </c>
      <c r="R521" s="371">
        <f t="shared" si="8"/>
        <v>1948</v>
      </c>
      <c r="S521" s="418">
        <v>446</v>
      </c>
      <c r="T521" s="348">
        <v>502</v>
      </c>
    </row>
    <row r="522" spans="1:20" x14ac:dyDescent="0.25">
      <c r="A522" s="348">
        <v>503</v>
      </c>
      <c r="B522" s="103"/>
      <c r="C522" s="103"/>
      <c r="D522" s="79" t="s">
        <v>1405</v>
      </c>
      <c r="E522" s="386" t="s">
        <v>1406</v>
      </c>
      <c r="F522" s="356">
        <v>2002</v>
      </c>
      <c r="G522" s="63" t="s">
        <v>7</v>
      </c>
      <c r="H522" s="356" t="s">
        <v>854</v>
      </c>
      <c r="I522" s="356" t="s">
        <v>595</v>
      </c>
      <c r="J522" s="356" t="s">
        <v>596</v>
      </c>
      <c r="K522" s="205">
        <v>0</v>
      </c>
      <c r="L522" s="205">
        <v>45</v>
      </c>
      <c r="M522" s="205" t="s">
        <v>75</v>
      </c>
      <c r="N522" s="205">
        <v>940</v>
      </c>
      <c r="O522" s="211">
        <v>1</v>
      </c>
      <c r="P522" s="211">
        <v>58</v>
      </c>
      <c r="Q522" s="211">
        <v>1008</v>
      </c>
      <c r="R522" s="371">
        <f t="shared" si="8"/>
        <v>1948</v>
      </c>
      <c r="S522" s="418">
        <v>446</v>
      </c>
      <c r="T522" s="348">
        <v>503</v>
      </c>
    </row>
    <row r="523" spans="1:20" x14ac:dyDescent="0.25">
      <c r="A523" s="348">
        <v>504</v>
      </c>
      <c r="B523" s="103"/>
      <c r="C523" s="103"/>
      <c r="D523" s="79" t="s">
        <v>599</v>
      </c>
      <c r="E523" s="386" t="s">
        <v>1407</v>
      </c>
      <c r="F523" s="356">
        <v>2002</v>
      </c>
      <c r="G523" s="63" t="s">
        <v>7</v>
      </c>
      <c r="H523" s="356" t="s">
        <v>890</v>
      </c>
      <c r="I523" s="356" t="s">
        <v>595</v>
      </c>
      <c r="J523" s="356" t="s">
        <v>596</v>
      </c>
      <c r="K523" s="205">
        <v>0</v>
      </c>
      <c r="L523" s="205">
        <v>45</v>
      </c>
      <c r="M523" s="205">
        <v>40</v>
      </c>
      <c r="N523" s="205">
        <v>936</v>
      </c>
      <c r="O523" s="211">
        <v>1</v>
      </c>
      <c r="P523" s="211">
        <v>57</v>
      </c>
      <c r="Q523" s="211">
        <v>1012</v>
      </c>
      <c r="R523" s="371">
        <f t="shared" si="8"/>
        <v>1948</v>
      </c>
      <c r="S523" s="418">
        <v>446</v>
      </c>
      <c r="T523" s="348">
        <v>504</v>
      </c>
    </row>
    <row r="524" spans="1:20" x14ac:dyDescent="0.25">
      <c r="A524" s="348">
        <v>505</v>
      </c>
      <c r="B524" s="103"/>
      <c r="C524" s="103"/>
      <c r="D524" s="79" t="s">
        <v>285</v>
      </c>
      <c r="E524" s="386" t="s">
        <v>1408</v>
      </c>
      <c r="F524" s="356">
        <v>2003</v>
      </c>
      <c r="G524" s="63" t="s">
        <v>7</v>
      </c>
      <c r="H524" s="356" t="s">
        <v>741</v>
      </c>
      <c r="I524" s="356" t="s">
        <v>602</v>
      </c>
      <c r="J524" s="356" t="s">
        <v>596</v>
      </c>
      <c r="K524" s="205">
        <v>0</v>
      </c>
      <c r="L524" s="205">
        <v>44</v>
      </c>
      <c r="M524" s="205">
        <v>68</v>
      </c>
      <c r="N524" s="205">
        <v>944</v>
      </c>
      <c r="O524" s="211">
        <v>1</v>
      </c>
      <c r="P524" s="211">
        <v>59</v>
      </c>
      <c r="Q524" s="211">
        <v>1004</v>
      </c>
      <c r="R524" s="371">
        <f t="shared" si="8"/>
        <v>1948</v>
      </c>
      <c r="S524" s="418">
        <v>446</v>
      </c>
      <c r="T524" s="348">
        <v>505</v>
      </c>
    </row>
    <row r="525" spans="1:20" x14ac:dyDescent="0.25">
      <c r="A525" s="348">
        <v>506</v>
      </c>
      <c r="B525" s="103"/>
      <c r="C525" s="103"/>
      <c r="D525" s="79" t="s">
        <v>1409</v>
      </c>
      <c r="E525" s="386" t="s">
        <v>1410</v>
      </c>
      <c r="F525" s="356">
        <v>2003</v>
      </c>
      <c r="G525" s="63" t="s">
        <v>7</v>
      </c>
      <c r="H525" s="356" t="s">
        <v>594</v>
      </c>
      <c r="I525" s="356" t="s">
        <v>595</v>
      </c>
      <c r="J525" s="356" t="s">
        <v>596</v>
      </c>
      <c r="K525" s="205">
        <v>0</v>
      </c>
      <c r="L525" s="205">
        <v>51</v>
      </c>
      <c r="M525" s="205" t="s">
        <v>137</v>
      </c>
      <c r="N525" s="205">
        <v>868</v>
      </c>
      <c r="O525" s="211">
        <v>1</v>
      </c>
      <c r="P525" s="211">
        <v>40</v>
      </c>
      <c r="Q525" s="211">
        <v>1080</v>
      </c>
      <c r="R525" s="371">
        <f t="shared" si="8"/>
        <v>1948</v>
      </c>
      <c r="S525" s="418">
        <v>446</v>
      </c>
      <c r="T525" s="348">
        <v>506</v>
      </c>
    </row>
    <row r="526" spans="1:20" x14ac:dyDescent="0.25">
      <c r="A526" s="348">
        <v>507</v>
      </c>
      <c r="B526" s="103"/>
      <c r="C526" s="103"/>
      <c r="D526" s="79" t="s">
        <v>1411</v>
      </c>
      <c r="E526" s="386" t="s">
        <v>1412</v>
      </c>
      <c r="F526" s="356">
        <v>2003</v>
      </c>
      <c r="G526" s="63" t="s">
        <v>7</v>
      </c>
      <c r="H526" s="356" t="s">
        <v>1204</v>
      </c>
      <c r="I526" s="356" t="s">
        <v>602</v>
      </c>
      <c r="J526" s="356" t="s">
        <v>596</v>
      </c>
      <c r="K526" s="205">
        <v>0</v>
      </c>
      <c r="L526" s="205">
        <v>46</v>
      </c>
      <c r="M526" s="205">
        <v>29</v>
      </c>
      <c r="N526" s="205">
        <v>928</v>
      </c>
      <c r="O526" s="211">
        <v>1</v>
      </c>
      <c r="P526" s="211">
        <v>55</v>
      </c>
      <c r="Q526" s="211">
        <v>1020</v>
      </c>
      <c r="R526" s="371">
        <f t="shared" si="8"/>
        <v>1948</v>
      </c>
      <c r="S526" s="418">
        <v>446</v>
      </c>
      <c r="T526" s="348">
        <v>507</v>
      </c>
    </row>
    <row r="527" spans="1:20" x14ac:dyDescent="0.25">
      <c r="A527" s="348">
        <v>508</v>
      </c>
      <c r="B527" s="103"/>
      <c r="C527" s="103"/>
      <c r="D527" s="79" t="s">
        <v>1413</v>
      </c>
      <c r="E527" s="386" t="s">
        <v>1414</v>
      </c>
      <c r="F527" s="356">
        <v>2002</v>
      </c>
      <c r="G527" s="63" t="s">
        <v>7</v>
      </c>
      <c r="H527" s="356" t="s">
        <v>1278</v>
      </c>
      <c r="I527" s="356" t="s">
        <v>609</v>
      </c>
      <c r="J527" s="356" t="s">
        <v>596</v>
      </c>
      <c r="K527" s="205">
        <v>0</v>
      </c>
      <c r="L527" s="205">
        <v>44</v>
      </c>
      <c r="M527" s="205" t="s">
        <v>75</v>
      </c>
      <c r="N527" s="205">
        <v>952</v>
      </c>
      <c r="O527" s="211">
        <v>2</v>
      </c>
      <c r="P527" s="211" t="s">
        <v>14</v>
      </c>
      <c r="Q527" s="211">
        <v>996</v>
      </c>
      <c r="R527" s="371">
        <f t="shared" si="8"/>
        <v>1948</v>
      </c>
      <c r="S527" s="418">
        <v>446</v>
      </c>
      <c r="T527" s="348">
        <v>508</v>
      </c>
    </row>
    <row r="528" spans="1:20" x14ac:dyDescent="0.25">
      <c r="A528" s="348">
        <v>509</v>
      </c>
      <c r="B528" s="103"/>
      <c r="C528" s="103"/>
      <c r="D528" s="79" t="s">
        <v>372</v>
      </c>
      <c r="E528" s="386" t="s">
        <v>1415</v>
      </c>
      <c r="F528" s="356">
        <v>2002</v>
      </c>
      <c r="G528" s="63" t="s">
        <v>7</v>
      </c>
      <c r="H528" s="356" t="s">
        <v>693</v>
      </c>
      <c r="I528" s="356" t="s">
        <v>602</v>
      </c>
      <c r="J528" s="356" t="s">
        <v>596</v>
      </c>
      <c r="K528" s="205">
        <v>0</v>
      </c>
      <c r="L528" s="205">
        <v>43</v>
      </c>
      <c r="M528" s="205" t="s">
        <v>75</v>
      </c>
      <c r="N528" s="205">
        <v>964</v>
      </c>
      <c r="O528" s="211">
        <v>2</v>
      </c>
      <c r="P528" s="211" t="s">
        <v>139</v>
      </c>
      <c r="Q528" s="211">
        <v>984</v>
      </c>
      <c r="R528" s="371">
        <f t="shared" si="8"/>
        <v>1948</v>
      </c>
      <c r="S528" s="418">
        <v>446</v>
      </c>
      <c r="T528" s="348">
        <v>509</v>
      </c>
    </row>
    <row r="529" spans="1:20" x14ac:dyDescent="0.25">
      <c r="A529" s="348">
        <v>510</v>
      </c>
      <c r="B529" s="103"/>
      <c r="C529" s="103"/>
      <c r="D529" s="79" t="s">
        <v>254</v>
      </c>
      <c r="E529" s="386" t="s">
        <v>346</v>
      </c>
      <c r="F529" s="356">
        <v>2002</v>
      </c>
      <c r="G529" s="63" t="s">
        <v>7</v>
      </c>
      <c r="H529" s="356" t="s">
        <v>1416</v>
      </c>
      <c r="I529" s="356" t="s">
        <v>595</v>
      </c>
      <c r="J529" s="356" t="s">
        <v>596</v>
      </c>
      <c r="K529" s="205">
        <v>0</v>
      </c>
      <c r="L529" s="205">
        <v>48</v>
      </c>
      <c r="M529" s="205" t="s">
        <v>75</v>
      </c>
      <c r="N529" s="205">
        <v>904</v>
      </c>
      <c r="O529" s="211">
        <v>1</v>
      </c>
      <c r="P529" s="211">
        <v>49</v>
      </c>
      <c r="Q529" s="211">
        <v>1044</v>
      </c>
      <c r="R529" s="371">
        <f t="shared" si="8"/>
        <v>1948</v>
      </c>
      <c r="S529" s="418">
        <v>446</v>
      </c>
      <c r="T529" s="348">
        <v>510</v>
      </c>
    </row>
    <row r="530" spans="1:20" x14ac:dyDescent="0.25">
      <c r="A530" s="348">
        <v>511</v>
      </c>
      <c r="B530" s="103"/>
      <c r="C530" s="103"/>
      <c r="D530" s="79" t="s">
        <v>606</v>
      </c>
      <c r="E530" s="386" t="s">
        <v>1417</v>
      </c>
      <c r="F530" s="356">
        <v>2002</v>
      </c>
      <c r="G530" s="63" t="s">
        <v>7</v>
      </c>
      <c r="H530" s="356" t="s">
        <v>922</v>
      </c>
      <c r="I530" s="356" t="s">
        <v>609</v>
      </c>
      <c r="J530" s="356" t="s">
        <v>596</v>
      </c>
      <c r="K530" s="205">
        <v>0</v>
      </c>
      <c r="L530" s="205">
        <v>48</v>
      </c>
      <c r="M530" s="205">
        <v>85</v>
      </c>
      <c r="N530" s="205">
        <v>896</v>
      </c>
      <c r="O530" s="211">
        <v>1</v>
      </c>
      <c r="P530" s="211">
        <v>47</v>
      </c>
      <c r="Q530" s="211">
        <v>1052</v>
      </c>
      <c r="R530" s="371">
        <f t="shared" si="8"/>
        <v>1948</v>
      </c>
      <c r="S530" s="418">
        <v>446</v>
      </c>
      <c r="T530" s="348">
        <v>511</v>
      </c>
    </row>
    <row r="531" spans="1:20" x14ac:dyDescent="0.25">
      <c r="A531" s="348">
        <v>512</v>
      </c>
      <c r="B531" s="103"/>
      <c r="C531" s="103"/>
      <c r="D531" s="79" t="s">
        <v>809</v>
      </c>
      <c r="E531" s="386" t="s">
        <v>1418</v>
      </c>
      <c r="F531" s="356">
        <v>2002</v>
      </c>
      <c r="G531" s="63" t="s">
        <v>7</v>
      </c>
      <c r="H531" s="356" t="s">
        <v>910</v>
      </c>
      <c r="I531" s="356" t="s">
        <v>609</v>
      </c>
      <c r="J531" s="356" t="s">
        <v>596</v>
      </c>
      <c r="K531" s="205">
        <v>0</v>
      </c>
      <c r="L531" s="205">
        <v>38</v>
      </c>
      <c r="M531" s="205" t="s">
        <v>75</v>
      </c>
      <c r="N531" s="205">
        <v>1024</v>
      </c>
      <c r="O531" s="211">
        <v>2</v>
      </c>
      <c r="P531" s="211">
        <v>19</v>
      </c>
      <c r="Q531" s="211">
        <v>924</v>
      </c>
      <c r="R531" s="371">
        <f t="shared" si="8"/>
        <v>1948</v>
      </c>
      <c r="S531" s="418">
        <v>446</v>
      </c>
      <c r="T531" s="348">
        <v>512</v>
      </c>
    </row>
    <row r="532" spans="1:20" x14ac:dyDescent="0.25">
      <c r="A532" s="348">
        <v>513</v>
      </c>
      <c r="B532" s="103"/>
      <c r="C532" s="103"/>
      <c r="D532" s="79" t="s">
        <v>1419</v>
      </c>
      <c r="E532" s="386" t="s">
        <v>1420</v>
      </c>
      <c r="F532" s="356">
        <v>2002</v>
      </c>
      <c r="G532" s="63" t="s">
        <v>7</v>
      </c>
      <c r="H532" s="356" t="s">
        <v>964</v>
      </c>
      <c r="I532" s="356" t="s">
        <v>595</v>
      </c>
      <c r="J532" s="356" t="s">
        <v>596</v>
      </c>
      <c r="K532" s="205">
        <v>0</v>
      </c>
      <c r="L532" s="205">
        <v>45</v>
      </c>
      <c r="M532" s="205">
        <v>24</v>
      </c>
      <c r="N532" s="205">
        <v>940</v>
      </c>
      <c r="O532" s="211">
        <v>1</v>
      </c>
      <c r="P532" s="211">
        <v>58</v>
      </c>
      <c r="Q532" s="211">
        <v>1008</v>
      </c>
      <c r="R532" s="371">
        <f t="shared" si="8"/>
        <v>1948</v>
      </c>
      <c r="S532" s="418">
        <v>446</v>
      </c>
      <c r="T532" s="348">
        <v>513</v>
      </c>
    </row>
    <row r="533" spans="1:20" x14ac:dyDescent="0.25">
      <c r="A533" s="348">
        <v>514</v>
      </c>
      <c r="B533" s="103"/>
      <c r="C533" s="103"/>
      <c r="D533" s="79" t="s">
        <v>926</v>
      </c>
      <c r="E533" s="386" t="s">
        <v>1421</v>
      </c>
      <c r="F533" s="356">
        <v>2003</v>
      </c>
      <c r="G533" s="63" t="s">
        <v>7</v>
      </c>
      <c r="H533" s="356" t="s">
        <v>1422</v>
      </c>
      <c r="I533" s="356" t="s">
        <v>602</v>
      </c>
      <c r="J533" s="356" t="s">
        <v>596</v>
      </c>
      <c r="K533" s="205">
        <v>0</v>
      </c>
      <c r="L533" s="205">
        <v>43</v>
      </c>
      <c r="M533" s="205" t="s">
        <v>109</v>
      </c>
      <c r="N533" s="205">
        <v>964</v>
      </c>
      <c r="O533" s="211">
        <v>2</v>
      </c>
      <c r="P533" s="211" t="s">
        <v>139</v>
      </c>
      <c r="Q533" s="211">
        <v>984</v>
      </c>
      <c r="R533" s="371">
        <f t="shared" si="8"/>
        <v>1948</v>
      </c>
      <c r="S533" s="418">
        <v>446</v>
      </c>
      <c r="T533" s="348">
        <v>514</v>
      </c>
    </row>
    <row r="534" spans="1:20" x14ac:dyDescent="0.25">
      <c r="A534" s="348">
        <v>515</v>
      </c>
      <c r="B534" s="103"/>
      <c r="C534" s="103"/>
      <c r="D534" s="79" t="s">
        <v>613</v>
      </c>
      <c r="E534" s="386" t="s">
        <v>1423</v>
      </c>
      <c r="F534" s="356">
        <v>2002</v>
      </c>
      <c r="G534" s="63" t="s">
        <v>7</v>
      </c>
      <c r="H534" s="356" t="s">
        <v>741</v>
      </c>
      <c r="I534" s="356" t="s">
        <v>602</v>
      </c>
      <c r="J534" s="356" t="s">
        <v>596</v>
      </c>
      <c r="K534" s="205">
        <v>0</v>
      </c>
      <c r="L534" s="205">
        <v>49</v>
      </c>
      <c r="M534" s="205">
        <v>37</v>
      </c>
      <c r="N534" s="205">
        <v>888</v>
      </c>
      <c r="O534" s="211">
        <v>1</v>
      </c>
      <c r="P534" s="211">
        <v>45</v>
      </c>
      <c r="Q534" s="211">
        <v>1060</v>
      </c>
      <c r="R534" s="371">
        <f t="shared" si="8"/>
        <v>1948</v>
      </c>
      <c r="S534" s="418">
        <v>446</v>
      </c>
      <c r="T534" s="348">
        <v>515</v>
      </c>
    </row>
    <row r="535" spans="1:20" x14ac:dyDescent="0.25">
      <c r="A535" s="348">
        <v>516</v>
      </c>
      <c r="B535" s="103"/>
      <c r="C535" s="88"/>
      <c r="D535" s="399" t="s">
        <v>561</v>
      </c>
      <c r="E535" s="399"/>
      <c r="F535" s="64">
        <v>2003</v>
      </c>
      <c r="G535" s="64" t="s">
        <v>479</v>
      </c>
      <c r="H535" s="374" t="s">
        <v>484</v>
      </c>
      <c r="I535" s="79" t="s">
        <v>481</v>
      </c>
      <c r="J535" s="63" t="s">
        <v>482</v>
      </c>
      <c r="K535" s="205" t="s">
        <v>106</v>
      </c>
      <c r="L535" s="206" t="s">
        <v>180</v>
      </c>
      <c r="M535" s="206" t="s">
        <v>108</v>
      </c>
      <c r="N535" s="332">
        <v>928</v>
      </c>
      <c r="O535" s="211" t="s">
        <v>13</v>
      </c>
      <c r="P535" s="212" t="s">
        <v>68</v>
      </c>
      <c r="Q535" s="333">
        <v>1016</v>
      </c>
      <c r="R535" s="334">
        <f t="shared" si="8"/>
        <v>1944</v>
      </c>
      <c r="S535" s="370">
        <v>49</v>
      </c>
      <c r="T535" s="348">
        <v>516</v>
      </c>
    </row>
    <row r="536" spans="1:20" x14ac:dyDescent="0.25">
      <c r="A536" s="348">
        <v>517</v>
      </c>
      <c r="B536" s="103"/>
      <c r="C536" s="103"/>
      <c r="D536" s="79" t="s">
        <v>256</v>
      </c>
      <c r="E536" s="386" t="s">
        <v>1424</v>
      </c>
      <c r="F536" s="356">
        <v>2003</v>
      </c>
      <c r="G536" s="63" t="s">
        <v>7</v>
      </c>
      <c r="H536" s="356" t="s">
        <v>1130</v>
      </c>
      <c r="I536" s="356" t="s">
        <v>595</v>
      </c>
      <c r="J536" s="356" t="s">
        <v>596</v>
      </c>
      <c r="K536" s="205">
        <v>0</v>
      </c>
      <c r="L536" s="205">
        <v>46</v>
      </c>
      <c r="M536" s="205">
        <v>33</v>
      </c>
      <c r="N536" s="205">
        <v>924</v>
      </c>
      <c r="O536" s="211">
        <v>1</v>
      </c>
      <c r="P536" s="211">
        <v>55</v>
      </c>
      <c r="Q536" s="211">
        <v>1020</v>
      </c>
      <c r="R536" s="371">
        <f t="shared" ref="R536:R567" si="9">SUM(N536,Q536)</f>
        <v>1944</v>
      </c>
      <c r="S536" s="418">
        <v>461</v>
      </c>
      <c r="T536" s="348">
        <v>517</v>
      </c>
    </row>
    <row r="537" spans="1:20" x14ac:dyDescent="0.25">
      <c r="A537" s="348">
        <v>518</v>
      </c>
      <c r="B537" s="103"/>
      <c r="C537" s="103"/>
      <c r="D537" s="79" t="s">
        <v>282</v>
      </c>
      <c r="E537" s="386" t="s">
        <v>1425</v>
      </c>
      <c r="F537" s="356">
        <v>2003</v>
      </c>
      <c r="G537" s="63" t="s">
        <v>7</v>
      </c>
      <c r="H537" s="356" t="s">
        <v>799</v>
      </c>
      <c r="I537" s="356" t="s">
        <v>595</v>
      </c>
      <c r="J537" s="356" t="s">
        <v>596</v>
      </c>
      <c r="K537" s="205">
        <v>0</v>
      </c>
      <c r="L537" s="205">
        <v>46</v>
      </c>
      <c r="M537" s="205">
        <v>25</v>
      </c>
      <c r="N537" s="205">
        <v>928</v>
      </c>
      <c r="O537" s="211">
        <v>1</v>
      </c>
      <c r="P537" s="211">
        <v>56</v>
      </c>
      <c r="Q537" s="211">
        <v>1016</v>
      </c>
      <c r="R537" s="371">
        <f t="shared" si="9"/>
        <v>1944</v>
      </c>
      <c r="S537" s="418">
        <v>461</v>
      </c>
      <c r="T537" s="348">
        <v>518</v>
      </c>
    </row>
    <row r="538" spans="1:20" x14ac:dyDescent="0.25">
      <c r="A538" s="348">
        <v>519</v>
      </c>
      <c r="B538" s="103"/>
      <c r="C538" s="103"/>
      <c r="D538" s="79" t="s">
        <v>887</v>
      </c>
      <c r="E538" s="386" t="s">
        <v>1426</v>
      </c>
      <c r="F538" s="356">
        <v>2002</v>
      </c>
      <c r="G538" s="63" t="s">
        <v>7</v>
      </c>
      <c r="H538" s="356" t="s">
        <v>1260</v>
      </c>
      <c r="I538" s="356" t="s">
        <v>602</v>
      </c>
      <c r="J538" s="356" t="s">
        <v>596</v>
      </c>
      <c r="K538" s="205">
        <v>0</v>
      </c>
      <c r="L538" s="205">
        <v>45</v>
      </c>
      <c r="M538" s="205" t="s">
        <v>75</v>
      </c>
      <c r="N538" s="205">
        <v>940</v>
      </c>
      <c r="O538" s="211">
        <v>1</v>
      </c>
      <c r="P538" s="211">
        <v>59</v>
      </c>
      <c r="Q538" s="211">
        <v>1004</v>
      </c>
      <c r="R538" s="371">
        <f t="shared" si="9"/>
        <v>1944</v>
      </c>
      <c r="S538" s="418">
        <v>461</v>
      </c>
      <c r="T538" s="348">
        <v>519</v>
      </c>
    </row>
    <row r="539" spans="1:20" x14ac:dyDescent="0.25">
      <c r="A539" s="348">
        <v>520</v>
      </c>
      <c r="B539" s="103"/>
      <c r="C539" s="103"/>
      <c r="D539" s="79" t="s">
        <v>1427</v>
      </c>
      <c r="E539" s="386" t="s">
        <v>663</v>
      </c>
      <c r="F539" s="356">
        <v>2002</v>
      </c>
      <c r="G539" s="63" t="s">
        <v>7</v>
      </c>
      <c r="H539" s="356" t="s">
        <v>1428</v>
      </c>
      <c r="I539" s="356" t="s">
        <v>602</v>
      </c>
      <c r="J539" s="356" t="s">
        <v>596</v>
      </c>
      <c r="K539" s="205">
        <v>0</v>
      </c>
      <c r="L539" s="205">
        <v>40</v>
      </c>
      <c r="M539" s="205">
        <v>54</v>
      </c>
      <c r="N539" s="205">
        <v>996</v>
      </c>
      <c r="O539" s="211">
        <v>2</v>
      </c>
      <c r="P539" s="211">
        <v>13</v>
      </c>
      <c r="Q539" s="211">
        <v>948</v>
      </c>
      <c r="R539" s="371">
        <f t="shared" si="9"/>
        <v>1944</v>
      </c>
      <c r="S539" s="418">
        <v>461</v>
      </c>
      <c r="T539" s="348">
        <v>520</v>
      </c>
    </row>
    <row r="540" spans="1:20" x14ac:dyDescent="0.25">
      <c r="A540" s="348">
        <v>521</v>
      </c>
      <c r="B540" s="103"/>
      <c r="C540" s="103"/>
      <c r="D540" s="79" t="s">
        <v>1429</v>
      </c>
      <c r="E540" s="386" t="s">
        <v>961</v>
      </c>
      <c r="F540" s="356">
        <v>2002</v>
      </c>
      <c r="G540" s="63" t="s">
        <v>7</v>
      </c>
      <c r="H540" s="356" t="s">
        <v>1430</v>
      </c>
      <c r="I540" s="356" t="s">
        <v>609</v>
      </c>
      <c r="J540" s="356" t="s">
        <v>596</v>
      </c>
      <c r="K540" s="205">
        <v>0</v>
      </c>
      <c r="L540" s="205">
        <v>43</v>
      </c>
      <c r="M540" s="205" t="s">
        <v>75</v>
      </c>
      <c r="N540" s="205">
        <v>964</v>
      </c>
      <c r="O540" s="211">
        <v>2</v>
      </c>
      <c r="P540" s="211" t="s">
        <v>117</v>
      </c>
      <c r="Q540" s="211">
        <v>980</v>
      </c>
      <c r="R540" s="371">
        <f t="shared" si="9"/>
        <v>1944</v>
      </c>
      <c r="S540" s="418">
        <v>461</v>
      </c>
      <c r="T540" s="348">
        <v>521</v>
      </c>
    </row>
    <row r="541" spans="1:20" x14ac:dyDescent="0.25">
      <c r="A541" s="348">
        <v>522</v>
      </c>
      <c r="B541" s="103"/>
      <c r="C541" s="103"/>
      <c r="D541" s="79" t="s">
        <v>817</v>
      </c>
      <c r="E541" s="386" t="s">
        <v>1431</v>
      </c>
      <c r="F541" s="356">
        <v>2002</v>
      </c>
      <c r="G541" s="63" t="s">
        <v>7</v>
      </c>
      <c r="H541" s="356" t="s">
        <v>1235</v>
      </c>
      <c r="I541" s="356" t="s">
        <v>652</v>
      </c>
      <c r="J541" s="356" t="s">
        <v>653</v>
      </c>
      <c r="K541" s="205">
        <v>0</v>
      </c>
      <c r="L541" s="205">
        <v>41</v>
      </c>
      <c r="M541" s="205">
        <v>91</v>
      </c>
      <c r="N541" s="205">
        <v>980</v>
      </c>
      <c r="O541" s="211">
        <v>2</v>
      </c>
      <c r="P541" s="211" t="s">
        <v>126</v>
      </c>
      <c r="Q541" s="211">
        <v>964</v>
      </c>
      <c r="R541" s="371">
        <f t="shared" si="9"/>
        <v>1944</v>
      </c>
      <c r="S541" s="418">
        <v>461</v>
      </c>
      <c r="T541" s="348">
        <v>522</v>
      </c>
    </row>
    <row r="542" spans="1:20" x14ac:dyDescent="0.25">
      <c r="A542" s="348">
        <v>523</v>
      </c>
      <c r="B542" s="103"/>
      <c r="C542" s="103"/>
      <c r="D542" s="79" t="s">
        <v>906</v>
      </c>
      <c r="E542" s="386" t="s">
        <v>762</v>
      </c>
      <c r="F542" s="356">
        <v>2002</v>
      </c>
      <c r="G542" s="63" t="s">
        <v>7</v>
      </c>
      <c r="H542" s="356" t="s">
        <v>1138</v>
      </c>
      <c r="I542" s="356" t="s">
        <v>595</v>
      </c>
      <c r="J542" s="356" t="s">
        <v>596</v>
      </c>
      <c r="K542" s="205">
        <v>0</v>
      </c>
      <c r="L542" s="205">
        <v>42</v>
      </c>
      <c r="M542" s="205">
        <v>46</v>
      </c>
      <c r="N542" s="205">
        <v>972</v>
      </c>
      <c r="O542" s="211">
        <v>2</v>
      </c>
      <c r="P542" s="211" t="s">
        <v>113</v>
      </c>
      <c r="Q542" s="211">
        <v>972</v>
      </c>
      <c r="R542" s="371">
        <f t="shared" si="9"/>
        <v>1944</v>
      </c>
      <c r="S542" s="418">
        <v>461</v>
      </c>
      <c r="T542" s="348">
        <v>523</v>
      </c>
    </row>
    <row r="543" spans="1:20" x14ac:dyDescent="0.25">
      <c r="A543" s="348">
        <v>524</v>
      </c>
      <c r="B543" s="103"/>
      <c r="C543" s="103"/>
      <c r="D543" s="79" t="s">
        <v>1432</v>
      </c>
      <c r="E543" s="386" t="s">
        <v>1433</v>
      </c>
      <c r="F543" s="356">
        <v>2002</v>
      </c>
      <c r="G543" s="63" t="s">
        <v>7</v>
      </c>
      <c r="H543" s="356" t="s">
        <v>1113</v>
      </c>
      <c r="I543" s="356" t="s">
        <v>602</v>
      </c>
      <c r="J543" s="356" t="s">
        <v>596</v>
      </c>
      <c r="K543" s="205">
        <v>0</v>
      </c>
      <c r="L543" s="205">
        <v>49</v>
      </c>
      <c r="M543" s="205">
        <v>53</v>
      </c>
      <c r="N543" s="205">
        <v>888</v>
      </c>
      <c r="O543" s="211">
        <v>1</v>
      </c>
      <c r="P543" s="211">
        <v>46</v>
      </c>
      <c r="Q543" s="211">
        <v>1056</v>
      </c>
      <c r="R543" s="371">
        <f t="shared" si="9"/>
        <v>1944</v>
      </c>
      <c r="S543" s="418">
        <v>461</v>
      </c>
      <c r="T543" s="348">
        <v>524</v>
      </c>
    </row>
    <row r="544" spans="1:20" x14ac:dyDescent="0.25">
      <c r="A544" s="348">
        <v>525</v>
      </c>
      <c r="B544" s="103"/>
      <c r="C544" s="103"/>
      <c r="D544" s="79" t="s">
        <v>691</v>
      </c>
      <c r="E544" s="386" t="s">
        <v>1434</v>
      </c>
      <c r="F544" s="356">
        <v>2002</v>
      </c>
      <c r="G544" s="63" t="s">
        <v>7</v>
      </c>
      <c r="H544" s="356" t="s">
        <v>672</v>
      </c>
      <c r="I544" s="356" t="s">
        <v>595</v>
      </c>
      <c r="J544" s="356" t="s">
        <v>596</v>
      </c>
      <c r="K544" s="205">
        <v>0</v>
      </c>
      <c r="L544" s="205">
        <v>50</v>
      </c>
      <c r="M544" s="205">
        <v>90</v>
      </c>
      <c r="N544" s="205">
        <v>872</v>
      </c>
      <c r="O544" s="211">
        <v>1</v>
      </c>
      <c r="P544" s="211">
        <v>42</v>
      </c>
      <c r="Q544" s="211">
        <v>1072</v>
      </c>
      <c r="R544" s="371">
        <f t="shared" si="9"/>
        <v>1944</v>
      </c>
      <c r="S544" s="418">
        <v>461</v>
      </c>
      <c r="T544" s="348">
        <v>525</v>
      </c>
    </row>
    <row r="545" spans="1:23" x14ac:dyDescent="0.25">
      <c r="A545" s="348">
        <v>526</v>
      </c>
      <c r="B545" s="103"/>
      <c r="C545" s="103"/>
      <c r="D545" s="79" t="s">
        <v>1159</v>
      </c>
      <c r="E545" s="386" t="s">
        <v>1044</v>
      </c>
      <c r="F545" s="356">
        <v>2002</v>
      </c>
      <c r="G545" s="63" t="s">
        <v>7</v>
      </c>
      <c r="H545" s="356" t="s">
        <v>869</v>
      </c>
      <c r="I545" s="356" t="s">
        <v>595</v>
      </c>
      <c r="J545" s="356" t="s">
        <v>596</v>
      </c>
      <c r="K545" s="205">
        <v>0</v>
      </c>
      <c r="L545" s="205">
        <v>45</v>
      </c>
      <c r="M545" s="205">
        <v>22</v>
      </c>
      <c r="N545" s="205">
        <v>940</v>
      </c>
      <c r="O545" s="211">
        <v>1</v>
      </c>
      <c r="P545" s="211">
        <v>59</v>
      </c>
      <c r="Q545" s="211">
        <v>1004</v>
      </c>
      <c r="R545" s="371">
        <f t="shared" si="9"/>
        <v>1944</v>
      </c>
      <c r="S545" s="418">
        <v>461</v>
      </c>
      <c r="T545" s="348">
        <v>526</v>
      </c>
    </row>
    <row r="546" spans="1:23" x14ac:dyDescent="0.25">
      <c r="A546" s="348">
        <v>527</v>
      </c>
      <c r="B546" s="103"/>
      <c r="C546" s="103"/>
      <c r="D546" s="79" t="s">
        <v>282</v>
      </c>
      <c r="E546" s="386" t="s">
        <v>1435</v>
      </c>
      <c r="F546" s="356">
        <v>2003</v>
      </c>
      <c r="G546" s="63" t="s">
        <v>7</v>
      </c>
      <c r="H546" s="356" t="s">
        <v>623</v>
      </c>
      <c r="I546" s="356" t="s">
        <v>595</v>
      </c>
      <c r="J546" s="356" t="s">
        <v>596</v>
      </c>
      <c r="K546" s="205">
        <v>0</v>
      </c>
      <c r="L546" s="205">
        <v>48</v>
      </c>
      <c r="M546" s="205">
        <v>55</v>
      </c>
      <c r="N546" s="205">
        <v>900</v>
      </c>
      <c r="O546" s="211">
        <v>1</v>
      </c>
      <c r="P546" s="211">
        <v>49</v>
      </c>
      <c r="Q546" s="211">
        <v>1044</v>
      </c>
      <c r="R546" s="371">
        <f t="shared" si="9"/>
        <v>1944</v>
      </c>
      <c r="S546" s="418">
        <v>461</v>
      </c>
      <c r="T546" s="348">
        <v>527</v>
      </c>
    </row>
    <row r="547" spans="1:23" s="413" customFormat="1" x14ac:dyDescent="0.25">
      <c r="A547" s="348">
        <v>528</v>
      </c>
      <c r="B547" s="103"/>
      <c r="C547" s="103"/>
      <c r="D547" s="79" t="s">
        <v>729</v>
      </c>
      <c r="E547" s="386" t="s">
        <v>1436</v>
      </c>
      <c r="F547" s="356">
        <v>2002</v>
      </c>
      <c r="G547" s="63" t="s">
        <v>7</v>
      </c>
      <c r="H547" s="356" t="s">
        <v>706</v>
      </c>
      <c r="I547" s="356" t="s">
        <v>595</v>
      </c>
      <c r="J547" s="356" t="s">
        <v>596</v>
      </c>
      <c r="K547" s="205">
        <v>0</v>
      </c>
      <c r="L547" s="205">
        <v>48</v>
      </c>
      <c r="M547" s="205">
        <v>54</v>
      </c>
      <c r="N547" s="205">
        <v>900</v>
      </c>
      <c r="O547" s="211">
        <v>1</v>
      </c>
      <c r="P547" s="211">
        <v>49</v>
      </c>
      <c r="Q547" s="211">
        <v>1044</v>
      </c>
      <c r="R547" s="371">
        <f t="shared" si="9"/>
        <v>1944</v>
      </c>
      <c r="S547" s="418">
        <v>461</v>
      </c>
      <c r="T547" s="348">
        <v>528</v>
      </c>
      <c r="U547" s="139"/>
      <c r="V547" s="139"/>
      <c r="W547" s="139"/>
    </row>
    <row r="548" spans="1:23" x14ac:dyDescent="0.25">
      <c r="A548" s="348">
        <v>529</v>
      </c>
      <c r="B548" s="103"/>
      <c r="C548" s="103"/>
      <c r="D548" s="79" t="s">
        <v>1437</v>
      </c>
      <c r="E548" s="386" t="s">
        <v>1438</v>
      </c>
      <c r="F548" s="356">
        <v>2002</v>
      </c>
      <c r="G548" s="63" t="s">
        <v>7</v>
      </c>
      <c r="H548" s="356" t="s">
        <v>1015</v>
      </c>
      <c r="I548" s="356" t="s">
        <v>595</v>
      </c>
      <c r="J548" s="356" t="s">
        <v>596</v>
      </c>
      <c r="K548" s="205">
        <v>0</v>
      </c>
      <c r="L548" s="205">
        <v>43</v>
      </c>
      <c r="M548" s="205">
        <v>40</v>
      </c>
      <c r="N548" s="205">
        <v>960</v>
      </c>
      <c r="O548" s="211">
        <v>2</v>
      </c>
      <c r="P548" s="211" t="s">
        <v>139</v>
      </c>
      <c r="Q548" s="211">
        <v>984</v>
      </c>
      <c r="R548" s="371">
        <f t="shared" si="9"/>
        <v>1944</v>
      </c>
      <c r="S548" s="418">
        <v>461</v>
      </c>
      <c r="T548" s="348">
        <v>529</v>
      </c>
    </row>
    <row r="549" spans="1:23" x14ac:dyDescent="0.25">
      <c r="A549" s="348">
        <v>530</v>
      </c>
      <c r="B549" s="103"/>
      <c r="C549" s="103"/>
      <c r="D549" s="79" t="s">
        <v>1439</v>
      </c>
      <c r="E549" s="386" t="s">
        <v>1440</v>
      </c>
      <c r="F549" s="356">
        <v>2003</v>
      </c>
      <c r="G549" s="63" t="s">
        <v>7</v>
      </c>
      <c r="H549" s="356" t="s">
        <v>1345</v>
      </c>
      <c r="I549" s="356" t="s">
        <v>602</v>
      </c>
      <c r="J549" s="356" t="s">
        <v>596</v>
      </c>
      <c r="K549" s="205">
        <v>0</v>
      </c>
      <c r="L549" s="205">
        <v>47</v>
      </c>
      <c r="M549" s="205" t="s">
        <v>75</v>
      </c>
      <c r="N549" s="205">
        <v>916</v>
      </c>
      <c r="O549" s="211">
        <v>1</v>
      </c>
      <c r="P549" s="211">
        <v>53</v>
      </c>
      <c r="Q549" s="211">
        <v>1028</v>
      </c>
      <c r="R549" s="371">
        <f t="shared" si="9"/>
        <v>1944</v>
      </c>
      <c r="S549" s="418">
        <v>461</v>
      </c>
      <c r="T549" s="348">
        <v>530</v>
      </c>
    </row>
    <row r="550" spans="1:23" x14ac:dyDescent="0.25">
      <c r="A550" s="348">
        <v>531</v>
      </c>
      <c r="B550" s="103"/>
      <c r="C550" s="103"/>
      <c r="D550" s="79" t="s">
        <v>970</v>
      </c>
      <c r="E550" s="386" t="s">
        <v>1441</v>
      </c>
      <c r="F550" s="356">
        <v>2002</v>
      </c>
      <c r="G550" s="63" t="s">
        <v>7</v>
      </c>
      <c r="H550" s="356" t="s">
        <v>799</v>
      </c>
      <c r="I550" s="356" t="s">
        <v>595</v>
      </c>
      <c r="J550" s="356" t="s">
        <v>596</v>
      </c>
      <c r="K550" s="205">
        <v>0</v>
      </c>
      <c r="L550" s="205">
        <v>46</v>
      </c>
      <c r="M550" s="205">
        <v>92</v>
      </c>
      <c r="N550" s="205">
        <v>920</v>
      </c>
      <c r="O550" s="211">
        <v>1</v>
      </c>
      <c r="P550" s="211">
        <v>54</v>
      </c>
      <c r="Q550" s="211">
        <v>1024</v>
      </c>
      <c r="R550" s="371">
        <f t="shared" si="9"/>
        <v>1944</v>
      </c>
      <c r="S550" s="418">
        <v>461</v>
      </c>
      <c r="T550" s="348">
        <v>531</v>
      </c>
    </row>
    <row r="551" spans="1:23" x14ac:dyDescent="0.25">
      <c r="A551" s="348">
        <v>532</v>
      </c>
      <c r="B551" s="103"/>
      <c r="C551" s="103"/>
      <c r="D551" s="79" t="s">
        <v>287</v>
      </c>
      <c r="E551" s="386" t="s">
        <v>1442</v>
      </c>
      <c r="F551" s="356">
        <v>2003</v>
      </c>
      <c r="G551" s="63" t="s">
        <v>7</v>
      </c>
      <c r="H551" s="356" t="s">
        <v>1443</v>
      </c>
      <c r="I551" s="356" t="s">
        <v>609</v>
      </c>
      <c r="J551" s="356" t="s">
        <v>596</v>
      </c>
      <c r="K551" s="205">
        <v>0</v>
      </c>
      <c r="L551" s="205">
        <v>44</v>
      </c>
      <c r="M551" s="205" t="s">
        <v>75</v>
      </c>
      <c r="N551" s="205">
        <v>952</v>
      </c>
      <c r="O551" s="211">
        <v>2</v>
      </c>
      <c r="P551" s="211" t="s">
        <v>63</v>
      </c>
      <c r="Q551" s="211">
        <v>992</v>
      </c>
      <c r="R551" s="371">
        <f t="shared" si="9"/>
        <v>1944</v>
      </c>
      <c r="S551" s="418">
        <v>461</v>
      </c>
      <c r="T551" s="348">
        <v>532</v>
      </c>
    </row>
    <row r="552" spans="1:23" x14ac:dyDescent="0.25">
      <c r="A552" s="348">
        <v>533</v>
      </c>
      <c r="B552" s="103"/>
      <c r="C552" s="103"/>
      <c r="D552" s="79" t="s">
        <v>784</v>
      </c>
      <c r="E552" s="386" t="s">
        <v>1444</v>
      </c>
      <c r="F552" s="382">
        <v>2002</v>
      </c>
      <c r="G552" s="63" t="s">
        <v>7</v>
      </c>
      <c r="H552" s="382" t="s">
        <v>829</v>
      </c>
      <c r="I552" s="382" t="s">
        <v>602</v>
      </c>
      <c r="J552" s="356" t="s">
        <v>596</v>
      </c>
      <c r="K552" s="205">
        <v>0</v>
      </c>
      <c r="L552" s="205">
        <v>42</v>
      </c>
      <c r="M552" s="205" t="s">
        <v>75</v>
      </c>
      <c r="N552" s="205">
        <v>976</v>
      </c>
      <c r="O552" s="211">
        <v>2</v>
      </c>
      <c r="P552" s="211" t="s">
        <v>137</v>
      </c>
      <c r="Q552" s="211">
        <v>968</v>
      </c>
      <c r="R552" s="371">
        <f t="shared" si="9"/>
        <v>1944</v>
      </c>
      <c r="S552" s="418">
        <v>461</v>
      </c>
      <c r="T552" s="348">
        <v>533</v>
      </c>
    </row>
    <row r="553" spans="1:23" x14ac:dyDescent="0.25">
      <c r="A553" s="348">
        <v>534</v>
      </c>
      <c r="B553" s="103"/>
      <c r="C553" s="103"/>
      <c r="D553" s="79" t="s">
        <v>308</v>
      </c>
      <c r="E553" s="386" t="s">
        <v>724</v>
      </c>
      <c r="F553" s="356">
        <v>2002</v>
      </c>
      <c r="G553" s="63" t="s">
        <v>7</v>
      </c>
      <c r="H553" s="356" t="s">
        <v>1445</v>
      </c>
      <c r="I553" s="356" t="s">
        <v>770</v>
      </c>
      <c r="J553" s="356" t="s">
        <v>687</v>
      </c>
      <c r="K553" s="205">
        <v>0</v>
      </c>
      <c r="L553" s="205">
        <v>48</v>
      </c>
      <c r="M553" s="205" t="s">
        <v>75</v>
      </c>
      <c r="N553" s="205">
        <v>904</v>
      </c>
      <c r="O553" s="211">
        <v>1</v>
      </c>
      <c r="P553" s="211">
        <v>50</v>
      </c>
      <c r="Q553" s="211">
        <v>1040</v>
      </c>
      <c r="R553" s="371">
        <f t="shared" si="9"/>
        <v>1944</v>
      </c>
      <c r="S553" s="418">
        <v>461</v>
      </c>
      <c r="T553" s="348">
        <v>534</v>
      </c>
    </row>
    <row r="554" spans="1:23" x14ac:dyDescent="0.25">
      <c r="A554" s="348">
        <v>535</v>
      </c>
      <c r="B554" s="103"/>
      <c r="C554" s="103"/>
      <c r="D554" s="79" t="s">
        <v>1080</v>
      </c>
      <c r="E554" s="386" t="s">
        <v>713</v>
      </c>
      <c r="F554" s="356">
        <v>2002</v>
      </c>
      <c r="G554" s="63" t="s">
        <v>7</v>
      </c>
      <c r="H554" s="356" t="s">
        <v>904</v>
      </c>
      <c r="I554" s="356" t="s">
        <v>595</v>
      </c>
      <c r="J554" s="356" t="s">
        <v>596</v>
      </c>
      <c r="K554" s="205">
        <v>0</v>
      </c>
      <c r="L554" s="205">
        <v>42</v>
      </c>
      <c r="M554" s="205">
        <v>37</v>
      </c>
      <c r="N554" s="205">
        <v>972</v>
      </c>
      <c r="O554" s="211">
        <v>2</v>
      </c>
      <c r="P554" s="211" t="s">
        <v>113</v>
      </c>
      <c r="Q554" s="211">
        <v>972</v>
      </c>
      <c r="R554" s="371">
        <f t="shared" si="9"/>
        <v>1944</v>
      </c>
      <c r="S554" s="418">
        <v>461</v>
      </c>
      <c r="T554" s="348">
        <v>535</v>
      </c>
    </row>
    <row r="555" spans="1:23" x14ac:dyDescent="0.25">
      <c r="A555" s="348">
        <v>536</v>
      </c>
      <c r="B555" s="103"/>
      <c r="C555" s="103"/>
      <c r="D555" s="79" t="s">
        <v>1446</v>
      </c>
      <c r="E555" s="386" t="s">
        <v>347</v>
      </c>
      <c r="F555" s="356">
        <v>2002</v>
      </c>
      <c r="G555" s="63" t="s">
        <v>7</v>
      </c>
      <c r="H555" s="356" t="s">
        <v>1066</v>
      </c>
      <c r="I555" s="356" t="s">
        <v>595</v>
      </c>
      <c r="J555" s="356" t="s">
        <v>596</v>
      </c>
      <c r="K555" s="205">
        <v>0</v>
      </c>
      <c r="L555" s="205">
        <v>38</v>
      </c>
      <c r="M555" s="205">
        <v>11</v>
      </c>
      <c r="N555" s="205">
        <v>1024</v>
      </c>
      <c r="O555" s="211">
        <v>2</v>
      </c>
      <c r="P555" s="211">
        <v>20</v>
      </c>
      <c r="Q555" s="211">
        <v>920</v>
      </c>
      <c r="R555" s="371">
        <f t="shared" si="9"/>
        <v>1944</v>
      </c>
      <c r="S555" s="418">
        <v>461</v>
      </c>
      <c r="T555" s="348">
        <v>536</v>
      </c>
    </row>
    <row r="556" spans="1:23" x14ac:dyDescent="0.25">
      <c r="A556" s="348">
        <v>537</v>
      </c>
      <c r="B556" s="103"/>
      <c r="C556" s="103"/>
      <c r="D556" s="79" t="s">
        <v>1102</v>
      </c>
      <c r="E556" s="386" t="s">
        <v>1447</v>
      </c>
      <c r="F556" s="356">
        <v>2003</v>
      </c>
      <c r="G556" s="63" t="s">
        <v>7</v>
      </c>
      <c r="H556" s="356" t="s">
        <v>1161</v>
      </c>
      <c r="I556" s="356" t="s">
        <v>602</v>
      </c>
      <c r="J556" s="356" t="s">
        <v>596</v>
      </c>
      <c r="K556" s="205">
        <v>0</v>
      </c>
      <c r="L556" s="205">
        <v>46</v>
      </c>
      <c r="M556" s="205" t="s">
        <v>75</v>
      </c>
      <c r="N556" s="205">
        <v>928</v>
      </c>
      <c r="O556" s="211">
        <v>1</v>
      </c>
      <c r="P556" s="211">
        <v>56</v>
      </c>
      <c r="Q556" s="211">
        <v>1016</v>
      </c>
      <c r="R556" s="371">
        <f t="shared" si="9"/>
        <v>1944</v>
      </c>
      <c r="S556" s="418">
        <v>461</v>
      </c>
      <c r="T556" s="348">
        <v>537</v>
      </c>
    </row>
    <row r="557" spans="1:23" x14ac:dyDescent="0.25">
      <c r="A557" s="348">
        <v>538</v>
      </c>
      <c r="B557" s="103"/>
      <c r="C557" s="103"/>
      <c r="D557" s="79" t="s">
        <v>330</v>
      </c>
      <c r="E557" s="386" t="s">
        <v>1447</v>
      </c>
      <c r="F557" s="356">
        <v>2002</v>
      </c>
      <c r="G557" s="63" t="s">
        <v>7</v>
      </c>
      <c r="H557" s="356" t="s">
        <v>1448</v>
      </c>
      <c r="I557" s="356" t="s">
        <v>595</v>
      </c>
      <c r="J557" s="356" t="s">
        <v>596</v>
      </c>
      <c r="K557" s="205">
        <v>0</v>
      </c>
      <c r="L557" s="205">
        <v>43</v>
      </c>
      <c r="M557" s="205">
        <v>45</v>
      </c>
      <c r="N557" s="205">
        <v>960</v>
      </c>
      <c r="O557" s="211">
        <v>2</v>
      </c>
      <c r="P557" s="211" t="s">
        <v>139</v>
      </c>
      <c r="Q557" s="211">
        <v>984</v>
      </c>
      <c r="R557" s="371">
        <f t="shared" si="9"/>
        <v>1944</v>
      </c>
      <c r="S557" s="418">
        <v>461</v>
      </c>
      <c r="T557" s="348">
        <v>538</v>
      </c>
    </row>
    <row r="558" spans="1:23" x14ac:dyDescent="0.25">
      <c r="A558" s="348">
        <v>539</v>
      </c>
      <c r="B558" s="103"/>
      <c r="C558" s="103"/>
      <c r="D558" s="79" t="s">
        <v>855</v>
      </c>
      <c r="E558" s="386" t="s">
        <v>1449</v>
      </c>
      <c r="F558" s="356">
        <v>2003</v>
      </c>
      <c r="G558" s="63" t="s">
        <v>7</v>
      </c>
      <c r="H558" s="356" t="s">
        <v>953</v>
      </c>
      <c r="I558" s="356" t="s">
        <v>609</v>
      </c>
      <c r="J558" s="356" t="s">
        <v>596</v>
      </c>
      <c r="K558" s="205">
        <v>0</v>
      </c>
      <c r="L558" s="205">
        <v>45</v>
      </c>
      <c r="M558" s="205">
        <v>97</v>
      </c>
      <c r="N558" s="205">
        <v>932</v>
      </c>
      <c r="O558" s="211">
        <v>1</v>
      </c>
      <c r="P558" s="211">
        <v>57</v>
      </c>
      <c r="Q558" s="211">
        <v>1012</v>
      </c>
      <c r="R558" s="371">
        <f t="shared" si="9"/>
        <v>1944</v>
      </c>
      <c r="S558" s="418">
        <v>461</v>
      </c>
      <c r="T558" s="348">
        <v>539</v>
      </c>
    </row>
    <row r="559" spans="1:23" x14ac:dyDescent="0.25">
      <c r="A559" s="348">
        <v>540</v>
      </c>
      <c r="B559" s="103"/>
      <c r="C559" s="103"/>
      <c r="D559" s="79" t="s">
        <v>1450</v>
      </c>
      <c r="E559" s="386" t="s">
        <v>1451</v>
      </c>
      <c r="F559" s="356">
        <v>2002</v>
      </c>
      <c r="G559" s="63" t="s">
        <v>7</v>
      </c>
      <c r="H559" s="356" t="s">
        <v>1232</v>
      </c>
      <c r="I559" s="356" t="s">
        <v>602</v>
      </c>
      <c r="J559" s="356" t="s">
        <v>596</v>
      </c>
      <c r="K559" s="205">
        <v>0</v>
      </c>
      <c r="L559" s="205">
        <v>48</v>
      </c>
      <c r="M559" s="205" t="s">
        <v>75</v>
      </c>
      <c r="N559" s="205">
        <v>904</v>
      </c>
      <c r="O559" s="211">
        <v>1</v>
      </c>
      <c r="P559" s="211">
        <v>50</v>
      </c>
      <c r="Q559" s="211">
        <v>1040</v>
      </c>
      <c r="R559" s="371">
        <f t="shared" si="9"/>
        <v>1944</v>
      </c>
      <c r="S559" s="418">
        <v>461</v>
      </c>
      <c r="T559" s="348">
        <v>540</v>
      </c>
    </row>
    <row r="560" spans="1:23" x14ac:dyDescent="0.25">
      <c r="A560" s="348">
        <v>541</v>
      </c>
      <c r="B560" s="103"/>
      <c r="C560" s="103"/>
      <c r="D560" s="79" t="s">
        <v>1452</v>
      </c>
      <c r="E560" s="386" t="s">
        <v>1453</v>
      </c>
      <c r="F560" s="356">
        <v>2002</v>
      </c>
      <c r="G560" s="63" t="s">
        <v>7</v>
      </c>
      <c r="H560" s="356" t="s">
        <v>964</v>
      </c>
      <c r="I560" s="356" t="s">
        <v>595</v>
      </c>
      <c r="J560" s="356" t="s">
        <v>596</v>
      </c>
      <c r="K560" s="205">
        <v>0</v>
      </c>
      <c r="L560" s="205">
        <v>46</v>
      </c>
      <c r="M560" s="205">
        <v>82</v>
      </c>
      <c r="N560" s="205">
        <v>920</v>
      </c>
      <c r="O560" s="211">
        <v>1</v>
      </c>
      <c r="P560" s="211">
        <v>54</v>
      </c>
      <c r="Q560" s="211">
        <v>1024</v>
      </c>
      <c r="R560" s="371">
        <f t="shared" si="9"/>
        <v>1944</v>
      </c>
      <c r="S560" s="418">
        <v>461</v>
      </c>
      <c r="T560" s="348">
        <v>541</v>
      </c>
    </row>
    <row r="561" spans="1:20" x14ac:dyDescent="0.25">
      <c r="A561" s="348">
        <v>542</v>
      </c>
      <c r="B561" s="103"/>
      <c r="C561" s="103"/>
      <c r="D561" s="79" t="s">
        <v>940</v>
      </c>
      <c r="E561" s="386" t="s">
        <v>1454</v>
      </c>
      <c r="F561" s="356">
        <v>2003</v>
      </c>
      <c r="G561" s="63" t="s">
        <v>7</v>
      </c>
      <c r="H561" s="356" t="s">
        <v>728</v>
      </c>
      <c r="I561" s="356" t="s">
        <v>595</v>
      </c>
      <c r="J561" s="356" t="s">
        <v>596</v>
      </c>
      <c r="K561" s="205">
        <v>0</v>
      </c>
      <c r="L561" s="205">
        <v>45</v>
      </c>
      <c r="M561" s="205">
        <v>97</v>
      </c>
      <c r="N561" s="205">
        <v>932</v>
      </c>
      <c r="O561" s="211">
        <v>1</v>
      </c>
      <c r="P561" s="211">
        <v>57</v>
      </c>
      <c r="Q561" s="211">
        <v>1012</v>
      </c>
      <c r="R561" s="371">
        <f t="shared" si="9"/>
        <v>1944</v>
      </c>
      <c r="S561" s="418">
        <v>461</v>
      </c>
      <c r="T561" s="348">
        <v>542</v>
      </c>
    </row>
    <row r="562" spans="1:20" x14ac:dyDescent="0.25">
      <c r="A562" s="348">
        <v>543</v>
      </c>
      <c r="B562" s="103"/>
      <c r="C562" s="103"/>
      <c r="D562" s="79" t="s">
        <v>1330</v>
      </c>
      <c r="E562" s="386" t="s">
        <v>1455</v>
      </c>
      <c r="F562" s="356">
        <v>2002</v>
      </c>
      <c r="G562" s="63" t="s">
        <v>7</v>
      </c>
      <c r="H562" s="356" t="s">
        <v>672</v>
      </c>
      <c r="I562" s="356" t="s">
        <v>595</v>
      </c>
      <c r="J562" s="356" t="s">
        <v>596</v>
      </c>
      <c r="K562" s="205">
        <v>0</v>
      </c>
      <c r="L562" s="205">
        <v>46</v>
      </c>
      <c r="M562" s="205">
        <v>27</v>
      </c>
      <c r="N562" s="205">
        <v>928</v>
      </c>
      <c r="O562" s="211">
        <v>1</v>
      </c>
      <c r="P562" s="211">
        <v>57</v>
      </c>
      <c r="Q562" s="211">
        <v>1012</v>
      </c>
      <c r="R562" s="371">
        <f t="shared" si="9"/>
        <v>1940</v>
      </c>
      <c r="S562" s="418">
        <v>487</v>
      </c>
      <c r="T562" s="348">
        <v>543</v>
      </c>
    </row>
    <row r="563" spans="1:20" x14ac:dyDescent="0.25">
      <c r="A563" s="348">
        <v>544</v>
      </c>
      <c r="B563" s="103"/>
      <c r="C563" s="103"/>
      <c r="D563" s="79" t="s">
        <v>1456</v>
      </c>
      <c r="E563" s="386" t="s">
        <v>1457</v>
      </c>
      <c r="F563" s="356">
        <v>2002</v>
      </c>
      <c r="G563" s="63" t="s">
        <v>7</v>
      </c>
      <c r="H563" s="356" t="s">
        <v>658</v>
      </c>
      <c r="I563" s="356" t="s">
        <v>595</v>
      </c>
      <c r="J563" s="356" t="s">
        <v>596</v>
      </c>
      <c r="K563" s="205">
        <v>0</v>
      </c>
      <c r="L563" s="205">
        <v>40</v>
      </c>
      <c r="M563" s="205">
        <v>40</v>
      </c>
      <c r="N563" s="205">
        <v>996</v>
      </c>
      <c r="O563" s="211">
        <v>2</v>
      </c>
      <c r="P563" s="211">
        <v>14</v>
      </c>
      <c r="Q563" s="211">
        <v>944</v>
      </c>
      <c r="R563" s="371">
        <f t="shared" si="9"/>
        <v>1940</v>
      </c>
      <c r="S563" s="418">
        <v>487</v>
      </c>
      <c r="T563" s="348">
        <v>544</v>
      </c>
    </row>
    <row r="564" spans="1:20" x14ac:dyDescent="0.25">
      <c r="A564" s="348">
        <v>545</v>
      </c>
      <c r="B564" s="103"/>
      <c r="C564" s="103"/>
      <c r="D564" s="79" t="s">
        <v>1458</v>
      </c>
      <c r="E564" s="386" t="s">
        <v>1459</v>
      </c>
      <c r="F564" s="356">
        <v>2002</v>
      </c>
      <c r="G564" s="63" t="s">
        <v>7</v>
      </c>
      <c r="H564" s="356" t="s">
        <v>672</v>
      </c>
      <c r="I564" s="356" t="s">
        <v>595</v>
      </c>
      <c r="J564" s="356" t="s">
        <v>596</v>
      </c>
      <c r="K564" s="205">
        <v>0</v>
      </c>
      <c r="L564" s="205">
        <v>50</v>
      </c>
      <c r="M564" s="205">
        <v>27</v>
      </c>
      <c r="N564" s="205">
        <v>880</v>
      </c>
      <c r="O564" s="211">
        <v>1</v>
      </c>
      <c r="P564" s="211">
        <v>45</v>
      </c>
      <c r="Q564" s="211">
        <v>1060</v>
      </c>
      <c r="R564" s="371">
        <f t="shared" si="9"/>
        <v>1940</v>
      </c>
      <c r="S564" s="418">
        <v>487</v>
      </c>
      <c r="T564" s="348">
        <v>545</v>
      </c>
    </row>
    <row r="565" spans="1:20" x14ac:dyDescent="0.25">
      <c r="A565" s="348">
        <v>546</v>
      </c>
      <c r="B565" s="103"/>
      <c r="C565" s="103"/>
      <c r="D565" s="79" t="s">
        <v>1460</v>
      </c>
      <c r="E565" s="386" t="s">
        <v>1461</v>
      </c>
      <c r="F565" s="356">
        <v>2002</v>
      </c>
      <c r="G565" s="63" t="s">
        <v>7</v>
      </c>
      <c r="H565" s="356" t="s">
        <v>1462</v>
      </c>
      <c r="I565" s="356" t="s">
        <v>595</v>
      </c>
      <c r="J565" s="356" t="s">
        <v>596</v>
      </c>
      <c r="K565" s="205">
        <v>0</v>
      </c>
      <c r="L565" s="205">
        <v>50</v>
      </c>
      <c r="M565" s="205" t="s">
        <v>75</v>
      </c>
      <c r="N565" s="205">
        <v>880</v>
      </c>
      <c r="O565" s="211">
        <v>1</v>
      </c>
      <c r="P565" s="211">
        <v>45</v>
      </c>
      <c r="Q565" s="211">
        <v>1060</v>
      </c>
      <c r="R565" s="371">
        <f t="shared" si="9"/>
        <v>1940</v>
      </c>
      <c r="S565" s="418">
        <v>487</v>
      </c>
      <c r="T565" s="348">
        <v>546</v>
      </c>
    </row>
    <row r="566" spans="1:20" x14ac:dyDescent="0.25">
      <c r="A566" s="348">
        <v>547</v>
      </c>
      <c r="B566" s="103"/>
      <c r="C566" s="103"/>
      <c r="D566" s="79" t="s">
        <v>1463</v>
      </c>
      <c r="E566" s="386" t="s">
        <v>1251</v>
      </c>
      <c r="F566" s="356">
        <v>2002</v>
      </c>
      <c r="G566" s="63" t="s">
        <v>7</v>
      </c>
      <c r="H566" s="356" t="s">
        <v>638</v>
      </c>
      <c r="I566" s="356" t="s">
        <v>652</v>
      </c>
      <c r="J566" s="356" t="s">
        <v>653</v>
      </c>
      <c r="K566" s="205">
        <v>0</v>
      </c>
      <c r="L566" s="205">
        <v>48</v>
      </c>
      <c r="M566" s="205">
        <v>35</v>
      </c>
      <c r="N566" s="205">
        <v>900</v>
      </c>
      <c r="O566" s="211">
        <v>1</v>
      </c>
      <c r="P566" s="211">
        <v>50</v>
      </c>
      <c r="Q566" s="211">
        <v>1040</v>
      </c>
      <c r="R566" s="371">
        <f t="shared" si="9"/>
        <v>1940</v>
      </c>
      <c r="S566" s="418">
        <v>487</v>
      </c>
      <c r="T566" s="348">
        <v>547</v>
      </c>
    </row>
    <row r="567" spans="1:20" x14ac:dyDescent="0.25">
      <c r="A567" s="348">
        <v>548</v>
      </c>
      <c r="B567" s="103"/>
      <c r="C567" s="103"/>
      <c r="D567" s="79" t="s">
        <v>1464</v>
      </c>
      <c r="E567" s="386" t="s">
        <v>1465</v>
      </c>
      <c r="F567" s="356">
        <v>2002</v>
      </c>
      <c r="G567" s="63" t="s">
        <v>7</v>
      </c>
      <c r="H567" s="356" t="s">
        <v>1226</v>
      </c>
      <c r="I567" s="356" t="s">
        <v>609</v>
      </c>
      <c r="J567" s="356" t="s">
        <v>596</v>
      </c>
      <c r="K567" s="205">
        <v>0</v>
      </c>
      <c r="L567" s="205">
        <v>48</v>
      </c>
      <c r="M567" s="205" t="s">
        <v>75</v>
      </c>
      <c r="N567" s="205">
        <v>904</v>
      </c>
      <c r="O567" s="211">
        <v>1</v>
      </c>
      <c r="P567" s="211">
        <v>51</v>
      </c>
      <c r="Q567" s="211">
        <v>1036</v>
      </c>
      <c r="R567" s="371">
        <f t="shared" si="9"/>
        <v>1940</v>
      </c>
      <c r="S567" s="418">
        <v>487</v>
      </c>
      <c r="T567" s="348">
        <v>548</v>
      </c>
    </row>
    <row r="568" spans="1:20" x14ac:dyDescent="0.25">
      <c r="A568" s="348">
        <v>549</v>
      </c>
      <c r="B568" s="103"/>
      <c r="C568" s="103"/>
      <c r="D568" s="79" t="s">
        <v>944</v>
      </c>
      <c r="E568" s="386" t="s">
        <v>1466</v>
      </c>
      <c r="F568" s="356">
        <v>2003</v>
      </c>
      <c r="G568" s="63" t="s">
        <v>7</v>
      </c>
      <c r="H568" s="356" t="s">
        <v>953</v>
      </c>
      <c r="I568" s="356" t="s">
        <v>609</v>
      </c>
      <c r="J568" s="356" t="s">
        <v>596</v>
      </c>
      <c r="K568" s="205">
        <v>0</v>
      </c>
      <c r="L568" s="205">
        <v>44</v>
      </c>
      <c r="M568" s="205">
        <v>58</v>
      </c>
      <c r="N568" s="205">
        <v>948</v>
      </c>
      <c r="O568" s="211">
        <v>2</v>
      </c>
      <c r="P568" s="211" t="s">
        <v>63</v>
      </c>
      <c r="Q568" s="211">
        <v>992</v>
      </c>
      <c r="R568" s="371">
        <f t="shared" ref="R568:R590" si="10">SUM(N568,Q568)</f>
        <v>1940</v>
      </c>
      <c r="S568" s="418">
        <v>487</v>
      </c>
      <c r="T568" s="348">
        <v>549</v>
      </c>
    </row>
    <row r="569" spans="1:20" x14ac:dyDescent="0.25">
      <c r="A569" s="348">
        <v>550</v>
      </c>
      <c r="B569" s="103"/>
      <c r="C569" s="103"/>
      <c r="D569" s="79" t="s">
        <v>1010</v>
      </c>
      <c r="E569" s="386" t="s">
        <v>1467</v>
      </c>
      <c r="F569" s="356">
        <v>2003</v>
      </c>
      <c r="G569" s="63" t="s">
        <v>7</v>
      </c>
      <c r="H569" s="356" t="s">
        <v>1328</v>
      </c>
      <c r="I569" s="356" t="s">
        <v>595</v>
      </c>
      <c r="J569" s="356" t="s">
        <v>596</v>
      </c>
      <c r="K569" s="205">
        <v>0</v>
      </c>
      <c r="L569" s="205">
        <v>42</v>
      </c>
      <c r="M569" s="205">
        <v>48</v>
      </c>
      <c r="N569" s="205">
        <v>972</v>
      </c>
      <c r="O569" s="211">
        <v>2</v>
      </c>
      <c r="P569" s="211" t="s">
        <v>137</v>
      </c>
      <c r="Q569" s="211">
        <v>968</v>
      </c>
      <c r="R569" s="371">
        <f t="shared" si="10"/>
        <v>1940</v>
      </c>
      <c r="S569" s="418">
        <v>487</v>
      </c>
      <c r="T569" s="348">
        <v>550</v>
      </c>
    </row>
    <row r="570" spans="1:20" x14ac:dyDescent="0.25">
      <c r="A570" s="348">
        <v>551</v>
      </c>
      <c r="B570" s="103"/>
      <c r="C570" s="103"/>
      <c r="D570" s="79" t="s">
        <v>1016</v>
      </c>
      <c r="E570" s="386" t="s">
        <v>1354</v>
      </c>
      <c r="F570" s="356">
        <v>2002</v>
      </c>
      <c r="G570" s="63" t="s">
        <v>7</v>
      </c>
      <c r="H570" s="356" t="s">
        <v>1468</v>
      </c>
      <c r="I570" s="356" t="s">
        <v>609</v>
      </c>
      <c r="J570" s="356" t="s">
        <v>596</v>
      </c>
      <c r="K570" s="205">
        <v>0</v>
      </c>
      <c r="L570" s="205">
        <v>43</v>
      </c>
      <c r="M570" s="205" t="s">
        <v>75</v>
      </c>
      <c r="N570" s="205">
        <v>964</v>
      </c>
      <c r="O570" s="211">
        <v>2</v>
      </c>
      <c r="P570" s="211" t="s">
        <v>121</v>
      </c>
      <c r="Q570" s="211">
        <v>976</v>
      </c>
      <c r="R570" s="371">
        <f t="shared" si="10"/>
        <v>1940</v>
      </c>
      <c r="S570" s="418">
        <v>487</v>
      </c>
      <c r="T570" s="348">
        <v>551</v>
      </c>
    </row>
    <row r="571" spans="1:20" x14ac:dyDescent="0.25">
      <c r="A571" s="348">
        <v>552</v>
      </c>
      <c r="B571" s="103"/>
      <c r="C571" s="103"/>
      <c r="D571" s="79" t="s">
        <v>895</v>
      </c>
      <c r="E571" s="386" t="s">
        <v>1469</v>
      </c>
      <c r="F571" s="356">
        <v>2002</v>
      </c>
      <c r="G571" s="63" t="s">
        <v>7</v>
      </c>
      <c r="H571" s="356" t="s">
        <v>658</v>
      </c>
      <c r="I571" s="356" t="s">
        <v>595</v>
      </c>
      <c r="J571" s="356" t="s">
        <v>596</v>
      </c>
      <c r="K571" s="205">
        <v>0</v>
      </c>
      <c r="L571" s="205">
        <v>39</v>
      </c>
      <c r="M571" s="205">
        <v>90</v>
      </c>
      <c r="N571" s="205">
        <v>1004</v>
      </c>
      <c r="O571" s="211">
        <v>2</v>
      </c>
      <c r="P571" s="211">
        <v>16</v>
      </c>
      <c r="Q571" s="211">
        <v>936</v>
      </c>
      <c r="R571" s="371">
        <f t="shared" si="10"/>
        <v>1940</v>
      </c>
      <c r="S571" s="418">
        <v>487</v>
      </c>
      <c r="T571" s="348">
        <v>552</v>
      </c>
    </row>
    <row r="572" spans="1:20" x14ac:dyDescent="0.25">
      <c r="A572" s="348">
        <v>553</v>
      </c>
      <c r="B572" s="103"/>
      <c r="C572" s="103"/>
      <c r="D572" s="79" t="s">
        <v>1072</v>
      </c>
      <c r="E572" s="386" t="s">
        <v>1470</v>
      </c>
      <c r="F572" s="356">
        <v>2002</v>
      </c>
      <c r="G572" s="63" t="s">
        <v>7</v>
      </c>
      <c r="H572" s="356" t="s">
        <v>1471</v>
      </c>
      <c r="I572" s="356" t="s">
        <v>609</v>
      </c>
      <c r="J572" s="356" t="s">
        <v>596</v>
      </c>
      <c r="K572" s="205">
        <v>0</v>
      </c>
      <c r="L572" s="205">
        <v>48</v>
      </c>
      <c r="M572" s="205" t="s">
        <v>75</v>
      </c>
      <c r="N572" s="205">
        <v>904</v>
      </c>
      <c r="O572" s="211">
        <v>1</v>
      </c>
      <c r="P572" s="211">
        <v>51</v>
      </c>
      <c r="Q572" s="211">
        <v>1036</v>
      </c>
      <c r="R572" s="371">
        <f t="shared" si="10"/>
        <v>1940</v>
      </c>
      <c r="S572" s="418">
        <v>487</v>
      </c>
      <c r="T572" s="348">
        <v>553</v>
      </c>
    </row>
    <row r="573" spans="1:20" x14ac:dyDescent="0.25">
      <c r="A573" s="348">
        <v>554</v>
      </c>
      <c r="B573" s="103"/>
      <c r="C573" s="103"/>
      <c r="D573" s="79" t="s">
        <v>926</v>
      </c>
      <c r="E573" s="386" t="s">
        <v>1472</v>
      </c>
      <c r="F573" s="356">
        <v>2002</v>
      </c>
      <c r="G573" s="63" t="s">
        <v>7</v>
      </c>
      <c r="H573" s="356" t="s">
        <v>1270</v>
      </c>
      <c r="I573" s="356" t="s">
        <v>609</v>
      </c>
      <c r="J573" s="356" t="s">
        <v>596</v>
      </c>
      <c r="K573" s="205">
        <v>0</v>
      </c>
      <c r="L573" s="205">
        <v>47</v>
      </c>
      <c r="M573" s="205" t="s">
        <v>117</v>
      </c>
      <c r="N573" s="205">
        <v>916</v>
      </c>
      <c r="O573" s="211">
        <v>1</v>
      </c>
      <c r="P573" s="211">
        <v>54</v>
      </c>
      <c r="Q573" s="211">
        <v>1024</v>
      </c>
      <c r="R573" s="371">
        <f t="shared" si="10"/>
        <v>1940</v>
      </c>
      <c r="S573" s="418">
        <v>487</v>
      </c>
      <c r="T573" s="348">
        <v>554</v>
      </c>
    </row>
    <row r="574" spans="1:20" x14ac:dyDescent="0.25">
      <c r="A574" s="348">
        <v>555</v>
      </c>
      <c r="B574" s="103"/>
      <c r="C574" s="88"/>
      <c r="D574" s="399" t="s">
        <v>562</v>
      </c>
      <c r="E574" s="399"/>
      <c r="F574" s="64">
        <v>2003</v>
      </c>
      <c r="G574" s="64" t="s">
        <v>479</v>
      </c>
      <c r="H574" s="374" t="s">
        <v>483</v>
      </c>
      <c r="I574" s="79" t="s">
        <v>481</v>
      </c>
      <c r="J574" s="63" t="s">
        <v>482</v>
      </c>
      <c r="K574" s="205" t="s">
        <v>106</v>
      </c>
      <c r="L574" s="205" t="s">
        <v>180</v>
      </c>
      <c r="M574" s="205" t="s">
        <v>26</v>
      </c>
      <c r="N574" s="332">
        <v>924</v>
      </c>
      <c r="O574" s="211" t="s">
        <v>13</v>
      </c>
      <c r="P574" s="211" t="s">
        <v>72</v>
      </c>
      <c r="Q574" s="333">
        <v>1012</v>
      </c>
      <c r="R574" s="334">
        <f t="shared" si="10"/>
        <v>1936</v>
      </c>
      <c r="S574" s="370">
        <v>50</v>
      </c>
      <c r="T574" s="348">
        <v>555</v>
      </c>
    </row>
    <row r="575" spans="1:20" x14ac:dyDescent="0.25">
      <c r="A575" s="348">
        <v>556</v>
      </c>
      <c r="B575" s="103"/>
      <c r="C575" s="103"/>
      <c r="D575" s="79" t="s">
        <v>287</v>
      </c>
      <c r="E575" s="386" t="s">
        <v>1095</v>
      </c>
      <c r="F575" s="356">
        <v>2002</v>
      </c>
      <c r="G575" s="63" t="s">
        <v>7</v>
      </c>
      <c r="H575" s="356" t="s">
        <v>731</v>
      </c>
      <c r="I575" s="356" t="s">
        <v>609</v>
      </c>
      <c r="J575" s="356" t="s">
        <v>596</v>
      </c>
      <c r="K575" s="205">
        <v>0</v>
      </c>
      <c r="L575" s="205">
        <v>47</v>
      </c>
      <c r="M575" s="205">
        <v>56</v>
      </c>
      <c r="N575" s="205">
        <v>912</v>
      </c>
      <c r="O575" s="211">
        <v>1</v>
      </c>
      <c r="P575" s="211">
        <v>54</v>
      </c>
      <c r="Q575" s="211">
        <v>1024</v>
      </c>
      <c r="R575" s="371">
        <f t="shared" si="10"/>
        <v>1936</v>
      </c>
      <c r="S575" s="418">
        <v>499</v>
      </c>
      <c r="T575" s="348">
        <v>556</v>
      </c>
    </row>
    <row r="576" spans="1:20" x14ac:dyDescent="0.25">
      <c r="A576" s="348">
        <v>557</v>
      </c>
      <c r="B576" s="103"/>
      <c r="C576" s="103"/>
      <c r="D576" s="79" t="s">
        <v>1473</v>
      </c>
      <c r="E576" s="386" t="s">
        <v>1474</v>
      </c>
      <c r="F576" s="356">
        <v>2002</v>
      </c>
      <c r="G576" s="63" t="s">
        <v>7</v>
      </c>
      <c r="H576" s="356" t="s">
        <v>1475</v>
      </c>
      <c r="I576" s="356" t="s">
        <v>609</v>
      </c>
      <c r="J576" s="356" t="s">
        <v>596</v>
      </c>
      <c r="K576" s="205">
        <v>0</v>
      </c>
      <c r="L576" s="205">
        <v>45</v>
      </c>
      <c r="M576" s="205" t="s">
        <v>75</v>
      </c>
      <c r="N576" s="205">
        <v>940</v>
      </c>
      <c r="O576" s="211">
        <v>2</v>
      </c>
      <c r="P576" s="211" t="s">
        <v>14</v>
      </c>
      <c r="Q576" s="211">
        <v>996</v>
      </c>
      <c r="R576" s="371">
        <f t="shared" si="10"/>
        <v>1936</v>
      </c>
      <c r="S576" s="418">
        <v>499</v>
      </c>
      <c r="T576" s="348">
        <v>557</v>
      </c>
    </row>
    <row r="577" spans="1:20" x14ac:dyDescent="0.25">
      <c r="A577" s="348">
        <v>558</v>
      </c>
      <c r="B577" s="103"/>
      <c r="C577" s="103"/>
      <c r="D577" s="79" t="s">
        <v>335</v>
      </c>
      <c r="E577" s="386" t="s">
        <v>1476</v>
      </c>
      <c r="F577" s="356">
        <v>2002</v>
      </c>
      <c r="G577" s="63" t="s">
        <v>7</v>
      </c>
      <c r="H577" s="356" t="s">
        <v>706</v>
      </c>
      <c r="I577" s="356" t="s">
        <v>595</v>
      </c>
      <c r="J577" s="356" t="s">
        <v>596</v>
      </c>
      <c r="K577" s="205">
        <v>0</v>
      </c>
      <c r="L577" s="205">
        <v>45</v>
      </c>
      <c r="M577" s="205">
        <v>90</v>
      </c>
      <c r="N577" s="205">
        <v>932</v>
      </c>
      <c r="O577" s="211">
        <v>1</v>
      </c>
      <c r="P577" s="211">
        <v>59</v>
      </c>
      <c r="Q577" s="211">
        <v>1004</v>
      </c>
      <c r="R577" s="371">
        <f t="shared" si="10"/>
        <v>1936</v>
      </c>
      <c r="S577" s="418">
        <v>499</v>
      </c>
      <c r="T577" s="348">
        <v>558</v>
      </c>
    </row>
    <row r="578" spans="1:20" x14ac:dyDescent="0.25">
      <c r="A578" s="348">
        <v>559</v>
      </c>
      <c r="B578" s="103"/>
      <c r="C578" s="103"/>
      <c r="D578" s="79" t="s">
        <v>405</v>
      </c>
      <c r="E578" s="386" t="s">
        <v>1477</v>
      </c>
      <c r="F578" s="356">
        <v>2003</v>
      </c>
      <c r="G578" s="63" t="s">
        <v>7</v>
      </c>
      <c r="H578" s="356" t="s">
        <v>1138</v>
      </c>
      <c r="I578" s="356" t="s">
        <v>595</v>
      </c>
      <c r="J578" s="356" t="s">
        <v>596</v>
      </c>
      <c r="K578" s="205">
        <v>0</v>
      </c>
      <c r="L578" s="205">
        <v>41</v>
      </c>
      <c r="M578" s="205">
        <v>84</v>
      </c>
      <c r="N578" s="205">
        <v>980</v>
      </c>
      <c r="O578" s="211">
        <v>2</v>
      </c>
      <c r="P578" s="211">
        <v>11</v>
      </c>
      <c r="Q578" s="211">
        <v>956</v>
      </c>
      <c r="R578" s="371">
        <f t="shared" si="10"/>
        <v>1936</v>
      </c>
      <c r="S578" s="418">
        <v>499</v>
      </c>
      <c r="T578" s="348">
        <v>559</v>
      </c>
    </row>
    <row r="579" spans="1:20" x14ac:dyDescent="0.25">
      <c r="A579" s="348">
        <v>560</v>
      </c>
      <c r="B579" s="103"/>
      <c r="C579" s="103"/>
      <c r="D579" s="79" t="s">
        <v>1478</v>
      </c>
      <c r="E579" s="386" t="s">
        <v>1479</v>
      </c>
      <c r="F579" s="356">
        <v>2002</v>
      </c>
      <c r="G579" s="63" t="s">
        <v>7</v>
      </c>
      <c r="H579" s="356" t="s">
        <v>675</v>
      </c>
      <c r="I579" s="356" t="s">
        <v>595</v>
      </c>
      <c r="J579" s="356" t="s">
        <v>596</v>
      </c>
      <c r="K579" s="205">
        <v>0</v>
      </c>
      <c r="L579" s="205">
        <v>49</v>
      </c>
      <c r="M579" s="205">
        <v>34</v>
      </c>
      <c r="N579" s="205">
        <v>888</v>
      </c>
      <c r="O579" s="211">
        <v>1</v>
      </c>
      <c r="P579" s="211">
        <v>48</v>
      </c>
      <c r="Q579" s="211">
        <v>1048</v>
      </c>
      <c r="R579" s="371">
        <f t="shared" si="10"/>
        <v>1936</v>
      </c>
      <c r="S579" s="418">
        <v>499</v>
      </c>
      <c r="T579" s="348">
        <v>560</v>
      </c>
    </row>
    <row r="580" spans="1:20" x14ac:dyDescent="0.25">
      <c r="A580" s="348">
        <v>561</v>
      </c>
      <c r="B580" s="103"/>
      <c r="C580" s="103"/>
      <c r="D580" s="79" t="s">
        <v>1480</v>
      </c>
      <c r="E580" s="386" t="s">
        <v>985</v>
      </c>
      <c r="F580" s="356">
        <v>2002</v>
      </c>
      <c r="G580" s="63" t="s">
        <v>7</v>
      </c>
      <c r="H580" s="356" t="s">
        <v>1270</v>
      </c>
      <c r="I580" s="356" t="s">
        <v>609</v>
      </c>
      <c r="J580" s="356" t="s">
        <v>596</v>
      </c>
      <c r="K580" s="205">
        <v>0</v>
      </c>
      <c r="L580" s="205">
        <v>45</v>
      </c>
      <c r="M580" s="205">
        <v>76</v>
      </c>
      <c r="N580" s="205">
        <v>932</v>
      </c>
      <c r="O580" s="211">
        <v>1</v>
      </c>
      <c r="P580" s="211">
        <v>59</v>
      </c>
      <c r="Q580" s="211">
        <v>1004</v>
      </c>
      <c r="R580" s="371">
        <f t="shared" si="10"/>
        <v>1936</v>
      </c>
      <c r="S580" s="418">
        <v>499</v>
      </c>
      <c r="T580" s="348">
        <v>561</v>
      </c>
    </row>
    <row r="581" spans="1:20" x14ac:dyDescent="0.25">
      <c r="A581" s="348">
        <v>562</v>
      </c>
      <c r="B581" s="103"/>
      <c r="C581" s="103"/>
      <c r="D581" s="79" t="s">
        <v>330</v>
      </c>
      <c r="E581" s="386" t="s">
        <v>1481</v>
      </c>
      <c r="F581" s="356">
        <v>2002</v>
      </c>
      <c r="G581" s="63" t="s">
        <v>7</v>
      </c>
      <c r="H581" s="356" t="s">
        <v>953</v>
      </c>
      <c r="I581" s="356" t="s">
        <v>609</v>
      </c>
      <c r="J581" s="356" t="s">
        <v>596</v>
      </c>
      <c r="K581" s="205">
        <v>0</v>
      </c>
      <c r="L581" s="205">
        <v>40</v>
      </c>
      <c r="M581" s="205">
        <v>82</v>
      </c>
      <c r="N581" s="205">
        <v>992</v>
      </c>
      <c r="O581" s="211">
        <v>2</v>
      </c>
      <c r="P581" s="211">
        <v>14</v>
      </c>
      <c r="Q581" s="211">
        <v>944</v>
      </c>
      <c r="R581" s="371">
        <f t="shared" si="10"/>
        <v>1936</v>
      </c>
      <c r="S581" s="418">
        <v>499</v>
      </c>
      <c r="T581" s="348">
        <v>562</v>
      </c>
    </row>
    <row r="582" spans="1:20" x14ac:dyDescent="0.25">
      <c r="A582" s="348">
        <v>563</v>
      </c>
      <c r="B582" s="103"/>
      <c r="C582" s="103"/>
      <c r="D582" s="79" t="s">
        <v>378</v>
      </c>
      <c r="E582" s="386" t="s">
        <v>1482</v>
      </c>
      <c r="F582" s="356">
        <v>2002</v>
      </c>
      <c r="G582" s="63" t="s">
        <v>7</v>
      </c>
      <c r="H582" s="356" t="s">
        <v>922</v>
      </c>
      <c r="I582" s="356" t="s">
        <v>609</v>
      </c>
      <c r="J582" s="356" t="s">
        <v>596</v>
      </c>
      <c r="K582" s="205">
        <v>0</v>
      </c>
      <c r="L582" s="205">
        <v>48</v>
      </c>
      <c r="M582" s="205">
        <v>85</v>
      </c>
      <c r="N582" s="205">
        <v>896</v>
      </c>
      <c r="O582" s="211">
        <v>1</v>
      </c>
      <c r="P582" s="211">
        <v>50</v>
      </c>
      <c r="Q582" s="211">
        <v>1040</v>
      </c>
      <c r="R582" s="371">
        <f t="shared" si="10"/>
        <v>1936</v>
      </c>
      <c r="S582" s="418">
        <v>499</v>
      </c>
      <c r="T582" s="348">
        <v>563</v>
      </c>
    </row>
    <row r="583" spans="1:20" x14ac:dyDescent="0.25">
      <c r="A583" s="348">
        <v>564</v>
      </c>
      <c r="B583" s="103"/>
      <c r="C583" s="103"/>
      <c r="D583" s="79" t="s">
        <v>256</v>
      </c>
      <c r="E583" s="386" t="s">
        <v>1483</v>
      </c>
      <c r="F583" s="356">
        <v>2002</v>
      </c>
      <c r="G583" s="63" t="s">
        <v>7</v>
      </c>
      <c r="H583" s="356" t="s">
        <v>1183</v>
      </c>
      <c r="I583" s="356" t="s">
        <v>609</v>
      </c>
      <c r="J583" s="356" t="s">
        <v>596</v>
      </c>
      <c r="K583" s="205">
        <v>0</v>
      </c>
      <c r="L583" s="205">
        <v>46</v>
      </c>
      <c r="M583" s="205" t="s">
        <v>75</v>
      </c>
      <c r="N583" s="205">
        <v>928</v>
      </c>
      <c r="O583" s="211">
        <v>1</v>
      </c>
      <c r="P583" s="211">
        <v>58</v>
      </c>
      <c r="Q583" s="211">
        <v>1008</v>
      </c>
      <c r="R583" s="371">
        <f t="shared" si="10"/>
        <v>1936</v>
      </c>
      <c r="S583" s="418">
        <v>499</v>
      </c>
      <c r="T583" s="348">
        <v>564</v>
      </c>
    </row>
    <row r="584" spans="1:20" x14ac:dyDescent="0.25">
      <c r="A584" s="348">
        <v>565</v>
      </c>
      <c r="B584" s="103"/>
      <c r="C584" s="103"/>
      <c r="D584" s="79" t="s">
        <v>1452</v>
      </c>
      <c r="E584" s="386" t="s">
        <v>1484</v>
      </c>
      <c r="F584" s="356">
        <v>2002</v>
      </c>
      <c r="G584" s="63" t="s">
        <v>7</v>
      </c>
      <c r="H584" s="356" t="s">
        <v>1036</v>
      </c>
      <c r="I584" s="356" t="s">
        <v>595</v>
      </c>
      <c r="J584" s="356" t="s">
        <v>596</v>
      </c>
      <c r="K584" s="205">
        <v>0</v>
      </c>
      <c r="L584" s="205">
        <v>43</v>
      </c>
      <c r="M584" s="205" t="s">
        <v>75</v>
      </c>
      <c r="N584" s="205">
        <v>964</v>
      </c>
      <c r="O584" s="211">
        <v>2</v>
      </c>
      <c r="P584" s="211" t="s">
        <v>113</v>
      </c>
      <c r="Q584" s="211">
        <v>972</v>
      </c>
      <c r="R584" s="371">
        <f t="shared" si="10"/>
        <v>1936</v>
      </c>
      <c r="S584" s="418">
        <v>499</v>
      </c>
      <c r="T584" s="348">
        <v>565</v>
      </c>
    </row>
    <row r="585" spans="1:20" x14ac:dyDescent="0.25">
      <c r="A585" s="348">
        <v>566</v>
      </c>
      <c r="B585" s="103"/>
      <c r="C585" s="103"/>
      <c r="D585" s="79" t="s">
        <v>1485</v>
      </c>
      <c r="E585" s="386" t="s">
        <v>1083</v>
      </c>
      <c r="F585" s="356">
        <v>2003</v>
      </c>
      <c r="G585" s="63" t="s">
        <v>7</v>
      </c>
      <c r="H585" s="356" t="s">
        <v>741</v>
      </c>
      <c r="I585" s="356" t="s">
        <v>602</v>
      </c>
      <c r="J585" s="356" t="s">
        <v>596</v>
      </c>
      <c r="K585" s="205">
        <v>0</v>
      </c>
      <c r="L585" s="205">
        <v>49</v>
      </c>
      <c r="M585" s="205">
        <v>74</v>
      </c>
      <c r="N585" s="205">
        <v>884</v>
      </c>
      <c r="O585" s="211">
        <v>1</v>
      </c>
      <c r="P585" s="211">
        <v>47</v>
      </c>
      <c r="Q585" s="211">
        <v>1052</v>
      </c>
      <c r="R585" s="371">
        <f t="shared" si="10"/>
        <v>1936</v>
      </c>
      <c r="S585" s="418">
        <v>499</v>
      </c>
      <c r="T585" s="348">
        <v>566</v>
      </c>
    </row>
    <row r="586" spans="1:20" x14ac:dyDescent="0.25">
      <c r="A586" s="348">
        <v>567</v>
      </c>
      <c r="B586" s="103"/>
      <c r="C586" s="103"/>
      <c r="D586" s="79" t="s">
        <v>1486</v>
      </c>
      <c r="E586" s="386" t="s">
        <v>328</v>
      </c>
      <c r="F586" s="356">
        <v>2002</v>
      </c>
      <c r="G586" s="63" t="s">
        <v>7</v>
      </c>
      <c r="H586" s="356" t="s">
        <v>594</v>
      </c>
      <c r="I586" s="356" t="s">
        <v>595</v>
      </c>
      <c r="J586" s="356" t="s">
        <v>596</v>
      </c>
      <c r="K586" s="205">
        <v>0</v>
      </c>
      <c r="L586" s="205">
        <v>55</v>
      </c>
      <c r="M586" s="205">
        <v>38</v>
      </c>
      <c r="N586" s="205">
        <v>816</v>
      </c>
      <c r="O586" s="211">
        <v>1</v>
      </c>
      <c r="P586" s="211">
        <v>30</v>
      </c>
      <c r="Q586" s="211">
        <v>1120</v>
      </c>
      <c r="R586" s="371">
        <f t="shared" si="10"/>
        <v>1936</v>
      </c>
      <c r="S586" s="418">
        <v>499</v>
      </c>
      <c r="T586" s="348">
        <v>567</v>
      </c>
    </row>
    <row r="587" spans="1:20" x14ac:dyDescent="0.25">
      <c r="A587" s="348">
        <v>568</v>
      </c>
      <c r="B587" s="103"/>
      <c r="C587" s="103"/>
      <c r="D587" s="79" t="s">
        <v>1487</v>
      </c>
      <c r="E587" s="386" t="s">
        <v>1488</v>
      </c>
      <c r="F587" s="356">
        <v>2002</v>
      </c>
      <c r="G587" s="63" t="s">
        <v>7</v>
      </c>
      <c r="H587" s="356" t="s">
        <v>1146</v>
      </c>
      <c r="I587" s="356" t="s">
        <v>609</v>
      </c>
      <c r="J587" s="356" t="s">
        <v>596</v>
      </c>
      <c r="K587" s="205">
        <v>0</v>
      </c>
      <c r="L587" s="205">
        <v>49</v>
      </c>
      <c r="M587" s="205" t="s">
        <v>75</v>
      </c>
      <c r="N587" s="205">
        <v>892</v>
      </c>
      <c r="O587" s="211">
        <v>1</v>
      </c>
      <c r="P587" s="211">
        <v>49</v>
      </c>
      <c r="Q587" s="211">
        <v>1044</v>
      </c>
      <c r="R587" s="371">
        <f t="shared" si="10"/>
        <v>1936</v>
      </c>
      <c r="S587" s="418">
        <v>499</v>
      </c>
      <c r="T587" s="348">
        <v>568</v>
      </c>
    </row>
    <row r="588" spans="1:20" x14ac:dyDescent="0.25">
      <c r="A588" s="348">
        <v>569</v>
      </c>
      <c r="B588" s="103"/>
      <c r="C588" s="103"/>
      <c r="D588" s="79" t="s">
        <v>1489</v>
      </c>
      <c r="E588" s="386" t="s">
        <v>1490</v>
      </c>
      <c r="F588" s="356">
        <v>2002</v>
      </c>
      <c r="G588" s="63" t="s">
        <v>7</v>
      </c>
      <c r="H588" s="356" t="s">
        <v>1491</v>
      </c>
      <c r="I588" s="356" t="s">
        <v>602</v>
      </c>
      <c r="J588" s="356" t="s">
        <v>596</v>
      </c>
      <c r="K588" s="205">
        <v>0</v>
      </c>
      <c r="L588" s="205">
        <v>42</v>
      </c>
      <c r="M588" s="205" t="s">
        <v>75</v>
      </c>
      <c r="N588" s="205">
        <v>976</v>
      </c>
      <c r="O588" s="211">
        <v>2</v>
      </c>
      <c r="P588" s="211">
        <v>10</v>
      </c>
      <c r="Q588" s="211">
        <v>960</v>
      </c>
      <c r="R588" s="371">
        <f t="shared" si="10"/>
        <v>1936</v>
      </c>
      <c r="S588" s="418">
        <v>499</v>
      </c>
      <c r="T588" s="348">
        <v>569</v>
      </c>
    </row>
    <row r="589" spans="1:20" x14ac:dyDescent="0.25">
      <c r="A589" s="348">
        <v>570</v>
      </c>
      <c r="B589" s="103"/>
      <c r="C589" s="103"/>
      <c r="D589" s="79" t="s">
        <v>1492</v>
      </c>
      <c r="E589" s="386" t="s">
        <v>1493</v>
      </c>
      <c r="F589" s="356">
        <v>2002</v>
      </c>
      <c r="G589" s="63" t="s">
        <v>7</v>
      </c>
      <c r="H589" s="356" t="s">
        <v>789</v>
      </c>
      <c r="I589" s="356" t="s">
        <v>602</v>
      </c>
      <c r="J589" s="356" t="s">
        <v>596</v>
      </c>
      <c r="K589" s="205">
        <v>0</v>
      </c>
      <c r="L589" s="205">
        <v>47</v>
      </c>
      <c r="M589" s="205" t="s">
        <v>137</v>
      </c>
      <c r="N589" s="205">
        <v>916</v>
      </c>
      <c r="O589" s="211">
        <v>1</v>
      </c>
      <c r="P589" s="211">
        <v>55</v>
      </c>
      <c r="Q589" s="211">
        <v>1020</v>
      </c>
      <c r="R589" s="371">
        <f t="shared" si="10"/>
        <v>1936</v>
      </c>
      <c r="S589" s="418">
        <v>499</v>
      </c>
      <c r="T589" s="348">
        <v>570</v>
      </c>
    </row>
    <row r="590" spans="1:20" x14ac:dyDescent="0.25">
      <c r="A590" s="348">
        <v>571</v>
      </c>
      <c r="B590" s="103"/>
      <c r="C590" s="103"/>
      <c r="D590" s="79" t="s">
        <v>1128</v>
      </c>
      <c r="E590" s="386" t="s">
        <v>1494</v>
      </c>
      <c r="F590" s="356">
        <v>2003</v>
      </c>
      <c r="G590" s="63" t="s">
        <v>7</v>
      </c>
      <c r="H590" s="356" t="s">
        <v>1247</v>
      </c>
      <c r="I590" s="356" t="s">
        <v>602</v>
      </c>
      <c r="J590" s="356" t="s">
        <v>596</v>
      </c>
      <c r="K590" s="205">
        <v>0</v>
      </c>
      <c r="L590" s="205">
        <v>46</v>
      </c>
      <c r="M590" s="205" t="s">
        <v>109</v>
      </c>
      <c r="N590" s="205">
        <v>928</v>
      </c>
      <c r="O590" s="211">
        <v>1</v>
      </c>
      <c r="P590" s="211">
        <v>58</v>
      </c>
      <c r="Q590" s="211">
        <v>1008</v>
      </c>
      <c r="R590" s="371">
        <f t="shared" si="10"/>
        <v>1936</v>
      </c>
      <c r="S590" s="418">
        <v>499</v>
      </c>
      <c r="T590" s="348">
        <v>571</v>
      </c>
    </row>
    <row r="591" spans="1:20" x14ac:dyDescent="0.25">
      <c r="A591" s="348">
        <v>572</v>
      </c>
      <c r="B591" s="103"/>
      <c r="C591" s="88"/>
      <c r="D591" s="268" t="s">
        <v>399</v>
      </c>
      <c r="E591" s="268" t="s">
        <v>398</v>
      </c>
      <c r="F591" s="269">
        <v>2002</v>
      </c>
      <c r="G591" s="269" t="s">
        <v>350</v>
      </c>
      <c r="H591" s="359" t="s">
        <v>400</v>
      </c>
      <c r="I591" s="269" t="s">
        <v>352</v>
      </c>
      <c r="J591" s="275" t="s">
        <v>504</v>
      </c>
      <c r="K591" s="315">
        <v>0</v>
      </c>
      <c r="L591" s="317">
        <v>41</v>
      </c>
      <c r="M591" s="317">
        <v>85</v>
      </c>
      <c r="N591" s="132">
        <v>980</v>
      </c>
      <c r="O591" s="284">
        <v>2</v>
      </c>
      <c r="P591" s="285" t="s">
        <v>73</v>
      </c>
      <c r="Q591" s="178">
        <v>952</v>
      </c>
      <c r="R591" s="277">
        <f>SUM(Q591,N591)</f>
        <v>1932</v>
      </c>
      <c r="S591" s="370">
        <v>1</v>
      </c>
      <c r="T591" s="348">
        <v>572</v>
      </c>
    </row>
    <row r="592" spans="1:20" x14ac:dyDescent="0.25">
      <c r="A592" s="348">
        <v>573</v>
      </c>
      <c r="B592" s="103"/>
      <c r="C592" s="88"/>
      <c r="D592" s="399" t="s">
        <v>563</v>
      </c>
      <c r="E592" s="399"/>
      <c r="F592" s="64">
        <v>2003</v>
      </c>
      <c r="G592" s="64" t="s">
        <v>479</v>
      </c>
      <c r="H592" s="374" t="s">
        <v>484</v>
      </c>
      <c r="I592" s="79" t="s">
        <v>481</v>
      </c>
      <c r="J592" s="63" t="s">
        <v>482</v>
      </c>
      <c r="K592" s="205" t="s">
        <v>106</v>
      </c>
      <c r="L592" s="205" t="s">
        <v>16</v>
      </c>
      <c r="M592" s="205" t="s">
        <v>136</v>
      </c>
      <c r="N592" s="332">
        <v>952</v>
      </c>
      <c r="O592" s="211" t="s">
        <v>111</v>
      </c>
      <c r="P592" s="211" t="s">
        <v>117</v>
      </c>
      <c r="Q592" s="333">
        <v>980</v>
      </c>
      <c r="R592" s="334">
        <f t="shared" ref="R592:R655" si="11">SUM(N592,Q592)</f>
        <v>1932</v>
      </c>
      <c r="S592" s="370">
        <v>51</v>
      </c>
      <c r="T592" s="348">
        <v>573</v>
      </c>
    </row>
    <row r="593" spans="1:20" x14ac:dyDescent="0.25">
      <c r="A593" s="348">
        <v>574</v>
      </c>
      <c r="B593" s="103"/>
      <c r="C593" s="88"/>
      <c r="D593" s="399" t="s">
        <v>564</v>
      </c>
      <c r="E593" s="399"/>
      <c r="F593" s="64">
        <v>2002</v>
      </c>
      <c r="G593" s="64" t="s">
        <v>479</v>
      </c>
      <c r="H593" s="374" t="s">
        <v>488</v>
      </c>
      <c r="I593" s="79" t="s">
        <v>481</v>
      </c>
      <c r="J593" s="63" t="s">
        <v>482</v>
      </c>
      <c r="K593" s="205" t="s">
        <v>106</v>
      </c>
      <c r="L593" s="205" t="s">
        <v>26</v>
      </c>
      <c r="M593" s="205" t="s">
        <v>113</v>
      </c>
      <c r="N593" s="332">
        <v>916</v>
      </c>
      <c r="O593" s="211" t="s">
        <v>13</v>
      </c>
      <c r="P593" s="211" t="s">
        <v>68</v>
      </c>
      <c r="Q593" s="331">
        <v>1016</v>
      </c>
      <c r="R593" s="334">
        <f t="shared" si="11"/>
        <v>1932</v>
      </c>
      <c r="S593" s="370">
        <v>51</v>
      </c>
      <c r="T593" s="348">
        <v>574</v>
      </c>
    </row>
    <row r="594" spans="1:20" x14ac:dyDescent="0.25">
      <c r="A594" s="348">
        <v>575</v>
      </c>
      <c r="B594" s="103"/>
      <c r="C594" s="103"/>
      <c r="D594" s="79" t="s">
        <v>1452</v>
      </c>
      <c r="E594" s="386" t="s">
        <v>1386</v>
      </c>
      <c r="F594" s="356">
        <v>2002</v>
      </c>
      <c r="G594" s="63" t="s">
        <v>7</v>
      </c>
      <c r="H594" s="356" t="s">
        <v>786</v>
      </c>
      <c r="I594" s="356" t="s">
        <v>595</v>
      </c>
      <c r="J594" s="356" t="s">
        <v>596</v>
      </c>
      <c r="K594" s="205">
        <v>0</v>
      </c>
      <c r="L594" s="205">
        <v>44</v>
      </c>
      <c r="M594" s="205" t="s">
        <v>109</v>
      </c>
      <c r="N594" s="205">
        <v>952</v>
      </c>
      <c r="O594" s="211">
        <v>2</v>
      </c>
      <c r="P594" s="211" t="s">
        <v>117</v>
      </c>
      <c r="Q594" s="211">
        <v>980</v>
      </c>
      <c r="R594" s="371">
        <f t="shared" si="11"/>
        <v>1932</v>
      </c>
      <c r="S594" s="418">
        <v>515</v>
      </c>
      <c r="T594" s="348">
        <v>575</v>
      </c>
    </row>
    <row r="595" spans="1:20" x14ac:dyDescent="0.25">
      <c r="A595" s="348">
        <v>576</v>
      </c>
      <c r="B595" s="103"/>
      <c r="C595" s="103"/>
      <c r="D595" s="79" t="s">
        <v>1495</v>
      </c>
      <c r="E595" s="386" t="s">
        <v>1496</v>
      </c>
      <c r="F595" s="356">
        <v>2003</v>
      </c>
      <c r="G595" s="63" t="s">
        <v>7</v>
      </c>
      <c r="H595" s="356" t="s">
        <v>1285</v>
      </c>
      <c r="I595" s="356" t="s">
        <v>595</v>
      </c>
      <c r="J595" s="356" t="s">
        <v>596</v>
      </c>
      <c r="K595" s="205">
        <v>0</v>
      </c>
      <c r="L595" s="205">
        <v>42</v>
      </c>
      <c r="M595" s="205">
        <v>11</v>
      </c>
      <c r="N595" s="205">
        <v>976</v>
      </c>
      <c r="O595" s="211">
        <v>2</v>
      </c>
      <c r="P595" s="211">
        <v>11</v>
      </c>
      <c r="Q595" s="211">
        <v>956</v>
      </c>
      <c r="R595" s="371">
        <f t="shared" si="11"/>
        <v>1932</v>
      </c>
      <c r="S595" s="418">
        <v>515</v>
      </c>
      <c r="T595" s="348">
        <v>576</v>
      </c>
    </row>
    <row r="596" spans="1:20" x14ac:dyDescent="0.25">
      <c r="A596" s="348">
        <v>577</v>
      </c>
      <c r="B596" s="103"/>
      <c r="C596" s="103"/>
      <c r="D596" s="79" t="s">
        <v>1092</v>
      </c>
      <c r="E596" s="386" t="s">
        <v>1497</v>
      </c>
      <c r="F596" s="356">
        <v>2003</v>
      </c>
      <c r="G596" s="63" t="s">
        <v>7</v>
      </c>
      <c r="H596" s="356" t="s">
        <v>1498</v>
      </c>
      <c r="I596" s="356" t="s">
        <v>602</v>
      </c>
      <c r="J596" s="356" t="s">
        <v>596</v>
      </c>
      <c r="K596" s="205">
        <v>0</v>
      </c>
      <c r="L596" s="205">
        <v>44</v>
      </c>
      <c r="M596" s="205">
        <v>94</v>
      </c>
      <c r="N596" s="205">
        <v>944</v>
      </c>
      <c r="O596" s="211">
        <v>2</v>
      </c>
      <c r="P596" s="211" t="s">
        <v>109</v>
      </c>
      <c r="Q596" s="211">
        <v>988</v>
      </c>
      <c r="R596" s="371">
        <f t="shared" si="11"/>
        <v>1932</v>
      </c>
      <c r="S596" s="418">
        <v>515</v>
      </c>
      <c r="T596" s="348">
        <v>577</v>
      </c>
    </row>
    <row r="597" spans="1:20" x14ac:dyDescent="0.25">
      <c r="A597" s="348">
        <v>578</v>
      </c>
      <c r="B597" s="103"/>
      <c r="C597" s="103"/>
      <c r="D597" s="79" t="s">
        <v>1499</v>
      </c>
      <c r="E597" s="386" t="s">
        <v>1500</v>
      </c>
      <c r="F597" s="356">
        <v>2003</v>
      </c>
      <c r="G597" s="63" t="s">
        <v>7</v>
      </c>
      <c r="H597" s="356" t="s">
        <v>712</v>
      </c>
      <c r="I597" s="356" t="s">
        <v>595</v>
      </c>
      <c r="J597" s="356" t="s">
        <v>596</v>
      </c>
      <c r="K597" s="205">
        <v>0</v>
      </c>
      <c r="L597" s="205">
        <v>45</v>
      </c>
      <c r="M597" s="205" t="s">
        <v>75</v>
      </c>
      <c r="N597" s="205">
        <v>940</v>
      </c>
      <c r="O597" s="211">
        <v>2</v>
      </c>
      <c r="P597" s="211" t="s">
        <v>63</v>
      </c>
      <c r="Q597" s="211">
        <v>992</v>
      </c>
      <c r="R597" s="371">
        <f t="shared" si="11"/>
        <v>1932</v>
      </c>
      <c r="S597" s="418">
        <v>515</v>
      </c>
      <c r="T597" s="348">
        <v>578</v>
      </c>
    </row>
    <row r="598" spans="1:20" x14ac:dyDescent="0.25">
      <c r="A598" s="348">
        <v>579</v>
      </c>
      <c r="B598" s="103"/>
      <c r="C598" s="103"/>
      <c r="D598" s="79" t="s">
        <v>1151</v>
      </c>
      <c r="E598" s="386" t="s">
        <v>1268</v>
      </c>
      <c r="F598" s="356">
        <v>2003</v>
      </c>
      <c r="G598" s="63" t="s">
        <v>7</v>
      </c>
      <c r="H598" s="356" t="s">
        <v>1448</v>
      </c>
      <c r="I598" s="356" t="s">
        <v>595</v>
      </c>
      <c r="J598" s="356" t="s">
        <v>596</v>
      </c>
      <c r="K598" s="205">
        <v>0</v>
      </c>
      <c r="L598" s="205">
        <v>40</v>
      </c>
      <c r="M598" s="205">
        <v>25</v>
      </c>
      <c r="N598" s="205">
        <v>1000</v>
      </c>
      <c r="O598" s="211">
        <v>2</v>
      </c>
      <c r="P598" s="211">
        <v>17</v>
      </c>
      <c r="Q598" s="211">
        <v>932</v>
      </c>
      <c r="R598" s="371">
        <f t="shared" si="11"/>
        <v>1932</v>
      </c>
      <c r="S598" s="418">
        <v>515</v>
      </c>
      <c r="T598" s="348">
        <v>579</v>
      </c>
    </row>
    <row r="599" spans="1:20" x14ac:dyDescent="0.25">
      <c r="A599" s="348">
        <v>580</v>
      </c>
      <c r="B599" s="103"/>
      <c r="C599" s="103"/>
      <c r="D599" s="79" t="s">
        <v>378</v>
      </c>
      <c r="E599" s="386" t="s">
        <v>1501</v>
      </c>
      <c r="F599" s="356">
        <v>2002</v>
      </c>
      <c r="G599" s="63" t="s">
        <v>7</v>
      </c>
      <c r="H599" s="356" t="s">
        <v>910</v>
      </c>
      <c r="I599" s="356" t="s">
        <v>609</v>
      </c>
      <c r="J599" s="356" t="s">
        <v>596</v>
      </c>
      <c r="K599" s="205">
        <v>0</v>
      </c>
      <c r="L599" s="205">
        <v>39</v>
      </c>
      <c r="M599" s="205" t="s">
        <v>75</v>
      </c>
      <c r="N599" s="205">
        <v>1012</v>
      </c>
      <c r="O599" s="211">
        <v>2</v>
      </c>
      <c r="P599" s="211">
        <v>20</v>
      </c>
      <c r="Q599" s="211">
        <v>920</v>
      </c>
      <c r="R599" s="371">
        <f t="shared" si="11"/>
        <v>1932</v>
      </c>
      <c r="S599" s="418">
        <v>515</v>
      </c>
      <c r="T599" s="348">
        <v>580</v>
      </c>
    </row>
    <row r="600" spans="1:20" x14ac:dyDescent="0.25">
      <c r="A600" s="348">
        <v>581</v>
      </c>
      <c r="B600" s="103"/>
      <c r="C600" s="103"/>
      <c r="D600" s="79" t="s">
        <v>1502</v>
      </c>
      <c r="E600" s="386" t="s">
        <v>1503</v>
      </c>
      <c r="F600" s="356">
        <v>2002</v>
      </c>
      <c r="G600" s="63" t="s">
        <v>7</v>
      </c>
      <c r="H600" s="356" t="s">
        <v>922</v>
      </c>
      <c r="I600" s="356" t="s">
        <v>609</v>
      </c>
      <c r="J600" s="356" t="s">
        <v>596</v>
      </c>
      <c r="K600" s="205">
        <v>0</v>
      </c>
      <c r="L600" s="205">
        <v>45</v>
      </c>
      <c r="M600" s="205">
        <v>94</v>
      </c>
      <c r="N600" s="205">
        <v>932</v>
      </c>
      <c r="O600" s="211">
        <v>2</v>
      </c>
      <c r="P600" s="211" t="s">
        <v>75</v>
      </c>
      <c r="Q600" s="211">
        <v>1000</v>
      </c>
      <c r="R600" s="371">
        <f t="shared" si="11"/>
        <v>1932</v>
      </c>
      <c r="S600" s="418">
        <v>515</v>
      </c>
      <c r="T600" s="348">
        <v>581</v>
      </c>
    </row>
    <row r="601" spans="1:20" x14ac:dyDescent="0.25">
      <c r="A601" s="348">
        <v>582</v>
      </c>
      <c r="B601" s="103"/>
      <c r="C601" s="103"/>
      <c r="D601" s="79" t="s">
        <v>1504</v>
      </c>
      <c r="E601" s="386" t="s">
        <v>1505</v>
      </c>
      <c r="F601" s="356">
        <v>2002</v>
      </c>
      <c r="G601" s="63" t="s">
        <v>7</v>
      </c>
      <c r="H601" s="356" t="s">
        <v>1428</v>
      </c>
      <c r="I601" s="356" t="s">
        <v>602</v>
      </c>
      <c r="J601" s="356" t="s">
        <v>596</v>
      </c>
      <c r="K601" s="205">
        <v>0</v>
      </c>
      <c r="L601" s="205">
        <v>47</v>
      </c>
      <c r="M601" s="205">
        <v>48</v>
      </c>
      <c r="N601" s="205">
        <v>912</v>
      </c>
      <c r="O601" s="211">
        <v>1</v>
      </c>
      <c r="P601" s="211">
        <v>55</v>
      </c>
      <c r="Q601" s="211">
        <v>1020</v>
      </c>
      <c r="R601" s="371">
        <f t="shared" si="11"/>
        <v>1932</v>
      </c>
      <c r="S601" s="418">
        <v>515</v>
      </c>
      <c r="T601" s="348">
        <v>582</v>
      </c>
    </row>
    <row r="602" spans="1:20" x14ac:dyDescent="0.25">
      <c r="A602" s="348">
        <v>583</v>
      </c>
      <c r="B602" s="103"/>
      <c r="C602" s="103"/>
      <c r="D602" s="79" t="s">
        <v>893</v>
      </c>
      <c r="E602" s="386" t="s">
        <v>1506</v>
      </c>
      <c r="F602" s="356">
        <v>2003</v>
      </c>
      <c r="G602" s="63" t="s">
        <v>7</v>
      </c>
      <c r="H602" s="356" t="s">
        <v>904</v>
      </c>
      <c r="I602" s="356" t="s">
        <v>595</v>
      </c>
      <c r="J602" s="356" t="s">
        <v>596</v>
      </c>
      <c r="K602" s="205">
        <v>0</v>
      </c>
      <c r="L602" s="205">
        <v>44</v>
      </c>
      <c r="M602" s="205">
        <v>62</v>
      </c>
      <c r="N602" s="205">
        <v>948</v>
      </c>
      <c r="O602" s="211">
        <v>2</v>
      </c>
      <c r="P602" s="211" t="s">
        <v>139</v>
      </c>
      <c r="Q602" s="211">
        <v>984</v>
      </c>
      <c r="R602" s="371">
        <f t="shared" si="11"/>
        <v>1932</v>
      </c>
      <c r="S602" s="418">
        <v>515</v>
      </c>
      <c r="T602" s="348">
        <v>583</v>
      </c>
    </row>
    <row r="603" spans="1:20" x14ac:dyDescent="0.25">
      <c r="A603" s="348">
        <v>584</v>
      </c>
      <c r="B603" s="103"/>
      <c r="C603" s="88"/>
      <c r="D603" s="399" t="s">
        <v>565</v>
      </c>
      <c r="E603" s="399"/>
      <c r="F603" s="64">
        <v>2003</v>
      </c>
      <c r="G603" s="64" t="s">
        <v>479</v>
      </c>
      <c r="H603" s="374" t="s">
        <v>483</v>
      </c>
      <c r="I603" s="79" t="s">
        <v>481</v>
      </c>
      <c r="J603" s="63" t="s">
        <v>482</v>
      </c>
      <c r="K603" s="205" t="s">
        <v>106</v>
      </c>
      <c r="L603" s="205" t="s">
        <v>143</v>
      </c>
      <c r="M603" s="205" t="s">
        <v>262</v>
      </c>
      <c r="N603" s="332">
        <v>956</v>
      </c>
      <c r="O603" s="211" t="s">
        <v>111</v>
      </c>
      <c r="P603" s="211" t="s">
        <v>113</v>
      </c>
      <c r="Q603" s="333">
        <v>972</v>
      </c>
      <c r="R603" s="334">
        <f t="shared" si="11"/>
        <v>1928</v>
      </c>
      <c r="S603" s="370">
        <v>53</v>
      </c>
      <c r="T603" s="348">
        <v>584</v>
      </c>
    </row>
    <row r="604" spans="1:20" x14ac:dyDescent="0.25">
      <c r="A604" s="348">
        <v>585</v>
      </c>
      <c r="B604" s="103"/>
      <c r="C604" s="103"/>
      <c r="D604" s="79" t="s">
        <v>1507</v>
      </c>
      <c r="E604" s="386" t="s">
        <v>1508</v>
      </c>
      <c r="F604" s="356">
        <v>2002</v>
      </c>
      <c r="G604" s="63" t="s">
        <v>7</v>
      </c>
      <c r="H604" s="356" t="s">
        <v>843</v>
      </c>
      <c r="I604" s="356" t="s">
        <v>602</v>
      </c>
      <c r="J604" s="356" t="s">
        <v>596</v>
      </c>
      <c r="K604" s="205">
        <v>0</v>
      </c>
      <c r="L604" s="205">
        <v>47</v>
      </c>
      <c r="M604" s="205">
        <v>90</v>
      </c>
      <c r="N604" s="205">
        <v>908</v>
      </c>
      <c r="O604" s="211">
        <v>1</v>
      </c>
      <c r="P604" s="211">
        <v>55</v>
      </c>
      <c r="Q604" s="211">
        <v>1020</v>
      </c>
      <c r="R604" s="371">
        <f t="shared" si="11"/>
        <v>1928</v>
      </c>
      <c r="S604" s="418">
        <v>524</v>
      </c>
      <c r="T604" s="348">
        <v>585</v>
      </c>
    </row>
    <row r="605" spans="1:20" x14ac:dyDescent="0.25">
      <c r="A605" s="348">
        <v>586</v>
      </c>
      <c r="B605" s="103"/>
      <c r="C605" s="103"/>
      <c r="D605" s="79" t="s">
        <v>405</v>
      </c>
      <c r="E605" s="386" t="s">
        <v>1509</v>
      </c>
      <c r="F605" s="356">
        <v>2002</v>
      </c>
      <c r="G605" s="63" t="s">
        <v>7</v>
      </c>
      <c r="H605" s="356" t="s">
        <v>1491</v>
      </c>
      <c r="I605" s="356" t="s">
        <v>602</v>
      </c>
      <c r="J605" s="356" t="s">
        <v>596</v>
      </c>
      <c r="K605" s="205">
        <v>0</v>
      </c>
      <c r="L605" s="205">
        <v>42</v>
      </c>
      <c r="M605" s="205" t="s">
        <v>75</v>
      </c>
      <c r="N605" s="205">
        <v>976</v>
      </c>
      <c r="O605" s="211">
        <v>2</v>
      </c>
      <c r="P605" s="211">
        <v>12</v>
      </c>
      <c r="Q605" s="211">
        <v>952</v>
      </c>
      <c r="R605" s="371">
        <f t="shared" si="11"/>
        <v>1928</v>
      </c>
      <c r="S605" s="418">
        <v>524</v>
      </c>
      <c r="T605" s="348">
        <v>586</v>
      </c>
    </row>
    <row r="606" spans="1:20" x14ac:dyDescent="0.25">
      <c r="A606" s="348">
        <v>587</v>
      </c>
      <c r="B606" s="103"/>
      <c r="C606" s="103"/>
      <c r="D606" s="79" t="s">
        <v>649</v>
      </c>
      <c r="E606" s="386" t="s">
        <v>1510</v>
      </c>
      <c r="F606" s="356">
        <v>2003</v>
      </c>
      <c r="G606" s="63" t="s">
        <v>7</v>
      </c>
      <c r="H606" s="356" t="s">
        <v>702</v>
      </c>
      <c r="I606" s="356" t="s">
        <v>595</v>
      </c>
      <c r="J606" s="356" t="s">
        <v>596</v>
      </c>
      <c r="K606" s="205">
        <v>0</v>
      </c>
      <c r="L606" s="205">
        <v>46</v>
      </c>
      <c r="M606" s="205" t="s">
        <v>75</v>
      </c>
      <c r="N606" s="205">
        <v>928</v>
      </c>
      <c r="O606" s="211">
        <v>2</v>
      </c>
      <c r="P606" s="211" t="s">
        <v>75</v>
      </c>
      <c r="Q606" s="211">
        <v>1000</v>
      </c>
      <c r="R606" s="371">
        <f t="shared" si="11"/>
        <v>1928</v>
      </c>
      <c r="S606" s="418">
        <v>524</v>
      </c>
      <c r="T606" s="348">
        <v>587</v>
      </c>
    </row>
    <row r="607" spans="1:20" x14ac:dyDescent="0.25">
      <c r="A607" s="348">
        <v>588</v>
      </c>
      <c r="B607" s="103"/>
      <c r="C607" s="103"/>
      <c r="D607" s="79" t="s">
        <v>812</v>
      </c>
      <c r="E607" s="386" t="s">
        <v>1511</v>
      </c>
      <c r="F607" s="356">
        <v>2002</v>
      </c>
      <c r="G607" s="63" t="s">
        <v>7</v>
      </c>
      <c r="H607" s="356" t="s">
        <v>1156</v>
      </c>
      <c r="I607" s="356" t="s">
        <v>602</v>
      </c>
      <c r="J607" s="356" t="s">
        <v>596</v>
      </c>
      <c r="K607" s="205">
        <v>0</v>
      </c>
      <c r="L607" s="205">
        <v>52</v>
      </c>
      <c r="M607" s="205">
        <v>64</v>
      </c>
      <c r="N607" s="205">
        <v>852</v>
      </c>
      <c r="O607" s="211">
        <v>1</v>
      </c>
      <c r="P607" s="211">
        <v>41</v>
      </c>
      <c r="Q607" s="211">
        <v>1076</v>
      </c>
      <c r="R607" s="371">
        <f t="shared" si="11"/>
        <v>1928</v>
      </c>
      <c r="S607" s="418">
        <v>524</v>
      </c>
      <c r="T607" s="348">
        <v>588</v>
      </c>
    </row>
    <row r="608" spans="1:20" x14ac:dyDescent="0.25">
      <c r="A608" s="348">
        <v>589</v>
      </c>
      <c r="B608" s="103"/>
      <c r="C608" s="103"/>
      <c r="D608" s="79" t="s">
        <v>1512</v>
      </c>
      <c r="E608" s="386" t="s">
        <v>1513</v>
      </c>
      <c r="F608" s="356">
        <v>2002</v>
      </c>
      <c r="G608" s="63" t="s">
        <v>7</v>
      </c>
      <c r="H608" s="356" t="s">
        <v>922</v>
      </c>
      <c r="I608" s="356" t="s">
        <v>609</v>
      </c>
      <c r="J608" s="356" t="s">
        <v>596</v>
      </c>
      <c r="K608" s="205">
        <v>0</v>
      </c>
      <c r="L608" s="205">
        <v>48</v>
      </c>
      <c r="M608" s="205">
        <v>19</v>
      </c>
      <c r="N608" s="205">
        <v>904</v>
      </c>
      <c r="O608" s="211">
        <v>1</v>
      </c>
      <c r="P608" s="211">
        <v>54</v>
      </c>
      <c r="Q608" s="211">
        <v>1024</v>
      </c>
      <c r="R608" s="371">
        <f t="shared" si="11"/>
        <v>1928</v>
      </c>
      <c r="S608" s="418">
        <v>524</v>
      </c>
      <c r="T608" s="348">
        <v>589</v>
      </c>
    </row>
    <row r="609" spans="1:20" x14ac:dyDescent="0.25">
      <c r="A609" s="348">
        <v>590</v>
      </c>
      <c r="B609" s="103"/>
      <c r="C609" s="88"/>
      <c r="D609" s="130" t="s">
        <v>328</v>
      </c>
      <c r="E609" s="130" t="s">
        <v>329</v>
      </c>
      <c r="F609" s="64">
        <v>2003</v>
      </c>
      <c r="G609" s="88" t="s">
        <v>310</v>
      </c>
      <c r="H609" s="136" t="s">
        <v>312</v>
      </c>
      <c r="I609" s="136" t="s">
        <v>314</v>
      </c>
      <c r="J609" s="276" t="s">
        <v>315</v>
      </c>
      <c r="K609" s="207" t="s">
        <v>332</v>
      </c>
      <c r="L609" s="207" t="s">
        <v>143</v>
      </c>
      <c r="M609" s="207" t="s">
        <v>74</v>
      </c>
      <c r="N609" s="132">
        <v>956</v>
      </c>
      <c r="O609" s="213" t="s">
        <v>111</v>
      </c>
      <c r="P609" s="213" t="s">
        <v>128</v>
      </c>
      <c r="Q609" s="178">
        <v>969</v>
      </c>
      <c r="R609" s="334">
        <f t="shared" si="11"/>
        <v>1925</v>
      </c>
      <c r="S609" s="432">
        <v>6</v>
      </c>
      <c r="T609" s="348">
        <v>590</v>
      </c>
    </row>
    <row r="610" spans="1:20" x14ac:dyDescent="0.25">
      <c r="A610" s="348">
        <v>591</v>
      </c>
      <c r="B610" s="103"/>
      <c r="C610" s="88"/>
      <c r="D610" s="103" t="s">
        <v>2239</v>
      </c>
      <c r="E610" s="103" t="s">
        <v>367</v>
      </c>
      <c r="F610" s="88">
        <v>2003</v>
      </c>
      <c r="G610" s="88" t="s">
        <v>362</v>
      </c>
      <c r="H610" s="88" t="s">
        <v>368</v>
      </c>
      <c r="I610" s="356" t="s">
        <v>2240</v>
      </c>
      <c r="J610" s="63" t="s">
        <v>462</v>
      </c>
      <c r="K610" s="133">
        <v>0</v>
      </c>
      <c r="L610" s="133">
        <v>40</v>
      </c>
      <c r="M610" s="205" t="s">
        <v>75</v>
      </c>
      <c r="N610" s="135">
        <v>1000</v>
      </c>
      <c r="O610" s="177">
        <v>2</v>
      </c>
      <c r="P610" s="177">
        <v>19</v>
      </c>
      <c r="Q610" s="177">
        <v>924</v>
      </c>
      <c r="R610" s="334">
        <f t="shared" si="11"/>
        <v>1924</v>
      </c>
      <c r="S610" s="432">
        <v>1</v>
      </c>
      <c r="T610" s="348">
        <v>591</v>
      </c>
    </row>
    <row r="611" spans="1:20" x14ac:dyDescent="0.25">
      <c r="A611" s="348">
        <v>592</v>
      </c>
      <c r="B611" s="103"/>
      <c r="C611" s="88"/>
      <c r="D611" s="399" t="s">
        <v>566</v>
      </c>
      <c r="E611" s="399"/>
      <c r="F611" s="64">
        <v>2003</v>
      </c>
      <c r="G611" s="64" t="s">
        <v>479</v>
      </c>
      <c r="H611" s="374" t="s">
        <v>484</v>
      </c>
      <c r="I611" s="79" t="s">
        <v>481</v>
      </c>
      <c r="J611" s="63" t="s">
        <v>482</v>
      </c>
      <c r="K611" s="205" t="s">
        <v>106</v>
      </c>
      <c r="L611" s="206" t="s">
        <v>16</v>
      </c>
      <c r="M611" s="206" t="s">
        <v>120</v>
      </c>
      <c r="N611" s="332">
        <v>948</v>
      </c>
      <c r="O611" s="212" t="s">
        <v>111</v>
      </c>
      <c r="P611" s="212" t="s">
        <v>121</v>
      </c>
      <c r="Q611" s="333">
        <v>976</v>
      </c>
      <c r="R611" s="334">
        <f t="shared" si="11"/>
        <v>1924</v>
      </c>
      <c r="S611" s="370">
        <v>54</v>
      </c>
      <c r="T611" s="348">
        <v>592</v>
      </c>
    </row>
    <row r="612" spans="1:20" x14ac:dyDescent="0.25">
      <c r="A612" s="348">
        <v>593</v>
      </c>
      <c r="B612" s="103"/>
      <c r="C612" s="103"/>
      <c r="D612" s="79" t="s">
        <v>1077</v>
      </c>
      <c r="E612" s="386" t="s">
        <v>1514</v>
      </c>
      <c r="F612" s="356">
        <v>2002</v>
      </c>
      <c r="G612" s="63" t="s">
        <v>7</v>
      </c>
      <c r="H612" s="356" t="s">
        <v>890</v>
      </c>
      <c r="I612" s="356" t="s">
        <v>595</v>
      </c>
      <c r="J612" s="356" t="s">
        <v>596</v>
      </c>
      <c r="K612" s="205">
        <v>0</v>
      </c>
      <c r="L612" s="205">
        <v>46</v>
      </c>
      <c r="M612" s="205" t="s">
        <v>109</v>
      </c>
      <c r="N612" s="205">
        <v>928</v>
      </c>
      <c r="O612" s="211">
        <v>2</v>
      </c>
      <c r="P612" s="211" t="s">
        <v>14</v>
      </c>
      <c r="Q612" s="211">
        <v>996</v>
      </c>
      <c r="R612" s="371">
        <f t="shared" si="11"/>
        <v>1924</v>
      </c>
      <c r="S612" s="418">
        <v>529</v>
      </c>
      <c r="T612" s="348">
        <v>593</v>
      </c>
    </row>
    <row r="613" spans="1:20" x14ac:dyDescent="0.25">
      <c r="A613" s="348">
        <v>594</v>
      </c>
      <c r="B613" s="103"/>
      <c r="C613" s="103"/>
      <c r="D613" s="79" t="s">
        <v>1263</v>
      </c>
      <c r="E613" s="386" t="s">
        <v>300</v>
      </c>
      <c r="F613" s="356">
        <v>2002</v>
      </c>
      <c r="G613" s="63" t="s">
        <v>7</v>
      </c>
      <c r="H613" s="356" t="s">
        <v>1181</v>
      </c>
      <c r="I613" s="356" t="s">
        <v>595</v>
      </c>
      <c r="J613" s="356" t="s">
        <v>596</v>
      </c>
      <c r="K613" s="205">
        <v>0</v>
      </c>
      <c r="L613" s="205">
        <v>49</v>
      </c>
      <c r="M613" s="205" t="s">
        <v>75</v>
      </c>
      <c r="N613" s="205">
        <v>892</v>
      </c>
      <c r="O613" s="211">
        <v>1</v>
      </c>
      <c r="P613" s="211">
        <v>52</v>
      </c>
      <c r="Q613" s="211">
        <v>1032</v>
      </c>
      <c r="R613" s="371">
        <f t="shared" si="11"/>
        <v>1924</v>
      </c>
      <c r="S613" s="418">
        <v>529</v>
      </c>
      <c r="T613" s="348">
        <v>594</v>
      </c>
    </row>
    <row r="614" spans="1:20" x14ac:dyDescent="0.25">
      <c r="A614" s="348">
        <v>595</v>
      </c>
      <c r="B614" s="103"/>
      <c r="C614" s="103"/>
      <c r="D614" s="79" t="s">
        <v>606</v>
      </c>
      <c r="E614" s="386" t="s">
        <v>1515</v>
      </c>
      <c r="F614" s="356">
        <v>2002</v>
      </c>
      <c r="G614" s="63" t="s">
        <v>7</v>
      </c>
      <c r="H614" s="356" t="s">
        <v>1066</v>
      </c>
      <c r="I614" s="356" t="s">
        <v>595</v>
      </c>
      <c r="J614" s="356" t="s">
        <v>596</v>
      </c>
      <c r="K614" s="205">
        <v>0</v>
      </c>
      <c r="L614" s="205">
        <v>38</v>
      </c>
      <c r="M614" s="205" t="s">
        <v>121</v>
      </c>
      <c r="N614" s="205">
        <v>1024</v>
      </c>
      <c r="O614" s="211">
        <v>2</v>
      </c>
      <c r="P614" s="211">
        <v>25</v>
      </c>
      <c r="Q614" s="211">
        <v>900</v>
      </c>
      <c r="R614" s="371">
        <f t="shared" si="11"/>
        <v>1924</v>
      </c>
      <c r="S614" s="418">
        <v>529</v>
      </c>
      <c r="T614" s="348">
        <v>595</v>
      </c>
    </row>
    <row r="615" spans="1:20" x14ac:dyDescent="0.25">
      <c r="A615" s="348">
        <v>596</v>
      </c>
      <c r="B615" s="103"/>
      <c r="C615" s="103"/>
      <c r="D615" s="79" t="s">
        <v>1516</v>
      </c>
      <c r="E615" s="386" t="s">
        <v>1517</v>
      </c>
      <c r="F615" s="356">
        <v>2003</v>
      </c>
      <c r="G615" s="63" t="s">
        <v>7</v>
      </c>
      <c r="H615" s="356" t="s">
        <v>922</v>
      </c>
      <c r="I615" s="356" t="s">
        <v>609</v>
      </c>
      <c r="J615" s="356" t="s">
        <v>596</v>
      </c>
      <c r="K615" s="205">
        <v>0</v>
      </c>
      <c r="L615" s="205">
        <v>47</v>
      </c>
      <c r="M615" s="205">
        <v>28</v>
      </c>
      <c r="N615" s="205">
        <v>916</v>
      </c>
      <c r="O615" s="211">
        <v>1</v>
      </c>
      <c r="P615" s="211">
        <v>58</v>
      </c>
      <c r="Q615" s="211">
        <v>1008</v>
      </c>
      <c r="R615" s="371">
        <f t="shared" si="11"/>
        <v>1924</v>
      </c>
      <c r="S615" s="418">
        <v>529</v>
      </c>
      <c r="T615" s="348">
        <v>596</v>
      </c>
    </row>
    <row r="616" spans="1:20" x14ac:dyDescent="0.25">
      <c r="A616" s="348">
        <v>597</v>
      </c>
      <c r="B616" s="103"/>
      <c r="C616" s="103"/>
      <c r="D616" s="79" t="s">
        <v>1518</v>
      </c>
      <c r="E616" s="386" t="s">
        <v>1519</v>
      </c>
      <c r="F616" s="356">
        <v>2002</v>
      </c>
      <c r="G616" s="63" t="s">
        <v>7</v>
      </c>
      <c r="H616" s="356" t="s">
        <v>1520</v>
      </c>
      <c r="I616" s="356" t="s">
        <v>595</v>
      </c>
      <c r="J616" s="356" t="s">
        <v>596</v>
      </c>
      <c r="K616" s="205">
        <v>0</v>
      </c>
      <c r="L616" s="205">
        <v>44</v>
      </c>
      <c r="M616" s="205" t="s">
        <v>75</v>
      </c>
      <c r="N616" s="205">
        <v>952</v>
      </c>
      <c r="O616" s="211">
        <v>2</v>
      </c>
      <c r="P616" s="211" t="s">
        <v>113</v>
      </c>
      <c r="Q616" s="211">
        <v>972</v>
      </c>
      <c r="R616" s="371">
        <f t="shared" si="11"/>
        <v>1924</v>
      </c>
      <c r="S616" s="418">
        <v>529</v>
      </c>
      <c r="T616" s="348">
        <v>597</v>
      </c>
    </row>
    <row r="617" spans="1:20" x14ac:dyDescent="0.25">
      <c r="A617" s="348">
        <v>598</v>
      </c>
      <c r="B617" s="103"/>
      <c r="C617" s="103"/>
      <c r="D617" s="79" t="s">
        <v>1521</v>
      </c>
      <c r="E617" s="386" t="s">
        <v>1522</v>
      </c>
      <c r="F617" s="356">
        <v>2002</v>
      </c>
      <c r="G617" s="63" t="s">
        <v>7</v>
      </c>
      <c r="H617" s="356" t="s">
        <v>847</v>
      </c>
      <c r="I617" s="356" t="s">
        <v>770</v>
      </c>
      <c r="J617" s="356" t="s">
        <v>687</v>
      </c>
      <c r="K617" s="205">
        <v>0</v>
      </c>
      <c r="L617" s="205">
        <v>49</v>
      </c>
      <c r="M617" s="205">
        <v>30</v>
      </c>
      <c r="N617" s="205">
        <v>892</v>
      </c>
      <c r="O617" s="211">
        <v>1</v>
      </c>
      <c r="P617" s="211">
        <v>52</v>
      </c>
      <c r="Q617" s="211">
        <v>1032</v>
      </c>
      <c r="R617" s="371">
        <f t="shared" si="11"/>
        <v>1924</v>
      </c>
      <c r="S617" s="418">
        <v>529</v>
      </c>
      <c r="T617" s="348">
        <v>598</v>
      </c>
    </row>
    <row r="618" spans="1:20" x14ac:dyDescent="0.25">
      <c r="A618" s="348">
        <v>599</v>
      </c>
      <c r="B618" s="103"/>
      <c r="C618" s="103"/>
      <c r="D618" s="79" t="s">
        <v>826</v>
      </c>
      <c r="E618" s="386" t="s">
        <v>1523</v>
      </c>
      <c r="F618" s="356">
        <v>2002</v>
      </c>
      <c r="G618" s="63" t="s">
        <v>7</v>
      </c>
      <c r="H618" s="356" t="s">
        <v>1113</v>
      </c>
      <c r="I618" s="356" t="s">
        <v>602</v>
      </c>
      <c r="J618" s="356" t="s">
        <v>596</v>
      </c>
      <c r="K618" s="205">
        <v>0</v>
      </c>
      <c r="L618" s="205">
        <v>48</v>
      </c>
      <c r="M618" s="205">
        <v>80</v>
      </c>
      <c r="N618" s="205">
        <v>896</v>
      </c>
      <c r="O618" s="211">
        <v>1</v>
      </c>
      <c r="P618" s="211">
        <v>53</v>
      </c>
      <c r="Q618" s="211">
        <v>1028</v>
      </c>
      <c r="R618" s="371">
        <f t="shared" si="11"/>
        <v>1924</v>
      </c>
      <c r="S618" s="418">
        <v>529</v>
      </c>
      <c r="T618" s="348">
        <v>599</v>
      </c>
    </row>
    <row r="619" spans="1:20" x14ac:dyDescent="0.25">
      <c r="A619" s="348">
        <v>600</v>
      </c>
      <c r="B619" s="103"/>
      <c r="C619" s="103"/>
      <c r="D619" s="79" t="s">
        <v>823</v>
      </c>
      <c r="E619" s="386" t="s">
        <v>1134</v>
      </c>
      <c r="F619" s="356">
        <v>2002</v>
      </c>
      <c r="G619" s="63" t="s">
        <v>7</v>
      </c>
      <c r="H619" s="356" t="s">
        <v>814</v>
      </c>
      <c r="I619" s="356" t="s">
        <v>602</v>
      </c>
      <c r="J619" s="356" t="s">
        <v>596</v>
      </c>
      <c r="K619" s="205">
        <v>0</v>
      </c>
      <c r="L619" s="205">
        <v>51</v>
      </c>
      <c r="M619" s="205" t="s">
        <v>75</v>
      </c>
      <c r="N619" s="205">
        <v>868</v>
      </c>
      <c r="O619" s="211">
        <v>1</v>
      </c>
      <c r="P619" s="211">
        <v>46</v>
      </c>
      <c r="Q619" s="211">
        <v>1056</v>
      </c>
      <c r="R619" s="371">
        <f t="shared" si="11"/>
        <v>1924</v>
      </c>
      <c r="S619" s="418">
        <v>529</v>
      </c>
      <c r="T619" s="348">
        <v>600</v>
      </c>
    </row>
    <row r="620" spans="1:20" x14ac:dyDescent="0.25">
      <c r="A620" s="348">
        <v>601</v>
      </c>
      <c r="B620" s="103"/>
      <c r="C620" s="103"/>
      <c r="D620" s="79" t="s">
        <v>1524</v>
      </c>
      <c r="E620" s="386" t="s">
        <v>1525</v>
      </c>
      <c r="F620" s="356">
        <v>2002</v>
      </c>
      <c r="G620" s="63" t="s">
        <v>7</v>
      </c>
      <c r="H620" s="356" t="s">
        <v>953</v>
      </c>
      <c r="I620" s="356" t="s">
        <v>609</v>
      </c>
      <c r="J620" s="356" t="s">
        <v>596</v>
      </c>
      <c r="K620" s="205">
        <v>0</v>
      </c>
      <c r="L620" s="205">
        <v>44</v>
      </c>
      <c r="M620" s="205">
        <v>82</v>
      </c>
      <c r="N620" s="205">
        <v>944</v>
      </c>
      <c r="O620" s="211">
        <v>2</v>
      </c>
      <c r="P620" s="211" t="s">
        <v>117</v>
      </c>
      <c r="Q620" s="211">
        <v>980</v>
      </c>
      <c r="R620" s="371">
        <f t="shared" si="11"/>
        <v>1924</v>
      </c>
      <c r="S620" s="418">
        <v>529</v>
      </c>
      <c r="T620" s="348">
        <v>601</v>
      </c>
    </row>
    <row r="621" spans="1:20" x14ac:dyDescent="0.25">
      <c r="A621" s="348">
        <v>602</v>
      </c>
      <c r="B621" s="103"/>
      <c r="C621" s="103"/>
      <c r="D621" s="79" t="s">
        <v>1024</v>
      </c>
      <c r="E621" s="386" t="s">
        <v>1526</v>
      </c>
      <c r="F621" s="356">
        <v>2002</v>
      </c>
      <c r="G621" s="63" t="s">
        <v>7</v>
      </c>
      <c r="H621" s="356" t="s">
        <v>1066</v>
      </c>
      <c r="I621" s="356" t="s">
        <v>595</v>
      </c>
      <c r="J621" s="356" t="s">
        <v>596</v>
      </c>
      <c r="K621" s="205">
        <v>0</v>
      </c>
      <c r="L621" s="205">
        <v>42</v>
      </c>
      <c r="M621" s="205">
        <v>53</v>
      </c>
      <c r="N621" s="205">
        <v>972</v>
      </c>
      <c r="O621" s="211">
        <v>2</v>
      </c>
      <c r="P621" s="211">
        <v>12</v>
      </c>
      <c r="Q621" s="211">
        <v>952</v>
      </c>
      <c r="R621" s="371">
        <f t="shared" si="11"/>
        <v>1924</v>
      </c>
      <c r="S621" s="418">
        <v>529</v>
      </c>
      <c r="T621" s="348">
        <v>602</v>
      </c>
    </row>
    <row r="622" spans="1:20" x14ac:dyDescent="0.25">
      <c r="A622" s="348">
        <v>603</v>
      </c>
      <c r="B622" s="103"/>
      <c r="C622" s="103"/>
      <c r="D622" s="79" t="s">
        <v>1527</v>
      </c>
      <c r="E622" s="386" t="s">
        <v>1528</v>
      </c>
      <c r="F622" s="356">
        <v>2002</v>
      </c>
      <c r="G622" s="63" t="s">
        <v>7</v>
      </c>
      <c r="H622" s="356" t="s">
        <v>646</v>
      </c>
      <c r="I622" s="356" t="s">
        <v>602</v>
      </c>
      <c r="J622" s="356" t="s">
        <v>596</v>
      </c>
      <c r="K622" s="205">
        <v>0</v>
      </c>
      <c r="L622" s="205">
        <v>46</v>
      </c>
      <c r="M622" s="205">
        <v>57</v>
      </c>
      <c r="N622" s="205">
        <v>924</v>
      </c>
      <c r="O622" s="211">
        <v>2</v>
      </c>
      <c r="P622" s="211" t="s">
        <v>75</v>
      </c>
      <c r="Q622" s="211">
        <v>1000</v>
      </c>
      <c r="R622" s="371">
        <f t="shared" si="11"/>
        <v>1924</v>
      </c>
      <c r="S622" s="418">
        <v>529</v>
      </c>
      <c r="T622" s="348">
        <v>603</v>
      </c>
    </row>
    <row r="623" spans="1:20" x14ac:dyDescent="0.25">
      <c r="A623" s="348">
        <v>604</v>
      </c>
      <c r="B623" s="103"/>
      <c r="C623" s="103"/>
      <c r="D623" s="79" t="s">
        <v>694</v>
      </c>
      <c r="E623" s="386" t="s">
        <v>1529</v>
      </c>
      <c r="F623" s="356">
        <v>2002</v>
      </c>
      <c r="G623" s="63" t="s">
        <v>7</v>
      </c>
      <c r="H623" s="356" t="s">
        <v>843</v>
      </c>
      <c r="I623" s="356" t="s">
        <v>602</v>
      </c>
      <c r="J623" s="356" t="s">
        <v>596</v>
      </c>
      <c r="K623" s="205">
        <v>0</v>
      </c>
      <c r="L623" s="205">
        <v>50</v>
      </c>
      <c r="M623" s="205">
        <v>10</v>
      </c>
      <c r="N623" s="205">
        <v>880</v>
      </c>
      <c r="O623" s="211">
        <v>1</v>
      </c>
      <c r="P623" s="211">
        <v>49</v>
      </c>
      <c r="Q623" s="211">
        <v>1044</v>
      </c>
      <c r="R623" s="371">
        <f t="shared" si="11"/>
        <v>1924</v>
      </c>
      <c r="S623" s="418">
        <v>529</v>
      </c>
      <c r="T623" s="348">
        <v>604</v>
      </c>
    </row>
    <row r="624" spans="1:20" x14ac:dyDescent="0.25">
      <c r="A624" s="348">
        <v>605</v>
      </c>
      <c r="B624" s="103"/>
      <c r="C624" s="103"/>
      <c r="D624" s="79" t="s">
        <v>1092</v>
      </c>
      <c r="E624" s="386" t="s">
        <v>759</v>
      </c>
      <c r="F624" s="356">
        <v>2003</v>
      </c>
      <c r="G624" s="63" t="s">
        <v>7</v>
      </c>
      <c r="H624" s="356" t="s">
        <v>786</v>
      </c>
      <c r="I624" s="356" t="s">
        <v>595</v>
      </c>
      <c r="J624" s="356" t="s">
        <v>596</v>
      </c>
      <c r="K624" s="205">
        <v>0</v>
      </c>
      <c r="L624" s="205">
        <v>49</v>
      </c>
      <c r="M624" s="205">
        <v>93</v>
      </c>
      <c r="N624" s="205">
        <v>884</v>
      </c>
      <c r="O624" s="211">
        <v>1</v>
      </c>
      <c r="P624" s="211">
        <v>50</v>
      </c>
      <c r="Q624" s="211">
        <v>1040</v>
      </c>
      <c r="R624" s="371">
        <f t="shared" si="11"/>
        <v>1924</v>
      </c>
      <c r="S624" s="418">
        <v>529</v>
      </c>
      <c r="T624" s="348">
        <v>605</v>
      </c>
    </row>
    <row r="625" spans="1:20" x14ac:dyDescent="0.25">
      <c r="A625" s="348">
        <v>606</v>
      </c>
      <c r="B625" s="103"/>
      <c r="C625" s="103"/>
      <c r="D625" s="79" t="s">
        <v>1530</v>
      </c>
      <c r="E625" s="386" t="s">
        <v>1531</v>
      </c>
      <c r="F625" s="356">
        <v>2002</v>
      </c>
      <c r="G625" s="63" t="s">
        <v>7</v>
      </c>
      <c r="H625" s="356" t="s">
        <v>728</v>
      </c>
      <c r="I625" s="356" t="s">
        <v>595</v>
      </c>
      <c r="J625" s="356" t="s">
        <v>596</v>
      </c>
      <c r="K625" s="205">
        <v>0</v>
      </c>
      <c r="L625" s="205">
        <v>44</v>
      </c>
      <c r="M625" s="205">
        <v>51</v>
      </c>
      <c r="N625" s="205">
        <v>948</v>
      </c>
      <c r="O625" s="211">
        <v>2</v>
      </c>
      <c r="P625" s="211" t="s">
        <v>113</v>
      </c>
      <c r="Q625" s="211">
        <v>972</v>
      </c>
      <c r="R625" s="371">
        <f t="shared" si="11"/>
        <v>1920</v>
      </c>
      <c r="S625" s="418">
        <v>542</v>
      </c>
      <c r="T625" s="348">
        <v>606</v>
      </c>
    </row>
    <row r="626" spans="1:20" x14ac:dyDescent="0.25">
      <c r="A626" s="348">
        <v>607</v>
      </c>
      <c r="B626" s="103"/>
      <c r="C626" s="103"/>
      <c r="D626" s="79" t="s">
        <v>252</v>
      </c>
      <c r="E626" s="386" t="s">
        <v>326</v>
      </c>
      <c r="F626" s="356">
        <v>2003</v>
      </c>
      <c r="G626" s="63" t="s">
        <v>7</v>
      </c>
      <c r="H626" s="356" t="s">
        <v>964</v>
      </c>
      <c r="I626" s="356" t="s">
        <v>595</v>
      </c>
      <c r="J626" s="356" t="s">
        <v>596</v>
      </c>
      <c r="K626" s="205">
        <v>0</v>
      </c>
      <c r="L626" s="205">
        <v>47</v>
      </c>
      <c r="M626" s="205">
        <v>18</v>
      </c>
      <c r="N626" s="205">
        <v>916</v>
      </c>
      <c r="O626" s="211">
        <v>1</v>
      </c>
      <c r="P626" s="211">
        <v>59</v>
      </c>
      <c r="Q626" s="211">
        <v>1004</v>
      </c>
      <c r="R626" s="371">
        <f t="shared" si="11"/>
        <v>1920</v>
      </c>
      <c r="S626" s="418">
        <v>542</v>
      </c>
      <c r="T626" s="348">
        <v>607</v>
      </c>
    </row>
    <row r="627" spans="1:20" x14ac:dyDescent="0.25">
      <c r="A627" s="348">
        <v>608</v>
      </c>
      <c r="B627" s="103"/>
      <c r="C627" s="103"/>
      <c r="D627" s="79" t="s">
        <v>1353</v>
      </c>
      <c r="E627" s="386" t="s">
        <v>1532</v>
      </c>
      <c r="F627" s="356">
        <v>2003</v>
      </c>
      <c r="G627" s="63" t="s">
        <v>7</v>
      </c>
      <c r="H627" s="356" t="s">
        <v>869</v>
      </c>
      <c r="I627" s="356" t="s">
        <v>595</v>
      </c>
      <c r="J627" s="356" t="s">
        <v>596</v>
      </c>
      <c r="K627" s="205">
        <v>0</v>
      </c>
      <c r="L627" s="205">
        <v>47</v>
      </c>
      <c r="M627" s="205" t="s">
        <v>137</v>
      </c>
      <c r="N627" s="205">
        <v>916</v>
      </c>
      <c r="O627" s="211">
        <v>1</v>
      </c>
      <c r="P627" s="211">
        <v>59</v>
      </c>
      <c r="Q627" s="211">
        <v>1004</v>
      </c>
      <c r="R627" s="371">
        <f t="shared" si="11"/>
        <v>1920</v>
      </c>
      <c r="S627" s="418">
        <v>542</v>
      </c>
      <c r="T627" s="348">
        <v>608</v>
      </c>
    </row>
    <row r="628" spans="1:20" x14ac:dyDescent="0.25">
      <c r="A628" s="348">
        <v>609</v>
      </c>
      <c r="B628" s="103"/>
      <c r="C628" s="103"/>
      <c r="D628" s="79" t="s">
        <v>1533</v>
      </c>
      <c r="E628" s="386" t="s">
        <v>985</v>
      </c>
      <c r="F628" s="356">
        <v>2002</v>
      </c>
      <c r="G628" s="63" t="s">
        <v>7</v>
      </c>
      <c r="H628" s="356" t="s">
        <v>728</v>
      </c>
      <c r="I628" s="356" t="s">
        <v>595</v>
      </c>
      <c r="J628" s="356" t="s">
        <v>596</v>
      </c>
      <c r="K628" s="205">
        <v>0</v>
      </c>
      <c r="L628" s="205">
        <v>47</v>
      </c>
      <c r="M628" s="205">
        <v>11</v>
      </c>
      <c r="N628" s="205">
        <v>916</v>
      </c>
      <c r="O628" s="211">
        <v>1</v>
      </c>
      <c r="P628" s="211">
        <v>59</v>
      </c>
      <c r="Q628" s="211">
        <v>1004</v>
      </c>
      <c r="R628" s="371">
        <f t="shared" si="11"/>
        <v>1920</v>
      </c>
      <c r="S628" s="418">
        <v>542</v>
      </c>
      <c r="T628" s="348">
        <v>609</v>
      </c>
    </row>
    <row r="629" spans="1:20" x14ac:dyDescent="0.25">
      <c r="A629" s="348">
        <v>610</v>
      </c>
      <c r="B629" s="103"/>
      <c r="C629" s="103"/>
      <c r="D629" s="79" t="s">
        <v>282</v>
      </c>
      <c r="E629" s="386" t="s">
        <v>1534</v>
      </c>
      <c r="F629" s="356">
        <v>2002</v>
      </c>
      <c r="G629" s="63" t="s">
        <v>7</v>
      </c>
      <c r="H629" s="356" t="s">
        <v>1156</v>
      </c>
      <c r="I629" s="356" t="s">
        <v>602</v>
      </c>
      <c r="J629" s="356" t="s">
        <v>596</v>
      </c>
      <c r="K629" s="205">
        <v>0</v>
      </c>
      <c r="L629" s="205">
        <v>52</v>
      </c>
      <c r="M629" s="205">
        <v>98</v>
      </c>
      <c r="N629" s="205">
        <v>848</v>
      </c>
      <c r="O629" s="211">
        <v>1</v>
      </c>
      <c r="P629" s="211">
        <v>42</v>
      </c>
      <c r="Q629" s="211">
        <v>1072</v>
      </c>
      <c r="R629" s="371">
        <f t="shared" si="11"/>
        <v>1920</v>
      </c>
      <c r="S629" s="418">
        <v>542</v>
      </c>
      <c r="T629" s="348">
        <v>610</v>
      </c>
    </row>
    <row r="630" spans="1:20" x14ac:dyDescent="0.25">
      <c r="A630" s="348">
        <v>611</v>
      </c>
      <c r="B630" s="103"/>
      <c r="C630" s="103"/>
      <c r="D630" s="79" t="s">
        <v>906</v>
      </c>
      <c r="E630" s="386" t="s">
        <v>1535</v>
      </c>
      <c r="F630" s="356">
        <v>2003</v>
      </c>
      <c r="G630" s="63" t="s">
        <v>7</v>
      </c>
      <c r="H630" s="383" t="s">
        <v>980</v>
      </c>
      <c r="I630" s="356" t="s">
        <v>595</v>
      </c>
      <c r="J630" s="356" t="s">
        <v>596</v>
      </c>
      <c r="K630" s="205">
        <v>0</v>
      </c>
      <c r="L630" s="205">
        <v>45</v>
      </c>
      <c r="M630" s="205">
        <v>90</v>
      </c>
      <c r="N630" s="205">
        <v>932</v>
      </c>
      <c r="O630" s="211">
        <v>2</v>
      </c>
      <c r="P630" s="211" t="s">
        <v>109</v>
      </c>
      <c r="Q630" s="211">
        <v>988</v>
      </c>
      <c r="R630" s="371">
        <f t="shared" si="11"/>
        <v>1920</v>
      </c>
      <c r="S630" s="418">
        <v>542</v>
      </c>
      <c r="T630" s="348">
        <v>611</v>
      </c>
    </row>
    <row r="631" spans="1:20" x14ac:dyDescent="0.25">
      <c r="A631" s="348">
        <v>612</v>
      </c>
      <c r="B631" s="103"/>
      <c r="C631" s="103"/>
      <c r="D631" s="79" t="s">
        <v>330</v>
      </c>
      <c r="E631" s="386" t="s">
        <v>1536</v>
      </c>
      <c r="F631" s="356">
        <v>2002</v>
      </c>
      <c r="G631" s="63" t="s">
        <v>7</v>
      </c>
      <c r="H631" s="356" t="s">
        <v>1204</v>
      </c>
      <c r="I631" s="356" t="s">
        <v>602</v>
      </c>
      <c r="J631" s="356" t="s">
        <v>596</v>
      </c>
      <c r="K631" s="205">
        <v>0</v>
      </c>
      <c r="L631" s="205">
        <v>53</v>
      </c>
      <c r="M631" s="205">
        <v>67</v>
      </c>
      <c r="N631" s="205">
        <v>936</v>
      </c>
      <c r="O631" s="211">
        <v>2</v>
      </c>
      <c r="P631" s="211" t="s">
        <v>139</v>
      </c>
      <c r="Q631" s="211">
        <v>984</v>
      </c>
      <c r="R631" s="371">
        <f t="shared" si="11"/>
        <v>1920</v>
      </c>
      <c r="S631" s="418">
        <v>542</v>
      </c>
      <c r="T631" s="348">
        <v>612</v>
      </c>
    </row>
    <row r="632" spans="1:20" x14ac:dyDescent="0.25">
      <c r="A632" s="348">
        <v>613</v>
      </c>
      <c r="B632" s="103"/>
      <c r="C632" s="103"/>
      <c r="D632" s="79" t="s">
        <v>1200</v>
      </c>
      <c r="E632" s="386" t="s">
        <v>1537</v>
      </c>
      <c r="F632" s="356">
        <v>2002</v>
      </c>
      <c r="G632" s="63" t="s">
        <v>7</v>
      </c>
      <c r="H632" s="356" t="s">
        <v>950</v>
      </c>
      <c r="I632" s="356" t="s">
        <v>602</v>
      </c>
      <c r="J632" s="356" t="s">
        <v>596</v>
      </c>
      <c r="K632" s="205">
        <v>0</v>
      </c>
      <c r="L632" s="205">
        <v>49</v>
      </c>
      <c r="M632" s="205">
        <v>66</v>
      </c>
      <c r="N632" s="205">
        <v>884</v>
      </c>
      <c r="O632" s="211">
        <v>1</v>
      </c>
      <c r="P632" s="211">
        <v>51</v>
      </c>
      <c r="Q632" s="211">
        <v>1036</v>
      </c>
      <c r="R632" s="371">
        <f t="shared" si="11"/>
        <v>1920</v>
      </c>
      <c r="S632" s="418">
        <v>542</v>
      </c>
      <c r="T632" s="348">
        <v>613</v>
      </c>
    </row>
    <row r="633" spans="1:20" x14ac:dyDescent="0.25">
      <c r="A633" s="348">
        <v>614</v>
      </c>
      <c r="B633" s="103"/>
      <c r="C633" s="103"/>
      <c r="D633" s="79" t="s">
        <v>1325</v>
      </c>
      <c r="E633" s="386" t="s">
        <v>1538</v>
      </c>
      <c r="F633" s="356">
        <v>2002</v>
      </c>
      <c r="G633" s="63" t="s">
        <v>7</v>
      </c>
      <c r="H633" s="356" t="s">
        <v>1468</v>
      </c>
      <c r="I633" s="356" t="s">
        <v>609</v>
      </c>
      <c r="J633" s="356" t="s">
        <v>596</v>
      </c>
      <c r="K633" s="205">
        <v>0</v>
      </c>
      <c r="L633" s="205">
        <v>45</v>
      </c>
      <c r="M633" s="205" t="s">
        <v>75</v>
      </c>
      <c r="N633" s="205">
        <v>940</v>
      </c>
      <c r="O633" s="211">
        <v>2</v>
      </c>
      <c r="P633" s="211" t="s">
        <v>117</v>
      </c>
      <c r="Q633" s="211">
        <v>980</v>
      </c>
      <c r="R633" s="371">
        <f t="shared" si="11"/>
        <v>1920</v>
      </c>
      <c r="S633" s="418">
        <v>542</v>
      </c>
      <c r="T633" s="348">
        <v>614</v>
      </c>
    </row>
    <row r="634" spans="1:20" x14ac:dyDescent="0.25">
      <c r="A634" s="348">
        <v>615</v>
      </c>
      <c r="B634" s="103"/>
      <c r="C634" s="103"/>
      <c r="D634" s="79" t="s">
        <v>826</v>
      </c>
      <c r="E634" s="386" t="s">
        <v>1539</v>
      </c>
      <c r="F634" s="356">
        <v>2002</v>
      </c>
      <c r="G634" s="63" t="s">
        <v>7</v>
      </c>
      <c r="H634" s="356" t="s">
        <v>1540</v>
      </c>
      <c r="I634" s="356" t="s">
        <v>609</v>
      </c>
      <c r="J634" s="356" t="s">
        <v>683</v>
      </c>
      <c r="K634" s="205">
        <v>0</v>
      </c>
      <c r="L634" s="205">
        <v>52</v>
      </c>
      <c r="M634" s="205">
        <v>74</v>
      </c>
      <c r="N634" s="205">
        <v>848</v>
      </c>
      <c r="O634" s="211">
        <v>1</v>
      </c>
      <c r="P634" s="211">
        <v>42</v>
      </c>
      <c r="Q634" s="211">
        <v>1072</v>
      </c>
      <c r="R634" s="371">
        <f t="shared" si="11"/>
        <v>1920</v>
      </c>
      <c r="S634" s="418">
        <v>542</v>
      </c>
      <c r="T634" s="348">
        <v>615</v>
      </c>
    </row>
    <row r="635" spans="1:20" x14ac:dyDescent="0.25">
      <c r="A635" s="348">
        <v>616</v>
      </c>
      <c r="B635" s="103"/>
      <c r="C635" s="103"/>
      <c r="D635" s="79" t="s">
        <v>1541</v>
      </c>
      <c r="E635" s="386" t="s">
        <v>747</v>
      </c>
      <c r="F635" s="356">
        <v>2002</v>
      </c>
      <c r="G635" s="63" t="s">
        <v>7</v>
      </c>
      <c r="H635" s="356" t="s">
        <v>1345</v>
      </c>
      <c r="I635" s="356" t="s">
        <v>602</v>
      </c>
      <c r="J635" s="356" t="s">
        <v>596</v>
      </c>
      <c r="K635" s="205">
        <v>0</v>
      </c>
      <c r="L635" s="205">
        <v>47</v>
      </c>
      <c r="M635" s="205" t="s">
        <v>75</v>
      </c>
      <c r="N635" s="205">
        <v>916</v>
      </c>
      <c r="O635" s="211">
        <v>1</v>
      </c>
      <c r="P635" s="211">
        <v>59</v>
      </c>
      <c r="Q635" s="211">
        <v>1004</v>
      </c>
      <c r="R635" s="371">
        <f t="shared" si="11"/>
        <v>1920</v>
      </c>
      <c r="S635" s="418">
        <v>542</v>
      </c>
      <c r="T635" s="348">
        <v>616</v>
      </c>
    </row>
    <row r="636" spans="1:20" x14ac:dyDescent="0.25">
      <c r="A636" s="348">
        <v>617</v>
      </c>
      <c r="B636" s="103"/>
      <c r="C636" s="103"/>
      <c r="D636" s="79" t="s">
        <v>1492</v>
      </c>
      <c r="E636" s="386" t="s">
        <v>1542</v>
      </c>
      <c r="F636" s="356">
        <v>2002</v>
      </c>
      <c r="G636" s="63" t="s">
        <v>7</v>
      </c>
      <c r="H636" s="356" t="s">
        <v>741</v>
      </c>
      <c r="I636" s="356" t="s">
        <v>602</v>
      </c>
      <c r="J636" s="356" t="s">
        <v>596</v>
      </c>
      <c r="K636" s="205">
        <v>0</v>
      </c>
      <c r="L636" s="205">
        <v>49</v>
      </c>
      <c r="M636" s="205">
        <v>37</v>
      </c>
      <c r="N636" s="205">
        <v>888</v>
      </c>
      <c r="O636" s="211">
        <v>1</v>
      </c>
      <c r="P636" s="211">
        <v>52</v>
      </c>
      <c r="Q636" s="211">
        <v>1032</v>
      </c>
      <c r="R636" s="371">
        <f t="shared" si="11"/>
        <v>1920</v>
      </c>
      <c r="S636" s="418">
        <v>542</v>
      </c>
      <c r="T636" s="348">
        <v>617</v>
      </c>
    </row>
    <row r="637" spans="1:20" x14ac:dyDescent="0.25">
      <c r="A637" s="348">
        <v>618</v>
      </c>
      <c r="B637" s="103"/>
      <c r="C637" s="103"/>
      <c r="D637" s="79" t="s">
        <v>1543</v>
      </c>
      <c r="E637" s="386" t="s">
        <v>1544</v>
      </c>
      <c r="F637" s="356">
        <v>2002</v>
      </c>
      <c r="G637" s="63" t="s">
        <v>7</v>
      </c>
      <c r="H637" s="356" t="s">
        <v>1317</v>
      </c>
      <c r="I637" s="356" t="s">
        <v>609</v>
      </c>
      <c r="J637" s="356" t="s">
        <v>596</v>
      </c>
      <c r="K637" s="205">
        <v>0</v>
      </c>
      <c r="L637" s="205">
        <v>45</v>
      </c>
      <c r="M637" s="205" t="s">
        <v>75</v>
      </c>
      <c r="N637" s="205">
        <v>940</v>
      </c>
      <c r="O637" s="211">
        <v>2</v>
      </c>
      <c r="P637" s="211" t="s">
        <v>117</v>
      </c>
      <c r="Q637" s="211">
        <v>980</v>
      </c>
      <c r="R637" s="371">
        <f t="shared" si="11"/>
        <v>1920</v>
      </c>
      <c r="S637" s="418">
        <v>542</v>
      </c>
      <c r="T637" s="348">
        <v>618</v>
      </c>
    </row>
    <row r="638" spans="1:20" x14ac:dyDescent="0.25">
      <c r="A638" s="348">
        <v>619</v>
      </c>
      <c r="B638" s="103"/>
      <c r="C638" s="103"/>
      <c r="D638" s="79" t="s">
        <v>1545</v>
      </c>
      <c r="E638" s="386" t="s">
        <v>1546</v>
      </c>
      <c r="F638" s="356">
        <v>2003</v>
      </c>
      <c r="G638" s="63" t="s">
        <v>7</v>
      </c>
      <c r="H638" s="356" t="s">
        <v>706</v>
      </c>
      <c r="I638" s="356" t="s">
        <v>595</v>
      </c>
      <c r="J638" s="356" t="s">
        <v>596</v>
      </c>
      <c r="K638" s="205">
        <v>0</v>
      </c>
      <c r="L638" s="205">
        <v>49</v>
      </c>
      <c r="M638" s="205">
        <v>67</v>
      </c>
      <c r="N638" s="205">
        <v>920</v>
      </c>
      <c r="O638" s="211">
        <v>2</v>
      </c>
      <c r="P638" s="211" t="s">
        <v>14</v>
      </c>
      <c r="Q638" s="211">
        <v>996</v>
      </c>
      <c r="R638" s="371">
        <f t="shared" si="11"/>
        <v>1916</v>
      </c>
      <c r="S638" s="418">
        <v>555</v>
      </c>
      <c r="T638" s="348">
        <v>619</v>
      </c>
    </row>
    <row r="639" spans="1:20" x14ac:dyDescent="0.25">
      <c r="A639" s="348">
        <v>620</v>
      </c>
      <c r="B639" s="103"/>
      <c r="C639" s="103"/>
      <c r="D639" s="79" t="s">
        <v>823</v>
      </c>
      <c r="E639" s="386" t="s">
        <v>1547</v>
      </c>
      <c r="F639" s="356">
        <v>2002</v>
      </c>
      <c r="G639" s="63" t="s">
        <v>7</v>
      </c>
      <c r="H639" s="356" t="s">
        <v>1540</v>
      </c>
      <c r="I639" s="356" t="s">
        <v>609</v>
      </c>
      <c r="J639" s="356" t="s">
        <v>683</v>
      </c>
      <c r="K639" s="205">
        <v>0</v>
      </c>
      <c r="L639" s="205">
        <v>42</v>
      </c>
      <c r="M639" s="205">
        <v>11</v>
      </c>
      <c r="N639" s="205">
        <v>976</v>
      </c>
      <c r="O639" s="211">
        <v>2</v>
      </c>
      <c r="P639" s="211">
        <v>15</v>
      </c>
      <c r="Q639" s="211">
        <v>940</v>
      </c>
      <c r="R639" s="371">
        <f t="shared" si="11"/>
        <v>1916</v>
      </c>
      <c r="S639" s="418">
        <v>555</v>
      </c>
      <c r="T639" s="348">
        <v>620</v>
      </c>
    </row>
    <row r="640" spans="1:20" x14ac:dyDescent="0.25">
      <c r="A640" s="348">
        <v>621</v>
      </c>
      <c r="B640" s="103"/>
      <c r="C640" s="103"/>
      <c r="D640" s="79" t="s">
        <v>1419</v>
      </c>
      <c r="E640" s="386" t="s">
        <v>1548</v>
      </c>
      <c r="F640" s="356">
        <v>2002</v>
      </c>
      <c r="G640" s="63" t="s">
        <v>7</v>
      </c>
      <c r="H640" s="356" t="s">
        <v>890</v>
      </c>
      <c r="I640" s="356" t="s">
        <v>595</v>
      </c>
      <c r="J640" s="356" t="s">
        <v>596</v>
      </c>
      <c r="K640" s="205">
        <v>0</v>
      </c>
      <c r="L640" s="205">
        <v>42</v>
      </c>
      <c r="M640" s="205">
        <v>13</v>
      </c>
      <c r="N640" s="205">
        <v>976</v>
      </c>
      <c r="O640" s="211">
        <v>2</v>
      </c>
      <c r="P640" s="211">
        <v>15</v>
      </c>
      <c r="Q640" s="211">
        <v>940</v>
      </c>
      <c r="R640" s="371">
        <f t="shared" si="11"/>
        <v>1916</v>
      </c>
      <c r="S640" s="418">
        <v>555</v>
      </c>
      <c r="T640" s="348">
        <v>621</v>
      </c>
    </row>
    <row r="641" spans="1:20" x14ac:dyDescent="0.25">
      <c r="A641" s="348">
        <v>622</v>
      </c>
      <c r="B641" s="103"/>
      <c r="C641" s="103"/>
      <c r="D641" s="79" t="s">
        <v>1072</v>
      </c>
      <c r="E641" s="386" t="s">
        <v>1158</v>
      </c>
      <c r="F641" s="356">
        <v>2002</v>
      </c>
      <c r="G641" s="63" t="s">
        <v>7</v>
      </c>
      <c r="H641" s="356" t="s">
        <v>1287</v>
      </c>
      <c r="I641" s="356" t="s">
        <v>595</v>
      </c>
      <c r="J641" s="356" t="s">
        <v>596</v>
      </c>
      <c r="K641" s="205">
        <v>0</v>
      </c>
      <c r="L641" s="205">
        <v>45</v>
      </c>
      <c r="M641" s="205">
        <v>68</v>
      </c>
      <c r="N641" s="205">
        <v>932</v>
      </c>
      <c r="O641" s="211">
        <v>2</v>
      </c>
      <c r="P641" s="211" t="s">
        <v>139</v>
      </c>
      <c r="Q641" s="211">
        <v>984</v>
      </c>
      <c r="R641" s="371">
        <f t="shared" si="11"/>
        <v>1916</v>
      </c>
      <c r="S641" s="418">
        <v>555</v>
      </c>
      <c r="T641" s="348">
        <v>622</v>
      </c>
    </row>
    <row r="642" spans="1:20" x14ac:dyDescent="0.25">
      <c r="A642" s="348">
        <v>623</v>
      </c>
      <c r="B642" s="103"/>
      <c r="C642" s="103"/>
      <c r="D642" s="79" t="s">
        <v>694</v>
      </c>
      <c r="E642" s="386" t="s">
        <v>803</v>
      </c>
      <c r="F642" s="356">
        <v>2003</v>
      </c>
      <c r="G642" s="63" t="s">
        <v>7</v>
      </c>
      <c r="H642" s="356" t="s">
        <v>1422</v>
      </c>
      <c r="I642" s="356" t="s">
        <v>602</v>
      </c>
      <c r="J642" s="356" t="s">
        <v>596</v>
      </c>
      <c r="K642" s="205">
        <v>0</v>
      </c>
      <c r="L642" s="205">
        <v>44</v>
      </c>
      <c r="M642" s="205" t="s">
        <v>109</v>
      </c>
      <c r="N642" s="205">
        <v>952</v>
      </c>
      <c r="O642" s="211">
        <v>2</v>
      </c>
      <c r="P642" s="211" t="s">
        <v>126</v>
      </c>
      <c r="Q642" s="211">
        <v>964</v>
      </c>
      <c r="R642" s="371">
        <f t="shared" si="11"/>
        <v>1916</v>
      </c>
      <c r="S642" s="418">
        <v>555</v>
      </c>
      <c r="T642" s="348">
        <v>623</v>
      </c>
    </row>
    <row r="643" spans="1:20" x14ac:dyDescent="0.25">
      <c r="A643" s="348">
        <v>624</v>
      </c>
      <c r="B643" s="103"/>
      <c r="C643" s="103"/>
      <c r="D643" s="79" t="s">
        <v>1549</v>
      </c>
      <c r="E643" s="386" t="s">
        <v>1550</v>
      </c>
      <c r="F643" s="356">
        <v>2002</v>
      </c>
      <c r="G643" s="63" t="s">
        <v>7</v>
      </c>
      <c r="H643" s="356" t="s">
        <v>672</v>
      </c>
      <c r="I643" s="356" t="s">
        <v>595</v>
      </c>
      <c r="J643" s="356" t="s">
        <v>596</v>
      </c>
      <c r="K643" s="205">
        <v>0</v>
      </c>
      <c r="L643" s="205">
        <v>52</v>
      </c>
      <c r="M643" s="205">
        <v>10</v>
      </c>
      <c r="N643" s="205">
        <v>856</v>
      </c>
      <c r="O643" s="211">
        <v>1</v>
      </c>
      <c r="P643" s="211">
        <v>45</v>
      </c>
      <c r="Q643" s="211">
        <v>1060</v>
      </c>
      <c r="R643" s="371">
        <f t="shared" si="11"/>
        <v>1916</v>
      </c>
      <c r="S643" s="418">
        <v>555</v>
      </c>
      <c r="T643" s="348">
        <v>624</v>
      </c>
    </row>
    <row r="644" spans="1:20" x14ac:dyDescent="0.25">
      <c r="A644" s="348">
        <v>625</v>
      </c>
      <c r="B644" s="103"/>
      <c r="C644" s="103"/>
      <c r="D644" s="79" t="s">
        <v>1551</v>
      </c>
      <c r="E644" s="386" t="s">
        <v>1552</v>
      </c>
      <c r="F644" s="356">
        <v>2002</v>
      </c>
      <c r="G644" s="63" t="s">
        <v>7</v>
      </c>
      <c r="H644" s="356" t="s">
        <v>643</v>
      </c>
      <c r="I644" s="356" t="s">
        <v>602</v>
      </c>
      <c r="J644" s="356" t="s">
        <v>596</v>
      </c>
      <c r="K644" s="205">
        <v>0</v>
      </c>
      <c r="L644" s="205">
        <v>45</v>
      </c>
      <c r="M644" s="205" t="s">
        <v>109</v>
      </c>
      <c r="N644" s="205">
        <v>940</v>
      </c>
      <c r="O644" s="211">
        <v>2</v>
      </c>
      <c r="P644" s="211" t="s">
        <v>121</v>
      </c>
      <c r="Q644" s="211">
        <v>976</v>
      </c>
      <c r="R644" s="371">
        <f t="shared" si="11"/>
        <v>1916</v>
      </c>
      <c r="S644" s="418">
        <v>555</v>
      </c>
      <c r="T644" s="348">
        <v>625</v>
      </c>
    </row>
    <row r="645" spans="1:20" x14ac:dyDescent="0.25">
      <c r="A645" s="348">
        <v>626</v>
      </c>
      <c r="B645" s="103"/>
      <c r="C645" s="103"/>
      <c r="D645" s="79" t="s">
        <v>1553</v>
      </c>
      <c r="E645" s="386" t="s">
        <v>1554</v>
      </c>
      <c r="F645" s="356">
        <v>2003</v>
      </c>
      <c r="G645" s="63" t="s">
        <v>7</v>
      </c>
      <c r="H645" s="356" t="s">
        <v>1491</v>
      </c>
      <c r="I645" s="356" t="s">
        <v>602</v>
      </c>
      <c r="J645" s="356" t="s">
        <v>596</v>
      </c>
      <c r="K645" s="205">
        <v>0</v>
      </c>
      <c r="L645" s="205">
        <v>45</v>
      </c>
      <c r="M645" s="205" t="s">
        <v>75</v>
      </c>
      <c r="N645" s="205">
        <v>940</v>
      </c>
      <c r="O645" s="211">
        <v>2</v>
      </c>
      <c r="P645" s="211" t="s">
        <v>121</v>
      </c>
      <c r="Q645" s="211">
        <v>976</v>
      </c>
      <c r="R645" s="371">
        <f t="shared" si="11"/>
        <v>1916</v>
      </c>
      <c r="S645" s="418">
        <v>555</v>
      </c>
      <c r="T645" s="348">
        <v>626</v>
      </c>
    </row>
    <row r="646" spans="1:20" x14ac:dyDescent="0.25">
      <c r="A646" s="348">
        <v>627</v>
      </c>
      <c r="B646" s="103"/>
      <c r="C646" s="103"/>
      <c r="D646" s="79" t="s">
        <v>1555</v>
      </c>
      <c r="E646" s="386" t="s">
        <v>1453</v>
      </c>
      <c r="F646" s="356">
        <v>2003</v>
      </c>
      <c r="G646" s="63" t="s">
        <v>7</v>
      </c>
      <c r="H646" s="356" t="s">
        <v>1556</v>
      </c>
      <c r="I646" s="356" t="s">
        <v>609</v>
      </c>
      <c r="J646" s="356" t="s">
        <v>596</v>
      </c>
      <c r="K646" s="205">
        <v>0</v>
      </c>
      <c r="L646" s="205">
        <v>47</v>
      </c>
      <c r="M646" s="205" t="s">
        <v>75</v>
      </c>
      <c r="N646" s="205">
        <v>916</v>
      </c>
      <c r="O646" s="211">
        <v>2</v>
      </c>
      <c r="P646" s="211" t="s">
        <v>75</v>
      </c>
      <c r="Q646" s="211">
        <v>1000</v>
      </c>
      <c r="R646" s="371">
        <f t="shared" si="11"/>
        <v>1916</v>
      </c>
      <c r="S646" s="418">
        <v>555</v>
      </c>
      <c r="T646" s="348">
        <v>627</v>
      </c>
    </row>
    <row r="647" spans="1:20" x14ac:dyDescent="0.25">
      <c r="A647" s="348">
        <v>628</v>
      </c>
      <c r="B647" s="103"/>
      <c r="C647" s="103"/>
      <c r="D647" s="79" t="s">
        <v>1507</v>
      </c>
      <c r="E647" s="386" t="s">
        <v>1557</v>
      </c>
      <c r="F647" s="356">
        <v>2002</v>
      </c>
      <c r="G647" s="63" t="s">
        <v>7</v>
      </c>
      <c r="H647" s="356" t="s">
        <v>1558</v>
      </c>
      <c r="I647" s="356" t="s">
        <v>602</v>
      </c>
      <c r="J647" s="356" t="s">
        <v>596</v>
      </c>
      <c r="K647" s="205">
        <v>0</v>
      </c>
      <c r="L647" s="205">
        <v>52</v>
      </c>
      <c r="M647" s="205" t="s">
        <v>75</v>
      </c>
      <c r="N647" s="205">
        <v>856</v>
      </c>
      <c r="O647" s="211">
        <v>1</v>
      </c>
      <c r="P647" s="211">
        <v>45</v>
      </c>
      <c r="Q647" s="211">
        <v>1060</v>
      </c>
      <c r="R647" s="371">
        <f t="shared" si="11"/>
        <v>1916</v>
      </c>
      <c r="S647" s="418">
        <v>555</v>
      </c>
      <c r="T647" s="348">
        <v>628</v>
      </c>
    </row>
    <row r="648" spans="1:20" x14ac:dyDescent="0.25">
      <c r="A648" s="348">
        <v>629</v>
      </c>
      <c r="B648" s="103"/>
      <c r="C648" s="88"/>
      <c r="D648" s="399" t="s">
        <v>567</v>
      </c>
      <c r="E648" s="399"/>
      <c r="F648" s="64">
        <v>2002</v>
      </c>
      <c r="G648" s="64" t="s">
        <v>479</v>
      </c>
      <c r="H648" s="374" t="s">
        <v>480</v>
      </c>
      <c r="I648" s="79" t="s">
        <v>481</v>
      </c>
      <c r="J648" s="63" t="s">
        <v>482</v>
      </c>
      <c r="K648" s="205" t="s">
        <v>106</v>
      </c>
      <c r="L648" s="205" t="s">
        <v>188</v>
      </c>
      <c r="M648" s="205" t="s">
        <v>63</v>
      </c>
      <c r="N648" s="332">
        <v>904</v>
      </c>
      <c r="O648" s="211" t="s">
        <v>13</v>
      </c>
      <c r="P648" s="211" t="s">
        <v>107</v>
      </c>
      <c r="Q648" s="331">
        <v>1008</v>
      </c>
      <c r="R648" s="334">
        <f t="shared" si="11"/>
        <v>1912</v>
      </c>
      <c r="S648" s="370">
        <v>55</v>
      </c>
      <c r="T648" s="348">
        <v>629</v>
      </c>
    </row>
    <row r="649" spans="1:20" x14ac:dyDescent="0.25">
      <c r="A649" s="348">
        <v>630</v>
      </c>
      <c r="B649" s="103"/>
      <c r="C649" s="103"/>
      <c r="D649" s="79" t="s">
        <v>940</v>
      </c>
      <c r="E649" s="386" t="s">
        <v>1559</v>
      </c>
      <c r="F649" s="356">
        <v>2003</v>
      </c>
      <c r="G649" s="63" t="s">
        <v>7</v>
      </c>
      <c r="H649" s="356" t="s">
        <v>964</v>
      </c>
      <c r="I649" s="356" t="s">
        <v>595</v>
      </c>
      <c r="J649" s="356" t="s">
        <v>596</v>
      </c>
      <c r="K649" s="205">
        <v>0</v>
      </c>
      <c r="L649" s="205">
        <v>45</v>
      </c>
      <c r="M649" s="205" t="s">
        <v>109</v>
      </c>
      <c r="N649" s="205">
        <v>940</v>
      </c>
      <c r="O649" s="211">
        <v>2</v>
      </c>
      <c r="P649" s="211" t="s">
        <v>113</v>
      </c>
      <c r="Q649" s="211">
        <v>972</v>
      </c>
      <c r="R649" s="371">
        <f t="shared" si="11"/>
        <v>1912</v>
      </c>
      <c r="S649" s="418">
        <v>565</v>
      </c>
      <c r="T649" s="348">
        <v>630</v>
      </c>
    </row>
    <row r="650" spans="1:20" x14ac:dyDescent="0.25">
      <c r="A650" s="348">
        <v>631</v>
      </c>
      <c r="B650" s="103"/>
      <c r="C650" s="103"/>
      <c r="D650" s="79" t="s">
        <v>378</v>
      </c>
      <c r="E650" s="386" t="s">
        <v>1560</v>
      </c>
      <c r="F650" s="356">
        <v>2003</v>
      </c>
      <c r="G650" s="63" t="s">
        <v>7</v>
      </c>
      <c r="H650" s="356" t="s">
        <v>1561</v>
      </c>
      <c r="I650" s="356" t="s">
        <v>595</v>
      </c>
      <c r="J650" s="356" t="s">
        <v>596</v>
      </c>
      <c r="K650" s="205">
        <v>0</v>
      </c>
      <c r="L650" s="205">
        <v>44</v>
      </c>
      <c r="M650" s="205" t="s">
        <v>75</v>
      </c>
      <c r="N650" s="205">
        <v>952</v>
      </c>
      <c r="O650" s="211">
        <v>2</v>
      </c>
      <c r="P650" s="211">
        <v>10</v>
      </c>
      <c r="Q650" s="211">
        <v>960</v>
      </c>
      <c r="R650" s="371">
        <f t="shared" si="11"/>
        <v>1912</v>
      </c>
      <c r="S650" s="418">
        <v>565</v>
      </c>
      <c r="T650" s="348">
        <v>631</v>
      </c>
    </row>
    <row r="651" spans="1:20" x14ac:dyDescent="0.25">
      <c r="A651" s="348">
        <v>632</v>
      </c>
      <c r="B651" s="103"/>
      <c r="C651" s="103"/>
      <c r="D651" s="79" t="s">
        <v>304</v>
      </c>
      <c r="E651" s="386" t="s">
        <v>1562</v>
      </c>
      <c r="F651" s="356">
        <v>2002</v>
      </c>
      <c r="G651" s="63" t="s">
        <v>7</v>
      </c>
      <c r="H651" s="356" t="s">
        <v>706</v>
      </c>
      <c r="I651" s="356" t="s">
        <v>595</v>
      </c>
      <c r="J651" s="356" t="s">
        <v>596</v>
      </c>
      <c r="K651" s="205">
        <v>0</v>
      </c>
      <c r="L651" s="205">
        <v>50</v>
      </c>
      <c r="M651" s="205">
        <v>22</v>
      </c>
      <c r="N651" s="205">
        <v>880</v>
      </c>
      <c r="O651" s="211">
        <v>1</v>
      </c>
      <c r="P651" s="211">
        <v>52</v>
      </c>
      <c r="Q651" s="211">
        <v>1032</v>
      </c>
      <c r="R651" s="371">
        <f t="shared" si="11"/>
        <v>1912</v>
      </c>
      <c r="S651" s="418">
        <v>565</v>
      </c>
      <c r="T651" s="348">
        <v>632</v>
      </c>
    </row>
    <row r="652" spans="1:20" x14ac:dyDescent="0.25">
      <c r="A652" s="348">
        <v>633</v>
      </c>
      <c r="B652" s="103"/>
      <c r="C652" s="103"/>
      <c r="D652" s="79" t="s">
        <v>1109</v>
      </c>
      <c r="E652" s="386" t="s">
        <v>1563</v>
      </c>
      <c r="F652" s="356">
        <v>2002</v>
      </c>
      <c r="G652" s="63" t="s">
        <v>7</v>
      </c>
      <c r="H652" s="356" t="s">
        <v>643</v>
      </c>
      <c r="I652" s="356" t="s">
        <v>602</v>
      </c>
      <c r="J652" s="356" t="s">
        <v>596</v>
      </c>
      <c r="K652" s="205">
        <v>0</v>
      </c>
      <c r="L652" s="205">
        <v>50</v>
      </c>
      <c r="M652" s="205">
        <v>59</v>
      </c>
      <c r="N652" s="205">
        <v>876</v>
      </c>
      <c r="O652" s="211">
        <v>1</v>
      </c>
      <c r="P652" s="211">
        <v>51</v>
      </c>
      <c r="Q652" s="211">
        <v>1036</v>
      </c>
      <c r="R652" s="371">
        <f t="shared" si="11"/>
        <v>1912</v>
      </c>
      <c r="S652" s="418">
        <v>565</v>
      </c>
      <c r="T652" s="348">
        <v>633</v>
      </c>
    </row>
    <row r="653" spans="1:20" x14ac:dyDescent="0.25">
      <c r="A653" s="348">
        <v>634</v>
      </c>
      <c r="B653" s="103"/>
      <c r="C653" s="103"/>
      <c r="D653" s="79" t="s">
        <v>281</v>
      </c>
      <c r="E653" s="386" t="s">
        <v>1564</v>
      </c>
      <c r="F653" s="356">
        <v>2003</v>
      </c>
      <c r="G653" s="63" t="s">
        <v>7</v>
      </c>
      <c r="H653" s="356" t="s">
        <v>658</v>
      </c>
      <c r="I653" s="356" t="s">
        <v>595</v>
      </c>
      <c r="J653" s="356" t="s">
        <v>596</v>
      </c>
      <c r="K653" s="205">
        <v>0</v>
      </c>
      <c r="L653" s="205">
        <v>48</v>
      </c>
      <c r="M653" s="205" t="s">
        <v>137</v>
      </c>
      <c r="N653" s="205">
        <v>904</v>
      </c>
      <c r="O653" s="211">
        <v>1</v>
      </c>
      <c r="P653" s="211">
        <v>58</v>
      </c>
      <c r="Q653" s="211">
        <v>1008</v>
      </c>
      <c r="R653" s="371">
        <f t="shared" si="11"/>
        <v>1912</v>
      </c>
      <c r="S653" s="418">
        <v>565</v>
      </c>
      <c r="T653" s="348">
        <v>634</v>
      </c>
    </row>
    <row r="654" spans="1:20" x14ac:dyDescent="0.25">
      <c r="A654" s="348">
        <v>635</v>
      </c>
      <c r="B654" s="103"/>
      <c r="C654" s="103"/>
      <c r="D654" s="79" t="s">
        <v>823</v>
      </c>
      <c r="E654" s="386" t="s">
        <v>713</v>
      </c>
      <c r="F654" s="356">
        <v>2002</v>
      </c>
      <c r="G654" s="63" t="s">
        <v>7</v>
      </c>
      <c r="H654" s="356" t="s">
        <v>1232</v>
      </c>
      <c r="I654" s="356" t="s">
        <v>602</v>
      </c>
      <c r="J654" s="356" t="s">
        <v>596</v>
      </c>
      <c r="K654" s="205">
        <v>0</v>
      </c>
      <c r="L654" s="205">
        <v>46</v>
      </c>
      <c r="M654" s="205" t="s">
        <v>75</v>
      </c>
      <c r="N654" s="205">
        <v>928</v>
      </c>
      <c r="O654" s="211">
        <v>2</v>
      </c>
      <c r="P654" s="211" t="s">
        <v>139</v>
      </c>
      <c r="Q654" s="211">
        <v>984</v>
      </c>
      <c r="R654" s="371">
        <f t="shared" si="11"/>
        <v>1912</v>
      </c>
      <c r="S654" s="418">
        <v>565</v>
      </c>
      <c r="T654" s="348">
        <v>635</v>
      </c>
    </row>
    <row r="655" spans="1:20" x14ac:dyDescent="0.25">
      <c r="A655" s="348">
        <v>636</v>
      </c>
      <c r="B655" s="103"/>
      <c r="C655" s="103"/>
      <c r="D655" s="79" t="s">
        <v>1090</v>
      </c>
      <c r="E655" s="386" t="s">
        <v>858</v>
      </c>
      <c r="F655" s="356">
        <v>2002</v>
      </c>
      <c r="G655" s="63" t="s">
        <v>7</v>
      </c>
      <c r="H655" s="356" t="s">
        <v>1445</v>
      </c>
      <c r="I655" s="356" t="s">
        <v>770</v>
      </c>
      <c r="J655" s="356" t="s">
        <v>687</v>
      </c>
      <c r="K655" s="205">
        <v>0</v>
      </c>
      <c r="L655" s="205">
        <v>46</v>
      </c>
      <c r="M655" s="205">
        <v>80</v>
      </c>
      <c r="N655" s="205">
        <v>920</v>
      </c>
      <c r="O655" s="211">
        <v>2</v>
      </c>
      <c r="P655" s="211" t="s">
        <v>63</v>
      </c>
      <c r="Q655" s="211">
        <v>992</v>
      </c>
      <c r="R655" s="371">
        <f t="shared" si="11"/>
        <v>1912</v>
      </c>
      <c r="S655" s="418">
        <v>565</v>
      </c>
      <c r="T655" s="348">
        <v>636</v>
      </c>
    </row>
    <row r="656" spans="1:20" x14ac:dyDescent="0.25">
      <c r="A656" s="348">
        <v>637</v>
      </c>
      <c r="B656" s="103"/>
      <c r="C656" s="103"/>
      <c r="D656" s="79" t="s">
        <v>1565</v>
      </c>
      <c r="E656" s="386" t="s">
        <v>1566</v>
      </c>
      <c r="F656" s="356">
        <v>2002</v>
      </c>
      <c r="G656" s="63" t="s">
        <v>7</v>
      </c>
      <c r="H656" s="356" t="s">
        <v>1567</v>
      </c>
      <c r="I656" s="356" t="s">
        <v>595</v>
      </c>
      <c r="J656" s="356" t="s">
        <v>596</v>
      </c>
      <c r="K656" s="205">
        <v>0</v>
      </c>
      <c r="L656" s="205">
        <v>49</v>
      </c>
      <c r="M656" s="205" t="s">
        <v>75</v>
      </c>
      <c r="N656" s="205">
        <v>892</v>
      </c>
      <c r="O656" s="211">
        <v>1</v>
      </c>
      <c r="P656" s="211">
        <v>55</v>
      </c>
      <c r="Q656" s="211">
        <v>1020</v>
      </c>
      <c r="R656" s="371">
        <f t="shared" ref="R656:R719" si="12">SUM(N656,Q656)</f>
        <v>1912</v>
      </c>
      <c r="S656" s="418">
        <v>565</v>
      </c>
      <c r="T656" s="348">
        <v>637</v>
      </c>
    </row>
    <row r="657" spans="1:20" x14ac:dyDescent="0.25">
      <c r="A657" s="348">
        <v>638</v>
      </c>
      <c r="B657" s="103"/>
      <c r="C657" s="103"/>
      <c r="D657" s="79" t="s">
        <v>1568</v>
      </c>
      <c r="E657" s="386" t="s">
        <v>1569</v>
      </c>
      <c r="F657" s="356">
        <v>2002</v>
      </c>
      <c r="G657" s="63" t="s">
        <v>7</v>
      </c>
      <c r="H657" s="356" t="s">
        <v>1113</v>
      </c>
      <c r="I657" s="356" t="s">
        <v>602</v>
      </c>
      <c r="J657" s="356" t="s">
        <v>596</v>
      </c>
      <c r="K657" s="205">
        <v>0</v>
      </c>
      <c r="L657" s="205">
        <v>50</v>
      </c>
      <c r="M657" s="205">
        <v>91</v>
      </c>
      <c r="N657" s="205">
        <v>872</v>
      </c>
      <c r="O657" s="211">
        <v>1</v>
      </c>
      <c r="P657" s="211">
        <v>50</v>
      </c>
      <c r="Q657" s="211">
        <v>1040</v>
      </c>
      <c r="R657" s="371">
        <f t="shared" si="12"/>
        <v>1912</v>
      </c>
      <c r="S657" s="418">
        <v>565</v>
      </c>
      <c r="T657" s="348">
        <v>638</v>
      </c>
    </row>
    <row r="658" spans="1:20" x14ac:dyDescent="0.25">
      <c r="A658" s="348">
        <v>639</v>
      </c>
      <c r="B658" s="103"/>
      <c r="C658" s="103"/>
      <c r="D658" s="79" t="s">
        <v>1570</v>
      </c>
      <c r="E658" s="386" t="s">
        <v>1571</v>
      </c>
      <c r="F658" s="356">
        <v>2003</v>
      </c>
      <c r="G658" s="63" t="s">
        <v>7</v>
      </c>
      <c r="H658" s="356" t="s">
        <v>890</v>
      </c>
      <c r="I658" s="356" t="s">
        <v>595</v>
      </c>
      <c r="J658" s="356" t="s">
        <v>596</v>
      </c>
      <c r="K658" s="205">
        <v>0</v>
      </c>
      <c r="L658" s="205">
        <v>44</v>
      </c>
      <c r="M658" s="205">
        <v>78</v>
      </c>
      <c r="N658" s="205">
        <v>944</v>
      </c>
      <c r="O658" s="211">
        <v>2</v>
      </c>
      <c r="P658" s="211" t="s">
        <v>137</v>
      </c>
      <c r="Q658" s="211">
        <v>968</v>
      </c>
      <c r="R658" s="371">
        <f t="shared" si="12"/>
        <v>1912</v>
      </c>
      <c r="S658" s="418">
        <v>565</v>
      </c>
      <c r="T658" s="348">
        <v>639</v>
      </c>
    </row>
    <row r="659" spans="1:20" x14ac:dyDescent="0.25">
      <c r="A659" s="348">
        <v>640</v>
      </c>
      <c r="B659" s="103"/>
      <c r="C659" s="103"/>
      <c r="D659" s="79" t="s">
        <v>1572</v>
      </c>
      <c r="E659" s="386" t="s">
        <v>981</v>
      </c>
      <c r="F659" s="356">
        <v>2003</v>
      </c>
      <c r="G659" s="63" t="s">
        <v>7</v>
      </c>
      <c r="H659" s="356" t="s">
        <v>757</v>
      </c>
      <c r="I659" s="356" t="s">
        <v>602</v>
      </c>
      <c r="J659" s="356" t="s">
        <v>596</v>
      </c>
      <c r="K659" s="205">
        <v>0</v>
      </c>
      <c r="L659" s="205">
        <v>44</v>
      </c>
      <c r="M659" s="205">
        <v>12</v>
      </c>
      <c r="N659" s="205">
        <v>952</v>
      </c>
      <c r="O659" s="211">
        <v>2</v>
      </c>
      <c r="P659" s="211">
        <v>10</v>
      </c>
      <c r="Q659" s="211">
        <v>960</v>
      </c>
      <c r="R659" s="371">
        <f t="shared" si="12"/>
        <v>1912</v>
      </c>
      <c r="S659" s="418">
        <v>565</v>
      </c>
      <c r="T659" s="348">
        <v>640</v>
      </c>
    </row>
    <row r="660" spans="1:20" x14ac:dyDescent="0.25">
      <c r="A660" s="348">
        <v>641</v>
      </c>
      <c r="B660" s="103"/>
      <c r="C660" s="103"/>
      <c r="D660" s="79" t="s">
        <v>1070</v>
      </c>
      <c r="E660" s="386" t="s">
        <v>1573</v>
      </c>
      <c r="F660" s="356">
        <v>2002</v>
      </c>
      <c r="G660" s="63" t="s">
        <v>7</v>
      </c>
      <c r="H660" s="356" t="s">
        <v>964</v>
      </c>
      <c r="I660" s="356" t="s">
        <v>595</v>
      </c>
      <c r="J660" s="356" t="s">
        <v>596</v>
      </c>
      <c r="K660" s="205">
        <v>0</v>
      </c>
      <c r="L660" s="205">
        <v>48</v>
      </c>
      <c r="M660" s="205" t="s">
        <v>139</v>
      </c>
      <c r="N660" s="205">
        <v>904</v>
      </c>
      <c r="O660" s="211">
        <v>1</v>
      </c>
      <c r="P660" s="211">
        <v>59</v>
      </c>
      <c r="Q660" s="211">
        <v>1004</v>
      </c>
      <c r="R660" s="371">
        <f t="shared" si="12"/>
        <v>1908</v>
      </c>
      <c r="S660" s="418">
        <v>576</v>
      </c>
      <c r="T660" s="348">
        <v>641</v>
      </c>
    </row>
    <row r="661" spans="1:20" x14ac:dyDescent="0.25">
      <c r="A661" s="348">
        <v>642</v>
      </c>
      <c r="B661" s="103"/>
      <c r="C661" s="103"/>
      <c r="D661" s="79" t="s">
        <v>994</v>
      </c>
      <c r="E661" s="386" t="s">
        <v>1574</v>
      </c>
      <c r="F661" s="356">
        <v>2003</v>
      </c>
      <c r="G661" s="63" t="s">
        <v>7</v>
      </c>
      <c r="H661" s="356" t="s">
        <v>923</v>
      </c>
      <c r="I661" s="356" t="s">
        <v>602</v>
      </c>
      <c r="J661" s="356" t="s">
        <v>596</v>
      </c>
      <c r="K661" s="205">
        <v>0</v>
      </c>
      <c r="L661" s="205">
        <v>44</v>
      </c>
      <c r="M661" s="205">
        <v>83</v>
      </c>
      <c r="N661" s="205">
        <v>944</v>
      </c>
      <c r="O661" s="211">
        <v>2</v>
      </c>
      <c r="P661" s="211" t="s">
        <v>126</v>
      </c>
      <c r="Q661" s="211">
        <v>964</v>
      </c>
      <c r="R661" s="371">
        <f t="shared" si="12"/>
        <v>1908</v>
      </c>
      <c r="S661" s="418">
        <v>576</v>
      </c>
      <c r="T661" s="348">
        <v>642</v>
      </c>
    </row>
    <row r="662" spans="1:20" x14ac:dyDescent="0.25">
      <c r="A662" s="348">
        <v>643</v>
      </c>
      <c r="B662" s="103"/>
      <c r="C662" s="103"/>
      <c r="D662" s="79" t="s">
        <v>142</v>
      </c>
      <c r="E662" s="386" t="s">
        <v>1575</v>
      </c>
      <c r="F662" s="356">
        <v>2003</v>
      </c>
      <c r="G662" s="63" t="s">
        <v>7</v>
      </c>
      <c r="H662" s="356" t="s">
        <v>964</v>
      </c>
      <c r="I662" s="356" t="s">
        <v>595</v>
      </c>
      <c r="J662" s="356" t="s">
        <v>596</v>
      </c>
      <c r="K662" s="205">
        <v>0</v>
      </c>
      <c r="L662" s="205">
        <v>47</v>
      </c>
      <c r="M662" s="205" t="s">
        <v>75</v>
      </c>
      <c r="N662" s="205">
        <v>916</v>
      </c>
      <c r="O662" s="211">
        <v>2</v>
      </c>
      <c r="P662" s="211" t="s">
        <v>63</v>
      </c>
      <c r="Q662" s="211">
        <v>992</v>
      </c>
      <c r="R662" s="371">
        <f t="shared" si="12"/>
        <v>1908</v>
      </c>
      <c r="S662" s="418">
        <v>576</v>
      </c>
      <c r="T662" s="348">
        <v>643</v>
      </c>
    </row>
    <row r="663" spans="1:20" x14ac:dyDescent="0.25">
      <c r="A663" s="348">
        <v>644</v>
      </c>
      <c r="B663" s="103"/>
      <c r="C663" s="103"/>
      <c r="D663" s="79" t="s">
        <v>1452</v>
      </c>
      <c r="E663" s="386" t="s">
        <v>1576</v>
      </c>
      <c r="F663" s="356">
        <v>2002</v>
      </c>
      <c r="G663" s="63" t="s">
        <v>7</v>
      </c>
      <c r="H663" s="356" t="s">
        <v>1273</v>
      </c>
      <c r="I663" s="356" t="s">
        <v>609</v>
      </c>
      <c r="J663" s="356" t="s">
        <v>596</v>
      </c>
      <c r="K663" s="205">
        <v>0</v>
      </c>
      <c r="L663" s="205">
        <v>49</v>
      </c>
      <c r="M663" s="205" t="s">
        <v>75</v>
      </c>
      <c r="N663" s="205">
        <v>892</v>
      </c>
      <c r="O663" s="211">
        <v>1</v>
      </c>
      <c r="P663" s="211">
        <v>56</v>
      </c>
      <c r="Q663" s="211">
        <v>1016</v>
      </c>
      <c r="R663" s="371">
        <f t="shared" si="12"/>
        <v>1908</v>
      </c>
      <c r="S663" s="418">
        <v>576</v>
      </c>
      <c r="T663" s="348">
        <v>644</v>
      </c>
    </row>
    <row r="664" spans="1:20" x14ac:dyDescent="0.25">
      <c r="A664" s="348">
        <v>645</v>
      </c>
      <c r="B664" s="103"/>
      <c r="C664" s="103"/>
      <c r="D664" s="79" t="s">
        <v>729</v>
      </c>
      <c r="E664" s="386" t="s">
        <v>1577</v>
      </c>
      <c r="F664" s="356">
        <v>2002</v>
      </c>
      <c r="G664" s="63" t="s">
        <v>7</v>
      </c>
      <c r="H664" s="356" t="s">
        <v>706</v>
      </c>
      <c r="I664" s="356" t="s">
        <v>595</v>
      </c>
      <c r="J664" s="356" t="s">
        <v>596</v>
      </c>
      <c r="K664" s="205">
        <v>0</v>
      </c>
      <c r="L664" s="205">
        <v>51</v>
      </c>
      <c r="M664" s="205" t="s">
        <v>126</v>
      </c>
      <c r="N664" s="205">
        <v>868</v>
      </c>
      <c r="O664" s="211">
        <v>1</v>
      </c>
      <c r="P664" s="211">
        <v>50</v>
      </c>
      <c r="Q664" s="211">
        <v>1040</v>
      </c>
      <c r="R664" s="371">
        <f t="shared" si="12"/>
        <v>1908</v>
      </c>
      <c r="S664" s="418">
        <v>576</v>
      </c>
      <c r="T664" s="348">
        <v>645</v>
      </c>
    </row>
    <row r="665" spans="1:20" x14ac:dyDescent="0.25">
      <c r="A665" s="350">
        <v>646</v>
      </c>
      <c r="B665" s="103"/>
      <c r="C665" s="103"/>
      <c r="D665" s="79" t="s">
        <v>1578</v>
      </c>
      <c r="E665" s="386" t="s">
        <v>1579</v>
      </c>
      <c r="F665" s="356">
        <v>2002</v>
      </c>
      <c r="G665" s="63" t="s">
        <v>7</v>
      </c>
      <c r="H665" s="356" t="s">
        <v>643</v>
      </c>
      <c r="I665" s="356" t="s">
        <v>602</v>
      </c>
      <c r="J665" s="356" t="s">
        <v>596</v>
      </c>
      <c r="K665" s="205">
        <v>0</v>
      </c>
      <c r="L665" s="205">
        <v>48</v>
      </c>
      <c r="M665" s="205">
        <v>22</v>
      </c>
      <c r="N665" s="205">
        <v>904</v>
      </c>
      <c r="O665" s="211">
        <v>1</v>
      </c>
      <c r="P665" s="211">
        <v>59</v>
      </c>
      <c r="Q665" s="211">
        <v>1004</v>
      </c>
      <c r="R665" s="371">
        <f t="shared" si="12"/>
        <v>1908</v>
      </c>
      <c r="S665" s="418">
        <v>576</v>
      </c>
      <c r="T665" s="350">
        <v>646</v>
      </c>
    </row>
    <row r="666" spans="1:20" x14ac:dyDescent="0.25">
      <c r="A666" s="348">
        <v>647</v>
      </c>
      <c r="B666" s="103"/>
      <c r="C666" s="88"/>
      <c r="D666" s="399" t="s">
        <v>568</v>
      </c>
      <c r="E666" s="399"/>
      <c r="F666" s="64">
        <v>2002</v>
      </c>
      <c r="G666" s="64" t="s">
        <v>479</v>
      </c>
      <c r="H666" s="374" t="s">
        <v>480</v>
      </c>
      <c r="I666" s="79" t="s">
        <v>481</v>
      </c>
      <c r="J666" s="63" t="s">
        <v>482</v>
      </c>
      <c r="K666" s="205" t="s">
        <v>106</v>
      </c>
      <c r="L666" s="205" t="s">
        <v>186</v>
      </c>
      <c r="M666" s="205" t="s">
        <v>348</v>
      </c>
      <c r="N666" s="332">
        <v>872</v>
      </c>
      <c r="O666" s="211" t="s">
        <v>13</v>
      </c>
      <c r="P666" s="211" t="s">
        <v>115</v>
      </c>
      <c r="Q666" s="331">
        <v>1032</v>
      </c>
      <c r="R666" s="334">
        <f t="shared" si="12"/>
        <v>1904</v>
      </c>
      <c r="S666" s="370">
        <v>56</v>
      </c>
      <c r="T666" s="348">
        <v>647</v>
      </c>
    </row>
    <row r="667" spans="1:20" x14ac:dyDescent="0.25">
      <c r="A667" s="348">
        <v>648</v>
      </c>
      <c r="B667" s="103"/>
      <c r="C667" s="103"/>
      <c r="D667" s="79" t="s">
        <v>1580</v>
      </c>
      <c r="E667" s="386" t="s">
        <v>1581</v>
      </c>
      <c r="F667" s="356">
        <v>2002</v>
      </c>
      <c r="G667" s="63" t="s">
        <v>7</v>
      </c>
      <c r="H667" s="356" t="s">
        <v>21</v>
      </c>
      <c r="I667" s="356" t="s">
        <v>609</v>
      </c>
      <c r="J667" s="356" t="s">
        <v>596</v>
      </c>
      <c r="K667" s="205">
        <v>0</v>
      </c>
      <c r="L667" s="205">
        <v>48</v>
      </c>
      <c r="M667" s="205" t="s">
        <v>75</v>
      </c>
      <c r="N667" s="205">
        <v>904</v>
      </c>
      <c r="O667" s="211">
        <v>2</v>
      </c>
      <c r="P667" s="211" t="s">
        <v>75</v>
      </c>
      <c r="Q667" s="211">
        <v>1000</v>
      </c>
      <c r="R667" s="371">
        <f t="shared" si="12"/>
        <v>1904</v>
      </c>
      <c r="S667" s="418">
        <v>582</v>
      </c>
      <c r="T667" s="348">
        <v>648</v>
      </c>
    </row>
    <row r="668" spans="1:20" x14ac:dyDescent="0.25">
      <c r="A668" s="348">
        <v>649</v>
      </c>
      <c r="B668" s="103"/>
      <c r="C668" s="103"/>
      <c r="D668" s="79" t="s">
        <v>958</v>
      </c>
      <c r="E668" s="386" t="s">
        <v>1582</v>
      </c>
      <c r="F668" s="356">
        <v>2002</v>
      </c>
      <c r="G668" s="63" t="s">
        <v>7</v>
      </c>
      <c r="H668" s="356" t="s">
        <v>1113</v>
      </c>
      <c r="I668" s="356" t="s">
        <v>602</v>
      </c>
      <c r="J668" s="356" t="s">
        <v>596</v>
      </c>
      <c r="K668" s="205">
        <v>0</v>
      </c>
      <c r="L668" s="205">
        <v>51</v>
      </c>
      <c r="M668" s="205">
        <v>96</v>
      </c>
      <c r="N668" s="205">
        <v>860</v>
      </c>
      <c r="O668" s="211">
        <v>1</v>
      </c>
      <c r="P668" s="211">
        <v>49</v>
      </c>
      <c r="Q668" s="211">
        <v>1044</v>
      </c>
      <c r="R668" s="371">
        <f t="shared" si="12"/>
        <v>1904</v>
      </c>
      <c r="S668" s="418">
        <v>582</v>
      </c>
      <c r="T668" s="348">
        <v>649</v>
      </c>
    </row>
    <row r="669" spans="1:20" x14ac:dyDescent="0.25">
      <c r="A669" s="348">
        <v>650</v>
      </c>
      <c r="B669" s="103"/>
      <c r="C669" s="103"/>
      <c r="D669" s="79" t="s">
        <v>254</v>
      </c>
      <c r="E669" s="386" t="s">
        <v>1583</v>
      </c>
      <c r="F669" s="356">
        <v>2003</v>
      </c>
      <c r="G669" s="63" t="s">
        <v>7</v>
      </c>
      <c r="H669" s="356" t="s">
        <v>1252</v>
      </c>
      <c r="I669" s="356" t="s">
        <v>602</v>
      </c>
      <c r="J669" s="356" t="s">
        <v>596</v>
      </c>
      <c r="K669" s="205">
        <v>0</v>
      </c>
      <c r="L669" s="205">
        <v>43</v>
      </c>
      <c r="M669" s="205">
        <v>70</v>
      </c>
      <c r="N669" s="205">
        <v>956</v>
      </c>
      <c r="O669" s="211">
        <v>2</v>
      </c>
      <c r="P669" s="211">
        <v>13</v>
      </c>
      <c r="Q669" s="211">
        <v>948</v>
      </c>
      <c r="R669" s="371">
        <f t="shared" si="12"/>
        <v>1904</v>
      </c>
      <c r="S669" s="418">
        <v>582</v>
      </c>
      <c r="T669" s="348">
        <v>650</v>
      </c>
    </row>
    <row r="670" spans="1:20" x14ac:dyDescent="0.25">
      <c r="A670" s="348">
        <v>651</v>
      </c>
      <c r="B670" s="103"/>
      <c r="C670" s="103"/>
      <c r="D670" s="79" t="s">
        <v>729</v>
      </c>
      <c r="E670" s="386" t="s">
        <v>1584</v>
      </c>
      <c r="F670" s="356">
        <v>2003</v>
      </c>
      <c r="G670" s="63" t="s">
        <v>7</v>
      </c>
      <c r="H670" s="356" t="s">
        <v>1585</v>
      </c>
      <c r="I670" s="356" t="s">
        <v>609</v>
      </c>
      <c r="J670" s="356" t="s">
        <v>596</v>
      </c>
      <c r="K670" s="205">
        <v>0</v>
      </c>
      <c r="L670" s="205">
        <v>44</v>
      </c>
      <c r="M670" s="205" t="s">
        <v>75</v>
      </c>
      <c r="N670" s="205">
        <v>952</v>
      </c>
      <c r="O670" s="211">
        <v>2</v>
      </c>
      <c r="P670" s="211">
        <v>12</v>
      </c>
      <c r="Q670" s="211">
        <v>952</v>
      </c>
      <c r="R670" s="371">
        <f t="shared" si="12"/>
        <v>1904</v>
      </c>
      <c r="S670" s="418">
        <v>582</v>
      </c>
      <c r="T670" s="348">
        <v>651</v>
      </c>
    </row>
    <row r="671" spans="1:20" x14ac:dyDescent="0.25">
      <c r="A671" s="348">
        <v>652</v>
      </c>
      <c r="B671" s="103"/>
      <c r="C671" s="103"/>
      <c r="D671" s="79" t="s">
        <v>899</v>
      </c>
      <c r="E671" s="386" t="s">
        <v>1586</v>
      </c>
      <c r="F671" s="356">
        <v>2002</v>
      </c>
      <c r="G671" s="63" t="s">
        <v>7</v>
      </c>
      <c r="H671" s="356" t="s">
        <v>672</v>
      </c>
      <c r="I671" s="356" t="s">
        <v>595</v>
      </c>
      <c r="J671" s="356" t="s">
        <v>596</v>
      </c>
      <c r="K671" s="205">
        <v>0</v>
      </c>
      <c r="L671" s="205">
        <v>47</v>
      </c>
      <c r="M671" s="205">
        <v>51</v>
      </c>
      <c r="N671" s="205">
        <v>912</v>
      </c>
      <c r="O671" s="211">
        <v>2</v>
      </c>
      <c r="P671" s="211" t="s">
        <v>63</v>
      </c>
      <c r="Q671" s="211">
        <v>992</v>
      </c>
      <c r="R671" s="371">
        <f t="shared" si="12"/>
        <v>1904</v>
      </c>
      <c r="S671" s="418">
        <v>582</v>
      </c>
      <c r="T671" s="348">
        <v>652</v>
      </c>
    </row>
    <row r="672" spans="1:20" x14ac:dyDescent="0.25">
      <c r="A672" s="348">
        <v>653</v>
      </c>
      <c r="B672" s="103"/>
      <c r="C672" s="103"/>
      <c r="D672" s="79" t="s">
        <v>306</v>
      </c>
      <c r="E672" s="386" t="s">
        <v>1587</v>
      </c>
      <c r="F672" s="356">
        <v>2002</v>
      </c>
      <c r="G672" s="63" t="s">
        <v>7</v>
      </c>
      <c r="H672" s="356" t="s">
        <v>1108</v>
      </c>
      <c r="I672" s="356" t="s">
        <v>609</v>
      </c>
      <c r="J672" s="356" t="s">
        <v>596</v>
      </c>
      <c r="K672" s="205">
        <v>0</v>
      </c>
      <c r="L672" s="205">
        <v>43</v>
      </c>
      <c r="M672" s="205" t="s">
        <v>75</v>
      </c>
      <c r="N672" s="205">
        <v>964</v>
      </c>
      <c r="O672" s="211">
        <v>2</v>
      </c>
      <c r="P672" s="211">
        <v>15</v>
      </c>
      <c r="Q672" s="211">
        <v>940</v>
      </c>
      <c r="R672" s="371">
        <f t="shared" si="12"/>
        <v>1904</v>
      </c>
      <c r="S672" s="418">
        <v>582</v>
      </c>
      <c r="T672" s="348">
        <v>653</v>
      </c>
    </row>
    <row r="673" spans="1:20" x14ac:dyDescent="0.25">
      <c r="A673" s="348">
        <v>654</v>
      </c>
      <c r="B673" s="103"/>
      <c r="C673" s="103"/>
      <c r="D673" s="79" t="s">
        <v>613</v>
      </c>
      <c r="E673" s="386" t="s">
        <v>1155</v>
      </c>
      <c r="F673" s="356">
        <v>2002</v>
      </c>
      <c r="G673" s="63" t="s">
        <v>7</v>
      </c>
      <c r="H673" s="356" t="s">
        <v>1588</v>
      </c>
      <c r="I673" s="356" t="s">
        <v>595</v>
      </c>
      <c r="J673" s="356" t="s">
        <v>596</v>
      </c>
      <c r="K673" s="205">
        <v>0</v>
      </c>
      <c r="L673" s="205">
        <v>45</v>
      </c>
      <c r="M673" s="205">
        <v>82</v>
      </c>
      <c r="N673" s="205">
        <v>932</v>
      </c>
      <c r="O673" s="211">
        <v>2</v>
      </c>
      <c r="P673" s="211" t="s">
        <v>113</v>
      </c>
      <c r="Q673" s="211">
        <v>972</v>
      </c>
      <c r="R673" s="371">
        <f t="shared" si="12"/>
        <v>1904</v>
      </c>
      <c r="S673" s="418">
        <v>582</v>
      </c>
      <c r="T673" s="348">
        <v>654</v>
      </c>
    </row>
    <row r="674" spans="1:20" x14ac:dyDescent="0.25">
      <c r="A674" s="348">
        <v>655</v>
      </c>
      <c r="B674" s="103"/>
      <c r="C674" s="103"/>
      <c r="D674" s="79" t="s">
        <v>613</v>
      </c>
      <c r="E674" s="386" t="s">
        <v>1158</v>
      </c>
      <c r="F674" s="356">
        <v>2002</v>
      </c>
      <c r="G674" s="63" t="s">
        <v>7</v>
      </c>
      <c r="H674" s="356" t="s">
        <v>811</v>
      </c>
      <c r="I674" s="356" t="s">
        <v>602</v>
      </c>
      <c r="J674" s="356" t="s">
        <v>596</v>
      </c>
      <c r="K674" s="205">
        <v>0</v>
      </c>
      <c r="L674" s="205">
        <v>50</v>
      </c>
      <c r="M674" s="205">
        <v>90</v>
      </c>
      <c r="N674" s="205">
        <v>872</v>
      </c>
      <c r="O674" s="211">
        <v>1</v>
      </c>
      <c r="P674" s="211">
        <v>52</v>
      </c>
      <c r="Q674" s="211">
        <v>1032</v>
      </c>
      <c r="R674" s="371">
        <f t="shared" si="12"/>
        <v>1904</v>
      </c>
      <c r="S674" s="418">
        <v>582</v>
      </c>
      <c r="T674" s="348">
        <v>655</v>
      </c>
    </row>
    <row r="675" spans="1:20" x14ac:dyDescent="0.25">
      <c r="A675" s="348">
        <v>656</v>
      </c>
      <c r="B675" s="103"/>
      <c r="C675" s="103"/>
      <c r="D675" s="79" t="s">
        <v>1151</v>
      </c>
      <c r="E675" s="386" t="s">
        <v>1589</v>
      </c>
      <c r="F675" s="356">
        <v>2002</v>
      </c>
      <c r="G675" s="63" t="s">
        <v>7</v>
      </c>
      <c r="H675" s="356" t="s">
        <v>1270</v>
      </c>
      <c r="I675" s="356" t="s">
        <v>609</v>
      </c>
      <c r="J675" s="356" t="s">
        <v>596</v>
      </c>
      <c r="K675" s="205">
        <v>0</v>
      </c>
      <c r="L675" s="205">
        <v>47</v>
      </c>
      <c r="M675" s="205" t="s">
        <v>113</v>
      </c>
      <c r="N675" s="205">
        <v>916</v>
      </c>
      <c r="O675" s="211">
        <v>2</v>
      </c>
      <c r="P675" s="211" t="s">
        <v>109</v>
      </c>
      <c r="Q675" s="211">
        <v>988</v>
      </c>
      <c r="R675" s="371">
        <f t="shared" si="12"/>
        <v>1904</v>
      </c>
      <c r="S675" s="418">
        <v>582</v>
      </c>
      <c r="T675" s="348">
        <v>656</v>
      </c>
    </row>
    <row r="676" spans="1:20" x14ac:dyDescent="0.25">
      <c r="A676" s="348">
        <v>657</v>
      </c>
      <c r="B676" s="103"/>
      <c r="C676" s="103"/>
      <c r="D676" s="79" t="s">
        <v>378</v>
      </c>
      <c r="E676" s="386" t="s">
        <v>1590</v>
      </c>
      <c r="F676" s="356">
        <v>2002</v>
      </c>
      <c r="G676" s="63" t="s">
        <v>7</v>
      </c>
      <c r="H676" s="356" t="s">
        <v>658</v>
      </c>
      <c r="I676" s="356" t="s">
        <v>595</v>
      </c>
      <c r="J676" s="356" t="s">
        <v>596</v>
      </c>
      <c r="K676" s="205">
        <v>0</v>
      </c>
      <c r="L676" s="205">
        <v>43</v>
      </c>
      <c r="M676" s="205">
        <v>30</v>
      </c>
      <c r="N676" s="205">
        <v>964</v>
      </c>
      <c r="O676" s="211">
        <v>2</v>
      </c>
      <c r="P676" s="211">
        <v>15</v>
      </c>
      <c r="Q676" s="211">
        <v>940</v>
      </c>
      <c r="R676" s="371">
        <f t="shared" si="12"/>
        <v>1904</v>
      </c>
      <c r="S676" s="418">
        <v>582</v>
      </c>
      <c r="T676" s="348">
        <v>657</v>
      </c>
    </row>
    <row r="677" spans="1:20" x14ac:dyDescent="0.25">
      <c r="A677" s="348">
        <v>658</v>
      </c>
      <c r="B677" s="103"/>
      <c r="C677" s="103"/>
      <c r="D677" s="79" t="s">
        <v>1591</v>
      </c>
      <c r="E677" s="386" t="s">
        <v>1592</v>
      </c>
      <c r="F677" s="356">
        <v>2002</v>
      </c>
      <c r="G677" s="63" t="s">
        <v>7</v>
      </c>
      <c r="H677" s="356" t="s">
        <v>1130</v>
      </c>
      <c r="I677" s="356" t="s">
        <v>595</v>
      </c>
      <c r="J677" s="356" t="s">
        <v>596</v>
      </c>
      <c r="K677" s="205">
        <v>0</v>
      </c>
      <c r="L677" s="205">
        <v>41</v>
      </c>
      <c r="M677" s="205">
        <v>64</v>
      </c>
      <c r="N677" s="205">
        <v>984</v>
      </c>
      <c r="O677" s="211">
        <v>2</v>
      </c>
      <c r="P677" s="211">
        <v>20</v>
      </c>
      <c r="Q677" s="211">
        <v>920</v>
      </c>
      <c r="R677" s="371">
        <f t="shared" si="12"/>
        <v>1904</v>
      </c>
      <c r="S677" s="418">
        <v>582</v>
      </c>
      <c r="T677" s="348">
        <v>658</v>
      </c>
    </row>
    <row r="678" spans="1:20" x14ac:dyDescent="0.25">
      <c r="A678" s="348">
        <v>659</v>
      </c>
      <c r="B678" s="103"/>
      <c r="C678" s="103"/>
      <c r="D678" s="79" t="s">
        <v>304</v>
      </c>
      <c r="E678" s="386" t="s">
        <v>1593</v>
      </c>
      <c r="F678" s="356">
        <v>2003</v>
      </c>
      <c r="G678" s="63" t="s">
        <v>7</v>
      </c>
      <c r="H678" s="356" t="s">
        <v>1247</v>
      </c>
      <c r="I678" s="356" t="s">
        <v>602</v>
      </c>
      <c r="J678" s="356" t="s">
        <v>596</v>
      </c>
      <c r="K678" s="205">
        <v>0</v>
      </c>
      <c r="L678" s="205">
        <v>51</v>
      </c>
      <c r="M678" s="205">
        <v>91</v>
      </c>
      <c r="N678" s="205">
        <v>860</v>
      </c>
      <c r="O678" s="211">
        <v>1</v>
      </c>
      <c r="P678" s="211">
        <v>49</v>
      </c>
      <c r="Q678" s="211">
        <v>1044</v>
      </c>
      <c r="R678" s="371">
        <f t="shared" si="12"/>
        <v>1904</v>
      </c>
      <c r="S678" s="418">
        <v>582</v>
      </c>
      <c r="T678" s="348">
        <v>659</v>
      </c>
    </row>
    <row r="679" spans="1:20" x14ac:dyDescent="0.25">
      <c r="A679" s="348">
        <v>660</v>
      </c>
      <c r="B679" s="103"/>
      <c r="C679" s="103"/>
      <c r="D679" s="79" t="s">
        <v>344</v>
      </c>
      <c r="E679" s="386" t="s">
        <v>1594</v>
      </c>
      <c r="F679" s="356">
        <v>2003</v>
      </c>
      <c r="G679" s="63" t="s">
        <v>7</v>
      </c>
      <c r="H679" s="356" t="s">
        <v>706</v>
      </c>
      <c r="I679" s="356" t="s">
        <v>595</v>
      </c>
      <c r="J679" s="356" t="s">
        <v>596</v>
      </c>
      <c r="K679" s="205">
        <v>0</v>
      </c>
      <c r="L679" s="205">
        <v>52</v>
      </c>
      <c r="M679" s="205">
        <v>31</v>
      </c>
      <c r="N679" s="205">
        <v>856</v>
      </c>
      <c r="O679" s="211">
        <v>1</v>
      </c>
      <c r="P679" s="211">
        <v>48</v>
      </c>
      <c r="Q679" s="211">
        <v>1048</v>
      </c>
      <c r="R679" s="371">
        <f t="shared" si="12"/>
        <v>1904</v>
      </c>
      <c r="S679" s="418">
        <v>582</v>
      </c>
      <c r="T679" s="348">
        <v>660</v>
      </c>
    </row>
    <row r="680" spans="1:20" x14ac:dyDescent="0.25">
      <c r="A680" s="348">
        <v>661</v>
      </c>
      <c r="B680" s="103"/>
      <c r="C680" s="103"/>
      <c r="D680" s="79" t="s">
        <v>826</v>
      </c>
      <c r="E680" s="386" t="s">
        <v>1595</v>
      </c>
      <c r="F680" s="356">
        <v>2002</v>
      </c>
      <c r="G680" s="63" t="s">
        <v>7</v>
      </c>
      <c r="H680" s="356" t="s">
        <v>786</v>
      </c>
      <c r="I680" s="356" t="s">
        <v>595</v>
      </c>
      <c r="J680" s="356" t="s">
        <v>596</v>
      </c>
      <c r="K680" s="205">
        <v>0</v>
      </c>
      <c r="L680" s="205">
        <v>48</v>
      </c>
      <c r="M680" s="205">
        <v>98</v>
      </c>
      <c r="N680" s="205">
        <v>896</v>
      </c>
      <c r="O680" s="211">
        <v>1</v>
      </c>
      <c r="P680" s="211">
        <v>58</v>
      </c>
      <c r="Q680" s="211">
        <v>1008</v>
      </c>
      <c r="R680" s="371">
        <f t="shared" si="12"/>
        <v>1904</v>
      </c>
      <c r="S680" s="418">
        <v>582</v>
      </c>
      <c r="T680" s="348">
        <v>661</v>
      </c>
    </row>
    <row r="681" spans="1:20" x14ac:dyDescent="0.25">
      <c r="A681" s="348">
        <v>662</v>
      </c>
      <c r="B681" s="103"/>
      <c r="C681" s="103"/>
      <c r="D681" s="79" t="s">
        <v>610</v>
      </c>
      <c r="E681" s="386" t="s">
        <v>1596</v>
      </c>
      <c r="F681" s="356">
        <v>2003</v>
      </c>
      <c r="G681" s="63" t="s">
        <v>7</v>
      </c>
      <c r="H681" s="356" t="s">
        <v>712</v>
      </c>
      <c r="I681" s="356" t="s">
        <v>595</v>
      </c>
      <c r="J681" s="356" t="s">
        <v>596</v>
      </c>
      <c r="K681" s="205">
        <v>0</v>
      </c>
      <c r="L681" s="205">
        <v>50</v>
      </c>
      <c r="M681" s="205" t="s">
        <v>75</v>
      </c>
      <c r="N681" s="205">
        <v>880</v>
      </c>
      <c r="O681" s="211">
        <v>1</v>
      </c>
      <c r="P681" s="211">
        <v>54</v>
      </c>
      <c r="Q681" s="211">
        <v>1024</v>
      </c>
      <c r="R681" s="371">
        <f t="shared" si="12"/>
        <v>1904</v>
      </c>
      <c r="S681" s="418">
        <v>582</v>
      </c>
      <c r="T681" s="348">
        <v>662</v>
      </c>
    </row>
    <row r="682" spans="1:20" x14ac:dyDescent="0.25">
      <c r="A682" s="348">
        <v>663</v>
      </c>
      <c r="B682" s="103"/>
      <c r="C682" s="103"/>
      <c r="D682" s="79" t="s">
        <v>1041</v>
      </c>
      <c r="E682" s="386" t="s">
        <v>1597</v>
      </c>
      <c r="F682" s="356">
        <v>2002</v>
      </c>
      <c r="G682" s="63" t="s">
        <v>7</v>
      </c>
      <c r="H682" s="356" t="s">
        <v>1598</v>
      </c>
      <c r="I682" s="356" t="s">
        <v>652</v>
      </c>
      <c r="J682" s="356" t="s">
        <v>653</v>
      </c>
      <c r="K682" s="205">
        <v>0</v>
      </c>
      <c r="L682" s="205">
        <v>48</v>
      </c>
      <c r="M682" s="205">
        <v>12</v>
      </c>
      <c r="N682" s="205">
        <v>904</v>
      </c>
      <c r="O682" s="211">
        <v>2</v>
      </c>
      <c r="P682" s="211" t="s">
        <v>75</v>
      </c>
      <c r="Q682" s="211">
        <v>1000</v>
      </c>
      <c r="R682" s="371">
        <f t="shared" si="12"/>
        <v>1904</v>
      </c>
      <c r="S682" s="418">
        <v>582</v>
      </c>
      <c r="T682" s="348">
        <v>663</v>
      </c>
    </row>
    <row r="683" spans="1:20" x14ac:dyDescent="0.25">
      <c r="A683" s="348">
        <v>664</v>
      </c>
      <c r="B683" s="103"/>
      <c r="C683" s="103"/>
      <c r="D683" s="79" t="s">
        <v>902</v>
      </c>
      <c r="E683" s="386" t="s">
        <v>1359</v>
      </c>
      <c r="F683" s="356">
        <v>2003</v>
      </c>
      <c r="G683" s="63" t="s">
        <v>7</v>
      </c>
      <c r="H683" s="356" t="s">
        <v>1220</v>
      </c>
      <c r="I683" s="356" t="s">
        <v>609</v>
      </c>
      <c r="J683" s="356" t="s">
        <v>596</v>
      </c>
      <c r="K683" s="205">
        <v>0</v>
      </c>
      <c r="L683" s="205">
        <v>47</v>
      </c>
      <c r="M683" s="205">
        <v>99</v>
      </c>
      <c r="N683" s="205">
        <v>908</v>
      </c>
      <c r="O683" s="211">
        <v>2</v>
      </c>
      <c r="P683" s="211" t="s">
        <v>14</v>
      </c>
      <c r="Q683" s="211">
        <v>996</v>
      </c>
      <c r="R683" s="371">
        <f t="shared" si="12"/>
        <v>1904</v>
      </c>
      <c r="S683" s="418">
        <v>582</v>
      </c>
      <c r="T683" s="348">
        <v>664</v>
      </c>
    </row>
    <row r="684" spans="1:20" x14ac:dyDescent="0.25">
      <c r="A684" s="348">
        <v>665</v>
      </c>
      <c r="B684" s="103"/>
      <c r="C684" s="103"/>
      <c r="D684" s="79" t="s">
        <v>852</v>
      </c>
      <c r="E684" s="386" t="s">
        <v>730</v>
      </c>
      <c r="F684" s="356">
        <v>2002</v>
      </c>
      <c r="G684" s="63" t="s">
        <v>7</v>
      </c>
      <c r="H684" s="356" t="s">
        <v>861</v>
      </c>
      <c r="I684" s="356" t="s">
        <v>595</v>
      </c>
      <c r="J684" s="356" t="s">
        <v>596</v>
      </c>
      <c r="K684" s="205">
        <v>0</v>
      </c>
      <c r="L684" s="205">
        <v>47</v>
      </c>
      <c r="M684" s="205">
        <v>58</v>
      </c>
      <c r="N684" s="205">
        <v>912</v>
      </c>
      <c r="O684" s="211">
        <v>2</v>
      </c>
      <c r="P684" s="211" t="s">
        <v>109</v>
      </c>
      <c r="Q684" s="211">
        <v>988</v>
      </c>
      <c r="R684" s="371">
        <f t="shared" si="12"/>
        <v>1900</v>
      </c>
      <c r="S684" s="418">
        <v>599</v>
      </c>
      <c r="T684" s="348">
        <v>665</v>
      </c>
    </row>
    <row r="685" spans="1:20" x14ac:dyDescent="0.25">
      <c r="A685" s="348">
        <v>666</v>
      </c>
      <c r="B685" s="103"/>
      <c r="C685" s="103"/>
      <c r="D685" s="79" t="s">
        <v>1092</v>
      </c>
      <c r="E685" s="386" t="s">
        <v>1599</v>
      </c>
      <c r="F685" s="356">
        <v>2002</v>
      </c>
      <c r="G685" s="63" t="s">
        <v>7</v>
      </c>
      <c r="H685" s="356" t="s">
        <v>1520</v>
      </c>
      <c r="I685" s="356" t="s">
        <v>595</v>
      </c>
      <c r="J685" s="356" t="s">
        <v>596</v>
      </c>
      <c r="K685" s="205">
        <v>0</v>
      </c>
      <c r="L685" s="205">
        <v>48</v>
      </c>
      <c r="M685" s="205" t="s">
        <v>75</v>
      </c>
      <c r="N685" s="205">
        <v>904</v>
      </c>
      <c r="O685" s="211">
        <v>2</v>
      </c>
      <c r="P685" s="211" t="s">
        <v>14</v>
      </c>
      <c r="Q685" s="211">
        <v>996</v>
      </c>
      <c r="R685" s="371">
        <f t="shared" si="12"/>
        <v>1900</v>
      </c>
      <c r="S685" s="418">
        <v>599</v>
      </c>
      <c r="T685" s="348">
        <v>666</v>
      </c>
    </row>
    <row r="686" spans="1:20" x14ac:dyDescent="0.25">
      <c r="A686" s="348">
        <v>667</v>
      </c>
      <c r="B686" s="103"/>
      <c r="C686" s="103"/>
      <c r="D686" s="79" t="s">
        <v>1600</v>
      </c>
      <c r="E686" s="386" t="s">
        <v>1601</v>
      </c>
      <c r="F686" s="356">
        <v>2002</v>
      </c>
      <c r="G686" s="63" t="s">
        <v>7</v>
      </c>
      <c r="H686" s="356" t="s">
        <v>706</v>
      </c>
      <c r="I686" s="356" t="s">
        <v>595</v>
      </c>
      <c r="J686" s="356" t="s">
        <v>596</v>
      </c>
      <c r="K686" s="205">
        <v>0</v>
      </c>
      <c r="L686" s="205">
        <v>52</v>
      </c>
      <c r="M686" s="205">
        <v>16</v>
      </c>
      <c r="N686" s="205">
        <v>856</v>
      </c>
      <c r="O686" s="211">
        <v>1</v>
      </c>
      <c r="P686" s="211">
        <v>49</v>
      </c>
      <c r="Q686" s="211">
        <v>1044</v>
      </c>
      <c r="R686" s="371">
        <f t="shared" si="12"/>
        <v>1900</v>
      </c>
      <c r="S686" s="418">
        <v>599</v>
      </c>
      <c r="T686" s="348">
        <v>667</v>
      </c>
    </row>
    <row r="687" spans="1:20" x14ac:dyDescent="0.25">
      <c r="A687" s="348">
        <v>668</v>
      </c>
      <c r="B687" s="103"/>
      <c r="C687" s="103"/>
      <c r="D687" s="79" t="s">
        <v>823</v>
      </c>
      <c r="E687" s="386" t="s">
        <v>1602</v>
      </c>
      <c r="F687" s="356">
        <v>2002</v>
      </c>
      <c r="G687" s="63" t="s">
        <v>7</v>
      </c>
      <c r="H687" s="356" t="s">
        <v>799</v>
      </c>
      <c r="I687" s="356" t="s">
        <v>595</v>
      </c>
      <c r="J687" s="356" t="s">
        <v>596</v>
      </c>
      <c r="K687" s="205">
        <v>0</v>
      </c>
      <c r="L687" s="205">
        <v>55</v>
      </c>
      <c r="M687" s="205" t="s">
        <v>113</v>
      </c>
      <c r="N687" s="205">
        <v>820</v>
      </c>
      <c r="O687" s="211">
        <v>1</v>
      </c>
      <c r="P687" s="211">
        <v>40</v>
      </c>
      <c r="Q687" s="211">
        <v>1080</v>
      </c>
      <c r="R687" s="371">
        <f t="shared" si="12"/>
        <v>1900</v>
      </c>
      <c r="S687" s="418">
        <v>599</v>
      </c>
      <c r="T687" s="348">
        <v>668</v>
      </c>
    </row>
    <row r="688" spans="1:20" x14ac:dyDescent="0.25">
      <c r="A688" s="348">
        <v>669</v>
      </c>
      <c r="B688" s="103"/>
      <c r="C688" s="103"/>
      <c r="D688" s="79" t="s">
        <v>1603</v>
      </c>
      <c r="E688" s="386" t="s">
        <v>1604</v>
      </c>
      <c r="F688" s="356">
        <v>2002</v>
      </c>
      <c r="G688" s="63" t="s">
        <v>7</v>
      </c>
      <c r="H688" s="356" t="s">
        <v>854</v>
      </c>
      <c r="I688" s="356" t="s">
        <v>595</v>
      </c>
      <c r="J688" s="356" t="s">
        <v>596</v>
      </c>
      <c r="K688" s="205">
        <v>0</v>
      </c>
      <c r="L688" s="205">
        <v>50</v>
      </c>
      <c r="M688" s="205" t="s">
        <v>75</v>
      </c>
      <c r="N688" s="205">
        <v>880</v>
      </c>
      <c r="O688" s="211">
        <v>1</v>
      </c>
      <c r="P688" s="211">
        <v>55</v>
      </c>
      <c r="Q688" s="211">
        <v>1020</v>
      </c>
      <c r="R688" s="371">
        <f t="shared" si="12"/>
        <v>1900</v>
      </c>
      <c r="S688" s="418">
        <v>599</v>
      </c>
      <c r="T688" s="348">
        <v>669</v>
      </c>
    </row>
    <row r="689" spans="1:20" x14ac:dyDescent="0.25">
      <c r="A689" s="348">
        <v>670</v>
      </c>
      <c r="B689" s="103"/>
      <c r="C689" s="103"/>
      <c r="D689" s="79" t="s">
        <v>1605</v>
      </c>
      <c r="E689" s="386" t="s">
        <v>1606</v>
      </c>
      <c r="F689" s="356">
        <v>2003</v>
      </c>
      <c r="G689" s="63" t="s">
        <v>7</v>
      </c>
      <c r="H689" s="356" t="s">
        <v>741</v>
      </c>
      <c r="I689" s="356" t="s">
        <v>602</v>
      </c>
      <c r="J689" s="356" t="s">
        <v>596</v>
      </c>
      <c r="K689" s="205">
        <v>0</v>
      </c>
      <c r="L689" s="205">
        <v>54</v>
      </c>
      <c r="M689" s="205">
        <v>37</v>
      </c>
      <c r="N689" s="205">
        <v>828</v>
      </c>
      <c r="O689" s="211">
        <v>1</v>
      </c>
      <c r="P689" s="211">
        <v>42</v>
      </c>
      <c r="Q689" s="211">
        <v>1072</v>
      </c>
      <c r="R689" s="371">
        <f t="shared" si="12"/>
        <v>1900</v>
      </c>
      <c r="S689" s="418">
        <v>599</v>
      </c>
      <c r="T689" s="348">
        <v>670</v>
      </c>
    </row>
    <row r="690" spans="1:20" x14ac:dyDescent="0.25">
      <c r="A690" s="348">
        <v>671</v>
      </c>
      <c r="B690" s="103"/>
      <c r="C690" s="103"/>
      <c r="D690" s="79" t="s">
        <v>1527</v>
      </c>
      <c r="E690" s="386" t="s">
        <v>1607</v>
      </c>
      <c r="F690" s="356">
        <v>2003</v>
      </c>
      <c r="G690" s="63" t="s">
        <v>7</v>
      </c>
      <c r="H690" s="356" t="s">
        <v>1183</v>
      </c>
      <c r="I690" s="356" t="s">
        <v>609</v>
      </c>
      <c r="J690" s="356" t="s">
        <v>596</v>
      </c>
      <c r="K690" s="205">
        <v>0</v>
      </c>
      <c r="L690" s="205">
        <v>50</v>
      </c>
      <c r="M690" s="205">
        <v>13</v>
      </c>
      <c r="N690" s="205">
        <v>880</v>
      </c>
      <c r="O690" s="211">
        <v>1</v>
      </c>
      <c r="P690" s="211">
        <v>55</v>
      </c>
      <c r="Q690" s="211">
        <v>1020</v>
      </c>
      <c r="R690" s="371">
        <f t="shared" si="12"/>
        <v>1900</v>
      </c>
      <c r="S690" s="418">
        <v>599</v>
      </c>
      <c r="T690" s="348">
        <v>671</v>
      </c>
    </row>
    <row r="691" spans="1:20" x14ac:dyDescent="0.25">
      <c r="A691" s="348">
        <v>672</v>
      </c>
      <c r="B691" s="103"/>
      <c r="C691" s="103"/>
      <c r="D691" s="79" t="s">
        <v>1334</v>
      </c>
      <c r="E691" s="386" t="s">
        <v>1608</v>
      </c>
      <c r="F691" s="356">
        <v>2002</v>
      </c>
      <c r="G691" s="63" t="s">
        <v>7</v>
      </c>
      <c r="H691" s="356" t="s">
        <v>953</v>
      </c>
      <c r="I691" s="356" t="s">
        <v>609</v>
      </c>
      <c r="J691" s="356" t="s">
        <v>596</v>
      </c>
      <c r="K691" s="205">
        <v>0</v>
      </c>
      <c r="L691" s="205">
        <v>47</v>
      </c>
      <c r="M691" s="205">
        <v>53</v>
      </c>
      <c r="N691" s="205">
        <v>912</v>
      </c>
      <c r="O691" s="211">
        <v>2</v>
      </c>
      <c r="P691" s="211" t="s">
        <v>109</v>
      </c>
      <c r="Q691" s="211">
        <v>988</v>
      </c>
      <c r="R691" s="371">
        <f t="shared" si="12"/>
        <v>1900</v>
      </c>
      <c r="S691" s="418">
        <v>599</v>
      </c>
      <c r="T691" s="348">
        <v>672</v>
      </c>
    </row>
    <row r="692" spans="1:20" x14ac:dyDescent="0.25">
      <c r="A692" s="348">
        <v>673</v>
      </c>
      <c r="B692" s="103"/>
      <c r="C692" s="103"/>
      <c r="D692" s="79" t="s">
        <v>1609</v>
      </c>
      <c r="E692" s="386" t="s">
        <v>1256</v>
      </c>
      <c r="F692" s="356">
        <v>2003</v>
      </c>
      <c r="G692" s="63" t="s">
        <v>7</v>
      </c>
      <c r="H692" s="356" t="s">
        <v>953</v>
      </c>
      <c r="I692" s="356" t="s">
        <v>609</v>
      </c>
      <c r="J692" s="356" t="s">
        <v>596</v>
      </c>
      <c r="K692" s="205">
        <v>0</v>
      </c>
      <c r="L692" s="205">
        <v>43</v>
      </c>
      <c r="M692" s="205">
        <v>87</v>
      </c>
      <c r="N692" s="205">
        <v>956</v>
      </c>
      <c r="O692" s="211">
        <v>2</v>
      </c>
      <c r="P692" s="211">
        <v>14</v>
      </c>
      <c r="Q692" s="211">
        <v>944</v>
      </c>
      <c r="R692" s="371">
        <f t="shared" si="12"/>
        <v>1900</v>
      </c>
      <c r="S692" s="418">
        <v>599</v>
      </c>
      <c r="T692" s="348">
        <v>673</v>
      </c>
    </row>
    <row r="693" spans="1:20" x14ac:dyDescent="0.25">
      <c r="A693" s="348">
        <v>674</v>
      </c>
      <c r="B693" s="103"/>
      <c r="C693" s="103"/>
      <c r="D693" s="79" t="s">
        <v>1357</v>
      </c>
      <c r="E693" s="386" t="s">
        <v>1610</v>
      </c>
      <c r="F693" s="356">
        <v>2002</v>
      </c>
      <c r="G693" s="63" t="s">
        <v>7</v>
      </c>
      <c r="H693" s="356" t="s">
        <v>693</v>
      </c>
      <c r="I693" s="356" t="s">
        <v>602</v>
      </c>
      <c r="J693" s="356" t="s">
        <v>596</v>
      </c>
      <c r="K693" s="205">
        <v>0</v>
      </c>
      <c r="L693" s="205">
        <v>47</v>
      </c>
      <c r="M693" s="205" t="s">
        <v>75</v>
      </c>
      <c r="N693" s="205">
        <v>916</v>
      </c>
      <c r="O693" s="211">
        <v>2</v>
      </c>
      <c r="P693" s="211" t="s">
        <v>139</v>
      </c>
      <c r="Q693" s="211">
        <v>984</v>
      </c>
      <c r="R693" s="371">
        <f t="shared" si="12"/>
        <v>1900</v>
      </c>
      <c r="S693" s="418">
        <v>599</v>
      </c>
      <c r="T693" s="348">
        <v>674</v>
      </c>
    </row>
    <row r="694" spans="1:20" x14ac:dyDescent="0.25">
      <c r="A694" s="348">
        <v>675</v>
      </c>
      <c r="B694" s="103"/>
      <c r="C694" s="103"/>
      <c r="D694" s="79" t="s">
        <v>909</v>
      </c>
      <c r="E694" s="386" t="s">
        <v>1611</v>
      </c>
      <c r="F694" s="356">
        <v>2003</v>
      </c>
      <c r="G694" s="63" t="s">
        <v>7</v>
      </c>
      <c r="H694" s="356" t="s">
        <v>843</v>
      </c>
      <c r="I694" s="356" t="s">
        <v>602</v>
      </c>
      <c r="J694" s="356" t="s">
        <v>596</v>
      </c>
      <c r="K694" s="205">
        <v>0</v>
      </c>
      <c r="L694" s="205">
        <v>47</v>
      </c>
      <c r="M694" s="205">
        <v>52</v>
      </c>
      <c r="N694" s="205">
        <v>912</v>
      </c>
      <c r="O694" s="211">
        <v>2</v>
      </c>
      <c r="P694" s="211" t="s">
        <v>109</v>
      </c>
      <c r="Q694" s="211">
        <v>988</v>
      </c>
      <c r="R694" s="371">
        <f t="shared" si="12"/>
        <v>1900</v>
      </c>
      <c r="S694" s="418">
        <v>599</v>
      </c>
      <c r="T694" s="348">
        <v>675</v>
      </c>
    </row>
    <row r="695" spans="1:20" x14ac:dyDescent="0.25">
      <c r="A695" s="348">
        <v>676</v>
      </c>
      <c r="B695" s="103"/>
      <c r="C695" s="103"/>
      <c r="D695" s="79" t="s">
        <v>1612</v>
      </c>
      <c r="E695" s="386" t="s">
        <v>1613</v>
      </c>
      <c r="F695" s="356">
        <v>2002</v>
      </c>
      <c r="G695" s="63" t="s">
        <v>7</v>
      </c>
      <c r="H695" s="356" t="s">
        <v>847</v>
      </c>
      <c r="I695" s="356" t="s">
        <v>770</v>
      </c>
      <c r="J695" s="356" t="s">
        <v>687</v>
      </c>
      <c r="K695" s="205">
        <v>0</v>
      </c>
      <c r="L695" s="205">
        <v>51</v>
      </c>
      <c r="M695" s="205" t="s">
        <v>14</v>
      </c>
      <c r="N695" s="205">
        <v>868</v>
      </c>
      <c r="O695" s="211">
        <v>1</v>
      </c>
      <c r="P695" s="211">
        <v>52</v>
      </c>
      <c r="Q695" s="211">
        <v>1032</v>
      </c>
      <c r="R695" s="371">
        <f t="shared" si="12"/>
        <v>1900</v>
      </c>
      <c r="S695" s="418">
        <v>599</v>
      </c>
      <c r="T695" s="348">
        <v>676</v>
      </c>
    </row>
    <row r="696" spans="1:20" x14ac:dyDescent="0.25">
      <c r="A696" s="348">
        <v>677</v>
      </c>
      <c r="B696" s="103"/>
      <c r="C696" s="103"/>
      <c r="D696" s="79" t="s">
        <v>217</v>
      </c>
      <c r="E696" s="386" t="s">
        <v>1614</v>
      </c>
      <c r="F696" s="356">
        <v>2003</v>
      </c>
      <c r="G696" s="63" t="s">
        <v>7</v>
      </c>
      <c r="H696" s="356" t="s">
        <v>1138</v>
      </c>
      <c r="I696" s="356" t="s">
        <v>595</v>
      </c>
      <c r="J696" s="356" t="s">
        <v>596</v>
      </c>
      <c r="K696" s="205">
        <v>0</v>
      </c>
      <c r="L696" s="205">
        <v>46</v>
      </c>
      <c r="M696" s="205">
        <v>41</v>
      </c>
      <c r="N696" s="205">
        <v>924</v>
      </c>
      <c r="O696" s="211">
        <v>2</v>
      </c>
      <c r="P696" s="211" t="s">
        <v>113</v>
      </c>
      <c r="Q696" s="211">
        <v>972</v>
      </c>
      <c r="R696" s="371">
        <f t="shared" si="12"/>
        <v>1896</v>
      </c>
      <c r="S696" s="418">
        <v>611</v>
      </c>
      <c r="T696" s="348">
        <v>677</v>
      </c>
    </row>
    <row r="697" spans="1:20" x14ac:dyDescent="0.25">
      <c r="A697" s="348">
        <v>678</v>
      </c>
      <c r="B697" s="103"/>
      <c r="C697" s="103"/>
      <c r="D697" s="79" t="s">
        <v>281</v>
      </c>
      <c r="E697" s="386" t="s">
        <v>1615</v>
      </c>
      <c r="F697" s="356">
        <v>2002</v>
      </c>
      <c r="G697" s="63" t="s">
        <v>7</v>
      </c>
      <c r="H697" s="356" t="s">
        <v>775</v>
      </c>
      <c r="I697" s="356" t="s">
        <v>595</v>
      </c>
      <c r="J697" s="356" t="s">
        <v>596</v>
      </c>
      <c r="K697" s="205">
        <v>0</v>
      </c>
      <c r="L697" s="205">
        <v>45</v>
      </c>
      <c r="M697" s="205">
        <v>43</v>
      </c>
      <c r="N697" s="205">
        <v>936</v>
      </c>
      <c r="O697" s="211">
        <v>2</v>
      </c>
      <c r="P697" s="211">
        <v>10</v>
      </c>
      <c r="Q697" s="211">
        <v>960</v>
      </c>
      <c r="R697" s="371">
        <f t="shared" si="12"/>
        <v>1896</v>
      </c>
      <c r="S697" s="418">
        <v>611</v>
      </c>
      <c r="T697" s="348">
        <v>678</v>
      </c>
    </row>
    <row r="698" spans="1:20" x14ac:dyDescent="0.25">
      <c r="A698" s="348">
        <v>679</v>
      </c>
      <c r="B698" s="103"/>
      <c r="C698" s="103"/>
      <c r="D698" s="79" t="s">
        <v>1046</v>
      </c>
      <c r="E698" s="386" t="s">
        <v>968</v>
      </c>
      <c r="F698" s="356">
        <v>2002</v>
      </c>
      <c r="G698" s="63" t="s">
        <v>7</v>
      </c>
      <c r="H698" s="356" t="s">
        <v>601</v>
      </c>
      <c r="I698" s="356" t="s">
        <v>652</v>
      </c>
      <c r="J698" s="356" t="s">
        <v>653</v>
      </c>
      <c r="K698" s="205">
        <v>0</v>
      </c>
      <c r="L698" s="205">
        <v>51</v>
      </c>
      <c r="M698" s="205">
        <v>15</v>
      </c>
      <c r="N698" s="205">
        <v>868</v>
      </c>
      <c r="O698" s="211">
        <v>1</v>
      </c>
      <c r="P698" s="211">
        <v>53</v>
      </c>
      <c r="Q698" s="211">
        <v>1028</v>
      </c>
      <c r="R698" s="371">
        <f t="shared" si="12"/>
        <v>1896</v>
      </c>
      <c r="S698" s="418">
        <v>611</v>
      </c>
      <c r="T698" s="348">
        <v>679</v>
      </c>
    </row>
    <row r="699" spans="1:20" x14ac:dyDescent="0.25">
      <c r="A699" s="348">
        <v>680</v>
      </c>
      <c r="B699" s="103"/>
      <c r="C699" s="103"/>
      <c r="D699" s="79" t="s">
        <v>1038</v>
      </c>
      <c r="E699" s="386" t="s">
        <v>1616</v>
      </c>
      <c r="F699" s="356">
        <v>2002</v>
      </c>
      <c r="G699" s="63" t="s">
        <v>7</v>
      </c>
      <c r="H699" s="356" t="s">
        <v>643</v>
      </c>
      <c r="I699" s="356" t="s">
        <v>602</v>
      </c>
      <c r="J699" s="356" t="s">
        <v>596</v>
      </c>
      <c r="K699" s="205">
        <v>0</v>
      </c>
      <c r="L699" s="205">
        <v>53</v>
      </c>
      <c r="M699" s="205">
        <v>52</v>
      </c>
      <c r="N699" s="205">
        <v>840</v>
      </c>
      <c r="O699" s="211">
        <v>1</v>
      </c>
      <c r="P699" s="211">
        <v>46</v>
      </c>
      <c r="Q699" s="211">
        <v>1056</v>
      </c>
      <c r="R699" s="371">
        <f t="shared" si="12"/>
        <v>1896</v>
      </c>
      <c r="S699" s="418">
        <v>611</v>
      </c>
      <c r="T699" s="348">
        <v>680</v>
      </c>
    </row>
    <row r="700" spans="1:20" x14ac:dyDescent="0.25">
      <c r="A700" s="348">
        <v>681</v>
      </c>
      <c r="B700" s="103"/>
      <c r="C700" s="103"/>
      <c r="D700" s="79" t="s">
        <v>965</v>
      </c>
      <c r="E700" s="386" t="s">
        <v>1617</v>
      </c>
      <c r="F700" s="356">
        <v>2002</v>
      </c>
      <c r="G700" s="63" t="s">
        <v>7</v>
      </c>
      <c r="H700" s="356" t="s">
        <v>757</v>
      </c>
      <c r="I700" s="356" t="s">
        <v>602</v>
      </c>
      <c r="J700" s="356" t="s">
        <v>596</v>
      </c>
      <c r="K700" s="205">
        <v>0</v>
      </c>
      <c r="L700" s="205">
        <v>46</v>
      </c>
      <c r="M700" s="205">
        <v>20</v>
      </c>
      <c r="N700" s="205">
        <v>928</v>
      </c>
      <c r="O700" s="211">
        <v>2</v>
      </c>
      <c r="P700" s="211" t="s">
        <v>137</v>
      </c>
      <c r="Q700" s="211">
        <v>968</v>
      </c>
      <c r="R700" s="371">
        <f t="shared" si="12"/>
        <v>1896</v>
      </c>
      <c r="S700" s="418">
        <v>611</v>
      </c>
      <c r="T700" s="348">
        <v>681</v>
      </c>
    </row>
    <row r="701" spans="1:20" x14ac:dyDescent="0.25">
      <c r="A701" s="348">
        <v>682</v>
      </c>
      <c r="B701" s="103"/>
      <c r="C701" s="103"/>
      <c r="D701" s="79" t="s">
        <v>826</v>
      </c>
      <c r="E701" s="386" t="s">
        <v>713</v>
      </c>
      <c r="F701" s="356">
        <v>2002</v>
      </c>
      <c r="G701" s="63" t="s">
        <v>7</v>
      </c>
      <c r="H701" s="356" t="s">
        <v>833</v>
      </c>
      <c r="I701" s="356" t="s">
        <v>602</v>
      </c>
      <c r="J701" s="356" t="s">
        <v>596</v>
      </c>
      <c r="K701" s="205">
        <v>0</v>
      </c>
      <c r="L701" s="205">
        <v>52</v>
      </c>
      <c r="M701" s="205" t="s">
        <v>113</v>
      </c>
      <c r="N701" s="205">
        <v>856</v>
      </c>
      <c r="O701" s="211">
        <v>1</v>
      </c>
      <c r="P701" s="211">
        <v>50</v>
      </c>
      <c r="Q701" s="211">
        <v>1040</v>
      </c>
      <c r="R701" s="371">
        <f t="shared" si="12"/>
        <v>1896</v>
      </c>
      <c r="S701" s="418">
        <v>611</v>
      </c>
      <c r="T701" s="348">
        <v>682</v>
      </c>
    </row>
    <row r="702" spans="1:20" x14ac:dyDescent="0.25">
      <c r="A702" s="348">
        <v>683</v>
      </c>
      <c r="B702" s="103"/>
      <c r="C702" s="103"/>
      <c r="D702" s="79" t="s">
        <v>1041</v>
      </c>
      <c r="E702" s="386" t="s">
        <v>1618</v>
      </c>
      <c r="F702" s="356">
        <v>2002</v>
      </c>
      <c r="G702" s="63" t="s">
        <v>7</v>
      </c>
      <c r="H702" s="356" t="s">
        <v>1443</v>
      </c>
      <c r="I702" s="356" t="s">
        <v>609</v>
      </c>
      <c r="J702" s="356" t="s">
        <v>596</v>
      </c>
      <c r="K702" s="205">
        <v>0</v>
      </c>
      <c r="L702" s="205">
        <v>49</v>
      </c>
      <c r="M702" s="205" t="s">
        <v>75</v>
      </c>
      <c r="N702" s="205">
        <v>892</v>
      </c>
      <c r="O702" s="211">
        <v>1</v>
      </c>
      <c r="P702" s="211">
        <v>59</v>
      </c>
      <c r="Q702" s="211">
        <v>1004</v>
      </c>
      <c r="R702" s="371">
        <f t="shared" si="12"/>
        <v>1896</v>
      </c>
      <c r="S702" s="418">
        <v>611</v>
      </c>
      <c r="T702" s="348">
        <v>683</v>
      </c>
    </row>
    <row r="703" spans="1:20" x14ac:dyDescent="0.25">
      <c r="A703" s="348">
        <v>684</v>
      </c>
      <c r="B703" s="103"/>
      <c r="C703" s="103"/>
      <c r="D703" s="79" t="s">
        <v>1619</v>
      </c>
      <c r="E703" s="386" t="s">
        <v>1620</v>
      </c>
      <c r="F703" s="356">
        <v>2002</v>
      </c>
      <c r="G703" s="63" t="s">
        <v>7</v>
      </c>
      <c r="H703" s="356" t="s">
        <v>964</v>
      </c>
      <c r="I703" s="356" t="s">
        <v>595</v>
      </c>
      <c r="J703" s="356" t="s">
        <v>596</v>
      </c>
      <c r="K703" s="205">
        <v>0</v>
      </c>
      <c r="L703" s="205">
        <v>50</v>
      </c>
      <c r="M703" s="205" t="s">
        <v>113</v>
      </c>
      <c r="N703" s="205">
        <v>880</v>
      </c>
      <c r="O703" s="211">
        <v>1</v>
      </c>
      <c r="P703" s="211">
        <v>57</v>
      </c>
      <c r="Q703" s="211">
        <v>1012</v>
      </c>
      <c r="R703" s="371">
        <f t="shared" si="12"/>
        <v>1892</v>
      </c>
      <c r="S703" s="418">
        <v>618</v>
      </c>
      <c r="T703" s="348">
        <v>684</v>
      </c>
    </row>
    <row r="704" spans="1:20" x14ac:dyDescent="0.25">
      <c r="A704" s="348">
        <v>685</v>
      </c>
      <c r="B704" s="103"/>
      <c r="C704" s="103"/>
      <c r="D704" s="79" t="s">
        <v>613</v>
      </c>
      <c r="E704" s="386" t="s">
        <v>1621</v>
      </c>
      <c r="F704" s="356">
        <v>2002</v>
      </c>
      <c r="G704" s="63" t="s">
        <v>7</v>
      </c>
      <c r="H704" s="356" t="s">
        <v>682</v>
      </c>
      <c r="I704" s="356" t="s">
        <v>595</v>
      </c>
      <c r="J704" s="356" t="s">
        <v>596</v>
      </c>
      <c r="K704" s="205">
        <v>0</v>
      </c>
      <c r="L704" s="205">
        <v>46</v>
      </c>
      <c r="M704" s="205">
        <v>14</v>
      </c>
      <c r="N704" s="205">
        <v>928</v>
      </c>
      <c r="O704" s="211">
        <v>2</v>
      </c>
      <c r="P704" s="211" t="s">
        <v>126</v>
      </c>
      <c r="Q704" s="211">
        <v>964</v>
      </c>
      <c r="R704" s="371">
        <f t="shared" si="12"/>
        <v>1892</v>
      </c>
      <c r="S704" s="418">
        <v>618</v>
      </c>
      <c r="T704" s="348">
        <v>685</v>
      </c>
    </row>
    <row r="705" spans="1:20" x14ac:dyDescent="0.25">
      <c r="A705" s="348">
        <v>686</v>
      </c>
      <c r="B705" s="103"/>
      <c r="C705" s="103"/>
      <c r="D705" s="79" t="s">
        <v>1622</v>
      </c>
      <c r="E705" s="386" t="s">
        <v>1623</v>
      </c>
      <c r="F705" s="356">
        <v>2002</v>
      </c>
      <c r="G705" s="63" t="s">
        <v>7</v>
      </c>
      <c r="H705" s="356" t="s">
        <v>1174</v>
      </c>
      <c r="I705" s="356" t="s">
        <v>609</v>
      </c>
      <c r="J705" s="356" t="s">
        <v>596</v>
      </c>
      <c r="K705" s="205">
        <v>0</v>
      </c>
      <c r="L705" s="205">
        <v>49</v>
      </c>
      <c r="M705" s="205" t="s">
        <v>75</v>
      </c>
      <c r="N705" s="205">
        <v>892</v>
      </c>
      <c r="O705" s="211">
        <v>2</v>
      </c>
      <c r="P705" s="211" t="s">
        <v>75</v>
      </c>
      <c r="Q705" s="211">
        <v>1000</v>
      </c>
      <c r="R705" s="371">
        <f t="shared" si="12"/>
        <v>1892</v>
      </c>
      <c r="S705" s="418">
        <v>618</v>
      </c>
      <c r="T705" s="348">
        <v>686</v>
      </c>
    </row>
    <row r="706" spans="1:20" x14ac:dyDescent="0.25">
      <c r="A706" s="348">
        <v>687</v>
      </c>
      <c r="B706" s="103"/>
      <c r="C706" s="103"/>
      <c r="D706" s="79" t="s">
        <v>729</v>
      </c>
      <c r="E706" s="386" t="s">
        <v>880</v>
      </c>
      <c r="F706" s="356">
        <v>2003</v>
      </c>
      <c r="G706" s="63" t="s">
        <v>7</v>
      </c>
      <c r="H706" s="356" t="s">
        <v>1174</v>
      </c>
      <c r="I706" s="356" t="s">
        <v>609</v>
      </c>
      <c r="J706" s="356" t="s">
        <v>596</v>
      </c>
      <c r="K706" s="205">
        <v>0</v>
      </c>
      <c r="L706" s="205">
        <v>44</v>
      </c>
      <c r="M706" s="205" t="s">
        <v>75</v>
      </c>
      <c r="N706" s="205">
        <v>952</v>
      </c>
      <c r="O706" s="211">
        <v>2</v>
      </c>
      <c r="P706" s="211">
        <v>15</v>
      </c>
      <c r="Q706" s="211">
        <v>940</v>
      </c>
      <c r="R706" s="371">
        <f t="shared" si="12"/>
        <v>1892</v>
      </c>
      <c r="S706" s="418">
        <v>618</v>
      </c>
      <c r="T706" s="348">
        <v>687</v>
      </c>
    </row>
    <row r="707" spans="1:20" x14ac:dyDescent="0.25">
      <c r="A707" s="348">
        <v>688</v>
      </c>
      <c r="B707" s="103"/>
      <c r="C707" s="103"/>
      <c r="D707" s="79" t="s">
        <v>308</v>
      </c>
      <c r="E707" s="386" t="s">
        <v>1624</v>
      </c>
      <c r="F707" s="356">
        <v>2002</v>
      </c>
      <c r="G707" s="63" t="s">
        <v>7</v>
      </c>
      <c r="H707" s="356" t="s">
        <v>964</v>
      </c>
      <c r="I707" s="356" t="s">
        <v>595</v>
      </c>
      <c r="J707" s="356" t="s">
        <v>596</v>
      </c>
      <c r="K707" s="205">
        <v>0</v>
      </c>
      <c r="L707" s="205">
        <v>47</v>
      </c>
      <c r="M707" s="205">
        <v>79</v>
      </c>
      <c r="N707" s="205">
        <v>908</v>
      </c>
      <c r="O707" s="211">
        <v>2</v>
      </c>
      <c r="P707" s="211" t="s">
        <v>139</v>
      </c>
      <c r="Q707" s="211">
        <v>984</v>
      </c>
      <c r="R707" s="371">
        <f t="shared" si="12"/>
        <v>1892</v>
      </c>
      <c r="S707" s="418">
        <v>618</v>
      </c>
      <c r="T707" s="348">
        <v>688</v>
      </c>
    </row>
    <row r="708" spans="1:20" x14ac:dyDescent="0.25">
      <c r="A708" s="348">
        <v>689</v>
      </c>
      <c r="B708" s="103"/>
      <c r="C708" s="103"/>
      <c r="D708" s="79" t="s">
        <v>1625</v>
      </c>
      <c r="E708" s="386" t="s">
        <v>1626</v>
      </c>
      <c r="F708" s="356">
        <v>2002</v>
      </c>
      <c r="G708" s="63" t="s">
        <v>7</v>
      </c>
      <c r="H708" s="356" t="s">
        <v>693</v>
      </c>
      <c r="I708" s="356" t="s">
        <v>602</v>
      </c>
      <c r="J708" s="356" t="s">
        <v>596</v>
      </c>
      <c r="K708" s="205">
        <v>0</v>
      </c>
      <c r="L708" s="205">
        <v>47</v>
      </c>
      <c r="M708" s="205" t="s">
        <v>75</v>
      </c>
      <c r="N708" s="205">
        <v>916</v>
      </c>
      <c r="O708" s="211">
        <v>2</v>
      </c>
      <c r="P708" s="211" t="s">
        <v>121</v>
      </c>
      <c r="Q708" s="211">
        <v>976</v>
      </c>
      <c r="R708" s="371">
        <f t="shared" si="12"/>
        <v>1892</v>
      </c>
      <c r="S708" s="418">
        <v>618</v>
      </c>
      <c r="T708" s="348">
        <v>689</v>
      </c>
    </row>
    <row r="709" spans="1:20" x14ac:dyDescent="0.25">
      <c r="A709" s="348">
        <v>690</v>
      </c>
      <c r="B709" s="103"/>
      <c r="C709" s="103"/>
      <c r="D709" s="79" t="s">
        <v>1627</v>
      </c>
      <c r="E709" s="386" t="s">
        <v>778</v>
      </c>
      <c r="F709" s="356">
        <v>2003</v>
      </c>
      <c r="G709" s="63" t="s">
        <v>7</v>
      </c>
      <c r="H709" s="356" t="s">
        <v>1628</v>
      </c>
      <c r="I709" s="356" t="s">
        <v>609</v>
      </c>
      <c r="J709" s="356" t="s">
        <v>596</v>
      </c>
      <c r="K709" s="205">
        <v>0</v>
      </c>
      <c r="L709" s="205">
        <v>47</v>
      </c>
      <c r="M709" s="205">
        <v>19</v>
      </c>
      <c r="N709" s="205">
        <v>916</v>
      </c>
      <c r="O709" s="211">
        <v>2</v>
      </c>
      <c r="P709" s="211" t="s">
        <v>121</v>
      </c>
      <c r="Q709" s="211">
        <v>976</v>
      </c>
      <c r="R709" s="371">
        <f t="shared" si="12"/>
        <v>1892</v>
      </c>
      <c r="S709" s="418">
        <v>618</v>
      </c>
      <c r="T709" s="348">
        <v>690</v>
      </c>
    </row>
    <row r="710" spans="1:20" x14ac:dyDescent="0.25">
      <c r="A710" s="348">
        <v>691</v>
      </c>
      <c r="B710" s="103"/>
      <c r="C710" s="103"/>
      <c r="D710" s="79" t="s">
        <v>1629</v>
      </c>
      <c r="E710" s="386" t="s">
        <v>1286</v>
      </c>
      <c r="F710" s="356">
        <v>2002</v>
      </c>
      <c r="G710" s="63" t="s">
        <v>7</v>
      </c>
      <c r="H710" s="356" t="s">
        <v>709</v>
      </c>
      <c r="I710" s="356" t="s">
        <v>602</v>
      </c>
      <c r="J710" s="356" t="s">
        <v>596</v>
      </c>
      <c r="K710" s="205">
        <v>0</v>
      </c>
      <c r="L710" s="205">
        <v>47</v>
      </c>
      <c r="M710" s="205">
        <v>74</v>
      </c>
      <c r="N710" s="205">
        <v>908</v>
      </c>
      <c r="O710" s="211">
        <v>2</v>
      </c>
      <c r="P710" s="211" t="s">
        <v>139</v>
      </c>
      <c r="Q710" s="211">
        <v>984</v>
      </c>
      <c r="R710" s="371">
        <f t="shared" si="12"/>
        <v>1892</v>
      </c>
      <c r="S710" s="418">
        <v>618</v>
      </c>
      <c r="T710" s="348">
        <v>691</v>
      </c>
    </row>
    <row r="711" spans="1:20" x14ac:dyDescent="0.25">
      <c r="A711" s="348">
        <v>692</v>
      </c>
      <c r="B711" s="103"/>
      <c r="C711" s="103"/>
      <c r="D711" s="79" t="s">
        <v>761</v>
      </c>
      <c r="E711" s="386" t="s">
        <v>1630</v>
      </c>
      <c r="F711" s="356">
        <v>2002</v>
      </c>
      <c r="G711" s="63" t="s">
        <v>7</v>
      </c>
      <c r="H711" s="356" t="s">
        <v>1181</v>
      </c>
      <c r="I711" s="356" t="s">
        <v>595</v>
      </c>
      <c r="J711" s="356" t="s">
        <v>596</v>
      </c>
      <c r="K711" s="205">
        <v>0</v>
      </c>
      <c r="L711" s="205">
        <v>45</v>
      </c>
      <c r="M711" s="205" t="s">
        <v>75</v>
      </c>
      <c r="N711" s="205">
        <v>940</v>
      </c>
      <c r="O711" s="211">
        <v>2</v>
      </c>
      <c r="P711" s="211">
        <v>12</v>
      </c>
      <c r="Q711" s="211">
        <v>952</v>
      </c>
      <c r="R711" s="371">
        <f t="shared" si="12"/>
        <v>1892</v>
      </c>
      <c r="S711" s="418">
        <v>618</v>
      </c>
      <c r="T711" s="348">
        <v>692</v>
      </c>
    </row>
    <row r="712" spans="1:20" x14ac:dyDescent="0.25">
      <c r="A712" s="348">
        <v>693</v>
      </c>
      <c r="B712" s="103"/>
      <c r="C712" s="103"/>
      <c r="D712" s="79" t="s">
        <v>1631</v>
      </c>
      <c r="E712" s="386" t="s">
        <v>1632</v>
      </c>
      <c r="F712" s="356">
        <v>2003</v>
      </c>
      <c r="G712" s="63" t="s">
        <v>7</v>
      </c>
      <c r="H712" s="356" t="s">
        <v>1078</v>
      </c>
      <c r="I712" s="356" t="s">
        <v>602</v>
      </c>
      <c r="J712" s="356" t="s">
        <v>596</v>
      </c>
      <c r="K712" s="205">
        <v>0</v>
      </c>
      <c r="L712" s="205">
        <v>54</v>
      </c>
      <c r="M712" s="205">
        <v>54</v>
      </c>
      <c r="N712" s="205">
        <v>828</v>
      </c>
      <c r="O712" s="211">
        <v>1</v>
      </c>
      <c r="P712" s="211">
        <v>44</v>
      </c>
      <c r="Q712" s="211">
        <v>1064</v>
      </c>
      <c r="R712" s="371">
        <f t="shared" si="12"/>
        <v>1892</v>
      </c>
      <c r="S712" s="418">
        <v>618</v>
      </c>
      <c r="T712" s="348">
        <v>693</v>
      </c>
    </row>
    <row r="713" spans="1:20" x14ac:dyDescent="0.25">
      <c r="A713" s="348">
        <v>694</v>
      </c>
      <c r="B713" s="103"/>
      <c r="C713" s="103"/>
      <c r="D713" s="79" t="s">
        <v>1633</v>
      </c>
      <c r="E713" s="386" t="s">
        <v>1634</v>
      </c>
      <c r="F713" s="356">
        <v>2002</v>
      </c>
      <c r="G713" s="63" t="s">
        <v>7</v>
      </c>
      <c r="H713" s="356" t="s">
        <v>702</v>
      </c>
      <c r="I713" s="356" t="s">
        <v>595</v>
      </c>
      <c r="J713" s="356" t="s">
        <v>596</v>
      </c>
      <c r="K713" s="205">
        <v>0</v>
      </c>
      <c r="L713" s="205">
        <v>51</v>
      </c>
      <c r="M713" s="205" t="s">
        <v>75</v>
      </c>
      <c r="N713" s="205">
        <v>868</v>
      </c>
      <c r="O713" s="211">
        <v>1</v>
      </c>
      <c r="P713" s="211">
        <v>55</v>
      </c>
      <c r="Q713" s="211">
        <v>1020</v>
      </c>
      <c r="R713" s="371">
        <f t="shared" si="12"/>
        <v>1888</v>
      </c>
      <c r="S713" s="418">
        <v>628</v>
      </c>
      <c r="T713" s="348">
        <v>694</v>
      </c>
    </row>
    <row r="714" spans="1:20" x14ac:dyDescent="0.25">
      <c r="A714" s="348">
        <v>695</v>
      </c>
      <c r="B714" s="103"/>
      <c r="C714" s="103"/>
      <c r="D714" s="79" t="s">
        <v>1046</v>
      </c>
      <c r="E714" s="386" t="s">
        <v>1635</v>
      </c>
      <c r="F714" s="356">
        <v>2002</v>
      </c>
      <c r="G714" s="63" t="s">
        <v>7</v>
      </c>
      <c r="H714" s="356" t="s">
        <v>1636</v>
      </c>
      <c r="I714" s="356" t="s">
        <v>602</v>
      </c>
      <c r="J714" s="356" t="s">
        <v>596</v>
      </c>
      <c r="K714" s="205">
        <v>0</v>
      </c>
      <c r="L714" s="205">
        <v>40</v>
      </c>
      <c r="M714" s="205" t="s">
        <v>75</v>
      </c>
      <c r="N714" s="205">
        <v>1000</v>
      </c>
      <c r="O714" s="211">
        <v>2</v>
      </c>
      <c r="P714" s="211">
        <v>28</v>
      </c>
      <c r="Q714" s="211">
        <v>888</v>
      </c>
      <c r="R714" s="371">
        <f t="shared" si="12"/>
        <v>1888</v>
      </c>
      <c r="S714" s="418">
        <v>628</v>
      </c>
      <c r="T714" s="348">
        <v>695</v>
      </c>
    </row>
    <row r="715" spans="1:20" x14ac:dyDescent="0.25">
      <c r="A715" s="348">
        <v>696</v>
      </c>
      <c r="B715" s="103"/>
      <c r="C715" s="103"/>
      <c r="D715" s="79" t="s">
        <v>1568</v>
      </c>
      <c r="E715" s="386" t="s">
        <v>1637</v>
      </c>
      <c r="F715" s="356">
        <v>2002</v>
      </c>
      <c r="G715" s="63" t="s">
        <v>7</v>
      </c>
      <c r="H715" s="356" t="s">
        <v>643</v>
      </c>
      <c r="I715" s="356" t="s">
        <v>602</v>
      </c>
      <c r="J715" s="356" t="s">
        <v>596</v>
      </c>
      <c r="K715" s="205">
        <v>0</v>
      </c>
      <c r="L715" s="205">
        <v>54</v>
      </c>
      <c r="M715" s="205">
        <v>44</v>
      </c>
      <c r="N715" s="205">
        <v>828</v>
      </c>
      <c r="O715" s="211">
        <v>1</v>
      </c>
      <c r="P715" s="211">
        <v>45</v>
      </c>
      <c r="Q715" s="211">
        <v>1060</v>
      </c>
      <c r="R715" s="371">
        <f t="shared" si="12"/>
        <v>1888</v>
      </c>
      <c r="S715" s="418">
        <v>628</v>
      </c>
      <c r="T715" s="348">
        <v>696</v>
      </c>
    </row>
    <row r="716" spans="1:20" x14ac:dyDescent="0.25">
      <c r="A716" s="348">
        <v>697</v>
      </c>
      <c r="B716" s="103"/>
      <c r="C716" s="103"/>
      <c r="D716" s="79" t="s">
        <v>1638</v>
      </c>
      <c r="E716" s="386" t="s">
        <v>698</v>
      </c>
      <c r="F716" s="356">
        <v>2003</v>
      </c>
      <c r="G716" s="63" t="s">
        <v>7</v>
      </c>
      <c r="H716" s="356" t="s">
        <v>1204</v>
      </c>
      <c r="I716" s="356" t="s">
        <v>602</v>
      </c>
      <c r="J716" s="356" t="s">
        <v>596</v>
      </c>
      <c r="K716" s="205">
        <v>0</v>
      </c>
      <c r="L716" s="205">
        <v>48</v>
      </c>
      <c r="M716" s="205">
        <v>41</v>
      </c>
      <c r="N716" s="205">
        <v>900</v>
      </c>
      <c r="O716" s="211">
        <v>2</v>
      </c>
      <c r="P716" s="211" t="s">
        <v>109</v>
      </c>
      <c r="Q716" s="211">
        <v>988</v>
      </c>
      <c r="R716" s="371">
        <f t="shared" si="12"/>
        <v>1888</v>
      </c>
      <c r="S716" s="418">
        <v>628</v>
      </c>
      <c r="T716" s="348">
        <v>697</v>
      </c>
    </row>
    <row r="717" spans="1:20" x14ac:dyDescent="0.25">
      <c r="A717" s="348">
        <v>698</v>
      </c>
      <c r="B717" s="103"/>
      <c r="C717" s="103"/>
      <c r="D717" s="79" t="s">
        <v>1090</v>
      </c>
      <c r="E717" s="386" t="s">
        <v>853</v>
      </c>
      <c r="F717" s="356">
        <v>2002</v>
      </c>
      <c r="G717" s="63" t="s">
        <v>7</v>
      </c>
      <c r="H717" s="356" t="s">
        <v>1278</v>
      </c>
      <c r="I717" s="356" t="s">
        <v>609</v>
      </c>
      <c r="J717" s="356" t="s">
        <v>596</v>
      </c>
      <c r="K717" s="205">
        <v>0</v>
      </c>
      <c r="L717" s="205">
        <v>52</v>
      </c>
      <c r="M717" s="205" t="s">
        <v>75</v>
      </c>
      <c r="N717" s="205">
        <v>856</v>
      </c>
      <c r="O717" s="211">
        <v>1</v>
      </c>
      <c r="P717" s="211">
        <v>52</v>
      </c>
      <c r="Q717" s="211">
        <v>1032</v>
      </c>
      <c r="R717" s="371">
        <f t="shared" si="12"/>
        <v>1888</v>
      </c>
      <c r="S717" s="418">
        <v>628</v>
      </c>
      <c r="T717" s="348">
        <v>698</v>
      </c>
    </row>
    <row r="718" spans="1:20" x14ac:dyDescent="0.25">
      <c r="A718" s="348">
        <v>699</v>
      </c>
      <c r="B718" s="103"/>
      <c r="C718" s="103"/>
      <c r="D718" s="79" t="s">
        <v>306</v>
      </c>
      <c r="E718" s="386" t="s">
        <v>1639</v>
      </c>
      <c r="F718" s="356">
        <v>2002</v>
      </c>
      <c r="G718" s="63" t="s">
        <v>7</v>
      </c>
      <c r="H718" s="356" t="s">
        <v>643</v>
      </c>
      <c r="I718" s="356" t="s">
        <v>602</v>
      </c>
      <c r="J718" s="356" t="s">
        <v>596</v>
      </c>
      <c r="K718" s="205">
        <v>0</v>
      </c>
      <c r="L718" s="205">
        <v>49</v>
      </c>
      <c r="M718" s="205">
        <v>67</v>
      </c>
      <c r="N718" s="205">
        <v>884</v>
      </c>
      <c r="O718" s="211">
        <v>1</v>
      </c>
      <c r="P718" s="211">
        <v>59</v>
      </c>
      <c r="Q718" s="211">
        <v>1004</v>
      </c>
      <c r="R718" s="371">
        <f t="shared" si="12"/>
        <v>1888</v>
      </c>
      <c r="S718" s="418">
        <v>628</v>
      </c>
      <c r="T718" s="348">
        <v>699</v>
      </c>
    </row>
    <row r="719" spans="1:20" x14ac:dyDescent="0.25">
      <c r="A719" s="348">
        <v>700</v>
      </c>
      <c r="B719" s="103"/>
      <c r="C719" s="103"/>
      <c r="D719" s="79" t="s">
        <v>1102</v>
      </c>
      <c r="E719" s="386" t="s">
        <v>1640</v>
      </c>
      <c r="F719" s="356">
        <v>2002</v>
      </c>
      <c r="G719" s="63" t="s">
        <v>7</v>
      </c>
      <c r="H719" s="356" t="s">
        <v>1641</v>
      </c>
      <c r="I719" s="356" t="s">
        <v>595</v>
      </c>
      <c r="J719" s="356" t="s">
        <v>596</v>
      </c>
      <c r="K719" s="205">
        <v>0</v>
      </c>
      <c r="L719" s="205">
        <v>42</v>
      </c>
      <c r="M719" s="205" t="s">
        <v>75</v>
      </c>
      <c r="N719" s="205">
        <v>976</v>
      </c>
      <c r="O719" s="211">
        <v>2</v>
      </c>
      <c r="P719" s="211">
        <v>22</v>
      </c>
      <c r="Q719" s="211">
        <v>912</v>
      </c>
      <c r="R719" s="371">
        <f t="shared" si="12"/>
        <v>1888</v>
      </c>
      <c r="S719" s="418">
        <v>628</v>
      </c>
      <c r="T719" s="348">
        <v>700</v>
      </c>
    </row>
    <row r="720" spans="1:20" x14ac:dyDescent="0.25">
      <c r="A720" s="348">
        <v>701</v>
      </c>
      <c r="B720" s="103"/>
      <c r="C720" s="103"/>
      <c r="D720" s="79" t="s">
        <v>1151</v>
      </c>
      <c r="E720" s="386" t="s">
        <v>1642</v>
      </c>
      <c r="F720" s="356">
        <v>2002</v>
      </c>
      <c r="G720" s="63" t="s">
        <v>7</v>
      </c>
      <c r="H720" s="356" t="s">
        <v>1232</v>
      </c>
      <c r="I720" s="356" t="s">
        <v>602</v>
      </c>
      <c r="J720" s="356" t="s">
        <v>596</v>
      </c>
      <c r="K720" s="205">
        <v>0</v>
      </c>
      <c r="L720" s="205">
        <v>50</v>
      </c>
      <c r="M720" s="205" t="s">
        <v>75</v>
      </c>
      <c r="N720" s="205">
        <v>880</v>
      </c>
      <c r="O720" s="211">
        <v>1</v>
      </c>
      <c r="P720" s="211">
        <v>58</v>
      </c>
      <c r="Q720" s="211">
        <v>1008</v>
      </c>
      <c r="R720" s="371">
        <f t="shared" ref="R720:R783" si="13">SUM(N720,Q720)</f>
        <v>1888</v>
      </c>
      <c r="S720" s="418">
        <v>628</v>
      </c>
      <c r="T720" s="348">
        <v>701</v>
      </c>
    </row>
    <row r="721" spans="1:20" x14ac:dyDescent="0.25">
      <c r="A721" s="348">
        <v>702</v>
      </c>
      <c r="B721" s="103"/>
      <c r="C721" s="103"/>
      <c r="D721" s="79" t="s">
        <v>771</v>
      </c>
      <c r="E721" s="386" t="s">
        <v>1643</v>
      </c>
      <c r="F721" s="356">
        <v>2002</v>
      </c>
      <c r="G721" s="63" t="s">
        <v>7</v>
      </c>
      <c r="H721" s="356" t="s">
        <v>1644</v>
      </c>
      <c r="I721" s="356" t="s">
        <v>770</v>
      </c>
      <c r="J721" s="356" t="s">
        <v>687</v>
      </c>
      <c r="K721" s="205">
        <v>0</v>
      </c>
      <c r="L721" s="205">
        <v>46</v>
      </c>
      <c r="M721" s="205">
        <v>17</v>
      </c>
      <c r="N721" s="205">
        <v>928</v>
      </c>
      <c r="O721" s="211">
        <v>2</v>
      </c>
      <c r="P721" s="211">
        <v>10</v>
      </c>
      <c r="Q721" s="211">
        <v>960</v>
      </c>
      <c r="R721" s="371">
        <f t="shared" si="13"/>
        <v>1888</v>
      </c>
      <c r="S721" s="418">
        <v>628</v>
      </c>
      <c r="T721" s="348">
        <v>702</v>
      </c>
    </row>
    <row r="722" spans="1:20" x14ac:dyDescent="0.25">
      <c r="A722" s="348">
        <v>703</v>
      </c>
      <c r="B722" s="103"/>
      <c r="C722" s="103"/>
      <c r="D722" s="79" t="s">
        <v>1645</v>
      </c>
      <c r="E722" s="386" t="s">
        <v>1646</v>
      </c>
      <c r="F722" s="356">
        <v>2003</v>
      </c>
      <c r="G722" s="63" t="s">
        <v>7</v>
      </c>
      <c r="H722" s="356" t="s">
        <v>1647</v>
      </c>
      <c r="I722" s="356" t="s">
        <v>595</v>
      </c>
      <c r="J722" s="356" t="s">
        <v>596</v>
      </c>
      <c r="K722" s="205">
        <v>0</v>
      </c>
      <c r="L722" s="205">
        <v>34</v>
      </c>
      <c r="M722" s="205">
        <v>56</v>
      </c>
      <c r="N722" s="205">
        <v>1068</v>
      </c>
      <c r="O722" s="211">
        <v>2</v>
      </c>
      <c r="P722" s="211">
        <v>45</v>
      </c>
      <c r="Q722" s="211">
        <v>820</v>
      </c>
      <c r="R722" s="371">
        <f t="shared" si="13"/>
        <v>1888</v>
      </c>
      <c r="S722" s="418">
        <v>628</v>
      </c>
      <c r="T722" s="348">
        <v>703</v>
      </c>
    </row>
    <row r="723" spans="1:20" x14ac:dyDescent="0.25">
      <c r="A723" s="348">
        <v>704</v>
      </c>
      <c r="B723" s="103"/>
      <c r="C723" s="103"/>
      <c r="D723" s="79" t="s">
        <v>1648</v>
      </c>
      <c r="E723" s="386" t="s">
        <v>1208</v>
      </c>
      <c r="F723" s="356">
        <v>2002</v>
      </c>
      <c r="G723" s="63" t="s">
        <v>7</v>
      </c>
      <c r="H723" s="356" t="s">
        <v>922</v>
      </c>
      <c r="I723" s="356" t="s">
        <v>609</v>
      </c>
      <c r="J723" s="356" t="s">
        <v>596</v>
      </c>
      <c r="K723" s="205">
        <v>0</v>
      </c>
      <c r="L723" s="205">
        <v>44</v>
      </c>
      <c r="M723" s="205">
        <v>48</v>
      </c>
      <c r="N723" s="205">
        <v>948</v>
      </c>
      <c r="O723" s="211">
        <v>2</v>
      </c>
      <c r="P723" s="211">
        <v>16</v>
      </c>
      <c r="Q723" s="211">
        <v>936</v>
      </c>
      <c r="R723" s="371">
        <f t="shared" si="13"/>
        <v>1884</v>
      </c>
      <c r="S723" s="418">
        <v>638</v>
      </c>
      <c r="T723" s="348">
        <v>704</v>
      </c>
    </row>
    <row r="724" spans="1:20" x14ac:dyDescent="0.25">
      <c r="A724" s="348">
        <v>705</v>
      </c>
      <c r="B724" s="103"/>
      <c r="C724" s="103"/>
      <c r="D724" s="79" t="s">
        <v>1649</v>
      </c>
      <c r="E724" s="386" t="s">
        <v>1650</v>
      </c>
      <c r="F724" s="356">
        <v>2002</v>
      </c>
      <c r="G724" s="63" t="s">
        <v>7</v>
      </c>
      <c r="H724" s="356" t="s">
        <v>741</v>
      </c>
      <c r="I724" s="356" t="s">
        <v>602</v>
      </c>
      <c r="J724" s="356" t="s">
        <v>596</v>
      </c>
      <c r="K724" s="205">
        <v>0</v>
      </c>
      <c r="L724" s="205">
        <v>55</v>
      </c>
      <c r="M724" s="205">
        <v>24</v>
      </c>
      <c r="N724" s="205">
        <v>820</v>
      </c>
      <c r="O724" s="211">
        <v>1</v>
      </c>
      <c r="P724" s="211">
        <v>44</v>
      </c>
      <c r="Q724" s="211">
        <v>1064</v>
      </c>
      <c r="R724" s="371">
        <f t="shared" si="13"/>
        <v>1884</v>
      </c>
      <c r="S724" s="418">
        <v>638</v>
      </c>
      <c r="T724" s="348">
        <v>705</v>
      </c>
    </row>
    <row r="725" spans="1:20" x14ac:dyDescent="0.25">
      <c r="A725" s="348">
        <v>706</v>
      </c>
      <c r="B725" s="103"/>
      <c r="C725" s="103"/>
      <c r="D725" s="79" t="s">
        <v>1102</v>
      </c>
      <c r="E725" s="386" t="s">
        <v>1651</v>
      </c>
      <c r="F725" s="356">
        <v>2003</v>
      </c>
      <c r="G725" s="63" t="s">
        <v>7</v>
      </c>
      <c r="H725" s="356" t="s">
        <v>643</v>
      </c>
      <c r="I725" s="356" t="s">
        <v>602</v>
      </c>
      <c r="J725" s="356" t="s">
        <v>596</v>
      </c>
      <c r="K725" s="205">
        <v>0</v>
      </c>
      <c r="L725" s="205">
        <v>51</v>
      </c>
      <c r="M725" s="205">
        <v>67</v>
      </c>
      <c r="N725" s="205">
        <v>860</v>
      </c>
      <c r="O725" s="211">
        <v>1</v>
      </c>
      <c r="P725" s="211">
        <v>54</v>
      </c>
      <c r="Q725" s="211">
        <v>1024</v>
      </c>
      <c r="R725" s="371">
        <f t="shared" si="13"/>
        <v>1884</v>
      </c>
      <c r="S725" s="418">
        <v>638</v>
      </c>
      <c r="T725" s="348">
        <v>706</v>
      </c>
    </row>
    <row r="726" spans="1:20" x14ac:dyDescent="0.25">
      <c r="A726" s="348">
        <v>707</v>
      </c>
      <c r="B726" s="103"/>
      <c r="C726" s="103"/>
      <c r="D726" s="79" t="s">
        <v>1652</v>
      </c>
      <c r="E726" s="386" t="s">
        <v>1653</v>
      </c>
      <c r="F726" s="356">
        <v>2002</v>
      </c>
      <c r="G726" s="63" t="s">
        <v>7</v>
      </c>
      <c r="H726" s="356" t="s">
        <v>1062</v>
      </c>
      <c r="I726" s="356" t="s">
        <v>595</v>
      </c>
      <c r="J726" s="356" t="s">
        <v>596</v>
      </c>
      <c r="K726" s="205">
        <v>0</v>
      </c>
      <c r="L726" s="205">
        <v>47</v>
      </c>
      <c r="M726" s="205" t="s">
        <v>75</v>
      </c>
      <c r="N726" s="205">
        <v>916</v>
      </c>
      <c r="O726" s="211">
        <v>2</v>
      </c>
      <c r="P726" s="211" t="s">
        <v>137</v>
      </c>
      <c r="Q726" s="211">
        <v>968</v>
      </c>
      <c r="R726" s="371">
        <f t="shared" si="13"/>
        <v>1884</v>
      </c>
      <c r="S726" s="418">
        <v>638</v>
      </c>
      <c r="T726" s="348">
        <v>707</v>
      </c>
    </row>
    <row r="727" spans="1:20" x14ac:dyDescent="0.25">
      <c r="A727" s="348">
        <v>708</v>
      </c>
      <c r="B727" s="103"/>
      <c r="C727" s="103"/>
      <c r="D727" s="79" t="s">
        <v>378</v>
      </c>
      <c r="E727" s="386" t="s">
        <v>1011</v>
      </c>
      <c r="F727" s="356">
        <v>2003</v>
      </c>
      <c r="G727" s="63" t="s">
        <v>7</v>
      </c>
      <c r="H727" s="356" t="s">
        <v>672</v>
      </c>
      <c r="I727" s="356" t="s">
        <v>595</v>
      </c>
      <c r="J727" s="356" t="s">
        <v>596</v>
      </c>
      <c r="K727" s="205">
        <v>0</v>
      </c>
      <c r="L727" s="205">
        <v>55</v>
      </c>
      <c r="M727" s="205">
        <v>53</v>
      </c>
      <c r="N727" s="205">
        <v>816</v>
      </c>
      <c r="O727" s="211">
        <v>1</v>
      </c>
      <c r="P727" s="211">
        <v>43</v>
      </c>
      <c r="Q727" s="211">
        <v>1068</v>
      </c>
      <c r="R727" s="371">
        <f t="shared" si="13"/>
        <v>1884</v>
      </c>
      <c r="S727" s="418">
        <v>638</v>
      </c>
      <c r="T727" s="348">
        <v>708</v>
      </c>
    </row>
    <row r="728" spans="1:20" x14ac:dyDescent="0.25">
      <c r="A728" s="348">
        <v>709</v>
      </c>
      <c r="B728" s="103"/>
      <c r="C728" s="103"/>
      <c r="D728" s="79" t="s">
        <v>1654</v>
      </c>
      <c r="E728" s="386" t="s">
        <v>1655</v>
      </c>
      <c r="F728" s="356">
        <v>2002</v>
      </c>
      <c r="G728" s="63" t="s">
        <v>7</v>
      </c>
      <c r="H728" s="356" t="s">
        <v>918</v>
      </c>
      <c r="I728" s="356" t="s">
        <v>652</v>
      </c>
      <c r="J728" s="356" t="s">
        <v>653</v>
      </c>
      <c r="K728" s="205">
        <v>0</v>
      </c>
      <c r="L728" s="205">
        <v>50</v>
      </c>
      <c r="M728" s="205">
        <v>71</v>
      </c>
      <c r="N728" s="205">
        <v>872</v>
      </c>
      <c r="O728" s="211">
        <v>1</v>
      </c>
      <c r="P728" s="211">
        <v>57</v>
      </c>
      <c r="Q728" s="211">
        <v>1012</v>
      </c>
      <c r="R728" s="371">
        <f t="shared" si="13"/>
        <v>1884</v>
      </c>
      <c r="S728" s="418">
        <v>638</v>
      </c>
      <c r="T728" s="348">
        <v>709</v>
      </c>
    </row>
    <row r="729" spans="1:20" x14ac:dyDescent="0.25">
      <c r="A729" s="348">
        <v>710</v>
      </c>
      <c r="B729" s="103"/>
      <c r="C729" s="103"/>
      <c r="D729" s="79" t="s">
        <v>1074</v>
      </c>
      <c r="E729" s="386" t="s">
        <v>1656</v>
      </c>
      <c r="F729" s="356">
        <v>2003</v>
      </c>
      <c r="G729" s="63" t="s">
        <v>7</v>
      </c>
      <c r="H729" s="356" t="s">
        <v>1647</v>
      </c>
      <c r="I729" s="356" t="s">
        <v>595</v>
      </c>
      <c r="J729" s="356" t="s">
        <v>596</v>
      </c>
      <c r="K729" s="205">
        <v>0</v>
      </c>
      <c r="L729" s="205">
        <v>35</v>
      </c>
      <c r="M729" s="205">
        <v>22</v>
      </c>
      <c r="N729" s="205">
        <v>1060</v>
      </c>
      <c r="O729" s="211">
        <v>2</v>
      </c>
      <c r="P729" s="211">
        <v>44</v>
      </c>
      <c r="Q729" s="211">
        <v>824</v>
      </c>
      <c r="R729" s="371">
        <f t="shared" si="13"/>
        <v>1884</v>
      </c>
      <c r="S729" s="418">
        <v>638</v>
      </c>
      <c r="T729" s="348">
        <v>710</v>
      </c>
    </row>
    <row r="730" spans="1:20" x14ac:dyDescent="0.25">
      <c r="A730" s="348">
        <v>711</v>
      </c>
      <c r="B730" s="103"/>
      <c r="C730" s="103"/>
      <c r="D730" s="79" t="s">
        <v>940</v>
      </c>
      <c r="E730" s="386" t="s">
        <v>1657</v>
      </c>
      <c r="F730" s="356">
        <v>2003</v>
      </c>
      <c r="G730" s="63" t="s">
        <v>7</v>
      </c>
      <c r="H730" s="356" t="s">
        <v>706</v>
      </c>
      <c r="I730" s="356" t="s">
        <v>595</v>
      </c>
      <c r="J730" s="356" t="s">
        <v>596</v>
      </c>
      <c r="K730" s="205">
        <v>0</v>
      </c>
      <c r="L730" s="205">
        <v>52</v>
      </c>
      <c r="M730" s="205">
        <v>22</v>
      </c>
      <c r="N730" s="205">
        <v>856</v>
      </c>
      <c r="O730" s="211">
        <v>1</v>
      </c>
      <c r="P730" s="211">
        <v>53</v>
      </c>
      <c r="Q730" s="211">
        <v>1028</v>
      </c>
      <c r="R730" s="371">
        <f t="shared" si="13"/>
        <v>1884</v>
      </c>
      <c r="S730" s="418">
        <v>638</v>
      </c>
      <c r="T730" s="348">
        <v>711</v>
      </c>
    </row>
    <row r="731" spans="1:20" x14ac:dyDescent="0.25">
      <c r="A731" s="348">
        <v>712</v>
      </c>
      <c r="B731" s="103"/>
      <c r="C731" s="103"/>
      <c r="D731" s="79" t="s">
        <v>378</v>
      </c>
      <c r="E731" s="386" t="s">
        <v>28</v>
      </c>
      <c r="F731" s="356">
        <v>2003</v>
      </c>
      <c r="G731" s="63" t="s">
        <v>7</v>
      </c>
      <c r="H731" s="356" t="s">
        <v>1118</v>
      </c>
      <c r="I731" s="356" t="s">
        <v>595</v>
      </c>
      <c r="J731" s="356" t="s">
        <v>596</v>
      </c>
      <c r="K731" s="205">
        <v>0</v>
      </c>
      <c r="L731" s="205">
        <v>43</v>
      </c>
      <c r="M731" s="205">
        <v>84</v>
      </c>
      <c r="N731" s="205">
        <v>956</v>
      </c>
      <c r="O731" s="211">
        <v>2</v>
      </c>
      <c r="P731" s="211">
        <v>18</v>
      </c>
      <c r="Q731" s="211">
        <v>928</v>
      </c>
      <c r="R731" s="371">
        <f t="shared" si="13"/>
        <v>1884</v>
      </c>
      <c r="S731" s="418">
        <v>638</v>
      </c>
      <c r="T731" s="348">
        <v>712</v>
      </c>
    </row>
    <row r="732" spans="1:20" x14ac:dyDescent="0.25">
      <c r="A732" s="348">
        <v>713</v>
      </c>
      <c r="B732" s="103"/>
      <c r="C732" s="103"/>
      <c r="D732" s="79" t="s">
        <v>1038</v>
      </c>
      <c r="E732" s="386" t="s">
        <v>1658</v>
      </c>
      <c r="F732" s="356">
        <v>2002</v>
      </c>
      <c r="G732" s="63" t="s">
        <v>7</v>
      </c>
      <c r="H732" s="356" t="s">
        <v>1174</v>
      </c>
      <c r="I732" s="356" t="s">
        <v>609</v>
      </c>
      <c r="J732" s="356" t="s">
        <v>596</v>
      </c>
      <c r="K732" s="205">
        <v>0</v>
      </c>
      <c r="L732" s="205">
        <v>45</v>
      </c>
      <c r="M732" s="205" t="s">
        <v>75</v>
      </c>
      <c r="N732" s="205">
        <v>940</v>
      </c>
      <c r="O732" s="211">
        <v>2</v>
      </c>
      <c r="P732" s="211">
        <v>15</v>
      </c>
      <c r="Q732" s="211">
        <v>940</v>
      </c>
      <c r="R732" s="371">
        <f t="shared" si="13"/>
        <v>1880</v>
      </c>
      <c r="S732" s="418">
        <v>647</v>
      </c>
      <c r="T732" s="348">
        <v>713</v>
      </c>
    </row>
    <row r="733" spans="1:20" x14ac:dyDescent="0.25">
      <c r="A733" s="348">
        <v>714</v>
      </c>
      <c r="B733" s="103"/>
      <c r="C733" s="103"/>
      <c r="D733" s="79" t="s">
        <v>823</v>
      </c>
      <c r="E733" s="386" t="s">
        <v>1659</v>
      </c>
      <c r="F733" s="356">
        <v>2002</v>
      </c>
      <c r="G733" s="63" t="s">
        <v>7</v>
      </c>
      <c r="H733" s="356" t="s">
        <v>1660</v>
      </c>
      <c r="I733" s="356" t="s">
        <v>609</v>
      </c>
      <c r="J733" s="356" t="s">
        <v>683</v>
      </c>
      <c r="K733" s="205">
        <v>0</v>
      </c>
      <c r="L733" s="205">
        <v>51</v>
      </c>
      <c r="M733" s="205">
        <v>21</v>
      </c>
      <c r="N733" s="205">
        <v>868</v>
      </c>
      <c r="O733" s="211">
        <v>1</v>
      </c>
      <c r="P733" s="211">
        <v>57</v>
      </c>
      <c r="Q733" s="211">
        <v>1012</v>
      </c>
      <c r="R733" s="371">
        <f t="shared" si="13"/>
        <v>1880</v>
      </c>
      <c r="S733" s="418">
        <v>647</v>
      </c>
      <c r="T733" s="348">
        <v>714</v>
      </c>
    </row>
    <row r="734" spans="1:20" x14ac:dyDescent="0.25">
      <c r="A734" s="348">
        <v>715</v>
      </c>
      <c r="B734" s="103"/>
      <c r="C734" s="103"/>
      <c r="D734" s="79" t="s">
        <v>1185</v>
      </c>
      <c r="E734" s="386" t="s">
        <v>1659</v>
      </c>
      <c r="F734" s="356">
        <v>2002</v>
      </c>
      <c r="G734" s="63" t="s">
        <v>7</v>
      </c>
      <c r="H734" s="356" t="s">
        <v>854</v>
      </c>
      <c r="I734" s="356" t="s">
        <v>595</v>
      </c>
      <c r="J734" s="356" t="s">
        <v>596</v>
      </c>
      <c r="K734" s="205">
        <v>0</v>
      </c>
      <c r="L734" s="205">
        <v>44</v>
      </c>
      <c r="M734" s="205" t="s">
        <v>75</v>
      </c>
      <c r="N734" s="205">
        <v>952</v>
      </c>
      <c r="O734" s="211">
        <v>2</v>
      </c>
      <c r="P734" s="211">
        <v>18</v>
      </c>
      <c r="Q734" s="211">
        <v>928</v>
      </c>
      <c r="R734" s="371">
        <f t="shared" si="13"/>
        <v>1880</v>
      </c>
      <c r="S734" s="418">
        <v>647</v>
      </c>
      <c r="T734" s="348">
        <v>715</v>
      </c>
    </row>
    <row r="735" spans="1:20" x14ac:dyDescent="0.25">
      <c r="A735" s="348">
        <v>716</v>
      </c>
      <c r="B735" s="103"/>
      <c r="C735" s="103"/>
      <c r="D735" s="79" t="s">
        <v>790</v>
      </c>
      <c r="E735" s="386" t="s">
        <v>1661</v>
      </c>
      <c r="F735" s="356">
        <v>2002</v>
      </c>
      <c r="G735" s="63" t="s">
        <v>7</v>
      </c>
      <c r="H735" s="356" t="s">
        <v>658</v>
      </c>
      <c r="I735" s="356" t="s">
        <v>595</v>
      </c>
      <c r="J735" s="356" t="s">
        <v>596</v>
      </c>
      <c r="K735" s="205">
        <v>0</v>
      </c>
      <c r="L735" s="205">
        <v>46</v>
      </c>
      <c r="M735" s="205">
        <v>77</v>
      </c>
      <c r="N735" s="205">
        <v>920</v>
      </c>
      <c r="O735" s="211">
        <v>2</v>
      </c>
      <c r="P735" s="211">
        <v>10</v>
      </c>
      <c r="Q735" s="211">
        <v>960</v>
      </c>
      <c r="R735" s="371">
        <f t="shared" si="13"/>
        <v>1880</v>
      </c>
      <c r="S735" s="418">
        <v>647</v>
      </c>
      <c r="T735" s="348">
        <v>716</v>
      </c>
    </row>
    <row r="736" spans="1:20" x14ac:dyDescent="0.25">
      <c r="A736" s="348">
        <v>717</v>
      </c>
      <c r="B736" s="103"/>
      <c r="C736" s="103"/>
      <c r="D736" s="79" t="s">
        <v>632</v>
      </c>
      <c r="E736" s="386" t="s">
        <v>1631</v>
      </c>
      <c r="F736" s="356">
        <v>2002</v>
      </c>
      <c r="G736" s="63" t="s">
        <v>7</v>
      </c>
      <c r="H736" s="356" t="s">
        <v>1130</v>
      </c>
      <c r="I736" s="356" t="s">
        <v>595</v>
      </c>
      <c r="J736" s="356" t="s">
        <v>596</v>
      </c>
      <c r="K736" s="205">
        <v>0</v>
      </c>
      <c r="L736" s="205">
        <v>48</v>
      </c>
      <c r="M736" s="205">
        <v>49</v>
      </c>
      <c r="N736" s="205">
        <v>900</v>
      </c>
      <c r="O736" s="211">
        <v>2</v>
      </c>
      <c r="P736" s="211" t="s">
        <v>117</v>
      </c>
      <c r="Q736" s="211">
        <v>980</v>
      </c>
      <c r="R736" s="371">
        <f t="shared" si="13"/>
        <v>1880</v>
      </c>
      <c r="S736" s="418">
        <v>647</v>
      </c>
      <c r="T736" s="348">
        <v>717</v>
      </c>
    </row>
    <row r="737" spans="1:20" x14ac:dyDescent="0.25">
      <c r="A737" s="348">
        <v>718</v>
      </c>
      <c r="B737" s="103"/>
      <c r="C737" s="103"/>
      <c r="D737" s="79" t="s">
        <v>924</v>
      </c>
      <c r="E737" s="386" t="s">
        <v>1662</v>
      </c>
      <c r="F737" s="356">
        <v>2002</v>
      </c>
      <c r="G737" s="63" t="s">
        <v>7</v>
      </c>
      <c r="H737" s="356" t="s">
        <v>1066</v>
      </c>
      <c r="I737" s="356" t="s">
        <v>595</v>
      </c>
      <c r="J737" s="356" t="s">
        <v>596</v>
      </c>
      <c r="K737" s="205">
        <v>0</v>
      </c>
      <c r="L737" s="205">
        <v>53</v>
      </c>
      <c r="M737" s="205">
        <v>32</v>
      </c>
      <c r="N737" s="205">
        <v>844</v>
      </c>
      <c r="O737" s="211">
        <v>1</v>
      </c>
      <c r="P737" s="211">
        <v>51</v>
      </c>
      <c r="Q737" s="211">
        <v>1036</v>
      </c>
      <c r="R737" s="371">
        <f t="shared" si="13"/>
        <v>1880</v>
      </c>
      <c r="S737" s="418">
        <v>647</v>
      </c>
      <c r="T737" s="348">
        <v>718</v>
      </c>
    </row>
    <row r="738" spans="1:20" x14ac:dyDescent="0.25">
      <c r="A738" s="348">
        <v>719</v>
      </c>
      <c r="B738" s="103"/>
      <c r="C738" s="103"/>
      <c r="D738" s="79" t="s">
        <v>309</v>
      </c>
      <c r="E738" s="386" t="s">
        <v>1663</v>
      </c>
      <c r="F738" s="356">
        <v>2002</v>
      </c>
      <c r="G738" s="63" t="s">
        <v>7</v>
      </c>
      <c r="H738" s="356" t="s">
        <v>1287</v>
      </c>
      <c r="I738" s="356" t="s">
        <v>595</v>
      </c>
      <c r="J738" s="356" t="s">
        <v>596</v>
      </c>
      <c r="K738" s="205">
        <v>0</v>
      </c>
      <c r="L738" s="205">
        <v>51</v>
      </c>
      <c r="M738" s="205">
        <v>47</v>
      </c>
      <c r="N738" s="205">
        <v>864</v>
      </c>
      <c r="O738" s="211">
        <v>1</v>
      </c>
      <c r="P738" s="211">
        <v>56</v>
      </c>
      <c r="Q738" s="211">
        <v>1016</v>
      </c>
      <c r="R738" s="371">
        <f t="shared" si="13"/>
        <v>1880</v>
      </c>
      <c r="S738" s="418">
        <v>647</v>
      </c>
      <c r="T738" s="348">
        <v>719</v>
      </c>
    </row>
    <row r="739" spans="1:20" x14ac:dyDescent="0.25">
      <c r="A739" s="348">
        <v>720</v>
      </c>
      <c r="B739" s="103"/>
      <c r="C739" s="103"/>
      <c r="D739" s="79" t="s">
        <v>1664</v>
      </c>
      <c r="E739" s="386" t="s">
        <v>1665</v>
      </c>
      <c r="F739" s="356">
        <v>2002</v>
      </c>
      <c r="G739" s="63" t="s">
        <v>7</v>
      </c>
      <c r="H739" s="356" t="s">
        <v>709</v>
      </c>
      <c r="I739" s="356" t="s">
        <v>602</v>
      </c>
      <c r="J739" s="356" t="s">
        <v>596</v>
      </c>
      <c r="K739" s="205">
        <v>0</v>
      </c>
      <c r="L739" s="205">
        <v>49</v>
      </c>
      <c r="M739" s="205">
        <v>39</v>
      </c>
      <c r="N739" s="205">
        <v>888</v>
      </c>
      <c r="O739" s="211">
        <v>2</v>
      </c>
      <c r="P739" s="211" t="s">
        <v>63</v>
      </c>
      <c r="Q739" s="211">
        <v>992</v>
      </c>
      <c r="R739" s="371">
        <f t="shared" si="13"/>
        <v>1880</v>
      </c>
      <c r="S739" s="418">
        <v>647</v>
      </c>
      <c r="T739" s="348">
        <v>720</v>
      </c>
    </row>
    <row r="740" spans="1:20" x14ac:dyDescent="0.25">
      <c r="A740" s="348">
        <v>721</v>
      </c>
      <c r="B740" s="103"/>
      <c r="C740" s="103"/>
      <c r="D740" s="79" t="s">
        <v>1109</v>
      </c>
      <c r="E740" s="386" t="s">
        <v>1666</v>
      </c>
      <c r="F740" s="356">
        <v>2002</v>
      </c>
      <c r="G740" s="63" t="s">
        <v>7</v>
      </c>
      <c r="H740" s="356" t="s">
        <v>643</v>
      </c>
      <c r="I740" s="356" t="s">
        <v>602</v>
      </c>
      <c r="J740" s="356" t="s">
        <v>596</v>
      </c>
      <c r="K740" s="205">
        <v>0</v>
      </c>
      <c r="L740" s="205">
        <v>53</v>
      </c>
      <c r="M740" s="205">
        <v>72</v>
      </c>
      <c r="N740" s="205">
        <v>836</v>
      </c>
      <c r="O740" s="211">
        <v>1</v>
      </c>
      <c r="P740" s="211">
        <v>49</v>
      </c>
      <c r="Q740" s="211">
        <v>1044</v>
      </c>
      <c r="R740" s="371">
        <f t="shared" si="13"/>
        <v>1880</v>
      </c>
      <c r="S740" s="418">
        <v>647</v>
      </c>
      <c r="T740" s="348">
        <v>721</v>
      </c>
    </row>
    <row r="741" spans="1:20" x14ac:dyDescent="0.25">
      <c r="A741" s="348">
        <v>722</v>
      </c>
      <c r="B741" s="103"/>
      <c r="C741" s="103"/>
      <c r="D741" s="79" t="s">
        <v>1092</v>
      </c>
      <c r="E741" s="386" t="s">
        <v>1667</v>
      </c>
      <c r="F741" s="356">
        <v>2002</v>
      </c>
      <c r="G741" s="63" t="s">
        <v>7</v>
      </c>
      <c r="H741" s="356" t="s">
        <v>1416</v>
      </c>
      <c r="I741" s="356" t="s">
        <v>595</v>
      </c>
      <c r="J741" s="356" t="s">
        <v>596</v>
      </c>
      <c r="K741" s="205">
        <v>0</v>
      </c>
      <c r="L741" s="205">
        <v>45</v>
      </c>
      <c r="M741" s="205" t="s">
        <v>75</v>
      </c>
      <c r="N741" s="205">
        <v>940</v>
      </c>
      <c r="O741" s="211">
        <v>2</v>
      </c>
      <c r="P741" s="211">
        <v>15</v>
      </c>
      <c r="Q741" s="211">
        <v>940</v>
      </c>
      <c r="R741" s="371">
        <f t="shared" si="13"/>
        <v>1880</v>
      </c>
      <c r="S741" s="418">
        <v>647</v>
      </c>
      <c r="T741" s="348">
        <v>722</v>
      </c>
    </row>
    <row r="742" spans="1:20" x14ac:dyDescent="0.25">
      <c r="A742" s="348">
        <v>723</v>
      </c>
      <c r="B742" s="103"/>
      <c r="C742" s="103"/>
      <c r="D742" s="79" t="s">
        <v>1668</v>
      </c>
      <c r="E742" s="386" t="s">
        <v>1669</v>
      </c>
      <c r="F742" s="356">
        <v>2002</v>
      </c>
      <c r="G742" s="63" t="s">
        <v>7</v>
      </c>
      <c r="H742" s="356" t="s">
        <v>623</v>
      </c>
      <c r="I742" s="356" t="s">
        <v>595</v>
      </c>
      <c r="J742" s="356" t="s">
        <v>596</v>
      </c>
      <c r="K742" s="205">
        <v>0</v>
      </c>
      <c r="L742" s="205">
        <v>51</v>
      </c>
      <c r="M742" s="205">
        <v>74</v>
      </c>
      <c r="N742" s="205">
        <v>860</v>
      </c>
      <c r="O742" s="211">
        <v>1</v>
      </c>
      <c r="P742" s="211">
        <v>55</v>
      </c>
      <c r="Q742" s="211">
        <v>1020</v>
      </c>
      <c r="R742" s="371">
        <f t="shared" si="13"/>
        <v>1880</v>
      </c>
      <c r="S742" s="418">
        <v>647</v>
      </c>
      <c r="T742" s="348">
        <v>723</v>
      </c>
    </row>
    <row r="743" spans="1:20" x14ac:dyDescent="0.25">
      <c r="A743" s="348">
        <v>724</v>
      </c>
      <c r="B743" s="103"/>
      <c r="C743" s="103"/>
      <c r="D743" s="79" t="s">
        <v>341</v>
      </c>
      <c r="E743" s="386" t="s">
        <v>1670</v>
      </c>
      <c r="F743" s="356">
        <v>2002</v>
      </c>
      <c r="G743" s="63" t="s">
        <v>7</v>
      </c>
      <c r="H743" s="356" t="s">
        <v>1066</v>
      </c>
      <c r="I743" s="356" t="s">
        <v>595</v>
      </c>
      <c r="J743" s="356" t="s">
        <v>596</v>
      </c>
      <c r="K743" s="205">
        <v>0</v>
      </c>
      <c r="L743" s="205">
        <v>49</v>
      </c>
      <c r="M743" s="205">
        <v>85</v>
      </c>
      <c r="N743" s="205">
        <v>884</v>
      </c>
      <c r="O743" s="211">
        <v>2</v>
      </c>
      <c r="P743" s="211" t="s">
        <v>14</v>
      </c>
      <c r="Q743" s="211">
        <v>996</v>
      </c>
      <c r="R743" s="371">
        <f t="shared" si="13"/>
        <v>1880</v>
      </c>
      <c r="S743" s="418">
        <v>647</v>
      </c>
      <c r="T743" s="348">
        <v>724</v>
      </c>
    </row>
    <row r="744" spans="1:20" x14ac:dyDescent="0.25">
      <c r="A744" s="348">
        <v>725</v>
      </c>
      <c r="B744" s="103"/>
      <c r="C744" s="88"/>
      <c r="D744" s="399" t="s">
        <v>569</v>
      </c>
      <c r="E744" s="399"/>
      <c r="F744" s="64">
        <v>2002</v>
      </c>
      <c r="G744" s="64" t="s">
        <v>479</v>
      </c>
      <c r="H744" s="374" t="s">
        <v>488</v>
      </c>
      <c r="I744" s="79" t="s">
        <v>481</v>
      </c>
      <c r="J744" s="63" t="s">
        <v>482</v>
      </c>
      <c r="K744" s="205" t="s">
        <v>106</v>
      </c>
      <c r="L744" s="205" t="s">
        <v>186</v>
      </c>
      <c r="M744" s="205" t="s">
        <v>206</v>
      </c>
      <c r="N744" s="332">
        <v>872</v>
      </c>
      <c r="O744" s="211" t="s">
        <v>13</v>
      </c>
      <c r="P744" s="211" t="s">
        <v>205</v>
      </c>
      <c r="Q744" s="331">
        <v>1004</v>
      </c>
      <c r="R744" s="334">
        <f t="shared" si="13"/>
        <v>1876</v>
      </c>
      <c r="S744" s="370">
        <v>57</v>
      </c>
      <c r="T744" s="348">
        <v>725</v>
      </c>
    </row>
    <row r="745" spans="1:20" x14ac:dyDescent="0.25">
      <c r="A745" s="348">
        <v>726</v>
      </c>
      <c r="B745" s="103"/>
      <c r="C745" s="103"/>
      <c r="D745" s="79" t="s">
        <v>873</v>
      </c>
      <c r="E745" s="386" t="s">
        <v>1671</v>
      </c>
      <c r="F745" s="356">
        <v>2002</v>
      </c>
      <c r="G745" s="63" t="s">
        <v>7</v>
      </c>
      <c r="H745" s="356" t="s">
        <v>741</v>
      </c>
      <c r="I745" s="356" t="s">
        <v>602</v>
      </c>
      <c r="J745" s="356" t="s">
        <v>596</v>
      </c>
      <c r="K745" s="205">
        <v>0</v>
      </c>
      <c r="L745" s="205">
        <v>51</v>
      </c>
      <c r="M745" s="205">
        <v>62</v>
      </c>
      <c r="N745" s="205">
        <v>864</v>
      </c>
      <c r="O745" s="211">
        <v>1</v>
      </c>
      <c r="P745" s="211">
        <v>57</v>
      </c>
      <c r="Q745" s="211">
        <v>1012</v>
      </c>
      <c r="R745" s="371">
        <f t="shared" si="13"/>
        <v>1876</v>
      </c>
      <c r="S745" s="418">
        <v>659</v>
      </c>
      <c r="T745" s="348">
        <v>726</v>
      </c>
    </row>
    <row r="746" spans="1:20" x14ac:dyDescent="0.25">
      <c r="A746" s="348">
        <v>727</v>
      </c>
      <c r="B746" s="103"/>
      <c r="C746" s="103"/>
      <c r="D746" s="79" t="s">
        <v>1010</v>
      </c>
      <c r="E746" s="386" t="s">
        <v>1672</v>
      </c>
      <c r="F746" s="356">
        <v>2002</v>
      </c>
      <c r="G746" s="63" t="s">
        <v>7</v>
      </c>
      <c r="H746" s="356" t="s">
        <v>1673</v>
      </c>
      <c r="I746" s="356" t="s">
        <v>602</v>
      </c>
      <c r="J746" s="356" t="s">
        <v>596</v>
      </c>
      <c r="K746" s="205">
        <v>0</v>
      </c>
      <c r="L746" s="205">
        <v>50</v>
      </c>
      <c r="M746" s="205" t="s">
        <v>75</v>
      </c>
      <c r="N746" s="205">
        <v>880</v>
      </c>
      <c r="O746" s="211">
        <v>2</v>
      </c>
      <c r="P746" s="211" t="s">
        <v>14</v>
      </c>
      <c r="Q746" s="211">
        <v>996</v>
      </c>
      <c r="R746" s="371">
        <f t="shared" si="13"/>
        <v>1876</v>
      </c>
      <c r="S746" s="418">
        <v>659</v>
      </c>
      <c r="T746" s="348">
        <v>727</v>
      </c>
    </row>
    <row r="747" spans="1:20" x14ac:dyDescent="0.25">
      <c r="A747" s="348">
        <v>728</v>
      </c>
      <c r="B747" s="103"/>
      <c r="C747" s="103"/>
      <c r="D747" s="79" t="s">
        <v>1674</v>
      </c>
      <c r="E747" s="386" t="s">
        <v>1675</v>
      </c>
      <c r="F747" s="356">
        <v>2002</v>
      </c>
      <c r="G747" s="63" t="s">
        <v>7</v>
      </c>
      <c r="H747" s="356" t="s">
        <v>1462</v>
      </c>
      <c r="I747" s="356" t="s">
        <v>595</v>
      </c>
      <c r="J747" s="356" t="s">
        <v>596</v>
      </c>
      <c r="K747" s="205">
        <v>0</v>
      </c>
      <c r="L747" s="205">
        <v>48</v>
      </c>
      <c r="M747" s="205" t="s">
        <v>75</v>
      </c>
      <c r="N747" s="205">
        <v>904</v>
      </c>
      <c r="O747" s="211">
        <v>2</v>
      </c>
      <c r="P747" s="211" t="s">
        <v>113</v>
      </c>
      <c r="Q747" s="211">
        <v>972</v>
      </c>
      <c r="R747" s="371">
        <f t="shared" si="13"/>
        <v>1876</v>
      </c>
      <c r="S747" s="418">
        <v>659</v>
      </c>
      <c r="T747" s="348">
        <v>728</v>
      </c>
    </row>
    <row r="748" spans="1:20" x14ac:dyDescent="0.25">
      <c r="A748" s="348">
        <v>729</v>
      </c>
      <c r="B748" s="103"/>
      <c r="C748" s="103"/>
      <c r="D748" s="79" t="s">
        <v>183</v>
      </c>
      <c r="E748" s="386" t="s">
        <v>1536</v>
      </c>
      <c r="F748" s="356">
        <v>2002</v>
      </c>
      <c r="G748" s="63" t="s">
        <v>7</v>
      </c>
      <c r="H748" s="356" t="s">
        <v>1130</v>
      </c>
      <c r="I748" s="356" t="s">
        <v>595</v>
      </c>
      <c r="J748" s="356" t="s">
        <v>596</v>
      </c>
      <c r="K748" s="205">
        <v>0</v>
      </c>
      <c r="L748" s="205">
        <v>44</v>
      </c>
      <c r="M748" s="205" t="s">
        <v>121</v>
      </c>
      <c r="N748" s="205">
        <v>952</v>
      </c>
      <c r="O748" s="211">
        <v>2</v>
      </c>
      <c r="P748" s="211">
        <v>19</v>
      </c>
      <c r="Q748" s="211">
        <v>924</v>
      </c>
      <c r="R748" s="371">
        <f t="shared" si="13"/>
        <v>1876</v>
      </c>
      <c r="S748" s="418">
        <v>659</v>
      </c>
      <c r="T748" s="348">
        <v>729</v>
      </c>
    </row>
    <row r="749" spans="1:20" x14ac:dyDescent="0.25">
      <c r="A749" s="348">
        <v>730</v>
      </c>
      <c r="B749" s="103"/>
      <c r="C749" s="103"/>
      <c r="D749" s="79" t="s">
        <v>613</v>
      </c>
      <c r="E749" s="386" t="s">
        <v>1676</v>
      </c>
      <c r="F749" s="356">
        <v>2003</v>
      </c>
      <c r="G749" s="63" t="s">
        <v>7</v>
      </c>
      <c r="H749" s="356" t="s">
        <v>1161</v>
      </c>
      <c r="I749" s="356" t="s">
        <v>602</v>
      </c>
      <c r="J749" s="356" t="s">
        <v>596</v>
      </c>
      <c r="K749" s="205">
        <v>0</v>
      </c>
      <c r="L749" s="205">
        <v>51</v>
      </c>
      <c r="M749" s="205" t="s">
        <v>75</v>
      </c>
      <c r="N749" s="205">
        <v>868</v>
      </c>
      <c r="O749" s="211">
        <v>1</v>
      </c>
      <c r="P749" s="211">
        <v>58</v>
      </c>
      <c r="Q749" s="211">
        <v>1008</v>
      </c>
      <c r="R749" s="371">
        <f t="shared" si="13"/>
        <v>1876</v>
      </c>
      <c r="S749" s="418">
        <v>659</v>
      </c>
      <c r="T749" s="348">
        <v>730</v>
      </c>
    </row>
    <row r="750" spans="1:20" x14ac:dyDescent="0.25">
      <c r="A750" s="348">
        <v>731</v>
      </c>
      <c r="B750" s="103"/>
      <c r="C750" s="103"/>
      <c r="D750" s="79" t="s">
        <v>1677</v>
      </c>
      <c r="E750" s="386" t="s">
        <v>718</v>
      </c>
      <c r="F750" s="356">
        <v>2002</v>
      </c>
      <c r="G750" s="63" t="s">
        <v>7</v>
      </c>
      <c r="H750" s="356" t="s">
        <v>1113</v>
      </c>
      <c r="I750" s="356" t="s">
        <v>602</v>
      </c>
      <c r="J750" s="356" t="s">
        <v>596</v>
      </c>
      <c r="K750" s="205">
        <v>0</v>
      </c>
      <c r="L750" s="205">
        <v>53</v>
      </c>
      <c r="M750" s="205">
        <v>75</v>
      </c>
      <c r="N750" s="205">
        <v>836</v>
      </c>
      <c r="O750" s="211">
        <v>1</v>
      </c>
      <c r="P750" s="211">
        <v>50</v>
      </c>
      <c r="Q750" s="211">
        <v>1040</v>
      </c>
      <c r="R750" s="371">
        <f t="shared" si="13"/>
        <v>1876</v>
      </c>
      <c r="S750" s="418">
        <v>659</v>
      </c>
      <c r="T750" s="348">
        <v>731</v>
      </c>
    </row>
    <row r="751" spans="1:20" x14ac:dyDescent="0.25">
      <c r="A751" s="348">
        <v>732</v>
      </c>
      <c r="B751" s="103"/>
      <c r="C751" s="103"/>
      <c r="D751" s="79" t="s">
        <v>1678</v>
      </c>
      <c r="E751" s="386" t="s">
        <v>1679</v>
      </c>
      <c r="F751" s="356">
        <v>2002</v>
      </c>
      <c r="G751" s="63" t="s">
        <v>7</v>
      </c>
      <c r="H751" s="356" t="s">
        <v>871</v>
      </c>
      <c r="I751" s="356" t="s">
        <v>609</v>
      </c>
      <c r="J751" s="356" t="s">
        <v>596</v>
      </c>
      <c r="K751" s="205">
        <v>0</v>
      </c>
      <c r="L751" s="205">
        <v>47</v>
      </c>
      <c r="M751" s="205">
        <v>53</v>
      </c>
      <c r="N751" s="205">
        <v>912</v>
      </c>
      <c r="O751" s="211">
        <v>2</v>
      </c>
      <c r="P751" s="211" t="s">
        <v>126</v>
      </c>
      <c r="Q751" s="211">
        <v>964</v>
      </c>
      <c r="R751" s="371">
        <f t="shared" si="13"/>
        <v>1876</v>
      </c>
      <c r="S751" s="418">
        <v>659</v>
      </c>
      <c r="T751" s="348">
        <v>732</v>
      </c>
    </row>
    <row r="752" spans="1:20" x14ac:dyDescent="0.25">
      <c r="A752" s="348">
        <v>733</v>
      </c>
      <c r="B752" s="103"/>
      <c r="C752" s="103"/>
      <c r="D752" s="79" t="s">
        <v>879</v>
      </c>
      <c r="E752" s="386" t="s">
        <v>1680</v>
      </c>
      <c r="F752" s="356">
        <v>2003</v>
      </c>
      <c r="G752" s="63" t="s">
        <v>7</v>
      </c>
      <c r="H752" s="356" t="s">
        <v>1287</v>
      </c>
      <c r="I752" s="356" t="s">
        <v>595</v>
      </c>
      <c r="J752" s="356" t="s">
        <v>596</v>
      </c>
      <c r="K752" s="205">
        <v>0</v>
      </c>
      <c r="L752" s="205">
        <v>47</v>
      </c>
      <c r="M752" s="205">
        <v>15</v>
      </c>
      <c r="N752" s="205">
        <v>916</v>
      </c>
      <c r="O752" s="211">
        <v>2</v>
      </c>
      <c r="P752" s="211">
        <v>10</v>
      </c>
      <c r="Q752" s="211">
        <v>960</v>
      </c>
      <c r="R752" s="371">
        <f t="shared" si="13"/>
        <v>1876</v>
      </c>
      <c r="S752" s="418">
        <v>659</v>
      </c>
      <c r="T752" s="348">
        <v>733</v>
      </c>
    </row>
    <row r="753" spans="1:20" x14ac:dyDescent="0.25">
      <c r="A753" s="348">
        <v>734</v>
      </c>
      <c r="B753" s="103"/>
      <c r="C753" s="103"/>
      <c r="D753" s="79" t="s">
        <v>1681</v>
      </c>
      <c r="E753" s="386" t="s">
        <v>1682</v>
      </c>
      <c r="F753" s="356">
        <v>2002</v>
      </c>
      <c r="G753" s="63" t="s">
        <v>7</v>
      </c>
      <c r="H753" s="356" t="s">
        <v>1270</v>
      </c>
      <c r="I753" s="356" t="s">
        <v>609</v>
      </c>
      <c r="J753" s="356" t="s">
        <v>596</v>
      </c>
      <c r="K753" s="205">
        <v>0</v>
      </c>
      <c r="L753" s="205">
        <v>43</v>
      </c>
      <c r="M753" s="205">
        <v>11</v>
      </c>
      <c r="N753" s="205">
        <v>964</v>
      </c>
      <c r="O753" s="211">
        <v>2</v>
      </c>
      <c r="P753" s="211">
        <v>22</v>
      </c>
      <c r="Q753" s="211">
        <v>912</v>
      </c>
      <c r="R753" s="371">
        <f t="shared" si="13"/>
        <v>1876</v>
      </c>
      <c r="S753" s="418">
        <v>659</v>
      </c>
      <c r="T753" s="348">
        <v>734</v>
      </c>
    </row>
    <row r="754" spans="1:20" x14ac:dyDescent="0.25">
      <c r="A754" s="348">
        <v>735</v>
      </c>
      <c r="B754" s="103"/>
      <c r="C754" s="103"/>
      <c r="D754" s="79" t="s">
        <v>802</v>
      </c>
      <c r="E754" s="386" t="s">
        <v>1683</v>
      </c>
      <c r="F754" s="356">
        <v>2002</v>
      </c>
      <c r="G754" s="63" t="s">
        <v>7</v>
      </c>
      <c r="H754" s="356" t="s">
        <v>623</v>
      </c>
      <c r="I754" s="356" t="s">
        <v>595</v>
      </c>
      <c r="J754" s="356" t="s">
        <v>596</v>
      </c>
      <c r="K754" s="205">
        <v>0</v>
      </c>
      <c r="L754" s="205">
        <v>53</v>
      </c>
      <c r="M754" s="205">
        <v>12</v>
      </c>
      <c r="N754" s="205">
        <v>844</v>
      </c>
      <c r="O754" s="211">
        <v>1</v>
      </c>
      <c r="P754" s="211">
        <v>52</v>
      </c>
      <c r="Q754" s="211">
        <v>1032</v>
      </c>
      <c r="R754" s="371">
        <f t="shared" si="13"/>
        <v>1876</v>
      </c>
      <c r="S754" s="418">
        <v>659</v>
      </c>
      <c r="T754" s="348">
        <v>735</v>
      </c>
    </row>
    <row r="755" spans="1:20" x14ac:dyDescent="0.25">
      <c r="A755" s="348">
        <v>736</v>
      </c>
      <c r="B755" s="103"/>
      <c r="C755" s="103"/>
      <c r="D755" s="79" t="s">
        <v>256</v>
      </c>
      <c r="E755" s="386" t="s">
        <v>1684</v>
      </c>
      <c r="F755" s="356">
        <v>2002</v>
      </c>
      <c r="G755" s="63" t="s">
        <v>7</v>
      </c>
      <c r="H755" s="356" t="s">
        <v>1685</v>
      </c>
      <c r="I755" s="356" t="s">
        <v>609</v>
      </c>
      <c r="J755" s="356" t="s">
        <v>596</v>
      </c>
      <c r="K755" s="205">
        <v>0</v>
      </c>
      <c r="L755" s="205">
        <v>51</v>
      </c>
      <c r="M755" s="205" t="s">
        <v>75</v>
      </c>
      <c r="N755" s="205">
        <v>868</v>
      </c>
      <c r="O755" s="211">
        <v>1</v>
      </c>
      <c r="P755" s="211">
        <v>58</v>
      </c>
      <c r="Q755" s="211">
        <v>1008</v>
      </c>
      <c r="R755" s="371">
        <f t="shared" si="13"/>
        <v>1876</v>
      </c>
      <c r="S755" s="418">
        <v>659</v>
      </c>
      <c r="T755" s="348">
        <v>736</v>
      </c>
    </row>
    <row r="756" spans="1:20" x14ac:dyDescent="0.25">
      <c r="A756" s="348">
        <v>737</v>
      </c>
      <c r="B756" s="103"/>
      <c r="C756" s="103"/>
      <c r="D756" s="79" t="s">
        <v>826</v>
      </c>
      <c r="E756" s="386" t="s">
        <v>1686</v>
      </c>
      <c r="F756" s="356">
        <v>2002</v>
      </c>
      <c r="G756" s="63" t="s">
        <v>7</v>
      </c>
      <c r="H756" s="356" t="s">
        <v>1270</v>
      </c>
      <c r="I756" s="356" t="s">
        <v>609</v>
      </c>
      <c r="J756" s="356" t="s">
        <v>596</v>
      </c>
      <c r="K756" s="205">
        <v>0</v>
      </c>
      <c r="L756" s="205">
        <v>49</v>
      </c>
      <c r="M756" s="205">
        <v>76</v>
      </c>
      <c r="N756" s="205">
        <v>884</v>
      </c>
      <c r="O756" s="211">
        <v>2</v>
      </c>
      <c r="P756" s="211" t="s">
        <v>63</v>
      </c>
      <c r="Q756" s="211">
        <v>992</v>
      </c>
      <c r="R756" s="371">
        <f t="shared" si="13"/>
        <v>1876</v>
      </c>
      <c r="S756" s="418">
        <v>659</v>
      </c>
      <c r="T756" s="348">
        <v>737</v>
      </c>
    </row>
    <row r="757" spans="1:20" x14ac:dyDescent="0.25">
      <c r="A757" s="348">
        <v>738</v>
      </c>
      <c r="B757" s="103"/>
      <c r="C757" s="103"/>
      <c r="D757" s="79" t="s">
        <v>1687</v>
      </c>
      <c r="E757" s="386" t="s">
        <v>862</v>
      </c>
      <c r="F757" s="356">
        <v>2002</v>
      </c>
      <c r="G757" s="63" t="s">
        <v>7</v>
      </c>
      <c r="H757" s="356" t="s">
        <v>1540</v>
      </c>
      <c r="I757" s="356" t="s">
        <v>609</v>
      </c>
      <c r="J757" s="356" t="s">
        <v>596</v>
      </c>
      <c r="K757" s="205">
        <v>0</v>
      </c>
      <c r="L757" s="205">
        <v>47</v>
      </c>
      <c r="M757" s="205">
        <v>65</v>
      </c>
      <c r="N757" s="205">
        <v>912</v>
      </c>
      <c r="O757" s="211">
        <v>2</v>
      </c>
      <c r="P757" s="211" t="s">
        <v>126</v>
      </c>
      <c r="Q757" s="211">
        <v>964</v>
      </c>
      <c r="R757" s="371">
        <f t="shared" si="13"/>
        <v>1876</v>
      </c>
      <c r="S757" s="418">
        <v>659</v>
      </c>
      <c r="T757" s="348">
        <v>738</v>
      </c>
    </row>
    <row r="758" spans="1:20" x14ac:dyDescent="0.25">
      <c r="A758" s="348">
        <v>739</v>
      </c>
      <c r="B758" s="103"/>
      <c r="C758" s="103"/>
      <c r="D758" s="79" t="s">
        <v>944</v>
      </c>
      <c r="E758" s="386" t="s">
        <v>1688</v>
      </c>
      <c r="F758" s="356">
        <v>2002</v>
      </c>
      <c r="G758" s="63" t="s">
        <v>7</v>
      </c>
      <c r="H758" s="356" t="s">
        <v>1368</v>
      </c>
      <c r="I758" s="356" t="s">
        <v>602</v>
      </c>
      <c r="J758" s="356" t="s">
        <v>596</v>
      </c>
      <c r="K758" s="205">
        <v>0</v>
      </c>
      <c r="L758" s="205">
        <v>47</v>
      </c>
      <c r="M758" s="205">
        <v>40</v>
      </c>
      <c r="N758" s="205">
        <v>912</v>
      </c>
      <c r="O758" s="211">
        <v>2</v>
      </c>
      <c r="P758" s="211" t="s">
        <v>126</v>
      </c>
      <c r="Q758" s="211">
        <v>964</v>
      </c>
      <c r="R758" s="371">
        <f t="shared" si="13"/>
        <v>1876</v>
      </c>
      <c r="S758" s="418">
        <v>659</v>
      </c>
      <c r="T758" s="348">
        <v>739</v>
      </c>
    </row>
    <row r="759" spans="1:20" x14ac:dyDescent="0.25">
      <c r="A759" s="348">
        <v>740</v>
      </c>
      <c r="B759" s="103"/>
      <c r="C759" s="103"/>
      <c r="D759" s="79" t="s">
        <v>306</v>
      </c>
      <c r="E759" s="386" t="s">
        <v>981</v>
      </c>
      <c r="F759" s="356">
        <v>2002</v>
      </c>
      <c r="G759" s="63" t="s">
        <v>7</v>
      </c>
      <c r="H759" s="356" t="s">
        <v>1689</v>
      </c>
      <c r="I759" s="356" t="s">
        <v>609</v>
      </c>
      <c r="J759" s="356" t="s">
        <v>596</v>
      </c>
      <c r="K759" s="205">
        <v>0</v>
      </c>
      <c r="L759" s="205">
        <v>41</v>
      </c>
      <c r="M759" s="205">
        <v>85</v>
      </c>
      <c r="N759" s="205">
        <v>980</v>
      </c>
      <c r="O759" s="211">
        <v>2</v>
      </c>
      <c r="P759" s="211">
        <v>26</v>
      </c>
      <c r="Q759" s="211">
        <v>896</v>
      </c>
      <c r="R759" s="371">
        <f t="shared" si="13"/>
        <v>1876</v>
      </c>
      <c r="S759" s="418">
        <v>659</v>
      </c>
      <c r="T759" s="348">
        <v>740</v>
      </c>
    </row>
    <row r="760" spans="1:20" x14ac:dyDescent="0.25">
      <c r="A760" s="348">
        <v>741</v>
      </c>
      <c r="B760" s="103"/>
      <c r="C760" s="103"/>
      <c r="D760" s="79" t="s">
        <v>761</v>
      </c>
      <c r="E760" s="386" t="s">
        <v>1055</v>
      </c>
      <c r="F760" s="356">
        <v>2002</v>
      </c>
      <c r="G760" s="63" t="s">
        <v>7</v>
      </c>
      <c r="H760" s="356" t="s">
        <v>1690</v>
      </c>
      <c r="I760" s="356" t="s">
        <v>609</v>
      </c>
      <c r="J760" s="356" t="s">
        <v>596</v>
      </c>
      <c r="K760" s="205">
        <v>0</v>
      </c>
      <c r="L760" s="205">
        <v>52</v>
      </c>
      <c r="M760" s="205">
        <v>75</v>
      </c>
      <c r="N760" s="205">
        <v>848</v>
      </c>
      <c r="O760" s="211">
        <v>1</v>
      </c>
      <c r="P760" s="211">
        <v>54</v>
      </c>
      <c r="Q760" s="211">
        <v>1024</v>
      </c>
      <c r="R760" s="371">
        <f t="shared" si="13"/>
        <v>1872</v>
      </c>
      <c r="S760" s="418">
        <v>674</v>
      </c>
      <c r="T760" s="348">
        <v>741</v>
      </c>
    </row>
    <row r="761" spans="1:20" x14ac:dyDescent="0.25">
      <c r="A761" s="348">
        <v>742</v>
      </c>
      <c r="B761" s="103"/>
      <c r="C761" s="103"/>
      <c r="D761" s="79" t="s">
        <v>321</v>
      </c>
      <c r="E761" s="386" t="s">
        <v>1691</v>
      </c>
      <c r="F761" s="356">
        <v>2002</v>
      </c>
      <c r="G761" s="63" t="s">
        <v>7</v>
      </c>
      <c r="H761" s="356" t="s">
        <v>672</v>
      </c>
      <c r="I761" s="356" t="s">
        <v>595</v>
      </c>
      <c r="J761" s="356" t="s">
        <v>596</v>
      </c>
      <c r="K761" s="205">
        <v>0</v>
      </c>
      <c r="L761" s="205">
        <v>45</v>
      </c>
      <c r="M761" s="205">
        <v>10</v>
      </c>
      <c r="N761" s="205">
        <v>940</v>
      </c>
      <c r="O761" s="211">
        <v>2</v>
      </c>
      <c r="P761" s="211">
        <v>17</v>
      </c>
      <c r="Q761" s="211">
        <v>932</v>
      </c>
      <c r="R761" s="371">
        <f t="shared" si="13"/>
        <v>1872</v>
      </c>
      <c r="S761" s="418">
        <v>674</v>
      </c>
      <c r="T761" s="348">
        <v>742</v>
      </c>
    </row>
    <row r="762" spans="1:20" x14ac:dyDescent="0.25">
      <c r="A762" s="348">
        <v>743</v>
      </c>
      <c r="B762" s="103"/>
      <c r="C762" s="103"/>
      <c r="D762" s="79" t="s">
        <v>1692</v>
      </c>
      <c r="E762" s="386" t="s">
        <v>1693</v>
      </c>
      <c r="F762" s="356">
        <v>2003</v>
      </c>
      <c r="G762" s="63" t="s">
        <v>7</v>
      </c>
      <c r="H762" s="356" t="s">
        <v>706</v>
      </c>
      <c r="I762" s="356" t="s">
        <v>595</v>
      </c>
      <c r="J762" s="356" t="s">
        <v>596</v>
      </c>
      <c r="K762" s="205">
        <v>0</v>
      </c>
      <c r="L762" s="205">
        <v>52</v>
      </c>
      <c r="M762" s="205">
        <v>88</v>
      </c>
      <c r="N762" s="205">
        <v>848</v>
      </c>
      <c r="O762" s="211">
        <v>1</v>
      </c>
      <c r="P762" s="211">
        <v>54</v>
      </c>
      <c r="Q762" s="211">
        <v>1024</v>
      </c>
      <c r="R762" s="371">
        <f t="shared" si="13"/>
        <v>1872</v>
      </c>
      <c r="S762" s="418">
        <v>674</v>
      </c>
      <c r="T762" s="348">
        <v>743</v>
      </c>
    </row>
    <row r="763" spans="1:20" x14ac:dyDescent="0.25">
      <c r="A763" s="348">
        <v>744</v>
      </c>
      <c r="B763" s="103"/>
      <c r="C763" s="103"/>
      <c r="D763" s="79" t="s">
        <v>1694</v>
      </c>
      <c r="E763" s="386" t="s">
        <v>1695</v>
      </c>
      <c r="F763" s="356">
        <v>2002</v>
      </c>
      <c r="G763" s="63" t="s">
        <v>7</v>
      </c>
      <c r="H763" s="356" t="s">
        <v>1462</v>
      </c>
      <c r="I763" s="356" t="s">
        <v>595</v>
      </c>
      <c r="J763" s="356" t="s">
        <v>596</v>
      </c>
      <c r="K763" s="205">
        <v>0</v>
      </c>
      <c r="L763" s="205">
        <v>51</v>
      </c>
      <c r="M763" s="205" t="s">
        <v>75</v>
      </c>
      <c r="N763" s="205">
        <v>868</v>
      </c>
      <c r="O763" s="211">
        <v>1</v>
      </c>
      <c r="P763" s="211">
        <v>59</v>
      </c>
      <c r="Q763" s="211">
        <v>1004</v>
      </c>
      <c r="R763" s="371">
        <f t="shared" si="13"/>
        <v>1872</v>
      </c>
      <c r="S763" s="418">
        <v>674</v>
      </c>
      <c r="T763" s="348">
        <v>744</v>
      </c>
    </row>
    <row r="764" spans="1:20" x14ac:dyDescent="0.25">
      <c r="A764" s="348">
        <v>745</v>
      </c>
      <c r="B764" s="103"/>
      <c r="C764" s="103"/>
      <c r="D764" s="79" t="s">
        <v>378</v>
      </c>
      <c r="E764" s="386" t="s">
        <v>382</v>
      </c>
      <c r="F764" s="356">
        <v>2003</v>
      </c>
      <c r="G764" s="63" t="s">
        <v>7</v>
      </c>
      <c r="H764" s="383" t="s">
        <v>980</v>
      </c>
      <c r="I764" s="356" t="s">
        <v>595</v>
      </c>
      <c r="J764" s="356" t="s">
        <v>596</v>
      </c>
      <c r="K764" s="205">
        <v>0</v>
      </c>
      <c r="L764" s="205">
        <v>46</v>
      </c>
      <c r="M764" s="205" t="s">
        <v>75</v>
      </c>
      <c r="N764" s="205">
        <v>928</v>
      </c>
      <c r="O764" s="211">
        <v>2</v>
      </c>
      <c r="P764" s="211">
        <v>14</v>
      </c>
      <c r="Q764" s="211">
        <v>944</v>
      </c>
      <c r="R764" s="371">
        <f t="shared" si="13"/>
        <v>1872</v>
      </c>
      <c r="S764" s="418">
        <v>674</v>
      </c>
      <c r="T764" s="348">
        <v>745</v>
      </c>
    </row>
    <row r="765" spans="1:20" x14ac:dyDescent="0.25">
      <c r="A765" s="348">
        <v>746</v>
      </c>
      <c r="B765" s="103"/>
      <c r="C765" s="103"/>
      <c r="D765" s="79" t="s">
        <v>809</v>
      </c>
      <c r="E765" s="386" t="s">
        <v>1696</v>
      </c>
      <c r="F765" s="356">
        <v>2002</v>
      </c>
      <c r="G765" s="63" t="s">
        <v>7</v>
      </c>
      <c r="H765" s="356" t="s">
        <v>741</v>
      </c>
      <c r="I765" s="356" t="s">
        <v>602</v>
      </c>
      <c r="J765" s="356" t="s">
        <v>596</v>
      </c>
      <c r="K765" s="205">
        <v>0</v>
      </c>
      <c r="L765" s="205">
        <v>55</v>
      </c>
      <c r="M765" s="205">
        <v>27</v>
      </c>
      <c r="N765" s="205">
        <v>820</v>
      </c>
      <c r="O765" s="211">
        <v>1</v>
      </c>
      <c r="P765" s="211">
        <v>47</v>
      </c>
      <c r="Q765" s="211">
        <v>1052</v>
      </c>
      <c r="R765" s="371">
        <f t="shared" si="13"/>
        <v>1872</v>
      </c>
      <c r="S765" s="418">
        <v>674</v>
      </c>
      <c r="T765" s="348">
        <v>746</v>
      </c>
    </row>
    <row r="766" spans="1:20" x14ac:dyDescent="0.25">
      <c r="A766" s="348">
        <v>747</v>
      </c>
      <c r="B766" s="103"/>
      <c r="C766" s="103"/>
      <c r="D766" s="79" t="s">
        <v>1263</v>
      </c>
      <c r="E766" s="386" t="s">
        <v>1697</v>
      </c>
      <c r="F766" s="356">
        <v>2003</v>
      </c>
      <c r="G766" s="63" t="s">
        <v>7</v>
      </c>
      <c r="H766" s="356" t="s">
        <v>1698</v>
      </c>
      <c r="I766" s="356" t="s">
        <v>595</v>
      </c>
      <c r="J766" s="356" t="s">
        <v>596</v>
      </c>
      <c r="K766" s="205">
        <v>0</v>
      </c>
      <c r="L766" s="205">
        <v>49</v>
      </c>
      <c r="M766" s="205" t="s">
        <v>75</v>
      </c>
      <c r="N766" s="205">
        <v>892</v>
      </c>
      <c r="O766" s="211">
        <v>2</v>
      </c>
      <c r="P766" s="211" t="s">
        <v>117</v>
      </c>
      <c r="Q766" s="211">
        <v>980</v>
      </c>
      <c r="R766" s="371">
        <f t="shared" si="13"/>
        <v>1872</v>
      </c>
      <c r="S766" s="418">
        <v>674</v>
      </c>
      <c r="T766" s="348">
        <v>747</v>
      </c>
    </row>
    <row r="767" spans="1:20" x14ac:dyDescent="0.25">
      <c r="A767" s="348">
        <v>748</v>
      </c>
      <c r="B767" s="103"/>
      <c r="C767" s="103"/>
      <c r="D767" s="79" t="s">
        <v>1699</v>
      </c>
      <c r="E767" s="386" t="s">
        <v>1700</v>
      </c>
      <c r="F767" s="356">
        <v>2002</v>
      </c>
      <c r="G767" s="63" t="s">
        <v>7</v>
      </c>
      <c r="H767" s="356" t="s">
        <v>1588</v>
      </c>
      <c r="I767" s="356" t="s">
        <v>595</v>
      </c>
      <c r="J767" s="356" t="s">
        <v>596</v>
      </c>
      <c r="K767" s="205">
        <v>0</v>
      </c>
      <c r="L767" s="205">
        <v>49</v>
      </c>
      <c r="M767" s="205">
        <v>31</v>
      </c>
      <c r="N767" s="205">
        <v>892</v>
      </c>
      <c r="O767" s="211">
        <v>2</v>
      </c>
      <c r="P767" s="211" t="s">
        <v>121</v>
      </c>
      <c r="Q767" s="211">
        <v>976</v>
      </c>
      <c r="R767" s="371">
        <f t="shared" si="13"/>
        <v>1868</v>
      </c>
      <c r="S767" s="418">
        <v>681</v>
      </c>
      <c r="T767" s="348">
        <v>748</v>
      </c>
    </row>
    <row r="768" spans="1:20" x14ac:dyDescent="0.25">
      <c r="A768" s="348">
        <v>749</v>
      </c>
      <c r="B768" s="103"/>
      <c r="C768" s="103"/>
      <c r="D768" s="79" t="s">
        <v>283</v>
      </c>
      <c r="E768" s="386" t="s">
        <v>1701</v>
      </c>
      <c r="F768" s="356">
        <v>2003</v>
      </c>
      <c r="G768" s="63" t="s">
        <v>7</v>
      </c>
      <c r="H768" s="356" t="s">
        <v>1498</v>
      </c>
      <c r="I768" s="356" t="s">
        <v>602</v>
      </c>
      <c r="J768" s="356" t="s">
        <v>596</v>
      </c>
      <c r="K768" s="205">
        <v>0</v>
      </c>
      <c r="L768" s="205">
        <v>51</v>
      </c>
      <c r="M768" s="205">
        <v>33</v>
      </c>
      <c r="N768" s="205">
        <v>864</v>
      </c>
      <c r="O768" s="211">
        <v>1</v>
      </c>
      <c r="P768" s="211">
        <v>59</v>
      </c>
      <c r="Q768" s="211">
        <v>1004</v>
      </c>
      <c r="R768" s="371">
        <f t="shared" si="13"/>
        <v>1868</v>
      </c>
      <c r="S768" s="418">
        <v>681</v>
      </c>
      <c r="T768" s="348">
        <v>749</v>
      </c>
    </row>
    <row r="769" spans="1:20" x14ac:dyDescent="0.25">
      <c r="A769" s="348">
        <v>750</v>
      </c>
      <c r="B769" s="103"/>
      <c r="C769" s="103"/>
      <c r="D769" s="79" t="s">
        <v>1702</v>
      </c>
      <c r="E769" s="386" t="s">
        <v>1703</v>
      </c>
      <c r="F769" s="356">
        <v>2002</v>
      </c>
      <c r="G769" s="63" t="s">
        <v>7</v>
      </c>
      <c r="H769" s="356" t="s">
        <v>1704</v>
      </c>
      <c r="I769" s="356" t="s">
        <v>609</v>
      </c>
      <c r="J769" s="356" t="s">
        <v>596</v>
      </c>
      <c r="K769" s="205">
        <v>0</v>
      </c>
      <c r="L769" s="205">
        <v>45</v>
      </c>
      <c r="M769" s="205">
        <v>95</v>
      </c>
      <c r="N769" s="205">
        <v>932</v>
      </c>
      <c r="O769" s="211">
        <v>2</v>
      </c>
      <c r="P769" s="211">
        <v>16</v>
      </c>
      <c r="Q769" s="211">
        <v>936</v>
      </c>
      <c r="R769" s="371">
        <f t="shared" si="13"/>
        <v>1868</v>
      </c>
      <c r="S769" s="418">
        <v>681</v>
      </c>
      <c r="T769" s="348">
        <v>750</v>
      </c>
    </row>
    <row r="770" spans="1:20" x14ac:dyDescent="0.25">
      <c r="A770" s="348">
        <v>751</v>
      </c>
      <c r="B770" s="103"/>
      <c r="C770" s="103"/>
      <c r="D770" s="79" t="s">
        <v>1705</v>
      </c>
      <c r="E770" s="386" t="s">
        <v>1706</v>
      </c>
      <c r="F770" s="356">
        <v>2002</v>
      </c>
      <c r="G770" s="63" t="s">
        <v>7</v>
      </c>
      <c r="H770" s="356" t="s">
        <v>829</v>
      </c>
      <c r="I770" s="356" t="s">
        <v>602</v>
      </c>
      <c r="J770" s="356" t="s">
        <v>596</v>
      </c>
      <c r="K770" s="205">
        <v>0</v>
      </c>
      <c r="L770" s="205">
        <v>52</v>
      </c>
      <c r="M770" s="205" t="s">
        <v>75</v>
      </c>
      <c r="N770" s="205">
        <v>856</v>
      </c>
      <c r="O770" s="211">
        <v>1</v>
      </c>
      <c r="P770" s="211">
        <v>57</v>
      </c>
      <c r="Q770" s="211">
        <v>1012</v>
      </c>
      <c r="R770" s="371">
        <f t="shared" si="13"/>
        <v>1868</v>
      </c>
      <c r="S770" s="418">
        <v>681</v>
      </c>
      <c r="T770" s="348">
        <v>751</v>
      </c>
    </row>
    <row r="771" spans="1:20" x14ac:dyDescent="0.25">
      <c r="A771" s="348">
        <v>752</v>
      </c>
      <c r="B771" s="103"/>
      <c r="C771" s="103"/>
      <c r="D771" s="79" t="s">
        <v>610</v>
      </c>
      <c r="E771" s="386" t="s">
        <v>1707</v>
      </c>
      <c r="F771" s="356">
        <v>2002</v>
      </c>
      <c r="G771" s="63" t="s">
        <v>7</v>
      </c>
      <c r="H771" s="356" t="s">
        <v>1708</v>
      </c>
      <c r="I771" s="356" t="s">
        <v>609</v>
      </c>
      <c r="J771" s="356" t="s">
        <v>596</v>
      </c>
      <c r="K771" s="205">
        <v>0</v>
      </c>
      <c r="L771" s="205">
        <v>53</v>
      </c>
      <c r="M771" s="205" t="s">
        <v>117</v>
      </c>
      <c r="N771" s="205">
        <v>844</v>
      </c>
      <c r="O771" s="211">
        <v>1</v>
      </c>
      <c r="P771" s="211">
        <v>54</v>
      </c>
      <c r="Q771" s="211">
        <v>1024</v>
      </c>
      <c r="R771" s="371">
        <f t="shared" si="13"/>
        <v>1868</v>
      </c>
      <c r="S771" s="418">
        <v>681</v>
      </c>
      <c r="T771" s="348">
        <v>752</v>
      </c>
    </row>
    <row r="772" spans="1:20" x14ac:dyDescent="0.25">
      <c r="A772" s="348">
        <v>753</v>
      </c>
      <c r="B772" s="103"/>
      <c r="C772" s="103"/>
      <c r="D772" s="79" t="s">
        <v>1709</v>
      </c>
      <c r="E772" s="386" t="s">
        <v>1710</v>
      </c>
      <c r="F772" s="356">
        <v>2002</v>
      </c>
      <c r="G772" s="63" t="s">
        <v>7</v>
      </c>
      <c r="H772" s="356" t="s">
        <v>1636</v>
      </c>
      <c r="I772" s="356" t="s">
        <v>602</v>
      </c>
      <c r="J772" s="356" t="s">
        <v>596</v>
      </c>
      <c r="K772" s="205">
        <v>0</v>
      </c>
      <c r="L772" s="205">
        <v>45</v>
      </c>
      <c r="M772" s="205" t="s">
        <v>75</v>
      </c>
      <c r="N772" s="205">
        <v>940</v>
      </c>
      <c r="O772" s="211">
        <v>2</v>
      </c>
      <c r="P772" s="211">
        <v>18</v>
      </c>
      <c r="Q772" s="211">
        <v>928</v>
      </c>
      <c r="R772" s="371">
        <f t="shared" si="13"/>
        <v>1868</v>
      </c>
      <c r="S772" s="418">
        <v>681</v>
      </c>
      <c r="T772" s="348">
        <v>753</v>
      </c>
    </row>
    <row r="773" spans="1:20" x14ac:dyDescent="0.25">
      <c r="A773" s="348">
        <v>754</v>
      </c>
      <c r="B773" s="103"/>
      <c r="C773" s="103"/>
      <c r="D773" s="79" t="s">
        <v>610</v>
      </c>
      <c r="E773" s="386" t="s">
        <v>28</v>
      </c>
      <c r="F773" s="356">
        <v>2002</v>
      </c>
      <c r="G773" s="63" t="s">
        <v>7</v>
      </c>
      <c r="H773" s="356" t="s">
        <v>658</v>
      </c>
      <c r="I773" s="356" t="s">
        <v>595</v>
      </c>
      <c r="J773" s="356" t="s">
        <v>596</v>
      </c>
      <c r="K773" s="205">
        <v>0</v>
      </c>
      <c r="L773" s="205">
        <v>49</v>
      </c>
      <c r="M773" s="205">
        <v>50</v>
      </c>
      <c r="N773" s="205">
        <v>888</v>
      </c>
      <c r="O773" s="211">
        <v>2</v>
      </c>
      <c r="P773" s="211" t="s">
        <v>117</v>
      </c>
      <c r="Q773" s="211">
        <v>980</v>
      </c>
      <c r="R773" s="371">
        <f t="shared" si="13"/>
        <v>1868</v>
      </c>
      <c r="S773" s="418">
        <v>681</v>
      </c>
      <c r="T773" s="348">
        <v>754</v>
      </c>
    </row>
    <row r="774" spans="1:20" x14ac:dyDescent="0.25">
      <c r="A774" s="348">
        <v>755</v>
      </c>
      <c r="B774" s="103"/>
      <c r="C774" s="103"/>
      <c r="D774" s="79" t="s">
        <v>1172</v>
      </c>
      <c r="E774" s="386" t="s">
        <v>1711</v>
      </c>
      <c r="F774" s="356">
        <v>2002</v>
      </c>
      <c r="G774" s="63" t="s">
        <v>7</v>
      </c>
      <c r="H774" s="356" t="s">
        <v>672</v>
      </c>
      <c r="I774" s="356" t="s">
        <v>595</v>
      </c>
      <c r="J774" s="356" t="s">
        <v>596</v>
      </c>
      <c r="K774" s="205">
        <v>0</v>
      </c>
      <c r="L774" s="205">
        <v>52</v>
      </c>
      <c r="M774" s="205" t="s">
        <v>75</v>
      </c>
      <c r="N774" s="205">
        <v>856</v>
      </c>
      <c r="O774" s="211">
        <v>1</v>
      </c>
      <c r="P774" s="211">
        <v>58</v>
      </c>
      <c r="Q774" s="211">
        <v>1008</v>
      </c>
      <c r="R774" s="371">
        <f t="shared" si="13"/>
        <v>1864</v>
      </c>
      <c r="S774" s="418">
        <v>688</v>
      </c>
      <c r="T774" s="348">
        <v>755</v>
      </c>
    </row>
    <row r="775" spans="1:20" x14ac:dyDescent="0.25">
      <c r="A775" s="348">
        <v>756</v>
      </c>
      <c r="B775" s="103"/>
      <c r="C775" s="103"/>
      <c r="D775" s="79" t="s">
        <v>1512</v>
      </c>
      <c r="E775" s="386" t="s">
        <v>1712</v>
      </c>
      <c r="F775" s="356">
        <v>2002</v>
      </c>
      <c r="G775" s="63" t="s">
        <v>7</v>
      </c>
      <c r="H775" s="356" t="s">
        <v>799</v>
      </c>
      <c r="I775" s="356" t="s">
        <v>595</v>
      </c>
      <c r="J775" s="356" t="s">
        <v>596</v>
      </c>
      <c r="K775" s="205">
        <v>0</v>
      </c>
      <c r="L775" s="205">
        <v>51</v>
      </c>
      <c r="M775" s="205">
        <v>90</v>
      </c>
      <c r="N775" s="205">
        <v>860</v>
      </c>
      <c r="O775" s="211">
        <v>1</v>
      </c>
      <c r="P775" s="211">
        <v>59</v>
      </c>
      <c r="Q775" s="211">
        <v>1004</v>
      </c>
      <c r="R775" s="371">
        <f t="shared" si="13"/>
        <v>1864</v>
      </c>
      <c r="S775" s="418">
        <v>688</v>
      </c>
      <c r="T775" s="348">
        <v>756</v>
      </c>
    </row>
    <row r="776" spans="1:20" x14ac:dyDescent="0.25">
      <c r="A776" s="348">
        <v>757</v>
      </c>
      <c r="B776" s="103"/>
      <c r="C776" s="103"/>
      <c r="D776" s="79" t="s">
        <v>1527</v>
      </c>
      <c r="E776" s="386" t="s">
        <v>1713</v>
      </c>
      <c r="F776" s="356">
        <v>2002</v>
      </c>
      <c r="G776" s="63" t="s">
        <v>7</v>
      </c>
      <c r="H776" s="356" t="s">
        <v>923</v>
      </c>
      <c r="I776" s="356" t="s">
        <v>602</v>
      </c>
      <c r="J776" s="356" t="s">
        <v>596</v>
      </c>
      <c r="K776" s="205">
        <v>0</v>
      </c>
      <c r="L776" s="205">
        <v>45</v>
      </c>
      <c r="M776" s="205">
        <v>49</v>
      </c>
      <c r="N776" s="205">
        <v>936</v>
      </c>
      <c r="O776" s="211">
        <v>2</v>
      </c>
      <c r="P776" s="211">
        <v>18</v>
      </c>
      <c r="Q776" s="211">
        <v>928</v>
      </c>
      <c r="R776" s="371">
        <f t="shared" si="13"/>
        <v>1864</v>
      </c>
      <c r="S776" s="418">
        <v>688</v>
      </c>
      <c r="T776" s="348">
        <v>757</v>
      </c>
    </row>
    <row r="777" spans="1:20" x14ac:dyDescent="0.25">
      <c r="A777" s="348">
        <v>758</v>
      </c>
      <c r="B777" s="103"/>
      <c r="C777" s="103"/>
      <c r="D777" s="79" t="s">
        <v>944</v>
      </c>
      <c r="E777" s="386" t="s">
        <v>718</v>
      </c>
      <c r="F777" s="356">
        <v>2003</v>
      </c>
      <c r="G777" s="63" t="s">
        <v>7</v>
      </c>
      <c r="H777" s="356" t="s">
        <v>1089</v>
      </c>
      <c r="I777" s="356" t="s">
        <v>595</v>
      </c>
      <c r="J777" s="356" t="s">
        <v>596</v>
      </c>
      <c r="K777" s="205">
        <v>0</v>
      </c>
      <c r="L777" s="205">
        <v>56</v>
      </c>
      <c r="M777" s="205" t="s">
        <v>75</v>
      </c>
      <c r="N777" s="205">
        <v>808</v>
      </c>
      <c r="O777" s="211">
        <v>1</v>
      </c>
      <c r="P777" s="211">
        <v>46</v>
      </c>
      <c r="Q777" s="211">
        <v>1056</v>
      </c>
      <c r="R777" s="371">
        <f t="shared" si="13"/>
        <v>1864</v>
      </c>
      <c r="S777" s="418">
        <v>688</v>
      </c>
      <c r="T777" s="348">
        <v>758</v>
      </c>
    </row>
    <row r="778" spans="1:20" x14ac:dyDescent="0.25">
      <c r="A778" s="348">
        <v>759</v>
      </c>
      <c r="B778" s="103"/>
      <c r="C778" s="103"/>
      <c r="D778" s="79" t="s">
        <v>1714</v>
      </c>
      <c r="E778" s="386" t="s">
        <v>1715</v>
      </c>
      <c r="F778" s="356">
        <v>2002</v>
      </c>
      <c r="G778" s="63" t="s">
        <v>7</v>
      </c>
      <c r="H778" s="356" t="s">
        <v>1130</v>
      </c>
      <c r="I778" s="356" t="s">
        <v>595</v>
      </c>
      <c r="J778" s="356" t="s">
        <v>596</v>
      </c>
      <c r="K778" s="205">
        <v>0</v>
      </c>
      <c r="L778" s="205">
        <v>44</v>
      </c>
      <c r="M778" s="205">
        <v>58</v>
      </c>
      <c r="N778" s="205">
        <v>948</v>
      </c>
      <c r="O778" s="211">
        <v>2</v>
      </c>
      <c r="P778" s="211">
        <v>21</v>
      </c>
      <c r="Q778" s="211">
        <v>916</v>
      </c>
      <c r="R778" s="371">
        <f t="shared" si="13"/>
        <v>1864</v>
      </c>
      <c r="S778" s="418">
        <v>688</v>
      </c>
      <c r="T778" s="348">
        <v>759</v>
      </c>
    </row>
    <row r="779" spans="1:20" x14ac:dyDescent="0.25">
      <c r="A779" s="348">
        <v>760</v>
      </c>
      <c r="B779" s="103"/>
      <c r="C779" s="103"/>
      <c r="D779" s="79" t="s">
        <v>729</v>
      </c>
      <c r="E779" s="386" t="s">
        <v>1716</v>
      </c>
      <c r="F779" s="356">
        <v>2002</v>
      </c>
      <c r="G779" s="63" t="s">
        <v>7</v>
      </c>
      <c r="H779" s="356" t="s">
        <v>702</v>
      </c>
      <c r="I779" s="356" t="s">
        <v>595</v>
      </c>
      <c r="J779" s="356" t="s">
        <v>596</v>
      </c>
      <c r="K779" s="205">
        <v>0</v>
      </c>
      <c r="L779" s="205">
        <v>51</v>
      </c>
      <c r="M779" s="205" t="s">
        <v>75</v>
      </c>
      <c r="N779" s="205">
        <v>868</v>
      </c>
      <c r="O779" s="211">
        <v>2</v>
      </c>
      <c r="P779" s="211" t="s">
        <v>14</v>
      </c>
      <c r="Q779" s="211">
        <v>996</v>
      </c>
      <c r="R779" s="371">
        <f t="shared" si="13"/>
        <v>1864</v>
      </c>
      <c r="S779" s="418">
        <v>688</v>
      </c>
      <c r="T779" s="348">
        <v>760</v>
      </c>
    </row>
    <row r="780" spans="1:20" x14ac:dyDescent="0.25">
      <c r="A780" s="348">
        <v>761</v>
      </c>
      <c r="B780" s="103"/>
      <c r="C780" s="103"/>
      <c r="D780" s="79" t="s">
        <v>823</v>
      </c>
      <c r="E780" s="386" t="s">
        <v>858</v>
      </c>
      <c r="F780" s="356">
        <v>2002</v>
      </c>
      <c r="G780" s="63" t="s">
        <v>7</v>
      </c>
      <c r="H780" s="356" t="s">
        <v>1138</v>
      </c>
      <c r="I780" s="356" t="s">
        <v>595</v>
      </c>
      <c r="J780" s="356" t="s">
        <v>596</v>
      </c>
      <c r="K780" s="205">
        <v>0</v>
      </c>
      <c r="L780" s="205">
        <v>49</v>
      </c>
      <c r="M780" s="205">
        <v>82</v>
      </c>
      <c r="N780" s="205">
        <v>884</v>
      </c>
      <c r="O780" s="211">
        <v>2</v>
      </c>
      <c r="P780" s="211" t="s">
        <v>117</v>
      </c>
      <c r="Q780" s="211">
        <v>980</v>
      </c>
      <c r="R780" s="371">
        <f t="shared" si="13"/>
        <v>1864</v>
      </c>
      <c r="S780" s="418">
        <v>688</v>
      </c>
      <c r="T780" s="348">
        <v>761</v>
      </c>
    </row>
    <row r="781" spans="1:20" x14ac:dyDescent="0.25">
      <c r="A781" s="348">
        <v>762</v>
      </c>
      <c r="B781" s="103"/>
      <c r="C781" s="103"/>
      <c r="D781" s="79" t="s">
        <v>1717</v>
      </c>
      <c r="E781" s="386" t="s">
        <v>1718</v>
      </c>
      <c r="F781" s="356">
        <v>2002</v>
      </c>
      <c r="G781" s="63" t="s">
        <v>7</v>
      </c>
      <c r="H781" s="356" t="s">
        <v>1345</v>
      </c>
      <c r="I781" s="356" t="s">
        <v>602</v>
      </c>
      <c r="J781" s="356" t="s">
        <v>596</v>
      </c>
      <c r="K781" s="205">
        <v>0</v>
      </c>
      <c r="L781" s="205">
        <v>47</v>
      </c>
      <c r="M781" s="205" t="s">
        <v>75</v>
      </c>
      <c r="N781" s="205">
        <v>916</v>
      </c>
      <c r="O781" s="211">
        <v>2</v>
      </c>
      <c r="P781" s="211">
        <v>13</v>
      </c>
      <c r="Q781" s="211">
        <v>948</v>
      </c>
      <c r="R781" s="371">
        <f t="shared" si="13"/>
        <v>1864</v>
      </c>
      <c r="S781" s="418">
        <v>688</v>
      </c>
      <c r="T781" s="348">
        <v>762</v>
      </c>
    </row>
    <row r="782" spans="1:20" x14ac:dyDescent="0.25">
      <c r="A782" s="348">
        <v>763</v>
      </c>
      <c r="B782" s="103"/>
      <c r="C782" s="103"/>
      <c r="D782" s="79" t="s">
        <v>1419</v>
      </c>
      <c r="E782" s="386" t="s">
        <v>1611</v>
      </c>
      <c r="F782" s="356">
        <v>2003</v>
      </c>
      <c r="G782" s="63" t="s">
        <v>7</v>
      </c>
      <c r="H782" s="356" t="s">
        <v>843</v>
      </c>
      <c r="I782" s="356" t="s">
        <v>602</v>
      </c>
      <c r="J782" s="356" t="s">
        <v>596</v>
      </c>
      <c r="K782" s="205">
        <v>0</v>
      </c>
      <c r="L782" s="205">
        <v>50</v>
      </c>
      <c r="M782" s="205">
        <v>71</v>
      </c>
      <c r="N782" s="205">
        <v>872</v>
      </c>
      <c r="O782" s="211">
        <v>2</v>
      </c>
      <c r="P782" s="211" t="s">
        <v>63</v>
      </c>
      <c r="Q782" s="211">
        <v>992</v>
      </c>
      <c r="R782" s="371">
        <f t="shared" si="13"/>
        <v>1864</v>
      </c>
      <c r="S782" s="418">
        <v>688</v>
      </c>
      <c r="T782" s="348">
        <v>763</v>
      </c>
    </row>
    <row r="783" spans="1:20" x14ac:dyDescent="0.25">
      <c r="A783" s="348">
        <v>764</v>
      </c>
      <c r="B783" s="103"/>
      <c r="C783" s="103"/>
      <c r="D783" s="79" t="s">
        <v>632</v>
      </c>
      <c r="E783" s="386" t="s">
        <v>1719</v>
      </c>
      <c r="F783" s="356">
        <v>2002</v>
      </c>
      <c r="G783" s="63" t="s">
        <v>7</v>
      </c>
      <c r="H783" s="356" t="s">
        <v>1270</v>
      </c>
      <c r="I783" s="356" t="s">
        <v>609</v>
      </c>
      <c r="J783" s="356" t="s">
        <v>596</v>
      </c>
      <c r="K783" s="205">
        <v>0</v>
      </c>
      <c r="L783" s="205">
        <v>52</v>
      </c>
      <c r="M783" s="205">
        <v>18</v>
      </c>
      <c r="N783" s="205">
        <v>856</v>
      </c>
      <c r="O783" s="211">
        <v>1</v>
      </c>
      <c r="P783" s="211">
        <v>58</v>
      </c>
      <c r="Q783" s="211">
        <v>1008</v>
      </c>
      <c r="R783" s="371">
        <f t="shared" si="13"/>
        <v>1864</v>
      </c>
      <c r="S783" s="418">
        <v>688</v>
      </c>
      <c r="T783" s="348">
        <v>764</v>
      </c>
    </row>
    <row r="784" spans="1:20" x14ac:dyDescent="0.25">
      <c r="A784" s="348">
        <v>765</v>
      </c>
      <c r="B784" s="103"/>
      <c r="C784" s="103"/>
      <c r="D784" s="79" t="s">
        <v>1720</v>
      </c>
      <c r="E784" s="386" t="s">
        <v>1721</v>
      </c>
      <c r="F784" s="356">
        <v>2002</v>
      </c>
      <c r="G784" s="63" t="s">
        <v>7</v>
      </c>
      <c r="H784" s="356" t="s">
        <v>840</v>
      </c>
      <c r="I784" s="356" t="s">
        <v>595</v>
      </c>
      <c r="J784" s="356" t="s">
        <v>596</v>
      </c>
      <c r="K784" s="205">
        <v>0</v>
      </c>
      <c r="L784" s="205">
        <v>55</v>
      </c>
      <c r="M784" s="205">
        <v>27</v>
      </c>
      <c r="N784" s="205">
        <v>820</v>
      </c>
      <c r="O784" s="211">
        <v>1</v>
      </c>
      <c r="P784" s="211">
        <v>49</v>
      </c>
      <c r="Q784" s="211">
        <v>1044</v>
      </c>
      <c r="R784" s="371">
        <f t="shared" ref="R784:R847" si="14">SUM(N784,Q784)</f>
        <v>1864</v>
      </c>
      <c r="S784" s="418">
        <v>688</v>
      </c>
      <c r="T784" s="348">
        <v>765</v>
      </c>
    </row>
    <row r="785" spans="1:20" x14ac:dyDescent="0.25">
      <c r="A785" s="348">
        <v>766</v>
      </c>
      <c r="B785" s="103"/>
      <c r="C785" s="103"/>
      <c r="D785" s="79" t="s">
        <v>1092</v>
      </c>
      <c r="E785" s="386" t="s">
        <v>1722</v>
      </c>
      <c r="F785" s="356">
        <v>2002</v>
      </c>
      <c r="G785" s="63" t="s">
        <v>7</v>
      </c>
      <c r="H785" s="356" t="s">
        <v>643</v>
      </c>
      <c r="I785" s="356" t="s">
        <v>602</v>
      </c>
      <c r="J785" s="356" t="s">
        <v>596</v>
      </c>
      <c r="K785" s="205">
        <v>0</v>
      </c>
      <c r="L785" s="205">
        <v>52</v>
      </c>
      <c r="M785" s="205">
        <v>22</v>
      </c>
      <c r="N785" s="205">
        <v>856</v>
      </c>
      <c r="O785" s="211">
        <v>1</v>
      </c>
      <c r="P785" s="211">
        <v>59</v>
      </c>
      <c r="Q785" s="211">
        <v>1004</v>
      </c>
      <c r="R785" s="371">
        <f t="shared" si="14"/>
        <v>1860</v>
      </c>
      <c r="S785" s="418">
        <v>699</v>
      </c>
      <c r="T785" s="348">
        <v>766</v>
      </c>
    </row>
    <row r="786" spans="1:20" x14ac:dyDescent="0.25">
      <c r="A786" s="348">
        <v>767</v>
      </c>
      <c r="B786" s="103"/>
      <c r="C786" s="103"/>
      <c r="D786" s="79" t="s">
        <v>855</v>
      </c>
      <c r="E786" s="386" t="s">
        <v>1723</v>
      </c>
      <c r="F786" s="356">
        <v>2002</v>
      </c>
      <c r="G786" s="63" t="s">
        <v>7</v>
      </c>
      <c r="H786" s="356" t="s">
        <v>1345</v>
      </c>
      <c r="I786" s="356" t="s">
        <v>602</v>
      </c>
      <c r="J786" s="356" t="s">
        <v>596</v>
      </c>
      <c r="K786" s="205">
        <v>0</v>
      </c>
      <c r="L786" s="205">
        <v>52</v>
      </c>
      <c r="M786" s="205" t="s">
        <v>75</v>
      </c>
      <c r="N786" s="205">
        <v>856</v>
      </c>
      <c r="O786" s="211">
        <v>1</v>
      </c>
      <c r="P786" s="211">
        <v>59</v>
      </c>
      <c r="Q786" s="211">
        <v>1004</v>
      </c>
      <c r="R786" s="371">
        <f t="shared" si="14"/>
        <v>1860</v>
      </c>
      <c r="S786" s="418">
        <v>699</v>
      </c>
      <c r="T786" s="348">
        <v>767</v>
      </c>
    </row>
    <row r="787" spans="1:20" x14ac:dyDescent="0.25">
      <c r="A787" s="348">
        <v>768</v>
      </c>
      <c r="B787" s="103"/>
      <c r="C787" s="103"/>
      <c r="D787" s="79" t="s">
        <v>1724</v>
      </c>
      <c r="E787" s="386" t="s">
        <v>1725</v>
      </c>
      <c r="F787" s="356">
        <v>2002</v>
      </c>
      <c r="G787" s="63" t="s">
        <v>7</v>
      </c>
      <c r="H787" s="356" t="s">
        <v>1416</v>
      </c>
      <c r="I787" s="356" t="s">
        <v>595</v>
      </c>
      <c r="J787" s="356" t="s">
        <v>596</v>
      </c>
      <c r="K787" s="205">
        <v>0</v>
      </c>
      <c r="L787" s="205">
        <v>50</v>
      </c>
      <c r="M787" s="205" t="s">
        <v>75</v>
      </c>
      <c r="N787" s="205">
        <v>880</v>
      </c>
      <c r="O787" s="211">
        <v>2</v>
      </c>
      <c r="P787" s="211" t="s">
        <v>117</v>
      </c>
      <c r="Q787" s="211">
        <v>980</v>
      </c>
      <c r="R787" s="371">
        <f t="shared" si="14"/>
        <v>1860</v>
      </c>
      <c r="S787" s="418">
        <v>699</v>
      </c>
      <c r="T787" s="348">
        <v>768</v>
      </c>
    </row>
    <row r="788" spans="1:20" x14ac:dyDescent="0.25">
      <c r="A788" s="348">
        <v>769</v>
      </c>
      <c r="B788" s="103"/>
      <c r="C788" s="103"/>
      <c r="D788" s="79" t="s">
        <v>282</v>
      </c>
      <c r="E788" s="386" t="s">
        <v>1726</v>
      </c>
      <c r="F788" s="356">
        <v>2002</v>
      </c>
      <c r="G788" s="63" t="s">
        <v>7</v>
      </c>
      <c r="H788" s="356" t="s">
        <v>1448</v>
      </c>
      <c r="I788" s="356" t="s">
        <v>595</v>
      </c>
      <c r="J788" s="356" t="s">
        <v>596</v>
      </c>
      <c r="K788" s="205">
        <v>0</v>
      </c>
      <c r="L788" s="205">
        <v>55</v>
      </c>
      <c r="M788" s="205">
        <v>91</v>
      </c>
      <c r="N788" s="205">
        <v>812</v>
      </c>
      <c r="O788" s="211">
        <v>1</v>
      </c>
      <c r="P788" s="211">
        <v>48</v>
      </c>
      <c r="Q788" s="211">
        <v>1048</v>
      </c>
      <c r="R788" s="371">
        <f t="shared" si="14"/>
        <v>1860</v>
      </c>
      <c r="S788" s="418">
        <v>699</v>
      </c>
      <c r="T788" s="348">
        <v>769</v>
      </c>
    </row>
    <row r="789" spans="1:20" x14ac:dyDescent="0.25">
      <c r="A789" s="348">
        <v>770</v>
      </c>
      <c r="B789" s="103"/>
      <c r="C789" s="103"/>
      <c r="D789" s="79" t="s">
        <v>823</v>
      </c>
      <c r="E789" s="386" t="s">
        <v>1727</v>
      </c>
      <c r="F789" s="356">
        <v>2003</v>
      </c>
      <c r="G789" s="63" t="s">
        <v>7</v>
      </c>
      <c r="H789" s="356" t="s">
        <v>1270</v>
      </c>
      <c r="I789" s="356" t="s">
        <v>609</v>
      </c>
      <c r="J789" s="356" t="s">
        <v>596</v>
      </c>
      <c r="K789" s="205">
        <v>0</v>
      </c>
      <c r="L789" s="205">
        <v>52</v>
      </c>
      <c r="M789" s="205">
        <v>31</v>
      </c>
      <c r="N789" s="205">
        <v>856</v>
      </c>
      <c r="O789" s="211">
        <v>1</v>
      </c>
      <c r="P789" s="211">
        <v>59</v>
      </c>
      <c r="Q789" s="211">
        <v>1004</v>
      </c>
      <c r="R789" s="371">
        <f t="shared" si="14"/>
        <v>1860</v>
      </c>
      <c r="S789" s="418">
        <v>699</v>
      </c>
      <c r="T789" s="348">
        <v>770</v>
      </c>
    </row>
    <row r="790" spans="1:20" x14ac:dyDescent="0.25">
      <c r="A790" s="348">
        <v>771</v>
      </c>
      <c r="B790" s="103"/>
      <c r="C790" s="103"/>
      <c r="D790" s="79" t="s">
        <v>1080</v>
      </c>
      <c r="E790" s="386" t="s">
        <v>1728</v>
      </c>
      <c r="F790" s="356">
        <v>2002</v>
      </c>
      <c r="G790" s="63" t="s">
        <v>7</v>
      </c>
      <c r="H790" s="356" t="s">
        <v>814</v>
      </c>
      <c r="I790" s="356" t="s">
        <v>602</v>
      </c>
      <c r="J790" s="356" t="s">
        <v>596</v>
      </c>
      <c r="K790" s="205">
        <v>0</v>
      </c>
      <c r="L790" s="205">
        <v>55</v>
      </c>
      <c r="M790" s="205" t="s">
        <v>75</v>
      </c>
      <c r="N790" s="205">
        <v>820</v>
      </c>
      <c r="O790" s="211">
        <v>1</v>
      </c>
      <c r="P790" s="211">
        <v>50</v>
      </c>
      <c r="Q790" s="211">
        <v>1040</v>
      </c>
      <c r="R790" s="371">
        <f t="shared" si="14"/>
        <v>1860</v>
      </c>
      <c r="S790" s="418">
        <v>699</v>
      </c>
      <c r="T790" s="348">
        <v>771</v>
      </c>
    </row>
    <row r="791" spans="1:20" x14ac:dyDescent="0.25">
      <c r="A791" s="348">
        <v>772</v>
      </c>
      <c r="B791" s="103"/>
      <c r="C791" s="103"/>
      <c r="D791" s="79" t="s">
        <v>1263</v>
      </c>
      <c r="E791" s="386" t="s">
        <v>1453</v>
      </c>
      <c r="F791" s="356">
        <v>2002</v>
      </c>
      <c r="G791" s="63" t="s">
        <v>7</v>
      </c>
      <c r="H791" s="356" t="s">
        <v>1540</v>
      </c>
      <c r="I791" s="356" t="s">
        <v>609</v>
      </c>
      <c r="J791" s="356" t="s">
        <v>596</v>
      </c>
      <c r="K791" s="205">
        <v>0</v>
      </c>
      <c r="L791" s="205">
        <v>48</v>
      </c>
      <c r="M791" s="205">
        <v>63</v>
      </c>
      <c r="N791" s="205">
        <v>900</v>
      </c>
      <c r="O791" s="211">
        <v>2</v>
      </c>
      <c r="P791" s="211">
        <v>10</v>
      </c>
      <c r="Q791" s="211">
        <v>960</v>
      </c>
      <c r="R791" s="371">
        <f t="shared" si="14"/>
        <v>1860</v>
      </c>
      <c r="S791" s="418">
        <v>699</v>
      </c>
      <c r="T791" s="348">
        <v>772</v>
      </c>
    </row>
    <row r="792" spans="1:20" x14ac:dyDescent="0.25">
      <c r="A792" s="348">
        <v>773</v>
      </c>
      <c r="B792" s="103"/>
      <c r="C792" s="103"/>
      <c r="D792" s="79" t="s">
        <v>1729</v>
      </c>
      <c r="E792" s="386" t="s">
        <v>1730</v>
      </c>
      <c r="F792" s="356">
        <v>2002</v>
      </c>
      <c r="G792" s="63" t="s">
        <v>7</v>
      </c>
      <c r="H792" s="356" t="s">
        <v>922</v>
      </c>
      <c r="I792" s="356" t="s">
        <v>609</v>
      </c>
      <c r="J792" s="356" t="s">
        <v>596</v>
      </c>
      <c r="K792" s="205">
        <v>0</v>
      </c>
      <c r="L792" s="205">
        <v>47</v>
      </c>
      <c r="M792" s="205">
        <v>42</v>
      </c>
      <c r="N792" s="205">
        <v>912</v>
      </c>
      <c r="O792" s="211">
        <v>2</v>
      </c>
      <c r="P792" s="211">
        <v>13</v>
      </c>
      <c r="Q792" s="211">
        <v>948</v>
      </c>
      <c r="R792" s="371">
        <f t="shared" si="14"/>
        <v>1860</v>
      </c>
      <c r="S792" s="418">
        <v>699</v>
      </c>
      <c r="T792" s="348">
        <v>773</v>
      </c>
    </row>
    <row r="793" spans="1:20" x14ac:dyDescent="0.25">
      <c r="A793" s="348">
        <v>774</v>
      </c>
      <c r="B793" s="103"/>
      <c r="C793" s="103"/>
      <c r="D793" s="79" t="s">
        <v>1731</v>
      </c>
      <c r="E793" s="386" t="s">
        <v>981</v>
      </c>
      <c r="F793" s="356">
        <v>2003</v>
      </c>
      <c r="G793" s="63" t="s">
        <v>7</v>
      </c>
      <c r="H793" s="356" t="s">
        <v>1138</v>
      </c>
      <c r="I793" s="356" t="s">
        <v>595</v>
      </c>
      <c r="J793" s="356" t="s">
        <v>596</v>
      </c>
      <c r="K793" s="205">
        <v>0</v>
      </c>
      <c r="L793" s="205">
        <v>46</v>
      </c>
      <c r="M793" s="205">
        <v>80</v>
      </c>
      <c r="N793" s="205">
        <v>920</v>
      </c>
      <c r="O793" s="211">
        <v>2</v>
      </c>
      <c r="P793" s="211">
        <v>15</v>
      </c>
      <c r="Q793" s="211">
        <v>940</v>
      </c>
      <c r="R793" s="371">
        <f t="shared" si="14"/>
        <v>1860</v>
      </c>
      <c r="S793" s="418">
        <v>699</v>
      </c>
      <c r="T793" s="348">
        <v>774</v>
      </c>
    </row>
    <row r="794" spans="1:20" x14ac:dyDescent="0.25">
      <c r="A794" s="348">
        <v>775</v>
      </c>
      <c r="B794" s="103"/>
      <c r="C794" s="103"/>
      <c r="D794" s="79" t="s">
        <v>1080</v>
      </c>
      <c r="E794" s="386" t="s">
        <v>1732</v>
      </c>
      <c r="F794" s="356">
        <v>2003</v>
      </c>
      <c r="G794" s="63" t="s">
        <v>7</v>
      </c>
      <c r="H794" s="356" t="s">
        <v>1328</v>
      </c>
      <c r="I794" s="356" t="s">
        <v>595</v>
      </c>
      <c r="J794" s="356" t="s">
        <v>596</v>
      </c>
      <c r="K794" s="205">
        <v>0</v>
      </c>
      <c r="L794" s="205">
        <v>52</v>
      </c>
      <c r="M794" s="205">
        <v>17</v>
      </c>
      <c r="N794" s="205">
        <v>856</v>
      </c>
      <c r="O794" s="211">
        <v>1</v>
      </c>
      <c r="P794" s="211">
        <v>59</v>
      </c>
      <c r="Q794" s="211">
        <v>1004</v>
      </c>
      <c r="R794" s="371">
        <f t="shared" si="14"/>
        <v>1860</v>
      </c>
      <c r="S794" s="418">
        <v>699</v>
      </c>
      <c r="T794" s="348">
        <v>775</v>
      </c>
    </row>
    <row r="795" spans="1:20" x14ac:dyDescent="0.25">
      <c r="A795" s="348">
        <v>776</v>
      </c>
      <c r="B795" s="103"/>
      <c r="C795" s="103"/>
      <c r="D795" s="79" t="s">
        <v>906</v>
      </c>
      <c r="E795" s="386" t="s">
        <v>1359</v>
      </c>
      <c r="F795" s="356">
        <v>2002</v>
      </c>
      <c r="G795" s="63" t="s">
        <v>7</v>
      </c>
      <c r="H795" s="356" t="s">
        <v>693</v>
      </c>
      <c r="I795" s="356" t="s">
        <v>602</v>
      </c>
      <c r="J795" s="356" t="s">
        <v>596</v>
      </c>
      <c r="K795" s="205">
        <v>0</v>
      </c>
      <c r="L795" s="205">
        <v>53</v>
      </c>
      <c r="M795" s="205" t="s">
        <v>75</v>
      </c>
      <c r="N795" s="205">
        <v>844</v>
      </c>
      <c r="O795" s="211">
        <v>1</v>
      </c>
      <c r="P795" s="211">
        <v>56</v>
      </c>
      <c r="Q795" s="211">
        <v>1016</v>
      </c>
      <c r="R795" s="371">
        <f t="shared" si="14"/>
        <v>1860</v>
      </c>
      <c r="S795" s="418">
        <v>699</v>
      </c>
      <c r="T795" s="348">
        <v>776</v>
      </c>
    </row>
    <row r="796" spans="1:20" x14ac:dyDescent="0.25">
      <c r="A796" s="348">
        <v>777</v>
      </c>
      <c r="B796" s="103"/>
      <c r="C796" s="103"/>
      <c r="D796" s="79" t="s">
        <v>330</v>
      </c>
      <c r="E796" s="386" t="s">
        <v>1733</v>
      </c>
      <c r="F796" s="356">
        <v>2002</v>
      </c>
      <c r="G796" s="63" t="s">
        <v>7</v>
      </c>
      <c r="H796" s="356" t="s">
        <v>1345</v>
      </c>
      <c r="I796" s="356" t="s">
        <v>602</v>
      </c>
      <c r="J796" s="356" t="s">
        <v>596</v>
      </c>
      <c r="K796" s="205">
        <v>0</v>
      </c>
      <c r="L796" s="205">
        <v>52</v>
      </c>
      <c r="M796" s="205" t="s">
        <v>75</v>
      </c>
      <c r="N796" s="205">
        <v>856</v>
      </c>
      <c r="O796" s="211">
        <v>2</v>
      </c>
      <c r="P796" s="211" t="s">
        <v>75</v>
      </c>
      <c r="Q796" s="211">
        <v>1000</v>
      </c>
      <c r="R796" s="371">
        <f t="shared" si="14"/>
        <v>1856</v>
      </c>
      <c r="S796" s="418">
        <v>710</v>
      </c>
      <c r="T796" s="348">
        <v>777</v>
      </c>
    </row>
    <row r="797" spans="1:20" x14ac:dyDescent="0.25">
      <c r="A797" s="348">
        <v>778</v>
      </c>
      <c r="B797" s="103"/>
      <c r="C797" s="103"/>
      <c r="D797" s="79" t="s">
        <v>1512</v>
      </c>
      <c r="E797" s="386" t="s">
        <v>1244</v>
      </c>
      <c r="F797" s="356">
        <v>2002</v>
      </c>
      <c r="G797" s="63" t="s">
        <v>7</v>
      </c>
      <c r="H797" s="356" t="s">
        <v>908</v>
      </c>
      <c r="I797" s="356" t="s">
        <v>595</v>
      </c>
      <c r="J797" s="356" t="s">
        <v>596</v>
      </c>
      <c r="K797" s="205">
        <v>0</v>
      </c>
      <c r="L797" s="205">
        <v>54</v>
      </c>
      <c r="M797" s="205">
        <v>16</v>
      </c>
      <c r="N797" s="205">
        <v>832</v>
      </c>
      <c r="O797" s="211">
        <v>1</v>
      </c>
      <c r="P797" s="211">
        <v>54</v>
      </c>
      <c r="Q797" s="211">
        <v>1024</v>
      </c>
      <c r="R797" s="371">
        <f t="shared" si="14"/>
        <v>1856</v>
      </c>
      <c r="S797" s="418">
        <v>710</v>
      </c>
      <c r="T797" s="348">
        <v>778</v>
      </c>
    </row>
    <row r="798" spans="1:20" x14ac:dyDescent="0.25">
      <c r="A798" s="348">
        <v>779</v>
      </c>
      <c r="B798" s="103"/>
      <c r="C798" s="103"/>
      <c r="D798" s="79" t="s">
        <v>906</v>
      </c>
      <c r="E798" s="386" t="s">
        <v>1734</v>
      </c>
      <c r="F798" s="356">
        <v>2002</v>
      </c>
      <c r="G798" s="63" t="s">
        <v>7</v>
      </c>
      <c r="H798" s="356" t="s">
        <v>1285</v>
      </c>
      <c r="I798" s="356" t="s">
        <v>595</v>
      </c>
      <c r="J798" s="356" t="s">
        <v>596</v>
      </c>
      <c r="K798" s="205">
        <v>0</v>
      </c>
      <c r="L798" s="205">
        <v>52</v>
      </c>
      <c r="M798" s="205">
        <v>93</v>
      </c>
      <c r="N798" s="205">
        <v>848</v>
      </c>
      <c r="O798" s="211">
        <v>1</v>
      </c>
      <c r="P798" s="211">
        <v>58</v>
      </c>
      <c r="Q798" s="211">
        <v>1008</v>
      </c>
      <c r="R798" s="371">
        <f t="shared" si="14"/>
        <v>1856</v>
      </c>
      <c r="S798" s="418">
        <v>710</v>
      </c>
      <c r="T798" s="348">
        <v>779</v>
      </c>
    </row>
    <row r="799" spans="1:20" x14ac:dyDescent="0.25">
      <c r="A799" s="348">
        <v>780</v>
      </c>
      <c r="B799" s="103"/>
      <c r="C799" s="103"/>
      <c r="D799" s="79" t="s">
        <v>1735</v>
      </c>
      <c r="E799" s="386" t="s">
        <v>1736</v>
      </c>
      <c r="F799" s="356">
        <v>2002</v>
      </c>
      <c r="G799" s="63" t="s">
        <v>7</v>
      </c>
      <c r="H799" s="356" t="s">
        <v>1737</v>
      </c>
      <c r="I799" s="356" t="s">
        <v>609</v>
      </c>
      <c r="J799" s="356" t="s">
        <v>596</v>
      </c>
      <c r="K799" s="205">
        <v>0</v>
      </c>
      <c r="L799" s="205">
        <v>52</v>
      </c>
      <c r="M799" s="205">
        <v>37</v>
      </c>
      <c r="N799" s="205">
        <v>852</v>
      </c>
      <c r="O799" s="211">
        <v>1</v>
      </c>
      <c r="P799" s="211">
        <v>59</v>
      </c>
      <c r="Q799" s="211">
        <v>1004</v>
      </c>
      <c r="R799" s="371">
        <f t="shared" si="14"/>
        <v>1856</v>
      </c>
      <c r="S799" s="418">
        <v>710</v>
      </c>
      <c r="T799" s="348">
        <v>780</v>
      </c>
    </row>
    <row r="800" spans="1:20" x14ac:dyDescent="0.25">
      <c r="A800" s="348">
        <v>781</v>
      </c>
      <c r="B800" s="103"/>
      <c r="C800" s="63"/>
      <c r="D800" s="422" t="s">
        <v>81</v>
      </c>
      <c r="E800" s="107" t="s">
        <v>92</v>
      </c>
      <c r="F800" s="105">
        <v>2003</v>
      </c>
      <c r="G800" s="64" t="s">
        <v>53</v>
      </c>
      <c r="H800" s="106" t="s">
        <v>99</v>
      </c>
      <c r="I800" s="64" t="s">
        <v>2242</v>
      </c>
      <c r="J800" s="106" t="s">
        <v>192</v>
      </c>
      <c r="K800" s="206" t="s">
        <v>106</v>
      </c>
      <c r="L800" s="206" t="s">
        <v>187</v>
      </c>
      <c r="M800" s="206" t="s">
        <v>57</v>
      </c>
      <c r="N800" s="132">
        <v>892</v>
      </c>
      <c r="O800" s="212" t="s">
        <v>111</v>
      </c>
      <c r="P800" s="212" t="s">
        <v>128</v>
      </c>
      <c r="Q800" s="178">
        <v>960</v>
      </c>
      <c r="R800" s="334">
        <f t="shared" si="14"/>
        <v>1852</v>
      </c>
      <c r="S800" s="418" t="s">
        <v>13</v>
      </c>
      <c r="T800" s="348">
        <v>781</v>
      </c>
    </row>
    <row r="801" spans="1:20" x14ac:dyDescent="0.25">
      <c r="A801" s="348">
        <v>782</v>
      </c>
      <c r="B801" s="103"/>
      <c r="C801" s="103"/>
      <c r="D801" s="79" t="s">
        <v>1738</v>
      </c>
      <c r="E801" s="386" t="s">
        <v>1739</v>
      </c>
      <c r="F801" s="356">
        <v>2003</v>
      </c>
      <c r="G801" s="63" t="s">
        <v>7</v>
      </c>
      <c r="H801" s="356" t="s">
        <v>693</v>
      </c>
      <c r="I801" s="356" t="s">
        <v>602</v>
      </c>
      <c r="J801" s="356" t="s">
        <v>596</v>
      </c>
      <c r="K801" s="205">
        <v>0</v>
      </c>
      <c r="L801" s="205">
        <v>47</v>
      </c>
      <c r="M801" s="205" t="s">
        <v>75</v>
      </c>
      <c r="N801" s="205">
        <v>916</v>
      </c>
      <c r="O801" s="211">
        <v>2</v>
      </c>
      <c r="P801" s="211">
        <v>16</v>
      </c>
      <c r="Q801" s="211">
        <v>936</v>
      </c>
      <c r="R801" s="371">
        <f t="shared" si="14"/>
        <v>1852</v>
      </c>
      <c r="S801" s="418">
        <v>714</v>
      </c>
      <c r="T801" s="348">
        <v>782</v>
      </c>
    </row>
    <row r="802" spans="1:20" x14ac:dyDescent="0.25">
      <c r="A802" s="348">
        <v>783</v>
      </c>
      <c r="B802" s="103"/>
      <c r="C802" s="103"/>
      <c r="D802" s="79" t="s">
        <v>1740</v>
      </c>
      <c r="E802" s="386" t="s">
        <v>663</v>
      </c>
      <c r="F802" s="356">
        <v>2002</v>
      </c>
      <c r="G802" s="63" t="s">
        <v>7</v>
      </c>
      <c r="H802" s="356" t="s">
        <v>731</v>
      </c>
      <c r="I802" s="356" t="s">
        <v>609</v>
      </c>
      <c r="J802" s="356" t="s">
        <v>596</v>
      </c>
      <c r="K802" s="205">
        <v>0</v>
      </c>
      <c r="L802" s="205">
        <v>49</v>
      </c>
      <c r="M802" s="205">
        <v>25</v>
      </c>
      <c r="N802" s="205">
        <v>892</v>
      </c>
      <c r="O802" s="211">
        <v>2</v>
      </c>
      <c r="P802" s="211">
        <v>10</v>
      </c>
      <c r="Q802" s="211">
        <v>960</v>
      </c>
      <c r="R802" s="371">
        <f t="shared" si="14"/>
        <v>1852</v>
      </c>
      <c r="S802" s="418">
        <v>714</v>
      </c>
      <c r="T802" s="348">
        <v>783</v>
      </c>
    </row>
    <row r="803" spans="1:20" x14ac:dyDescent="0.25">
      <c r="A803" s="348">
        <v>784</v>
      </c>
      <c r="B803" s="103"/>
      <c r="C803" s="103"/>
      <c r="D803" s="79" t="s">
        <v>1741</v>
      </c>
      <c r="E803" s="386" t="s">
        <v>1742</v>
      </c>
      <c r="F803" s="356">
        <v>2003</v>
      </c>
      <c r="G803" s="63" t="s">
        <v>7</v>
      </c>
      <c r="H803" s="356" t="s">
        <v>1235</v>
      </c>
      <c r="I803" s="356" t="s">
        <v>602</v>
      </c>
      <c r="J803" s="356" t="s">
        <v>596</v>
      </c>
      <c r="K803" s="205">
        <v>0</v>
      </c>
      <c r="L803" s="205">
        <v>52</v>
      </c>
      <c r="M803" s="205">
        <v>54</v>
      </c>
      <c r="N803" s="205">
        <v>852</v>
      </c>
      <c r="O803" s="211">
        <v>2</v>
      </c>
      <c r="P803" s="211" t="s">
        <v>75</v>
      </c>
      <c r="Q803" s="211">
        <v>1000</v>
      </c>
      <c r="R803" s="371">
        <f t="shared" si="14"/>
        <v>1852</v>
      </c>
      <c r="S803" s="418">
        <v>714</v>
      </c>
      <c r="T803" s="348">
        <v>784</v>
      </c>
    </row>
    <row r="804" spans="1:20" x14ac:dyDescent="0.25">
      <c r="A804" s="348">
        <v>785</v>
      </c>
      <c r="B804" s="103"/>
      <c r="C804" s="103"/>
      <c r="D804" s="79" t="s">
        <v>1743</v>
      </c>
      <c r="E804" s="386" t="s">
        <v>985</v>
      </c>
      <c r="F804" s="356">
        <v>2003</v>
      </c>
      <c r="G804" s="63" t="s">
        <v>7</v>
      </c>
      <c r="H804" s="356" t="s">
        <v>964</v>
      </c>
      <c r="I804" s="356" t="s">
        <v>595</v>
      </c>
      <c r="J804" s="356" t="s">
        <v>596</v>
      </c>
      <c r="K804" s="205">
        <v>0</v>
      </c>
      <c r="L804" s="205">
        <v>53</v>
      </c>
      <c r="M804" s="205" t="s">
        <v>126</v>
      </c>
      <c r="N804" s="205">
        <v>844</v>
      </c>
      <c r="O804" s="211">
        <v>1</v>
      </c>
      <c r="P804" s="211">
        <v>58</v>
      </c>
      <c r="Q804" s="211">
        <v>1008</v>
      </c>
      <c r="R804" s="371">
        <f t="shared" si="14"/>
        <v>1852</v>
      </c>
      <c r="S804" s="418">
        <v>714</v>
      </c>
      <c r="T804" s="348">
        <v>785</v>
      </c>
    </row>
    <row r="805" spans="1:20" x14ac:dyDescent="0.25">
      <c r="A805" s="348">
        <v>786</v>
      </c>
      <c r="B805" s="103"/>
      <c r="C805" s="103"/>
      <c r="D805" s="79" t="s">
        <v>1527</v>
      </c>
      <c r="E805" s="386" t="s">
        <v>1744</v>
      </c>
      <c r="F805" s="356">
        <v>2003</v>
      </c>
      <c r="G805" s="63" t="s">
        <v>7</v>
      </c>
      <c r="H805" s="356" t="s">
        <v>1232</v>
      </c>
      <c r="I805" s="356" t="s">
        <v>602</v>
      </c>
      <c r="J805" s="356" t="s">
        <v>596</v>
      </c>
      <c r="K805" s="205">
        <v>0</v>
      </c>
      <c r="L805" s="205">
        <v>49</v>
      </c>
      <c r="M805" s="205" t="s">
        <v>75</v>
      </c>
      <c r="N805" s="205">
        <v>892</v>
      </c>
      <c r="O805" s="211">
        <v>2</v>
      </c>
      <c r="P805" s="211">
        <v>10</v>
      </c>
      <c r="Q805" s="211">
        <v>960</v>
      </c>
      <c r="R805" s="371">
        <f t="shared" si="14"/>
        <v>1852</v>
      </c>
      <c r="S805" s="418">
        <v>714</v>
      </c>
      <c r="T805" s="348">
        <v>786</v>
      </c>
    </row>
    <row r="806" spans="1:20" x14ac:dyDescent="0.25">
      <c r="A806" s="348">
        <v>787</v>
      </c>
      <c r="B806" s="103"/>
      <c r="C806" s="103"/>
      <c r="D806" s="79" t="s">
        <v>1745</v>
      </c>
      <c r="E806" s="386" t="s">
        <v>1746</v>
      </c>
      <c r="F806" s="356">
        <v>2003</v>
      </c>
      <c r="G806" s="63" t="s">
        <v>7</v>
      </c>
      <c r="H806" s="383" t="s">
        <v>1078</v>
      </c>
      <c r="I806" s="356" t="s">
        <v>602</v>
      </c>
      <c r="J806" s="356" t="s">
        <v>596</v>
      </c>
      <c r="K806" s="205">
        <v>0</v>
      </c>
      <c r="L806" s="205">
        <v>52</v>
      </c>
      <c r="M806" s="205">
        <v>90</v>
      </c>
      <c r="N806" s="205">
        <v>848</v>
      </c>
      <c r="O806" s="211">
        <v>1</v>
      </c>
      <c r="P806" s="211">
        <v>59</v>
      </c>
      <c r="Q806" s="211">
        <v>1004</v>
      </c>
      <c r="R806" s="371">
        <f t="shared" si="14"/>
        <v>1852</v>
      </c>
      <c r="S806" s="418">
        <v>714</v>
      </c>
      <c r="T806" s="348">
        <v>787</v>
      </c>
    </row>
    <row r="807" spans="1:20" x14ac:dyDescent="0.25">
      <c r="A807" s="348">
        <v>788</v>
      </c>
      <c r="B807" s="103"/>
      <c r="C807" s="103"/>
      <c r="D807" s="79" t="s">
        <v>777</v>
      </c>
      <c r="E807" s="386" t="s">
        <v>1747</v>
      </c>
      <c r="F807" s="356">
        <v>2003</v>
      </c>
      <c r="G807" s="63" t="s">
        <v>7</v>
      </c>
      <c r="H807" s="356" t="s">
        <v>728</v>
      </c>
      <c r="I807" s="356" t="s">
        <v>595</v>
      </c>
      <c r="J807" s="356" t="s">
        <v>596</v>
      </c>
      <c r="K807" s="205">
        <v>0</v>
      </c>
      <c r="L807" s="205">
        <v>55</v>
      </c>
      <c r="M807" s="205">
        <v>20</v>
      </c>
      <c r="N807" s="205">
        <v>820</v>
      </c>
      <c r="O807" s="211">
        <v>1</v>
      </c>
      <c r="P807" s="211">
        <v>52</v>
      </c>
      <c r="Q807" s="211">
        <v>1032</v>
      </c>
      <c r="R807" s="371">
        <f t="shared" si="14"/>
        <v>1852</v>
      </c>
      <c r="S807" s="418">
        <v>714</v>
      </c>
      <c r="T807" s="348">
        <v>788</v>
      </c>
    </row>
    <row r="808" spans="1:20" x14ac:dyDescent="0.25">
      <c r="A808" s="348">
        <v>789</v>
      </c>
      <c r="B808" s="103"/>
      <c r="C808" s="103"/>
      <c r="D808" s="79" t="s">
        <v>308</v>
      </c>
      <c r="E808" s="386" t="s">
        <v>1748</v>
      </c>
      <c r="F808" s="356">
        <v>2002</v>
      </c>
      <c r="G808" s="63" t="s">
        <v>7</v>
      </c>
      <c r="H808" s="356" t="s">
        <v>1130</v>
      </c>
      <c r="I808" s="356" t="s">
        <v>595</v>
      </c>
      <c r="J808" s="356" t="s">
        <v>596</v>
      </c>
      <c r="K808" s="205">
        <v>0</v>
      </c>
      <c r="L808" s="205">
        <v>45</v>
      </c>
      <c r="M808" s="205">
        <v>44</v>
      </c>
      <c r="N808" s="205">
        <v>936</v>
      </c>
      <c r="O808" s="211">
        <v>2</v>
      </c>
      <c r="P808" s="211">
        <v>21</v>
      </c>
      <c r="Q808" s="211">
        <v>916</v>
      </c>
      <c r="R808" s="371">
        <f t="shared" si="14"/>
        <v>1852</v>
      </c>
      <c r="S808" s="418">
        <v>714</v>
      </c>
      <c r="T808" s="348">
        <v>789</v>
      </c>
    </row>
    <row r="809" spans="1:20" x14ac:dyDescent="0.25">
      <c r="A809" s="348">
        <v>790</v>
      </c>
      <c r="B809" s="103"/>
      <c r="C809" s="103"/>
      <c r="D809" s="79" t="s">
        <v>1330</v>
      </c>
      <c r="E809" s="386" t="s">
        <v>346</v>
      </c>
      <c r="F809" s="356">
        <v>2002</v>
      </c>
      <c r="G809" s="63" t="s">
        <v>7</v>
      </c>
      <c r="H809" s="356" t="s">
        <v>1749</v>
      </c>
      <c r="I809" s="356" t="s">
        <v>609</v>
      </c>
      <c r="J809" s="356" t="s">
        <v>596</v>
      </c>
      <c r="K809" s="205">
        <v>0</v>
      </c>
      <c r="L809" s="205">
        <v>58</v>
      </c>
      <c r="M809" s="205" t="s">
        <v>75</v>
      </c>
      <c r="N809" s="205">
        <v>784</v>
      </c>
      <c r="O809" s="211">
        <v>1</v>
      </c>
      <c r="P809" s="211">
        <v>43</v>
      </c>
      <c r="Q809" s="211">
        <v>1068</v>
      </c>
      <c r="R809" s="371">
        <f t="shared" si="14"/>
        <v>1852</v>
      </c>
      <c r="S809" s="418">
        <v>714</v>
      </c>
      <c r="T809" s="348">
        <v>790</v>
      </c>
    </row>
    <row r="810" spans="1:20" x14ac:dyDescent="0.25">
      <c r="A810" s="348">
        <v>791</v>
      </c>
      <c r="B810" s="103"/>
      <c r="C810" s="103"/>
      <c r="D810" s="79" t="s">
        <v>1750</v>
      </c>
      <c r="E810" s="386" t="s">
        <v>1286</v>
      </c>
      <c r="F810" s="356">
        <v>2002</v>
      </c>
      <c r="G810" s="63" t="s">
        <v>7</v>
      </c>
      <c r="H810" s="356" t="s">
        <v>847</v>
      </c>
      <c r="I810" s="356" t="s">
        <v>770</v>
      </c>
      <c r="J810" s="356" t="s">
        <v>687</v>
      </c>
      <c r="K810" s="205">
        <v>0</v>
      </c>
      <c r="L810" s="205">
        <v>54</v>
      </c>
      <c r="M810" s="205">
        <v>52</v>
      </c>
      <c r="N810" s="205">
        <v>828</v>
      </c>
      <c r="O810" s="211">
        <v>1</v>
      </c>
      <c r="P810" s="211">
        <v>54</v>
      </c>
      <c r="Q810" s="211">
        <v>1024</v>
      </c>
      <c r="R810" s="371">
        <f t="shared" si="14"/>
        <v>1852</v>
      </c>
      <c r="S810" s="418">
        <v>714</v>
      </c>
      <c r="T810" s="348">
        <v>791</v>
      </c>
    </row>
    <row r="811" spans="1:20" x14ac:dyDescent="0.25">
      <c r="A811" s="348">
        <v>792</v>
      </c>
      <c r="B811" s="103"/>
      <c r="C811" s="103"/>
      <c r="D811" s="79" t="s">
        <v>864</v>
      </c>
      <c r="E811" s="386" t="s">
        <v>1751</v>
      </c>
      <c r="F811" s="356">
        <v>2003</v>
      </c>
      <c r="G811" s="63" t="s">
        <v>7</v>
      </c>
      <c r="H811" s="356" t="s">
        <v>728</v>
      </c>
      <c r="I811" s="356" t="s">
        <v>595</v>
      </c>
      <c r="J811" s="356" t="s">
        <v>596</v>
      </c>
      <c r="K811" s="205">
        <v>0</v>
      </c>
      <c r="L811" s="205">
        <v>54</v>
      </c>
      <c r="M811" s="205">
        <v>30</v>
      </c>
      <c r="N811" s="205">
        <v>832</v>
      </c>
      <c r="O811" s="211">
        <v>1</v>
      </c>
      <c r="P811" s="211">
        <v>56</v>
      </c>
      <c r="Q811" s="211">
        <v>1016</v>
      </c>
      <c r="R811" s="371">
        <f t="shared" si="14"/>
        <v>1848</v>
      </c>
      <c r="S811" s="418">
        <v>724</v>
      </c>
      <c r="T811" s="348">
        <v>792</v>
      </c>
    </row>
    <row r="812" spans="1:20" x14ac:dyDescent="0.25">
      <c r="A812" s="348">
        <v>793</v>
      </c>
      <c r="B812" s="103"/>
      <c r="C812" s="103"/>
      <c r="D812" s="79" t="s">
        <v>804</v>
      </c>
      <c r="E812" s="386" t="s">
        <v>1752</v>
      </c>
      <c r="F812" s="356">
        <v>2002</v>
      </c>
      <c r="G812" s="63" t="s">
        <v>7</v>
      </c>
      <c r="H812" s="356" t="s">
        <v>766</v>
      </c>
      <c r="I812" s="356" t="s">
        <v>609</v>
      </c>
      <c r="J812" s="356" t="s">
        <v>596</v>
      </c>
      <c r="K812" s="205">
        <v>0</v>
      </c>
      <c r="L812" s="205">
        <v>47</v>
      </c>
      <c r="M812" s="205">
        <v>40</v>
      </c>
      <c r="N812" s="205">
        <v>912</v>
      </c>
      <c r="O812" s="211">
        <v>2</v>
      </c>
      <c r="P812" s="211">
        <v>16</v>
      </c>
      <c r="Q812" s="211">
        <v>936</v>
      </c>
      <c r="R812" s="371">
        <f t="shared" si="14"/>
        <v>1848</v>
      </c>
      <c r="S812" s="418">
        <v>724</v>
      </c>
      <c r="T812" s="348">
        <v>793</v>
      </c>
    </row>
    <row r="813" spans="1:20" x14ac:dyDescent="0.25">
      <c r="A813" s="348">
        <v>794</v>
      </c>
      <c r="B813" s="103"/>
      <c r="C813" s="103"/>
      <c r="D813" s="79" t="s">
        <v>1388</v>
      </c>
      <c r="E813" s="386" t="s">
        <v>1753</v>
      </c>
      <c r="F813" s="356">
        <v>2003</v>
      </c>
      <c r="G813" s="63" t="s">
        <v>7</v>
      </c>
      <c r="H813" s="356" t="s">
        <v>847</v>
      </c>
      <c r="I813" s="356" t="s">
        <v>609</v>
      </c>
      <c r="J813" s="356" t="s">
        <v>596</v>
      </c>
      <c r="K813" s="205">
        <v>0</v>
      </c>
      <c r="L813" s="205">
        <v>52</v>
      </c>
      <c r="M813" s="205">
        <v>74</v>
      </c>
      <c r="N813" s="205">
        <v>848</v>
      </c>
      <c r="O813" s="211">
        <v>2</v>
      </c>
      <c r="P813" s="211" t="s">
        <v>75</v>
      </c>
      <c r="Q813" s="211">
        <v>1000</v>
      </c>
      <c r="R813" s="371">
        <f t="shared" si="14"/>
        <v>1848</v>
      </c>
      <c r="S813" s="418">
        <v>724</v>
      </c>
      <c r="T813" s="348">
        <v>794</v>
      </c>
    </row>
    <row r="814" spans="1:20" x14ac:dyDescent="0.25">
      <c r="A814" s="348">
        <v>795</v>
      </c>
      <c r="B814" s="103"/>
      <c r="C814" s="103"/>
      <c r="D814" s="79" t="s">
        <v>1754</v>
      </c>
      <c r="E814" s="386" t="s">
        <v>1755</v>
      </c>
      <c r="F814" s="356">
        <v>2002</v>
      </c>
      <c r="G814" s="63" t="s">
        <v>7</v>
      </c>
      <c r="H814" s="356" t="s">
        <v>847</v>
      </c>
      <c r="I814" s="356" t="s">
        <v>609</v>
      </c>
      <c r="J814" s="356" t="s">
        <v>596</v>
      </c>
      <c r="K814" s="205">
        <v>0</v>
      </c>
      <c r="L814" s="205">
        <v>51</v>
      </c>
      <c r="M814" s="205">
        <v>48</v>
      </c>
      <c r="N814" s="205">
        <v>864</v>
      </c>
      <c r="O814" s="211">
        <v>2</v>
      </c>
      <c r="P814" s="211" t="s">
        <v>139</v>
      </c>
      <c r="Q814" s="211">
        <v>984</v>
      </c>
      <c r="R814" s="371">
        <f t="shared" si="14"/>
        <v>1848</v>
      </c>
      <c r="S814" s="418">
        <v>724</v>
      </c>
      <c r="T814" s="348">
        <v>795</v>
      </c>
    </row>
    <row r="815" spans="1:20" x14ac:dyDescent="0.25">
      <c r="A815" s="348">
        <v>796</v>
      </c>
      <c r="B815" s="103"/>
      <c r="C815" s="103"/>
      <c r="D815" s="79" t="s">
        <v>826</v>
      </c>
      <c r="E815" s="386" t="s">
        <v>1756</v>
      </c>
      <c r="F815" s="356">
        <v>2003</v>
      </c>
      <c r="G815" s="63" t="s">
        <v>7</v>
      </c>
      <c r="H815" s="356" t="s">
        <v>1270</v>
      </c>
      <c r="I815" s="356" t="s">
        <v>609</v>
      </c>
      <c r="J815" s="356" t="s">
        <v>596</v>
      </c>
      <c r="K815" s="205">
        <v>0</v>
      </c>
      <c r="L815" s="205">
        <v>53</v>
      </c>
      <c r="M815" s="205">
        <v>37</v>
      </c>
      <c r="N815" s="205">
        <v>840</v>
      </c>
      <c r="O815" s="211">
        <v>1</v>
      </c>
      <c r="P815" s="211">
        <v>58</v>
      </c>
      <c r="Q815" s="211">
        <v>1008</v>
      </c>
      <c r="R815" s="371">
        <f t="shared" si="14"/>
        <v>1848</v>
      </c>
      <c r="S815" s="418">
        <v>724</v>
      </c>
      <c r="T815" s="348">
        <v>796</v>
      </c>
    </row>
    <row r="816" spans="1:20" x14ac:dyDescent="0.25">
      <c r="A816" s="348">
        <v>797</v>
      </c>
      <c r="B816" s="103"/>
      <c r="C816" s="103"/>
      <c r="D816" s="79" t="s">
        <v>1133</v>
      </c>
      <c r="E816" s="386" t="s">
        <v>747</v>
      </c>
      <c r="F816" s="356">
        <v>2002</v>
      </c>
      <c r="G816" s="63" t="s">
        <v>7</v>
      </c>
      <c r="H816" s="356" t="s">
        <v>1270</v>
      </c>
      <c r="I816" s="356" t="s">
        <v>609</v>
      </c>
      <c r="J816" s="356" t="s">
        <v>596</v>
      </c>
      <c r="K816" s="205">
        <v>0</v>
      </c>
      <c r="L816" s="205">
        <v>50</v>
      </c>
      <c r="M816" s="205">
        <v>92</v>
      </c>
      <c r="N816" s="205">
        <v>872</v>
      </c>
      <c r="O816" s="211">
        <v>2</v>
      </c>
      <c r="P816" s="211" t="s">
        <v>121</v>
      </c>
      <c r="Q816" s="211">
        <v>976</v>
      </c>
      <c r="R816" s="371">
        <f t="shared" si="14"/>
        <v>1848</v>
      </c>
      <c r="S816" s="418">
        <v>724</v>
      </c>
      <c r="T816" s="348">
        <v>797</v>
      </c>
    </row>
    <row r="817" spans="1:20" x14ac:dyDescent="0.25">
      <c r="A817" s="348">
        <v>798</v>
      </c>
      <c r="B817" s="103"/>
      <c r="C817" s="103"/>
      <c r="D817" s="79" t="s">
        <v>285</v>
      </c>
      <c r="E817" s="386" t="s">
        <v>1757</v>
      </c>
      <c r="F817" s="356">
        <v>2002</v>
      </c>
      <c r="G817" s="63" t="s">
        <v>7</v>
      </c>
      <c r="H817" s="356" t="s">
        <v>890</v>
      </c>
      <c r="I817" s="356" t="s">
        <v>595</v>
      </c>
      <c r="J817" s="356" t="s">
        <v>596</v>
      </c>
      <c r="K817" s="205">
        <v>0</v>
      </c>
      <c r="L817" s="205">
        <v>45</v>
      </c>
      <c r="M817" s="205">
        <v>66</v>
      </c>
      <c r="N817" s="205">
        <v>932</v>
      </c>
      <c r="O817" s="211">
        <v>2</v>
      </c>
      <c r="P817" s="211">
        <v>21</v>
      </c>
      <c r="Q817" s="211">
        <v>916</v>
      </c>
      <c r="R817" s="371">
        <f t="shared" si="14"/>
        <v>1848</v>
      </c>
      <c r="S817" s="418">
        <v>724</v>
      </c>
      <c r="T817" s="348">
        <v>798</v>
      </c>
    </row>
    <row r="818" spans="1:20" x14ac:dyDescent="0.25">
      <c r="A818" s="348">
        <v>799</v>
      </c>
      <c r="B818" s="103"/>
      <c r="C818" s="103"/>
      <c r="D818" s="79" t="s">
        <v>823</v>
      </c>
      <c r="E818" s="386" t="s">
        <v>1758</v>
      </c>
      <c r="F818" s="356">
        <v>2002</v>
      </c>
      <c r="G818" s="63" t="s">
        <v>7</v>
      </c>
      <c r="H818" s="356" t="s">
        <v>786</v>
      </c>
      <c r="I818" s="356" t="s">
        <v>595</v>
      </c>
      <c r="J818" s="356" t="s">
        <v>596</v>
      </c>
      <c r="K818" s="205">
        <v>0</v>
      </c>
      <c r="L818" s="205">
        <v>52</v>
      </c>
      <c r="M818" s="205">
        <v>71</v>
      </c>
      <c r="N818" s="205">
        <v>848</v>
      </c>
      <c r="O818" s="211">
        <v>2</v>
      </c>
      <c r="P818" s="211" t="s">
        <v>75</v>
      </c>
      <c r="Q818" s="211">
        <v>1000</v>
      </c>
      <c r="R818" s="371">
        <f t="shared" si="14"/>
        <v>1848</v>
      </c>
      <c r="S818" s="418">
        <v>724</v>
      </c>
      <c r="T818" s="348">
        <v>799</v>
      </c>
    </row>
    <row r="819" spans="1:20" x14ac:dyDescent="0.25">
      <c r="A819" s="348">
        <v>800</v>
      </c>
      <c r="B819" s="103"/>
      <c r="C819" s="103"/>
      <c r="D819" s="79" t="s">
        <v>761</v>
      </c>
      <c r="E819" s="386" t="s">
        <v>1587</v>
      </c>
      <c r="F819" s="356">
        <v>2003</v>
      </c>
      <c r="G819" s="63" t="s">
        <v>7</v>
      </c>
      <c r="H819" s="356" t="s">
        <v>1062</v>
      </c>
      <c r="I819" s="356" t="s">
        <v>595</v>
      </c>
      <c r="J819" s="356" t="s">
        <v>596</v>
      </c>
      <c r="K819" s="205">
        <v>0</v>
      </c>
      <c r="L819" s="205">
        <v>50</v>
      </c>
      <c r="M819" s="205" t="s">
        <v>75</v>
      </c>
      <c r="N819" s="205">
        <v>880</v>
      </c>
      <c r="O819" s="211">
        <v>2</v>
      </c>
      <c r="P819" s="211" t="s">
        <v>126</v>
      </c>
      <c r="Q819" s="211">
        <v>964</v>
      </c>
      <c r="R819" s="371">
        <f t="shared" si="14"/>
        <v>1844</v>
      </c>
      <c r="S819" s="418">
        <v>732</v>
      </c>
      <c r="T819" s="348">
        <v>800</v>
      </c>
    </row>
    <row r="820" spans="1:20" x14ac:dyDescent="0.25">
      <c r="A820" s="348">
        <v>801</v>
      </c>
      <c r="B820" s="103"/>
      <c r="C820" s="103"/>
      <c r="D820" s="79" t="s">
        <v>1759</v>
      </c>
      <c r="E820" s="386" t="s">
        <v>985</v>
      </c>
      <c r="F820" s="356">
        <v>2002</v>
      </c>
      <c r="G820" s="63" t="s">
        <v>7</v>
      </c>
      <c r="H820" s="356" t="s">
        <v>706</v>
      </c>
      <c r="I820" s="356" t="s">
        <v>595</v>
      </c>
      <c r="J820" s="356" t="s">
        <v>596</v>
      </c>
      <c r="K820" s="205">
        <v>0</v>
      </c>
      <c r="L820" s="205">
        <v>51</v>
      </c>
      <c r="M820" s="205">
        <v>45</v>
      </c>
      <c r="N820" s="205">
        <v>864</v>
      </c>
      <c r="O820" s="211">
        <v>2</v>
      </c>
      <c r="P820" s="211" t="s">
        <v>117</v>
      </c>
      <c r="Q820" s="211">
        <v>980</v>
      </c>
      <c r="R820" s="371">
        <f t="shared" si="14"/>
        <v>1844</v>
      </c>
      <c r="S820" s="418">
        <v>732</v>
      </c>
      <c r="T820" s="348">
        <v>801</v>
      </c>
    </row>
    <row r="821" spans="1:20" x14ac:dyDescent="0.25">
      <c r="A821" s="348">
        <v>802</v>
      </c>
      <c r="B821" s="103"/>
      <c r="C821" s="103"/>
      <c r="D821" s="79" t="s">
        <v>378</v>
      </c>
      <c r="E821" s="386" t="s">
        <v>1676</v>
      </c>
      <c r="F821" s="356">
        <v>2002</v>
      </c>
      <c r="G821" s="63" t="s">
        <v>7</v>
      </c>
      <c r="H821" s="356" t="s">
        <v>1130</v>
      </c>
      <c r="I821" s="356" t="s">
        <v>595</v>
      </c>
      <c r="J821" s="356" t="s">
        <v>596</v>
      </c>
      <c r="K821" s="205">
        <v>0</v>
      </c>
      <c r="L821" s="205">
        <v>47</v>
      </c>
      <c r="M821" s="205">
        <v>39</v>
      </c>
      <c r="N821" s="205">
        <v>912</v>
      </c>
      <c r="O821" s="211">
        <v>2</v>
      </c>
      <c r="P821" s="211">
        <v>17</v>
      </c>
      <c r="Q821" s="211">
        <v>932</v>
      </c>
      <c r="R821" s="371">
        <f t="shared" si="14"/>
        <v>1844</v>
      </c>
      <c r="S821" s="418">
        <v>732</v>
      </c>
      <c r="T821" s="348">
        <v>802</v>
      </c>
    </row>
    <row r="822" spans="1:20" x14ac:dyDescent="0.25">
      <c r="A822" s="348">
        <v>803</v>
      </c>
      <c r="B822" s="103"/>
      <c r="C822" s="103"/>
      <c r="D822" s="79" t="s">
        <v>1760</v>
      </c>
      <c r="E822" s="386" t="s">
        <v>1761</v>
      </c>
      <c r="F822" s="356">
        <v>2003</v>
      </c>
      <c r="G822" s="63" t="s">
        <v>7</v>
      </c>
      <c r="H822" s="356" t="s">
        <v>658</v>
      </c>
      <c r="I822" s="356" t="s">
        <v>595</v>
      </c>
      <c r="J822" s="356" t="s">
        <v>596</v>
      </c>
      <c r="K822" s="205">
        <v>0</v>
      </c>
      <c r="L822" s="205">
        <v>52</v>
      </c>
      <c r="M822" s="205">
        <v>30</v>
      </c>
      <c r="N822" s="205">
        <v>856</v>
      </c>
      <c r="O822" s="211">
        <v>2</v>
      </c>
      <c r="P822" s="211" t="s">
        <v>109</v>
      </c>
      <c r="Q822" s="211">
        <v>988</v>
      </c>
      <c r="R822" s="371">
        <f t="shared" si="14"/>
        <v>1844</v>
      </c>
      <c r="S822" s="418">
        <v>732</v>
      </c>
      <c r="T822" s="348">
        <v>803</v>
      </c>
    </row>
    <row r="823" spans="1:20" x14ac:dyDescent="0.25">
      <c r="A823" s="348">
        <v>804</v>
      </c>
      <c r="B823" s="103"/>
      <c r="C823" s="103"/>
      <c r="D823" s="79" t="s">
        <v>282</v>
      </c>
      <c r="E823" s="386" t="s">
        <v>1683</v>
      </c>
      <c r="F823" s="356">
        <v>2002</v>
      </c>
      <c r="G823" s="63" t="s">
        <v>7</v>
      </c>
      <c r="H823" s="356" t="s">
        <v>1520</v>
      </c>
      <c r="I823" s="356" t="s">
        <v>595</v>
      </c>
      <c r="J823" s="356" t="s">
        <v>596</v>
      </c>
      <c r="K823" s="205">
        <v>0</v>
      </c>
      <c r="L823" s="205">
        <v>55</v>
      </c>
      <c r="M823" s="205" t="s">
        <v>75</v>
      </c>
      <c r="N823" s="205">
        <v>820</v>
      </c>
      <c r="O823" s="211">
        <v>1</v>
      </c>
      <c r="P823" s="211">
        <v>54</v>
      </c>
      <c r="Q823" s="211">
        <v>1024</v>
      </c>
      <c r="R823" s="371">
        <f t="shared" si="14"/>
        <v>1844</v>
      </c>
      <c r="S823" s="418">
        <v>732</v>
      </c>
      <c r="T823" s="348">
        <v>804</v>
      </c>
    </row>
    <row r="824" spans="1:20" x14ac:dyDescent="0.25">
      <c r="A824" s="348">
        <v>805</v>
      </c>
      <c r="B824" s="103"/>
      <c r="C824" s="103"/>
      <c r="D824" s="79" t="s">
        <v>1762</v>
      </c>
      <c r="E824" s="386" t="s">
        <v>1763</v>
      </c>
      <c r="F824" s="356">
        <v>2003</v>
      </c>
      <c r="G824" s="63" t="s">
        <v>7</v>
      </c>
      <c r="H824" s="356" t="s">
        <v>623</v>
      </c>
      <c r="I824" s="356" t="s">
        <v>595</v>
      </c>
      <c r="J824" s="356" t="s">
        <v>596</v>
      </c>
      <c r="K824" s="205">
        <v>0</v>
      </c>
      <c r="L824" s="205">
        <v>53</v>
      </c>
      <c r="M824" s="205">
        <v>54</v>
      </c>
      <c r="N824" s="205">
        <v>840</v>
      </c>
      <c r="O824" s="211">
        <v>1</v>
      </c>
      <c r="P824" s="211">
        <v>59</v>
      </c>
      <c r="Q824" s="211">
        <v>1004</v>
      </c>
      <c r="R824" s="371">
        <f t="shared" si="14"/>
        <v>1844</v>
      </c>
      <c r="S824" s="418">
        <v>732</v>
      </c>
      <c r="T824" s="348">
        <v>805</v>
      </c>
    </row>
    <row r="825" spans="1:20" x14ac:dyDescent="0.25">
      <c r="A825" s="348">
        <v>806</v>
      </c>
      <c r="B825" s="103"/>
      <c r="C825" s="103"/>
      <c r="D825" s="79" t="s">
        <v>1764</v>
      </c>
      <c r="E825" s="386" t="s">
        <v>1765</v>
      </c>
      <c r="F825" s="356">
        <v>2003</v>
      </c>
      <c r="G825" s="63" t="s">
        <v>7</v>
      </c>
      <c r="H825" s="356" t="s">
        <v>1296</v>
      </c>
      <c r="I825" s="356" t="s">
        <v>595</v>
      </c>
      <c r="J825" s="356" t="s">
        <v>596</v>
      </c>
      <c r="K825" s="205">
        <v>0</v>
      </c>
      <c r="L825" s="205">
        <v>57</v>
      </c>
      <c r="M825" s="205" t="s">
        <v>75</v>
      </c>
      <c r="N825" s="205">
        <v>796</v>
      </c>
      <c r="O825" s="211">
        <v>1</v>
      </c>
      <c r="P825" s="211">
        <v>48</v>
      </c>
      <c r="Q825" s="211">
        <v>1048</v>
      </c>
      <c r="R825" s="371">
        <f t="shared" si="14"/>
        <v>1844</v>
      </c>
      <c r="S825" s="418">
        <v>732</v>
      </c>
      <c r="T825" s="348">
        <v>806</v>
      </c>
    </row>
    <row r="826" spans="1:20" x14ac:dyDescent="0.25">
      <c r="A826" s="348">
        <v>807</v>
      </c>
      <c r="B826" s="103"/>
      <c r="C826" s="103"/>
      <c r="D826" s="79" t="s">
        <v>287</v>
      </c>
      <c r="E826" s="386" t="s">
        <v>747</v>
      </c>
      <c r="F826" s="356">
        <v>2002</v>
      </c>
      <c r="G826" s="63" t="s">
        <v>7</v>
      </c>
      <c r="H826" s="356" t="s">
        <v>808</v>
      </c>
      <c r="I826" s="356" t="s">
        <v>609</v>
      </c>
      <c r="J826" s="356" t="s">
        <v>596</v>
      </c>
      <c r="K826" s="205">
        <v>1</v>
      </c>
      <c r="L826" s="205" t="s">
        <v>63</v>
      </c>
      <c r="M826" s="205" t="s">
        <v>75</v>
      </c>
      <c r="N826" s="205">
        <v>736</v>
      </c>
      <c r="O826" s="211">
        <v>1</v>
      </c>
      <c r="P826" s="211">
        <v>33</v>
      </c>
      <c r="Q826" s="211">
        <v>1108</v>
      </c>
      <c r="R826" s="371">
        <f t="shared" si="14"/>
        <v>1844</v>
      </c>
      <c r="S826" s="418">
        <v>732</v>
      </c>
      <c r="T826" s="348">
        <v>807</v>
      </c>
    </row>
    <row r="827" spans="1:20" x14ac:dyDescent="0.25">
      <c r="A827" s="348">
        <v>808</v>
      </c>
      <c r="B827" s="103"/>
      <c r="C827" s="103"/>
      <c r="D827" s="79" t="s">
        <v>1202</v>
      </c>
      <c r="E827" s="386" t="s">
        <v>1766</v>
      </c>
      <c r="F827" s="356">
        <v>2002</v>
      </c>
      <c r="G827" s="63" t="s">
        <v>7</v>
      </c>
      <c r="H827" s="356" t="s">
        <v>1345</v>
      </c>
      <c r="I827" s="356" t="s">
        <v>602</v>
      </c>
      <c r="J827" s="356" t="s">
        <v>596</v>
      </c>
      <c r="K827" s="205">
        <v>0</v>
      </c>
      <c r="L827" s="205">
        <v>54</v>
      </c>
      <c r="M827" s="205" t="s">
        <v>75</v>
      </c>
      <c r="N827" s="205">
        <v>832</v>
      </c>
      <c r="O827" s="211">
        <v>1</v>
      </c>
      <c r="P827" s="211">
        <v>57</v>
      </c>
      <c r="Q827" s="211">
        <v>1012</v>
      </c>
      <c r="R827" s="371">
        <f t="shared" si="14"/>
        <v>1844</v>
      </c>
      <c r="S827" s="418">
        <v>732</v>
      </c>
      <c r="T827" s="348">
        <v>808</v>
      </c>
    </row>
    <row r="828" spans="1:20" x14ac:dyDescent="0.25">
      <c r="A828" s="348">
        <v>809</v>
      </c>
      <c r="B828" s="103"/>
      <c r="C828" s="103"/>
      <c r="D828" s="79" t="s">
        <v>421</v>
      </c>
      <c r="E828" s="386" t="s">
        <v>1767</v>
      </c>
      <c r="F828" s="356">
        <v>2002</v>
      </c>
      <c r="G828" s="63" t="s">
        <v>7</v>
      </c>
      <c r="H828" s="356" t="s">
        <v>1345</v>
      </c>
      <c r="I828" s="356" t="s">
        <v>602</v>
      </c>
      <c r="J828" s="356" t="s">
        <v>596</v>
      </c>
      <c r="K828" s="205">
        <v>0</v>
      </c>
      <c r="L828" s="205">
        <v>53</v>
      </c>
      <c r="M828" s="205" t="s">
        <v>75</v>
      </c>
      <c r="N828" s="205">
        <v>844</v>
      </c>
      <c r="O828" s="211">
        <v>2</v>
      </c>
      <c r="P828" s="211" t="s">
        <v>14</v>
      </c>
      <c r="Q828" s="211">
        <v>996</v>
      </c>
      <c r="R828" s="371">
        <f t="shared" si="14"/>
        <v>1840</v>
      </c>
      <c r="S828" s="418">
        <v>741</v>
      </c>
      <c r="T828" s="348">
        <v>809</v>
      </c>
    </row>
    <row r="829" spans="1:20" x14ac:dyDescent="0.25">
      <c r="A829" s="348">
        <v>810</v>
      </c>
      <c r="B829" s="103"/>
      <c r="C829" s="103"/>
      <c r="D829" s="79" t="s">
        <v>345</v>
      </c>
      <c r="E829" s="386" t="s">
        <v>1768</v>
      </c>
      <c r="F829" s="356">
        <v>2003</v>
      </c>
      <c r="G829" s="63" t="s">
        <v>7</v>
      </c>
      <c r="H829" s="356" t="s">
        <v>1588</v>
      </c>
      <c r="I829" s="356" t="s">
        <v>595</v>
      </c>
      <c r="J829" s="356" t="s">
        <v>596</v>
      </c>
      <c r="K829" s="205">
        <v>0</v>
      </c>
      <c r="L829" s="205">
        <v>51</v>
      </c>
      <c r="M829" s="205" t="s">
        <v>75</v>
      </c>
      <c r="N829" s="205">
        <v>868</v>
      </c>
      <c r="O829" s="211">
        <v>2</v>
      </c>
      <c r="P829" s="211" t="s">
        <v>113</v>
      </c>
      <c r="Q829" s="211">
        <v>972</v>
      </c>
      <c r="R829" s="371">
        <f t="shared" si="14"/>
        <v>1840</v>
      </c>
      <c r="S829" s="418">
        <v>741</v>
      </c>
      <c r="T829" s="348">
        <v>810</v>
      </c>
    </row>
    <row r="830" spans="1:20" x14ac:dyDescent="0.25">
      <c r="A830" s="348">
        <v>811</v>
      </c>
      <c r="B830" s="103"/>
      <c r="C830" s="103"/>
      <c r="D830" s="79" t="s">
        <v>282</v>
      </c>
      <c r="E830" s="386" t="s">
        <v>1081</v>
      </c>
      <c r="F830" s="356">
        <v>2002</v>
      </c>
      <c r="G830" s="63" t="s">
        <v>7</v>
      </c>
      <c r="H830" s="356" t="s">
        <v>808</v>
      </c>
      <c r="I830" s="356" t="s">
        <v>609</v>
      </c>
      <c r="J830" s="356" t="s">
        <v>596</v>
      </c>
      <c r="K830" s="205">
        <v>0</v>
      </c>
      <c r="L830" s="205">
        <v>59</v>
      </c>
      <c r="M830" s="205" t="s">
        <v>75</v>
      </c>
      <c r="N830" s="205">
        <v>772</v>
      </c>
      <c r="O830" s="211">
        <v>1</v>
      </c>
      <c r="P830" s="211">
        <v>43</v>
      </c>
      <c r="Q830" s="211">
        <v>1068</v>
      </c>
      <c r="R830" s="371">
        <f t="shared" si="14"/>
        <v>1840</v>
      </c>
      <c r="S830" s="418">
        <v>741</v>
      </c>
      <c r="T830" s="348">
        <v>811</v>
      </c>
    </row>
    <row r="831" spans="1:20" x14ac:dyDescent="0.25">
      <c r="A831" s="348">
        <v>812</v>
      </c>
      <c r="B831" s="103"/>
      <c r="C831" s="103"/>
      <c r="D831" s="79" t="s">
        <v>1769</v>
      </c>
      <c r="E831" s="386" t="s">
        <v>718</v>
      </c>
      <c r="F831" s="356">
        <v>2003</v>
      </c>
      <c r="G831" s="63" t="s">
        <v>7</v>
      </c>
      <c r="H831" s="356" t="s">
        <v>1156</v>
      </c>
      <c r="I831" s="356" t="s">
        <v>602</v>
      </c>
      <c r="J831" s="356" t="s">
        <v>596</v>
      </c>
      <c r="K831" s="205">
        <v>0</v>
      </c>
      <c r="L831" s="205">
        <v>53</v>
      </c>
      <c r="M831" s="205">
        <v>14</v>
      </c>
      <c r="N831" s="205">
        <v>844</v>
      </c>
      <c r="O831" s="211">
        <v>2</v>
      </c>
      <c r="P831" s="211" t="s">
        <v>14</v>
      </c>
      <c r="Q831" s="211">
        <v>996</v>
      </c>
      <c r="R831" s="371">
        <f t="shared" si="14"/>
        <v>1840</v>
      </c>
      <c r="S831" s="418">
        <v>741</v>
      </c>
      <c r="T831" s="348">
        <v>812</v>
      </c>
    </row>
    <row r="832" spans="1:20" x14ac:dyDescent="0.25">
      <c r="A832" s="348">
        <v>813</v>
      </c>
      <c r="B832" s="103"/>
      <c r="C832" s="103"/>
      <c r="D832" s="79" t="s">
        <v>649</v>
      </c>
      <c r="E832" s="386" t="s">
        <v>846</v>
      </c>
      <c r="F832" s="356">
        <v>2002</v>
      </c>
      <c r="G832" s="63" t="s">
        <v>7</v>
      </c>
      <c r="H832" s="356" t="s">
        <v>1247</v>
      </c>
      <c r="I832" s="356" t="s">
        <v>602</v>
      </c>
      <c r="J832" s="356" t="s">
        <v>596</v>
      </c>
      <c r="K832" s="205">
        <v>0</v>
      </c>
      <c r="L832" s="205">
        <v>54</v>
      </c>
      <c r="M832" s="205">
        <v>70</v>
      </c>
      <c r="N832" s="205">
        <v>824</v>
      </c>
      <c r="O832" s="211">
        <v>1</v>
      </c>
      <c r="P832" s="211">
        <v>56</v>
      </c>
      <c r="Q832" s="211">
        <v>1016</v>
      </c>
      <c r="R832" s="371">
        <f t="shared" si="14"/>
        <v>1840</v>
      </c>
      <c r="S832" s="418">
        <v>741</v>
      </c>
      <c r="T832" s="348">
        <v>813</v>
      </c>
    </row>
    <row r="833" spans="1:20" x14ac:dyDescent="0.25">
      <c r="A833" s="348">
        <v>814</v>
      </c>
      <c r="B833" s="103"/>
      <c r="C833" s="103"/>
      <c r="D833" s="79" t="s">
        <v>141</v>
      </c>
      <c r="E833" s="386" t="s">
        <v>1770</v>
      </c>
      <c r="F833" s="356">
        <v>2002</v>
      </c>
      <c r="G833" s="63" t="s">
        <v>7</v>
      </c>
      <c r="H833" s="356" t="s">
        <v>1771</v>
      </c>
      <c r="I833" s="356" t="s">
        <v>595</v>
      </c>
      <c r="J833" s="356" t="s">
        <v>596</v>
      </c>
      <c r="K833" s="205">
        <v>0</v>
      </c>
      <c r="L833" s="205">
        <v>40</v>
      </c>
      <c r="M833" s="205" t="s">
        <v>75</v>
      </c>
      <c r="N833" s="205">
        <v>1000</v>
      </c>
      <c r="O833" s="211">
        <v>2</v>
      </c>
      <c r="P833" s="211">
        <v>40</v>
      </c>
      <c r="Q833" s="211">
        <v>840</v>
      </c>
      <c r="R833" s="371">
        <f t="shared" si="14"/>
        <v>1840</v>
      </c>
      <c r="S833" s="418">
        <v>741</v>
      </c>
      <c r="T833" s="348">
        <v>814</v>
      </c>
    </row>
    <row r="834" spans="1:20" x14ac:dyDescent="0.25">
      <c r="A834" s="348">
        <v>815</v>
      </c>
      <c r="B834" s="103"/>
      <c r="C834" s="103"/>
      <c r="D834" s="79" t="s">
        <v>1080</v>
      </c>
      <c r="E834" s="386" t="s">
        <v>1772</v>
      </c>
      <c r="F834" s="356">
        <v>2002</v>
      </c>
      <c r="G834" s="63" t="s">
        <v>7</v>
      </c>
      <c r="H834" s="356" t="s">
        <v>1138</v>
      </c>
      <c r="I834" s="356" t="s">
        <v>595</v>
      </c>
      <c r="J834" s="356" t="s">
        <v>596</v>
      </c>
      <c r="K834" s="205">
        <v>0</v>
      </c>
      <c r="L834" s="205">
        <v>52</v>
      </c>
      <c r="M834" s="205">
        <v>45</v>
      </c>
      <c r="N834" s="205">
        <v>852</v>
      </c>
      <c r="O834" s="211">
        <v>2</v>
      </c>
      <c r="P834" s="211" t="s">
        <v>109</v>
      </c>
      <c r="Q834" s="211">
        <v>988</v>
      </c>
      <c r="R834" s="371">
        <f t="shared" si="14"/>
        <v>1840</v>
      </c>
      <c r="S834" s="418">
        <v>741</v>
      </c>
      <c r="T834" s="348">
        <v>815</v>
      </c>
    </row>
    <row r="835" spans="1:20" x14ac:dyDescent="0.25">
      <c r="A835" s="348">
        <v>816</v>
      </c>
      <c r="B835" s="103"/>
      <c r="C835" s="103"/>
      <c r="D835" s="79" t="s">
        <v>1555</v>
      </c>
      <c r="E835" s="386" t="s">
        <v>1688</v>
      </c>
      <c r="F835" s="356">
        <v>2003</v>
      </c>
      <c r="G835" s="63" t="s">
        <v>7</v>
      </c>
      <c r="H835" s="356" t="s">
        <v>658</v>
      </c>
      <c r="I835" s="356" t="s">
        <v>595</v>
      </c>
      <c r="J835" s="356" t="s">
        <v>596</v>
      </c>
      <c r="K835" s="205">
        <v>0</v>
      </c>
      <c r="L835" s="205">
        <v>52</v>
      </c>
      <c r="M835" s="205">
        <v>69</v>
      </c>
      <c r="N835" s="205">
        <v>848</v>
      </c>
      <c r="O835" s="211">
        <v>2</v>
      </c>
      <c r="P835" s="211" t="s">
        <v>63</v>
      </c>
      <c r="Q835" s="211">
        <v>992</v>
      </c>
      <c r="R835" s="371">
        <f t="shared" si="14"/>
        <v>1840</v>
      </c>
      <c r="S835" s="418">
        <v>741</v>
      </c>
      <c r="T835" s="348">
        <v>816</v>
      </c>
    </row>
    <row r="836" spans="1:20" x14ac:dyDescent="0.25">
      <c r="A836" s="348">
        <v>817</v>
      </c>
      <c r="B836" s="103"/>
      <c r="C836" s="88"/>
      <c r="D836" s="399" t="s">
        <v>570</v>
      </c>
      <c r="E836" s="399"/>
      <c r="F836" s="64">
        <v>2002</v>
      </c>
      <c r="G836" s="64" t="s">
        <v>479</v>
      </c>
      <c r="H836" s="374" t="s">
        <v>488</v>
      </c>
      <c r="I836" s="79" t="s">
        <v>481</v>
      </c>
      <c r="J836" s="63" t="s">
        <v>482</v>
      </c>
      <c r="K836" s="205" t="s">
        <v>106</v>
      </c>
      <c r="L836" s="205" t="s">
        <v>115</v>
      </c>
      <c r="M836" s="205" t="s">
        <v>262</v>
      </c>
      <c r="N836" s="332">
        <v>848</v>
      </c>
      <c r="O836" s="211" t="s">
        <v>111</v>
      </c>
      <c r="P836" s="211" t="s">
        <v>109</v>
      </c>
      <c r="Q836" s="331">
        <v>988</v>
      </c>
      <c r="R836" s="334">
        <f t="shared" si="14"/>
        <v>1836</v>
      </c>
      <c r="S836" s="370">
        <v>58</v>
      </c>
      <c r="T836" s="348">
        <v>817</v>
      </c>
    </row>
    <row r="837" spans="1:20" x14ac:dyDescent="0.25">
      <c r="A837" s="348">
        <v>818</v>
      </c>
      <c r="B837" s="103"/>
      <c r="C837" s="103"/>
      <c r="D837" s="79" t="s">
        <v>613</v>
      </c>
      <c r="E837" s="386" t="s">
        <v>1773</v>
      </c>
      <c r="F837" s="356">
        <v>2003</v>
      </c>
      <c r="G837" s="63" t="s">
        <v>7</v>
      </c>
      <c r="H837" s="356" t="s">
        <v>1138</v>
      </c>
      <c r="I837" s="356" t="s">
        <v>595</v>
      </c>
      <c r="J837" s="356" t="s">
        <v>596</v>
      </c>
      <c r="K837" s="205">
        <v>0</v>
      </c>
      <c r="L837" s="205">
        <v>47</v>
      </c>
      <c r="M837" s="205">
        <v>51</v>
      </c>
      <c r="N837" s="205">
        <v>912</v>
      </c>
      <c r="O837" s="211">
        <v>2</v>
      </c>
      <c r="P837" s="211">
        <v>19</v>
      </c>
      <c r="Q837" s="211">
        <v>924</v>
      </c>
      <c r="R837" s="371">
        <f t="shared" si="14"/>
        <v>1836</v>
      </c>
      <c r="S837" s="418">
        <v>749</v>
      </c>
      <c r="T837" s="348">
        <v>818</v>
      </c>
    </row>
    <row r="838" spans="1:20" x14ac:dyDescent="0.25">
      <c r="A838" s="348">
        <v>819</v>
      </c>
      <c r="B838" s="103"/>
      <c r="C838" s="103"/>
      <c r="D838" s="79" t="s">
        <v>1774</v>
      </c>
      <c r="E838" s="386" t="s">
        <v>1775</v>
      </c>
      <c r="F838" s="356">
        <v>2002</v>
      </c>
      <c r="G838" s="63" t="s">
        <v>7</v>
      </c>
      <c r="H838" s="356" t="s">
        <v>890</v>
      </c>
      <c r="I838" s="356" t="s">
        <v>595</v>
      </c>
      <c r="J838" s="356" t="s">
        <v>596</v>
      </c>
      <c r="K838" s="205">
        <v>0</v>
      </c>
      <c r="L838" s="205">
        <v>45</v>
      </c>
      <c r="M838" s="205">
        <v>40</v>
      </c>
      <c r="N838" s="205">
        <v>936</v>
      </c>
      <c r="O838" s="211">
        <v>2</v>
      </c>
      <c r="P838" s="211">
        <v>25</v>
      </c>
      <c r="Q838" s="211">
        <v>900</v>
      </c>
      <c r="R838" s="371">
        <f t="shared" si="14"/>
        <v>1836</v>
      </c>
      <c r="S838" s="418">
        <v>749</v>
      </c>
      <c r="T838" s="348">
        <v>819</v>
      </c>
    </row>
    <row r="839" spans="1:20" x14ac:dyDescent="0.25">
      <c r="A839" s="348">
        <v>820</v>
      </c>
      <c r="B839" s="103"/>
      <c r="C839" s="103"/>
      <c r="D839" s="79" t="s">
        <v>1776</v>
      </c>
      <c r="E839" s="386" t="s">
        <v>1777</v>
      </c>
      <c r="F839" s="356">
        <v>2002</v>
      </c>
      <c r="G839" s="63" t="s">
        <v>7</v>
      </c>
      <c r="H839" s="356" t="s">
        <v>658</v>
      </c>
      <c r="I839" s="356" t="s">
        <v>595</v>
      </c>
      <c r="J839" s="356" t="s">
        <v>596</v>
      </c>
      <c r="K839" s="205">
        <v>0</v>
      </c>
      <c r="L839" s="205">
        <v>52</v>
      </c>
      <c r="M839" s="205">
        <v>62</v>
      </c>
      <c r="N839" s="205">
        <v>852</v>
      </c>
      <c r="O839" s="211">
        <v>2</v>
      </c>
      <c r="P839" s="211" t="s">
        <v>139</v>
      </c>
      <c r="Q839" s="211">
        <v>984</v>
      </c>
      <c r="R839" s="371">
        <f t="shared" si="14"/>
        <v>1836</v>
      </c>
      <c r="S839" s="418">
        <v>749</v>
      </c>
      <c r="T839" s="348">
        <v>820</v>
      </c>
    </row>
    <row r="840" spans="1:20" x14ac:dyDescent="0.25">
      <c r="A840" s="348">
        <v>821</v>
      </c>
      <c r="B840" s="103"/>
      <c r="C840" s="103"/>
      <c r="D840" s="79" t="s">
        <v>306</v>
      </c>
      <c r="E840" s="386" t="s">
        <v>1778</v>
      </c>
      <c r="F840" s="356">
        <v>2002</v>
      </c>
      <c r="G840" s="63" t="s">
        <v>7</v>
      </c>
      <c r="H840" s="356" t="s">
        <v>731</v>
      </c>
      <c r="I840" s="356" t="s">
        <v>609</v>
      </c>
      <c r="J840" s="356" t="s">
        <v>596</v>
      </c>
      <c r="K840" s="205">
        <v>0</v>
      </c>
      <c r="L840" s="205">
        <v>51</v>
      </c>
      <c r="M840" s="205">
        <v>93</v>
      </c>
      <c r="N840" s="205">
        <v>860</v>
      </c>
      <c r="O840" s="211">
        <v>2</v>
      </c>
      <c r="P840" s="211" t="s">
        <v>121</v>
      </c>
      <c r="Q840" s="211">
        <v>976</v>
      </c>
      <c r="R840" s="371">
        <f t="shared" si="14"/>
        <v>1836</v>
      </c>
      <c r="S840" s="418">
        <v>749</v>
      </c>
      <c r="T840" s="348">
        <v>821</v>
      </c>
    </row>
    <row r="841" spans="1:20" x14ac:dyDescent="0.25">
      <c r="A841" s="348">
        <v>822</v>
      </c>
      <c r="B841" s="103"/>
      <c r="C841" s="103"/>
      <c r="D841" s="79" t="s">
        <v>284</v>
      </c>
      <c r="E841" s="386" t="s">
        <v>1339</v>
      </c>
      <c r="F841" s="356">
        <v>2002</v>
      </c>
      <c r="G841" s="63" t="s">
        <v>7</v>
      </c>
      <c r="H841" s="356" t="s">
        <v>1138</v>
      </c>
      <c r="I841" s="356" t="s">
        <v>595</v>
      </c>
      <c r="J841" s="356" t="s">
        <v>596</v>
      </c>
      <c r="K841" s="205">
        <v>0</v>
      </c>
      <c r="L841" s="205">
        <v>50</v>
      </c>
      <c r="M841" s="205">
        <v>61</v>
      </c>
      <c r="N841" s="205">
        <v>876</v>
      </c>
      <c r="O841" s="211">
        <v>2</v>
      </c>
      <c r="P841" s="211">
        <v>10</v>
      </c>
      <c r="Q841" s="211">
        <v>960</v>
      </c>
      <c r="R841" s="371">
        <f t="shared" si="14"/>
        <v>1836</v>
      </c>
      <c r="S841" s="418">
        <v>749</v>
      </c>
      <c r="T841" s="348">
        <v>822</v>
      </c>
    </row>
    <row r="842" spans="1:20" x14ac:dyDescent="0.25">
      <c r="A842" s="348">
        <v>823</v>
      </c>
      <c r="B842" s="103"/>
      <c r="C842" s="103"/>
      <c r="D842" s="79" t="s">
        <v>1779</v>
      </c>
      <c r="E842" s="386" t="s">
        <v>1780</v>
      </c>
      <c r="F842" s="356">
        <v>2003</v>
      </c>
      <c r="G842" s="63" t="s">
        <v>7</v>
      </c>
      <c r="H842" s="356" t="s">
        <v>811</v>
      </c>
      <c r="I842" s="356" t="s">
        <v>602</v>
      </c>
      <c r="J842" s="356" t="s">
        <v>596</v>
      </c>
      <c r="K842" s="205">
        <v>0</v>
      </c>
      <c r="L842" s="205">
        <v>48</v>
      </c>
      <c r="M842" s="205">
        <v>68</v>
      </c>
      <c r="N842" s="205">
        <v>896</v>
      </c>
      <c r="O842" s="211">
        <v>2</v>
      </c>
      <c r="P842" s="211">
        <v>15</v>
      </c>
      <c r="Q842" s="211">
        <v>940</v>
      </c>
      <c r="R842" s="371">
        <f t="shared" si="14"/>
        <v>1836</v>
      </c>
      <c r="S842" s="418">
        <v>749</v>
      </c>
      <c r="T842" s="348">
        <v>823</v>
      </c>
    </row>
    <row r="843" spans="1:20" x14ac:dyDescent="0.25">
      <c r="A843" s="348">
        <v>824</v>
      </c>
      <c r="B843" s="103"/>
      <c r="C843" s="103"/>
      <c r="D843" s="79" t="s">
        <v>1133</v>
      </c>
      <c r="E843" s="386" t="s">
        <v>1781</v>
      </c>
      <c r="F843" s="356">
        <v>2002</v>
      </c>
      <c r="G843" s="63" t="s">
        <v>7</v>
      </c>
      <c r="H843" s="356" t="s">
        <v>861</v>
      </c>
      <c r="I843" s="356" t="s">
        <v>595</v>
      </c>
      <c r="J843" s="356" t="s">
        <v>596</v>
      </c>
      <c r="K843" s="205">
        <v>0</v>
      </c>
      <c r="L843" s="205">
        <v>52</v>
      </c>
      <c r="M843" s="205" t="s">
        <v>75</v>
      </c>
      <c r="N843" s="205">
        <v>856</v>
      </c>
      <c r="O843" s="211">
        <v>2</v>
      </c>
      <c r="P843" s="211" t="s">
        <v>117</v>
      </c>
      <c r="Q843" s="211">
        <v>980</v>
      </c>
      <c r="R843" s="371">
        <f t="shared" si="14"/>
        <v>1836</v>
      </c>
      <c r="S843" s="418">
        <v>749</v>
      </c>
      <c r="T843" s="348">
        <v>824</v>
      </c>
    </row>
    <row r="844" spans="1:20" x14ac:dyDescent="0.25">
      <c r="A844" s="348">
        <v>825</v>
      </c>
      <c r="B844" s="103"/>
      <c r="C844" s="103"/>
      <c r="D844" s="79" t="s">
        <v>1202</v>
      </c>
      <c r="E844" s="386" t="s">
        <v>1782</v>
      </c>
      <c r="F844" s="356">
        <v>2003</v>
      </c>
      <c r="G844" s="63" t="s">
        <v>7</v>
      </c>
      <c r="H844" s="356" t="s">
        <v>1345</v>
      </c>
      <c r="I844" s="356" t="s">
        <v>602</v>
      </c>
      <c r="J844" s="356" t="s">
        <v>596</v>
      </c>
      <c r="K844" s="205">
        <v>0</v>
      </c>
      <c r="L844" s="205">
        <v>54</v>
      </c>
      <c r="M844" s="205" t="s">
        <v>75</v>
      </c>
      <c r="N844" s="205">
        <v>832</v>
      </c>
      <c r="O844" s="211">
        <v>2</v>
      </c>
      <c r="P844" s="211" t="s">
        <v>75</v>
      </c>
      <c r="Q844" s="211">
        <v>1000</v>
      </c>
      <c r="R844" s="371">
        <f t="shared" si="14"/>
        <v>1832</v>
      </c>
      <c r="S844" s="418">
        <v>756</v>
      </c>
      <c r="T844" s="348">
        <v>825</v>
      </c>
    </row>
    <row r="845" spans="1:20" x14ac:dyDescent="0.25">
      <c r="A845" s="348">
        <v>826</v>
      </c>
      <c r="B845" s="103"/>
      <c r="C845" s="103"/>
      <c r="D845" s="79" t="s">
        <v>1783</v>
      </c>
      <c r="E845" s="386" t="s">
        <v>1784</v>
      </c>
      <c r="F845" s="356">
        <v>2003</v>
      </c>
      <c r="G845" s="63" t="s">
        <v>7</v>
      </c>
      <c r="H845" s="356" t="s">
        <v>1066</v>
      </c>
      <c r="I845" s="356" t="s">
        <v>595</v>
      </c>
      <c r="J845" s="356" t="s">
        <v>596</v>
      </c>
      <c r="K845" s="205">
        <v>0</v>
      </c>
      <c r="L845" s="205">
        <v>48</v>
      </c>
      <c r="M845" s="205">
        <v>29</v>
      </c>
      <c r="N845" s="205">
        <v>904</v>
      </c>
      <c r="O845" s="211">
        <v>2</v>
      </c>
      <c r="P845" s="211">
        <v>18</v>
      </c>
      <c r="Q845" s="211">
        <v>928</v>
      </c>
      <c r="R845" s="371">
        <f t="shared" si="14"/>
        <v>1832</v>
      </c>
      <c r="S845" s="418">
        <v>756</v>
      </c>
      <c r="T845" s="348">
        <v>826</v>
      </c>
    </row>
    <row r="846" spans="1:20" x14ac:dyDescent="0.25">
      <c r="A846" s="348">
        <v>827</v>
      </c>
      <c r="B846" s="103"/>
      <c r="C846" s="103"/>
      <c r="D846" s="79" t="s">
        <v>378</v>
      </c>
      <c r="E846" s="386" t="s">
        <v>1785</v>
      </c>
      <c r="F846" s="356">
        <v>2002</v>
      </c>
      <c r="G846" s="63" t="s">
        <v>7</v>
      </c>
      <c r="H846" s="356" t="s">
        <v>1138</v>
      </c>
      <c r="I846" s="356" t="s">
        <v>595</v>
      </c>
      <c r="J846" s="356" t="s">
        <v>596</v>
      </c>
      <c r="K846" s="205">
        <v>0</v>
      </c>
      <c r="L846" s="205">
        <v>46</v>
      </c>
      <c r="M846" s="205" t="s">
        <v>121</v>
      </c>
      <c r="N846" s="205">
        <v>928</v>
      </c>
      <c r="O846" s="211">
        <v>2</v>
      </c>
      <c r="P846" s="211">
        <v>24</v>
      </c>
      <c r="Q846" s="211">
        <v>904</v>
      </c>
      <c r="R846" s="371">
        <f t="shared" si="14"/>
        <v>1832</v>
      </c>
      <c r="S846" s="418">
        <v>756</v>
      </c>
      <c r="T846" s="348">
        <v>827</v>
      </c>
    </row>
    <row r="847" spans="1:20" x14ac:dyDescent="0.25">
      <c r="A847" s="348">
        <v>828</v>
      </c>
      <c r="B847" s="103"/>
      <c r="C847" s="103"/>
      <c r="D847" s="79" t="s">
        <v>1786</v>
      </c>
      <c r="E847" s="386" t="s">
        <v>1787</v>
      </c>
      <c r="F847" s="356">
        <v>2003</v>
      </c>
      <c r="G847" s="63" t="s">
        <v>7</v>
      </c>
      <c r="H847" s="356" t="s">
        <v>890</v>
      </c>
      <c r="I847" s="356" t="s">
        <v>595</v>
      </c>
      <c r="J847" s="356" t="s">
        <v>596</v>
      </c>
      <c r="K847" s="205">
        <v>0</v>
      </c>
      <c r="L847" s="205">
        <v>47</v>
      </c>
      <c r="M847" s="205">
        <v>85</v>
      </c>
      <c r="N847" s="205">
        <v>908</v>
      </c>
      <c r="O847" s="211">
        <v>2</v>
      </c>
      <c r="P847" s="211">
        <v>19</v>
      </c>
      <c r="Q847" s="211">
        <v>924</v>
      </c>
      <c r="R847" s="371">
        <f t="shared" si="14"/>
        <v>1832</v>
      </c>
      <c r="S847" s="418">
        <v>756</v>
      </c>
      <c r="T847" s="348">
        <v>828</v>
      </c>
    </row>
    <row r="848" spans="1:20" x14ac:dyDescent="0.25">
      <c r="A848" s="348">
        <v>829</v>
      </c>
      <c r="B848" s="103"/>
      <c r="C848" s="103"/>
      <c r="D848" s="79" t="s">
        <v>378</v>
      </c>
      <c r="E848" s="386" t="s">
        <v>1788</v>
      </c>
      <c r="F848" s="356">
        <v>2003</v>
      </c>
      <c r="G848" s="63" t="s">
        <v>7</v>
      </c>
      <c r="H848" s="356" t="s">
        <v>1430</v>
      </c>
      <c r="I848" s="356" t="s">
        <v>609</v>
      </c>
      <c r="J848" s="356" t="s">
        <v>596</v>
      </c>
      <c r="K848" s="205">
        <v>0</v>
      </c>
      <c r="L848" s="205">
        <v>50</v>
      </c>
      <c r="M848" s="205" t="s">
        <v>75</v>
      </c>
      <c r="N848" s="205">
        <v>880</v>
      </c>
      <c r="O848" s="211">
        <v>2</v>
      </c>
      <c r="P848" s="211">
        <v>12</v>
      </c>
      <c r="Q848" s="211">
        <v>952</v>
      </c>
      <c r="R848" s="371">
        <f t="shared" ref="R848:R911" si="15">SUM(N848,Q848)</f>
        <v>1832</v>
      </c>
      <c r="S848" s="418">
        <v>756</v>
      </c>
      <c r="T848" s="348">
        <v>829</v>
      </c>
    </row>
    <row r="849" spans="1:20" x14ac:dyDescent="0.25">
      <c r="A849" s="348">
        <v>830</v>
      </c>
      <c r="B849" s="103"/>
      <c r="C849" s="103"/>
      <c r="D849" s="79" t="s">
        <v>1014</v>
      </c>
      <c r="E849" s="386" t="s">
        <v>1789</v>
      </c>
      <c r="F849" s="356">
        <v>2003</v>
      </c>
      <c r="G849" s="63" t="s">
        <v>7</v>
      </c>
      <c r="H849" s="356" t="s">
        <v>675</v>
      </c>
      <c r="I849" s="356" t="s">
        <v>595</v>
      </c>
      <c r="J849" s="356" t="s">
        <v>596</v>
      </c>
      <c r="K849" s="205">
        <v>0</v>
      </c>
      <c r="L849" s="205">
        <v>58</v>
      </c>
      <c r="M849" s="205">
        <v>32</v>
      </c>
      <c r="N849" s="205">
        <v>784</v>
      </c>
      <c r="O849" s="211">
        <v>1</v>
      </c>
      <c r="P849" s="211">
        <v>48</v>
      </c>
      <c r="Q849" s="211">
        <v>1048</v>
      </c>
      <c r="R849" s="371">
        <f t="shared" si="15"/>
        <v>1832</v>
      </c>
      <c r="S849" s="418">
        <v>756</v>
      </c>
      <c r="T849" s="348">
        <v>830</v>
      </c>
    </row>
    <row r="850" spans="1:20" x14ac:dyDescent="0.25">
      <c r="A850" s="348">
        <v>831</v>
      </c>
      <c r="B850" s="103"/>
      <c r="C850" s="103"/>
      <c r="D850" s="79" t="s">
        <v>330</v>
      </c>
      <c r="E850" s="386" t="s">
        <v>1451</v>
      </c>
      <c r="F850" s="356">
        <v>2002</v>
      </c>
      <c r="G850" s="63" t="s">
        <v>7</v>
      </c>
      <c r="H850" s="356" t="s">
        <v>1540</v>
      </c>
      <c r="I850" s="356" t="s">
        <v>609</v>
      </c>
      <c r="J850" s="356" t="s">
        <v>596</v>
      </c>
      <c r="K850" s="205">
        <v>0</v>
      </c>
      <c r="L850" s="205">
        <v>50</v>
      </c>
      <c r="M850" s="205">
        <v>93</v>
      </c>
      <c r="N850" s="205">
        <v>872</v>
      </c>
      <c r="O850" s="211">
        <v>2</v>
      </c>
      <c r="P850" s="211">
        <v>10</v>
      </c>
      <c r="Q850" s="211">
        <v>960</v>
      </c>
      <c r="R850" s="371">
        <f t="shared" si="15"/>
        <v>1832</v>
      </c>
      <c r="S850" s="418">
        <v>756</v>
      </c>
      <c r="T850" s="348">
        <v>831</v>
      </c>
    </row>
    <row r="851" spans="1:20" x14ac:dyDescent="0.25">
      <c r="A851" s="348">
        <v>832</v>
      </c>
      <c r="B851" s="103"/>
      <c r="C851" s="103"/>
      <c r="D851" s="79" t="s">
        <v>906</v>
      </c>
      <c r="E851" s="386" t="s">
        <v>1790</v>
      </c>
      <c r="F851" s="356">
        <v>2002</v>
      </c>
      <c r="G851" s="63" t="s">
        <v>7</v>
      </c>
      <c r="H851" s="356" t="s">
        <v>1585</v>
      </c>
      <c r="I851" s="356" t="s">
        <v>609</v>
      </c>
      <c r="J851" s="356" t="s">
        <v>596</v>
      </c>
      <c r="K851" s="205">
        <v>0</v>
      </c>
      <c r="L851" s="205">
        <v>44</v>
      </c>
      <c r="M851" s="205" t="s">
        <v>75</v>
      </c>
      <c r="N851" s="205">
        <v>952</v>
      </c>
      <c r="O851" s="211">
        <v>2</v>
      </c>
      <c r="P851" s="211">
        <v>30</v>
      </c>
      <c r="Q851" s="211">
        <v>880</v>
      </c>
      <c r="R851" s="371">
        <f t="shared" si="15"/>
        <v>1832</v>
      </c>
      <c r="S851" s="418">
        <v>756</v>
      </c>
      <c r="T851" s="348">
        <v>832</v>
      </c>
    </row>
    <row r="852" spans="1:20" x14ac:dyDescent="0.25">
      <c r="A852" s="348">
        <v>833</v>
      </c>
      <c r="B852" s="103"/>
      <c r="C852" s="103"/>
      <c r="D852" s="79" t="s">
        <v>599</v>
      </c>
      <c r="E852" s="386" t="s">
        <v>1791</v>
      </c>
      <c r="F852" s="356">
        <v>2003</v>
      </c>
      <c r="G852" s="63" t="s">
        <v>7</v>
      </c>
      <c r="H852" s="356" t="s">
        <v>811</v>
      </c>
      <c r="I852" s="356" t="s">
        <v>602</v>
      </c>
      <c r="J852" s="356" t="s">
        <v>596</v>
      </c>
      <c r="K852" s="205">
        <v>0</v>
      </c>
      <c r="L852" s="205">
        <v>56</v>
      </c>
      <c r="M852" s="205">
        <v>66</v>
      </c>
      <c r="N852" s="205">
        <v>800</v>
      </c>
      <c r="O852" s="211">
        <v>1</v>
      </c>
      <c r="P852" s="211">
        <v>52</v>
      </c>
      <c r="Q852" s="211">
        <v>1032</v>
      </c>
      <c r="R852" s="371">
        <f t="shared" si="15"/>
        <v>1832</v>
      </c>
      <c r="S852" s="418">
        <v>756</v>
      </c>
      <c r="T852" s="348">
        <v>833</v>
      </c>
    </row>
    <row r="853" spans="1:20" x14ac:dyDescent="0.25">
      <c r="A853" s="348">
        <v>834</v>
      </c>
      <c r="B853" s="103"/>
      <c r="C853" s="103"/>
      <c r="D853" s="79" t="s">
        <v>823</v>
      </c>
      <c r="E853" s="386" t="s">
        <v>1792</v>
      </c>
      <c r="F853" s="356">
        <v>2002</v>
      </c>
      <c r="G853" s="63" t="s">
        <v>7</v>
      </c>
      <c r="H853" s="356" t="s">
        <v>1204</v>
      </c>
      <c r="I853" s="356" t="s">
        <v>602</v>
      </c>
      <c r="J853" s="356" t="s">
        <v>596</v>
      </c>
      <c r="K853" s="205">
        <v>0</v>
      </c>
      <c r="L853" s="205">
        <v>53</v>
      </c>
      <c r="M853" s="205">
        <v>95</v>
      </c>
      <c r="N853" s="205">
        <v>836</v>
      </c>
      <c r="O853" s="211">
        <v>2</v>
      </c>
      <c r="P853" s="211" t="s">
        <v>14</v>
      </c>
      <c r="Q853" s="211">
        <v>996</v>
      </c>
      <c r="R853" s="371">
        <f t="shared" si="15"/>
        <v>1832</v>
      </c>
      <c r="S853" s="418">
        <v>756</v>
      </c>
      <c r="T853" s="348">
        <v>834</v>
      </c>
    </row>
    <row r="854" spans="1:20" x14ac:dyDescent="0.25">
      <c r="A854" s="348">
        <v>835</v>
      </c>
      <c r="B854" s="103"/>
      <c r="C854" s="88"/>
      <c r="D854" s="399" t="s">
        <v>571</v>
      </c>
      <c r="E854" s="399"/>
      <c r="F854" s="64">
        <v>2003</v>
      </c>
      <c r="G854" s="64" t="s">
        <v>479</v>
      </c>
      <c r="H854" s="374" t="s">
        <v>484</v>
      </c>
      <c r="I854" s="79" t="s">
        <v>481</v>
      </c>
      <c r="J854" s="63" t="s">
        <v>482</v>
      </c>
      <c r="K854" s="205" t="s">
        <v>106</v>
      </c>
      <c r="L854" s="205" t="s">
        <v>115</v>
      </c>
      <c r="M854" s="205" t="s">
        <v>68</v>
      </c>
      <c r="N854" s="332">
        <v>852</v>
      </c>
      <c r="O854" s="211" t="s">
        <v>111</v>
      </c>
      <c r="P854" s="211" t="s">
        <v>121</v>
      </c>
      <c r="Q854" s="333">
        <v>976</v>
      </c>
      <c r="R854" s="334">
        <f t="shared" si="15"/>
        <v>1828</v>
      </c>
      <c r="S854" s="370">
        <v>59</v>
      </c>
      <c r="T854" s="348">
        <v>835</v>
      </c>
    </row>
    <row r="855" spans="1:20" x14ac:dyDescent="0.25">
      <c r="A855" s="348">
        <v>836</v>
      </c>
      <c r="B855" s="103"/>
      <c r="C855" s="88"/>
      <c r="D855" s="399" t="s">
        <v>572</v>
      </c>
      <c r="E855" s="399"/>
      <c r="F855" s="64">
        <v>2003</v>
      </c>
      <c r="G855" s="64" t="s">
        <v>479</v>
      </c>
      <c r="H855" s="374" t="s">
        <v>487</v>
      </c>
      <c r="I855" s="79" t="s">
        <v>481</v>
      </c>
      <c r="J855" s="63" t="s">
        <v>482</v>
      </c>
      <c r="K855" s="205" t="s">
        <v>106</v>
      </c>
      <c r="L855" s="205" t="s">
        <v>132</v>
      </c>
      <c r="M855" s="205" t="s">
        <v>185</v>
      </c>
      <c r="N855" s="332">
        <v>860</v>
      </c>
      <c r="O855" s="211" t="s">
        <v>111</v>
      </c>
      <c r="P855" s="211" t="s">
        <v>137</v>
      </c>
      <c r="Q855" s="333">
        <v>968</v>
      </c>
      <c r="R855" s="334">
        <f t="shared" si="15"/>
        <v>1828</v>
      </c>
      <c r="S855" s="370">
        <v>59</v>
      </c>
      <c r="T855" s="348">
        <v>836</v>
      </c>
    </row>
    <row r="856" spans="1:20" x14ac:dyDescent="0.25">
      <c r="A856" s="348">
        <v>837</v>
      </c>
      <c r="B856" s="103"/>
      <c r="C856" s="103"/>
      <c r="D856" s="79" t="s">
        <v>1793</v>
      </c>
      <c r="E856" s="386" t="s">
        <v>1794</v>
      </c>
      <c r="F856" s="356">
        <v>2003</v>
      </c>
      <c r="G856" s="63" t="s">
        <v>7</v>
      </c>
      <c r="H856" s="356" t="s">
        <v>672</v>
      </c>
      <c r="I856" s="356" t="s">
        <v>595</v>
      </c>
      <c r="J856" s="356" t="s">
        <v>596</v>
      </c>
      <c r="K856" s="205">
        <v>0</v>
      </c>
      <c r="L856" s="205">
        <v>56</v>
      </c>
      <c r="M856" s="205">
        <v>31</v>
      </c>
      <c r="N856" s="205">
        <v>808</v>
      </c>
      <c r="O856" s="211">
        <v>1</v>
      </c>
      <c r="P856" s="211">
        <v>55</v>
      </c>
      <c r="Q856" s="211">
        <v>1020</v>
      </c>
      <c r="R856" s="371">
        <f t="shared" si="15"/>
        <v>1828</v>
      </c>
      <c r="S856" s="418">
        <v>766</v>
      </c>
      <c r="T856" s="348">
        <v>837</v>
      </c>
    </row>
    <row r="857" spans="1:20" x14ac:dyDescent="0.25">
      <c r="A857" s="348">
        <v>838</v>
      </c>
      <c r="B857" s="103"/>
      <c r="C857" s="103"/>
      <c r="D857" s="79" t="s">
        <v>1795</v>
      </c>
      <c r="E857" s="386" t="s">
        <v>1796</v>
      </c>
      <c r="F857" s="356">
        <v>2002</v>
      </c>
      <c r="G857" s="63" t="s">
        <v>7</v>
      </c>
      <c r="H857" s="356" t="s">
        <v>1416</v>
      </c>
      <c r="I857" s="356" t="s">
        <v>595</v>
      </c>
      <c r="J857" s="356" t="s">
        <v>596</v>
      </c>
      <c r="K857" s="205">
        <v>0</v>
      </c>
      <c r="L857" s="205">
        <v>52</v>
      </c>
      <c r="M857" s="205" t="s">
        <v>75</v>
      </c>
      <c r="N857" s="205">
        <v>856</v>
      </c>
      <c r="O857" s="211">
        <v>2</v>
      </c>
      <c r="P857" s="211" t="s">
        <v>113</v>
      </c>
      <c r="Q857" s="211">
        <v>972</v>
      </c>
      <c r="R857" s="371">
        <f t="shared" si="15"/>
        <v>1828</v>
      </c>
      <c r="S857" s="418">
        <v>766</v>
      </c>
      <c r="T857" s="348">
        <v>838</v>
      </c>
    </row>
    <row r="858" spans="1:20" x14ac:dyDescent="0.25">
      <c r="A858" s="348">
        <v>839</v>
      </c>
      <c r="B858" s="103"/>
      <c r="C858" s="103"/>
      <c r="D858" s="79" t="s">
        <v>616</v>
      </c>
      <c r="E858" s="386" t="s">
        <v>1797</v>
      </c>
      <c r="F858" s="356">
        <v>2002</v>
      </c>
      <c r="G858" s="63" t="s">
        <v>7</v>
      </c>
      <c r="H858" s="356" t="s">
        <v>706</v>
      </c>
      <c r="I858" s="356" t="s">
        <v>595</v>
      </c>
      <c r="J858" s="356" t="s">
        <v>596</v>
      </c>
      <c r="K858" s="205">
        <v>0</v>
      </c>
      <c r="L858" s="205">
        <v>52</v>
      </c>
      <c r="M858" s="205">
        <v>22</v>
      </c>
      <c r="N858" s="205">
        <v>856</v>
      </c>
      <c r="O858" s="211">
        <v>2</v>
      </c>
      <c r="P858" s="211" t="s">
        <v>113</v>
      </c>
      <c r="Q858" s="211">
        <v>972</v>
      </c>
      <c r="R858" s="371">
        <f t="shared" si="15"/>
        <v>1828</v>
      </c>
      <c r="S858" s="418">
        <v>766</v>
      </c>
      <c r="T858" s="348">
        <v>839</v>
      </c>
    </row>
    <row r="859" spans="1:20" x14ac:dyDescent="0.25">
      <c r="A859" s="348">
        <v>840</v>
      </c>
      <c r="B859" s="103"/>
      <c r="C859" s="88"/>
      <c r="D859" s="81" t="s">
        <v>214</v>
      </c>
      <c r="E859" s="87" t="s">
        <v>219</v>
      </c>
      <c r="F859" s="88">
        <v>2002</v>
      </c>
      <c r="G859" s="88" t="s">
        <v>210</v>
      </c>
      <c r="H859" s="82"/>
      <c r="I859" s="82"/>
      <c r="J859" s="82" t="s">
        <v>211</v>
      </c>
      <c r="K859" s="205" t="s">
        <v>106</v>
      </c>
      <c r="L859" s="205" t="s">
        <v>68</v>
      </c>
      <c r="M859" s="205" t="s">
        <v>75</v>
      </c>
      <c r="N859" s="133">
        <v>808</v>
      </c>
      <c r="O859" s="211" t="s">
        <v>13</v>
      </c>
      <c r="P859" s="211" t="s">
        <v>68</v>
      </c>
      <c r="Q859" s="177">
        <v>1016</v>
      </c>
      <c r="R859" s="334">
        <f t="shared" si="15"/>
        <v>1824</v>
      </c>
      <c r="S859" s="432">
        <v>1</v>
      </c>
      <c r="T859" s="348">
        <v>840</v>
      </c>
    </row>
    <row r="860" spans="1:20" x14ac:dyDescent="0.25">
      <c r="A860" s="348">
        <v>841</v>
      </c>
      <c r="B860" s="103"/>
      <c r="C860" s="103"/>
      <c r="D860" s="79" t="s">
        <v>330</v>
      </c>
      <c r="E860" s="386" t="s">
        <v>1188</v>
      </c>
      <c r="F860" s="356">
        <v>2002</v>
      </c>
      <c r="G860" s="63" t="s">
        <v>7</v>
      </c>
      <c r="H860" s="356" t="s">
        <v>1260</v>
      </c>
      <c r="I860" s="356" t="s">
        <v>602</v>
      </c>
      <c r="J860" s="356" t="s">
        <v>596</v>
      </c>
      <c r="K860" s="205">
        <v>0</v>
      </c>
      <c r="L860" s="205">
        <v>55</v>
      </c>
      <c r="M860" s="205" t="s">
        <v>75</v>
      </c>
      <c r="N860" s="205">
        <v>820</v>
      </c>
      <c r="O860" s="211">
        <v>1</v>
      </c>
      <c r="P860" s="211">
        <v>59</v>
      </c>
      <c r="Q860" s="211">
        <v>1004</v>
      </c>
      <c r="R860" s="371">
        <f t="shared" si="15"/>
        <v>1824</v>
      </c>
      <c r="S860" s="418">
        <v>769</v>
      </c>
      <c r="T860" s="348">
        <v>841</v>
      </c>
    </row>
    <row r="861" spans="1:20" x14ac:dyDescent="0.25">
      <c r="A861" s="348">
        <v>842</v>
      </c>
      <c r="B861" s="103"/>
      <c r="C861" s="103"/>
      <c r="D861" s="79" t="s">
        <v>1798</v>
      </c>
      <c r="E861" s="386" t="s">
        <v>1799</v>
      </c>
      <c r="F861" s="356">
        <v>2002</v>
      </c>
      <c r="G861" s="63" t="s">
        <v>7</v>
      </c>
      <c r="H861" s="356" t="s">
        <v>1226</v>
      </c>
      <c r="I861" s="356" t="s">
        <v>609</v>
      </c>
      <c r="J861" s="356" t="s">
        <v>596</v>
      </c>
      <c r="K861" s="205">
        <v>0</v>
      </c>
      <c r="L861" s="205">
        <v>51</v>
      </c>
      <c r="M861" s="205" t="s">
        <v>75</v>
      </c>
      <c r="N861" s="205">
        <v>868</v>
      </c>
      <c r="O861" s="211">
        <v>2</v>
      </c>
      <c r="P861" s="211">
        <v>11</v>
      </c>
      <c r="Q861" s="211">
        <v>956</v>
      </c>
      <c r="R861" s="371">
        <f t="shared" si="15"/>
        <v>1824</v>
      </c>
      <c r="S861" s="418">
        <v>769</v>
      </c>
      <c r="T861" s="348">
        <v>842</v>
      </c>
    </row>
    <row r="862" spans="1:20" x14ac:dyDescent="0.25">
      <c r="A862" s="348">
        <v>843</v>
      </c>
      <c r="B862" s="103"/>
      <c r="C862" s="103"/>
      <c r="D862" s="79" t="s">
        <v>887</v>
      </c>
      <c r="E862" s="386" t="s">
        <v>1733</v>
      </c>
      <c r="F862" s="356">
        <v>2002</v>
      </c>
      <c r="G862" s="63" t="s">
        <v>7</v>
      </c>
      <c r="H862" s="356" t="s">
        <v>786</v>
      </c>
      <c r="I862" s="356" t="s">
        <v>595</v>
      </c>
      <c r="J862" s="356" t="s">
        <v>596</v>
      </c>
      <c r="K862" s="205">
        <v>0</v>
      </c>
      <c r="L862" s="205">
        <v>56</v>
      </c>
      <c r="M862" s="205">
        <v>21</v>
      </c>
      <c r="N862" s="205">
        <v>808</v>
      </c>
      <c r="O862" s="211">
        <v>1</v>
      </c>
      <c r="P862" s="211">
        <v>56</v>
      </c>
      <c r="Q862" s="211">
        <v>1016</v>
      </c>
      <c r="R862" s="371">
        <f t="shared" si="15"/>
        <v>1824</v>
      </c>
      <c r="S862" s="418">
        <v>769</v>
      </c>
      <c r="T862" s="348">
        <v>843</v>
      </c>
    </row>
    <row r="863" spans="1:20" x14ac:dyDescent="0.25">
      <c r="A863" s="348">
        <v>844</v>
      </c>
      <c r="B863" s="103"/>
      <c r="C863" s="103"/>
      <c r="D863" s="79" t="s">
        <v>1800</v>
      </c>
      <c r="E863" s="386" t="s">
        <v>1801</v>
      </c>
      <c r="F863" s="356">
        <v>2003</v>
      </c>
      <c r="G863" s="63" t="s">
        <v>7</v>
      </c>
      <c r="H863" s="356" t="s">
        <v>1345</v>
      </c>
      <c r="I863" s="356" t="s">
        <v>602</v>
      </c>
      <c r="J863" s="356" t="s">
        <v>596</v>
      </c>
      <c r="K863" s="205">
        <v>0</v>
      </c>
      <c r="L863" s="205">
        <v>52</v>
      </c>
      <c r="M863" s="205" t="s">
        <v>75</v>
      </c>
      <c r="N863" s="205">
        <v>856</v>
      </c>
      <c r="O863" s="211">
        <v>2</v>
      </c>
      <c r="P863" s="211" t="s">
        <v>137</v>
      </c>
      <c r="Q863" s="211">
        <v>968</v>
      </c>
      <c r="R863" s="371">
        <f t="shared" si="15"/>
        <v>1824</v>
      </c>
      <c r="S863" s="418">
        <v>769</v>
      </c>
      <c r="T863" s="348">
        <v>844</v>
      </c>
    </row>
    <row r="864" spans="1:20" x14ac:dyDescent="0.25">
      <c r="A864" s="348">
        <v>845</v>
      </c>
      <c r="B864" s="103"/>
      <c r="C864" s="103"/>
      <c r="D864" s="79" t="s">
        <v>906</v>
      </c>
      <c r="E864" s="386" t="s">
        <v>1311</v>
      </c>
      <c r="F864" s="356">
        <v>2002</v>
      </c>
      <c r="G864" s="63" t="s">
        <v>7</v>
      </c>
      <c r="H864" s="356" t="s">
        <v>623</v>
      </c>
      <c r="I864" s="356" t="s">
        <v>595</v>
      </c>
      <c r="J864" s="356" t="s">
        <v>596</v>
      </c>
      <c r="K864" s="205">
        <v>0</v>
      </c>
      <c r="L864" s="205">
        <v>59</v>
      </c>
      <c r="M864" s="205">
        <v>24</v>
      </c>
      <c r="N864" s="205">
        <v>772</v>
      </c>
      <c r="O864" s="211">
        <v>1</v>
      </c>
      <c r="P864" s="211">
        <v>47</v>
      </c>
      <c r="Q864" s="211">
        <v>1052</v>
      </c>
      <c r="R864" s="371">
        <f t="shared" si="15"/>
        <v>1824</v>
      </c>
      <c r="S864" s="418">
        <v>769</v>
      </c>
      <c r="T864" s="348">
        <v>845</v>
      </c>
    </row>
    <row r="865" spans="1:20" x14ac:dyDescent="0.25">
      <c r="A865" s="348">
        <v>846</v>
      </c>
      <c r="B865" s="103"/>
      <c r="C865" s="103"/>
      <c r="D865" s="79" t="s">
        <v>282</v>
      </c>
      <c r="E865" s="386" t="s">
        <v>1802</v>
      </c>
      <c r="F865" s="356">
        <v>2002</v>
      </c>
      <c r="G865" s="63" t="s">
        <v>7</v>
      </c>
      <c r="H865" s="356" t="s">
        <v>1491</v>
      </c>
      <c r="I865" s="356" t="s">
        <v>602</v>
      </c>
      <c r="J865" s="356" t="s">
        <v>596</v>
      </c>
      <c r="K865" s="205">
        <v>0</v>
      </c>
      <c r="L865" s="205">
        <v>48</v>
      </c>
      <c r="M865" s="205" t="s">
        <v>75</v>
      </c>
      <c r="N865" s="205">
        <v>904</v>
      </c>
      <c r="O865" s="211">
        <v>2</v>
      </c>
      <c r="P865" s="211">
        <v>20</v>
      </c>
      <c r="Q865" s="211">
        <v>920</v>
      </c>
      <c r="R865" s="371">
        <f t="shared" si="15"/>
        <v>1824</v>
      </c>
      <c r="S865" s="418">
        <v>769</v>
      </c>
      <c r="T865" s="348">
        <v>846</v>
      </c>
    </row>
    <row r="866" spans="1:20" x14ac:dyDescent="0.25">
      <c r="A866" s="348">
        <v>847</v>
      </c>
      <c r="B866" s="103"/>
      <c r="C866" s="103"/>
      <c r="D866" s="79" t="s">
        <v>859</v>
      </c>
      <c r="E866" s="386" t="s">
        <v>1803</v>
      </c>
      <c r="F866" s="356">
        <v>2002</v>
      </c>
      <c r="G866" s="63" t="s">
        <v>7</v>
      </c>
      <c r="H866" s="356" t="s">
        <v>854</v>
      </c>
      <c r="I866" s="356" t="s">
        <v>595</v>
      </c>
      <c r="J866" s="356" t="s">
        <v>596</v>
      </c>
      <c r="K866" s="205">
        <v>0</v>
      </c>
      <c r="L866" s="205">
        <v>55</v>
      </c>
      <c r="M866" s="205" t="s">
        <v>75</v>
      </c>
      <c r="N866" s="205">
        <v>820</v>
      </c>
      <c r="O866" s="211">
        <v>1</v>
      </c>
      <c r="P866" s="211">
        <v>59</v>
      </c>
      <c r="Q866" s="211">
        <v>1004</v>
      </c>
      <c r="R866" s="371">
        <f t="shared" si="15"/>
        <v>1824</v>
      </c>
      <c r="S866" s="418">
        <v>769</v>
      </c>
      <c r="T866" s="348">
        <v>847</v>
      </c>
    </row>
    <row r="867" spans="1:20" x14ac:dyDescent="0.25">
      <c r="A867" s="348">
        <v>848</v>
      </c>
      <c r="B867" s="103"/>
      <c r="C867" s="103"/>
      <c r="D867" s="79" t="s">
        <v>761</v>
      </c>
      <c r="E867" s="386" t="s">
        <v>1804</v>
      </c>
      <c r="F867" s="356">
        <v>2002</v>
      </c>
      <c r="G867" s="63" t="s">
        <v>7</v>
      </c>
      <c r="H867" s="356" t="s">
        <v>1805</v>
      </c>
      <c r="I867" s="356" t="s">
        <v>609</v>
      </c>
      <c r="J867" s="356" t="s">
        <v>596</v>
      </c>
      <c r="K867" s="205">
        <v>0</v>
      </c>
      <c r="L867" s="205">
        <v>58</v>
      </c>
      <c r="M867" s="205">
        <v>34</v>
      </c>
      <c r="N867" s="205">
        <v>780</v>
      </c>
      <c r="O867" s="211">
        <v>1</v>
      </c>
      <c r="P867" s="211">
        <v>49</v>
      </c>
      <c r="Q867" s="211">
        <v>1044</v>
      </c>
      <c r="R867" s="371">
        <f t="shared" si="15"/>
        <v>1824</v>
      </c>
      <c r="S867" s="418">
        <v>769</v>
      </c>
      <c r="T867" s="348">
        <v>848</v>
      </c>
    </row>
    <row r="868" spans="1:20" x14ac:dyDescent="0.25">
      <c r="A868" s="348">
        <v>849</v>
      </c>
      <c r="B868" s="103"/>
      <c r="C868" s="103"/>
      <c r="D868" s="79" t="s">
        <v>256</v>
      </c>
      <c r="E868" s="386" t="s">
        <v>1806</v>
      </c>
      <c r="F868" s="356">
        <v>2003</v>
      </c>
      <c r="G868" s="63" t="s">
        <v>7</v>
      </c>
      <c r="H868" s="356" t="s">
        <v>672</v>
      </c>
      <c r="I868" s="356" t="s">
        <v>595</v>
      </c>
      <c r="J868" s="356" t="s">
        <v>596</v>
      </c>
      <c r="K868" s="205">
        <v>0</v>
      </c>
      <c r="L868" s="205">
        <v>46</v>
      </c>
      <c r="M868" s="205" t="s">
        <v>75</v>
      </c>
      <c r="N868" s="205">
        <v>928</v>
      </c>
      <c r="O868" s="211">
        <v>2</v>
      </c>
      <c r="P868" s="211">
        <v>26</v>
      </c>
      <c r="Q868" s="211">
        <v>896</v>
      </c>
      <c r="R868" s="371">
        <f t="shared" si="15"/>
        <v>1824</v>
      </c>
      <c r="S868" s="418">
        <v>769</v>
      </c>
      <c r="T868" s="348">
        <v>849</v>
      </c>
    </row>
    <row r="869" spans="1:20" x14ac:dyDescent="0.25">
      <c r="A869" s="348">
        <v>850</v>
      </c>
      <c r="B869" s="103"/>
      <c r="C869" s="103"/>
      <c r="D869" s="79" t="s">
        <v>321</v>
      </c>
      <c r="E869" s="386" t="s">
        <v>1608</v>
      </c>
      <c r="F869" s="356">
        <v>2002</v>
      </c>
      <c r="G869" s="63" t="s">
        <v>7</v>
      </c>
      <c r="H869" s="356" t="s">
        <v>953</v>
      </c>
      <c r="I869" s="356" t="s">
        <v>609</v>
      </c>
      <c r="J869" s="356" t="s">
        <v>683</v>
      </c>
      <c r="K869" s="205">
        <v>0</v>
      </c>
      <c r="L869" s="205">
        <v>50</v>
      </c>
      <c r="M869" s="205">
        <v>50</v>
      </c>
      <c r="N869" s="205">
        <v>876</v>
      </c>
      <c r="O869" s="211">
        <v>2</v>
      </c>
      <c r="P869" s="211">
        <v>13</v>
      </c>
      <c r="Q869" s="211">
        <v>948</v>
      </c>
      <c r="R869" s="371">
        <f t="shared" si="15"/>
        <v>1824</v>
      </c>
      <c r="S869" s="418">
        <v>769</v>
      </c>
      <c r="T869" s="348">
        <v>850</v>
      </c>
    </row>
    <row r="870" spans="1:20" x14ac:dyDescent="0.25">
      <c r="A870" s="348">
        <v>851</v>
      </c>
      <c r="B870" s="103"/>
      <c r="C870" s="103"/>
      <c r="D870" s="79" t="s">
        <v>613</v>
      </c>
      <c r="E870" s="386" t="s">
        <v>1221</v>
      </c>
      <c r="F870" s="356">
        <v>2003</v>
      </c>
      <c r="G870" s="63" t="s">
        <v>7</v>
      </c>
      <c r="H870" s="356" t="s">
        <v>731</v>
      </c>
      <c r="I870" s="356" t="s">
        <v>609</v>
      </c>
      <c r="J870" s="356" t="s">
        <v>596</v>
      </c>
      <c r="K870" s="205">
        <v>0</v>
      </c>
      <c r="L870" s="205">
        <v>55</v>
      </c>
      <c r="M870" s="205">
        <v>60</v>
      </c>
      <c r="N870" s="205">
        <v>816</v>
      </c>
      <c r="O870" s="211">
        <v>1</v>
      </c>
      <c r="P870" s="211">
        <v>58</v>
      </c>
      <c r="Q870" s="211">
        <v>1008</v>
      </c>
      <c r="R870" s="371">
        <f t="shared" si="15"/>
        <v>1824</v>
      </c>
      <c r="S870" s="418">
        <v>769</v>
      </c>
      <c r="T870" s="348">
        <v>851</v>
      </c>
    </row>
    <row r="871" spans="1:20" x14ac:dyDescent="0.25">
      <c r="A871" s="348">
        <v>852</v>
      </c>
      <c r="B871" s="103"/>
      <c r="C871" s="103"/>
      <c r="D871" s="79" t="s">
        <v>256</v>
      </c>
      <c r="E871" s="386" t="s">
        <v>1667</v>
      </c>
      <c r="F871" s="356">
        <v>2002</v>
      </c>
      <c r="G871" s="63" t="s">
        <v>7</v>
      </c>
      <c r="H871" s="356" t="s">
        <v>1270</v>
      </c>
      <c r="I871" s="356" t="s">
        <v>609</v>
      </c>
      <c r="J871" s="356" t="s">
        <v>596</v>
      </c>
      <c r="K871" s="205">
        <v>0</v>
      </c>
      <c r="L871" s="205">
        <v>51</v>
      </c>
      <c r="M871" s="205">
        <v>88</v>
      </c>
      <c r="N871" s="205">
        <v>860</v>
      </c>
      <c r="O871" s="211">
        <v>2</v>
      </c>
      <c r="P871" s="211" t="s">
        <v>126</v>
      </c>
      <c r="Q871" s="211">
        <v>964</v>
      </c>
      <c r="R871" s="371">
        <f t="shared" si="15"/>
        <v>1824</v>
      </c>
      <c r="S871" s="418">
        <v>769</v>
      </c>
      <c r="T871" s="348">
        <v>852</v>
      </c>
    </row>
    <row r="872" spans="1:20" x14ac:dyDescent="0.25">
      <c r="A872" s="348">
        <v>853</v>
      </c>
      <c r="B872" s="103"/>
      <c r="C872" s="88"/>
      <c r="D872" s="399" t="s">
        <v>573</v>
      </c>
      <c r="E872" s="399"/>
      <c r="F872" s="64">
        <v>2003</v>
      </c>
      <c r="G872" s="64" t="s">
        <v>479</v>
      </c>
      <c r="H872" s="375" t="s">
        <v>487</v>
      </c>
      <c r="I872" s="79" t="s">
        <v>481</v>
      </c>
      <c r="J872" s="63" t="s">
        <v>482</v>
      </c>
      <c r="K872" s="205" t="s">
        <v>106</v>
      </c>
      <c r="L872" s="205" t="s">
        <v>186</v>
      </c>
      <c r="M872" s="205" t="s">
        <v>144</v>
      </c>
      <c r="N872" s="332">
        <v>872</v>
      </c>
      <c r="O872" s="211" t="s">
        <v>111</v>
      </c>
      <c r="P872" s="211" t="s">
        <v>129</v>
      </c>
      <c r="Q872" s="333">
        <v>948</v>
      </c>
      <c r="R872" s="334">
        <f t="shared" si="15"/>
        <v>1820</v>
      </c>
      <c r="S872" s="370">
        <v>61</v>
      </c>
      <c r="T872" s="348">
        <v>853</v>
      </c>
    </row>
    <row r="873" spans="1:20" x14ac:dyDescent="0.25">
      <c r="A873" s="348">
        <v>854</v>
      </c>
      <c r="B873" s="103"/>
      <c r="C873" s="103"/>
      <c r="D873" s="79" t="s">
        <v>1807</v>
      </c>
      <c r="E873" s="386" t="s">
        <v>1808</v>
      </c>
      <c r="F873" s="356">
        <v>2002</v>
      </c>
      <c r="G873" s="63" t="s">
        <v>7</v>
      </c>
      <c r="H873" s="356" t="s">
        <v>1345</v>
      </c>
      <c r="I873" s="356" t="s">
        <v>602</v>
      </c>
      <c r="J873" s="356" t="s">
        <v>596</v>
      </c>
      <c r="K873" s="205">
        <v>0</v>
      </c>
      <c r="L873" s="205">
        <v>56</v>
      </c>
      <c r="M873" s="205" t="s">
        <v>75</v>
      </c>
      <c r="N873" s="205">
        <v>808</v>
      </c>
      <c r="O873" s="211">
        <v>1</v>
      </c>
      <c r="P873" s="211">
        <v>57</v>
      </c>
      <c r="Q873" s="211">
        <v>1012</v>
      </c>
      <c r="R873" s="371">
        <f t="shared" si="15"/>
        <v>1820</v>
      </c>
      <c r="S873" s="418">
        <v>781</v>
      </c>
      <c r="T873" s="348">
        <v>854</v>
      </c>
    </row>
    <row r="874" spans="1:20" x14ac:dyDescent="0.25">
      <c r="A874" s="348">
        <v>855</v>
      </c>
      <c r="B874" s="103"/>
      <c r="C874" s="103"/>
      <c r="D874" s="79" t="s">
        <v>1809</v>
      </c>
      <c r="E874" s="386" t="s">
        <v>985</v>
      </c>
      <c r="F874" s="356">
        <v>2002</v>
      </c>
      <c r="G874" s="63" t="s">
        <v>7</v>
      </c>
      <c r="H874" s="356" t="s">
        <v>1448</v>
      </c>
      <c r="I874" s="356" t="s">
        <v>595</v>
      </c>
      <c r="J874" s="356" t="s">
        <v>596</v>
      </c>
      <c r="K874" s="205">
        <v>0</v>
      </c>
      <c r="L874" s="205">
        <v>45</v>
      </c>
      <c r="M874" s="205">
        <v>68</v>
      </c>
      <c r="N874" s="205">
        <v>932</v>
      </c>
      <c r="O874" s="211">
        <v>2</v>
      </c>
      <c r="P874" s="211">
        <v>28</v>
      </c>
      <c r="Q874" s="211">
        <v>888</v>
      </c>
      <c r="R874" s="371">
        <f t="shared" si="15"/>
        <v>1820</v>
      </c>
      <c r="S874" s="418">
        <v>781</v>
      </c>
      <c r="T874" s="348">
        <v>855</v>
      </c>
    </row>
    <row r="875" spans="1:20" x14ac:dyDescent="0.25">
      <c r="A875" s="348">
        <v>856</v>
      </c>
      <c r="B875" s="103"/>
      <c r="C875" s="103"/>
      <c r="D875" s="79" t="s">
        <v>906</v>
      </c>
      <c r="E875" s="386" t="s">
        <v>1810</v>
      </c>
      <c r="F875" s="356">
        <v>2002</v>
      </c>
      <c r="G875" s="63" t="s">
        <v>7</v>
      </c>
      <c r="H875" s="356" t="s">
        <v>932</v>
      </c>
      <c r="I875" s="356" t="s">
        <v>595</v>
      </c>
      <c r="J875" s="356" t="s">
        <v>596</v>
      </c>
      <c r="K875" s="205">
        <v>0</v>
      </c>
      <c r="L875" s="205">
        <v>56</v>
      </c>
      <c r="M875" s="205">
        <v>62</v>
      </c>
      <c r="N875" s="205">
        <v>804</v>
      </c>
      <c r="O875" s="211">
        <v>1</v>
      </c>
      <c r="P875" s="211">
        <v>56</v>
      </c>
      <c r="Q875" s="211">
        <v>1016</v>
      </c>
      <c r="R875" s="371">
        <f t="shared" si="15"/>
        <v>1820</v>
      </c>
      <c r="S875" s="418">
        <v>781</v>
      </c>
      <c r="T875" s="348">
        <v>856</v>
      </c>
    </row>
    <row r="876" spans="1:20" x14ac:dyDescent="0.25">
      <c r="A876" s="348">
        <v>857</v>
      </c>
      <c r="B876" s="103"/>
      <c r="C876" s="103"/>
      <c r="D876" s="79" t="s">
        <v>1811</v>
      </c>
      <c r="E876" s="386" t="s">
        <v>1268</v>
      </c>
      <c r="F876" s="356">
        <v>2003</v>
      </c>
      <c r="G876" s="63" t="s">
        <v>7</v>
      </c>
      <c r="H876" s="356" t="s">
        <v>1368</v>
      </c>
      <c r="I876" s="356" t="s">
        <v>602</v>
      </c>
      <c r="J876" s="356" t="s">
        <v>596</v>
      </c>
      <c r="K876" s="205">
        <v>0</v>
      </c>
      <c r="L876" s="205">
        <v>51</v>
      </c>
      <c r="M876" s="205">
        <v>70</v>
      </c>
      <c r="N876" s="205">
        <v>860</v>
      </c>
      <c r="O876" s="211">
        <v>2</v>
      </c>
      <c r="P876" s="211">
        <v>10</v>
      </c>
      <c r="Q876" s="211">
        <v>960</v>
      </c>
      <c r="R876" s="371">
        <f t="shared" si="15"/>
        <v>1820</v>
      </c>
      <c r="S876" s="418">
        <v>781</v>
      </c>
      <c r="T876" s="348">
        <v>857</v>
      </c>
    </row>
    <row r="877" spans="1:20" x14ac:dyDescent="0.25">
      <c r="A877" s="348">
        <v>858</v>
      </c>
      <c r="B877" s="103"/>
      <c r="C877" s="103"/>
      <c r="D877" s="79" t="s">
        <v>1046</v>
      </c>
      <c r="E877" s="386" t="s">
        <v>1812</v>
      </c>
      <c r="F877" s="356">
        <v>2002</v>
      </c>
      <c r="G877" s="63" t="s">
        <v>7</v>
      </c>
      <c r="H877" s="356" t="s">
        <v>1226</v>
      </c>
      <c r="I877" s="356" t="s">
        <v>609</v>
      </c>
      <c r="J877" s="356" t="s">
        <v>596</v>
      </c>
      <c r="K877" s="205">
        <v>0</v>
      </c>
      <c r="L877" s="205">
        <v>53</v>
      </c>
      <c r="M877" s="205" t="s">
        <v>75</v>
      </c>
      <c r="N877" s="205">
        <v>844</v>
      </c>
      <c r="O877" s="211">
        <v>2</v>
      </c>
      <c r="P877" s="211" t="s">
        <v>121</v>
      </c>
      <c r="Q877" s="211">
        <v>976</v>
      </c>
      <c r="R877" s="371">
        <f t="shared" si="15"/>
        <v>1820</v>
      </c>
      <c r="S877" s="418">
        <v>781</v>
      </c>
      <c r="T877" s="348">
        <v>858</v>
      </c>
    </row>
    <row r="878" spans="1:20" x14ac:dyDescent="0.25">
      <c r="A878" s="348">
        <v>859</v>
      </c>
      <c r="B878" s="103"/>
      <c r="C878" s="103"/>
      <c r="D878" s="79" t="s">
        <v>1074</v>
      </c>
      <c r="E878" s="386" t="s">
        <v>713</v>
      </c>
      <c r="F878" s="356">
        <v>2002</v>
      </c>
      <c r="G878" s="63" t="s">
        <v>7</v>
      </c>
      <c r="H878" s="356" t="s">
        <v>1345</v>
      </c>
      <c r="I878" s="356" t="s">
        <v>602</v>
      </c>
      <c r="J878" s="356" t="s">
        <v>596</v>
      </c>
      <c r="K878" s="205">
        <v>0</v>
      </c>
      <c r="L878" s="205">
        <v>56</v>
      </c>
      <c r="M878" s="205" t="s">
        <v>75</v>
      </c>
      <c r="N878" s="205">
        <v>808</v>
      </c>
      <c r="O878" s="211">
        <v>1</v>
      </c>
      <c r="P878" s="211">
        <v>57</v>
      </c>
      <c r="Q878" s="211">
        <v>1012</v>
      </c>
      <c r="R878" s="371">
        <f t="shared" si="15"/>
        <v>1820</v>
      </c>
      <c r="S878" s="418">
        <v>781</v>
      </c>
      <c r="T878" s="348">
        <v>859</v>
      </c>
    </row>
    <row r="879" spans="1:20" x14ac:dyDescent="0.25">
      <c r="A879" s="348">
        <v>860</v>
      </c>
      <c r="B879" s="103"/>
      <c r="C879" s="103"/>
      <c r="D879" s="79" t="s">
        <v>308</v>
      </c>
      <c r="E879" s="386" t="s">
        <v>1813</v>
      </c>
      <c r="F879" s="356">
        <v>2003</v>
      </c>
      <c r="G879" s="63" t="s">
        <v>7</v>
      </c>
      <c r="H879" s="356" t="s">
        <v>1285</v>
      </c>
      <c r="I879" s="356" t="s">
        <v>595</v>
      </c>
      <c r="J879" s="356" t="s">
        <v>596</v>
      </c>
      <c r="K879" s="205">
        <v>0</v>
      </c>
      <c r="L879" s="205">
        <v>50</v>
      </c>
      <c r="M879" s="205" t="s">
        <v>75</v>
      </c>
      <c r="N879" s="205">
        <v>880</v>
      </c>
      <c r="O879" s="211">
        <v>2</v>
      </c>
      <c r="P879" s="211">
        <v>15</v>
      </c>
      <c r="Q879" s="211">
        <v>940</v>
      </c>
      <c r="R879" s="371">
        <f t="shared" si="15"/>
        <v>1820</v>
      </c>
      <c r="S879" s="418">
        <v>781</v>
      </c>
      <c r="T879" s="348">
        <v>860</v>
      </c>
    </row>
    <row r="880" spans="1:20" x14ac:dyDescent="0.25">
      <c r="A880" s="348">
        <v>861</v>
      </c>
      <c r="B880" s="103"/>
      <c r="C880" s="103"/>
      <c r="D880" s="79" t="s">
        <v>893</v>
      </c>
      <c r="E880" s="386" t="s">
        <v>1286</v>
      </c>
      <c r="F880" s="356">
        <v>2003</v>
      </c>
      <c r="G880" s="63" t="s">
        <v>7</v>
      </c>
      <c r="H880" s="356" t="s">
        <v>1540</v>
      </c>
      <c r="I880" s="356" t="s">
        <v>609</v>
      </c>
      <c r="J880" s="356" t="s">
        <v>596</v>
      </c>
      <c r="K880" s="205">
        <v>0</v>
      </c>
      <c r="L880" s="205">
        <v>56</v>
      </c>
      <c r="M880" s="205">
        <v>68</v>
      </c>
      <c r="N880" s="205">
        <v>800</v>
      </c>
      <c r="O880" s="211">
        <v>1</v>
      </c>
      <c r="P880" s="211">
        <v>55</v>
      </c>
      <c r="Q880" s="211">
        <v>1020</v>
      </c>
      <c r="R880" s="371">
        <f t="shared" si="15"/>
        <v>1820</v>
      </c>
      <c r="S880" s="418">
        <v>781</v>
      </c>
      <c r="T880" s="348">
        <v>861</v>
      </c>
    </row>
    <row r="881" spans="1:20" x14ac:dyDescent="0.25">
      <c r="A881" s="348">
        <v>862</v>
      </c>
      <c r="B881" s="103"/>
      <c r="C881" s="103"/>
      <c r="D881" s="79" t="s">
        <v>1678</v>
      </c>
      <c r="E881" s="386" t="s">
        <v>1814</v>
      </c>
      <c r="F881" s="356">
        <v>2002</v>
      </c>
      <c r="G881" s="63" t="s">
        <v>7</v>
      </c>
      <c r="H881" s="356" t="s">
        <v>709</v>
      </c>
      <c r="I881" s="356" t="s">
        <v>602</v>
      </c>
      <c r="J881" s="356" t="s">
        <v>596</v>
      </c>
      <c r="K881" s="205">
        <v>0</v>
      </c>
      <c r="L881" s="205">
        <v>58</v>
      </c>
      <c r="M881" s="205">
        <v>32</v>
      </c>
      <c r="N881" s="205">
        <v>784</v>
      </c>
      <c r="O881" s="211">
        <v>1</v>
      </c>
      <c r="P881" s="211">
        <v>51</v>
      </c>
      <c r="Q881" s="211">
        <v>1036</v>
      </c>
      <c r="R881" s="371">
        <f t="shared" si="15"/>
        <v>1820</v>
      </c>
      <c r="S881" s="418">
        <v>781</v>
      </c>
      <c r="T881" s="348">
        <v>862</v>
      </c>
    </row>
    <row r="882" spans="1:20" x14ac:dyDescent="0.25">
      <c r="A882" s="348">
        <v>863</v>
      </c>
      <c r="B882" s="103"/>
      <c r="C882" s="88"/>
      <c r="D882" s="78" t="s">
        <v>215</v>
      </c>
      <c r="E882" s="87" t="s">
        <v>220</v>
      </c>
      <c r="F882" s="88">
        <v>2002</v>
      </c>
      <c r="G882" s="88" t="s">
        <v>210</v>
      </c>
      <c r="H882" s="82"/>
      <c r="I882" s="80"/>
      <c r="J882" s="82" t="s">
        <v>211</v>
      </c>
      <c r="K882" s="205" t="s">
        <v>106</v>
      </c>
      <c r="L882" s="205" t="s">
        <v>180</v>
      </c>
      <c r="M882" s="205" t="s">
        <v>71</v>
      </c>
      <c r="N882" s="133">
        <v>924</v>
      </c>
      <c r="O882" s="211" t="s">
        <v>111</v>
      </c>
      <c r="P882" s="211" t="s">
        <v>59</v>
      </c>
      <c r="Q882" s="177">
        <v>892</v>
      </c>
      <c r="R882" s="334">
        <f t="shared" si="15"/>
        <v>1816</v>
      </c>
      <c r="S882" s="432">
        <v>2</v>
      </c>
      <c r="T882" s="348">
        <v>863</v>
      </c>
    </row>
    <row r="883" spans="1:20" x14ac:dyDescent="0.25">
      <c r="A883" s="348">
        <v>864</v>
      </c>
      <c r="B883" s="103"/>
      <c r="C883" s="103"/>
      <c r="D883" s="79" t="s">
        <v>252</v>
      </c>
      <c r="E883" s="386" t="s">
        <v>1815</v>
      </c>
      <c r="F883" s="356">
        <v>2002</v>
      </c>
      <c r="G883" s="63" t="s">
        <v>7</v>
      </c>
      <c r="H883" s="356" t="s">
        <v>1036</v>
      </c>
      <c r="I883" s="356" t="s">
        <v>595</v>
      </c>
      <c r="J883" s="356" t="s">
        <v>596</v>
      </c>
      <c r="K883" s="205">
        <v>0</v>
      </c>
      <c r="L883" s="205">
        <v>57</v>
      </c>
      <c r="M883" s="205" t="s">
        <v>75</v>
      </c>
      <c r="N883" s="205">
        <v>796</v>
      </c>
      <c r="O883" s="211">
        <v>1</v>
      </c>
      <c r="P883" s="211">
        <v>55</v>
      </c>
      <c r="Q883" s="211">
        <v>1020</v>
      </c>
      <c r="R883" s="371">
        <f t="shared" si="15"/>
        <v>1816</v>
      </c>
      <c r="S883" s="418">
        <v>790</v>
      </c>
      <c r="T883" s="348">
        <v>864</v>
      </c>
    </row>
    <row r="884" spans="1:20" x14ac:dyDescent="0.25">
      <c r="A884" s="348">
        <v>865</v>
      </c>
      <c r="B884" s="103"/>
      <c r="C884" s="103"/>
      <c r="D884" s="79" t="s">
        <v>1507</v>
      </c>
      <c r="E884" s="386" t="s">
        <v>1816</v>
      </c>
      <c r="F884" s="356">
        <v>2003</v>
      </c>
      <c r="G884" s="63" t="s">
        <v>7</v>
      </c>
      <c r="H884" s="356" t="s">
        <v>854</v>
      </c>
      <c r="I884" s="356" t="s">
        <v>595</v>
      </c>
      <c r="J884" s="356" t="s">
        <v>596</v>
      </c>
      <c r="K884" s="205">
        <v>0</v>
      </c>
      <c r="L884" s="205">
        <v>55</v>
      </c>
      <c r="M884" s="205" t="s">
        <v>75</v>
      </c>
      <c r="N884" s="205">
        <v>820</v>
      </c>
      <c r="O884" s="211">
        <v>2</v>
      </c>
      <c r="P884" s="211" t="s">
        <v>14</v>
      </c>
      <c r="Q884" s="211">
        <v>996</v>
      </c>
      <c r="R884" s="371">
        <f t="shared" si="15"/>
        <v>1816</v>
      </c>
      <c r="S884" s="418">
        <v>790</v>
      </c>
      <c r="T884" s="348">
        <v>865</v>
      </c>
    </row>
    <row r="885" spans="1:20" x14ac:dyDescent="0.25">
      <c r="A885" s="348">
        <v>866</v>
      </c>
      <c r="B885" s="103"/>
      <c r="C885" s="103"/>
      <c r="D885" s="79" t="s">
        <v>1817</v>
      </c>
      <c r="E885" s="386" t="s">
        <v>1818</v>
      </c>
      <c r="F885" s="356">
        <v>2003</v>
      </c>
      <c r="G885" s="63" t="s">
        <v>7</v>
      </c>
      <c r="H885" s="356" t="s">
        <v>1819</v>
      </c>
      <c r="I885" s="356" t="s">
        <v>609</v>
      </c>
      <c r="J885" s="356" t="s">
        <v>596</v>
      </c>
      <c r="K885" s="205">
        <v>0</v>
      </c>
      <c r="L885" s="205">
        <v>55</v>
      </c>
      <c r="M885" s="205">
        <v>10</v>
      </c>
      <c r="N885" s="205">
        <v>820</v>
      </c>
      <c r="O885" s="211">
        <v>2</v>
      </c>
      <c r="P885" s="211" t="s">
        <v>14</v>
      </c>
      <c r="Q885" s="211">
        <v>996</v>
      </c>
      <c r="R885" s="371">
        <f t="shared" si="15"/>
        <v>1816</v>
      </c>
      <c r="S885" s="418">
        <v>790</v>
      </c>
      <c r="T885" s="348">
        <v>866</v>
      </c>
    </row>
    <row r="886" spans="1:20" x14ac:dyDescent="0.25">
      <c r="A886" s="348">
        <v>867</v>
      </c>
      <c r="B886" s="103"/>
      <c r="C886" s="103"/>
      <c r="D886" s="79" t="s">
        <v>1102</v>
      </c>
      <c r="E886" s="386" t="s">
        <v>1820</v>
      </c>
      <c r="F886" s="356">
        <v>2003</v>
      </c>
      <c r="G886" s="63" t="s">
        <v>7</v>
      </c>
      <c r="H886" s="356" t="s">
        <v>1821</v>
      </c>
      <c r="I886" s="356" t="s">
        <v>595</v>
      </c>
      <c r="J886" s="356" t="s">
        <v>596</v>
      </c>
      <c r="K886" s="205">
        <v>0</v>
      </c>
      <c r="L886" s="205">
        <v>57</v>
      </c>
      <c r="M886" s="205">
        <v>80</v>
      </c>
      <c r="N886" s="205">
        <v>788</v>
      </c>
      <c r="O886" s="211">
        <v>1</v>
      </c>
      <c r="P886" s="211">
        <v>53</v>
      </c>
      <c r="Q886" s="211">
        <v>1028</v>
      </c>
      <c r="R886" s="371">
        <f t="shared" si="15"/>
        <v>1816</v>
      </c>
      <c r="S886" s="418">
        <v>790</v>
      </c>
      <c r="T886" s="348">
        <v>867</v>
      </c>
    </row>
    <row r="887" spans="1:20" x14ac:dyDescent="0.25">
      <c r="A887" s="348">
        <v>868</v>
      </c>
      <c r="B887" s="103"/>
      <c r="C887" s="103"/>
      <c r="D887" s="79" t="s">
        <v>1492</v>
      </c>
      <c r="E887" s="386" t="s">
        <v>326</v>
      </c>
      <c r="F887" s="356">
        <v>2003</v>
      </c>
      <c r="G887" s="63" t="s">
        <v>7</v>
      </c>
      <c r="H887" s="356" t="s">
        <v>1062</v>
      </c>
      <c r="I887" s="356" t="s">
        <v>595</v>
      </c>
      <c r="J887" s="356" t="s">
        <v>596</v>
      </c>
      <c r="K887" s="205">
        <v>0</v>
      </c>
      <c r="L887" s="205">
        <v>53</v>
      </c>
      <c r="M887" s="205" t="s">
        <v>75</v>
      </c>
      <c r="N887" s="205">
        <v>844</v>
      </c>
      <c r="O887" s="211">
        <v>2</v>
      </c>
      <c r="P887" s="211" t="s">
        <v>137</v>
      </c>
      <c r="Q887" s="211">
        <v>968</v>
      </c>
      <c r="R887" s="371">
        <f t="shared" si="15"/>
        <v>1812</v>
      </c>
      <c r="S887" s="418">
        <v>794</v>
      </c>
      <c r="T887" s="348">
        <v>868</v>
      </c>
    </row>
    <row r="888" spans="1:20" x14ac:dyDescent="0.25">
      <c r="A888" s="348">
        <v>869</v>
      </c>
      <c r="B888" s="103"/>
      <c r="C888" s="103"/>
      <c r="D888" s="79" t="s">
        <v>1822</v>
      </c>
      <c r="E888" s="386" t="s">
        <v>1823</v>
      </c>
      <c r="F888" s="356">
        <v>2002</v>
      </c>
      <c r="G888" s="63" t="s">
        <v>7</v>
      </c>
      <c r="H888" s="356" t="s">
        <v>1448</v>
      </c>
      <c r="I888" s="356" t="s">
        <v>595</v>
      </c>
      <c r="J888" s="356" t="s">
        <v>596</v>
      </c>
      <c r="K888" s="205">
        <v>0</v>
      </c>
      <c r="L888" s="205">
        <v>45</v>
      </c>
      <c r="M888" s="205">
        <v>82</v>
      </c>
      <c r="N888" s="205">
        <v>932</v>
      </c>
      <c r="O888" s="211">
        <v>2</v>
      </c>
      <c r="P888" s="211">
        <v>30</v>
      </c>
      <c r="Q888" s="211">
        <v>880</v>
      </c>
      <c r="R888" s="371">
        <f t="shared" si="15"/>
        <v>1812</v>
      </c>
      <c r="S888" s="418">
        <v>794</v>
      </c>
      <c r="T888" s="348">
        <v>869</v>
      </c>
    </row>
    <row r="889" spans="1:20" x14ac:dyDescent="0.25">
      <c r="A889" s="348">
        <v>870</v>
      </c>
      <c r="B889" s="103"/>
      <c r="C889" s="103"/>
      <c r="D889" s="79" t="s">
        <v>1824</v>
      </c>
      <c r="E889" s="386" t="s">
        <v>1825</v>
      </c>
      <c r="F889" s="356">
        <v>2003</v>
      </c>
      <c r="G889" s="63" t="s">
        <v>7</v>
      </c>
      <c r="H889" s="356" t="s">
        <v>1826</v>
      </c>
      <c r="I889" s="356" t="s">
        <v>595</v>
      </c>
      <c r="J889" s="356" t="s">
        <v>596</v>
      </c>
      <c r="K889" s="205">
        <v>0</v>
      </c>
      <c r="L889" s="205">
        <v>49</v>
      </c>
      <c r="M889" s="205">
        <v>89</v>
      </c>
      <c r="N889" s="205">
        <v>884</v>
      </c>
      <c r="O889" s="211">
        <v>2</v>
      </c>
      <c r="P889" s="211">
        <v>18</v>
      </c>
      <c r="Q889" s="211">
        <v>928</v>
      </c>
      <c r="R889" s="371">
        <f t="shared" si="15"/>
        <v>1812</v>
      </c>
      <c r="S889" s="418">
        <v>794</v>
      </c>
      <c r="T889" s="348">
        <v>870</v>
      </c>
    </row>
    <row r="890" spans="1:20" x14ac:dyDescent="0.25">
      <c r="A890" s="348">
        <v>871</v>
      </c>
      <c r="B890" s="103"/>
      <c r="C890" s="103"/>
      <c r="D890" s="79" t="s">
        <v>282</v>
      </c>
      <c r="E890" s="386" t="s">
        <v>1827</v>
      </c>
      <c r="F890" s="356">
        <v>2003</v>
      </c>
      <c r="G890" s="63" t="s">
        <v>7</v>
      </c>
      <c r="H890" s="356" t="s">
        <v>1448</v>
      </c>
      <c r="I890" s="356" t="s">
        <v>595</v>
      </c>
      <c r="J890" s="356" t="s">
        <v>596</v>
      </c>
      <c r="K890" s="205">
        <v>0</v>
      </c>
      <c r="L890" s="205">
        <v>46</v>
      </c>
      <c r="M890" s="205">
        <v>46</v>
      </c>
      <c r="N890" s="205">
        <v>924</v>
      </c>
      <c r="O890" s="211">
        <v>2</v>
      </c>
      <c r="P890" s="211">
        <v>28</v>
      </c>
      <c r="Q890" s="211">
        <v>888</v>
      </c>
      <c r="R890" s="371">
        <f t="shared" si="15"/>
        <v>1812</v>
      </c>
      <c r="S890" s="418">
        <v>794</v>
      </c>
      <c r="T890" s="348">
        <v>871</v>
      </c>
    </row>
    <row r="891" spans="1:20" x14ac:dyDescent="0.25">
      <c r="A891" s="348">
        <v>872</v>
      </c>
      <c r="B891" s="103"/>
      <c r="C891" s="103"/>
      <c r="D891" s="79" t="s">
        <v>1754</v>
      </c>
      <c r="E891" s="386" t="s">
        <v>1828</v>
      </c>
      <c r="F891" s="356">
        <v>2002</v>
      </c>
      <c r="G891" s="63" t="s">
        <v>7</v>
      </c>
      <c r="H891" s="356" t="s">
        <v>922</v>
      </c>
      <c r="I891" s="356" t="s">
        <v>609</v>
      </c>
      <c r="J891" s="356" t="s">
        <v>596</v>
      </c>
      <c r="K891" s="205">
        <v>0</v>
      </c>
      <c r="L891" s="205">
        <v>51</v>
      </c>
      <c r="M891" s="205">
        <v>47</v>
      </c>
      <c r="N891" s="205">
        <v>864</v>
      </c>
      <c r="O891" s="211">
        <v>2</v>
      </c>
      <c r="P891" s="211">
        <v>13</v>
      </c>
      <c r="Q891" s="211">
        <v>948</v>
      </c>
      <c r="R891" s="371">
        <f t="shared" si="15"/>
        <v>1812</v>
      </c>
      <c r="S891" s="418">
        <v>794</v>
      </c>
      <c r="T891" s="348">
        <v>872</v>
      </c>
    </row>
    <row r="892" spans="1:20" x14ac:dyDescent="0.25">
      <c r="A892" s="348">
        <v>873</v>
      </c>
      <c r="B892" s="103"/>
      <c r="C892" s="103"/>
      <c r="D892" s="79" t="s">
        <v>1147</v>
      </c>
      <c r="E892" s="386" t="s">
        <v>1410</v>
      </c>
      <c r="F892" s="356">
        <v>2003</v>
      </c>
      <c r="G892" s="63" t="s">
        <v>7</v>
      </c>
      <c r="H892" s="356" t="s">
        <v>706</v>
      </c>
      <c r="I892" s="356" t="s">
        <v>595</v>
      </c>
      <c r="J892" s="356" t="s">
        <v>596</v>
      </c>
      <c r="K892" s="205">
        <v>0</v>
      </c>
      <c r="L892" s="205">
        <v>56</v>
      </c>
      <c r="M892" s="205" t="s">
        <v>126</v>
      </c>
      <c r="N892" s="205">
        <v>808</v>
      </c>
      <c r="O892" s="211">
        <v>1</v>
      </c>
      <c r="P892" s="211">
        <v>59</v>
      </c>
      <c r="Q892" s="211">
        <v>1004</v>
      </c>
      <c r="R892" s="371">
        <f t="shared" si="15"/>
        <v>1812</v>
      </c>
      <c r="S892" s="418">
        <v>794</v>
      </c>
      <c r="T892" s="348">
        <v>873</v>
      </c>
    </row>
    <row r="893" spans="1:20" x14ac:dyDescent="0.25">
      <c r="A893" s="348">
        <v>874</v>
      </c>
      <c r="B893" s="103"/>
      <c r="C893" s="103"/>
      <c r="D893" s="79" t="s">
        <v>1507</v>
      </c>
      <c r="E893" s="386" t="s">
        <v>1829</v>
      </c>
      <c r="F893" s="356">
        <v>2002</v>
      </c>
      <c r="G893" s="63" t="s">
        <v>7</v>
      </c>
      <c r="H893" s="356" t="s">
        <v>1260</v>
      </c>
      <c r="I893" s="356" t="s">
        <v>602</v>
      </c>
      <c r="J893" s="356" t="s">
        <v>596</v>
      </c>
      <c r="K893" s="205">
        <v>0</v>
      </c>
      <c r="L893" s="205">
        <v>55</v>
      </c>
      <c r="M893" s="205" t="s">
        <v>75</v>
      </c>
      <c r="N893" s="205">
        <v>820</v>
      </c>
      <c r="O893" s="211">
        <v>2</v>
      </c>
      <c r="P893" s="211" t="s">
        <v>63</v>
      </c>
      <c r="Q893" s="211">
        <v>992</v>
      </c>
      <c r="R893" s="371">
        <f t="shared" si="15"/>
        <v>1812</v>
      </c>
      <c r="S893" s="418">
        <v>794</v>
      </c>
      <c r="T893" s="348">
        <v>874</v>
      </c>
    </row>
    <row r="894" spans="1:20" x14ac:dyDescent="0.25">
      <c r="A894" s="348">
        <v>875</v>
      </c>
      <c r="B894" s="103"/>
      <c r="C894" s="103"/>
      <c r="D894" s="79" t="s">
        <v>1830</v>
      </c>
      <c r="E894" s="386" t="s">
        <v>1831</v>
      </c>
      <c r="F894" s="356">
        <v>2003</v>
      </c>
      <c r="G894" s="63" t="s">
        <v>7</v>
      </c>
      <c r="H894" s="356" t="s">
        <v>658</v>
      </c>
      <c r="I894" s="356" t="s">
        <v>595</v>
      </c>
      <c r="J894" s="356" t="s">
        <v>596</v>
      </c>
      <c r="K894" s="205">
        <v>1</v>
      </c>
      <c r="L894" s="205" t="s">
        <v>63</v>
      </c>
      <c r="M894" s="205">
        <v>20</v>
      </c>
      <c r="N894" s="205">
        <v>736</v>
      </c>
      <c r="O894" s="211">
        <v>1</v>
      </c>
      <c r="P894" s="211">
        <v>41</v>
      </c>
      <c r="Q894" s="211">
        <v>1076</v>
      </c>
      <c r="R894" s="371">
        <f t="shared" si="15"/>
        <v>1812</v>
      </c>
      <c r="S894" s="418">
        <v>794</v>
      </c>
      <c r="T894" s="348">
        <v>875</v>
      </c>
    </row>
    <row r="895" spans="1:20" x14ac:dyDescent="0.25">
      <c r="A895" s="348">
        <v>876</v>
      </c>
      <c r="B895" s="103"/>
      <c r="C895" s="103"/>
      <c r="D895" s="79" t="s">
        <v>823</v>
      </c>
      <c r="E895" s="386" t="s">
        <v>1832</v>
      </c>
      <c r="F895" s="356">
        <v>2002</v>
      </c>
      <c r="G895" s="63" t="s">
        <v>7</v>
      </c>
      <c r="H895" s="356" t="s">
        <v>814</v>
      </c>
      <c r="I895" s="356" t="s">
        <v>602</v>
      </c>
      <c r="J895" s="356" t="s">
        <v>596</v>
      </c>
      <c r="K895" s="205">
        <v>0</v>
      </c>
      <c r="L895" s="205">
        <v>58</v>
      </c>
      <c r="M895" s="205" t="s">
        <v>75</v>
      </c>
      <c r="N895" s="205">
        <v>784</v>
      </c>
      <c r="O895" s="211">
        <v>1</v>
      </c>
      <c r="P895" s="211">
        <v>53</v>
      </c>
      <c r="Q895" s="211">
        <v>1028</v>
      </c>
      <c r="R895" s="371">
        <f t="shared" si="15"/>
        <v>1812</v>
      </c>
      <c r="S895" s="418">
        <v>794</v>
      </c>
      <c r="T895" s="348">
        <v>876</v>
      </c>
    </row>
    <row r="896" spans="1:20" x14ac:dyDescent="0.25">
      <c r="A896" s="348">
        <v>877</v>
      </c>
      <c r="B896" s="103"/>
      <c r="C896" s="103"/>
      <c r="D896" s="79" t="s">
        <v>183</v>
      </c>
      <c r="E896" s="386" t="s">
        <v>1833</v>
      </c>
      <c r="F896" s="356">
        <v>2003</v>
      </c>
      <c r="G896" s="63" t="s">
        <v>7</v>
      </c>
      <c r="H896" s="356" t="s">
        <v>1130</v>
      </c>
      <c r="I896" s="356" t="s">
        <v>595</v>
      </c>
      <c r="J896" s="356" t="s">
        <v>596</v>
      </c>
      <c r="K896" s="205">
        <v>0</v>
      </c>
      <c r="L896" s="205">
        <v>55</v>
      </c>
      <c r="M896" s="205">
        <v>82</v>
      </c>
      <c r="N896" s="205">
        <v>812</v>
      </c>
      <c r="O896" s="211">
        <v>2</v>
      </c>
      <c r="P896" s="211" t="s">
        <v>14</v>
      </c>
      <c r="Q896" s="211">
        <v>996</v>
      </c>
      <c r="R896" s="371">
        <f t="shared" si="15"/>
        <v>1808</v>
      </c>
      <c r="S896" s="418">
        <v>803</v>
      </c>
      <c r="T896" s="348">
        <v>877</v>
      </c>
    </row>
    <row r="897" spans="1:20" x14ac:dyDescent="0.25">
      <c r="A897" s="348">
        <v>878</v>
      </c>
      <c r="B897" s="103"/>
      <c r="C897" s="103"/>
      <c r="D897" s="79" t="s">
        <v>1288</v>
      </c>
      <c r="E897" s="386" t="s">
        <v>1834</v>
      </c>
      <c r="F897" s="356">
        <v>2003</v>
      </c>
      <c r="G897" s="63" t="s">
        <v>7</v>
      </c>
      <c r="H897" s="356" t="s">
        <v>1252</v>
      </c>
      <c r="I897" s="356" t="s">
        <v>602</v>
      </c>
      <c r="J897" s="356" t="s">
        <v>596</v>
      </c>
      <c r="K897" s="205">
        <v>0</v>
      </c>
      <c r="L897" s="205">
        <v>51</v>
      </c>
      <c r="M897" s="205">
        <v>80</v>
      </c>
      <c r="N897" s="205">
        <v>860</v>
      </c>
      <c r="O897" s="211">
        <v>2</v>
      </c>
      <c r="P897" s="211">
        <v>13</v>
      </c>
      <c r="Q897" s="211">
        <v>948</v>
      </c>
      <c r="R897" s="371">
        <f t="shared" si="15"/>
        <v>1808</v>
      </c>
      <c r="S897" s="418">
        <v>803</v>
      </c>
      <c r="T897" s="348">
        <v>878</v>
      </c>
    </row>
    <row r="898" spans="1:20" x14ac:dyDescent="0.25">
      <c r="A898" s="348">
        <v>879</v>
      </c>
      <c r="B898" s="103"/>
      <c r="C898" s="103"/>
      <c r="D898" s="79" t="s">
        <v>1323</v>
      </c>
      <c r="E898" s="386" t="s">
        <v>1695</v>
      </c>
      <c r="F898" s="356">
        <v>2003</v>
      </c>
      <c r="G898" s="63" t="s">
        <v>7</v>
      </c>
      <c r="H898" s="356" t="s">
        <v>658</v>
      </c>
      <c r="I898" s="356" t="s">
        <v>595</v>
      </c>
      <c r="J898" s="356" t="s">
        <v>596</v>
      </c>
      <c r="K898" s="205">
        <v>0</v>
      </c>
      <c r="L898" s="205">
        <v>51</v>
      </c>
      <c r="M898" s="205">
        <v>40</v>
      </c>
      <c r="N898" s="205">
        <v>864</v>
      </c>
      <c r="O898" s="211">
        <v>2</v>
      </c>
      <c r="P898" s="211">
        <v>14</v>
      </c>
      <c r="Q898" s="211">
        <v>944</v>
      </c>
      <c r="R898" s="371">
        <f t="shared" si="15"/>
        <v>1808</v>
      </c>
      <c r="S898" s="418">
        <v>803</v>
      </c>
      <c r="T898" s="348">
        <v>879</v>
      </c>
    </row>
    <row r="899" spans="1:20" x14ac:dyDescent="0.25">
      <c r="A899" s="348">
        <v>880</v>
      </c>
      <c r="B899" s="103"/>
      <c r="C899" s="103"/>
      <c r="D899" s="79" t="s">
        <v>790</v>
      </c>
      <c r="E899" s="386" t="s">
        <v>1835</v>
      </c>
      <c r="F899" s="356">
        <v>2002</v>
      </c>
      <c r="G899" s="63" t="s">
        <v>7</v>
      </c>
      <c r="H899" s="356" t="s">
        <v>1443</v>
      </c>
      <c r="I899" s="356" t="s">
        <v>609</v>
      </c>
      <c r="J899" s="356" t="s">
        <v>596</v>
      </c>
      <c r="K899" s="205">
        <v>0</v>
      </c>
      <c r="L899" s="205">
        <v>47</v>
      </c>
      <c r="M899" s="205" t="s">
        <v>75</v>
      </c>
      <c r="N899" s="205">
        <v>916</v>
      </c>
      <c r="O899" s="211">
        <v>2</v>
      </c>
      <c r="P899" s="211">
        <v>27</v>
      </c>
      <c r="Q899" s="211">
        <v>892</v>
      </c>
      <c r="R899" s="371">
        <f t="shared" si="15"/>
        <v>1808</v>
      </c>
      <c r="S899" s="418">
        <v>803</v>
      </c>
      <c r="T899" s="348">
        <v>880</v>
      </c>
    </row>
    <row r="900" spans="1:20" x14ac:dyDescent="0.25">
      <c r="A900" s="348">
        <v>881</v>
      </c>
      <c r="B900" s="103"/>
      <c r="C900" s="103"/>
      <c r="D900" s="79" t="s">
        <v>282</v>
      </c>
      <c r="E900" s="386" t="s">
        <v>640</v>
      </c>
      <c r="F900" s="356">
        <v>2003</v>
      </c>
      <c r="G900" s="63" t="s">
        <v>7</v>
      </c>
      <c r="H900" s="356" t="s">
        <v>1285</v>
      </c>
      <c r="I900" s="356" t="s">
        <v>595</v>
      </c>
      <c r="J900" s="356" t="s">
        <v>596</v>
      </c>
      <c r="K900" s="205">
        <v>0</v>
      </c>
      <c r="L900" s="205">
        <v>58</v>
      </c>
      <c r="M900" s="205" t="s">
        <v>75</v>
      </c>
      <c r="N900" s="205">
        <v>784</v>
      </c>
      <c r="O900" s="211">
        <v>1</v>
      </c>
      <c r="P900" s="211">
        <v>54</v>
      </c>
      <c r="Q900" s="211">
        <v>1024</v>
      </c>
      <c r="R900" s="371">
        <f t="shared" si="15"/>
        <v>1808</v>
      </c>
      <c r="S900" s="418">
        <v>803</v>
      </c>
      <c r="T900" s="348">
        <v>881</v>
      </c>
    </row>
    <row r="901" spans="1:20" x14ac:dyDescent="0.25">
      <c r="A901" s="348">
        <v>882</v>
      </c>
      <c r="B901" s="103"/>
      <c r="C901" s="103"/>
      <c r="D901" s="79" t="s">
        <v>1836</v>
      </c>
      <c r="E901" s="386" t="s">
        <v>1837</v>
      </c>
      <c r="F901" s="356">
        <v>2003</v>
      </c>
      <c r="G901" s="63" t="s">
        <v>7</v>
      </c>
      <c r="H901" s="356" t="s">
        <v>811</v>
      </c>
      <c r="I901" s="356" t="s">
        <v>602</v>
      </c>
      <c r="J901" s="356" t="s">
        <v>596</v>
      </c>
      <c r="K901" s="205">
        <v>0</v>
      </c>
      <c r="L901" s="205">
        <v>59</v>
      </c>
      <c r="M901" s="205">
        <v>50</v>
      </c>
      <c r="N901" s="205">
        <v>768</v>
      </c>
      <c r="O901" s="211">
        <v>1</v>
      </c>
      <c r="P901" s="211">
        <v>50</v>
      </c>
      <c r="Q901" s="211">
        <v>1040</v>
      </c>
      <c r="R901" s="371">
        <f t="shared" si="15"/>
        <v>1808</v>
      </c>
      <c r="S901" s="418">
        <v>803</v>
      </c>
      <c r="T901" s="348">
        <v>882</v>
      </c>
    </row>
    <row r="902" spans="1:20" x14ac:dyDescent="0.25">
      <c r="A902" s="348">
        <v>883</v>
      </c>
      <c r="B902" s="103"/>
      <c r="C902" s="103"/>
      <c r="D902" s="79" t="s">
        <v>1288</v>
      </c>
      <c r="E902" s="386" t="s">
        <v>1838</v>
      </c>
      <c r="F902" s="356">
        <v>2002</v>
      </c>
      <c r="G902" s="63" t="s">
        <v>7</v>
      </c>
      <c r="H902" s="356" t="s">
        <v>843</v>
      </c>
      <c r="I902" s="356" t="s">
        <v>602</v>
      </c>
      <c r="J902" s="356" t="s">
        <v>596</v>
      </c>
      <c r="K902" s="205">
        <v>0</v>
      </c>
      <c r="L902" s="205">
        <v>55</v>
      </c>
      <c r="M902" s="205">
        <v>56</v>
      </c>
      <c r="N902" s="205">
        <v>816</v>
      </c>
      <c r="O902" s="211">
        <v>2</v>
      </c>
      <c r="P902" s="211" t="s">
        <v>63</v>
      </c>
      <c r="Q902" s="211">
        <v>992</v>
      </c>
      <c r="R902" s="371">
        <f t="shared" si="15"/>
        <v>1808</v>
      </c>
      <c r="S902" s="418">
        <v>803</v>
      </c>
      <c r="T902" s="348">
        <v>883</v>
      </c>
    </row>
    <row r="903" spans="1:20" x14ac:dyDescent="0.25">
      <c r="A903" s="348">
        <v>884</v>
      </c>
      <c r="B903" s="103"/>
      <c r="C903" s="103"/>
      <c r="D903" s="79" t="s">
        <v>1839</v>
      </c>
      <c r="E903" s="386" t="s">
        <v>1840</v>
      </c>
      <c r="F903" s="356">
        <v>2002</v>
      </c>
      <c r="G903" s="63" t="s">
        <v>7</v>
      </c>
      <c r="H903" s="356" t="s">
        <v>1328</v>
      </c>
      <c r="I903" s="356" t="s">
        <v>595</v>
      </c>
      <c r="J903" s="356" t="s">
        <v>596</v>
      </c>
      <c r="K903" s="205">
        <v>1</v>
      </c>
      <c r="L903" s="205" t="s">
        <v>75</v>
      </c>
      <c r="M903" s="205">
        <v>87</v>
      </c>
      <c r="N903" s="205">
        <v>752</v>
      </c>
      <c r="O903" s="211">
        <v>1</v>
      </c>
      <c r="P903" s="211">
        <v>47</v>
      </c>
      <c r="Q903" s="211">
        <v>1052</v>
      </c>
      <c r="R903" s="371">
        <f t="shared" si="15"/>
        <v>1804</v>
      </c>
      <c r="S903" s="418">
        <v>810</v>
      </c>
      <c r="T903" s="348">
        <v>884</v>
      </c>
    </row>
    <row r="904" spans="1:20" x14ac:dyDescent="0.25">
      <c r="A904" s="348">
        <v>885</v>
      </c>
      <c r="B904" s="103"/>
      <c r="C904" s="103"/>
      <c r="D904" s="79" t="s">
        <v>1841</v>
      </c>
      <c r="E904" s="386" t="s">
        <v>1842</v>
      </c>
      <c r="F904" s="356">
        <v>2002</v>
      </c>
      <c r="G904" s="63" t="s">
        <v>7</v>
      </c>
      <c r="H904" s="356" t="s">
        <v>1161</v>
      </c>
      <c r="I904" s="356" t="s">
        <v>602</v>
      </c>
      <c r="J904" s="356" t="s">
        <v>596</v>
      </c>
      <c r="K904" s="205">
        <v>0</v>
      </c>
      <c r="L904" s="205">
        <v>52</v>
      </c>
      <c r="M904" s="205" t="s">
        <v>75</v>
      </c>
      <c r="N904" s="205">
        <v>856</v>
      </c>
      <c r="O904" s="211">
        <v>2</v>
      </c>
      <c r="P904" s="211">
        <v>13</v>
      </c>
      <c r="Q904" s="211">
        <v>948</v>
      </c>
      <c r="R904" s="371">
        <f t="shared" si="15"/>
        <v>1804</v>
      </c>
      <c r="S904" s="418">
        <v>810</v>
      </c>
      <c r="T904" s="348">
        <v>885</v>
      </c>
    </row>
    <row r="905" spans="1:20" x14ac:dyDescent="0.25">
      <c r="A905" s="348">
        <v>886</v>
      </c>
      <c r="B905" s="103"/>
      <c r="C905" s="103"/>
      <c r="D905" s="79" t="s">
        <v>613</v>
      </c>
      <c r="E905" s="386" t="s">
        <v>1843</v>
      </c>
      <c r="F905" s="356">
        <v>2002</v>
      </c>
      <c r="G905" s="63" t="s">
        <v>7</v>
      </c>
      <c r="H905" s="356" t="s">
        <v>1844</v>
      </c>
      <c r="I905" s="356" t="s">
        <v>770</v>
      </c>
      <c r="J905" s="356" t="s">
        <v>687</v>
      </c>
      <c r="K905" s="205">
        <v>0</v>
      </c>
      <c r="L905" s="205">
        <v>40</v>
      </c>
      <c r="M905" s="205">
        <v>53</v>
      </c>
      <c r="N905" s="205">
        <v>996</v>
      </c>
      <c r="O905" s="211">
        <v>2</v>
      </c>
      <c r="P905" s="211">
        <v>48</v>
      </c>
      <c r="Q905" s="211">
        <v>808</v>
      </c>
      <c r="R905" s="371">
        <f t="shared" si="15"/>
        <v>1804</v>
      </c>
      <c r="S905" s="418">
        <v>810</v>
      </c>
      <c r="T905" s="348">
        <v>886</v>
      </c>
    </row>
    <row r="906" spans="1:20" x14ac:dyDescent="0.25">
      <c r="A906" s="348">
        <v>887</v>
      </c>
      <c r="B906" s="103"/>
      <c r="C906" s="103"/>
      <c r="D906" s="79" t="s">
        <v>777</v>
      </c>
      <c r="E906" s="386" t="s">
        <v>718</v>
      </c>
      <c r="F906" s="356">
        <v>2003</v>
      </c>
      <c r="G906" s="63" t="s">
        <v>7</v>
      </c>
      <c r="H906" s="356" t="s">
        <v>1845</v>
      </c>
      <c r="I906" s="356" t="s">
        <v>609</v>
      </c>
      <c r="J906" s="356" t="s">
        <v>596</v>
      </c>
      <c r="K906" s="205">
        <v>0</v>
      </c>
      <c r="L906" s="205">
        <v>57</v>
      </c>
      <c r="M906" s="205" t="s">
        <v>75</v>
      </c>
      <c r="N906" s="205">
        <v>796</v>
      </c>
      <c r="O906" s="211">
        <v>1</v>
      </c>
      <c r="P906" s="211">
        <v>58</v>
      </c>
      <c r="Q906" s="211">
        <v>1008</v>
      </c>
      <c r="R906" s="371">
        <f t="shared" si="15"/>
        <v>1804</v>
      </c>
      <c r="S906" s="418">
        <v>810</v>
      </c>
      <c r="T906" s="348">
        <v>887</v>
      </c>
    </row>
    <row r="907" spans="1:20" x14ac:dyDescent="0.25">
      <c r="A907" s="348">
        <v>888</v>
      </c>
      <c r="B907" s="103"/>
      <c r="C907" s="103"/>
      <c r="D907" s="79" t="s">
        <v>1846</v>
      </c>
      <c r="E907" s="386" t="s">
        <v>1847</v>
      </c>
      <c r="F907" s="356">
        <v>2002</v>
      </c>
      <c r="G907" s="63" t="s">
        <v>7</v>
      </c>
      <c r="H907" s="356" t="s">
        <v>1260</v>
      </c>
      <c r="I907" s="356" t="s">
        <v>602</v>
      </c>
      <c r="J907" s="356" t="s">
        <v>596</v>
      </c>
      <c r="K907" s="205">
        <v>0</v>
      </c>
      <c r="L907" s="205">
        <v>55</v>
      </c>
      <c r="M907" s="205" t="s">
        <v>75</v>
      </c>
      <c r="N907" s="205">
        <v>820</v>
      </c>
      <c r="O907" s="211">
        <v>2</v>
      </c>
      <c r="P907" s="211" t="s">
        <v>139</v>
      </c>
      <c r="Q907" s="211">
        <v>984</v>
      </c>
      <c r="R907" s="371">
        <f t="shared" si="15"/>
        <v>1804</v>
      </c>
      <c r="S907" s="418">
        <v>810</v>
      </c>
      <c r="T907" s="348">
        <v>888</v>
      </c>
    </row>
    <row r="908" spans="1:20" x14ac:dyDescent="0.25">
      <c r="A908" s="348">
        <v>889</v>
      </c>
      <c r="B908" s="103"/>
      <c r="C908" s="103"/>
      <c r="D908" s="79" t="s">
        <v>677</v>
      </c>
      <c r="E908" s="386" t="s">
        <v>611</v>
      </c>
      <c r="F908" s="356">
        <v>2002</v>
      </c>
      <c r="G908" s="63" t="s">
        <v>7</v>
      </c>
      <c r="H908" s="356" t="s">
        <v>1260</v>
      </c>
      <c r="I908" s="356" t="s">
        <v>602</v>
      </c>
      <c r="J908" s="356" t="s">
        <v>596</v>
      </c>
      <c r="K908" s="205">
        <v>0</v>
      </c>
      <c r="L908" s="205">
        <v>56</v>
      </c>
      <c r="M908" s="205" t="s">
        <v>75</v>
      </c>
      <c r="N908" s="205">
        <v>808</v>
      </c>
      <c r="O908" s="211">
        <v>2</v>
      </c>
      <c r="P908" s="211" t="s">
        <v>14</v>
      </c>
      <c r="Q908" s="211">
        <v>996</v>
      </c>
      <c r="R908" s="371">
        <f t="shared" si="15"/>
        <v>1804</v>
      </c>
      <c r="S908" s="418">
        <v>810</v>
      </c>
      <c r="T908" s="348">
        <v>889</v>
      </c>
    </row>
    <row r="909" spans="1:20" x14ac:dyDescent="0.25">
      <c r="A909" s="348">
        <v>890</v>
      </c>
      <c r="B909" s="103"/>
      <c r="C909" s="103"/>
      <c r="D909" s="79" t="s">
        <v>1263</v>
      </c>
      <c r="E909" s="386" t="s">
        <v>1848</v>
      </c>
      <c r="F909" s="356">
        <v>2002</v>
      </c>
      <c r="G909" s="63" t="s">
        <v>7</v>
      </c>
      <c r="H909" s="356" t="s">
        <v>923</v>
      </c>
      <c r="I909" s="356" t="s">
        <v>602</v>
      </c>
      <c r="J909" s="356" t="s">
        <v>596</v>
      </c>
      <c r="K909" s="205">
        <v>0</v>
      </c>
      <c r="L909" s="205">
        <v>51</v>
      </c>
      <c r="M909" s="205">
        <v>43</v>
      </c>
      <c r="N909" s="205">
        <v>864</v>
      </c>
      <c r="O909" s="211">
        <v>2</v>
      </c>
      <c r="P909" s="211">
        <v>16</v>
      </c>
      <c r="Q909" s="211">
        <v>936</v>
      </c>
      <c r="R909" s="371">
        <f t="shared" si="15"/>
        <v>1800</v>
      </c>
      <c r="S909" s="418">
        <v>816</v>
      </c>
      <c r="T909" s="348">
        <v>890</v>
      </c>
    </row>
    <row r="910" spans="1:20" x14ac:dyDescent="0.25">
      <c r="A910" s="348">
        <v>891</v>
      </c>
      <c r="B910" s="103"/>
      <c r="C910" s="103"/>
      <c r="D910" s="79" t="s">
        <v>1849</v>
      </c>
      <c r="E910" s="386" t="s">
        <v>1850</v>
      </c>
      <c r="F910" s="356">
        <v>2003</v>
      </c>
      <c r="G910" s="63" t="s">
        <v>7</v>
      </c>
      <c r="H910" s="356" t="s">
        <v>658</v>
      </c>
      <c r="I910" s="356" t="s">
        <v>595</v>
      </c>
      <c r="J910" s="356" t="s">
        <v>596</v>
      </c>
      <c r="K910" s="205">
        <v>0</v>
      </c>
      <c r="L910" s="205">
        <v>55</v>
      </c>
      <c r="M910" s="205">
        <v>30</v>
      </c>
      <c r="N910" s="205">
        <v>820</v>
      </c>
      <c r="O910" s="211">
        <v>2</v>
      </c>
      <c r="P910" s="211" t="s">
        <v>117</v>
      </c>
      <c r="Q910" s="211">
        <v>980</v>
      </c>
      <c r="R910" s="371">
        <f t="shared" si="15"/>
        <v>1800</v>
      </c>
      <c r="S910" s="418">
        <v>816</v>
      </c>
      <c r="T910" s="348">
        <v>891</v>
      </c>
    </row>
    <row r="911" spans="1:20" x14ac:dyDescent="0.25">
      <c r="A911" s="348">
        <v>892</v>
      </c>
      <c r="B911" s="103"/>
      <c r="C911" s="103"/>
      <c r="D911" s="79" t="s">
        <v>1074</v>
      </c>
      <c r="E911" s="386" t="s">
        <v>1851</v>
      </c>
      <c r="F911" s="356">
        <v>2002</v>
      </c>
      <c r="G911" s="63" t="s">
        <v>7</v>
      </c>
      <c r="H911" s="356" t="s">
        <v>672</v>
      </c>
      <c r="I911" s="356" t="s">
        <v>595</v>
      </c>
      <c r="J911" s="356" t="s">
        <v>596</v>
      </c>
      <c r="K911" s="205">
        <v>0</v>
      </c>
      <c r="L911" s="205">
        <v>56</v>
      </c>
      <c r="M911" s="205">
        <v>44</v>
      </c>
      <c r="N911" s="205">
        <v>804</v>
      </c>
      <c r="O911" s="211">
        <v>2</v>
      </c>
      <c r="P911" s="211" t="s">
        <v>14</v>
      </c>
      <c r="Q911" s="211">
        <v>996</v>
      </c>
      <c r="R911" s="371">
        <f t="shared" si="15"/>
        <v>1800</v>
      </c>
      <c r="S911" s="418">
        <v>816</v>
      </c>
      <c r="T911" s="348">
        <v>892</v>
      </c>
    </row>
    <row r="912" spans="1:20" x14ac:dyDescent="0.25">
      <c r="A912" s="348">
        <v>893</v>
      </c>
      <c r="B912" s="103"/>
      <c r="C912" s="103"/>
      <c r="D912" s="79" t="s">
        <v>1019</v>
      </c>
      <c r="E912" s="386" t="s">
        <v>1852</v>
      </c>
      <c r="F912" s="356">
        <v>2002</v>
      </c>
      <c r="G912" s="63" t="s">
        <v>7</v>
      </c>
      <c r="H912" s="356" t="s">
        <v>1027</v>
      </c>
      <c r="I912" s="356" t="s">
        <v>602</v>
      </c>
      <c r="J912" s="356" t="s">
        <v>596</v>
      </c>
      <c r="K912" s="205">
        <v>0</v>
      </c>
      <c r="L912" s="205">
        <v>54</v>
      </c>
      <c r="M912" s="205">
        <v>16</v>
      </c>
      <c r="N912" s="205">
        <v>832</v>
      </c>
      <c r="O912" s="211">
        <v>2</v>
      </c>
      <c r="P912" s="211" t="s">
        <v>137</v>
      </c>
      <c r="Q912" s="211">
        <v>968</v>
      </c>
      <c r="R912" s="371">
        <f t="shared" ref="R912:R935" si="16">SUM(N912,Q912)</f>
        <v>1800</v>
      </c>
      <c r="S912" s="418">
        <v>816</v>
      </c>
      <c r="T912" s="348">
        <v>893</v>
      </c>
    </row>
    <row r="913" spans="1:20" x14ac:dyDescent="0.25">
      <c r="A913" s="348">
        <v>894</v>
      </c>
      <c r="B913" s="103"/>
      <c r="C913" s="103"/>
      <c r="D913" s="79" t="s">
        <v>1077</v>
      </c>
      <c r="E913" s="386" t="s">
        <v>1853</v>
      </c>
      <c r="F913" s="356">
        <v>2002</v>
      </c>
      <c r="G913" s="63" t="s">
        <v>7</v>
      </c>
      <c r="H913" s="356" t="s">
        <v>709</v>
      </c>
      <c r="I913" s="356" t="s">
        <v>602</v>
      </c>
      <c r="J913" s="356" t="s">
        <v>596</v>
      </c>
      <c r="K913" s="205">
        <v>0</v>
      </c>
      <c r="L913" s="205">
        <v>56</v>
      </c>
      <c r="M913" s="205">
        <v>70</v>
      </c>
      <c r="N913" s="205">
        <v>800</v>
      </c>
      <c r="O913" s="211">
        <v>2</v>
      </c>
      <c r="P913" s="211" t="s">
        <v>75</v>
      </c>
      <c r="Q913" s="211">
        <v>1000</v>
      </c>
      <c r="R913" s="371">
        <f t="shared" si="16"/>
        <v>1800</v>
      </c>
      <c r="S913" s="418">
        <v>816</v>
      </c>
      <c r="T913" s="348">
        <v>894</v>
      </c>
    </row>
    <row r="914" spans="1:20" x14ac:dyDescent="0.25">
      <c r="A914" s="348">
        <v>895</v>
      </c>
      <c r="B914" s="103"/>
      <c r="C914" s="103"/>
      <c r="D914" s="79" t="s">
        <v>1854</v>
      </c>
      <c r="E914" s="386" t="s">
        <v>1855</v>
      </c>
      <c r="F914" s="356">
        <v>2003</v>
      </c>
      <c r="G914" s="63" t="s">
        <v>7</v>
      </c>
      <c r="H914" s="356" t="s">
        <v>1252</v>
      </c>
      <c r="I914" s="356" t="s">
        <v>602</v>
      </c>
      <c r="J914" s="356" t="s">
        <v>596</v>
      </c>
      <c r="K914" s="205">
        <v>0</v>
      </c>
      <c r="L914" s="205">
        <v>49</v>
      </c>
      <c r="M914" s="205">
        <v>10</v>
      </c>
      <c r="N914" s="205">
        <v>892</v>
      </c>
      <c r="O914" s="211">
        <v>2</v>
      </c>
      <c r="P914" s="211">
        <v>23</v>
      </c>
      <c r="Q914" s="211">
        <v>908</v>
      </c>
      <c r="R914" s="371">
        <f t="shared" si="16"/>
        <v>1800</v>
      </c>
      <c r="S914" s="418">
        <v>816</v>
      </c>
      <c r="T914" s="348">
        <v>895</v>
      </c>
    </row>
    <row r="915" spans="1:20" x14ac:dyDescent="0.25">
      <c r="A915" s="348">
        <v>896</v>
      </c>
      <c r="B915" s="103"/>
      <c r="C915" s="103"/>
      <c r="D915" s="79" t="s">
        <v>1092</v>
      </c>
      <c r="E915" s="386" t="s">
        <v>1856</v>
      </c>
      <c r="F915" s="356">
        <v>2003</v>
      </c>
      <c r="G915" s="63" t="s">
        <v>7</v>
      </c>
      <c r="H915" s="356" t="s">
        <v>1260</v>
      </c>
      <c r="I915" s="356" t="s">
        <v>602</v>
      </c>
      <c r="J915" s="356" t="s">
        <v>596</v>
      </c>
      <c r="K915" s="205">
        <v>0</v>
      </c>
      <c r="L915" s="205">
        <v>53</v>
      </c>
      <c r="M915" s="205" t="s">
        <v>75</v>
      </c>
      <c r="N915" s="205">
        <v>844</v>
      </c>
      <c r="O915" s="211">
        <v>2</v>
      </c>
      <c r="P915" s="211">
        <v>11</v>
      </c>
      <c r="Q915" s="211">
        <v>956</v>
      </c>
      <c r="R915" s="371">
        <f t="shared" si="16"/>
        <v>1800</v>
      </c>
      <c r="S915" s="418">
        <v>816</v>
      </c>
      <c r="T915" s="348">
        <v>896</v>
      </c>
    </row>
    <row r="916" spans="1:20" x14ac:dyDescent="0.25">
      <c r="A916" s="348">
        <v>897</v>
      </c>
      <c r="B916" s="103"/>
      <c r="C916" s="103"/>
      <c r="D916" s="79" t="s">
        <v>1266</v>
      </c>
      <c r="E916" s="386" t="s">
        <v>981</v>
      </c>
      <c r="F916" s="356">
        <v>2003</v>
      </c>
      <c r="G916" s="63" t="s">
        <v>7</v>
      </c>
      <c r="H916" s="356" t="s">
        <v>675</v>
      </c>
      <c r="I916" s="356" t="s">
        <v>595</v>
      </c>
      <c r="J916" s="356" t="s">
        <v>596</v>
      </c>
      <c r="K916" s="205">
        <v>0</v>
      </c>
      <c r="L916" s="205">
        <v>58</v>
      </c>
      <c r="M916" s="205">
        <v>56</v>
      </c>
      <c r="N916" s="205">
        <v>780</v>
      </c>
      <c r="O916" s="211">
        <v>1</v>
      </c>
      <c r="P916" s="211">
        <v>55</v>
      </c>
      <c r="Q916" s="211">
        <v>1020</v>
      </c>
      <c r="R916" s="371">
        <f t="shared" si="16"/>
        <v>1800</v>
      </c>
      <c r="S916" s="418">
        <v>816</v>
      </c>
      <c r="T916" s="348">
        <v>897</v>
      </c>
    </row>
    <row r="917" spans="1:20" x14ac:dyDescent="0.25">
      <c r="A917" s="348">
        <v>898</v>
      </c>
      <c r="B917" s="103"/>
      <c r="C917" s="103"/>
      <c r="D917" s="79" t="s">
        <v>302</v>
      </c>
      <c r="E917" s="386" t="s">
        <v>1857</v>
      </c>
      <c r="F917" s="356">
        <v>2003</v>
      </c>
      <c r="G917" s="63" t="s">
        <v>7</v>
      </c>
      <c r="H917" s="356" t="s">
        <v>1220</v>
      </c>
      <c r="I917" s="356" t="s">
        <v>609</v>
      </c>
      <c r="J917" s="356" t="s">
        <v>596</v>
      </c>
      <c r="K917" s="205">
        <v>0</v>
      </c>
      <c r="L917" s="205">
        <v>48</v>
      </c>
      <c r="M917" s="205">
        <v>80</v>
      </c>
      <c r="N917" s="205">
        <v>896</v>
      </c>
      <c r="O917" s="211">
        <v>2</v>
      </c>
      <c r="P917" s="211">
        <v>25</v>
      </c>
      <c r="Q917" s="211">
        <v>900</v>
      </c>
      <c r="R917" s="371">
        <f t="shared" si="16"/>
        <v>1796</v>
      </c>
      <c r="S917" s="418">
        <v>824</v>
      </c>
      <c r="T917" s="348">
        <v>898</v>
      </c>
    </row>
    <row r="918" spans="1:20" x14ac:dyDescent="0.25">
      <c r="A918" s="348">
        <v>899</v>
      </c>
      <c r="B918" s="103"/>
      <c r="C918" s="103"/>
      <c r="D918" s="79" t="s">
        <v>1858</v>
      </c>
      <c r="E918" s="386" t="s">
        <v>1859</v>
      </c>
      <c r="F918" s="356">
        <v>2002</v>
      </c>
      <c r="G918" s="63" t="s">
        <v>7</v>
      </c>
      <c r="H918" s="356" t="s">
        <v>693</v>
      </c>
      <c r="I918" s="356" t="s">
        <v>602</v>
      </c>
      <c r="J918" s="356" t="s">
        <v>596</v>
      </c>
      <c r="K918" s="205">
        <v>0</v>
      </c>
      <c r="L918" s="205">
        <v>52</v>
      </c>
      <c r="M918" s="205" t="s">
        <v>75</v>
      </c>
      <c r="N918" s="205">
        <v>856</v>
      </c>
      <c r="O918" s="211">
        <v>2</v>
      </c>
      <c r="P918" s="211">
        <v>15</v>
      </c>
      <c r="Q918" s="211">
        <v>940</v>
      </c>
      <c r="R918" s="371">
        <f t="shared" si="16"/>
        <v>1796</v>
      </c>
      <c r="S918" s="418">
        <v>824</v>
      </c>
      <c r="T918" s="348">
        <v>899</v>
      </c>
    </row>
    <row r="919" spans="1:20" x14ac:dyDescent="0.25">
      <c r="A919" s="348">
        <v>900</v>
      </c>
      <c r="B919" s="103"/>
      <c r="C919" s="103"/>
      <c r="D919" s="79" t="s">
        <v>1860</v>
      </c>
      <c r="E919" s="386" t="s">
        <v>1861</v>
      </c>
      <c r="F919" s="356">
        <v>2002</v>
      </c>
      <c r="G919" s="63" t="s">
        <v>7</v>
      </c>
      <c r="H919" s="356" t="s">
        <v>594</v>
      </c>
      <c r="I919" s="356" t="s">
        <v>595</v>
      </c>
      <c r="J919" s="356" t="s">
        <v>596</v>
      </c>
      <c r="K919" s="205">
        <v>0</v>
      </c>
      <c r="L919" s="205">
        <v>57</v>
      </c>
      <c r="M919" s="205">
        <v>89</v>
      </c>
      <c r="N919" s="205">
        <v>788</v>
      </c>
      <c r="O919" s="211">
        <v>1</v>
      </c>
      <c r="P919" s="211">
        <v>58</v>
      </c>
      <c r="Q919" s="211">
        <v>1008</v>
      </c>
      <c r="R919" s="371">
        <f t="shared" si="16"/>
        <v>1796</v>
      </c>
      <c r="S919" s="418">
        <v>824</v>
      </c>
      <c r="T919" s="348">
        <v>900</v>
      </c>
    </row>
    <row r="920" spans="1:20" x14ac:dyDescent="0.25">
      <c r="A920" s="348">
        <v>901</v>
      </c>
      <c r="B920" s="103"/>
      <c r="C920" s="103"/>
      <c r="D920" s="79" t="s">
        <v>944</v>
      </c>
      <c r="E920" s="386" t="s">
        <v>1862</v>
      </c>
      <c r="F920" s="356">
        <v>2002</v>
      </c>
      <c r="G920" s="63" t="s">
        <v>7</v>
      </c>
      <c r="H920" s="356" t="s">
        <v>1054</v>
      </c>
      <c r="I920" s="356" t="s">
        <v>595</v>
      </c>
      <c r="J920" s="356" t="s">
        <v>596</v>
      </c>
      <c r="K920" s="205">
        <v>0</v>
      </c>
      <c r="L920" s="205">
        <v>51</v>
      </c>
      <c r="M920" s="205">
        <v>80</v>
      </c>
      <c r="N920" s="205">
        <v>860</v>
      </c>
      <c r="O920" s="211">
        <v>2</v>
      </c>
      <c r="P920" s="211">
        <v>16</v>
      </c>
      <c r="Q920" s="211">
        <v>936</v>
      </c>
      <c r="R920" s="371">
        <f t="shared" si="16"/>
        <v>1796</v>
      </c>
      <c r="S920" s="418">
        <v>824</v>
      </c>
      <c r="T920" s="348">
        <v>901</v>
      </c>
    </row>
    <row r="921" spans="1:20" x14ac:dyDescent="0.25">
      <c r="A921" s="348">
        <v>902</v>
      </c>
      <c r="B921" s="103"/>
      <c r="C921" s="103"/>
      <c r="D921" s="79" t="s">
        <v>632</v>
      </c>
      <c r="E921" s="386" t="s">
        <v>1451</v>
      </c>
      <c r="F921" s="356">
        <v>2003</v>
      </c>
      <c r="G921" s="63" t="s">
        <v>7</v>
      </c>
      <c r="H921" s="356" t="s">
        <v>953</v>
      </c>
      <c r="I921" s="356" t="s">
        <v>609</v>
      </c>
      <c r="J921" s="356" t="s">
        <v>596</v>
      </c>
      <c r="K921" s="205">
        <v>0</v>
      </c>
      <c r="L921" s="205">
        <v>58</v>
      </c>
      <c r="M921" s="205" t="s">
        <v>63</v>
      </c>
      <c r="N921" s="205">
        <v>784</v>
      </c>
      <c r="O921" s="211">
        <v>1</v>
      </c>
      <c r="P921" s="211">
        <v>57</v>
      </c>
      <c r="Q921" s="211">
        <v>1012</v>
      </c>
      <c r="R921" s="371">
        <f t="shared" si="16"/>
        <v>1796</v>
      </c>
      <c r="S921" s="418">
        <v>824</v>
      </c>
      <c r="T921" s="348">
        <v>902</v>
      </c>
    </row>
    <row r="922" spans="1:20" x14ac:dyDescent="0.25">
      <c r="A922" s="348">
        <v>903</v>
      </c>
      <c r="B922" s="103"/>
      <c r="C922" s="103"/>
      <c r="D922" s="79" t="s">
        <v>784</v>
      </c>
      <c r="E922" s="386" t="s">
        <v>1863</v>
      </c>
      <c r="F922" s="356">
        <v>2003</v>
      </c>
      <c r="G922" s="63" t="s">
        <v>7</v>
      </c>
      <c r="H922" s="356" t="s">
        <v>1130</v>
      </c>
      <c r="I922" s="356" t="s">
        <v>595</v>
      </c>
      <c r="J922" s="356" t="s">
        <v>596</v>
      </c>
      <c r="K922" s="205">
        <v>0</v>
      </c>
      <c r="L922" s="205">
        <v>56</v>
      </c>
      <c r="M922" s="205">
        <v>33</v>
      </c>
      <c r="N922" s="205">
        <v>804</v>
      </c>
      <c r="O922" s="211">
        <v>2</v>
      </c>
      <c r="P922" s="211" t="s">
        <v>63</v>
      </c>
      <c r="Q922" s="211">
        <v>992</v>
      </c>
      <c r="R922" s="371">
        <f t="shared" si="16"/>
        <v>1796</v>
      </c>
      <c r="S922" s="418">
        <v>824</v>
      </c>
      <c r="T922" s="348">
        <v>903</v>
      </c>
    </row>
    <row r="923" spans="1:20" x14ac:dyDescent="0.25">
      <c r="A923" s="348">
        <v>904</v>
      </c>
      <c r="B923" s="103"/>
      <c r="C923" s="103"/>
      <c r="D923" s="79" t="s">
        <v>304</v>
      </c>
      <c r="E923" s="386" t="s">
        <v>1864</v>
      </c>
      <c r="F923" s="356">
        <v>2003</v>
      </c>
      <c r="G923" s="63" t="s">
        <v>7</v>
      </c>
      <c r="H923" s="356" t="s">
        <v>672</v>
      </c>
      <c r="I923" s="356" t="s">
        <v>595</v>
      </c>
      <c r="J923" s="356" t="s">
        <v>596</v>
      </c>
      <c r="K923" s="205">
        <v>0</v>
      </c>
      <c r="L923" s="205">
        <v>57</v>
      </c>
      <c r="M923" s="205">
        <v>24</v>
      </c>
      <c r="N923" s="205">
        <v>796</v>
      </c>
      <c r="O923" s="211">
        <v>2</v>
      </c>
      <c r="P923" s="211" t="s">
        <v>75</v>
      </c>
      <c r="Q923" s="211">
        <v>1000</v>
      </c>
      <c r="R923" s="371">
        <f t="shared" si="16"/>
        <v>1796</v>
      </c>
      <c r="S923" s="418">
        <v>824</v>
      </c>
      <c r="T923" s="348">
        <v>904</v>
      </c>
    </row>
    <row r="924" spans="1:20" x14ac:dyDescent="0.25">
      <c r="A924" s="348">
        <v>905</v>
      </c>
      <c r="B924" s="103"/>
      <c r="C924" s="88"/>
      <c r="D924" s="399" t="s">
        <v>574</v>
      </c>
      <c r="E924" s="399"/>
      <c r="F924" s="64">
        <v>2003</v>
      </c>
      <c r="G924" s="64" t="s">
        <v>479</v>
      </c>
      <c r="H924" s="374" t="s">
        <v>483</v>
      </c>
      <c r="I924" s="79" t="s">
        <v>481</v>
      </c>
      <c r="J924" s="63" t="s">
        <v>482</v>
      </c>
      <c r="K924" s="205" t="s">
        <v>106</v>
      </c>
      <c r="L924" s="205" t="s">
        <v>180</v>
      </c>
      <c r="M924" s="205" t="s">
        <v>62</v>
      </c>
      <c r="N924" s="332">
        <v>924</v>
      </c>
      <c r="O924" s="211" t="s">
        <v>111</v>
      </c>
      <c r="P924" s="211" t="s">
        <v>71</v>
      </c>
      <c r="Q924" s="333">
        <v>868</v>
      </c>
      <c r="R924" s="334">
        <f t="shared" si="16"/>
        <v>1792</v>
      </c>
      <c r="S924" s="370">
        <v>62</v>
      </c>
      <c r="T924" s="348">
        <v>905</v>
      </c>
    </row>
    <row r="925" spans="1:20" x14ac:dyDescent="0.25">
      <c r="A925" s="348">
        <v>906</v>
      </c>
      <c r="B925" s="103"/>
      <c r="C925" s="103"/>
      <c r="D925" s="79" t="s">
        <v>815</v>
      </c>
      <c r="E925" s="386" t="s">
        <v>1865</v>
      </c>
      <c r="F925" s="356">
        <v>2003</v>
      </c>
      <c r="G925" s="63" t="s">
        <v>7</v>
      </c>
      <c r="H925" s="356" t="s">
        <v>1491</v>
      </c>
      <c r="I925" s="356" t="s">
        <v>602</v>
      </c>
      <c r="J925" s="356" t="s">
        <v>596</v>
      </c>
      <c r="K925" s="205">
        <v>0</v>
      </c>
      <c r="L925" s="205">
        <v>49</v>
      </c>
      <c r="M925" s="205" t="s">
        <v>75</v>
      </c>
      <c r="N925" s="205">
        <v>892</v>
      </c>
      <c r="O925" s="211">
        <v>2</v>
      </c>
      <c r="P925" s="211">
        <v>25</v>
      </c>
      <c r="Q925" s="211">
        <v>900</v>
      </c>
      <c r="R925" s="371">
        <f t="shared" si="16"/>
        <v>1792</v>
      </c>
      <c r="S925" s="418">
        <v>831</v>
      </c>
      <c r="T925" s="348">
        <v>906</v>
      </c>
    </row>
    <row r="926" spans="1:20" x14ac:dyDescent="0.25">
      <c r="A926" s="348">
        <v>907</v>
      </c>
      <c r="B926" s="103"/>
      <c r="C926" s="103"/>
      <c r="D926" s="79" t="s">
        <v>1866</v>
      </c>
      <c r="E926" s="386" t="s">
        <v>1251</v>
      </c>
      <c r="F926" s="356">
        <v>2002</v>
      </c>
      <c r="G926" s="63" t="s">
        <v>7</v>
      </c>
      <c r="H926" s="356" t="s">
        <v>1867</v>
      </c>
      <c r="I926" s="356" t="s">
        <v>770</v>
      </c>
      <c r="J926" s="356" t="s">
        <v>687</v>
      </c>
      <c r="K926" s="205">
        <v>0</v>
      </c>
      <c r="L926" s="205">
        <v>57</v>
      </c>
      <c r="M926" s="205">
        <v>30</v>
      </c>
      <c r="N926" s="205">
        <v>796</v>
      </c>
      <c r="O926" s="211">
        <v>2</v>
      </c>
      <c r="P926" s="211" t="s">
        <v>14</v>
      </c>
      <c r="Q926" s="211">
        <v>996</v>
      </c>
      <c r="R926" s="371">
        <f t="shared" si="16"/>
        <v>1792</v>
      </c>
      <c r="S926" s="418">
        <v>831</v>
      </c>
      <c r="T926" s="348">
        <v>907</v>
      </c>
    </row>
    <row r="927" spans="1:20" x14ac:dyDescent="0.25">
      <c r="A927" s="348">
        <v>908</v>
      </c>
      <c r="B927" s="103"/>
      <c r="C927" s="103"/>
      <c r="D927" s="79" t="s">
        <v>815</v>
      </c>
      <c r="E927" s="386" t="s">
        <v>1868</v>
      </c>
      <c r="F927" s="356">
        <v>2002</v>
      </c>
      <c r="G927" s="63" t="s">
        <v>7</v>
      </c>
      <c r="H927" s="356" t="s">
        <v>1066</v>
      </c>
      <c r="I927" s="356" t="s">
        <v>595</v>
      </c>
      <c r="J927" s="356" t="s">
        <v>596</v>
      </c>
      <c r="K927" s="205">
        <v>0</v>
      </c>
      <c r="L927" s="205">
        <v>49</v>
      </c>
      <c r="M927" s="205">
        <v>17</v>
      </c>
      <c r="N927" s="205">
        <v>892</v>
      </c>
      <c r="O927" s="211">
        <v>2</v>
      </c>
      <c r="P927" s="211">
        <v>25</v>
      </c>
      <c r="Q927" s="211">
        <v>900</v>
      </c>
      <c r="R927" s="371">
        <f t="shared" si="16"/>
        <v>1792</v>
      </c>
      <c r="S927" s="418">
        <v>831</v>
      </c>
      <c r="T927" s="348">
        <v>908</v>
      </c>
    </row>
    <row r="928" spans="1:20" x14ac:dyDescent="0.25">
      <c r="A928" s="348">
        <v>909</v>
      </c>
      <c r="B928" s="103"/>
      <c r="C928" s="103"/>
      <c r="D928" s="79" t="s">
        <v>1041</v>
      </c>
      <c r="E928" s="386" t="s">
        <v>1869</v>
      </c>
      <c r="F928" s="356">
        <v>2002</v>
      </c>
      <c r="G928" s="63" t="s">
        <v>7</v>
      </c>
      <c r="H928" s="356" t="s">
        <v>693</v>
      </c>
      <c r="I928" s="356" t="s">
        <v>602</v>
      </c>
      <c r="J928" s="356" t="s">
        <v>596</v>
      </c>
      <c r="K928" s="205">
        <v>0</v>
      </c>
      <c r="L928" s="205">
        <v>55</v>
      </c>
      <c r="M928" s="205" t="s">
        <v>75</v>
      </c>
      <c r="N928" s="205">
        <v>820</v>
      </c>
      <c r="O928" s="211">
        <v>2</v>
      </c>
      <c r="P928" s="211" t="s">
        <v>113</v>
      </c>
      <c r="Q928" s="211">
        <v>972</v>
      </c>
      <c r="R928" s="371">
        <f t="shared" si="16"/>
        <v>1792</v>
      </c>
      <c r="S928" s="418">
        <v>831</v>
      </c>
      <c r="T928" s="348">
        <v>909</v>
      </c>
    </row>
    <row r="929" spans="1:20" x14ac:dyDescent="0.25">
      <c r="A929" s="348">
        <v>910</v>
      </c>
      <c r="B929" s="103"/>
      <c r="C929" s="103"/>
      <c r="D929" s="79" t="s">
        <v>1870</v>
      </c>
      <c r="E929" s="386" t="s">
        <v>1871</v>
      </c>
      <c r="F929" s="356">
        <v>2003</v>
      </c>
      <c r="G929" s="63" t="s">
        <v>7</v>
      </c>
      <c r="H929" s="356" t="s">
        <v>1260</v>
      </c>
      <c r="I929" s="356" t="s">
        <v>602</v>
      </c>
      <c r="J929" s="356" t="s">
        <v>596</v>
      </c>
      <c r="K929" s="205">
        <v>0</v>
      </c>
      <c r="L929" s="205">
        <v>55</v>
      </c>
      <c r="M929" s="205" t="s">
        <v>75</v>
      </c>
      <c r="N929" s="205">
        <v>820</v>
      </c>
      <c r="O929" s="211">
        <v>2</v>
      </c>
      <c r="P929" s="211" t="s">
        <v>113</v>
      </c>
      <c r="Q929" s="211">
        <v>972</v>
      </c>
      <c r="R929" s="371">
        <f t="shared" si="16"/>
        <v>1792</v>
      </c>
      <c r="S929" s="418">
        <v>831</v>
      </c>
      <c r="T929" s="348">
        <v>910</v>
      </c>
    </row>
    <row r="930" spans="1:20" x14ac:dyDescent="0.25">
      <c r="A930" s="348">
        <v>911</v>
      </c>
      <c r="B930" s="103"/>
      <c r="C930" s="103"/>
      <c r="D930" s="79" t="s">
        <v>823</v>
      </c>
      <c r="E930" s="386" t="s">
        <v>1872</v>
      </c>
      <c r="F930" s="356">
        <v>2002</v>
      </c>
      <c r="G930" s="63" t="s">
        <v>7</v>
      </c>
      <c r="H930" s="356" t="s">
        <v>1252</v>
      </c>
      <c r="I930" s="356" t="s">
        <v>602</v>
      </c>
      <c r="J930" s="356" t="s">
        <v>596</v>
      </c>
      <c r="K930" s="205">
        <v>0</v>
      </c>
      <c r="L930" s="205">
        <v>49</v>
      </c>
      <c r="M930" s="205">
        <v>90</v>
      </c>
      <c r="N930" s="205">
        <v>884</v>
      </c>
      <c r="O930" s="211">
        <v>2</v>
      </c>
      <c r="P930" s="211">
        <v>24</v>
      </c>
      <c r="Q930" s="211">
        <v>904</v>
      </c>
      <c r="R930" s="371">
        <f t="shared" si="16"/>
        <v>1788</v>
      </c>
      <c r="S930" s="418">
        <v>836</v>
      </c>
      <c r="T930" s="348">
        <v>911</v>
      </c>
    </row>
    <row r="931" spans="1:20" x14ac:dyDescent="0.25">
      <c r="A931" s="348">
        <v>912</v>
      </c>
      <c r="B931" s="103"/>
      <c r="C931" s="103"/>
      <c r="D931" s="79" t="s">
        <v>893</v>
      </c>
      <c r="E931" s="386" t="s">
        <v>1873</v>
      </c>
      <c r="F931" s="356">
        <v>2002</v>
      </c>
      <c r="G931" s="63" t="s">
        <v>7</v>
      </c>
      <c r="H931" s="356" t="s">
        <v>1874</v>
      </c>
      <c r="I931" s="356" t="s">
        <v>770</v>
      </c>
      <c r="J931" s="356" t="s">
        <v>687</v>
      </c>
      <c r="K931" s="205">
        <v>0</v>
      </c>
      <c r="L931" s="205">
        <v>53</v>
      </c>
      <c r="M931" s="205">
        <v>26</v>
      </c>
      <c r="N931" s="205">
        <v>844</v>
      </c>
      <c r="O931" s="211">
        <v>2</v>
      </c>
      <c r="P931" s="211">
        <v>14</v>
      </c>
      <c r="Q931" s="211">
        <v>944</v>
      </c>
      <c r="R931" s="371">
        <f t="shared" si="16"/>
        <v>1788</v>
      </c>
      <c r="S931" s="418">
        <v>836</v>
      </c>
      <c r="T931" s="348">
        <v>912</v>
      </c>
    </row>
    <row r="932" spans="1:20" x14ac:dyDescent="0.25">
      <c r="A932" s="348">
        <v>913</v>
      </c>
      <c r="B932" s="103"/>
      <c r="C932" s="103"/>
      <c r="D932" s="79" t="s">
        <v>1875</v>
      </c>
      <c r="E932" s="386" t="s">
        <v>1876</v>
      </c>
      <c r="F932" s="356">
        <v>2003</v>
      </c>
      <c r="G932" s="63" t="s">
        <v>7</v>
      </c>
      <c r="H932" s="356" t="s">
        <v>1448</v>
      </c>
      <c r="I932" s="356" t="s">
        <v>595</v>
      </c>
      <c r="J932" s="356" t="s">
        <v>596</v>
      </c>
      <c r="K932" s="205">
        <v>0</v>
      </c>
      <c r="L932" s="205">
        <v>47</v>
      </c>
      <c r="M932" s="205">
        <v>72</v>
      </c>
      <c r="N932" s="205">
        <v>908</v>
      </c>
      <c r="O932" s="211">
        <v>2</v>
      </c>
      <c r="P932" s="211">
        <v>30</v>
      </c>
      <c r="Q932" s="211">
        <v>880</v>
      </c>
      <c r="R932" s="371">
        <f t="shared" si="16"/>
        <v>1788</v>
      </c>
      <c r="S932" s="418">
        <v>836</v>
      </c>
      <c r="T932" s="348">
        <v>913</v>
      </c>
    </row>
    <row r="933" spans="1:20" x14ac:dyDescent="0.25">
      <c r="A933" s="348">
        <v>914</v>
      </c>
      <c r="B933" s="103"/>
      <c r="C933" s="103"/>
      <c r="D933" s="79" t="s">
        <v>1212</v>
      </c>
      <c r="E933" s="386" t="s">
        <v>1877</v>
      </c>
      <c r="F933" s="356">
        <v>2003</v>
      </c>
      <c r="G933" s="63" t="s">
        <v>7</v>
      </c>
      <c r="H933" s="356" t="s">
        <v>1328</v>
      </c>
      <c r="I933" s="356" t="s">
        <v>595</v>
      </c>
      <c r="J933" s="356" t="s">
        <v>596</v>
      </c>
      <c r="K933" s="205">
        <v>0</v>
      </c>
      <c r="L933" s="205">
        <v>56</v>
      </c>
      <c r="M933" s="205">
        <v>78</v>
      </c>
      <c r="N933" s="205">
        <v>800</v>
      </c>
      <c r="O933" s="211">
        <v>2</v>
      </c>
      <c r="P933" s="211" t="s">
        <v>109</v>
      </c>
      <c r="Q933" s="211">
        <v>988</v>
      </c>
      <c r="R933" s="371">
        <f t="shared" si="16"/>
        <v>1788</v>
      </c>
      <c r="S933" s="418">
        <v>836</v>
      </c>
      <c r="T933" s="348">
        <v>914</v>
      </c>
    </row>
    <row r="934" spans="1:20" x14ac:dyDescent="0.25">
      <c r="A934" s="348">
        <v>915</v>
      </c>
      <c r="B934" s="103"/>
      <c r="C934" s="103"/>
      <c r="D934" s="79" t="s">
        <v>282</v>
      </c>
      <c r="E934" s="386" t="s">
        <v>1878</v>
      </c>
      <c r="F934" s="356">
        <v>2002</v>
      </c>
      <c r="G934" s="63" t="s">
        <v>7</v>
      </c>
      <c r="H934" s="356" t="s">
        <v>1270</v>
      </c>
      <c r="I934" s="356" t="s">
        <v>609</v>
      </c>
      <c r="J934" s="356" t="s">
        <v>596</v>
      </c>
      <c r="K934" s="205">
        <v>0</v>
      </c>
      <c r="L934" s="205">
        <v>52</v>
      </c>
      <c r="M934" s="205">
        <v>63</v>
      </c>
      <c r="N934" s="205">
        <v>852</v>
      </c>
      <c r="O934" s="211">
        <v>2</v>
      </c>
      <c r="P934" s="211">
        <v>16</v>
      </c>
      <c r="Q934" s="211">
        <v>936</v>
      </c>
      <c r="R934" s="371">
        <f t="shared" si="16"/>
        <v>1788</v>
      </c>
      <c r="S934" s="418">
        <v>836</v>
      </c>
      <c r="T934" s="348">
        <v>915</v>
      </c>
    </row>
    <row r="935" spans="1:20" x14ac:dyDescent="0.25">
      <c r="A935" s="348">
        <v>916</v>
      </c>
      <c r="B935" s="103"/>
      <c r="C935" s="103"/>
      <c r="D935" s="79" t="s">
        <v>378</v>
      </c>
      <c r="E935" s="386" t="s">
        <v>1879</v>
      </c>
      <c r="F935" s="356">
        <v>2002</v>
      </c>
      <c r="G935" s="63" t="s">
        <v>7</v>
      </c>
      <c r="H935" s="356" t="s">
        <v>1448</v>
      </c>
      <c r="I935" s="356" t="s">
        <v>595</v>
      </c>
      <c r="J935" s="356" t="s">
        <v>596</v>
      </c>
      <c r="K935" s="205">
        <v>0</v>
      </c>
      <c r="L935" s="205">
        <v>47</v>
      </c>
      <c r="M935" s="205">
        <v>98</v>
      </c>
      <c r="N935" s="205">
        <v>908</v>
      </c>
      <c r="O935" s="211">
        <v>2</v>
      </c>
      <c r="P935" s="211">
        <v>30</v>
      </c>
      <c r="Q935" s="211">
        <v>880</v>
      </c>
      <c r="R935" s="371">
        <f t="shared" si="16"/>
        <v>1788</v>
      </c>
      <c r="S935" s="418">
        <v>836</v>
      </c>
      <c r="T935" s="348">
        <v>916</v>
      </c>
    </row>
    <row r="936" spans="1:20" x14ac:dyDescent="0.25">
      <c r="A936" s="348">
        <v>917</v>
      </c>
      <c r="B936" s="103"/>
      <c r="C936" s="88"/>
      <c r="D936" s="78" t="s">
        <v>499</v>
      </c>
      <c r="E936" s="78" t="s">
        <v>500</v>
      </c>
      <c r="F936" s="64">
        <v>2003</v>
      </c>
      <c r="G936" s="64" t="s">
        <v>478</v>
      </c>
      <c r="H936" s="65" t="s">
        <v>490</v>
      </c>
      <c r="I936" s="65" t="s">
        <v>226</v>
      </c>
      <c r="J936" s="63" t="s">
        <v>477</v>
      </c>
      <c r="K936" s="205" t="s">
        <v>106</v>
      </c>
      <c r="L936" s="205" t="s">
        <v>72</v>
      </c>
      <c r="M936" s="205" t="s">
        <v>75</v>
      </c>
      <c r="N936" s="318">
        <v>796</v>
      </c>
      <c r="O936" s="211" t="s">
        <v>111</v>
      </c>
      <c r="P936" s="211" t="s">
        <v>109</v>
      </c>
      <c r="Q936" s="319">
        <v>988</v>
      </c>
      <c r="R936" s="334">
        <f>Q936+N936</f>
        <v>1784</v>
      </c>
      <c r="S936" s="432">
        <v>4</v>
      </c>
      <c r="T936" s="348">
        <v>917</v>
      </c>
    </row>
    <row r="937" spans="1:20" x14ac:dyDescent="0.25">
      <c r="A937" s="348">
        <v>918</v>
      </c>
      <c r="B937" s="103"/>
      <c r="C937" s="103"/>
      <c r="D937" s="79" t="s">
        <v>1159</v>
      </c>
      <c r="E937" s="386" t="s">
        <v>1880</v>
      </c>
      <c r="F937" s="356">
        <v>2002</v>
      </c>
      <c r="G937" s="63" t="s">
        <v>7</v>
      </c>
      <c r="H937" s="356" t="s">
        <v>1540</v>
      </c>
      <c r="I937" s="356" t="s">
        <v>609</v>
      </c>
      <c r="J937" s="356" t="s">
        <v>596</v>
      </c>
      <c r="K937" s="205">
        <v>0</v>
      </c>
      <c r="L937" s="205">
        <v>50</v>
      </c>
      <c r="M937" s="205">
        <v>64</v>
      </c>
      <c r="N937" s="205">
        <v>876</v>
      </c>
      <c r="O937" s="211">
        <v>2</v>
      </c>
      <c r="P937" s="211">
        <v>23</v>
      </c>
      <c r="Q937" s="211">
        <v>908</v>
      </c>
      <c r="R937" s="371">
        <f t="shared" ref="R937:R968" si="17">SUM(N937,Q937)</f>
        <v>1784</v>
      </c>
      <c r="S937" s="418">
        <v>842</v>
      </c>
      <c r="T937" s="348">
        <v>918</v>
      </c>
    </row>
    <row r="938" spans="1:20" x14ac:dyDescent="0.25">
      <c r="A938" s="348">
        <v>919</v>
      </c>
      <c r="B938" s="103"/>
      <c r="C938" s="103"/>
      <c r="D938" s="79" t="s">
        <v>1185</v>
      </c>
      <c r="E938" s="386" t="s">
        <v>382</v>
      </c>
      <c r="F938" s="356">
        <v>2002</v>
      </c>
      <c r="G938" s="63" t="s">
        <v>7</v>
      </c>
      <c r="H938" s="356" t="s">
        <v>1226</v>
      </c>
      <c r="I938" s="356" t="s">
        <v>609</v>
      </c>
      <c r="J938" s="356" t="s">
        <v>596</v>
      </c>
      <c r="K938" s="205">
        <v>1</v>
      </c>
      <c r="L938" s="205" t="s">
        <v>75</v>
      </c>
      <c r="M938" s="205" t="s">
        <v>75</v>
      </c>
      <c r="N938" s="205">
        <v>760</v>
      </c>
      <c r="O938" s="211">
        <v>1</v>
      </c>
      <c r="P938" s="211">
        <v>54</v>
      </c>
      <c r="Q938" s="211">
        <v>1024</v>
      </c>
      <c r="R938" s="371">
        <f t="shared" si="17"/>
        <v>1784</v>
      </c>
      <c r="S938" s="418">
        <v>842</v>
      </c>
      <c r="T938" s="348">
        <v>919</v>
      </c>
    </row>
    <row r="939" spans="1:20" x14ac:dyDescent="0.25">
      <c r="A939" s="348">
        <v>920</v>
      </c>
      <c r="B939" s="103"/>
      <c r="C939" s="103"/>
      <c r="D939" s="79" t="s">
        <v>1881</v>
      </c>
      <c r="E939" s="386" t="s">
        <v>1882</v>
      </c>
      <c r="F939" s="356">
        <v>2002</v>
      </c>
      <c r="G939" s="63" t="s">
        <v>7</v>
      </c>
      <c r="H939" s="356" t="s">
        <v>623</v>
      </c>
      <c r="I939" s="356" t="s">
        <v>595</v>
      </c>
      <c r="J939" s="356" t="s">
        <v>596</v>
      </c>
      <c r="K939" s="205">
        <v>1</v>
      </c>
      <c r="L939" s="205" t="s">
        <v>75</v>
      </c>
      <c r="M939" s="205">
        <v>12</v>
      </c>
      <c r="N939" s="205">
        <v>760</v>
      </c>
      <c r="O939" s="211">
        <v>1</v>
      </c>
      <c r="P939" s="211">
        <v>54</v>
      </c>
      <c r="Q939" s="211">
        <v>1024</v>
      </c>
      <c r="R939" s="371">
        <f t="shared" si="17"/>
        <v>1784</v>
      </c>
      <c r="S939" s="418">
        <v>842</v>
      </c>
      <c r="T939" s="348">
        <v>920</v>
      </c>
    </row>
    <row r="940" spans="1:20" x14ac:dyDescent="0.25">
      <c r="A940" s="348">
        <v>921</v>
      </c>
      <c r="B940" s="103"/>
      <c r="C940" s="103"/>
      <c r="D940" s="79" t="s">
        <v>1883</v>
      </c>
      <c r="E940" s="386" t="s">
        <v>1884</v>
      </c>
      <c r="F940" s="356">
        <v>2002</v>
      </c>
      <c r="G940" s="63" t="s">
        <v>7</v>
      </c>
      <c r="H940" s="356" t="s">
        <v>1771</v>
      </c>
      <c r="I940" s="356" t="s">
        <v>595</v>
      </c>
      <c r="J940" s="356" t="s">
        <v>596</v>
      </c>
      <c r="K940" s="205">
        <v>0</v>
      </c>
      <c r="L940" s="205">
        <v>48</v>
      </c>
      <c r="M940" s="205" t="s">
        <v>75</v>
      </c>
      <c r="N940" s="205">
        <v>904</v>
      </c>
      <c r="O940" s="211">
        <v>2</v>
      </c>
      <c r="P940" s="211">
        <v>30</v>
      </c>
      <c r="Q940" s="211">
        <v>880</v>
      </c>
      <c r="R940" s="371">
        <f t="shared" si="17"/>
        <v>1784</v>
      </c>
      <c r="S940" s="418">
        <v>842</v>
      </c>
      <c r="T940" s="348">
        <v>921</v>
      </c>
    </row>
    <row r="941" spans="1:20" x14ac:dyDescent="0.25">
      <c r="A941" s="348">
        <v>922</v>
      </c>
      <c r="B941" s="103"/>
      <c r="C941" s="103"/>
      <c r="D941" s="79" t="s">
        <v>1885</v>
      </c>
      <c r="E941" s="386" t="s">
        <v>1256</v>
      </c>
      <c r="F941" s="356">
        <v>2003</v>
      </c>
      <c r="G941" s="63" t="s">
        <v>7</v>
      </c>
      <c r="H941" s="356" t="s">
        <v>1296</v>
      </c>
      <c r="I941" s="356" t="s">
        <v>595</v>
      </c>
      <c r="J941" s="356" t="s">
        <v>596</v>
      </c>
      <c r="K941" s="205">
        <v>1</v>
      </c>
      <c r="L941" s="205" t="s">
        <v>63</v>
      </c>
      <c r="M941" s="205" t="s">
        <v>75</v>
      </c>
      <c r="N941" s="205">
        <v>736</v>
      </c>
      <c r="O941" s="211">
        <v>1</v>
      </c>
      <c r="P941" s="211">
        <v>48</v>
      </c>
      <c r="Q941" s="211">
        <v>1048</v>
      </c>
      <c r="R941" s="371">
        <f t="shared" si="17"/>
        <v>1784</v>
      </c>
      <c r="S941" s="418">
        <v>842</v>
      </c>
      <c r="T941" s="348">
        <v>922</v>
      </c>
    </row>
    <row r="942" spans="1:20" x14ac:dyDescent="0.25">
      <c r="A942" s="348">
        <v>923</v>
      </c>
      <c r="B942" s="103"/>
      <c r="C942" s="103"/>
      <c r="D942" s="79" t="s">
        <v>282</v>
      </c>
      <c r="E942" s="386" t="s">
        <v>1886</v>
      </c>
      <c r="F942" s="356">
        <v>2002</v>
      </c>
      <c r="G942" s="63" t="s">
        <v>7</v>
      </c>
      <c r="H942" s="356" t="s">
        <v>1239</v>
      </c>
      <c r="I942" s="356" t="s">
        <v>770</v>
      </c>
      <c r="J942" s="356" t="s">
        <v>687</v>
      </c>
      <c r="K942" s="205">
        <v>0</v>
      </c>
      <c r="L942" s="205">
        <v>51</v>
      </c>
      <c r="M942" s="205">
        <v>60</v>
      </c>
      <c r="N942" s="205">
        <v>864</v>
      </c>
      <c r="O942" s="211">
        <v>2</v>
      </c>
      <c r="P942" s="211">
        <v>20</v>
      </c>
      <c r="Q942" s="211">
        <v>920</v>
      </c>
      <c r="R942" s="371">
        <f t="shared" si="17"/>
        <v>1784</v>
      </c>
      <c r="S942" s="418">
        <v>842</v>
      </c>
      <c r="T942" s="348">
        <v>923</v>
      </c>
    </row>
    <row r="943" spans="1:20" x14ac:dyDescent="0.25">
      <c r="A943" s="348">
        <v>924</v>
      </c>
      <c r="B943" s="103"/>
      <c r="C943" s="103"/>
      <c r="D943" s="79" t="s">
        <v>1887</v>
      </c>
      <c r="E943" s="386" t="s">
        <v>1888</v>
      </c>
      <c r="F943" s="356">
        <v>2002</v>
      </c>
      <c r="G943" s="63" t="s">
        <v>7</v>
      </c>
      <c r="H943" s="356" t="s">
        <v>1181</v>
      </c>
      <c r="I943" s="356" t="s">
        <v>595</v>
      </c>
      <c r="J943" s="356" t="s">
        <v>596</v>
      </c>
      <c r="K943" s="205">
        <v>0</v>
      </c>
      <c r="L943" s="205">
        <v>51</v>
      </c>
      <c r="M943" s="205" t="s">
        <v>75</v>
      </c>
      <c r="N943" s="205">
        <v>868</v>
      </c>
      <c r="O943" s="211">
        <v>2</v>
      </c>
      <c r="P943" s="211">
        <v>22</v>
      </c>
      <c r="Q943" s="211">
        <v>912</v>
      </c>
      <c r="R943" s="371">
        <f t="shared" si="17"/>
        <v>1780</v>
      </c>
      <c r="S943" s="418">
        <v>848</v>
      </c>
      <c r="T943" s="348">
        <v>924</v>
      </c>
    </row>
    <row r="944" spans="1:20" x14ac:dyDescent="0.25">
      <c r="A944" s="348">
        <v>925</v>
      </c>
      <c r="B944" s="103"/>
      <c r="C944" s="103"/>
      <c r="D944" s="79" t="s">
        <v>1889</v>
      </c>
      <c r="E944" s="386" t="s">
        <v>1890</v>
      </c>
      <c r="F944" s="356">
        <v>2002</v>
      </c>
      <c r="G944" s="63" t="s">
        <v>7</v>
      </c>
      <c r="H944" s="356" t="s">
        <v>1278</v>
      </c>
      <c r="I944" s="356" t="s">
        <v>609</v>
      </c>
      <c r="J944" s="356" t="s">
        <v>596</v>
      </c>
      <c r="K944" s="205">
        <v>0</v>
      </c>
      <c r="L944" s="205">
        <v>59</v>
      </c>
      <c r="M944" s="205" t="s">
        <v>75</v>
      </c>
      <c r="N944" s="205">
        <v>772</v>
      </c>
      <c r="O944" s="211">
        <v>1</v>
      </c>
      <c r="P944" s="211">
        <v>58</v>
      </c>
      <c r="Q944" s="211">
        <v>1008</v>
      </c>
      <c r="R944" s="371">
        <f t="shared" si="17"/>
        <v>1780</v>
      </c>
      <c r="S944" s="418">
        <v>848</v>
      </c>
      <c r="T944" s="348">
        <v>925</v>
      </c>
    </row>
    <row r="945" spans="1:20" x14ac:dyDescent="0.25">
      <c r="A945" s="348">
        <v>926</v>
      </c>
      <c r="B945" s="103"/>
      <c r="C945" s="103"/>
      <c r="D945" s="79" t="s">
        <v>1891</v>
      </c>
      <c r="E945" s="386" t="s">
        <v>1158</v>
      </c>
      <c r="F945" s="356">
        <v>2002</v>
      </c>
      <c r="G945" s="63" t="s">
        <v>7</v>
      </c>
      <c r="H945" s="356" t="s">
        <v>1892</v>
      </c>
      <c r="I945" s="356" t="s">
        <v>770</v>
      </c>
      <c r="J945" s="356" t="s">
        <v>687</v>
      </c>
      <c r="K945" s="205">
        <v>1</v>
      </c>
      <c r="L945" s="205" t="s">
        <v>75</v>
      </c>
      <c r="M945" s="205">
        <v>55</v>
      </c>
      <c r="N945" s="205">
        <v>756</v>
      </c>
      <c r="O945" s="211">
        <v>1</v>
      </c>
      <c r="P945" s="211">
        <v>54</v>
      </c>
      <c r="Q945" s="211">
        <v>1024</v>
      </c>
      <c r="R945" s="371">
        <f t="shared" si="17"/>
        <v>1780</v>
      </c>
      <c r="S945" s="418">
        <v>848</v>
      </c>
      <c r="T945" s="348">
        <v>926</v>
      </c>
    </row>
    <row r="946" spans="1:20" x14ac:dyDescent="0.25">
      <c r="A946" s="348">
        <v>927</v>
      </c>
      <c r="B946" s="103"/>
      <c r="C946" s="103"/>
      <c r="D946" s="79" t="s">
        <v>761</v>
      </c>
      <c r="E946" s="386" t="s">
        <v>640</v>
      </c>
      <c r="F946" s="356">
        <v>2003</v>
      </c>
      <c r="G946" s="63" t="s">
        <v>7</v>
      </c>
      <c r="H946" s="356" t="s">
        <v>1893</v>
      </c>
      <c r="I946" s="356" t="s">
        <v>595</v>
      </c>
      <c r="J946" s="356" t="s">
        <v>596</v>
      </c>
      <c r="K946" s="205">
        <v>0</v>
      </c>
      <c r="L946" s="205">
        <v>59</v>
      </c>
      <c r="M946" s="205">
        <v>90</v>
      </c>
      <c r="N946" s="205">
        <v>764</v>
      </c>
      <c r="O946" s="211">
        <v>1</v>
      </c>
      <c r="P946" s="211">
        <v>56</v>
      </c>
      <c r="Q946" s="211">
        <v>1016</v>
      </c>
      <c r="R946" s="371">
        <f t="shared" si="17"/>
        <v>1780</v>
      </c>
      <c r="S946" s="418">
        <v>848</v>
      </c>
      <c r="T946" s="348">
        <v>927</v>
      </c>
    </row>
    <row r="947" spans="1:20" x14ac:dyDescent="0.25">
      <c r="A947" s="348">
        <v>928</v>
      </c>
      <c r="B947" s="103"/>
      <c r="C947" s="103"/>
      <c r="D947" s="79" t="s">
        <v>1894</v>
      </c>
      <c r="E947" s="386" t="s">
        <v>1895</v>
      </c>
      <c r="F947" s="356">
        <v>2003</v>
      </c>
      <c r="G947" s="63" t="s">
        <v>7</v>
      </c>
      <c r="H947" s="356" t="s">
        <v>1588</v>
      </c>
      <c r="I947" s="356" t="s">
        <v>595</v>
      </c>
      <c r="J947" s="356" t="s">
        <v>596</v>
      </c>
      <c r="K947" s="205">
        <v>0</v>
      </c>
      <c r="L947" s="205">
        <v>49</v>
      </c>
      <c r="M947" s="205">
        <v>92</v>
      </c>
      <c r="N947" s="205">
        <v>884</v>
      </c>
      <c r="O947" s="211">
        <v>2</v>
      </c>
      <c r="P947" s="211">
        <v>26</v>
      </c>
      <c r="Q947" s="211">
        <v>896</v>
      </c>
      <c r="R947" s="371">
        <f t="shared" si="17"/>
        <v>1780</v>
      </c>
      <c r="S947" s="418">
        <v>848</v>
      </c>
      <c r="T947" s="348">
        <v>928</v>
      </c>
    </row>
    <row r="948" spans="1:20" x14ac:dyDescent="0.25">
      <c r="A948" s="348">
        <v>929</v>
      </c>
      <c r="B948" s="103"/>
      <c r="C948" s="103"/>
      <c r="D948" s="79" t="s">
        <v>777</v>
      </c>
      <c r="E948" s="386" t="s">
        <v>1896</v>
      </c>
      <c r="F948" s="356">
        <v>2003</v>
      </c>
      <c r="G948" s="63" t="s">
        <v>7</v>
      </c>
      <c r="H948" s="356" t="s">
        <v>709</v>
      </c>
      <c r="I948" s="356" t="s">
        <v>602</v>
      </c>
      <c r="J948" s="356" t="s">
        <v>596</v>
      </c>
      <c r="K948" s="205">
        <v>0</v>
      </c>
      <c r="L948" s="205">
        <v>59</v>
      </c>
      <c r="M948" s="205" t="s">
        <v>113</v>
      </c>
      <c r="N948" s="205">
        <v>772</v>
      </c>
      <c r="O948" s="211">
        <v>1</v>
      </c>
      <c r="P948" s="211">
        <v>58</v>
      </c>
      <c r="Q948" s="211">
        <v>1008</v>
      </c>
      <c r="R948" s="371">
        <f t="shared" si="17"/>
        <v>1780</v>
      </c>
      <c r="S948" s="418">
        <v>848</v>
      </c>
      <c r="T948" s="348">
        <v>929</v>
      </c>
    </row>
    <row r="949" spans="1:20" x14ac:dyDescent="0.25">
      <c r="A949" s="348">
        <v>930</v>
      </c>
      <c r="B949" s="103"/>
      <c r="C949" s="103"/>
      <c r="D949" s="79" t="s">
        <v>1800</v>
      </c>
      <c r="E949" s="386" t="s">
        <v>1897</v>
      </c>
      <c r="F949" s="356">
        <v>2002</v>
      </c>
      <c r="G949" s="63" t="s">
        <v>7</v>
      </c>
      <c r="H949" s="356" t="s">
        <v>1345</v>
      </c>
      <c r="I949" s="356" t="s">
        <v>602</v>
      </c>
      <c r="J949" s="356" t="s">
        <v>596</v>
      </c>
      <c r="K949" s="205">
        <v>0</v>
      </c>
      <c r="L949" s="205">
        <v>57</v>
      </c>
      <c r="M949" s="205" t="s">
        <v>75</v>
      </c>
      <c r="N949" s="205">
        <v>796</v>
      </c>
      <c r="O949" s="211">
        <v>2</v>
      </c>
      <c r="P949" s="211" t="s">
        <v>139</v>
      </c>
      <c r="Q949" s="211">
        <v>984</v>
      </c>
      <c r="R949" s="371">
        <f t="shared" si="17"/>
        <v>1780</v>
      </c>
      <c r="S949" s="418">
        <v>848</v>
      </c>
      <c r="T949" s="348">
        <v>930</v>
      </c>
    </row>
    <row r="950" spans="1:20" x14ac:dyDescent="0.25">
      <c r="A950" s="348">
        <v>931</v>
      </c>
      <c r="B950" s="103"/>
      <c r="C950" s="88"/>
      <c r="D950" s="79" t="s">
        <v>823</v>
      </c>
      <c r="E950" s="386" t="s">
        <v>1898</v>
      </c>
      <c r="F950" s="356">
        <v>2002</v>
      </c>
      <c r="G950" s="63" t="s">
        <v>7</v>
      </c>
      <c r="H950" s="356" t="s">
        <v>814</v>
      </c>
      <c r="I950" s="356" t="s">
        <v>602</v>
      </c>
      <c r="J950" s="356" t="s">
        <v>596</v>
      </c>
      <c r="K950" s="205">
        <v>0</v>
      </c>
      <c r="L950" s="205">
        <v>59</v>
      </c>
      <c r="M950" s="205" t="s">
        <v>75</v>
      </c>
      <c r="N950" s="205">
        <v>772</v>
      </c>
      <c r="O950" s="211">
        <v>1</v>
      </c>
      <c r="P950" s="211">
        <v>58</v>
      </c>
      <c r="Q950" s="211">
        <v>1008</v>
      </c>
      <c r="R950" s="371">
        <f t="shared" si="17"/>
        <v>1780</v>
      </c>
      <c r="S950" s="418">
        <v>848</v>
      </c>
      <c r="T950" s="348">
        <v>931</v>
      </c>
    </row>
    <row r="951" spans="1:20" x14ac:dyDescent="0.25">
      <c r="A951" s="348">
        <v>932</v>
      </c>
      <c r="B951" s="103"/>
      <c r="C951" s="88"/>
      <c r="D951" s="399" t="s">
        <v>575</v>
      </c>
      <c r="E951" s="399"/>
      <c r="F951" s="64">
        <v>2003</v>
      </c>
      <c r="G951" s="64" t="s">
        <v>479</v>
      </c>
      <c r="H951" s="374" t="s">
        <v>488</v>
      </c>
      <c r="I951" s="79" t="s">
        <v>481</v>
      </c>
      <c r="J951" s="63" t="s">
        <v>482</v>
      </c>
      <c r="K951" s="205" t="s">
        <v>13</v>
      </c>
      <c r="L951" s="205" t="s">
        <v>14</v>
      </c>
      <c r="M951" s="205" t="s">
        <v>186</v>
      </c>
      <c r="N951" s="332">
        <v>744</v>
      </c>
      <c r="O951" s="211" t="s">
        <v>13</v>
      </c>
      <c r="P951" s="211" t="s">
        <v>115</v>
      </c>
      <c r="Q951" s="333">
        <v>1032</v>
      </c>
      <c r="R951" s="334">
        <f t="shared" si="17"/>
        <v>1776</v>
      </c>
      <c r="S951" s="370">
        <v>63</v>
      </c>
      <c r="T951" s="348">
        <v>932</v>
      </c>
    </row>
    <row r="952" spans="1:20" x14ac:dyDescent="0.25">
      <c r="A952" s="348">
        <v>933</v>
      </c>
      <c r="B952" s="103"/>
      <c r="C952" s="88"/>
      <c r="D952" s="399" t="s">
        <v>576</v>
      </c>
      <c r="E952" s="399"/>
      <c r="F952" s="64">
        <v>2003</v>
      </c>
      <c r="G952" s="64" t="s">
        <v>479</v>
      </c>
      <c r="H952" s="374" t="s">
        <v>487</v>
      </c>
      <c r="I952" s="79" t="s">
        <v>481</v>
      </c>
      <c r="J952" s="63" t="s">
        <v>482</v>
      </c>
      <c r="K952" s="205" t="s">
        <v>106</v>
      </c>
      <c r="L952" s="205" t="s">
        <v>60</v>
      </c>
      <c r="M952" s="205" t="s">
        <v>68</v>
      </c>
      <c r="N952" s="332">
        <v>828</v>
      </c>
      <c r="O952" s="211" t="s">
        <v>111</v>
      </c>
      <c r="P952" s="211" t="s">
        <v>129</v>
      </c>
      <c r="Q952" s="333">
        <v>948</v>
      </c>
      <c r="R952" s="334">
        <f t="shared" si="17"/>
        <v>1776</v>
      </c>
      <c r="S952" s="370">
        <v>63</v>
      </c>
      <c r="T952" s="348">
        <v>933</v>
      </c>
    </row>
    <row r="953" spans="1:20" x14ac:dyDescent="0.25">
      <c r="A953" s="348">
        <v>934</v>
      </c>
      <c r="B953" s="103"/>
      <c r="C953" s="88"/>
      <c r="D953" s="79" t="s">
        <v>926</v>
      </c>
      <c r="E953" s="386" t="s">
        <v>1899</v>
      </c>
      <c r="F953" s="356">
        <v>2002</v>
      </c>
      <c r="G953" s="63" t="s">
        <v>7</v>
      </c>
      <c r="H953" s="383" t="s">
        <v>980</v>
      </c>
      <c r="I953" s="356" t="s">
        <v>595</v>
      </c>
      <c r="J953" s="356" t="s">
        <v>596</v>
      </c>
      <c r="K953" s="205">
        <v>0</v>
      </c>
      <c r="L953" s="205">
        <v>54</v>
      </c>
      <c r="M953" s="205">
        <v>37</v>
      </c>
      <c r="N953" s="205">
        <v>828</v>
      </c>
      <c r="O953" s="211">
        <v>2</v>
      </c>
      <c r="P953" s="211">
        <v>13</v>
      </c>
      <c r="Q953" s="211">
        <v>948</v>
      </c>
      <c r="R953" s="371">
        <f t="shared" si="17"/>
        <v>1776</v>
      </c>
      <c r="S953" s="418">
        <v>856</v>
      </c>
      <c r="T953" s="348">
        <v>934</v>
      </c>
    </row>
    <row r="954" spans="1:20" x14ac:dyDescent="0.25">
      <c r="A954" s="348">
        <v>935</v>
      </c>
      <c r="B954" s="103"/>
      <c r="C954" s="88"/>
      <c r="D954" s="79" t="s">
        <v>613</v>
      </c>
      <c r="E954" s="386" t="s">
        <v>1900</v>
      </c>
      <c r="F954" s="356">
        <v>2003</v>
      </c>
      <c r="G954" s="63" t="s">
        <v>7</v>
      </c>
      <c r="H954" s="356" t="s">
        <v>843</v>
      </c>
      <c r="I954" s="356" t="s">
        <v>602</v>
      </c>
      <c r="J954" s="356" t="s">
        <v>596</v>
      </c>
      <c r="K954" s="205">
        <v>0</v>
      </c>
      <c r="L954" s="205">
        <v>59</v>
      </c>
      <c r="M954" s="205" t="s">
        <v>117</v>
      </c>
      <c r="N954" s="205">
        <v>772</v>
      </c>
      <c r="O954" s="211">
        <v>1</v>
      </c>
      <c r="P954" s="211">
        <v>59</v>
      </c>
      <c r="Q954" s="211">
        <v>1004</v>
      </c>
      <c r="R954" s="371">
        <f t="shared" si="17"/>
        <v>1776</v>
      </c>
      <c r="S954" s="418">
        <v>856</v>
      </c>
      <c r="T954" s="348">
        <v>935</v>
      </c>
    </row>
    <row r="955" spans="1:20" x14ac:dyDescent="0.25">
      <c r="A955" s="348">
        <v>936</v>
      </c>
      <c r="B955" s="103"/>
      <c r="C955" s="88"/>
      <c r="D955" s="79" t="s">
        <v>1901</v>
      </c>
      <c r="E955" s="386" t="s">
        <v>1902</v>
      </c>
      <c r="F955" s="356">
        <v>2003</v>
      </c>
      <c r="G955" s="63" t="s">
        <v>7</v>
      </c>
      <c r="H955" s="356" t="s">
        <v>623</v>
      </c>
      <c r="I955" s="356" t="s">
        <v>595</v>
      </c>
      <c r="J955" s="356" t="s">
        <v>596</v>
      </c>
      <c r="K955" s="205">
        <v>1</v>
      </c>
      <c r="L955" s="205" t="s">
        <v>14</v>
      </c>
      <c r="M955" s="205">
        <v>30</v>
      </c>
      <c r="N955" s="205">
        <v>748</v>
      </c>
      <c r="O955" s="211">
        <v>1</v>
      </c>
      <c r="P955" s="211">
        <v>53</v>
      </c>
      <c r="Q955" s="211">
        <v>1028</v>
      </c>
      <c r="R955" s="371">
        <f t="shared" si="17"/>
        <v>1776</v>
      </c>
      <c r="S955" s="418">
        <v>856</v>
      </c>
      <c r="T955" s="348">
        <v>936</v>
      </c>
    </row>
    <row r="956" spans="1:20" x14ac:dyDescent="0.25">
      <c r="A956" s="348">
        <v>937</v>
      </c>
      <c r="B956" s="103"/>
      <c r="C956" s="88"/>
      <c r="D956" s="79" t="s">
        <v>823</v>
      </c>
      <c r="E956" s="386" t="s">
        <v>1903</v>
      </c>
      <c r="F956" s="356">
        <v>2003</v>
      </c>
      <c r="G956" s="63" t="s">
        <v>7</v>
      </c>
      <c r="H956" s="356" t="s">
        <v>1220</v>
      </c>
      <c r="I956" s="356" t="s">
        <v>609</v>
      </c>
      <c r="J956" s="356" t="s">
        <v>596</v>
      </c>
      <c r="K956" s="205">
        <v>0</v>
      </c>
      <c r="L956" s="205">
        <v>59</v>
      </c>
      <c r="M956" s="205">
        <v>59</v>
      </c>
      <c r="N956" s="205">
        <v>768</v>
      </c>
      <c r="O956" s="211">
        <v>1</v>
      </c>
      <c r="P956" s="211">
        <v>58</v>
      </c>
      <c r="Q956" s="211">
        <v>1008</v>
      </c>
      <c r="R956" s="371">
        <f t="shared" si="17"/>
        <v>1776</v>
      </c>
      <c r="S956" s="418">
        <v>856</v>
      </c>
      <c r="T956" s="348">
        <v>937</v>
      </c>
    </row>
    <row r="957" spans="1:20" x14ac:dyDescent="0.25">
      <c r="A957" s="348">
        <v>938</v>
      </c>
      <c r="B957" s="103"/>
      <c r="C957" s="88"/>
      <c r="D957" s="79" t="s">
        <v>1904</v>
      </c>
      <c r="E957" s="386" t="s">
        <v>1256</v>
      </c>
      <c r="F957" s="356">
        <v>2002</v>
      </c>
      <c r="G957" s="63" t="s">
        <v>7</v>
      </c>
      <c r="H957" s="356" t="s">
        <v>1826</v>
      </c>
      <c r="I957" s="356" t="s">
        <v>595</v>
      </c>
      <c r="J957" s="356" t="s">
        <v>596</v>
      </c>
      <c r="K957" s="205">
        <v>0</v>
      </c>
      <c r="L957" s="205">
        <v>56</v>
      </c>
      <c r="M957" s="205">
        <v>63</v>
      </c>
      <c r="N957" s="205">
        <v>804</v>
      </c>
      <c r="O957" s="211">
        <v>2</v>
      </c>
      <c r="P957" s="211" t="s">
        <v>113</v>
      </c>
      <c r="Q957" s="211">
        <v>972</v>
      </c>
      <c r="R957" s="371">
        <f t="shared" si="17"/>
        <v>1776</v>
      </c>
      <c r="S957" s="418">
        <v>856</v>
      </c>
      <c r="T957" s="348">
        <v>938</v>
      </c>
    </row>
    <row r="958" spans="1:20" x14ac:dyDescent="0.25">
      <c r="A958" s="348">
        <v>939</v>
      </c>
      <c r="B958" s="103"/>
      <c r="C958" s="88"/>
      <c r="D958" s="79" t="s">
        <v>729</v>
      </c>
      <c r="E958" s="386" t="s">
        <v>1905</v>
      </c>
      <c r="F958" s="356">
        <v>2002</v>
      </c>
      <c r="G958" s="63" t="s">
        <v>7</v>
      </c>
      <c r="H958" s="356" t="s">
        <v>1448</v>
      </c>
      <c r="I958" s="356" t="s">
        <v>595</v>
      </c>
      <c r="J958" s="356" t="s">
        <v>596</v>
      </c>
      <c r="K958" s="205">
        <v>0</v>
      </c>
      <c r="L958" s="205">
        <v>48</v>
      </c>
      <c r="M958" s="205">
        <v>88</v>
      </c>
      <c r="N958" s="205">
        <v>896</v>
      </c>
      <c r="O958" s="211">
        <v>2</v>
      </c>
      <c r="P958" s="211">
        <v>30</v>
      </c>
      <c r="Q958" s="211">
        <v>880</v>
      </c>
      <c r="R958" s="371">
        <f t="shared" si="17"/>
        <v>1776</v>
      </c>
      <c r="S958" s="418">
        <v>856</v>
      </c>
      <c r="T958" s="348">
        <v>939</v>
      </c>
    </row>
    <row r="959" spans="1:20" x14ac:dyDescent="0.25">
      <c r="A959" s="348">
        <v>940</v>
      </c>
      <c r="B959" s="103"/>
      <c r="C959" s="88"/>
      <c r="D959" s="79" t="s">
        <v>330</v>
      </c>
      <c r="E959" s="386" t="s">
        <v>747</v>
      </c>
      <c r="F959" s="356">
        <v>2003</v>
      </c>
      <c r="G959" s="63" t="s">
        <v>7</v>
      </c>
      <c r="H959" s="356" t="s">
        <v>843</v>
      </c>
      <c r="I959" s="356" t="s">
        <v>602</v>
      </c>
      <c r="J959" s="356" t="s">
        <v>596</v>
      </c>
      <c r="K959" s="205">
        <v>0</v>
      </c>
      <c r="L959" s="205">
        <v>48</v>
      </c>
      <c r="M959" s="205">
        <v>81</v>
      </c>
      <c r="N959" s="205">
        <v>896</v>
      </c>
      <c r="O959" s="211">
        <v>2</v>
      </c>
      <c r="P959" s="211">
        <v>30</v>
      </c>
      <c r="Q959" s="211">
        <v>880</v>
      </c>
      <c r="R959" s="371">
        <f t="shared" si="17"/>
        <v>1776</v>
      </c>
      <c r="S959" s="418">
        <v>856</v>
      </c>
      <c r="T959" s="348">
        <v>940</v>
      </c>
    </row>
    <row r="960" spans="1:20" x14ac:dyDescent="0.25">
      <c r="A960" s="348">
        <v>941</v>
      </c>
      <c r="B960" s="103"/>
      <c r="C960" s="88"/>
      <c r="D960" s="79" t="s">
        <v>1906</v>
      </c>
      <c r="E960" s="386" t="s">
        <v>1907</v>
      </c>
      <c r="F960" s="356">
        <v>2002</v>
      </c>
      <c r="G960" s="63" t="s">
        <v>7</v>
      </c>
      <c r="H960" s="356" t="s">
        <v>1826</v>
      </c>
      <c r="I960" s="356" t="s">
        <v>595</v>
      </c>
      <c r="J960" s="356" t="s">
        <v>596</v>
      </c>
      <c r="K960" s="205">
        <v>0</v>
      </c>
      <c r="L960" s="205">
        <v>57</v>
      </c>
      <c r="M960" s="205">
        <v>51</v>
      </c>
      <c r="N960" s="205">
        <v>792</v>
      </c>
      <c r="O960" s="211">
        <v>2</v>
      </c>
      <c r="P960" s="211" t="s">
        <v>139</v>
      </c>
      <c r="Q960" s="211">
        <v>984</v>
      </c>
      <c r="R960" s="371">
        <f t="shared" si="17"/>
        <v>1776</v>
      </c>
      <c r="S960" s="418">
        <v>856</v>
      </c>
      <c r="T960" s="348">
        <v>941</v>
      </c>
    </row>
    <row r="961" spans="1:20" x14ac:dyDescent="0.25">
      <c r="A961" s="348">
        <v>942</v>
      </c>
      <c r="B961" s="103"/>
      <c r="C961" s="88"/>
      <c r="D961" s="79" t="s">
        <v>1908</v>
      </c>
      <c r="E961" s="386" t="s">
        <v>1909</v>
      </c>
      <c r="F961" s="356">
        <v>2002</v>
      </c>
      <c r="G961" s="63" t="s">
        <v>7</v>
      </c>
      <c r="H961" s="356" t="s">
        <v>1845</v>
      </c>
      <c r="I961" s="356" t="s">
        <v>609</v>
      </c>
      <c r="J961" s="356" t="s">
        <v>596</v>
      </c>
      <c r="K961" s="205">
        <v>0</v>
      </c>
      <c r="L961" s="205">
        <v>59</v>
      </c>
      <c r="M961" s="205" t="s">
        <v>75</v>
      </c>
      <c r="N961" s="205">
        <v>772</v>
      </c>
      <c r="O961" s="211">
        <v>2</v>
      </c>
      <c r="P961" s="211" t="s">
        <v>75</v>
      </c>
      <c r="Q961" s="211">
        <v>1000</v>
      </c>
      <c r="R961" s="371">
        <f t="shared" si="17"/>
        <v>1772</v>
      </c>
      <c r="S961" s="418">
        <v>864</v>
      </c>
      <c r="T961" s="348">
        <v>942</v>
      </c>
    </row>
    <row r="962" spans="1:20" x14ac:dyDescent="0.25">
      <c r="A962" s="348">
        <v>943</v>
      </c>
      <c r="B962" s="103"/>
      <c r="C962" s="88"/>
      <c r="D962" s="79" t="s">
        <v>944</v>
      </c>
      <c r="E962" s="386" t="s">
        <v>1910</v>
      </c>
      <c r="F962" s="356">
        <v>2002</v>
      </c>
      <c r="G962" s="63" t="s">
        <v>7</v>
      </c>
      <c r="H962" s="356" t="s">
        <v>1260</v>
      </c>
      <c r="I962" s="356" t="s">
        <v>602</v>
      </c>
      <c r="J962" s="356" t="s">
        <v>596</v>
      </c>
      <c r="K962" s="205">
        <v>0</v>
      </c>
      <c r="L962" s="205">
        <v>54</v>
      </c>
      <c r="M962" s="205" t="s">
        <v>75</v>
      </c>
      <c r="N962" s="205">
        <v>832</v>
      </c>
      <c r="O962" s="211">
        <v>2</v>
      </c>
      <c r="P962" s="211">
        <v>15</v>
      </c>
      <c r="Q962" s="211">
        <v>940</v>
      </c>
      <c r="R962" s="371">
        <f t="shared" si="17"/>
        <v>1772</v>
      </c>
      <c r="S962" s="418">
        <v>864</v>
      </c>
      <c r="T962" s="348">
        <v>943</v>
      </c>
    </row>
    <row r="963" spans="1:20" x14ac:dyDescent="0.25">
      <c r="A963" s="348">
        <v>944</v>
      </c>
      <c r="B963" s="103"/>
      <c r="C963" s="88"/>
      <c r="D963" s="79" t="s">
        <v>1237</v>
      </c>
      <c r="E963" s="386" t="s">
        <v>1208</v>
      </c>
      <c r="F963" s="356">
        <v>2002</v>
      </c>
      <c r="G963" s="63" t="s">
        <v>7</v>
      </c>
      <c r="H963" s="356" t="s">
        <v>808</v>
      </c>
      <c r="I963" s="356" t="s">
        <v>609</v>
      </c>
      <c r="J963" s="356" t="s">
        <v>596</v>
      </c>
      <c r="K963" s="205">
        <v>1</v>
      </c>
      <c r="L963" s="205" t="s">
        <v>117</v>
      </c>
      <c r="M963" s="205" t="s">
        <v>75</v>
      </c>
      <c r="N963" s="205">
        <v>700</v>
      </c>
      <c r="O963" s="211">
        <v>1</v>
      </c>
      <c r="P963" s="211">
        <v>43</v>
      </c>
      <c r="Q963" s="211">
        <v>1068</v>
      </c>
      <c r="R963" s="371">
        <f t="shared" si="17"/>
        <v>1768</v>
      </c>
      <c r="S963" s="418">
        <v>866</v>
      </c>
      <c r="T963" s="348">
        <v>944</v>
      </c>
    </row>
    <row r="964" spans="1:20" x14ac:dyDescent="0.25">
      <c r="A964" s="348">
        <v>945</v>
      </c>
      <c r="B964" s="103"/>
      <c r="C964" s="88"/>
      <c r="D964" s="79" t="s">
        <v>420</v>
      </c>
      <c r="E964" s="386" t="s">
        <v>1911</v>
      </c>
      <c r="F964" s="356">
        <v>2002</v>
      </c>
      <c r="G964" s="63" t="s">
        <v>7</v>
      </c>
      <c r="H964" s="383" t="s">
        <v>980</v>
      </c>
      <c r="I964" s="356" t="s">
        <v>595</v>
      </c>
      <c r="J964" s="356" t="s">
        <v>596</v>
      </c>
      <c r="K964" s="205">
        <v>0</v>
      </c>
      <c r="L964" s="205">
        <v>58</v>
      </c>
      <c r="M964" s="205" t="s">
        <v>75</v>
      </c>
      <c r="N964" s="205">
        <v>784</v>
      </c>
      <c r="O964" s="211">
        <v>2</v>
      </c>
      <c r="P964" s="211" t="s">
        <v>139</v>
      </c>
      <c r="Q964" s="211">
        <v>984</v>
      </c>
      <c r="R964" s="371">
        <f t="shared" si="17"/>
        <v>1768</v>
      </c>
      <c r="S964" s="418">
        <v>866</v>
      </c>
      <c r="T964" s="348">
        <v>945</v>
      </c>
    </row>
    <row r="965" spans="1:20" x14ac:dyDescent="0.25">
      <c r="A965" s="348">
        <v>946</v>
      </c>
      <c r="B965" s="103"/>
      <c r="C965" s="88"/>
      <c r="D965" s="79" t="s">
        <v>1912</v>
      </c>
      <c r="E965" s="386" t="s">
        <v>1808</v>
      </c>
      <c r="F965" s="356">
        <v>2002</v>
      </c>
      <c r="G965" s="63" t="s">
        <v>7</v>
      </c>
      <c r="H965" s="356" t="s">
        <v>1345</v>
      </c>
      <c r="I965" s="356" t="s">
        <v>602</v>
      </c>
      <c r="J965" s="356" t="s">
        <v>596</v>
      </c>
      <c r="K965" s="205">
        <v>1</v>
      </c>
      <c r="L965" s="205" t="s">
        <v>75</v>
      </c>
      <c r="M965" s="205" t="s">
        <v>75</v>
      </c>
      <c r="N965" s="205">
        <v>760</v>
      </c>
      <c r="O965" s="211">
        <v>1</v>
      </c>
      <c r="P965" s="211">
        <v>58</v>
      </c>
      <c r="Q965" s="211">
        <v>1008</v>
      </c>
      <c r="R965" s="371">
        <f t="shared" si="17"/>
        <v>1768</v>
      </c>
      <c r="S965" s="418">
        <v>866</v>
      </c>
      <c r="T965" s="348">
        <v>946</v>
      </c>
    </row>
    <row r="966" spans="1:20" x14ac:dyDescent="0.25">
      <c r="A966" s="348">
        <v>947</v>
      </c>
      <c r="B966" s="103"/>
      <c r="C966" s="88"/>
      <c r="D966" s="79" t="s">
        <v>855</v>
      </c>
      <c r="E966" s="386" t="s">
        <v>1913</v>
      </c>
      <c r="F966" s="356">
        <v>2003</v>
      </c>
      <c r="G966" s="63" t="s">
        <v>7</v>
      </c>
      <c r="H966" s="356" t="s">
        <v>1138</v>
      </c>
      <c r="I966" s="356" t="s">
        <v>595</v>
      </c>
      <c r="J966" s="356" t="s">
        <v>596</v>
      </c>
      <c r="K966" s="205">
        <v>0</v>
      </c>
      <c r="L966" s="205">
        <v>54</v>
      </c>
      <c r="M966" s="205">
        <v>54</v>
      </c>
      <c r="N966" s="205">
        <v>828</v>
      </c>
      <c r="O966" s="211">
        <v>2</v>
      </c>
      <c r="P966" s="211">
        <v>15</v>
      </c>
      <c r="Q966" s="211">
        <v>940</v>
      </c>
      <c r="R966" s="371">
        <f t="shared" si="17"/>
        <v>1768</v>
      </c>
      <c r="S966" s="418">
        <v>866</v>
      </c>
      <c r="T966" s="348">
        <v>947</v>
      </c>
    </row>
    <row r="967" spans="1:20" x14ac:dyDescent="0.25">
      <c r="A967" s="348">
        <v>948</v>
      </c>
      <c r="B967" s="103"/>
      <c r="C967" s="88"/>
      <c r="D967" s="79" t="s">
        <v>639</v>
      </c>
      <c r="E967" s="386" t="s">
        <v>1914</v>
      </c>
      <c r="F967" s="356">
        <v>2003</v>
      </c>
      <c r="G967" s="63" t="s">
        <v>7</v>
      </c>
      <c r="H967" s="356" t="s">
        <v>1130</v>
      </c>
      <c r="I967" s="356" t="s">
        <v>595</v>
      </c>
      <c r="J967" s="356" t="s">
        <v>596</v>
      </c>
      <c r="K967" s="205">
        <v>0</v>
      </c>
      <c r="L967" s="205">
        <v>58</v>
      </c>
      <c r="M967" s="205" t="s">
        <v>75</v>
      </c>
      <c r="N967" s="205">
        <v>784</v>
      </c>
      <c r="O967" s="211">
        <v>2</v>
      </c>
      <c r="P967" s="211" t="s">
        <v>139</v>
      </c>
      <c r="Q967" s="211">
        <v>984</v>
      </c>
      <c r="R967" s="371">
        <f t="shared" si="17"/>
        <v>1768</v>
      </c>
      <c r="S967" s="418">
        <v>866</v>
      </c>
      <c r="T967" s="348">
        <v>948</v>
      </c>
    </row>
    <row r="968" spans="1:20" x14ac:dyDescent="0.25">
      <c r="A968" s="348">
        <v>949</v>
      </c>
      <c r="B968" s="103"/>
      <c r="C968" s="88"/>
      <c r="D968" s="79" t="s">
        <v>213</v>
      </c>
      <c r="E968" s="386" t="s">
        <v>1144</v>
      </c>
      <c r="F968" s="356">
        <v>2003</v>
      </c>
      <c r="G968" s="63" t="s">
        <v>7</v>
      </c>
      <c r="H968" s="356" t="s">
        <v>1428</v>
      </c>
      <c r="I968" s="356" t="s">
        <v>602</v>
      </c>
      <c r="J968" s="356" t="s">
        <v>596</v>
      </c>
      <c r="K968" s="205">
        <v>0</v>
      </c>
      <c r="L968" s="205">
        <v>56</v>
      </c>
      <c r="M968" s="205">
        <v>90</v>
      </c>
      <c r="N968" s="205">
        <v>800</v>
      </c>
      <c r="O968" s="211">
        <v>2</v>
      </c>
      <c r="P968" s="211" t="s">
        <v>137</v>
      </c>
      <c r="Q968" s="211">
        <v>968</v>
      </c>
      <c r="R968" s="371">
        <f t="shared" si="17"/>
        <v>1768</v>
      </c>
      <c r="S968" s="418">
        <v>866</v>
      </c>
      <c r="T968" s="348">
        <v>949</v>
      </c>
    </row>
    <row r="969" spans="1:20" x14ac:dyDescent="0.25">
      <c r="A969" s="348">
        <v>950</v>
      </c>
      <c r="B969" s="103"/>
      <c r="C969" s="88"/>
      <c r="D969" s="79" t="s">
        <v>815</v>
      </c>
      <c r="E969" s="386" t="s">
        <v>1915</v>
      </c>
      <c r="F969" s="356">
        <v>2003</v>
      </c>
      <c r="G969" s="63" t="s">
        <v>7</v>
      </c>
      <c r="H969" s="356" t="s">
        <v>1826</v>
      </c>
      <c r="I969" s="356" t="s">
        <v>595</v>
      </c>
      <c r="J969" s="356" t="s">
        <v>596</v>
      </c>
      <c r="K969" s="205">
        <v>0</v>
      </c>
      <c r="L969" s="205">
        <v>52</v>
      </c>
      <c r="M969" s="205">
        <v>50</v>
      </c>
      <c r="N969" s="205">
        <v>852</v>
      </c>
      <c r="O969" s="211">
        <v>2</v>
      </c>
      <c r="P969" s="211">
        <v>21</v>
      </c>
      <c r="Q969" s="211">
        <v>916</v>
      </c>
      <c r="R969" s="371">
        <f t="shared" ref="R969:R1000" si="18">SUM(N969,Q969)</f>
        <v>1768</v>
      </c>
      <c r="S969" s="418">
        <v>866</v>
      </c>
      <c r="T969" s="348">
        <v>950</v>
      </c>
    </row>
    <row r="970" spans="1:20" x14ac:dyDescent="0.25">
      <c r="A970" s="348">
        <v>951</v>
      </c>
      <c r="B970" s="103"/>
      <c r="C970" s="88"/>
      <c r="D970" s="79" t="s">
        <v>716</v>
      </c>
      <c r="E970" s="386" t="s">
        <v>1916</v>
      </c>
      <c r="F970" s="356">
        <v>2002</v>
      </c>
      <c r="G970" s="63" t="s">
        <v>7</v>
      </c>
      <c r="H970" s="356" t="s">
        <v>1156</v>
      </c>
      <c r="I970" s="356" t="s">
        <v>602</v>
      </c>
      <c r="J970" s="356" t="s">
        <v>596</v>
      </c>
      <c r="K970" s="205">
        <v>1</v>
      </c>
      <c r="L970" s="205" t="s">
        <v>109</v>
      </c>
      <c r="M970" s="205">
        <v>89</v>
      </c>
      <c r="N970" s="205">
        <v>716</v>
      </c>
      <c r="O970" s="211">
        <v>1</v>
      </c>
      <c r="P970" s="211">
        <v>47</v>
      </c>
      <c r="Q970" s="211">
        <v>1052</v>
      </c>
      <c r="R970" s="371">
        <f t="shared" si="18"/>
        <v>1768</v>
      </c>
      <c r="S970" s="418">
        <v>866</v>
      </c>
      <c r="T970" s="348">
        <v>951</v>
      </c>
    </row>
    <row r="971" spans="1:20" x14ac:dyDescent="0.25">
      <c r="A971" s="348">
        <v>952</v>
      </c>
      <c r="B971" s="103"/>
      <c r="C971" s="88"/>
      <c r="D971" s="79" t="s">
        <v>308</v>
      </c>
      <c r="E971" s="386" t="s">
        <v>1917</v>
      </c>
      <c r="F971" s="356">
        <v>2002</v>
      </c>
      <c r="G971" s="63" t="s">
        <v>7</v>
      </c>
      <c r="H971" s="356" t="s">
        <v>1874</v>
      </c>
      <c r="I971" s="356" t="s">
        <v>770</v>
      </c>
      <c r="J971" s="356" t="s">
        <v>687</v>
      </c>
      <c r="K971" s="205">
        <v>1</v>
      </c>
      <c r="L971" s="205" t="s">
        <v>75</v>
      </c>
      <c r="M971" s="205">
        <v>47</v>
      </c>
      <c r="N971" s="205">
        <v>756</v>
      </c>
      <c r="O971" s="211">
        <v>1</v>
      </c>
      <c r="P971" s="211">
        <v>57</v>
      </c>
      <c r="Q971" s="211">
        <v>1012</v>
      </c>
      <c r="R971" s="371">
        <f t="shared" si="18"/>
        <v>1768</v>
      </c>
      <c r="S971" s="418">
        <v>866</v>
      </c>
      <c r="T971" s="348">
        <v>952</v>
      </c>
    </row>
    <row r="972" spans="1:20" x14ac:dyDescent="0.25">
      <c r="A972" s="348">
        <v>953</v>
      </c>
      <c r="B972" s="103"/>
      <c r="C972" s="88"/>
      <c r="D972" s="79" t="s">
        <v>378</v>
      </c>
      <c r="E972" s="386" t="s">
        <v>1918</v>
      </c>
      <c r="F972" s="356">
        <v>2003</v>
      </c>
      <c r="G972" s="63" t="s">
        <v>7</v>
      </c>
      <c r="H972" s="356" t="s">
        <v>658</v>
      </c>
      <c r="I972" s="356" t="s">
        <v>595</v>
      </c>
      <c r="J972" s="356" t="s">
        <v>596</v>
      </c>
      <c r="K972" s="205">
        <v>0</v>
      </c>
      <c r="L972" s="205">
        <v>57</v>
      </c>
      <c r="M972" s="205">
        <v>96</v>
      </c>
      <c r="N972" s="205">
        <v>788</v>
      </c>
      <c r="O972" s="211">
        <v>2</v>
      </c>
      <c r="P972" s="211" t="s">
        <v>117</v>
      </c>
      <c r="Q972" s="211">
        <v>980</v>
      </c>
      <c r="R972" s="371">
        <f t="shared" si="18"/>
        <v>1768</v>
      </c>
      <c r="S972" s="418">
        <v>866</v>
      </c>
      <c r="T972" s="348">
        <v>953</v>
      </c>
    </row>
    <row r="973" spans="1:20" x14ac:dyDescent="0.25">
      <c r="A973" s="348">
        <v>954</v>
      </c>
      <c r="B973" s="103"/>
      <c r="C973" s="88"/>
      <c r="D973" s="79" t="s">
        <v>1074</v>
      </c>
      <c r="E973" s="386" t="s">
        <v>1919</v>
      </c>
      <c r="F973" s="356">
        <v>2003</v>
      </c>
      <c r="G973" s="63" t="s">
        <v>7</v>
      </c>
      <c r="H973" s="356" t="s">
        <v>623</v>
      </c>
      <c r="I973" s="356" t="s">
        <v>595</v>
      </c>
      <c r="J973" s="356" t="s">
        <v>596</v>
      </c>
      <c r="K973" s="205">
        <v>1</v>
      </c>
      <c r="L973" s="205" t="s">
        <v>109</v>
      </c>
      <c r="M973" s="205" t="s">
        <v>14</v>
      </c>
      <c r="N973" s="205">
        <v>724</v>
      </c>
      <c r="O973" s="211">
        <v>1</v>
      </c>
      <c r="P973" s="211">
        <v>49</v>
      </c>
      <c r="Q973" s="211">
        <v>1044</v>
      </c>
      <c r="R973" s="371">
        <f t="shared" si="18"/>
        <v>1768</v>
      </c>
      <c r="S973" s="418">
        <v>866</v>
      </c>
      <c r="T973" s="348">
        <v>954</v>
      </c>
    </row>
    <row r="974" spans="1:20" x14ac:dyDescent="0.25">
      <c r="A974" s="348">
        <v>955</v>
      </c>
      <c r="B974" s="103"/>
      <c r="C974" s="88"/>
      <c r="D974" s="79" t="s">
        <v>852</v>
      </c>
      <c r="E974" s="386" t="s">
        <v>1920</v>
      </c>
      <c r="F974" s="356">
        <v>2003</v>
      </c>
      <c r="G974" s="63" t="s">
        <v>7</v>
      </c>
      <c r="H974" s="356" t="s">
        <v>623</v>
      </c>
      <c r="I974" s="356" t="s">
        <v>595</v>
      </c>
      <c r="J974" s="356" t="s">
        <v>596</v>
      </c>
      <c r="K974" s="205">
        <v>1</v>
      </c>
      <c r="L974" s="205" t="s">
        <v>139</v>
      </c>
      <c r="M974" s="205">
        <v>46</v>
      </c>
      <c r="N974" s="205">
        <v>708</v>
      </c>
      <c r="O974" s="211">
        <v>1</v>
      </c>
      <c r="P974" s="211">
        <v>45</v>
      </c>
      <c r="Q974" s="211">
        <v>1060</v>
      </c>
      <c r="R974" s="371">
        <f t="shared" si="18"/>
        <v>1768</v>
      </c>
      <c r="S974" s="418">
        <v>866</v>
      </c>
      <c r="T974" s="348">
        <v>955</v>
      </c>
    </row>
    <row r="975" spans="1:20" x14ac:dyDescent="0.25">
      <c r="A975" s="348">
        <v>956</v>
      </c>
      <c r="B975" s="103"/>
      <c r="C975" s="88"/>
      <c r="D975" s="196" t="s">
        <v>369</v>
      </c>
      <c r="E975" s="196" t="s">
        <v>370</v>
      </c>
      <c r="F975" s="88">
        <v>2003</v>
      </c>
      <c r="G975" s="88" t="s">
        <v>362</v>
      </c>
      <c r="H975" s="360"/>
      <c r="I975" s="356" t="s">
        <v>2240</v>
      </c>
      <c r="J975" s="63" t="s">
        <v>462</v>
      </c>
      <c r="K975" s="133">
        <v>0</v>
      </c>
      <c r="L975" s="208">
        <v>49</v>
      </c>
      <c r="M975" s="205" t="s">
        <v>59</v>
      </c>
      <c r="N975" s="133">
        <v>892</v>
      </c>
      <c r="O975" s="177">
        <v>2</v>
      </c>
      <c r="P975" s="177">
        <v>32</v>
      </c>
      <c r="Q975" s="177">
        <v>872</v>
      </c>
      <c r="R975" s="334">
        <f t="shared" si="18"/>
        <v>1764</v>
      </c>
      <c r="S975" s="432">
        <v>2</v>
      </c>
      <c r="T975" s="348">
        <v>956</v>
      </c>
    </row>
    <row r="976" spans="1:20" x14ac:dyDescent="0.25">
      <c r="A976" s="348">
        <v>957</v>
      </c>
      <c r="B976" s="103"/>
      <c r="C976" s="88"/>
      <c r="D976" s="79" t="s">
        <v>771</v>
      </c>
      <c r="E976" s="386" t="s">
        <v>1921</v>
      </c>
      <c r="F976" s="356">
        <v>2002</v>
      </c>
      <c r="G976" s="63" t="s">
        <v>7</v>
      </c>
      <c r="H976" s="356" t="s">
        <v>1027</v>
      </c>
      <c r="I976" s="356" t="s">
        <v>602</v>
      </c>
      <c r="J976" s="356" t="s">
        <v>596</v>
      </c>
      <c r="K976" s="205">
        <v>0</v>
      </c>
      <c r="L976" s="205">
        <v>57</v>
      </c>
      <c r="M976" s="205" t="s">
        <v>75</v>
      </c>
      <c r="N976" s="205">
        <v>796</v>
      </c>
      <c r="O976" s="211">
        <v>2</v>
      </c>
      <c r="P976" s="211" t="s">
        <v>137</v>
      </c>
      <c r="Q976" s="211">
        <v>968</v>
      </c>
      <c r="R976" s="371">
        <f t="shared" si="18"/>
        <v>1764</v>
      </c>
      <c r="S976" s="418">
        <v>878</v>
      </c>
      <c r="T976" s="348">
        <v>957</v>
      </c>
    </row>
    <row r="977" spans="1:20" x14ac:dyDescent="0.25">
      <c r="A977" s="348">
        <v>958</v>
      </c>
      <c r="B977" s="103"/>
      <c r="C977" s="88"/>
      <c r="D977" s="79" t="s">
        <v>183</v>
      </c>
      <c r="E977" s="386" t="s">
        <v>1922</v>
      </c>
      <c r="F977" s="356">
        <v>2003</v>
      </c>
      <c r="G977" s="63" t="s">
        <v>7</v>
      </c>
      <c r="H977" s="356" t="s">
        <v>1247</v>
      </c>
      <c r="I977" s="356" t="s">
        <v>602</v>
      </c>
      <c r="J977" s="356" t="s">
        <v>596</v>
      </c>
      <c r="K977" s="205">
        <v>0</v>
      </c>
      <c r="L977" s="205">
        <v>56</v>
      </c>
      <c r="M977" s="205">
        <v>70</v>
      </c>
      <c r="N977" s="205">
        <v>800</v>
      </c>
      <c r="O977" s="211">
        <v>2</v>
      </c>
      <c r="P977" s="211" t="s">
        <v>126</v>
      </c>
      <c r="Q977" s="211">
        <v>964</v>
      </c>
      <c r="R977" s="371">
        <f t="shared" si="18"/>
        <v>1764</v>
      </c>
      <c r="S977" s="418">
        <v>878</v>
      </c>
      <c r="T977" s="348">
        <v>958</v>
      </c>
    </row>
    <row r="978" spans="1:20" x14ac:dyDescent="0.25">
      <c r="A978" s="348">
        <v>959</v>
      </c>
      <c r="B978" s="103"/>
      <c r="C978" s="88"/>
      <c r="D978" s="79" t="s">
        <v>823</v>
      </c>
      <c r="E978" s="386" t="s">
        <v>1923</v>
      </c>
      <c r="F978" s="356">
        <v>2002</v>
      </c>
      <c r="G978" s="63" t="s">
        <v>7</v>
      </c>
      <c r="H978" s="356" t="s">
        <v>1558</v>
      </c>
      <c r="I978" s="356" t="s">
        <v>602</v>
      </c>
      <c r="J978" s="356" t="s">
        <v>596</v>
      </c>
      <c r="K978" s="205">
        <v>1</v>
      </c>
      <c r="L978" s="205" t="s">
        <v>75</v>
      </c>
      <c r="M978" s="205" t="s">
        <v>75</v>
      </c>
      <c r="N978" s="205">
        <v>760</v>
      </c>
      <c r="O978" s="211">
        <v>1</v>
      </c>
      <c r="P978" s="211">
        <v>59</v>
      </c>
      <c r="Q978" s="211">
        <v>1004</v>
      </c>
      <c r="R978" s="371">
        <f t="shared" si="18"/>
        <v>1764</v>
      </c>
      <c r="S978" s="418">
        <v>878</v>
      </c>
      <c r="T978" s="348">
        <v>959</v>
      </c>
    </row>
    <row r="979" spans="1:20" x14ac:dyDescent="0.25">
      <c r="A979" s="348">
        <v>960</v>
      </c>
      <c r="B979" s="103"/>
      <c r="C979" s="88"/>
      <c r="D979" s="79" t="s">
        <v>1419</v>
      </c>
      <c r="E979" s="386" t="s">
        <v>747</v>
      </c>
      <c r="F979" s="356">
        <v>2002</v>
      </c>
      <c r="G979" s="63" t="s">
        <v>7</v>
      </c>
      <c r="H979" s="356" t="s">
        <v>672</v>
      </c>
      <c r="I979" s="356" t="s">
        <v>595</v>
      </c>
      <c r="J979" s="356" t="s">
        <v>596</v>
      </c>
      <c r="K979" s="205">
        <v>0</v>
      </c>
      <c r="L979" s="205">
        <v>56</v>
      </c>
      <c r="M979" s="205" t="s">
        <v>75</v>
      </c>
      <c r="N979" s="205">
        <v>808</v>
      </c>
      <c r="O979" s="211">
        <v>2</v>
      </c>
      <c r="P979" s="211">
        <v>11</v>
      </c>
      <c r="Q979" s="211">
        <v>956</v>
      </c>
      <c r="R979" s="371">
        <f t="shared" si="18"/>
        <v>1764</v>
      </c>
      <c r="S979" s="418">
        <v>878</v>
      </c>
      <c r="T979" s="348">
        <v>960</v>
      </c>
    </row>
    <row r="980" spans="1:20" x14ac:dyDescent="0.25">
      <c r="A980" s="348">
        <v>961</v>
      </c>
      <c r="B980" s="103"/>
      <c r="C980" s="88"/>
      <c r="D980" s="79" t="s">
        <v>1172</v>
      </c>
      <c r="E980" s="386" t="s">
        <v>1093</v>
      </c>
      <c r="F980" s="356">
        <v>2003</v>
      </c>
      <c r="G980" s="63" t="s">
        <v>7</v>
      </c>
      <c r="H980" s="356" t="s">
        <v>1749</v>
      </c>
      <c r="I980" s="356" t="s">
        <v>609</v>
      </c>
      <c r="J980" s="356" t="s">
        <v>596</v>
      </c>
      <c r="K980" s="205">
        <v>1</v>
      </c>
      <c r="L980" s="205" t="s">
        <v>14</v>
      </c>
      <c r="M980" s="205" t="s">
        <v>75</v>
      </c>
      <c r="N980" s="205">
        <v>748</v>
      </c>
      <c r="O980" s="211">
        <v>1</v>
      </c>
      <c r="P980" s="211">
        <v>56</v>
      </c>
      <c r="Q980" s="211">
        <v>1016</v>
      </c>
      <c r="R980" s="371">
        <f t="shared" si="18"/>
        <v>1764</v>
      </c>
      <c r="S980" s="418">
        <v>878</v>
      </c>
      <c r="T980" s="348">
        <v>961</v>
      </c>
    </row>
    <row r="981" spans="1:20" x14ac:dyDescent="0.25">
      <c r="A981" s="348">
        <v>962</v>
      </c>
      <c r="B981" s="103"/>
      <c r="C981" s="88"/>
      <c r="D981" s="79" t="s">
        <v>1750</v>
      </c>
      <c r="E981" s="386" t="s">
        <v>1924</v>
      </c>
      <c r="F981" s="356">
        <v>2002</v>
      </c>
      <c r="G981" s="63" t="s">
        <v>7</v>
      </c>
      <c r="H981" s="356" t="s">
        <v>1491</v>
      </c>
      <c r="I981" s="356" t="s">
        <v>602</v>
      </c>
      <c r="J981" s="356" t="s">
        <v>596</v>
      </c>
      <c r="K981" s="205">
        <v>0</v>
      </c>
      <c r="L981" s="205">
        <v>52</v>
      </c>
      <c r="M981" s="205" t="s">
        <v>75</v>
      </c>
      <c r="N981" s="205">
        <v>856</v>
      </c>
      <c r="O981" s="211">
        <v>2</v>
      </c>
      <c r="P981" s="211">
        <v>23</v>
      </c>
      <c r="Q981" s="211">
        <v>908</v>
      </c>
      <c r="R981" s="371">
        <f t="shared" si="18"/>
        <v>1764</v>
      </c>
      <c r="S981" s="418">
        <v>878</v>
      </c>
      <c r="T981" s="348">
        <v>962</v>
      </c>
    </row>
    <row r="982" spans="1:20" x14ac:dyDescent="0.25">
      <c r="A982" s="348">
        <v>963</v>
      </c>
      <c r="B982" s="103"/>
      <c r="C982" s="88"/>
      <c r="D982" s="79" t="s">
        <v>1925</v>
      </c>
      <c r="E982" s="386" t="s">
        <v>1926</v>
      </c>
      <c r="F982" s="356">
        <v>2003</v>
      </c>
      <c r="G982" s="63" t="s">
        <v>7</v>
      </c>
      <c r="H982" s="356" t="s">
        <v>1138</v>
      </c>
      <c r="I982" s="356" t="s">
        <v>595</v>
      </c>
      <c r="J982" s="356" t="s">
        <v>596</v>
      </c>
      <c r="K982" s="205">
        <v>0</v>
      </c>
      <c r="L982" s="205">
        <v>58</v>
      </c>
      <c r="M982" s="205">
        <v>22</v>
      </c>
      <c r="N982" s="205">
        <v>784</v>
      </c>
      <c r="O982" s="211">
        <v>2</v>
      </c>
      <c r="P982" s="211" t="s">
        <v>121</v>
      </c>
      <c r="Q982" s="211">
        <v>976</v>
      </c>
      <c r="R982" s="371">
        <f t="shared" si="18"/>
        <v>1760</v>
      </c>
      <c r="S982" s="418">
        <v>884</v>
      </c>
      <c r="T982" s="348">
        <v>963</v>
      </c>
    </row>
    <row r="983" spans="1:20" x14ac:dyDescent="0.25">
      <c r="A983" s="348">
        <v>964</v>
      </c>
      <c r="B983" s="103"/>
      <c r="C983" s="88"/>
      <c r="D983" s="79" t="s">
        <v>1927</v>
      </c>
      <c r="E983" s="386" t="s">
        <v>1928</v>
      </c>
      <c r="F983" s="356">
        <v>2003</v>
      </c>
      <c r="G983" s="63" t="s">
        <v>7</v>
      </c>
      <c r="H983" s="356" t="s">
        <v>1448</v>
      </c>
      <c r="I983" s="356" t="s">
        <v>595</v>
      </c>
      <c r="J983" s="356" t="s">
        <v>596</v>
      </c>
      <c r="K983" s="205">
        <v>0</v>
      </c>
      <c r="L983" s="205">
        <v>57</v>
      </c>
      <c r="M983" s="205">
        <v>34</v>
      </c>
      <c r="N983" s="205">
        <v>792</v>
      </c>
      <c r="O983" s="211">
        <v>2</v>
      </c>
      <c r="P983" s="211" t="s">
        <v>137</v>
      </c>
      <c r="Q983" s="211">
        <v>968</v>
      </c>
      <c r="R983" s="371">
        <f t="shared" si="18"/>
        <v>1760</v>
      </c>
      <c r="S983" s="418">
        <v>884</v>
      </c>
      <c r="T983" s="348">
        <v>964</v>
      </c>
    </row>
    <row r="984" spans="1:20" x14ac:dyDescent="0.25">
      <c r="A984" s="348">
        <v>965</v>
      </c>
      <c r="B984" s="103"/>
      <c r="C984" s="88"/>
      <c r="D984" s="79" t="s">
        <v>613</v>
      </c>
      <c r="E984" s="386" t="s">
        <v>1929</v>
      </c>
      <c r="F984" s="356">
        <v>2002</v>
      </c>
      <c r="G984" s="63" t="s">
        <v>7</v>
      </c>
      <c r="H984" s="356" t="s">
        <v>1588</v>
      </c>
      <c r="I984" s="356" t="s">
        <v>595</v>
      </c>
      <c r="J984" s="356" t="s">
        <v>596</v>
      </c>
      <c r="K984" s="205">
        <v>0</v>
      </c>
      <c r="L984" s="205">
        <v>44</v>
      </c>
      <c r="M984" s="205">
        <v>75</v>
      </c>
      <c r="N984" s="205">
        <v>944</v>
      </c>
      <c r="O984" s="211">
        <v>2</v>
      </c>
      <c r="P984" s="211">
        <v>46</v>
      </c>
      <c r="Q984" s="211">
        <v>816</v>
      </c>
      <c r="R984" s="371">
        <f t="shared" si="18"/>
        <v>1760</v>
      </c>
      <c r="S984" s="418">
        <v>884</v>
      </c>
      <c r="T984" s="348">
        <v>965</v>
      </c>
    </row>
    <row r="985" spans="1:20" x14ac:dyDescent="0.25">
      <c r="A985" s="348">
        <v>966</v>
      </c>
      <c r="B985" s="103"/>
      <c r="C985" s="88"/>
      <c r="D985" s="79" t="s">
        <v>1237</v>
      </c>
      <c r="E985" s="386" t="s">
        <v>1930</v>
      </c>
      <c r="F985" s="356">
        <v>2003</v>
      </c>
      <c r="G985" s="63" t="s">
        <v>7</v>
      </c>
      <c r="H985" s="356" t="s">
        <v>1448</v>
      </c>
      <c r="I985" s="356" t="s">
        <v>595</v>
      </c>
      <c r="J985" s="356" t="s">
        <v>596</v>
      </c>
      <c r="K985" s="205">
        <v>0</v>
      </c>
      <c r="L985" s="205">
        <v>57</v>
      </c>
      <c r="M985" s="205">
        <v>13</v>
      </c>
      <c r="N985" s="205">
        <v>796</v>
      </c>
      <c r="O985" s="211">
        <v>2</v>
      </c>
      <c r="P985" s="211" t="s">
        <v>126</v>
      </c>
      <c r="Q985" s="211">
        <v>964</v>
      </c>
      <c r="R985" s="371">
        <f t="shared" si="18"/>
        <v>1760</v>
      </c>
      <c r="S985" s="418">
        <v>884</v>
      </c>
      <c r="T985" s="348">
        <v>966</v>
      </c>
    </row>
    <row r="986" spans="1:20" x14ac:dyDescent="0.25">
      <c r="A986" s="348">
        <v>967</v>
      </c>
      <c r="B986" s="103"/>
      <c r="C986" s="88"/>
      <c r="D986" s="79" t="s">
        <v>895</v>
      </c>
      <c r="E986" s="386" t="s">
        <v>1931</v>
      </c>
      <c r="F986" s="356">
        <v>2002</v>
      </c>
      <c r="G986" s="63" t="s">
        <v>7</v>
      </c>
      <c r="H986" s="356" t="s">
        <v>1932</v>
      </c>
      <c r="I986" s="356" t="s">
        <v>595</v>
      </c>
      <c r="J986" s="356" t="s">
        <v>596</v>
      </c>
      <c r="K986" s="205">
        <v>0</v>
      </c>
      <c r="L986" s="205">
        <v>53</v>
      </c>
      <c r="M986" s="205">
        <v>97</v>
      </c>
      <c r="N986" s="205">
        <v>836</v>
      </c>
      <c r="O986" s="211">
        <v>2</v>
      </c>
      <c r="P986" s="211">
        <v>20</v>
      </c>
      <c r="Q986" s="211">
        <v>920</v>
      </c>
      <c r="R986" s="371">
        <f t="shared" si="18"/>
        <v>1756</v>
      </c>
      <c r="S986" s="418">
        <v>888</v>
      </c>
      <c r="T986" s="348">
        <v>967</v>
      </c>
    </row>
    <row r="987" spans="1:20" x14ac:dyDescent="0.25">
      <c r="A987" s="348">
        <v>968</v>
      </c>
      <c r="B987" s="103"/>
      <c r="C987" s="88"/>
      <c r="D987" s="79" t="s">
        <v>1933</v>
      </c>
      <c r="E987" s="386" t="s">
        <v>1934</v>
      </c>
      <c r="F987" s="356">
        <v>2003</v>
      </c>
      <c r="G987" s="63" t="s">
        <v>7</v>
      </c>
      <c r="H987" s="356" t="s">
        <v>1498</v>
      </c>
      <c r="I987" s="356" t="s">
        <v>602</v>
      </c>
      <c r="J987" s="356" t="s">
        <v>596</v>
      </c>
      <c r="K987" s="205">
        <v>0</v>
      </c>
      <c r="L987" s="205">
        <v>54</v>
      </c>
      <c r="M987" s="205">
        <v>47</v>
      </c>
      <c r="N987" s="205">
        <v>828</v>
      </c>
      <c r="O987" s="211">
        <v>2</v>
      </c>
      <c r="P987" s="211">
        <v>18</v>
      </c>
      <c r="Q987" s="211">
        <v>928</v>
      </c>
      <c r="R987" s="371">
        <f t="shared" si="18"/>
        <v>1756</v>
      </c>
      <c r="S987" s="418">
        <v>888</v>
      </c>
      <c r="T987" s="348">
        <v>968</v>
      </c>
    </row>
    <row r="988" spans="1:20" x14ac:dyDescent="0.25">
      <c r="A988" s="348">
        <v>969</v>
      </c>
      <c r="B988" s="103"/>
      <c r="C988" s="88"/>
      <c r="D988" s="79" t="s">
        <v>405</v>
      </c>
      <c r="E988" s="386" t="s">
        <v>1467</v>
      </c>
      <c r="F988" s="356">
        <v>2002</v>
      </c>
      <c r="G988" s="63" t="s">
        <v>7</v>
      </c>
      <c r="H988" s="356" t="s">
        <v>1540</v>
      </c>
      <c r="I988" s="356" t="s">
        <v>609</v>
      </c>
      <c r="J988" s="356" t="s">
        <v>596</v>
      </c>
      <c r="K988" s="205">
        <v>0</v>
      </c>
      <c r="L988" s="205">
        <v>57</v>
      </c>
      <c r="M988" s="205" t="s">
        <v>126</v>
      </c>
      <c r="N988" s="205">
        <v>796</v>
      </c>
      <c r="O988" s="211">
        <v>2</v>
      </c>
      <c r="P988" s="211">
        <v>10</v>
      </c>
      <c r="Q988" s="211">
        <v>960</v>
      </c>
      <c r="R988" s="371">
        <f t="shared" si="18"/>
        <v>1756</v>
      </c>
      <c r="S988" s="418">
        <v>888</v>
      </c>
      <c r="T988" s="348">
        <v>969</v>
      </c>
    </row>
    <row r="989" spans="1:20" x14ac:dyDescent="0.25">
      <c r="A989" s="348">
        <v>970</v>
      </c>
      <c r="B989" s="103"/>
      <c r="C989" s="88"/>
      <c r="D989" s="79" t="s">
        <v>1935</v>
      </c>
      <c r="E989" s="386" t="s">
        <v>1936</v>
      </c>
      <c r="F989" s="356">
        <v>2002</v>
      </c>
      <c r="G989" s="63" t="s">
        <v>7</v>
      </c>
      <c r="H989" s="356" t="s">
        <v>1448</v>
      </c>
      <c r="I989" s="356" t="s">
        <v>595</v>
      </c>
      <c r="J989" s="356" t="s">
        <v>596</v>
      </c>
      <c r="K989" s="205">
        <v>0</v>
      </c>
      <c r="L989" s="205">
        <v>52</v>
      </c>
      <c r="M989" s="205">
        <v>52</v>
      </c>
      <c r="N989" s="205">
        <v>852</v>
      </c>
      <c r="O989" s="211">
        <v>2</v>
      </c>
      <c r="P989" s="211">
        <v>24</v>
      </c>
      <c r="Q989" s="211">
        <v>904</v>
      </c>
      <c r="R989" s="371">
        <f t="shared" si="18"/>
        <v>1756</v>
      </c>
      <c r="S989" s="418">
        <v>888</v>
      </c>
      <c r="T989" s="348">
        <v>970</v>
      </c>
    </row>
    <row r="990" spans="1:20" x14ac:dyDescent="0.25">
      <c r="A990" s="348">
        <v>971</v>
      </c>
      <c r="B990" s="103"/>
      <c r="C990" s="88"/>
      <c r="D990" s="79" t="s">
        <v>1330</v>
      </c>
      <c r="E990" s="386" t="s">
        <v>1086</v>
      </c>
      <c r="F990" s="356">
        <v>2003</v>
      </c>
      <c r="G990" s="63" t="s">
        <v>7</v>
      </c>
      <c r="H990" s="356" t="s">
        <v>1066</v>
      </c>
      <c r="I990" s="356" t="s">
        <v>595</v>
      </c>
      <c r="J990" s="356" t="s">
        <v>596</v>
      </c>
      <c r="K990" s="205">
        <v>0</v>
      </c>
      <c r="L990" s="205">
        <v>52</v>
      </c>
      <c r="M990" s="205" t="s">
        <v>63</v>
      </c>
      <c r="N990" s="205">
        <v>856</v>
      </c>
      <c r="O990" s="211">
        <v>2</v>
      </c>
      <c r="P990" s="211">
        <v>25</v>
      </c>
      <c r="Q990" s="211">
        <v>900</v>
      </c>
      <c r="R990" s="371">
        <f t="shared" si="18"/>
        <v>1756</v>
      </c>
      <c r="S990" s="418">
        <v>888</v>
      </c>
      <c r="T990" s="348">
        <v>971</v>
      </c>
    </row>
    <row r="991" spans="1:20" x14ac:dyDescent="0.25">
      <c r="A991" s="348">
        <v>972</v>
      </c>
      <c r="B991" s="103"/>
      <c r="C991" s="88"/>
      <c r="D991" s="79" t="s">
        <v>1937</v>
      </c>
      <c r="E991" s="386" t="s">
        <v>1938</v>
      </c>
      <c r="F991" s="356">
        <v>2002</v>
      </c>
      <c r="G991" s="63" t="s">
        <v>7</v>
      </c>
      <c r="H991" s="356" t="s">
        <v>1448</v>
      </c>
      <c r="I991" s="356" t="s">
        <v>595</v>
      </c>
      <c r="J991" s="356" t="s">
        <v>596</v>
      </c>
      <c r="K991" s="205">
        <v>0</v>
      </c>
      <c r="L991" s="205">
        <v>58</v>
      </c>
      <c r="M991" s="205">
        <v>38</v>
      </c>
      <c r="N991" s="205">
        <v>780</v>
      </c>
      <c r="O991" s="211">
        <v>2</v>
      </c>
      <c r="P991" s="211" t="s">
        <v>121</v>
      </c>
      <c r="Q991" s="211">
        <v>976</v>
      </c>
      <c r="R991" s="371">
        <f t="shared" si="18"/>
        <v>1756</v>
      </c>
      <c r="S991" s="418">
        <v>888</v>
      </c>
      <c r="T991" s="348">
        <v>972</v>
      </c>
    </row>
    <row r="992" spans="1:20" x14ac:dyDescent="0.25">
      <c r="A992" s="348">
        <v>973</v>
      </c>
      <c r="B992" s="103"/>
      <c r="C992" s="88"/>
      <c r="D992" s="79" t="s">
        <v>613</v>
      </c>
      <c r="E992" s="386" t="s">
        <v>1638</v>
      </c>
      <c r="F992" s="356">
        <v>2002</v>
      </c>
      <c r="G992" s="63" t="s">
        <v>7</v>
      </c>
      <c r="H992" s="356" t="s">
        <v>1066</v>
      </c>
      <c r="I992" s="356" t="s">
        <v>595</v>
      </c>
      <c r="J992" s="356" t="s">
        <v>596</v>
      </c>
      <c r="K992" s="205">
        <v>0</v>
      </c>
      <c r="L992" s="205">
        <v>55</v>
      </c>
      <c r="M992" s="205">
        <v>78</v>
      </c>
      <c r="N992" s="205">
        <v>812</v>
      </c>
      <c r="O992" s="211">
        <v>2</v>
      </c>
      <c r="P992" s="211">
        <v>15</v>
      </c>
      <c r="Q992" s="211">
        <v>940</v>
      </c>
      <c r="R992" s="371">
        <f t="shared" si="18"/>
        <v>1752</v>
      </c>
      <c r="S992" s="418">
        <v>894</v>
      </c>
      <c r="T992" s="348">
        <v>973</v>
      </c>
    </row>
    <row r="993" spans="1:23" x14ac:dyDescent="0.25">
      <c r="A993" s="348">
        <v>974</v>
      </c>
      <c r="B993" s="103"/>
      <c r="C993" s="88"/>
      <c r="D993" s="79" t="s">
        <v>321</v>
      </c>
      <c r="E993" s="386" t="s">
        <v>1939</v>
      </c>
      <c r="F993" s="356">
        <v>2002</v>
      </c>
      <c r="G993" s="63" t="s">
        <v>7</v>
      </c>
      <c r="H993" s="356" t="s">
        <v>1448</v>
      </c>
      <c r="I993" s="356" t="s">
        <v>595</v>
      </c>
      <c r="J993" s="356" t="s">
        <v>596</v>
      </c>
      <c r="K993" s="205">
        <v>0</v>
      </c>
      <c r="L993" s="205">
        <v>53</v>
      </c>
      <c r="M993" s="205">
        <v>77</v>
      </c>
      <c r="N993" s="205">
        <v>836</v>
      </c>
      <c r="O993" s="211">
        <v>2</v>
      </c>
      <c r="P993" s="211">
        <v>21</v>
      </c>
      <c r="Q993" s="211">
        <v>916</v>
      </c>
      <c r="R993" s="371">
        <f t="shared" si="18"/>
        <v>1752</v>
      </c>
      <c r="S993" s="418">
        <v>894</v>
      </c>
      <c r="T993" s="348">
        <v>974</v>
      </c>
    </row>
    <row r="994" spans="1:23" x14ac:dyDescent="0.25">
      <c r="A994" s="348">
        <v>975</v>
      </c>
      <c r="B994" s="103"/>
      <c r="C994" s="88"/>
      <c r="D994" s="79" t="s">
        <v>761</v>
      </c>
      <c r="E994" s="386" t="s">
        <v>1924</v>
      </c>
      <c r="F994" s="356">
        <v>2002</v>
      </c>
      <c r="G994" s="63" t="s">
        <v>7</v>
      </c>
      <c r="H994" s="356" t="s">
        <v>693</v>
      </c>
      <c r="I994" s="356" t="s">
        <v>602</v>
      </c>
      <c r="J994" s="356" t="s">
        <v>596</v>
      </c>
      <c r="K994" s="205">
        <v>0</v>
      </c>
      <c r="L994" s="205">
        <v>55</v>
      </c>
      <c r="M994" s="205" t="s">
        <v>75</v>
      </c>
      <c r="N994" s="205">
        <v>820</v>
      </c>
      <c r="O994" s="211">
        <v>2</v>
      </c>
      <c r="P994" s="211">
        <v>17</v>
      </c>
      <c r="Q994" s="211">
        <v>932</v>
      </c>
      <c r="R994" s="371">
        <f t="shared" si="18"/>
        <v>1752</v>
      </c>
      <c r="S994" s="418">
        <v>894</v>
      </c>
      <c r="T994" s="348">
        <v>975</v>
      </c>
    </row>
    <row r="995" spans="1:23" x14ac:dyDescent="0.25">
      <c r="A995" s="348">
        <v>976</v>
      </c>
      <c r="B995" s="103"/>
      <c r="C995" s="64"/>
      <c r="D995" s="78" t="s">
        <v>87</v>
      </c>
      <c r="E995" s="78" t="s">
        <v>64</v>
      </c>
      <c r="F995" s="64">
        <v>2003</v>
      </c>
      <c r="G995" s="64" t="s">
        <v>53</v>
      </c>
      <c r="H995" s="65" t="s">
        <v>100</v>
      </c>
      <c r="I995" s="64" t="s">
        <v>2242</v>
      </c>
      <c r="J995" s="63" t="s">
        <v>56</v>
      </c>
      <c r="K995" s="205" t="s">
        <v>13</v>
      </c>
      <c r="L995" s="205" t="s">
        <v>14</v>
      </c>
      <c r="M995" s="205" t="s">
        <v>63</v>
      </c>
      <c r="N995" s="133">
        <v>748</v>
      </c>
      <c r="O995" s="211" t="s">
        <v>111</v>
      </c>
      <c r="P995" s="211" t="s">
        <v>75</v>
      </c>
      <c r="Q995" s="177">
        <v>1000</v>
      </c>
      <c r="R995" s="334">
        <f t="shared" si="18"/>
        <v>1748</v>
      </c>
      <c r="S995" s="432">
        <v>2</v>
      </c>
      <c r="T995" s="348">
        <v>976</v>
      </c>
    </row>
    <row r="996" spans="1:23" x14ac:dyDescent="0.25">
      <c r="A996" s="348">
        <v>977</v>
      </c>
      <c r="B996" s="103"/>
      <c r="C996" s="88"/>
      <c r="D996" s="399" t="s">
        <v>577</v>
      </c>
      <c r="E996" s="399"/>
      <c r="F996" s="64">
        <v>2003</v>
      </c>
      <c r="G996" s="64" t="s">
        <v>479</v>
      </c>
      <c r="H996" s="374" t="s">
        <v>483</v>
      </c>
      <c r="I996" s="79" t="s">
        <v>481</v>
      </c>
      <c r="J996" s="63" t="s">
        <v>482</v>
      </c>
      <c r="K996" s="205" t="s">
        <v>13</v>
      </c>
      <c r="L996" s="205" t="s">
        <v>75</v>
      </c>
      <c r="M996" s="205" t="s">
        <v>58</v>
      </c>
      <c r="N996" s="332">
        <v>760</v>
      </c>
      <c r="O996" s="211" t="s">
        <v>111</v>
      </c>
      <c r="P996" s="211" t="s">
        <v>109</v>
      </c>
      <c r="Q996" s="333">
        <v>988</v>
      </c>
      <c r="R996" s="334">
        <f t="shared" si="18"/>
        <v>1748</v>
      </c>
      <c r="S996" s="370">
        <v>65</v>
      </c>
      <c r="T996" s="348">
        <v>977</v>
      </c>
    </row>
    <row r="997" spans="1:23" x14ac:dyDescent="0.25">
      <c r="A997" s="348">
        <v>978</v>
      </c>
      <c r="B997" s="103"/>
      <c r="C997" s="88"/>
      <c r="D997" s="79" t="s">
        <v>284</v>
      </c>
      <c r="E997" s="386" t="s">
        <v>1940</v>
      </c>
      <c r="F997" s="356">
        <v>2003</v>
      </c>
      <c r="G997" s="63" t="s">
        <v>7</v>
      </c>
      <c r="H997" s="356" t="s">
        <v>1588</v>
      </c>
      <c r="I997" s="356" t="s">
        <v>595</v>
      </c>
      <c r="J997" s="356" t="s">
        <v>596</v>
      </c>
      <c r="K997" s="205">
        <v>0</v>
      </c>
      <c r="L997" s="205">
        <v>54</v>
      </c>
      <c r="M997" s="205">
        <v>22</v>
      </c>
      <c r="N997" s="205">
        <v>832</v>
      </c>
      <c r="O997" s="211">
        <v>2</v>
      </c>
      <c r="P997" s="211">
        <v>21</v>
      </c>
      <c r="Q997" s="211">
        <v>916</v>
      </c>
      <c r="R997" s="371">
        <f t="shared" si="18"/>
        <v>1748</v>
      </c>
      <c r="S997" s="418">
        <v>897</v>
      </c>
      <c r="T997" s="348">
        <v>978</v>
      </c>
    </row>
    <row r="998" spans="1:23" s="36" customFormat="1" x14ac:dyDescent="0.25">
      <c r="A998" s="348">
        <v>979</v>
      </c>
      <c r="B998" s="103"/>
      <c r="C998" s="88"/>
      <c r="D998" s="79" t="s">
        <v>1149</v>
      </c>
      <c r="E998" s="386" t="s">
        <v>1941</v>
      </c>
      <c r="F998" s="356">
        <v>2003</v>
      </c>
      <c r="G998" s="63" t="s">
        <v>7</v>
      </c>
      <c r="H998" s="356" t="s">
        <v>1260</v>
      </c>
      <c r="I998" s="356" t="s">
        <v>602</v>
      </c>
      <c r="J998" s="356" t="s">
        <v>596</v>
      </c>
      <c r="K998" s="205">
        <v>0</v>
      </c>
      <c r="L998" s="205">
        <v>57</v>
      </c>
      <c r="M998" s="205" t="s">
        <v>75</v>
      </c>
      <c r="N998" s="205">
        <v>796</v>
      </c>
      <c r="O998" s="211">
        <v>2</v>
      </c>
      <c r="P998" s="211">
        <v>12</v>
      </c>
      <c r="Q998" s="211">
        <v>952</v>
      </c>
      <c r="R998" s="371">
        <f t="shared" si="18"/>
        <v>1748</v>
      </c>
      <c r="S998" s="418">
        <v>897</v>
      </c>
      <c r="T998" s="348">
        <v>979</v>
      </c>
      <c r="U998" s="139"/>
      <c r="V998" s="139"/>
      <c r="W998" s="139"/>
    </row>
    <row r="999" spans="1:23" s="36" customFormat="1" x14ac:dyDescent="0.25">
      <c r="A999" s="348">
        <v>980</v>
      </c>
      <c r="B999" s="103"/>
      <c r="C999" s="88"/>
      <c r="D999" s="79" t="s">
        <v>286</v>
      </c>
      <c r="E999" s="386" t="s">
        <v>1942</v>
      </c>
      <c r="F999" s="356">
        <v>2002</v>
      </c>
      <c r="G999" s="63" t="s">
        <v>7</v>
      </c>
      <c r="H999" s="356" t="s">
        <v>1296</v>
      </c>
      <c r="I999" s="356" t="s">
        <v>595</v>
      </c>
      <c r="J999" s="356" t="s">
        <v>596</v>
      </c>
      <c r="K999" s="205">
        <v>0</v>
      </c>
      <c r="L999" s="205">
        <v>50</v>
      </c>
      <c r="M999" s="205" t="s">
        <v>75</v>
      </c>
      <c r="N999" s="205">
        <v>880</v>
      </c>
      <c r="O999" s="211">
        <v>2</v>
      </c>
      <c r="P999" s="211">
        <v>33</v>
      </c>
      <c r="Q999" s="211">
        <v>868</v>
      </c>
      <c r="R999" s="371">
        <f t="shared" si="18"/>
        <v>1748</v>
      </c>
      <c r="S999" s="418">
        <v>897</v>
      </c>
      <c r="T999" s="348">
        <v>980</v>
      </c>
      <c r="U999" s="139"/>
      <c r="V999" s="139"/>
      <c r="W999" s="139"/>
    </row>
    <row r="1000" spans="1:23" s="36" customFormat="1" x14ac:dyDescent="0.25">
      <c r="A1000" s="348">
        <v>981</v>
      </c>
      <c r="B1000" s="103"/>
      <c r="C1000" s="88"/>
      <c r="D1000" s="79" t="s">
        <v>1943</v>
      </c>
      <c r="E1000" s="386" t="s">
        <v>1944</v>
      </c>
      <c r="F1000" s="356">
        <v>2002</v>
      </c>
      <c r="G1000" s="63" t="s">
        <v>7</v>
      </c>
      <c r="H1000" s="356" t="s">
        <v>1448</v>
      </c>
      <c r="I1000" s="356" t="s">
        <v>595</v>
      </c>
      <c r="J1000" s="356" t="s">
        <v>596</v>
      </c>
      <c r="K1000" s="205">
        <v>0</v>
      </c>
      <c r="L1000" s="205">
        <v>56</v>
      </c>
      <c r="M1000" s="205">
        <v>87</v>
      </c>
      <c r="N1000" s="205">
        <v>800</v>
      </c>
      <c r="O1000" s="211">
        <v>2</v>
      </c>
      <c r="P1000" s="211">
        <v>14</v>
      </c>
      <c r="Q1000" s="211">
        <v>944</v>
      </c>
      <c r="R1000" s="371">
        <f t="shared" si="18"/>
        <v>1744</v>
      </c>
      <c r="S1000" s="418">
        <v>900</v>
      </c>
      <c r="T1000" s="348">
        <v>981</v>
      </c>
      <c r="U1000" s="139"/>
      <c r="V1000" s="139"/>
      <c r="W1000" s="139"/>
    </row>
    <row r="1001" spans="1:23" s="36" customFormat="1" x14ac:dyDescent="0.25">
      <c r="A1001" s="348">
        <v>982</v>
      </c>
      <c r="B1001" s="103"/>
      <c r="C1001" s="88"/>
      <c r="D1001" s="79" t="s">
        <v>793</v>
      </c>
      <c r="E1001" s="386" t="s">
        <v>877</v>
      </c>
      <c r="F1001" s="356">
        <v>2003</v>
      </c>
      <c r="G1001" s="63" t="s">
        <v>7</v>
      </c>
      <c r="H1001" s="356" t="s">
        <v>1066</v>
      </c>
      <c r="I1001" s="356" t="s">
        <v>595</v>
      </c>
      <c r="J1001" s="356" t="s">
        <v>596</v>
      </c>
      <c r="K1001" s="205">
        <v>0</v>
      </c>
      <c r="L1001" s="205">
        <v>54</v>
      </c>
      <c r="M1001" s="205">
        <v>75</v>
      </c>
      <c r="N1001" s="205">
        <v>824</v>
      </c>
      <c r="O1001" s="211">
        <v>2</v>
      </c>
      <c r="P1001" s="211">
        <v>20</v>
      </c>
      <c r="Q1001" s="211">
        <v>920</v>
      </c>
      <c r="R1001" s="371">
        <f t="shared" ref="R1001:R1014" si="19">SUM(N1001,Q1001)</f>
        <v>1744</v>
      </c>
      <c r="S1001" s="418">
        <v>900</v>
      </c>
      <c r="T1001" s="348">
        <v>982</v>
      </c>
      <c r="U1001" s="139"/>
      <c r="V1001" s="139"/>
      <c r="W1001" s="139"/>
    </row>
    <row r="1002" spans="1:23" s="36" customFormat="1" x14ac:dyDescent="0.25">
      <c r="A1002" s="348">
        <v>983</v>
      </c>
      <c r="B1002" s="103"/>
      <c r="C1002" s="88"/>
      <c r="D1002" s="79" t="s">
        <v>1945</v>
      </c>
      <c r="E1002" s="386" t="s">
        <v>1946</v>
      </c>
      <c r="F1002" s="356">
        <v>2003</v>
      </c>
      <c r="G1002" s="63" t="s">
        <v>7</v>
      </c>
      <c r="H1002" s="356" t="s">
        <v>693</v>
      </c>
      <c r="I1002" s="356" t="s">
        <v>602</v>
      </c>
      <c r="J1002" s="356" t="s">
        <v>596</v>
      </c>
      <c r="K1002" s="205">
        <v>1</v>
      </c>
      <c r="L1002" s="205" t="s">
        <v>75</v>
      </c>
      <c r="M1002" s="205" t="s">
        <v>75</v>
      </c>
      <c r="N1002" s="205">
        <v>760</v>
      </c>
      <c r="O1002" s="211">
        <v>2</v>
      </c>
      <c r="P1002" s="211" t="s">
        <v>139</v>
      </c>
      <c r="Q1002" s="211">
        <v>984</v>
      </c>
      <c r="R1002" s="371">
        <f t="shared" si="19"/>
        <v>1744</v>
      </c>
      <c r="S1002" s="418">
        <v>900</v>
      </c>
      <c r="T1002" s="348">
        <v>983</v>
      </c>
      <c r="U1002" s="139"/>
      <c r="V1002" s="139"/>
      <c r="W1002" s="139"/>
    </row>
    <row r="1003" spans="1:23" x14ac:dyDescent="0.25">
      <c r="A1003" s="348">
        <v>984</v>
      </c>
      <c r="B1003" s="103"/>
      <c r="C1003" s="88"/>
      <c r="D1003" s="79" t="s">
        <v>1947</v>
      </c>
      <c r="E1003" s="386" t="s">
        <v>1948</v>
      </c>
      <c r="F1003" s="356">
        <v>2002</v>
      </c>
      <c r="G1003" s="63" t="s">
        <v>7</v>
      </c>
      <c r="H1003" s="356" t="s">
        <v>1296</v>
      </c>
      <c r="I1003" s="356" t="s">
        <v>595</v>
      </c>
      <c r="J1003" s="356" t="s">
        <v>596</v>
      </c>
      <c r="K1003" s="205">
        <v>0</v>
      </c>
      <c r="L1003" s="205">
        <v>56</v>
      </c>
      <c r="M1003" s="205" t="s">
        <v>75</v>
      </c>
      <c r="N1003" s="205">
        <v>808</v>
      </c>
      <c r="O1003" s="211">
        <v>2</v>
      </c>
      <c r="P1003" s="211">
        <v>16</v>
      </c>
      <c r="Q1003" s="211">
        <v>936</v>
      </c>
      <c r="R1003" s="371">
        <f t="shared" si="19"/>
        <v>1744</v>
      </c>
      <c r="S1003" s="418">
        <v>900</v>
      </c>
      <c r="T1003" s="348">
        <v>984</v>
      </c>
    </row>
    <row r="1004" spans="1:23" x14ac:dyDescent="0.25">
      <c r="A1004" s="348">
        <v>985</v>
      </c>
      <c r="B1004" s="103"/>
      <c r="C1004" s="88"/>
      <c r="D1004" s="79" t="s">
        <v>1376</v>
      </c>
      <c r="E1004" s="386" t="s">
        <v>660</v>
      </c>
      <c r="F1004" s="356">
        <v>2003</v>
      </c>
      <c r="G1004" s="63" t="s">
        <v>7</v>
      </c>
      <c r="H1004" s="356" t="s">
        <v>1066</v>
      </c>
      <c r="I1004" s="356" t="s">
        <v>595</v>
      </c>
      <c r="J1004" s="356" t="s">
        <v>596</v>
      </c>
      <c r="K1004" s="205">
        <v>0</v>
      </c>
      <c r="L1004" s="205">
        <v>55</v>
      </c>
      <c r="M1004" s="205">
        <v>40</v>
      </c>
      <c r="N1004" s="205">
        <v>816</v>
      </c>
      <c r="O1004" s="211">
        <v>2</v>
      </c>
      <c r="P1004" s="211">
        <v>18</v>
      </c>
      <c r="Q1004" s="211">
        <v>928</v>
      </c>
      <c r="R1004" s="371">
        <f t="shared" si="19"/>
        <v>1744</v>
      </c>
      <c r="S1004" s="418">
        <v>900</v>
      </c>
      <c r="T1004" s="348">
        <v>985</v>
      </c>
    </row>
    <row r="1005" spans="1:23" x14ac:dyDescent="0.25">
      <c r="A1005" s="348">
        <v>986</v>
      </c>
      <c r="B1005" s="88"/>
      <c r="C1005" s="88"/>
      <c r="D1005" s="79" t="s">
        <v>228</v>
      </c>
      <c r="E1005" s="386" t="s">
        <v>1949</v>
      </c>
      <c r="F1005" s="356">
        <v>2002</v>
      </c>
      <c r="G1005" s="63" t="s">
        <v>7</v>
      </c>
      <c r="H1005" s="356" t="s">
        <v>658</v>
      </c>
      <c r="I1005" s="356" t="s">
        <v>595</v>
      </c>
      <c r="J1005" s="356" t="s">
        <v>596</v>
      </c>
      <c r="K1005" s="205">
        <v>0</v>
      </c>
      <c r="L1005" s="205">
        <v>52</v>
      </c>
      <c r="M1005" s="205">
        <v>30</v>
      </c>
      <c r="N1005" s="205">
        <v>856</v>
      </c>
      <c r="O1005" s="211">
        <v>2</v>
      </c>
      <c r="P1005" s="211">
        <v>28</v>
      </c>
      <c r="Q1005" s="211">
        <v>888</v>
      </c>
      <c r="R1005" s="371">
        <f t="shared" si="19"/>
        <v>1744</v>
      </c>
      <c r="S1005" s="418">
        <v>900</v>
      </c>
      <c r="T1005" s="348">
        <v>986</v>
      </c>
    </row>
    <row r="1006" spans="1:23" x14ac:dyDescent="0.25">
      <c r="A1006" s="348">
        <v>987</v>
      </c>
      <c r="B1006" s="88"/>
      <c r="C1006" s="64"/>
      <c r="D1006" s="81" t="s">
        <v>80</v>
      </c>
      <c r="E1006" s="87" t="s">
        <v>65</v>
      </c>
      <c r="F1006" s="88">
        <v>2002</v>
      </c>
      <c r="G1006" s="64" t="s">
        <v>53</v>
      </c>
      <c r="H1006" s="82" t="s">
        <v>67</v>
      </c>
      <c r="I1006" s="64" t="s">
        <v>2242</v>
      </c>
      <c r="J1006" s="106" t="s">
        <v>192</v>
      </c>
      <c r="K1006" s="205" t="s">
        <v>106</v>
      </c>
      <c r="L1006" s="205" t="s">
        <v>60</v>
      </c>
      <c r="M1006" s="205" t="s">
        <v>11</v>
      </c>
      <c r="N1006" s="133">
        <v>828</v>
      </c>
      <c r="O1006" s="211" t="s">
        <v>111</v>
      </c>
      <c r="P1006" s="211" t="s">
        <v>130</v>
      </c>
      <c r="Q1006" s="177">
        <v>912</v>
      </c>
      <c r="R1006" s="334">
        <f t="shared" si="19"/>
        <v>1740</v>
      </c>
      <c r="S1006" s="432">
        <v>3</v>
      </c>
      <c r="T1006" s="348">
        <v>987</v>
      </c>
    </row>
    <row r="1007" spans="1:23" x14ac:dyDescent="0.25">
      <c r="A1007" s="348">
        <v>988</v>
      </c>
      <c r="B1007" s="88"/>
      <c r="C1007" s="88"/>
      <c r="D1007" s="399" t="s">
        <v>578</v>
      </c>
      <c r="E1007" s="399"/>
      <c r="F1007" s="64">
        <v>2003</v>
      </c>
      <c r="G1007" s="64" t="s">
        <v>479</v>
      </c>
      <c r="H1007" s="374" t="s">
        <v>483</v>
      </c>
      <c r="I1007" s="79" t="s">
        <v>481</v>
      </c>
      <c r="J1007" s="63" t="s">
        <v>482</v>
      </c>
      <c r="K1007" s="205" t="s">
        <v>106</v>
      </c>
      <c r="L1007" s="205" t="s">
        <v>72</v>
      </c>
      <c r="M1007" s="205" t="s">
        <v>187</v>
      </c>
      <c r="N1007" s="332">
        <v>792</v>
      </c>
      <c r="O1007" s="211" t="s">
        <v>111</v>
      </c>
      <c r="P1007" s="211" t="s">
        <v>129</v>
      </c>
      <c r="Q1007" s="333">
        <v>948</v>
      </c>
      <c r="R1007" s="334">
        <f t="shared" si="19"/>
        <v>1740</v>
      </c>
      <c r="S1007" s="370">
        <v>66</v>
      </c>
      <c r="T1007" s="348">
        <v>988</v>
      </c>
    </row>
    <row r="1008" spans="1:23" x14ac:dyDescent="0.25">
      <c r="A1008" s="348">
        <v>989</v>
      </c>
      <c r="B1008" s="88"/>
      <c r="C1008" s="88"/>
      <c r="D1008" s="79" t="s">
        <v>1950</v>
      </c>
      <c r="E1008" s="386" t="s">
        <v>1951</v>
      </c>
      <c r="F1008" s="356">
        <v>2003</v>
      </c>
      <c r="G1008" s="63" t="s">
        <v>7</v>
      </c>
      <c r="H1008" s="356" t="s">
        <v>709</v>
      </c>
      <c r="I1008" s="356" t="s">
        <v>602</v>
      </c>
      <c r="J1008" s="356" t="s">
        <v>596</v>
      </c>
      <c r="K1008" s="205">
        <v>0</v>
      </c>
      <c r="L1008" s="205">
        <v>55</v>
      </c>
      <c r="M1008" s="205">
        <v>89</v>
      </c>
      <c r="N1008" s="205">
        <v>812</v>
      </c>
      <c r="O1008" s="211">
        <v>2</v>
      </c>
      <c r="P1008" s="211">
        <v>18</v>
      </c>
      <c r="Q1008" s="211">
        <v>928</v>
      </c>
      <c r="R1008" s="371">
        <f t="shared" si="19"/>
        <v>1740</v>
      </c>
      <c r="S1008" s="418">
        <v>906</v>
      </c>
      <c r="T1008" s="348">
        <v>989</v>
      </c>
    </row>
    <row r="1009" spans="1:20" x14ac:dyDescent="0.25">
      <c r="A1009" s="348">
        <v>990</v>
      </c>
      <c r="B1009" s="88"/>
      <c r="C1009" s="88"/>
      <c r="D1009" s="79" t="s">
        <v>804</v>
      </c>
      <c r="E1009" s="386" t="s">
        <v>1952</v>
      </c>
      <c r="F1009" s="356">
        <v>2002</v>
      </c>
      <c r="G1009" s="63" t="s">
        <v>7</v>
      </c>
      <c r="H1009" s="356" t="s">
        <v>1156</v>
      </c>
      <c r="I1009" s="356" t="s">
        <v>602</v>
      </c>
      <c r="J1009" s="356" t="s">
        <v>596</v>
      </c>
      <c r="K1009" s="205">
        <v>1</v>
      </c>
      <c r="L1009" s="205" t="s">
        <v>121</v>
      </c>
      <c r="M1009" s="205">
        <v>12</v>
      </c>
      <c r="N1009" s="205">
        <v>688</v>
      </c>
      <c r="O1009" s="211">
        <v>1</v>
      </c>
      <c r="P1009" s="211">
        <v>48</v>
      </c>
      <c r="Q1009" s="211">
        <v>1048</v>
      </c>
      <c r="R1009" s="371">
        <f t="shared" si="19"/>
        <v>1736</v>
      </c>
      <c r="S1009" s="418">
        <v>907</v>
      </c>
      <c r="T1009" s="348">
        <v>990</v>
      </c>
    </row>
    <row r="1010" spans="1:20" x14ac:dyDescent="0.25">
      <c r="A1010" s="348">
        <v>991</v>
      </c>
      <c r="B1010" s="88"/>
      <c r="C1010" s="88"/>
      <c r="D1010" s="79" t="s">
        <v>405</v>
      </c>
      <c r="E1010" s="386" t="s">
        <v>1953</v>
      </c>
      <c r="F1010" s="356">
        <v>2002</v>
      </c>
      <c r="G1010" s="63" t="s">
        <v>7</v>
      </c>
      <c r="H1010" s="356" t="s">
        <v>1260</v>
      </c>
      <c r="I1010" s="356" t="s">
        <v>602</v>
      </c>
      <c r="J1010" s="356" t="s">
        <v>596</v>
      </c>
      <c r="K1010" s="205">
        <v>0</v>
      </c>
      <c r="L1010" s="205">
        <v>58</v>
      </c>
      <c r="M1010" s="205" t="s">
        <v>75</v>
      </c>
      <c r="N1010" s="205">
        <v>784</v>
      </c>
      <c r="O1010" s="211">
        <v>2</v>
      </c>
      <c r="P1010" s="211">
        <v>12</v>
      </c>
      <c r="Q1010" s="211">
        <v>952</v>
      </c>
      <c r="R1010" s="371">
        <f t="shared" si="19"/>
        <v>1736</v>
      </c>
      <c r="S1010" s="418">
        <v>907</v>
      </c>
      <c r="T1010" s="348">
        <v>991</v>
      </c>
    </row>
    <row r="1011" spans="1:20" x14ac:dyDescent="0.25">
      <c r="A1011" s="348">
        <v>992</v>
      </c>
      <c r="B1011" s="88"/>
      <c r="C1011" s="88"/>
      <c r="D1011" s="79" t="s">
        <v>1092</v>
      </c>
      <c r="E1011" s="386" t="s">
        <v>1954</v>
      </c>
      <c r="F1011" s="356">
        <v>2002</v>
      </c>
      <c r="G1011" s="63" t="s">
        <v>7</v>
      </c>
      <c r="H1011" s="356" t="s">
        <v>1448</v>
      </c>
      <c r="I1011" s="356" t="s">
        <v>595</v>
      </c>
      <c r="J1011" s="356" t="s">
        <v>596</v>
      </c>
      <c r="K1011" s="205">
        <v>0</v>
      </c>
      <c r="L1011" s="205">
        <v>57</v>
      </c>
      <c r="M1011" s="205">
        <v>12</v>
      </c>
      <c r="N1011" s="205">
        <v>796</v>
      </c>
      <c r="O1011" s="211">
        <v>2</v>
      </c>
      <c r="P1011" s="211">
        <v>15</v>
      </c>
      <c r="Q1011" s="211">
        <v>940</v>
      </c>
      <c r="R1011" s="371">
        <f t="shared" si="19"/>
        <v>1736</v>
      </c>
      <c r="S1011" s="418">
        <v>907</v>
      </c>
      <c r="T1011" s="348">
        <v>992</v>
      </c>
    </row>
    <row r="1012" spans="1:20" x14ac:dyDescent="0.25">
      <c r="A1012" s="348">
        <v>993</v>
      </c>
      <c r="B1012" s="88"/>
      <c r="C1012" s="88"/>
      <c r="D1012" s="79" t="s">
        <v>1955</v>
      </c>
      <c r="E1012" s="386" t="s">
        <v>1956</v>
      </c>
      <c r="F1012" s="356">
        <v>2002</v>
      </c>
      <c r="G1012" s="63" t="s">
        <v>7</v>
      </c>
      <c r="H1012" s="356" t="s">
        <v>1448</v>
      </c>
      <c r="I1012" s="356" t="s">
        <v>595</v>
      </c>
      <c r="J1012" s="356" t="s">
        <v>596</v>
      </c>
      <c r="K1012" s="205">
        <v>0</v>
      </c>
      <c r="L1012" s="205">
        <v>56</v>
      </c>
      <c r="M1012" s="205">
        <v>29</v>
      </c>
      <c r="N1012" s="205">
        <v>808</v>
      </c>
      <c r="O1012" s="211">
        <v>2</v>
      </c>
      <c r="P1012" s="211">
        <v>18</v>
      </c>
      <c r="Q1012" s="211">
        <v>928</v>
      </c>
      <c r="R1012" s="371">
        <f t="shared" si="19"/>
        <v>1736</v>
      </c>
      <c r="S1012" s="418">
        <v>907</v>
      </c>
      <c r="T1012" s="348">
        <v>993</v>
      </c>
    </row>
    <row r="1013" spans="1:20" x14ac:dyDescent="0.25">
      <c r="A1013" s="348">
        <v>994</v>
      </c>
      <c r="B1013" s="88"/>
      <c r="C1013" s="88"/>
      <c r="D1013" s="79" t="s">
        <v>1745</v>
      </c>
      <c r="E1013" s="386" t="s">
        <v>1957</v>
      </c>
      <c r="F1013" s="356">
        <v>2003</v>
      </c>
      <c r="G1013" s="63" t="s">
        <v>7</v>
      </c>
      <c r="H1013" s="356" t="s">
        <v>964</v>
      </c>
      <c r="I1013" s="356" t="s">
        <v>595</v>
      </c>
      <c r="J1013" s="356" t="s">
        <v>596</v>
      </c>
      <c r="K1013" s="205">
        <v>1</v>
      </c>
      <c r="L1013" s="205" t="s">
        <v>75</v>
      </c>
      <c r="M1013" s="205">
        <v>80</v>
      </c>
      <c r="N1013" s="205">
        <v>752</v>
      </c>
      <c r="O1013" s="211">
        <v>2</v>
      </c>
      <c r="P1013" s="211" t="s">
        <v>139</v>
      </c>
      <c r="Q1013" s="211">
        <v>984</v>
      </c>
      <c r="R1013" s="371">
        <f t="shared" si="19"/>
        <v>1736</v>
      </c>
      <c r="S1013" s="418">
        <v>907</v>
      </c>
      <c r="T1013" s="348">
        <v>994</v>
      </c>
    </row>
    <row r="1014" spans="1:20" x14ac:dyDescent="0.25">
      <c r="A1014" s="348">
        <v>995</v>
      </c>
      <c r="B1014" s="88"/>
      <c r="C1014" s="88"/>
      <c r="D1014" s="78" t="s">
        <v>216</v>
      </c>
      <c r="E1014" s="87" t="s">
        <v>221</v>
      </c>
      <c r="F1014" s="88">
        <v>2003</v>
      </c>
      <c r="G1014" s="88" t="s">
        <v>210</v>
      </c>
      <c r="H1014" s="82"/>
      <c r="I1014" s="80"/>
      <c r="J1014" s="82" t="s">
        <v>211</v>
      </c>
      <c r="K1014" s="205" t="s">
        <v>106</v>
      </c>
      <c r="L1014" s="205" t="s">
        <v>107</v>
      </c>
      <c r="M1014" s="205" t="s">
        <v>71</v>
      </c>
      <c r="N1014" s="133">
        <v>780</v>
      </c>
      <c r="O1014" s="211" t="s">
        <v>111</v>
      </c>
      <c r="P1014" s="211" t="s">
        <v>73</v>
      </c>
      <c r="Q1014" s="177">
        <v>952</v>
      </c>
      <c r="R1014" s="334">
        <f t="shared" si="19"/>
        <v>1732</v>
      </c>
      <c r="S1014" s="432">
        <v>3</v>
      </c>
      <c r="T1014" s="348">
        <v>995</v>
      </c>
    </row>
    <row r="1015" spans="1:20" x14ac:dyDescent="0.25">
      <c r="A1015" s="348">
        <v>996</v>
      </c>
      <c r="B1015" s="88"/>
      <c r="C1015" s="88"/>
      <c r="D1015" s="279" t="s">
        <v>401</v>
      </c>
      <c r="E1015" s="280" t="s">
        <v>402</v>
      </c>
      <c r="F1015" s="105">
        <v>2002</v>
      </c>
      <c r="G1015" s="269" t="s">
        <v>350</v>
      </c>
      <c r="H1015" s="373" t="s">
        <v>355</v>
      </c>
      <c r="I1015" s="269" t="s">
        <v>352</v>
      </c>
      <c r="J1015" s="281" t="s">
        <v>505</v>
      </c>
      <c r="K1015" s="132">
        <v>0</v>
      </c>
      <c r="L1015" s="206">
        <v>53</v>
      </c>
      <c r="M1015" s="206">
        <v>62</v>
      </c>
      <c r="N1015" s="132">
        <v>840</v>
      </c>
      <c r="O1015" s="178">
        <v>2</v>
      </c>
      <c r="P1015" s="286">
        <v>27</v>
      </c>
      <c r="Q1015" s="178">
        <v>892</v>
      </c>
      <c r="R1015" s="277">
        <f>SUM(Q1015,N1015)</f>
        <v>1732</v>
      </c>
      <c r="S1015" s="370">
        <v>2</v>
      </c>
      <c r="T1015" s="348">
        <v>996</v>
      </c>
    </row>
    <row r="1016" spans="1:20" x14ac:dyDescent="0.25">
      <c r="A1016" s="348">
        <v>997</v>
      </c>
      <c r="B1016" s="88"/>
      <c r="C1016" s="88"/>
      <c r="D1016" s="79" t="s">
        <v>282</v>
      </c>
      <c r="E1016" s="386" t="s">
        <v>1426</v>
      </c>
      <c r="F1016" s="356">
        <v>2002</v>
      </c>
      <c r="G1016" s="63" t="s">
        <v>7</v>
      </c>
      <c r="H1016" s="356" t="s">
        <v>1698</v>
      </c>
      <c r="I1016" s="356" t="s">
        <v>595</v>
      </c>
      <c r="J1016" s="356" t="s">
        <v>596</v>
      </c>
      <c r="K1016" s="205">
        <v>0</v>
      </c>
      <c r="L1016" s="205">
        <v>59</v>
      </c>
      <c r="M1016" s="205" t="s">
        <v>75</v>
      </c>
      <c r="N1016" s="205">
        <v>772</v>
      </c>
      <c r="O1016" s="211">
        <v>2</v>
      </c>
      <c r="P1016" s="211">
        <v>10</v>
      </c>
      <c r="Q1016" s="211">
        <v>960</v>
      </c>
      <c r="R1016" s="371">
        <f t="shared" ref="R1016:R1033" si="20">SUM(N1016,Q1016)</f>
        <v>1732</v>
      </c>
      <c r="S1016" s="418">
        <v>912</v>
      </c>
      <c r="T1016" s="348">
        <v>997</v>
      </c>
    </row>
    <row r="1017" spans="1:20" x14ac:dyDescent="0.25">
      <c r="A1017" s="348">
        <v>998</v>
      </c>
      <c r="B1017" s="88"/>
      <c r="C1017" s="88"/>
      <c r="D1017" s="79" t="s">
        <v>606</v>
      </c>
      <c r="E1017" s="386" t="s">
        <v>1958</v>
      </c>
      <c r="F1017" s="356">
        <v>2003</v>
      </c>
      <c r="G1017" s="63" t="s">
        <v>7</v>
      </c>
      <c r="H1017" s="356" t="s">
        <v>709</v>
      </c>
      <c r="I1017" s="356" t="s">
        <v>602</v>
      </c>
      <c r="J1017" s="356" t="s">
        <v>596</v>
      </c>
      <c r="K1017" s="205">
        <v>1</v>
      </c>
      <c r="L1017" s="205" t="s">
        <v>14</v>
      </c>
      <c r="M1017" s="205">
        <v>61</v>
      </c>
      <c r="N1017" s="205">
        <v>744</v>
      </c>
      <c r="O1017" s="211">
        <v>2</v>
      </c>
      <c r="P1017" s="211" t="s">
        <v>109</v>
      </c>
      <c r="Q1017" s="211">
        <v>988</v>
      </c>
      <c r="R1017" s="371">
        <f t="shared" si="20"/>
        <v>1732</v>
      </c>
      <c r="S1017" s="418">
        <v>912</v>
      </c>
      <c r="T1017" s="348">
        <v>998</v>
      </c>
    </row>
    <row r="1018" spans="1:20" x14ac:dyDescent="0.25">
      <c r="A1018" s="348">
        <v>999</v>
      </c>
      <c r="B1018" s="88"/>
      <c r="C1018" s="88"/>
      <c r="D1018" s="79" t="s">
        <v>1024</v>
      </c>
      <c r="E1018" s="386" t="s">
        <v>1959</v>
      </c>
      <c r="F1018" s="356">
        <v>2003</v>
      </c>
      <c r="G1018" s="63" t="s">
        <v>7</v>
      </c>
      <c r="H1018" s="356" t="s">
        <v>1368</v>
      </c>
      <c r="I1018" s="356" t="s">
        <v>602</v>
      </c>
      <c r="J1018" s="356" t="s">
        <v>596</v>
      </c>
      <c r="K1018" s="205">
        <v>1</v>
      </c>
      <c r="L1018" s="205" t="s">
        <v>63</v>
      </c>
      <c r="M1018" s="205">
        <v>70</v>
      </c>
      <c r="N1018" s="205">
        <v>728</v>
      </c>
      <c r="O1018" s="211">
        <v>1</v>
      </c>
      <c r="P1018" s="211">
        <v>59</v>
      </c>
      <c r="Q1018" s="211">
        <v>1004</v>
      </c>
      <c r="R1018" s="371">
        <f t="shared" si="20"/>
        <v>1732</v>
      </c>
      <c r="S1018" s="418">
        <v>912</v>
      </c>
      <c r="T1018" s="348">
        <v>999</v>
      </c>
    </row>
    <row r="1019" spans="1:20" x14ac:dyDescent="0.25">
      <c r="A1019" s="348">
        <v>1000</v>
      </c>
      <c r="B1019" s="88"/>
      <c r="C1019" s="88"/>
      <c r="D1019" s="79" t="s">
        <v>1960</v>
      </c>
      <c r="E1019" s="386" t="s">
        <v>1961</v>
      </c>
      <c r="F1019" s="356">
        <v>2002</v>
      </c>
      <c r="G1019" s="63" t="s">
        <v>7</v>
      </c>
      <c r="H1019" s="356" t="s">
        <v>1089</v>
      </c>
      <c r="I1019" s="356" t="s">
        <v>595</v>
      </c>
      <c r="J1019" s="356" t="s">
        <v>596</v>
      </c>
      <c r="K1019" s="205">
        <v>1</v>
      </c>
      <c r="L1019" s="205" t="s">
        <v>113</v>
      </c>
      <c r="M1019" s="205">
        <v>39</v>
      </c>
      <c r="N1019" s="205">
        <v>672</v>
      </c>
      <c r="O1019" s="211">
        <v>1</v>
      </c>
      <c r="P1019" s="211">
        <v>45</v>
      </c>
      <c r="Q1019" s="211">
        <v>1060</v>
      </c>
      <c r="R1019" s="371">
        <f t="shared" si="20"/>
        <v>1732</v>
      </c>
      <c r="S1019" s="418">
        <v>912</v>
      </c>
      <c r="T1019" s="348">
        <v>1000</v>
      </c>
    </row>
    <row r="1020" spans="1:20" x14ac:dyDescent="0.25">
      <c r="A1020" s="348">
        <v>1001</v>
      </c>
      <c r="B1020" s="88"/>
      <c r="C1020" s="88"/>
      <c r="D1020" s="79" t="s">
        <v>852</v>
      </c>
      <c r="E1020" s="386" t="s">
        <v>966</v>
      </c>
      <c r="F1020" s="356">
        <v>2002</v>
      </c>
      <c r="G1020" s="63" t="s">
        <v>7</v>
      </c>
      <c r="H1020" s="356" t="s">
        <v>693</v>
      </c>
      <c r="I1020" s="356" t="s">
        <v>602</v>
      </c>
      <c r="J1020" s="356" t="s">
        <v>596</v>
      </c>
      <c r="K1020" s="205">
        <v>0</v>
      </c>
      <c r="L1020" s="205">
        <v>58</v>
      </c>
      <c r="M1020" s="205" t="s">
        <v>75</v>
      </c>
      <c r="N1020" s="205">
        <v>784</v>
      </c>
      <c r="O1020" s="211">
        <v>2</v>
      </c>
      <c r="P1020" s="211">
        <v>13</v>
      </c>
      <c r="Q1020" s="211">
        <v>948</v>
      </c>
      <c r="R1020" s="371">
        <f t="shared" si="20"/>
        <v>1732</v>
      </c>
      <c r="S1020" s="418">
        <v>912</v>
      </c>
      <c r="T1020" s="348">
        <v>1001</v>
      </c>
    </row>
    <row r="1021" spans="1:20" x14ac:dyDescent="0.25">
      <c r="A1021" s="348">
        <v>1002</v>
      </c>
      <c r="B1021" s="88"/>
      <c r="C1021" s="88"/>
      <c r="D1021" s="79" t="s">
        <v>1962</v>
      </c>
      <c r="E1021" s="386" t="s">
        <v>1963</v>
      </c>
      <c r="F1021" s="356">
        <v>2002</v>
      </c>
      <c r="G1021" s="63" t="s">
        <v>7</v>
      </c>
      <c r="H1021" s="356" t="s">
        <v>1220</v>
      </c>
      <c r="I1021" s="356" t="s">
        <v>609</v>
      </c>
      <c r="J1021" s="356" t="s">
        <v>596</v>
      </c>
      <c r="K1021" s="205">
        <v>1</v>
      </c>
      <c r="L1021" s="205" t="s">
        <v>139</v>
      </c>
      <c r="M1021" s="205">
        <v>60</v>
      </c>
      <c r="N1021" s="205">
        <v>708</v>
      </c>
      <c r="O1021" s="211">
        <v>1</v>
      </c>
      <c r="P1021" s="211">
        <v>55</v>
      </c>
      <c r="Q1021" s="211">
        <v>1020</v>
      </c>
      <c r="R1021" s="371">
        <f t="shared" si="20"/>
        <v>1728</v>
      </c>
      <c r="S1021" s="418">
        <v>917</v>
      </c>
      <c r="T1021" s="348">
        <v>1002</v>
      </c>
    </row>
    <row r="1022" spans="1:20" x14ac:dyDescent="0.25">
      <c r="A1022" s="348">
        <v>1003</v>
      </c>
      <c r="B1022" s="88"/>
      <c r="C1022" s="88"/>
      <c r="D1022" s="79" t="s">
        <v>213</v>
      </c>
      <c r="E1022" s="386" t="s">
        <v>1964</v>
      </c>
      <c r="F1022" s="356">
        <v>2003</v>
      </c>
      <c r="G1022" s="63" t="s">
        <v>7</v>
      </c>
      <c r="H1022" s="356" t="s">
        <v>1588</v>
      </c>
      <c r="I1022" s="356" t="s">
        <v>595</v>
      </c>
      <c r="J1022" s="356" t="s">
        <v>596</v>
      </c>
      <c r="K1022" s="205">
        <v>0</v>
      </c>
      <c r="L1022" s="205">
        <v>51</v>
      </c>
      <c r="M1022" s="205">
        <v>10</v>
      </c>
      <c r="N1022" s="205">
        <v>868</v>
      </c>
      <c r="O1022" s="211">
        <v>2</v>
      </c>
      <c r="P1022" s="211">
        <v>35</v>
      </c>
      <c r="Q1022" s="211">
        <v>860</v>
      </c>
      <c r="R1022" s="371">
        <f t="shared" si="20"/>
        <v>1728</v>
      </c>
      <c r="S1022" s="418">
        <v>917</v>
      </c>
      <c r="T1022" s="348">
        <v>1003</v>
      </c>
    </row>
    <row r="1023" spans="1:20" x14ac:dyDescent="0.25">
      <c r="A1023" s="348">
        <v>1004</v>
      </c>
      <c r="B1023" s="88"/>
      <c r="C1023" s="88"/>
      <c r="D1023" s="79" t="s">
        <v>1965</v>
      </c>
      <c r="E1023" s="386" t="s">
        <v>1966</v>
      </c>
      <c r="F1023" s="356">
        <v>2002</v>
      </c>
      <c r="G1023" s="63" t="s">
        <v>7</v>
      </c>
      <c r="H1023" s="356" t="s">
        <v>693</v>
      </c>
      <c r="I1023" s="356" t="s">
        <v>602</v>
      </c>
      <c r="J1023" s="356" t="s">
        <v>596</v>
      </c>
      <c r="K1023" s="205">
        <v>0</v>
      </c>
      <c r="L1023" s="205">
        <v>59</v>
      </c>
      <c r="M1023" s="205" t="s">
        <v>75</v>
      </c>
      <c r="N1023" s="205">
        <v>772</v>
      </c>
      <c r="O1023" s="211">
        <v>2</v>
      </c>
      <c r="P1023" s="211">
        <v>11</v>
      </c>
      <c r="Q1023" s="211">
        <v>956</v>
      </c>
      <c r="R1023" s="371">
        <f t="shared" si="20"/>
        <v>1728</v>
      </c>
      <c r="S1023" s="418">
        <v>917</v>
      </c>
      <c r="T1023" s="348">
        <v>1004</v>
      </c>
    </row>
    <row r="1024" spans="1:20" x14ac:dyDescent="0.25">
      <c r="A1024" s="348">
        <v>1005</v>
      </c>
      <c r="B1024" s="88"/>
      <c r="C1024" s="88"/>
      <c r="D1024" s="79" t="s">
        <v>1263</v>
      </c>
      <c r="E1024" s="386" t="s">
        <v>1028</v>
      </c>
      <c r="F1024" s="356">
        <v>2003</v>
      </c>
      <c r="G1024" s="63" t="s">
        <v>7</v>
      </c>
      <c r="H1024" s="356" t="s">
        <v>1226</v>
      </c>
      <c r="I1024" s="356" t="s">
        <v>609</v>
      </c>
      <c r="J1024" s="356" t="s">
        <v>596</v>
      </c>
      <c r="K1024" s="205">
        <v>1</v>
      </c>
      <c r="L1024" s="205" t="s">
        <v>75</v>
      </c>
      <c r="M1024" s="205" t="s">
        <v>75</v>
      </c>
      <c r="N1024" s="205">
        <v>760</v>
      </c>
      <c r="O1024" s="211">
        <v>2</v>
      </c>
      <c r="P1024" s="211" t="s">
        <v>137</v>
      </c>
      <c r="Q1024" s="211">
        <v>968</v>
      </c>
      <c r="R1024" s="371">
        <f t="shared" si="20"/>
        <v>1728</v>
      </c>
      <c r="S1024" s="418">
        <v>917</v>
      </c>
      <c r="T1024" s="348">
        <v>1005</v>
      </c>
    </row>
    <row r="1025" spans="1:20" x14ac:dyDescent="0.25">
      <c r="A1025" s="348">
        <v>1006</v>
      </c>
      <c r="B1025" s="88"/>
      <c r="C1025" s="88"/>
      <c r="D1025" s="79" t="s">
        <v>1967</v>
      </c>
      <c r="E1025" s="386" t="s">
        <v>720</v>
      </c>
      <c r="F1025" s="356">
        <v>2003</v>
      </c>
      <c r="G1025" s="63" t="s">
        <v>7</v>
      </c>
      <c r="H1025" s="356" t="s">
        <v>1698</v>
      </c>
      <c r="I1025" s="356" t="s">
        <v>595</v>
      </c>
      <c r="J1025" s="356" t="s">
        <v>596</v>
      </c>
      <c r="K1025" s="205">
        <v>0</v>
      </c>
      <c r="L1025" s="205">
        <v>51</v>
      </c>
      <c r="M1025" s="205" t="s">
        <v>75</v>
      </c>
      <c r="N1025" s="205">
        <v>868</v>
      </c>
      <c r="O1025" s="211">
        <v>2</v>
      </c>
      <c r="P1025" s="211">
        <v>35</v>
      </c>
      <c r="Q1025" s="211">
        <v>860</v>
      </c>
      <c r="R1025" s="371">
        <f t="shared" si="20"/>
        <v>1728</v>
      </c>
      <c r="S1025" s="418">
        <v>917</v>
      </c>
      <c r="T1025" s="348">
        <v>1006</v>
      </c>
    </row>
    <row r="1026" spans="1:20" x14ac:dyDescent="0.25">
      <c r="A1026" s="348">
        <v>1007</v>
      </c>
      <c r="B1026" s="88"/>
      <c r="C1026" s="88"/>
      <c r="D1026" s="399" t="s">
        <v>579</v>
      </c>
      <c r="E1026" s="399"/>
      <c r="F1026" s="64">
        <v>2003</v>
      </c>
      <c r="G1026" s="64" t="s">
        <v>479</v>
      </c>
      <c r="H1026" s="374" t="s">
        <v>486</v>
      </c>
      <c r="I1026" s="79" t="s">
        <v>481</v>
      </c>
      <c r="J1026" s="63" t="s">
        <v>482</v>
      </c>
      <c r="K1026" s="205" t="s">
        <v>106</v>
      </c>
      <c r="L1026" s="205" t="s">
        <v>72</v>
      </c>
      <c r="M1026" s="205" t="s">
        <v>262</v>
      </c>
      <c r="N1026" s="332">
        <v>788</v>
      </c>
      <c r="O1026" s="211" t="s">
        <v>111</v>
      </c>
      <c r="P1026" s="211" t="s">
        <v>140</v>
      </c>
      <c r="Q1026" s="333">
        <v>936</v>
      </c>
      <c r="R1026" s="334">
        <f t="shared" si="20"/>
        <v>1724</v>
      </c>
      <c r="S1026" s="370">
        <v>67</v>
      </c>
      <c r="T1026" s="348">
        <v>1007</v>
      </c>
    </row>
    <row r="1027" spans="1:20" x14ac:dyDescent="0.25">
      <c r="A1027" s="348">
        <v>1008</v>
      </c>
      <c r="B1027" s="88"/>
      <c r="C1027" s="88"/>
      <c r="D1027" s="79" t="s">
        <v>826</v>
      </c>
      <c r="E1027" s="386" t="s">
        <v>1968</v>
      </c>
      <c r="F1027" s="356">
        <v>2002</v>
      </c>
      <c r="G1027" s="63" t="s">
        <v>7</v>
      </c>
      <c r="H1027" s="356" t="s">
        <v>1874</v>
      </c>
      <c r="I1027" s="356" t="s">
        <v>770</v>
      </c>
      <c r="J1027" s="356" t="s">
        <v>687</v>
      </c>
      <c r="K1027" s="205">
        <v>0</v>
      </c>
      <c r="L1027" s="205">
        <v>58</v>
      </c>
      <c r="M1027" s="205">
        <v>69</v>
      </c>
      <c r="N1027" s="205">
        <v>776</v>
      </c>
      <c r="O1027" s="211">
        <v>2</v>
      </c>
      <c r="P1027" s="211">
        <v>13</v>
      </c>
      <c r="Q1027" s="211">
        <v>948</v>
      </c>
      <c r="R1027" s="371">
        <f t="shared" si="20"/>
        <v>1724</v>
      </c>
      <c r="S1027" s="418">
        <v>922</v>
      </c>
      <c r="T1027" s="348">
        <v>1008</v>
      </c>
    </row>
    <row r="1028" spans="1:20" x14ac:dyDescent="0.25">
      <c r="A1028" s="348">
        <v>1009</v>
      </c>
      <c r="B1028" s="88"/>
      <c r="C1028" s="88"/>
      <c r="D1028" s="79" t="s">
        <v>1527</v>
      </c>
      <c r="E1028" s="386" t="s">
        <v>1969</v>
      </c>
      <c r="F1028" s="356">
        <v>2003</v>
      </c>
      <c r="G1028" s="63" t="s">
        <v>7</v>
      </c>
      <c r="H1028" s="356" t="s">
        <v>1704</v>
      </c>
      <c r="I1028" s="356" t="s">
        <v>609</v>
      </c>
      <c r="J1028" s="356" t="s">
        <v>596</v>
      </c>
      <c r="K1028" s="205">
        <v>1</v>
      </c>
      <c r="L1028" s="205" t="s">
        <v>75</v>
      </c>
      <c r="M1028" s="205">
        <v>26</v>
      </c>
      <c r="N1028" s="205">
        <v>760</v>
      </c>
      <c r="O1028" s="211">
        <v>2</v>
      </c>
      <c r="P1028" s="211" t="s">
        <v>126</v>
      </c>
      <c r="Q1028" s="211">
        <v>964</v>
      </c>
      <c r="R1028" s="371">
        <f t="shared" si="20"/>
        <v>1724</v>
      </c>
      <c r="S1028" s="418">
        <v>922</v>
      </c>
      <c r="T1028" s="348">
        <v>1009</v>
      </c>
    </row>
    <row r="1029" spans="1:20" x14ac:dyDescent="0.25">
      <c r="A1029" s="348">
        <v>1010</v>
      </c>
      <c r="B1029" s="88"/>
      <c r="C1029" s="88"/>
      <c r="D1029" s="79" t="s">
        <v>1196</v>
      </c>
      <c r="E1029" s="386" t="s">
        <v>1970</v>
      </c>
      <c r="F1029" s="356">
        <v>2002</v>
      </c>
      <c r="G1029" s="63" t="s">
        <v>7</v>
      </c>
      <c r="H1029" s="356" t="s">
        <v>1252</v>
      </c>
      <c r="I1029" s="356" t="s">
        <v>602</v>
      </c>
      <c r="J1029" s="356" t="s">
        <v>596</v>
      </c>
      <c r="K1029" s="205">
        <v>0</v>
      </c>
      <c r="L1029" s="205">
        <v>58</v>
      </c>
      <c r="M1029" s="205">
        <v>50</v>
      </c>
      <c r="N1029" s="205">
        <v>780</v>
      </c>
      <c r="O1029" s="211">
        <v>2</v>
      </c>
      <c r="P1029" s="211">
        <v>14</v>
      </c>
      <c r="Q1029" s="211">
        <v>944</v>
      </c>
      <c r="R1029" s="371">
        <f t="shared" si="20"/>
        <v>1724</v>
      </c>
      <c r="S1029" s="418">
        <v>922</v>
      </c>
      <c r="T1029" s="348">
        <v>1010</v>
      </c>
    </row>
    <row r="1030" spans="1:20" x14ac:dyDescent="0.25">
      <c r="A1030" s="348">
        <v>1011</v>
      </c>
      <c r="B1030" s="88"/>
      <c r="C1030" s="88"/>
      <c r="D1030" s="79" t="s">
        <v>183</v>
      </c>
      <c r="E1030" s="386" t="s">
        <v>718</v>
      </c>
      <c r="F1030" s="356">
        <v>2003</v>
      </c>
      <c r="G1030" s="63" t="s">
        <v>7</v>
      </c>
      <c r="H1030" s="356" t="s">
        <v>672</v>
      </c>
      <c r="I1030" s="356" t="s">
        <v>595</v>
      </c>
      <c r="J1030" s="356" t="s">
        <v>596</v>
      </c>
      <c r="K1030" s="205">
        <v>0</v>
      </c>
      <c r="L1030" s="205">
        <v>54</v>
      </c>
      <c r="M1030" s="205" t="s">
        <v>75</v>
      </c>
      <c r="N1030" s="205">
        <v>832</v>
      </c>
      <c r="O1030" s="211">
        <v>2</v>
      </c>
      <c r="P1030" s="211">
        <v>27</v>
      </c>
      <c r="Q1030" s="211">
        <v>892</v>
      </c>
      <c r="R1030" s="371">
        <f t="shared" si="20"/>
        <v>1724</v>
      </c>
      <c r="S1030" s="418">
        <v>922</v>
      </c>
      <c r="T1030" s="348">
        <v>1011</v>
      </c>
    </row>
    <row r="1031" spans="1:20" x14ac:dyDescent="0.25">
      <c r="A1031" s="348">
        <v>1012</v>
      </c>
      <c r="B1031" s="88"/>
      <c r="C1031" s="88"/>
      <c r="D1031" s="79" t="s">
        <v>1971</v>
      </c>
      <c r="E1031" s="386" t="s">
        <v>1972</v>
      </c>
      <c r="F1031" s="356">
        <v>2003</v>
      </c>
      <c r="G1031" s="63" t="s">
        <v>7</v>
      </c>
      <c r="H1031" s="356" t="s">
        <v>1066</v>
      </c>
      <c r="I1031" s="356" t="s">
        <v>595</v>
      </c>
      <c r="J1031" s="356" t="s">
        <v>596</v>
      </c>
      <c r="K1031" s="205">
        <v>0</v>
      </c>
      <c r="L1031" s="205">
        <v>58</v>
      </c>
      <c r="M1031" s="205">
        <v>71</v>
      </c>
      <c r="N1031" s="205">
        <v>776</v>
      </c>
      <c r="O1031" s="211">
        <v>2</v>
      </c>
      <c r="P1031" s="211">
        <v>13</v>
      </c>
      <c r="Q1031" s="211">
        <v>948</v>
      </c>
      <c r="R1031" s="371">
        <f t="shared" si="20"/>
        <v>1724</v>
      </c>
      <c r="S1031" s="418">
        <v>922</v>
      </c>
      <c r="T1031" s="348">
        <v>1012</v>
      </c>
    </row>
    <row r="1032" spans="1:20" x14ac:dyDescent="0.25">
      <c r="A1032" s="348">
        <v>1013</v>
      </c>
      <c r="B1032" s="88"/>
      <c r="C1032" s="88"/>
      <c r="D1032" s="79" t="s">
        <v>282</v>
      </c>
      <c r="E1032" s="386" t="s">
        <v>747</v>
      </c>
      <c r="F1032" s="356">
        <v>2003</v>
      </c>
      <c r="G1032" s="63" t="s">
        <v>7</v>
      </c>
      <c r="H1032" s="356" t="s">
        <v>693</v>
      </c>
      <c r="I1032" s="356" t="s">
        <v>602</v>
      </c>
      <c r="J1032" s="356" t="s">
        <v>596</v>
      </c>
      <c r="K1032" s="205">
        <v>0</v>
      </c>
      <c r="L1032" s="205">
        <v>59</v>
      </c>
      <c r="M1032" s="205" t="s">
        <v>75</v>
      </c>
      <c r="N1032" s="205">
        <v>772</v>
      </c>
      <c r="O1032" s="211">
        <v>2</v>
      </c>
      <c r="P1032" s="211">
        <v>12</v>
      </c>
      <c r="Q1032" s="211">
        <v>952</v>
      </c>
      <c r="R1032" s="371">
        <f t="shared" si="20"/>
        <v>1724</v>
      </c>
      <c r="S1032" s="418">
        <v>922</v>
      </c>
      <c r="T1032" s="348">
        <v>1013</v>
      </c>
    </row>
    <row r="1033" spans="1:20" x14ac:dyDescent="0.25">
      <c r="A1033" s="348">
        <v>1014</v>
      </c>
      <c r="B1033" s="88"/>
      <c r="C1033" s="88"/>
      <c r="D1033" s="196" t="s">
        <v>371</v>
      </c>
      <c r="E1033" s="196" t="s">
        <v>209</v>
      </c>
      <c r="F1033" s="88">
        <v>2003</v>
      </c>
      <c r="G1033" s="88" t="s">
        <v>362</v>
      </c>
      <c r="H1033" s="360"/>
      <c r="I1033" s="356" t="s">
        <v>2240</v>
      </c>
      <c r="J1033" s="63" t="s">
        <v>462</v>
      </c>
      <c r="K1033" s="133">
        <v>0</v>
      </c>
      <c r="L1033" s="208">
        <v>54</v>
      </c>
      <c r="M1033" s="205" t="s">
        <v>146</v>
      </c>
      <c r="N1033" s="133">
        <v>824</v>
      </c>
      <c r="O1033" s="177">
        <v>2</v>
      </c>
      <c r="P1033" s="177">
        <v>26</v>
      </c>
      <c r="Q1033" s="177">
        <v>896</v>
      </c>
      <c r="R1033" s="334">
        <f t="shared" si="20"/>
        <v>1720</v>
      </c>
      <c r="S1033" s="432">
        <v>3</v>
      </c>
      <c r="T1033" s="348">
        <v>1014</v>
      </c>
    </row>
    <row r="1034" spans="1:20" x14ac:dyDescent="0.25">
      <c r="A1034" s="348">
        <v>1015</v>
      </c>
      <c r="B1034" s="88"/>
      <c r="C1034" s="88"/>
      <c r="D1034" s="78" t="s">
        <v>215</v>
      </c>
      <c r="E1034" s="78" t="s">
        <v>497</v>
      </c>
      <c r="F1034" s="64">
        <v>2002</v>
      </c>
      <c r="G1034" s="64" t="s">
        <v>478</v>
      </c>
      <c r="H1034" s="65" t="s">
        <v>489</v>
      </c>
      <c r="I1034" s="65" t="s">
        <v>226</v>
      </c>
      <c r="J1034" s="63" t="s">
        <v>477</v>
      </c>
      <c r="K1034" s="205" t="s">
        <v>498</v>
      </c>
      <c r="L1034" s="205" t="s">
        <v>113</v>
      </c>
      <c r="M1034" s="205" t="s">
        <v>17</v>
      </c>
      <c r="N1034" s="318">
        <v>676</v>
      </c>
      <c r="O1034" s="211" t="s">
        <v>13</v>
      </c>
      <c r="P1034" s="211" t="s">
        <v>187</v>
      </c>
      <c r="Q1034" s="319">
        <v>1044</v>
      </c>
      <c r="R1034" s="334">
        <f>Q1034+N1034</f>
        <v>1720</v>
      </c>
      <c r="S1034" s="432">
        <v>3</v>
      </c>
      <c r="T1034" s="348">
        <v>1015</v>
      </c>
    </row>
    <row r="1035" spans="1:20" x14ac:dyDescent="0.25">
      <c r="A1035" s="348">
        <v>1016</v>
      </c>
      <c r="B1035" s="88"/>
      <c r="C1035" s="88"/>
      <c r="D1035" s="79" t="s">
        <v>823</v>
      </c>
      <c r="E1035" s="386" t="s">
        <v>1973</v>
      </c>
      <c r="F1035" s="356">
        <v>2003</v>
      </c>
      <c r="G1035" s="63" t="s">
        <v>7</v>
      </c>
      <c r="H1035" s="356" t="s">
        <v>854</v>
      </c>
      <c r="I1035" s="356" t="s">
        <v>595</v>
      </c>
      <c r="J1035" s="356" t="s">
        <v>596</v>
      </c>
      <c r="K1035" s="205">
        <v>1</v>
      </c>
      <c r="L1035" s="205" t="s">
        <v>63</v>
      </c>
      <c r="M1035" s="205" t="s">
        <v>75</v>
      </c>
      <c r="N1035" s="205">
        <v>736</v>
      </c>
      <c r="O1035" s="211">
        <v>2</v>
      </c>
      <c r="P1035" s="211" t="s">
        <v>139</v>
      </c>
      <c r="Q1035" s="211">
        <v>984</v>
      </c>
      <c r="R1035" s="371">
        <f t="shared" ref="R1035:R1066" si="21">SUM(N1035,Q1035)</f>
        <v>1720</v>
      </c>
      <c r="S1035" s="418">
        <v>928</v>
      </c>
      <c r="T1035" s="348">
        <v>1016</v>
      </c>
    </row>
    <row r="1036" spans="1:20" x14ac:dyDescent="0.25">
      <c r="A1036" s="348">
        <v>1017</v>
      </c>
      <c r="B1036" s="88"/>
      <c r="C1036" s="88"/>
      <c r="D1036" s="79" t="s">
        <v>1974</v>
      </c>
      <c r="E1036" s="386" t="s">
        <v>1975</v>
      </c>
      <c r="F1036" s="356">
        <v>2003</v>
      </c>
      <c r="G1036" s="63" t="s">
        <v>7</v>
      </c>
      <c r="H1036" s="356" t="s">
        <v>709</v>
      </c>
      <c r="I1036" s="356" t="s">
        <v>602</v>
      </c>
      <c r="J1036" s="356" t="s">
        <v>596</v>
      </c>
      <c r="K1036" s="205">
        <v>0</v>
      </c>
      <c r="L1036" s="205">
        <v>57</v>
      </c>
      <c r="M1036" s="205">
        <v>51</v>
      </c>
      <c r="N1036" s="205">
        <v>792</v>
      </c>
      <c r="O1036" s="211">
        <v>2</v>
      </c>
      <c r="P1036" s="211">
        <v>18</v>
      </c>
      <c r="Q1036" s="211">
        <v>928</v>
      </c>
      <c r="R1036" s="371">
        <f t="shared" si="21"/>
        <v>1720</v>
      </c>
      <c r="S1036" s="418">
        <v>928</v>
      </c>
      <c r="T1036" s="348">
        <v>1017</v>
      </c>
    </row>
    <row r="1037" spans="1:20" x14ac:dyDescent="0.25">
      <c r="A1037" s="348">
        <v>1018</v>
      </c>
      <c r="B1037" s="88"/>
      <c r="C1037" s="88"/>
      <c r="D1037" s="79" t="s">
        <v>592</v>
      </c>
      <c r="E1037" s="386" t="s">
        <v>1976</v>
      </c>
      <c r="F1037" s="356">
        <v>2002</v>
      </c>
      <c r="G1037" s="63" t="s">
        <v>7</v>
      </c>
      <c r="H1037" s="356" t="s">
        <v>1138</v>
      </c>
      <c r="I1037" s="356" t="s">
        <v>595</v>
      </c>
      <c r="J1037" s="356" t="s">
        <v>596</v>
      </c>
      <c r="K1037" s="205">
        <v>0</v>
      </c>
      <c r="L1037" s="205">
        <v>56</v>
      </c>
      <c r="M1037" s="205">
        <v>73</v>
      </c>
      <c r="N1037" s="205">
        <v>800</v>
      </c>
      <c r="O1037" s="211">
        <v>2</v>
      </c>
      <c r="P1037" s="211">
        <v>20</v>
      </c>
      <c r="Q1037" s="211">
        <v>920</v>
      </c>
      <c r="R1037" s="371">
        <f t="shared" si="21"/>
        <v>1720</v>
      </c>
      <c r="S1037" s="418">
        <v>928</v>
      </c>
      <c r="T1037" s="348">
        <v>1018</v>
      </c>
    </row>
    <row r="1038" spans="1:20" x14ac:dyDescent="0.25">
      <c r="A1038" s="348">
        <v>1019</v>
      </c>
      <c r="B1038" s="88"/>
      <c r="C1038" s="88"/>
      <c r="D1038" s="79" t="s">
        <v>1977</v>
      </c>
      <c r="E1038" s="386" t="s">
        <v>1978</v>
      </c>
      <c r="F1038" s="356">
        <v>2002</v>
      </c>
      <c r="G1038" s="63" t="s">
        <v>7</v>
      </c>
      <c r="H1038" s="356" t="s">
        <v>1979</v>
      </c>
      <c r="I1038" s="356" t="s">
        <v>770</v>
      </c>
      <c r="J1038" s="356" t="s">
        <v>687</v>
      </c>
      <c r="K1038" s="205">
        <v>0</v>
      </c>
      <c r="L1038" s="205">
        <v>59</v>
      </c>
      <c r="M1038" s="205" t="s">
        <v>63</v>
      </c>
      <c r="N1038" s="205">
        <v>772</v>
      </c>
      <c r="O1038" s="211">
        <v>2</v>
      </c>
      <c r="P1038" s="211">
        <v>13</v>
      </c>
      <c r="Q1038" s="211">
        <v>948</v>
      </c>
      <c r="R1038" s="371">
        <f t="shared" si="21"/>
        <v>1720</v>
      </c>
      <c r="S1038" s="418">
        <v>928</v>
      </c>
      <c r="T1038" s="348">
        <v>1019</v>
      </c>
    </row>
    <row r="1039" spans="1:20" x14ac:dyDescent="0.25">
      <c r="A1039" s="348">
        <v>1020</v>
      </c>
      <c r="B1039" s="88"/>
      <c r="C1039" s="88"/>
      <c r="D1039" s="79" t="s">
        <v>864</v>
      </c>
      <c r="E1039" s="386" t="s">
        <v>1980</v>
      </c>
      <c r="F1039" s="356">
        <v>2002</v>
      </c>
      <c r="G1039" s="63" t="s">
        <v>7</v>
      </c>
      <c r="H1039" s="356" t="s">
        <v>1771</v>
      </c>
      <c r="I1039" s="356" t="s">
        <v>595</v>
      </c>
      <c r="J1039" s="356" t="s">
        <v>596</v>
      </c>
      <c r="K1039" s="205">
        <v>0</v>
      </c>
      <c r="L1039" s="205">
        <v>46</v>
      </c>
      <c r="M1039" s="205" t="s">
        <v>75</v>
      </c>
      <c r="N1039" s="205">
        <v>928</v>
      </c>
      <c r="O1039" s="211">
        <v>2</v>
      </c>
      <c r="P1039" s="211">
        <v>52</v>
      </c>
      <c r="Q1039" s="211">
        <v>792</v>
      </c>
      <c r="R1039" s="371">
        <f t="shared" si="21"/>
        <v>1720</v>
      </c>
      <c r="S1039" s="418">
        <v>928</v>
      </c>
      <c r="T1039" s="348">
        <v>1020</v>
      </c>
    </row>
    <row r="1040" spans="1:20" x14ac:dyDescent="0.25">
      <c r="A1040" s="348">
        <v>1021</v>
      </c>
      <c r="B1040" s="88"/>
      <c r="C1040" s="88"/>
      <c r="D1040" s="79" t="s">
        <v>308</v>
      </c>
      <c r="E1040" s="386" t="s">
        <v>1981</v>
      </c>
      <c r="F1040" s="356">
        <v>2003</v>
      </c>
      <c r="G1040" s="63" t="s">
        <v>7</v>
      </c>
      <c r="H1040" s="356" t="s">
        <v>1138</v>
      </c>
      <c r="I1040" s="356" t="s">
        <v>595</v>
      </c>
      <c r="J1040" s="356" t="s">
        <v>596</v>
      </c>
      <c r="K1040" s="205">
        <v>1</v>
      </c>
      <c r="L1040" s="205" t="s">
        <v>14</v>
      </c>
      <c r="M1040" s="205">
        <v>41</v>
      </c>
      <c r="N1040" s="205">
        <v>744</v>
      </c>
      <c r="O1040" s="211">
        <v>2</v>
      </c>
      <c r="P1040" s="211" t="s">
        <v>121</v>
      </c>
      <c r="Q1040" s="211">
        <v>976</v>
      </c>
      <c r="R1040" s="371">
        <f t="shared" si="21"/>
        <v>1720</v>
      </c>
      <c r="S1040" s="418">
        <v>928</v>
      </c>
      <c r="T1040" s="348">
        <v>1021</v>
      </c>
    </row>
    <row r="1041" spans="1:20" x14ac:dyDescent="0.25">
      <c r="A1041" s="348">
        <v>1022</v>
      </c>
      <c r="B1041" s="88"/>
      <c r="C1041" s="88"/>
      <c r="D1041" s="79" t="s">
        <v>826</v>
      </c>
      <c r="E1041" s="386" t="s">
        <v>1982</v>
      </c>
      <c r="F1041" s="356">
        <v>2002</v>
      </c>
      <c r="G1041" s="63" t="s">
        <v>7</v>
      </c>
      <c r="H1041" s="356" t="s">
        <v>1416</v>
      </c>
      <c r="I1041" s="356" t="s">
        <v>595</v>
      </c>
      <c r="J1041" s="356" t="s">
        <v>596</v>
      </c>
      <c r="K1041" s="205">
        <v>1</v>
      </c>
      <c r="L1041" s="205" t="s">
        <v>63</v>
      </c>
      <c r="M1041" s="205" t="s">
        <v>75</v>
      </c>
      <c r="N1041" s="205">
        <v>736</v>
      </c>
      <c r="O1041" s="211">
        <v>2</v>
      </c>
      <c r="P1041" s="211" t="s">
        <v>139</v>
      </c>
      <c r="Q1041" s="211">
        <v>984</v>
      </c>
      <c r="R1041" s="371">
        <f t="shared" si="21"/>
        <v>1720</v>
      </c>
      <c r="S1041" s="418">
        <v>928</v>
      </c>
      <c r="T1041" s="348">
        <v>1022</v>
      </c>
    </row>
    <row r="1042" spans="1:20" x14ac:dyDescent="0.25">
      <c r="A1042" s="348">
        <v>1023</v>
      </c>
      <c r="B1042" s="88"/>
      <c r="C1042" s="88"/>
      <c r="D1042" s="79" t="s">
        <v>1705</v>
      </c>
      <c r="E1042" s="386" t="s">
        <v>747</v>
      </c>
      <c r="F1042" s="356">
        <v>2002</v>
      </c>
      <c r="G1042" s="63" t="s">
        <v>7</v>
      </c>
      <c r="H1042" s="356" t="s">
        <v>693</v>
      </c>
      <c r="I1042" s="356" t="s">
        <v>602</v>
      </c>
      <c r="J1042" s="356" t="s">
        <v>596</v>
      </c>
      <c r="K1042" s="205">
        <v>1</v>
      </c>
      <c r="L1042" s="205" t="s">
        <v>109</v>
      </c>
      <c r="M1042" s="205" t="s">
        <v>75</v>
      </c>
      <c r="N1042" s="205">
        <v>724</v>
      </c>
      <c r="O1042" s="211">
        <v>2</v>
      </c>
      <c r="P1042" s="211" t="s">
        <v>14</v>
      </c>
      <c r="Q1042" s="211">
        <v>996</v>
      </c>
      <c r="R1042" s="371">
        <f t="shared" si="21"/>
        <v>1720</v>
      </c>
      <c r="S1042" s="418">
        <v>928</v>
      </c>
      <c r="T1042" s="348">
        <v>1023</v>
      </c>
    </row>
    <row r="1043" spans="1:20" x14ac:dyDescent="0.25">
      <c r="A1043" s="348">
        <v>1024</v>
      </c>
      <c r="B1043" s="88"/>
      <c r="C1043" s="88"/>
      <c r="D1043" s="79" t="s">
        <v>1983</v>
      </c>
      <c r="E1043" s="386" t="s">
        <v>1984</v>
      </c>
      <c r="F1043" s="356">
        <v>2003</v>
      </c>
      <c r="G1043" s="63" t="s">
        <v>7</v>
      </c>
      <c r="H1043" s="356" t="s">
        <v>1588</v>
      </c>
      <c r="I1043" s="356" t="s">
        <v>595</v>
      </c>
      <c r="J1043" s="356" t="s">
        <v>596</v>
      </c>
      <c r="K1043" s="205">
        <v>0</v>
      </c>
      <c r="L1043" s="205">
        <v>57</v>
      </c>
      <c r="M1043" s="205">
        <v>86</v>
      </c>
      <c r="N1043" s="205">
        <v>788</v>
      </c>
      <c r="O1043" s="211">
        <v>2</v>
      </c>
      <c r="P1043" s="211">
        <v>18</v>
      </c>
      <c r="Q1043" s="211">
        <v>928</v>
      </c>
      <c r="R1043" s="371">
        <f t="shared" si="21"/>
        <v>1716</v>
      </c>
      <c r="S1043" s="418">
        <v>936</v>
      </c>
      <c r="T1043" s="348">
        <v>1024</v>
      </c>
    </row>
    <row r="1044" spans="1:20" x14ac:dyDescent="0.25">
      <c r="A1044" s="348">
        <v>1025</v>
      </c>
      <c r="B1044" s="88"/>
      <c r="C1044" s="88"/>
      <c r="D1044" s="79" t="s">
        <v>928</v>
      </c>
      <c r="E1044" s="386" t="s">
        <v>1985</v>
      </c>
      <c r="F1044" s="356">
        <v>2003</v>
      </c>
      <c r="G1044" s="63" t="s">
        <v>7</v>
      </c>
      <c r="H1044" s="356" t="s">
        <v>1448</v>
      </c>
      <c r="I1044" s="356" t="s">
        <v>595</v>
      </c>
      <c r="J1044" s="356" t="s">
        <v>596</v>
      </c>
      <c r="K1044" s="205">
        <v>0</v>
      </c>
      <c r="L1044" s="205">
        <v>51</v>
      </c>
      <c r="M1044" s="205">
        <v>68</v>
      </c>
      <c r="N1044" s="205">
        <v>860</v>
      </c>
      <c r="O1044" s="211">
        <v>2</v>
      </c>
      <c r="P1044" s="211">
        <v>36</v>
      </c>
      <c r="Q1044" s="211">
        <v>856</v>
      </c>
      <c r="R1044" s="371">
        <f t="shared" si="21"/>
        <v>1716</v>
      </c>
      <c r="S1044" s="418">
        <v>936</v>
      </c>
      <c r="T1044" s="348">
        <v>1025</v>
      </c>
    </row>
    <row r="1045" spans="1:20" x14ac:dyDescent="0.25">
      <c r="A1045" s="348">
        <v>1026</v>
      </c>
      <c r="B1045" s="88"/>
      <c r="C1045" s="88"/>
      <c r="D1045" s="79" t="s">
        <v>926</v>
      </c>
      <c r="E1045" s="386" t="s">
        <v>1986</v>
      </c>
      <c r="F1045" s="356">
        <v>2003</v>
      </c>
      <c r="G1045" s="63" t="s">
        <v>7</v>
      </c>
      <c r="H1045" s="356" t="s">
        <v>693</v>
      </c>
      <c r="I1045" s="356" t="s">
        <v>602</v>
      </c>
      <c r="J1045" s="356" t="s">
        <v>596</v>
      </c>
      <c r="K1045" s="205">
        <v>0</v>
      </c>
      <c r="L1045" s="205">
        <v>57</v>
      </c>
      <c r="M1045" s="205" t="s">
        <v>75</v>
      </c>
      <c r="N1045" s="205">
        <v>796</v>
      </c>
      <c r="O1045" s="211">
        <v>2</v>
      </c>
      <c r="P1045" s="211">
        <v>20</v>
      </c>
      <c r="Q1045" s="211">
        <v>920</v>
      </c>
      <c r="R1045" s="371">
        <f t="shared" si="21"/>
        <v>1716</v>
      </c>
      <c r="S1045" s="418">
        <v>936</v>
      </c>
      <c r="T1045" s="348">
        <v>1026</v>
      </c>
    </row>
    <row r="1046" spans="1:20" x14ac:dyDescent="0.25">
      <c r="A1046" s="348">
        <v>1027</v>
      </c>
      <c r="B1046" s="88"/>
      <c r="C1046" s="88"/>
      <c r="D1046" s="79" t="s">
        <v>1987</v>
      </c>
      <c r="E1046" s="386" t="s">
        <v>1988</v>
      </c>
      <c r="F1046" s="356">
        <v>2003</v>
      </c>
      <c r="G1046" s="63" t="s">
        <v>7</v>
      </c>
      <c r="H1046" s="356" t="s">
        <v>1328</v>
      </c>
      <c r="I1046" s="356" t="s">
        <v>595</v>
      </c>
      <c r="J1046" s="356" t="s">
        <v>596</v>
      </c>
      <c r="K1046" s="205">
        <v>0</v>
      </c>
      <c r="L1046" s="205">
        <v>59</v>
      </c>
      <c r="M1046" s="205">
        <v>21</v>
      </c>
      <c r="N1046" s="205">
        <v>772</v>
      </c>
      <c r="O1046" s="211">
        <v>2</v>
      </c>
      <c r="P1046" s="211">
        <v>14</v>
      </c>
      <c r="Q1046" s="211">
        <v>944</v>
      </c>
      <c r="R1046" s="371">
        <f t="shared" si="21"/>
        <v>1716</v>
      </c>
      <c r="S1046" s="418">
        <v>936</v>
      </c>
      <c r="T1046" s="348">
        <v>1027</v>
      </c>
    </row>
    <row r="1047" spans="1:20" x14ac:dyDescent="0.25">
      <c r="A1047" s="348">
        <v>1028</v>
      </c>
      <c r="B1047" s="88"/>
      <c r="C1047" s="64"/>
      <c r="D1047" s="81" t="s">
        <v>84</v>
      </c>
      <c r="E1047" s="87" t="s">
        <v>93</v>
      </c>
      <c r="F1047" s="88">
        <v>2002</v>
      </c>
      <c r="G1047" s="64" t="s">
        <v>53</v>
      </c>
      <c r="H1047" s="82" t="s">
        <v>101</v>
      </c>
      <c r="I1047" s="64" t="s">
        <v>2242</v>
      </c>
      <c r="J1047" s="106" t="s">
        <v>192</v>
      </c>
      <c r="K1047" s="205" t="s">
        <v>106</v>
      </c>
      <c r="L1047" s="205" t="s">
        <v>68</v>
      </c>
      <c r="M1047" s="205" t="s">
        <v>185</v>
      </c>
      <c r="N1047" s="133">
        <v>800</v>
      </c>
      <c r="O1047" s="211" t="s">
        <v>111</v>
      </c>
      <c r="P1047" s="211" t="s">
        <v>130</v>
      </c>
      <c r="Q1047" s="177">
        <v>912</v>
      </c>
      <c r="R1047" s="334">
        <f t="shared" si="21"/>
        <v>1712</v>
      </c>
      <c r="S1047" s="432">
        <v>4</v>
      </c>
      <c r="T1047" s="348">
        <v>1028</v>
      </c>
    </row>
    <row r="1048" spans="1:20" x14ac:dyDescent="0.25">
      <c r="A1048" s="348">
        <v>1029</v>
      </c>
      <c r="B1048" s="88"/>
      <c r="C1048" s="88"/>
      <c r="D1048" s="399" t="s">
        <v>580</v>
      </c>
      <c r="E1048" s="399"/>
      <c r="F1048" s="64">
        <v>2003</v>
      </c>
      <c r="G1048" s="64" t="s">
        <v>479</v>
      </c>
      <c r="H1048" s="374" t="s">
        <v>487</v>
      </c>
      <c r="I1048" s="79" t="s">
        <v>481</v>
      </c>
      <c r="J1048" s="63" t="s">
        <v>482</v>
      </c>
      <c r="K1048" s="205" t="s">
        <v>13</v>
      </c>
      <c r="L1048" s="205" t="s">
        <v>75</v>
      </c>
      <c r="M1048" s="205" t="s">
        <v>485</v>
      </c>
      <c r="N1048" s="332">
        <v>752</v>
      </c>
      <c r="O1048" s="211" t="s">
        <v>111</v>
      </c>
      <c r="P1048" s="211" t="s">
        <v>128</v>
      </c>
      <c r="Q1048" s="333">
        <v>960</v>
      </c>
      <c r="R1048" s="334">
        <f t="shared" si="21"/>
        <v>1712</v>
      </c>
      <c r="S1048" s="370">
        <v>68</v>
      </c>
      <c r="T1048" s="348">
        <v>1029</v>
      </c>
    </row>
    <row r="1049" spans="1:20" x14ac:dyDescent="0.25">
      <c r="A1049" s="348">
        <v>1030</v>
      </c>
      <c r="B1049" s="88"/>
      <c r="C1049" s="88"/>
      <c r="D1049" s="79" t="s">
        <v>183</v>
      </c>
      <c r="E1049" s="386" t="s">
        <v>1989</v>
      </c>
      <c r="F1049" s="356">
        <v>2003</v>
      </c>
      <c r="G1049" s="63" t="s">
        <v>7</v>
      </c>
      <c r="H1049" s="356" t="s">
        <v>1704</v>
      </c>
      <c r="I1049" s="356" t="s">
        <v>609</v>
      </c>
      <c r="J1049" s="356" t="s">
        <v>596</v>
      </c>
      <c r="K1049" s="205">
        <v>1</v>
      </c>
      <c r="L1049" s="205" t="s">
        <v>75</v>
      </c>
      <c r="M1049" s="205">
        <v>51</v>
      </c>
      <c r="N1049" s="205">
        <v>756</v>
      </c>
      <c r="O1049" s="211">
        <v>2</v>
      </c>
      <c r="P1049" s="211">
        <v>11</v>
      </c>
      <c r="Q1049" s="211">
        <v>956</v>
      </c>
      <c r="R1049" s="371">
        <f t="shared" si="21"/>
        <v>1712</v>
      </c>
      <c r="S1049" s="418">
        <v>940</v>
      </c>
      <c r="T1049" s="348">
        <v>1030</v>
      </c>
    </row>
    <row r="1050" spans="1:20" x14ac:dyDescent="0.25">
      <c r="A1050" s="348">
        <v>1031</v>
      </c>
      <c r="B1050" s="88"/>
      <c r="C1050" s="88"/>
      <c r="D1050" s="79" t="s">
        <v>1990</v>
      </c>
      <c r="E1050" s="386" t="s">
        <v>1991</v>
      </c>
      <c r="F1050" s="356">
        <v>2003</v>
      </c>
      <c r="G1050" s="63" t="s">
        <v>7</v>
      </c>
      <c r="H1050" s="356" t="s">
        <v>1260</v>
      </c>
      <c r="I1050" s="356" t="s">
        <v>602</v>
      </c>
      <c r="J1050" s="356" t="s">
        <v>596</v>
      </c>
      <c r="K1050" s="205">
        <v>1</v>
      </c>
      <c r="L1050" s="205" t="s">
        <v>75</v>
      </c>
      <c r="M1050" s="205" t="s">
        <v>75</v>
      </c>
      <c r="N1050" s="205">
        <v>760</v>
      </c>
      <c r="O1050" s="211">
        <v>2</v>
      </c>
      <c r="P1050" s="211">
        <v>12</v>
      </c>
      <c r="Q1050" s="211">
        <v>952</v>
      </c>
      <c r="R1050" s="371">
        <f t="shared" si="21"/>
        <v>1712</v>
      </c>
      <c r="S1050" s="418">
        <v>940</v>
      </c>
      <c r="T1050" s="348">
        <v>1031</v>
      </c>
    </row>
    <row r="1051" spans="1:20" x14ac:dyDescent="0.25">
      <c r="A1051" s="348">
        <v>1032</v>
      </c>
      <c r="B1051" s="88"/>
      <c r="C1051" s="88"/>
      <c r="D1051" s="79" t="s">
        <v>335</v>
      </c>
      <c r="E1051" s="386" t="s">
        <v>713</v>
      </c>
      <c r="F1051" s="356">
        <v>2003</v>
      </c>
      <c r="G1051" s="63" t="s">
        <v>7</v>
      </c>
      <c r="H1051" s="356" t="s">
        <v>693</v>
      </c>
      <c r="I1051" s="356" t="s">
        <v>602</v>
      </c>
      <c r="J1051" s="356" t="s">
        <v>596</v>
      </c>
      <c r="K1051" s="205">
        <v>0</v>
      </c>
      <c r="L1051" s="205">
        <v>54</v>
      </c>
      <c r="M1051" s="205" t="s">
        <v>75</v>
      </c>
      <c r="N1051" s="205">
        <v>832</v>
      </c>
      <c r="O1051" s="211">
        <v>2</v>
      </c>
      <c r="P1051" s="211">
        <v>30</v>
      </c>
      <c r="Q1051" s="211">
        <v>880</v>
      </c>
      <c r="R1051" s="371">
        <f t="shared" si="21"/>
        <v>1712</v>
      </c>
      <c r="S1051" s="418">
        <v>940</v>
      </c>
      <c r="T1051" s="348">
        <v>1032</v>
      </c>
    </row>
    <row r="1052" spans="1:20" x14ac:dyDescent="0.25">
      <c r="A1052" s="348">
        <v>1033</v>
      </c>
      <c r="B1052" s="88"/>
      <c r="C1052" s="88"/>
      <c r="D1052" s="79" t="s">
        <v>790</v>
      </c>
      <c r="E1052" s="386" t="s">
        <v>1992</v>
      </c>
      <c r="F1052" s="356">
        <v>2002</v>
      </c>
      <c r="G1052" s="63" t="s">
        <v>7</v>
      </c>
      <c r="H1052" s="356" t="s">
        <v>1054</v>
      </c>
      <c r="I1052" s="356" t="s">
        <v>595</v>
      </c>
      <c r="J1052" s="356" t="s">
        <v>596</v>
      </c>
      <c r="K1052" s="205">
        <v>0</v>
      </c>
      <c r="L1052" s="205">
        <v>58</v>
      </c>
      <c r="M1052" s="205">
        <v>80</v>
      </c>
      <c r="N1052" s="205">
        <v>776</v>
      </c>
      <c r="O1052" s="211">
        <v>2</v>
      </c>
      <c r="P1052" s="211">
        <v>16</v>
      </c>
      <c r="Q1052" s="211">
        <v>936</v>
      </c>
      <c r="R1052" s="371">
        <f t="shared" si="21"/>
        <v>1712</v>
      </c>
      <c r="S1052" s="418">
        <v>940</v>
      </c>
      <c r="T1052" s="348">
        <v>1033</v>
      </c>
    </row>
    <row r="1053" spans="1:20" x14ac:dyDescent="0.25">
      <c r="A1053" s="348">
        <v>1034</v>
      </c>
      <c r="B1053" s="88"/>
      <c r="C1053" s="88"/>
      <c r="D1053" s="79" t="s">
        <v>1993</v>
      </c>
      <c r="E1053" s="386" t="s">
        <v>1994</v>
      </c>
      <c r="F1053" s="356">
        <v>2002</v>
      </c>
      <c r="G1053" s="63" t="s">
        <v>7</v>
      </c>
      <c r="H1053" s="356" t="s">
        <v>1995</v>
      </c>
      <c r="I1053" s="356" t="s">
        <v>609</v>
      </c>
      <c r="J1053" s="356" t="s">
        <v>683</v>
      </c>
      <c r="K1053" s="205">
        <v>1</v>
      </c>
      <c r="L1053" s="205" t="s">
        <v>109</v>
      </c>
      <c r="M1053" s="205">
        <v>70</v>
      </c>
      <c r="N1053" s="205">
        <v>716</v>
      </c>
      <c r="O1053" s="211">
        <v>2</v>
      </c>
      <c r="P1053" s="211" t="s">
        <v>14</v>
      </c>
      <c r="Q1053" s="211">
        <v>996</v>
      </c>
      <c r="R1053" s="371">
        <f t="shared" si="21"/>
        <v>1712</v>
      </c>
      <c r="S1053" s="418">
        <v>940</v>
      </c>
      <c r="T1053" s="348">
        <v>1034</v>
      </c>
    </row>
    <row r="1054" spans="1:20" x14ac:dyDescent="0.25">
      <c r="A1054" s="348">
        <v>1035</v>
      </c>
      <c r="B1054" s="88"/>
      <c r="C1054" s="88"/>
      <c r="D1054" s="78" t="s">
        <v>217</v>
      </c>
      <c r="E1054" s="87" t="s">
        <v>222</v>
      </c>
      <c r="F1054" s="88">
        <v>2003</v>
      </c>
      <c r="G1054" s="88" t="s">
        <v>210</v>
      </c>
      <c r="H1054" s="82"/>
      <c r="I1054" s="80"/>
      <c r="J1054" s="82" t="s">
        <v>211</v>
      </c>
      <c r="K1054" s="205" t="s">
        <v>13</v>
      </c>
      <c r="L1054" s="205" t="s">
        <v>63</v>
      </c>
      <c r="M1054" s="205" t="s">
        <v>134</v>
      </c>
      <c r="N1054" s="133">
        <v>728</v>
      </c>
      <c r="O1054" s="211" t="s">
        <v>111</v>
      </c>
      <c r="P1054" s="211" t="s">
        <v>117</v>
      </c>
      <c r="Q1054" s="177">
        <v>980</v>
      </c>
      <c r="R1054" s="334">
        <f t="shared" si="21"/>
        <v>1708</v>
      </c>
      <c r="S1054" s="432">
        <v>4</v>
      </c>
      <c r="T1054" s="348">
        <v>1035</v>
      </c>
    </row>
    <row r="1055" spans="1:20" x14ac:dyDescent="0.25">
      <c r="A1055" s="348">
        <v>1036</v>
      </c>
      <c r="B1055" s="88"/>
      <c r="C1055" s="88"/>
      <c r="D1055" s="79" t="s">
        <v>1518</v>
      </c>
      <c r="E1055" s="386" t="s">
        <v>1996</v>
      </c>
      <c r="F1055" s="356">
        <v>2003</v>
      </c>
      <c r="G1055" s="63" t="s">
        <v>7</v>
      </c>
      <c r="H1055" s="356" t="s">
        <v>1826</v>
      </c>
      <c r="I1055" s="356" t="s">
        <v>595</v>
      </c>
      <c r="J1055" s="356" t="s">
        <v>596</v>
      </c>
      <c r="K1055" s="205">
        <v>1</v>
      </c>
      <c r="L1055" s="205" t="s">
        <v>126</v>
      </c>
      <c r="M1055" s="205">
        <v>36</v>
      </c>
      <c r="N1055" s="205">
        <v>648</v>
      </c>
      <c r="O1055" s="211">
        <v>1</v>
      </c>
      <c r="P1055" s="211">
        <v>45</v>
      </c>
      <c r="Q1055" s="211">
        <v>1060</v>
      </c>
      <c r="R1055" s="371">
        <f t="shared" si="21"/>
        <v>1708</v>
      </c>
      <c r="S1055" s="418">
        <v>945</v>
      </c>
      <c r="T1055" s="348">
        <v>1036</v>
      </c>
    </row>
    <row r="1056" spans="1:20" x14ac:dyDescent="0.25">
      <c r="A1056" s="348">
        <v>1037</v>
      </c>
      <c r="B1056" s="88"/>
      <c r="C1056" s="88"/>
      <c r="D1056" s="79" t="s">
        <v>1997</v>
      </c>
      <c r="E1056" s="386" t="s">
        <v>1828</v>
      </c>
      <c r="F1056" s="356">
        <v>2002</v>
      </c>
      <c r="G1056" s="63" t="s">
        <v>7</v>
      </c>
      <c r="H1056" s="356" t="s">
        <v>1345</v>
      </c>
      <c r="I1056" s="356" t="s">
        <v>602</v>
      </c>
      <c r="J1056" s="356" t="s">
        <v>596</v>
      </c>
      <c r="K1056" s="205">
        <v>1</v>
      </c>
      <c r="L1056" s="205" t="s">
        <v>63</v>
      </c>
      <c r="M1056" s="205" t="s">
        <v>75</v>
      </c>
      <c r="N1056" s="205">
        <v>736</v>
      </c>
      <c r="O1056" s="211">
        <v>2</v>
      </c>
      <c r="P1056" s="211" t="s">
        <v>113</v>
      </c>
      <c r="Q1056" s="211">
        <v>972</v>
      </c>
      <c r="R1056" s="371">
        <f t="shared" si="21"/>
        <v>1708</v>
      </c>
      <c r="S1056" s="418">
        <v>945</v>
      </c>
      <c r="T1056" s="348">
        <v>1037</v>
      </c>
    </row>
    <row r="1057" spans="1:20" x14ac:dyDescent="0.25">
      <c r="A1057" s="348">
        <v>1038</v>
      </c>
      <c r="B1057" s="88"/>
      <c r="C1057" s="88"/>
      <c r="D1057" s="79" t="s">
        <v>784</v>
      </c>
      <c r="E1057" s="386" t="s">
        <v>1998</v>
      </c>
      <c r="F1057" s="356">
        <v>2003</v>
      </c>
      <c r="G1057" s="63" t="s">
        <v>7</v>
      </c>
      <c r="H1057" s="356" t="s">
        <v>675</v>
      </c>
      <c r="I1057" s="356" t="s">
        <v>595</v>
      </c>
      <c r="J1057" s="356" t="s">
        <v>596</v>
      </c>
      <c r="K1057" s="205">
        <v>1</v>
      </c>
      <c r="L1057" s="205" t="s">
        <v>63</v>
      </c>
      <c r="M1057" s="205">
        <v>56</v>
      </c>
      <c r="N1057" s="205">
        <v>732</v>
      </c>
      <c r="O1057" s="211">
        <v>2</v>
      </c>
      <c r="P1057" s="211" t="s">
        <v>121</v>
      </c>
      <c r="Q1057" s="211">
        <v>976</v>
      </c>
      <c r="R1057" s="371">
        <f t="shared" si="21"/>
        <v>1708</v>
      </c>
      <c r="S1057" s="418">
        <v>945</v>
      </c>
      <c r="T1057" s="348">
        <v>1038</v>
      </c>
    </row>
    <row r="1058" spans="1:20" x14ac:dyDescent="0.25">
      <c r="A1058" s="348">
        <v>1039</v>
      </c>
      <c r="B1058" s="88"/>
      <c r="C1058" s="88"/>
      <c r="D1058" s="79" t="s">
        <v>1769</v>
      </c>
      <c r="E1058" s="386" t="s">
        <v>1999</v>
      </c>
      <c r="F1058" s="356">
        <v>2002</v>
      </c>
      <c r="G1058" s="63" t="s">
        <v>7</v>
      </c>
      <c r="H1058" s="356" t="s">
        <v>1628</v>
      </c>
      <c r="I1058" s="356" t="s">
        <v>770</v>
      </c>
      <c r="J1058" s="356" t="s">
        <v>687</v>
      </c>
      <c r="K1058" s="205">
        <v>0</v>
      </c>
      <c r="L1058" s="205">
        <v>55</v>
      </c>
      <c r="M1058" s="205">
        <v>90</v>
      </c>
      <c r="N1058" s="205">
        <v>812</v>
      </c>
      <c r="O1058" s="211">
        <v>2</v>
      </c>
      <c r="P1058" s="211">
        <v>27</v>
      </c>
      <c r="Q1058" s="211">
        <v>892</v>
      </c>
      <c r="R1058" s="371">
        <f t="shared" si="21"/>
        <v>1704</v>
      </c>
      <c r="S1058" s="418">
        <v>948</v>
      </c>
      <c r="T1058" s="348">
        <v>1039</v>
      </c>
    </row>
    <row r="1059" spans="1:20" x14ac:dyDescent="0.25">
      <c r="A1059" s="348">
        <v>1040</v>
      </c>
      <c r="B1059" s="88"/>
      <c r="C1059" s="88"/>
      <c r="D1059" s="79" t="s">
        <v>1334</v>
      </c>
      <c r="E1059" s="386" t="s">
        <v>1466</v>
      </c>
      <c r="F1059" s="356">
        <v>2003</v>
      </c>
      <c r="G1059" s="63" t="s">
        <v>7</v>
      </c>
      <c r="H1059" s="356" t="s">
        <v>861</v>
      </c>
      <c r="I1059" s="356" t="s">
        <v>595</v>
      </c>
      <c r="J1059" s="356" t="s">
        <v>596</v>
      </c>
      <c r="K1059" s="205">
        <v>0</v>
      </c>
      <c r="L1059" s="205">
        <v>57</v>
      </c>
      <c r="M1059" s="205" t="s">
        <v>75</v>
      </c>
      <c r="N1059" s="205">
        <v>796</v>
      </c>
      <c r="O1059" s="211">
        <v>2</v>
      </c>
      <c r="P1059" s="211">
        <v>23</v>
      </c>
      <c r="Q1059" s="211">
        <v>908</v>
      </c>
      <c r="R1059" s="371">
        <f t="shared" si="21"/>
        <v>1704</v>
      </c>
      <c r="S1059" s="418">
        <v>948</v>
      </c>
      <c r="T1059" s="348">
        <v>1040</v>
      </c>
    </row>
    <row r="1060" spans="1:20" x14ac:dyDescent="0.25">
      <c r="A1060" s="348">
        <v>1041</v>
      </c>
      <c r="B1060" s="88"/>
      <c r="C1060" s="88"/>
      <c r="D1060" s="79" t="s">
        <v>2000</v>
      </c>
      <c r="E1060" s="386" t="s">
        <v>611</v>
      </c>
      <c r="F1060" s="356">
        <v>2003</v>
      </c>
      <c r="G1060" s="63" t="s">
        <v>7</v>
      </c>
      <c r="H1060" s="356" t="s">
        <v>1161</v>
      </c>
      <c r="I1060" s="356" t="s">
        <v>602</v>
      </c>
      <c r="J1060" s="356" t="s">
        <v>596</v>
      </c>
      <c r="K1060" s="205">
        <v>1</v>
      </c>
      <c r="L1060" s="205" t="s">
        <v>117</v>
      </c>
      <c r="M1060" s="205" t="s">
        <v>75</v>
      </c>
      <c r="N1060" s="205">
        <v>700</v>
      </c>
      <c r="O1060" s="211">
        <v>1</v>
      </c>
      <c r="P1060" s="211">
        <v>59</v>
      </c>
      <c r="Q1060" s="211">
        <v>1004</v>
      </c>
      <c r="R1060" s="371">
        <f t="shared" si="21"/>
        <v>1704</v>
      </c>
      <c r="S1060" s="418">
        <v>948</v>
      </c>
      <c r="T1060" s="348">
        <v>1041</v>
      </c>
    </row>
    <row r="1061" spans="1:20" x14ac:dyDescent="0.25">
      <c r="A1061" s="348">
        <v>1042</v>
      </c>
      <c r="B1061" s="88"/>
      <c r="C1061" s="88"/>
      <c r="D1061" s="399" t="s">
        <v>581</v>
      </c>
      <c r="E1061" s="399"/>
      <c r="F1061" s="64">
        <v>2002</v>
      </c>
      <c r="G1061" s="64" t="s">
        <v>479</v>
      </c>
      <c r="H1061" s="374" t="s">
        <v>488</v>
      </c>
      <c r="I1061" s="79" t="s">
        <v>481</v>
      </c>
      <c r="J1061" s="63" t="s">
        <v>482</v>
      </c>
      <c r="K1061" s="205" t="s">
        <v>106</v>
      </c>
      <c r="L1061" s="205" t="s">
        <v>132</v>
      </c>
      <c r="M1061" s="205" t="s">
        <v>131</v>
      </c>
      <c r="N1061" s="332">
        <v>860</v>
      </c>
      <c r="O1061" s="211" t="s">
        <v>111</v>
      </c>
      <c r="P1061" s="211" t="s">
        <v>20</v>
      </c>
      <c r="Q1061" s="331">
        <v>840</v>
      </c>
      <c r="R1061" s="334">
        <f t="shared" si="21"/>
        <v>1700</v>
      </c>
      <c r="S1061" s="370">
        <v>69</v>
      </c>
      <c r="T1061" s="348">
        <v>1042</v>
      </c>
    </row>
    <row r="1062" spans="1:20" x14ac:dyDescent="0.25">
      <c r="A1062" s="348">
        <v>1043</v>
      </c>
      <c r="B1062" s="88"/>
      <c r="C1062" s="88"/>
      <c r="D1062" s="79" t="s">
        <v>252</v>
      </c>
      <c r="E1062" s="386" t="s">
        <v>2001</v>
      </c>
      <c r="F1062" s="356">
        <v>2002</v>
      </c>
      <c r="G1062" s="63" t="s">
        <v>7</v>
      </c>
      <c r="H1062" s="356" t="s">
        <v>1448</v>
      </c>
      <c r="I1062" s="356" t="s">
        <v>595</v>
      </c>
      <c r="J1062" s="356" t="s">
        <v>596</v>
      </c>
      <c r="K1062" s="205">
        <v>0</v>
      </c>
      <c r="L1062" s="205">
        <v>56</v>
      </c>
      <c r="M1062" s="205">
        <v>96</v>
      </c>
      <c r="N1062" s="205">
        <v>800</v>
      </c>
      <c r="O1062" s="211">
        <v>2</v>
      </c>
      <c r="P1062" s="211">
        <v>25</v>
      </c>
      <c r="Q1062" s="211">
        <v>900</v>
      </c>
      <c r="R1062" s="371">
        <f t="shared" si="21"/>
        <v>1700</v>
      </c>
      <c r="S1062" s="418">
        <v>951</v>
      </c>
      <c r="T1062" s="348">
        <v>1043</v>
      </c>
    </row>
    <row r="1063" spans="1:20" x14ac:dyDescent="0.25">
      <c r="A1063" s="348">
        <v>1044</v>
      </c>
      <c r="B1063" s="88"/>
      <c r="C1063" s="88"/>
      <c r="D1063" s="399" t="s">
        <v>582</v>
      </c>
      <c r="E1063" s="399"/>
      <c r="F1063" s="64">
        <v>2003</v>
      </c>
      <c r="G1063" s="64" t="s">
        <v>479</v>
      </c>
      <c r="H1063" s="374" t="s">
        <v>480</v>
      </c>
      <c r="I1063" s="79" t="s">
        <v>481</v>
      </c>
      <c r="J1063" s="63" t="s">
        <v>482</v>
      </c>
      <c r="K1063" s="205" t="s">
        <v>13</v>
      </c>
      <c r="L1063" s="205" t="s">
        <v>63</v>
      </c>
      <c r="M1063" s="205" t="s">
        <v>132</v>
      </c>
      <c r="N1063" s="332">
        <v>732</v>
      </c>
      <c r="O1063" s="211" t="s">
        <v>111</v>
      </c>
      <c r="P1063" s="211" t="s">
        <v>126</v>
      </c>
      <c r="Q1063" s="333">
        <v>964</v>
      </c>
      <c r="R1063" s="334">
        <f t="shared" si="21"/>
        <v>1696</v>
      </c>
      <c r="S1063" s="370">
        <v>70</v>
      </c>
      <c r="T1063" s="348">
        <v>1044</v>
      </c>
    </row>
    <row r="1064" spans="1:20" x14ac:dyDescent="0.25">
      <c r="A1064" s="348">
        <v>1045</v>
      </c>
      <c r="B1064" s="88"/>
      <c r="C1064" s="88"/>
      <c r="D1064" s="399" t="s">
        <v>583</v>
      </c>
      <c r="E1064" s="399"/>
      <c r="F1064" s="64">
        <v>2003</v>
      </c>
      <c r="G1064" s="64" t="s">
        <v>479</v>
      </c>
      <c r="H1064" s="375" t="s">
        <v>486</v>
      </c>
      <c r="I1064" s="79" t="s">
        <v>481</v>
      </c>
      <c r="J1064" s="63" t="s">
        <v>482</v>
      </c>
      <c r="K1064" s="205" t="s">
        <v>13</v>
      </c>
      <c r="L1064" s="205" t="s">
        <v>75</v>
      </c>
      <c r="M1064" s="205" t="s">
        <v>57</v>
      </c>
      <c r="N1064" s="332">
        <v>760</v>
      </c>
      <c r="O1064" s="211" t="s">
        <v>111</v>
      </c>
      <c r="P1064" s="211" t="s">
        <v>140</v>
      </c>
      <c r="Q1064" s="333">
        <v>936</v>
      </c>
      <c r="R1064" s="334">
        <f t="shared" si="21"/>
        <v>1696</v>
      </c>
      <c r="S1064" s="370">
        <v>70</v>
      </c>
      <c r="T1064" s="348">
        <v>1045</v>
      </c>
    </row>
    <row r="1065" spans="1:20" x14ac:dyDescent="0.25">
      <c r="A1065" s="348">
        <v>1046</v>
      </c>
      <c r="B1065" s="88"/>
      <c r="C1065" s="88"/>
      <c r="D1065" s="79" t="s">
        <v>1889</v>
      </c>
      <c r="E1065" s="386" t="s">
        <v>2002</v>
      </c>
      <c r="F1065" s="356">
        <v>2003</v>
      </c>
      <c r="G1065" s="63" t="s">
        <v>7</v>
      </c>
      <c r="H1065" s="356" t="s">
        <v>1585</v>
      </c>
      <c r="I1065" s="356" t="s">
        <v>609</v>
      </c>
      <c r="J1065" s="356" t="s">
        <v>596</v>
      </c>
      <c r="K1065" s="205">
        <v>0</v>
      </c>
      <c r="L1065" s="205">
        <v>54</v>
      </c>
      <c r="M1065" s="205" t="s">
        <v>75</v>
      </c>
      <c r="N1065" s="205">
        <v>832</v>
      </c>
      <c r="O1065" s="211">
        <v>2</v>
      </c>
      <c r="P1065" s="211">
        <v>34</v>
      </c>
      <c r="Q1065" s="211">
        <v>864</v>
      </c>
      <c r="R1065" s="371">
        <f t="shared" si="21"/>
        <v>1696</v>
      </c>
      <c r="S1065" s="418">
        <v>952</v>
      </c>
      <c r="T1065" s="348">
        <v>1046</v>
      </c>
    </row>
    <row r="1066" spans="1:20" x14ac:dyDescent="0.25">
      <c r="A1066" s="348">
        <v>1047</v>
      </c>
      <c r="B1066" s="88"/>
      <c r="C1066" s="88"/>
      <c r="D1066" s="79" t="s">
        <v>2003</v>
      </c>
      <c r="E1066" s="386" t="s">
        <v>1686</v>
      </c>
      <c r="F1066" s="356">
        <v>2003</v>
      </c>
      <c r="G1066" s="63" t="s">
        <v>7</v>
      </c>
      <c r="H1066" s="356" t="s">
        <v>910</v>
      </c>
      <c r="I1066" s="356" t="s">
        <v>609</v>
      </c>
      <c r="J1066" s="356" t="s">
        <v>596</v>
      </c>
      <c r="K1066" s="205">
        <v>0</v>
      </c>
      <c r="L1066" s="205">
        <v>56</v>
      </c>
      <c r="M1066" s="205" t="s">
        <v>75</v>
      </c>
      <c r="N1066" s="205">
        <v>808</v>
      </c>
      <c r="O1066" s="211">
        <v>2</v>
      </c>
      <c r="P1066" s="211">
        <v>28</v>
      </c>
      <c r="Q1066" s="211">
        <v>888</v>
      </c>
      <c r="R1066" s="371">
        <f t="shared" si="21"/>
        <v>1696</v>
      </c>
      <c r="S1066" s="418">
        <v>952</v>
      </c>
      <c r="T1066" s="348">
        <v>1047</v>
      </c>
    </row>
    <row r="1067" spans="1:20" x14ac:dyDescent="0.25">
      <c r="A1067" s="348">
        <v>1048</v>
      </c>
      <c r="B1067" s="88"/>
      <c r="C1067" s="88"/>
      <c r="D1067" s="196" t="s">
        <v>372</v>
      </c>
      <c r="E1067" s="196" t="s">
        <v>209</v>
      </c>
      <c r="F1067" s="88">
        <v>2003</v>
      </c>
      <c r="G1067" s="88" t="s">
        <v>362</v>
      </c>
      <c r="H1067" s="360"/>
      <c r="I1067" s="356" t="s">
        <v>2240</v>
      </c>
      <c r="J1067" s="63" t="s">
        <v>462</v>
      </c>
      <c r="K1067" s="133">
        <v>0</v>
      </c>
      <c r="L1067" s="208">
        <v>59</v>
      </c>
      <c r="M1067" s="205" t="s">
        <v>70</v>
      </c>
      <c r="N1067" s="133">
        <v>772</v>
      </c>
      <c r="O1067" s="177">
        <v>2</v>
      </c>
      <c r="P1067" s="177">
        <v>20</v>
      </c>
      <c r="Q1067" s="177">
        <v>920</v>
      </c>
      <c r="R1067" s="334">
        <f t="shared" ref="R1067:R1098" si="22">SUM(N1067,Q1067)</f>
        <v>1692</v>
      </c>
      <c r="S1067" s="432">
        <v>4</v>
      </c>
      <c r="T1067" s="348">
        <v>1048</v>
      </c>
    </row>
    <row r="1068" spans="1:20" x14ac:dyDescent="0.25">
      <c r="A1068" s="348">
        <v>1049</v>
      </c>
      <c r="B1068" s="88"/>
      <c r="C1068" s="88"/>
      <c r="D1068" s="79" t="s">
        <v>2004</v>
      </c>
      <c r="E1068" s="386" t="s">
        <v>2005</v>
      </c>
      <c r="F1068" s="356">
        <v>2002</v>
      </c>
      <c r="G1068" s="63" t="s">
        <v>7</v>
      </c>
      <c r="H1068" s="356" t="s">
        <v>1066</v>
      </c>
      <c r="I1068" s="356" t="s">
        <v>595</v>
      </c>
      <c r="J1068" s="356" t="s">
        <v>596</v>
      </c>
      <c r="K1068" s="205">
        <v>0</v>
      </c>
      <c r="L1068" s="205">
        <v>59</v>
      </c>
      <c r="M1068" s="205">
        <v>88</v>
      </c>
      <c r="N1068" s="205">
        <v>764</v>
      </c>
      <c r="O1068" s="211">
        <v>2</v>
      </c>
      <c r="P1068" s="211">
        <v>18</v>
      </c>
      <c r="Q1068" s="211">
        <v>928</v>
      </c>
      <c r="R1068" s="371">
        <f t="shared" si="22"/>
        <v>1692</v>
      </c>
      <c r="S1068" s="418">
        <v>954</v>
      </c>
      <c r="T1068" s="348">
        <v>1049</v>
      </c>
    </row>
    <row r="1069" spans="1:20" x14ac:dyDescent="0.25">
      <c r="A1069" s="348">
        <v>1050</v>
      </c>
      <c r="B1069" s="88"/>
      <c r="C1069" s="88"/>
      <c r="D1069" s="79" t="s">
        <v>1437</v>
      </c>
      <c r="E1069" s="386" t="s">
        <v>2006</v>
      </c>
      <c r="F1069" s="356">
        <v>2002</v>
      </c>
      <c r="G1069" s="63" t="s">
        <v>7</v>
      </c>
      <c r="H1069" s="356" t="s">
        <v>1345</v>
      </c>
      <c r="I1069" s="356" t="s">
        <v>602</v>
      </c>
      <c r="J1069" s="356" t="s">
        <v>596</v>
      </c>
      <c r="K1069" s="205">
        <v>0</v>
      </c>
      <c r="L1069" s="205">
        <v>58</v>
      </c>
      <c r="M1069" s="205" t="s">
        <v>75</v>
      </c>
      <c r="N1069" s="205">
        <v>784</v>
      </c>
      <c r="O1069" s="211">
        <v>2</v>
      </c>
      <c r="P1069" s="211">
        <v>23</v>
      </c>
      <c r="Q1069" s="211">
        <v>908</v>
      </c>
      <c r="R1069" s="371">
        <f t="shared" si="22"/>
        <v>1692</v>
      </c>
      <c r="S1069" s="418">
        <v>954</v>
      </c>
      <c r="T1069" s="348">
        <v>1050</v>
      </c>
    </row>
    <row r="1070" spans="1:20" x14ac:dyDescent="0.25">
      <c r="A1070" s="348">
        <v>1051</v>
      </c>
      <c r="B1070" s="88"/>
      <c r="C1070" s="88"/>
      <c r="D1070" s="79" t="s">
        <v>330</v>
      </c>
      <c r="E1070" s="386" t="s">
        <v>2007</v>
      </c>
      <c r="F1070" s="356">
        <v>2003</v>
      </c>
      <c r="G1070" s="63" t="s">
        <v>7</v>
      </c>
      <c r="H1070" s="356" t="s">
        <v>1270</v>
      </c>
      <c r="I1070" s="356" t="s">
        <v>609</v>
      </c>
      <c r="J1070" s="356" t="s">
        <v>596</v>
      </c>
      <c r="K1070" s="205">
        <v>1</v>
      </c>
      <c r="L1070" s="205" t="s">
        <v>117</v>
      </c>
      <c r="M1070" s="205">
        <v>61</v>
      </c>
      <c r="N1070" s="205">
        <v>696</v>
      </c>
      <c r="O1070" s="211">
        <v>2</v>
      </c>
      <c r="P1070" s="211" t="s">
        <v>14</v>
      </c>
      <c r="Q1070" s="211">
        <v>996</v>
      </c>
      <c r="R1070" s="371">
        <f t="shared" si="22"/>
        <v>1692</v>
      </c>
      <c r="S1070" s="418">
        <v>954</v>
      </c>
      <c r="T1070" s="348">
        <v>1051</v>
      </c>
    </row>
    <row r="1071" spans="1:20" x14ac:dyDescent="0.25">
      <c r="A1071" s="348">
        <v>1052</v>
      </c>
      <c r="B1071" s="88"/>
      <c r="C1071" s="88"/>
      <c r="D1071" s="79" t="s">
        <v>1553</v>
      </c>
      <c r="E1071" s="386" t="s">
        <v>2008</v>
      </c>
      <c r="F1071" s="356">
        <v>2002</v>
      </c>
      <c r="G1071" s="63" t="s">
        <v>7</v>
      </c>
      <c r="H1071" s="356" t="s">
        <v>1260</v>
      </c>
      <c r="I1071" s="356" t="s">
        <v>602</v>
      </c>
      <c r="J1071" s="356" t="s">
        <v>596</v>
      </c>
      <c r="K1071" s="205">
        <v>0</v>
      </c>
      <c r="L1071" s="205">
        <v>58</v>
      </c>
      <c r="M1071" s="205" t="s">
        <v>75</v>
      </c>
      <c r="N1071" s="205">
        <v>784</v>
      </c>
      <c r="O1071" s="211">
        <v>2</v>
      </c>
      <c r="P1071" s="211">
        <v>23</v>
      </c>
      <c r="Q1071" s="211">
        <v>908</v>
      </c>
      <c r="R1071" s="371">
        <f t="shared" si="22"/>
        <v>1692</v>
      </c>
      <c r="S1071" s="418">
        <v>954</v>
      </c>
      <c r="T1071" s="348">
        <v>1052</v>
      </c>
    </row>
    <row r="1072" spans="1:20" x14ac:dyDescent="0.25">
      <c r="A1072" s="348">
        <v>1053</v>
      </c>
      <c r="B1072" s="88"/>
      <c r="C1072" s="88"/>
      <c r="D1072" s="79" t="s">
        <v>764</v>
      </c>
      <c r="E1072" s="386" t="s">
        <v>2009</v>
      </c>
      <c r="F1072" s="356">
        <v>2003</v>
      </c>
      <c r="G1072" s="63" t="s">
        <v>7</v>
      </c>
      <c r="H1072" s="356" t="s">
        <v>1932</v>
      </c>
      <c r="I1072" s="356" t="s">
        <v>595</v>
      </c>
      <c r="J1072" s="356" t="s">
        <v>596</v>
      </c>
      <c r="K1072" s="205">
        <v>0</v>
      </c>
      <c r="L1072" s="205">
        <v>59</v>
      </c>
      <c r="M1072" s="205">
        <v>30</v>
      </c>
      <c r="N1072" s="205">
        <v>772</v>
      </c>
      <c r="O1072" s="211">
        <v>2</v>
      </c>
      <c r="P1072" s="211">
        <v>20</v>
      </c>
      <c r="Q1072" s="211">
        <v>920</v>
      </c>
      <c r="R1072" s="371">
        <f t="shared" si="22"/>
        <v>1692</v>
      </c>
      <c r="S1072" s="418">
        <v>954</v>
      </c>
      <c r="T1072" s="348">
        <v>1053</v>
      </c>
    </row>
    <row r="1073" spans="1:20" x14ac:dyDescent="0.25">
      <c r="A1073" s="348">
        <v>1054</v>
      </c>
      <c r="B1073" s="88"/>
      <c r="C1073" s="88"/>
      <c r="D1073" s="79" t="s">
        <v>1222</v>
      </c>
      <c r="E1073" s="386" t="s">
        <v>2010</v>
      </c>
      <c r="F1073" s="356">
        <v>2002</v>
      </c>
      <c r="G1073" s="63" t="s">
        <v>7</v>
      </c>
      <c r="H1073" s="356" t="s">
        <v>1232</v>
      </c>
      <c r="I1073" s="356" t="s">
        <v>602</v>
      </c>
      <c r="J1073" s="356" t="s">
        <v>596</v>
      </c>
      <c r="K1073" s="205">
        <v>1</v>
      </c>
      <c r="L1073" s="205" t="s">
        <v>121</v>
      </c>
      <c r="M1073" s="205" t="s">
        <v>75</v>
      </c>
      <c r="N1073" s="205">
        <v>688</v>
      </c>
      <c r="O1073" s="211">
        <v>1</v>
      </c>
      <c r="P1073" s="211">
        <v>59</v>
      </c>
      <c r="Q1073" s="211">
        <v>1004</v>
      </c>
      <c r="R1073" s="371">
        <f t="shared" si="22"/>
        <v>1692</v>
      </c>
      <c r="S1073" s="418">
        <v>954</v>
      </c>
      <c r="T1073" s="348">
        <v>1054</v>
      </c>
    </row>
    <row r="1074" spans="1:20" x14ac:dyDescent="0.25">
      <c r="A1074" s="348">
        <v>1055</v>
      </c>
      <c r="B1074" s="88"/>
      <c r="C1074" s="88"/>
      <c r="D1074" s="79" t="s">
        <v>330</v>
      </c>
      <c r="E1074" s="386" t="s">
        <v>2011</v>
      </c>
      <c r="F1074" s="356">
        <v>2002</v>
      </c>
      <c r="G1074" s="63" t="s">
        <v>7</v>
      </c>
      <c r="H1074" s="356" t="s">
        <v>693</v>
      </c>
      <c r="I1074" s="356" t="s">
        <v>602</v>
      </c>
      <c r="J1074" s="356" t="s">
        <v>596</v>
      </c>
      <c r="K1074" s="205">
        <v>0</v>
      </c>
      <c r="L1074" s="205">
        <v>55</v>
      </c>
      <c r="M1074" s="205" t="s">
        <v>75</v>
      </c>
      <c r="N1074" s="205">
        <v>820</v>
      </c>
      <c r="O1074" s="211">
        <v>2</v>
      </c>
      <c r="P1074" s="211">
        <v>32</v>
      </c>
      <c r="Q1074" s="211">
        <v>872</v>
      </c>
      <c r="R1074" s="371">
        <f t="shared" si="22"/>
        <v>1692</v>
      </c>
      <c r="S1074" s="418">
        <v>954</v>
      </c>
      <c r="T1074" s="348">
        <v>1055</v>
      </c>
    </row>
    <row r="1075" spans="1:20" x14ac:dyDescent="0.25">
      <c r="A1075" s="348">
        <v>1056</v>
      </c>
      <c r="B1075" s="88"/>
      <c r="C1075" s="88"/>
      <c r="D1075" s="79" t="s">
        <v>845</v>
      </c>
      <c r="E1075" s="386" t="s">
        <v>2012</v>
      </c>
      <c r="F1075" s="356">
        <v>2003</v>
      </c>
      <c r="G1075" s="63" t="s">
        <v>7</v>
      </c>
      <c r="H1075" s="356" t="s">
        <v>1345</v>
      </c>
      <c r="I1075" s="356" t="s">
        <v>602</v>
      </c>
      <c r="J1075" s="356" t="s">
        <v>596</v>
      </c>
      <c r="K1075" s="205">
        <v>1</v>
      </c>
      <c r="L1075" s="205" t="s">
        <v>75</v>
      </c>
      <c r="M1075" s="205" t="s">
        <v>75</v>
      </c>
      <c r="N1075" s="205">
        <v>760</v>
      </c>
      <c r="O1075" s="211">
        <v>2</v>
      </c>
      <c r="P1075" s="211">
        <v>17</v>
      </c>
      <c r="Q1075" s="211">
        <v>932</v>
      </c>
      <c r="R1075" s="371">
        <f t="shared" si="22"/>
        <v>1692</v>
      </c>
      <c r="S1075" s="418">
        <v>954</v>
      </c>
      <c r="T1075" s="348">
        <v>1056</v>
      </c>
    </row>
    <row r="1076" spans="1:20" x14ac:dyDescent="0.25">
      <c r="A1076" s="348">
        <v>1057</v>
      </c>
      <c r="B1076" s="88"/>
      <c r="C1076" s="88"/>
      <c r="D1076" s="79" t="s">
        <v>281</v>
      </c>
      <c r="E1076" s="386" t="s">
        <v>2013</v>
      </c>
      <c r="F1076" s="356">
        <v>2002</v>
      </c>
      <c r="G1076" s="63" t="s">
        <v>7</v>
      </c>
      <c r="H1076" s="356" t="s">
        <v>1491</v>
      </c>
      <c r="I1076" s="356" t="s">
        <v>602</v>
      </c>
      <c r="J1076" s="356" t="s">
        <v>596</v>
      </c>
      <c r="K1076" s="205">
        <v>0</v>
      </c>
      <c r="L1076" s="205">
        <v>57</v>
      </c>
      <c r="M1076" s="205" t="s">
        <v>75</v>
      </c>
      <c r="N1076" s="205">
        <v>796</v>
      </c>
      <c r="O1076" s="211">
        <v>2</v>
      </c>
      <c r="P1076" s="211">
        <v>26</v>
      </c>
      <c r="Q1076" s="211">
        <v>896</v>
      </c>
      <c r="R1076" s="371">
        <f t="shared" si="22"/>
        <v>1692</v>
      </c>
      <c r="S1076" s="418">
        <v>954</v>
      </c>
      <c r="T1076" s="348">
        <v>1057</v>
      </c>
    </row>
    <row r="1077" spans="1:20" x14ac:dyDescent="0.25">
      <c r="A1077" s="348">
        <v>1058</v>
      </c>
      <c r="B1077" s="88"/>
      <c r="C1077" s="88"/>
      <c r="D1077" s="79" t="s">
        <v>1600</v>
      </c>
      <c r="E1077" s="386" t="s">
        <v>2014</v>
      </c>
      <c r="F1077" s="356">
        <v>2002</v>
      </c>
      <c r="G1077" s="63" t="s">
        <v>7</v>
      </c>
      <c r="H1077" s="356" t="s">
        <v>623</v>
      </c>
      <c r="I1077" s="356" t="s">
        <v>595</v>
      </c>
      <c r="J1077" s="356" t="s">
        <v>596</v>
      </c>
      <c r="K1077" s="205">
        <v>1</v>
      </c>
      <c r="L1077" s="205" t="s">
        <v>137</v>
      </c>
      <c r="M1077" s="205">
        <v>75</v>
      </c>
      <c r="N1077" s="205">
        <v>656</v>
      </c>
      <c r="O1077" s="211">
        <v>1</v>
      </c>
      <c r="P1077" s="211">
        <v>52</v>
      </c>
      <c r="Q1077" s="211">
        <v>1032</v>
      </c>
      <c r="R1077" s="371">
        <f t="shared" si="22"/>
        <v>1688</v>
      </c>
      <c r="S1077" s="418">
        <v>963</v>
      </c>
      <c r="T1077" s="348">
        <v>1058</v>
      </c>
    </row>
    <row r="1078" spans="1:20" x14ac:dyDescent="0.25">
      <c r="A1078" s="348">
        <v>1059</v>
      </c>
      <c r="B1078" s="88"/>
      <c r="C1078" s="88"/>
      <c r="D1078" s="79" t="s">
        <v>378</v>
      </c>
      <c r="E1078" s="386" t="s">
        <v>2015</v>
      </c>
      <c r="F1078" s="356">
        <v>2002</v>
      </c>
      <c r="G1078" s="63" t="s">
        <v>7</v>
      </c>
      <c r="H1078" s="356" t="s">
        <v>1698</v>
      </c>
      <c r="I1078" s="356" t="s">
        <v>595</v>
      </c>
      <c r="J1078" s="356" t="s">
        <v>596</v>
      </c>
      <c r="K1078" s="205">
        <v>0</v>
      </c>
      <c r="L1078" s="205">
        <v>50</v>
      </c>
      <c r="M1078" s="205" t="s">
        <v>75</v>
      </c>
      <c r="N1078" s="205">
        <v>880</v>
      </c>
      <c r="O1078" s="211">
        <v>2</v>
      </c>
      <c r="P1078" s="211">
        <v>48</v>
      </c>
      <c r="Q1078" s="211">
        <v>808</v>
      </c>
      <c r="R1078" s="371">
        <f t="shared" si="22"/>
        <v>1688</v>
      </c>
      <c r="S1078" s="418">
        <v>963</v>
      </c>
      <c r="T1078" s="348">
        <v>1059</v>
      </c>
    </row>
    <row r="1079" spans="1:20" x14ac:dyDescent="0.25">
      <c r="A1079" s="348">
        <v>1060</v>
      </c>
      <c r="B1079" s="88"/>
      <c r="C1079" s="88"/>
      <c r="D1079" s="79" t="s">
        <v>342</v>
      </c>
      <c r="E1079" s="386" t="s">
        <v>2016</v>
      </c>
      <c r="F1079" s="356">
        <v>2002</v>
      </c>
      <c r="G1079" s="63" t="s">
        <v>7</v>
      </c>
      <c r="H1079" s="356" t="s">
        <v>1462</v>
      </c>
      <c r="I1079" s="356" t="s">
        <v>595</v>
      </c>
      <c r="J1079" s="356" t="s">
        <v>596</v>
      </c>
      <c r="K1079" s="205">
        <v>0</v>
      </c>
      <c r="L1079" s="205">
        <v>58</v>
      </c>
      <c r="M1079" s="205" t="s">
        <v>75</v>
      </c>
      <c r="N1079" s="205">
        <v>784</v>
      </c>
      <c r="O1079" s="211">
        <v>2</v>
      </c>
      <c r="P1079" s="211">
        <v>24</v>
      </c>
      <c r="Q1079" s="211">
        <v>904</v>
      </c>
      <c r="R1079" s="371">
        <f t="shared" si="22"/>
        <v>1688</v>
      </c>
      <c r="S1079" s="418">
        <v>963</v>
      </c>
      <c r="T1079" s="348">
        <v>1060</v>
      </c>
    </row>
    <row r="1080" spans="1:20" x14ac:dyDescent="0.25">
      <c r="A1080" s="348">
        <v>1061</v>
      </c>
      <c r="B1080" s="88"/>
      <c r="C1080" s="88"/>
      <c r="D1080" s="79" t="s">
        <v>2017</v>
      </c>
      <c r="E1080" s="386" t="s">
        <v>28</v>
      </c>
      <c r="F1080" s="356">
        <v>2003</v>
      </c>
      <c r="G1080" s="63" t="s">
        <v>7</v>
      </c>
      <c r="H1080" s="356" t="s">
        <v>1174</v>
      </c>
      <c r="I1080" s="356" t="s">
        <v>609</v>
      </c>
      <c r="J1080" s="356" t="s">
        <v>596</v>
      </c>
      <c r="K1080" s="205">
        <v>1</v>
      </c>
      <c r="L1080" s="205" t="s">
        <v>75</v>
      </c>
      <c r="M1080" s="205" t="s">
        <v>75</v>
      </c>
      <c r="N1080" s="205">
        <v>760</v>
      </c>
      <c r="O1080" s="211">
        <v>2</v>
      </c>
      <c r="P1080" s="211">
        <v>18</v>
      </c>
      <c r="Q1080" s="211">
        <v>928</v>
      </c>
      <c r="R1080" s="371">
        <f t="shared" si="22"/>
        <v>1688</v>
      </c>
      <c r="S1080" s="418">
        <v>963</v>
      </c>
      <c r="T1080" s="348">
        <v>1061</v>
      </c>
    </row>
    <row r="1081" spans="1:20" x14ac:dyDescent="0.25">
      <c r="A1081" s="348">
        <v>1062</v>
      </c>
      <c r="B1081" s="88"/>
      <c r="C1081" s="88"/>
      <c r="D1081" s="130" t="s">
        <v>330</v>
      </c>
      <c r="E1081" s="130" t="s">
        <v>320</v>
      </c>
      <c r="F1081" s="64">
        <v>2003</v>
      </c>
      <c r="G1081" s="88" t="s">
        <v>310</v>
      </c>
      <c r="H1081" s="136" t="s">
        <v>312</v>
      </c>
      <c r="I1081" s="136" t="s">
        <v>314</v>
      </c>
      <c r="J1081" s="276" t="s">
        <v>315</v>
      </c>
      <c r="K1081" s="207" t="s">
        <v>106</v>
      </c>
      <c r="L1081" s="207" t="s">
        <v>107</v>
      </c>
      <c r="M1081" s="207" t="s">
        <v>75</v>
      </c>
      <c r="N1081" s="133">
        <v>784</v>
      </c>
      <c r="O1081" s="213" t="s">
        <v>111</v>
      </c>
      <c r="P1081" s="213" t="s">
        <v>57</v>
      </c>
      <c r="Q1081" s="177">
        <v>900</v>
      </c>
      <c r="R1081" s="334">
        <f t="shared" si="22"/>
        <v>1684</v>
      </c>
      <c r="S1081" s="432">
        <v>7</v>
      </c>
      <c r="T1081" s="348">
        <v>1062</v>
      </c>
    </row>
    <row r="1082" spans="1:20" x14ac:dyDescent="0.25">
      <c r="A1082" s="348">
        <v>1063</v>
      </c>
      <c r="B1082" s="88"/>
      <c r="C1082" s="88"/>
      <c r="D1082" s="79" t="s">
        <v>2018</v>
      </c>
      <c r="E1082" s="386" t="s">
        <v>2019</v>
      </c>
      <c r="F1082" s="356">
        <v>2003</v>
      </c>
      <c r="G1082" s="63" t="s">
        <v>7</v>
      </c>
      <c r="H1082" s="356" t="s">
        <v>1588</v>
      </c>
      <c r="I1082" s="356" t="s">
        <v>595</v>
      </c>
      <c r="J1082" s="356" t="s">
        <v>596</v>
      </c>
      <c r="K1082" s="205">
        <v>1</v>
      </c>
      <c r="L1082" s="205" t="s">
        <v>75</v>
      </c>
      <c r="M1082" s="205" t="s">
        <v>75</v>
      </c>
      <c r="N1082" s="205">
        <v>760</v>
      </c>
      <c r="O1082" s="211">
        <v>2</v>
      </c>
      <c r="P1082" s="211">
        <v>19</v>
      </c>
      <c r="Q1082" s="211">
        <v>924</v>
      </c>
      <c r="R1082" s="371">
        <f t="shared" si="22"/>
        <v>1684</v>
      </c>
      <c r="S1082" s="418">
        <v>967</v>
      </c>
      <c r="T1082" s="348">
        <v>1063</v>
      </c>
    </row>
    <row r="1083" spans="1:20" x14ac:dyDescent="0.25">
      <c r="A1083" s="348">
        <v>1064</v>
      </c>
      <c r="B1083" s="88"/>
      <c r="C1083" s="88"/>
      <c r="D1083" s="79" t="s">
        <v>2020</v>
      </c>
      <c r="E1083" s="386" t="s">
        <v>914</v>
      </c>
      <c r="F1083" s="356">
        <v>2003</v>
      </c>
      <c r="G1083" s="63" t="s">
        <v>7</v>
      </c>
      <c r="H1083" s="356" t="s">
        <v>1138</v>
      </c>
      <c r="I1083" s="356" t="s">
        <v>595</v>
      </c>
      <c r="J1083" s="356" t="s">
        <v>596</v>
      </c>
      <c r="K1083" s="205">
        <v>1</v>
      </c>
      <c r="L1083" s="205" t="s">
        <v>139</v>
      </c>
      <c r="M1083" s="205">
        <v>20</v>
      </c>
      <c r="N1083" s="205">
        <v>712</v>
      </c>
      <c r="O1083" s="211">
        <v>2</v>
      </c>
      <c r="P1083" s="211" t="s">
        <v>113</v>
      </c>
      <c r="Q1083" s="211">
        <v>972</v>
      </c>
      <c r="R1083" s="371">
        <f t="shared" si="22"/>
        <v>1684</v>
      </c>
      <c r="S1083" s="418">
        <v>967</v>
      </c>
      <c r="T1083" s="348">
        <v>1064</v>
      </c>
    </row>
    <row r="1084" spans="1:20" x14ac:dyDescent="0.25">
      <c r="A1084" s="348">
        <v>1065</v>
      </c>
      <c r="B1084" s="88"/>
      <c r="C1084" s="88"/>
      <c r="D1084" s="79" t="s">
        <v>1092</v>
      </c>
      <c r="E1084" s="386" t="s">
        <v>2021</v>
      </c>
      <c r="F1084" s="356">
        <v>2003</v>
      </c>
      <c r="G1084" s="63" t="s">
        <v>7</v>
      </c>
      <c r="H1084" s="356" t="s">
        <v>1270</v>
      </c>
      <c r="I1084" s="356" t="s">
        <v>609</v>
      </c>
      <c r="J1084" s="356" t="s">
        <v>596</v>
      </c>
      <c r="K1084" s="205">
        <v>1</v>
      </c>
      <c r="L1084" s="205" t="s">
        <v>117</v>
      </c>
      <c r="M1084" s="205">
        <v>10</v>
      </c>
      <c r="N1084" s="205">
        <v>700</v>
      </c>
      <c r="O1084" s="211">
        <v>2</v>
      </c>
      <c r="P1084" s="211" t="s">
        <v>139</v>
      </c>
      <c r="Q1084" s="211">
        <v>984</v>
      </c>
      <c r="R1084" s="371">
        <f t="shared" si="22"/>
        <v>1684</v>
      </c>
      <c r="S1084" s="418">
        <v>967</v>
      </c>
      <c r="T1084" s="348">
        <v>1065</v>
      </c>
    </row>
    <row r="1085" spans="1:20" x14ac:dyDescent="0.25">
      <c r="A1085" s="348">
        <v>1066</v>
      </c>
      <c r="B1085" s="88"/>
      <c r="C1085" s="88"/>
      <c r="D1085" s="79" t="s">
        <v>823</v>
      </c>
      <c r="E1085" s="386" t="s">
        <v>2021</v>
      </c>
      <c r="F1085" s="356">
        <v>2002</v>
      </c>
      <c r="G1085" s="63" t="s">
        <v>7</v>
      </c>
      <c r="H1085" s="356" t="s">
        <v>1270</v>
      </c>
      <c r="I1085" s="356" t="s">
        <v>609</v>
      </c>
      <c r="J1085" s="356" t="s">
        <v>596</v>
      </c>
      <c r="K1085" s="205">
        <v>1</v>
      </c>
      <c r="L1085" s="205" t="s">
        <v>117</v>
      </c>
      <c r="M1085" s="205">
        <v>77</v>
      </c>
      <c r="N1085" s="205">
        <v>692</v>
      </c>
      <c r="O1085" s="211">
        <v>2</v>
      </c>
      <c r="P1085" s="211" t="s">
        <v>63</v>
      </c>
      <c r="Q1085" s="211">
        <v>992</v>
      </c>
      <c r="R1085" s="371">
        <f t="shared" si="22"/>
        <v>1684</v>
      </c>
      <c r="S1085" s="418">
        <v>967</v>
      </c>
      <c r="T1085" s="348">
        <v>1066</v>
      </c>
    </row>
    <row r="1086" spans="1:20" x14ac:dyDescent="0.25">
      <c r="A1086" s="348">
        <v>1067</v>
      </c>
      <c r="B1086" s="88"/>
      <c r="C1086" s="88"/>
      <c r="D1086" s="399" t="s">
        <v>584</v>
      </c>
      <c r="E1086" s="399"/>
      <c r="F1086" s="64">
        <v>2003</v>
      </c>
      <c r="G1086" s="64" t="s">
        <v>479</v>
      </c>
      <c r="H1086" s="374" t="s">
        <v>483</v>
      </c>
      <c r="I1086" s="79" t="s">
        <v>481</v>
      </c>
      <c r="J1086" s="63" t="s">
        <v>482</v>
      </c>
      <c r="K1086" s="205" t="s">
        <v>13</v>
      </c>
      <c r="L1086" s="205" t="s">
        <v>117</v>
      </c>
      <c r="M1086" s="205" t="s">
        <v>11</v>
      </c>
      <c r="N1086" s="332">
        <v>696</v>
      </c>
      <c r="O1086" s="211" t="s">
        <v>111</v>
      </c>
      <c r="P1086" s="211" t="s">
        <v>139</v>
      </c>
      <c r="Q1086" s="333">
        <v>984</v>
      </c>
      <c r="R1086" s="334">
        <f t="shared" si="22"/>
        <v>1680</v>
      </c>
      <c r="S1086" s="370">
        <v>72</v>
      </c>
      <c r="T1086" s="348">
        <v>1067</v>
      </c>
    </row>
    <row r="1087" spans="1:20" x14ac:dyDescent="0.25">
      <c r="A1087" s="348">
        <v>1068</v>
      </c>
      <c r="B1087" s="88"/>
      <c r="C1087" s="88"/>
      <c r="D1087" s="79" t="s">
        <v>965</v>
      </c>
      <c r="E1087" s="386" t="s">
        <v>1455</v>
      </c>
      <c r="F1087" s="356">
        <v>2002</v>
      </c>
      <c r="G1087" s="63" t="s">
        <v>7</v>
      </c>
      <c r="H1087" s="356" t="s">
        <v>693</v>
      </c>
      <c r="I1087" s="356" t="s">
        <v>602</v>
      </c>
      <c r="J1087" s="356" t="s">
        <v>596</v>
      </c>
      <c r="K1087" s="205">
        <v>1</v>
      </c>
      <c r="L1087" s="205" t="s">
        <v>75</v>
      </c>
      <c r="M1087" s="205" t="s">
        <v>75</v>
      </c>
      <c r="N1087" s="205">
        <v>760</v>
      </c>
      <c r="O1087" s="211">
        <v>2</v>
      </c>
      <c r="P1087" s="211">
        <v>20</v>
      </c>
      <c r="Q1087" s="211">
        <v>920</v>
      </c>
      <c r="R1087" s="371">
        <f t="shared" si="22"/>
        <v>1680</v>
      </c>
      <c r="S1087" s="418">
        <v>971</v>
      </c>
      <c r="T1087" s="348">
        <v>1068</v>
      </c>
    </row>
    <row r="1088" spans="1:20" x14ac:dyDescent="0.25">
      <c r="A1088" s="348">
        <v>1069</v>
      </c>
      <c r="B1088" s="88"/>
      <c r="C1088" s="88"/>
      <c r="D1088" s="79" t="s">
        <v>588</v>
      </c>
      <c r="E1088" s="386" t="s">
        <v>945</v>
      </c>
      <c r="F1088" s="356">
        <v>2002</v>
      </c>
      <c r="G1088" s="63" t="s">
        <v>7</v>
      </c>
      <c r="H1088" s="356" t="s">
        <v>1012</v>
      </c>
      <c r="I1088" s="356" t="s">
        <v>602</v>
      </c>
      <c r="J1088" s="356" t="s">
        <v>596</v>
      </c>
      <c r="K1088" s="205">
        <v>1</v>
      </c>
      <c r="L1088" s="205" t="s">
        <v>137</v>
      </c>
      <c r="M1088" s="205">
        <v>64</v>
      </c>
      <c r="N1088" s="205">
        <v>656</v>
      </c>
      <c r="O1088" s="211">
        <v>1</v>
      </c>
      <c r="P1088" s="211">
        <v>54</v>
      </c>
      <c r="Q1088" s="211">
        <v>1024</v>
      </c>
      <c r="R1088" s="371">
        <f t="shared" si="22"/>
        <v>1680</v>
      </c>
      <c r="S1088" s="418">
        <v>971</v>
      </c>
      <c r="T1088" s="348">
        <v>1069</v>
      </c>
    </row>
    <row r="1089" spans="1:20" x14ac:dyDescent="0.25">
      <c r="A1089" s="348">
        <v>1070</v>
      </c>
      <c r="B1089" s="88"/>
      <c r="C1089" s="88"/>
      <c r="D1089" s="79" t="s">
        <v>826</v>
      </c>
      <c r="E1089" s="386" t="s">
        <v>2022</v>
      </c>
      <c r="F1089" s="356">
        <v>2003</v>
      </c>
      <c r="G1089" s="63" t="s">
        <v>7</v>
      </c>
      <c r="H1089" s="356" t="s">
        <v>1270</v>
      </c>
      <c r="I1089" s="356" t="s">
        <v>609</v>
      </c>
      <c r="J1089" s="356" t="s">
        <v>596</v>
      </c>
      <c r="K1089" s="205">
        <v>1</v>
      </c>
      <c r="L1089" s="205" t="s">
        <v>109</v>
      </c>
      <c r="M1089" s="205" t="s">
        <v>137</v>
      </c>
      <c r="N1089" s="205">
        <v>724</v>
      </c>
      <c r="O1089" s="211">
        <v>2</v>
      </c>
      <c r="P1089" s="211">
        <v>12</v>
      </c>
      <c r="Q1089" s="211">
        <v>952</v>
      </c>
      <c r="R1089" s="371">
        <f t="shared" si="22"/>
        <v>1676</v>
      </c>
      <c r="S1089" s="418">
        <v>973</v>
      </c>
      <c r="T1089" s="348">
        <v>1070</v>
      </c>
    </row>
    <row r="1090" spans="1:20" x14ac:dyDescent="0.25">
      <c r="A1090" s="348">
        <v>1071</v>
      </c>
      <c r="B1090" s="88"/>
      <c r="C1090" s="88"/>
      <c r="D1090" s="79" t="s">
        <v>1437</v>
      </c>
      <c r="E1090" s="386" t="s">
        <v>2023</v>
      </c>
      <c r="F1090" s="356">
        <v>2003</v>
      </c>
      <c r="G1090" s="63" t="s">
        <v>7</v>
      </c>
      <c r="H1090" s="356" t="s">
        <v>1491</v>
      </c>
      <c r="I1090" s="356" t="s">
        <v>602</v>
      </c>
      <c r="J1090" s="356" t="s">
        <v>596</v>
      </c>
      <c r="K1090" s="205">
        <v>0</v>
      </c>
      <c r="L1090" s="205">
        <v>57</v>
      </c>
      <c r="M1090" s="205" t="s">
        <v>75</v>
      </c>
      <c r="N1090" s="205">
        <v>796</v>
      </c>
      <c r="O1090" s="211">
        <v>2</v>
      </c>
      <c r="P1090" s="211">
        <v>30</v>
      </c>
      <c r="Q1090" s="211">
        <v>880</v>
      </c>
      <c r="R1090" s="371">
        <f t="shared" si="22"/>
        <v>1676</v>
      </c>
      <c r="S1090" s="418">
        <v>973</v>
      </c>
      <c r="T1090" s="348">
        <v>1071</v>
      </c>
    </row>
    <row r="1091" spans="1:20" x14ac:dyDescent="0.25">
      <c r="A1091" s="348">
        <v>1072</v>
      </c>
      <c r="B1091" s="88"/>
      <c r="C1091" s="64"/>
      <c r="D1091" s="81" t="s">
        <v>193</v>
      </c>
      <c r="E1091" s="87" t="s">
        <v>198</v>
      </c>
      <c r="F1091" s="88">
        <v>2003</v>
      </c>
      <c r="G1091" s="64" t="s">
        <v>53</v>
      </c>
      <c r="H1091" s="82" t="s">
        <v>67</v>
      </c>
      <c r="I1091" s="64" t="s">
        <v>2242</v>
      </c>
      <c r="J1091" s="106" t="s">
        <v>192</v>
      </c>
      <c r="K1091" s="205" t="s">
        <v>106</v>
      </c>
      <c r="L1091" s="205" t="s">
        <v>205</v>
      </c>
      <c r="M1091" s="205" t="s">
        <v>206</v>
      </c>
      <c r="N1091" s="133">
        <v>764</v>
      </c>
      <c r="O1091" s="211" t="s">
        <v>111</v>
      </c>
      <c r="P1091" s="211" t="s">
        <v>136</v>
      </c>
      <c r="Q1091" s="177">
        <v>908</v>
      </c>
      <c r="R1091" s="334">
        <f t="shared" si="22"/>
        <v>1672</v>
      </c>
      <c r="S1091" s="432">
        <v>5</v>
      </c>
      <c r="T1091" s="348">
        <v>1072</v>
      </c>
    </row>
    <row r="1092" spans="1:20" x14ac:dyDescent="0.25">
      <c r="A1092" s="348">
        <v>1073</v>
      </c>
      <c r="B1092" s="88"/>
      <c r="C1092" s="88"/>
      <c r="D1092" s="399" t="s">
        <v>585</v>
      </c>
      <c r="E1092" s="399"/>
      <c r="F1092" s="64">
        <v>2003</v>
      </c>
      <c r="G1092" s="64" t="s">
        <v>479</v>
      </c>
      <c r="H1092" s="374" t="s">
        <v>488</v>
      </c>
      <c r="I1092" s="79" t="s">
        <v>481</v>
      </c>
      <c r="J1092" s="63" t="s">
        <v>482</v>
      </c>
      <c r="K1092" s="205" t="s">
        <v>106</v>
      </c>
      <c r="L1092" s="205" t="s">
        <v>186</v>
      </c>
      <c r="M1092" s="205" t="s">
        <v>116</v>
      </c>
      <c r="N1092" s="332">
        <v>872</v>
      </c>
      <c r="O1092" s="211" t="s">
        <v>111</v>
      </c>
      <c r="P1092" s="211" t="s">
        <v>186</v>
      </c>
      <c r="Q1092" s="333">
        <v>800</v>
      </c>
      <c r="R1092" s="334">
        <f t="shared" si="22"/>
        <v>1672</v>
      </c>
      <c r="S1092" s="370">
        <v>73</v>
      </c>
      <c r="T1092" s="348">
        <v>1073</v>
      </c>
    </row>
    <row r="1093" spans="1:20" x14ac:dyDescent="0.25">
      <c r="A1093" s="348">
        <v>1074</v>
      </c>
      <c r="B1093" s="88"/>
      <c r="C1093" s="88"/>
      <c r="D1093" s="79" t="s">
        <v>823</v>
      </c>
      <c r="E1093" s="386" t="s">
        <v>1827</v>
      </c>
      <c r="F1093" s="356">
        <v>2002</v>
      </c>
      <c r="G1093" s="63" t="s">
        <v>7</v>
      </c>
      <c r="H1093" s="356" t="s">
        <v>1468</v>
      </c>
      <c r="I1093" s="356" t="s">
        <v>609</v>
      </c>
      <c r="J1093" s="356" t="s">
        <v>596</v>
      </c>
      <c r="K1093" s="205">
        <v>1</v>
      </c>
      <c r="L1093" s="205" t="s">
        <v>75</v>
      </c>
      <c r="M1093" s="205" t="s">
        <v>75</v>
      </c>
      <c r="N1093" s="205">
        <v>760</v>
      </c>
      <c r="O1093" s="211">
        <v>2</v>
      </c>
      <c r="P1093" s="211">
        <v>22</v>
      </c>
      <c r="Q1093" s="211">
        <v>912</v>
      </c>
      <c r="R1093" s="371">
        <f t="shared" si="22"/>
        <v>1672</v>
      </c>
      <c r="S1093" s="418">
        <v>975</v>
      </c>
      <c r="T1093" s="348">
        <v>1074</v>
      </c>
    </row>
    <row r="1094" spans="1:20" x14ac:dyDescent="0.25">
      <c r="A1094" s="348">
        <v>1075</v>
      </c>
      <c r="B1094" s="88"/>
      <c r="C1094" s="88"/>
      <c r="D1094" s="79" t="s">
        <v>777</v>
      </c>
      <c r="E1094" s="386" t="s">
        <v>2024</v>
      </c>
      <c r="F1094" s="356">
        <v>2002</v>
      </c>
      <c r="G1094" s="63" t="s">
        <v>7</v>
      </c>
      <c r="H1094" s="356" t="s">
        <v>1698</v>
      </c>
      <c r="I1094" s="356" t="s">
        <v>595</v>
      </c>
      <c r="J1094" s="356" t="s">
        <v>596</v>
      </c>
      <c r="K1094" s="205">
        <v>0</v>
      </c>
      <c r="L1094" s="205">
        <v>55</v>
      </c>
      <c r="M1094" s="205" t="s">
        <v>75</v>
      </c>
      <c r="N1094" s="205">
        <v>820</v>
      </c>
      <c r="O1094" s="211">
        <v>2</v>
      </c>
      <c r="P1094" s="211">
        <v>37</v>
      </c>
      <c r="Q1094" s="211">
        <v>852</v>
      </c>
      <c r="R1094" s="371">
        <f t="shared" si="22"/>
        <v>1672</v>
      </c>
      <c r="S1094" s="418">
        <v>975</v>
      </c>
      <c r="T1094" s="348">
        <v>1075</v>
      </c>
    </row>
    <row r="1095" spans="1:20" x14ac:dyDescent="0.25">
      <c r="A1095" s="348">
        <v>1076</v>
      </c>
      <c r="B1095" s="88"/>
      <c r="C1095" s="88"/>
      <c r="D1095" s="79" t="s">
        <v>330</v>
      </c>
      <c r="E1095" s="386" t="s">
        <v>2025</v>
      </c>
      <c r="F1095" s="356">
        <v>2003</v>
      </c>
      <c r="G1095" s="63" t="s">
        <v>7</v>
      </c>
      <c r="H1095" s="356" t="s">
        <v>1893</v>
      </c>
      <c r="I1095" s="356" t="s">
        <v>595</v>
      </c>
      <c r="J1095" s="356" t="s">
        <v>596</v>
      </c>
      <c r="K1095" s="205">
        <v>1</v>
      </c>
      <c r="L1095" s="205" t="s">
        <v>137</v>
      </c>
      <c r="M1095" s="205">
        <v>90</v>
      </c>
      <c r="N1095" s="205">
        <v>656</v>
      </c>
      <c r="O1095" s="211">
        <v>1</v>
      </c>
      <c r="P1095" s="211">
        <v>56</v>
      </c>
      <c r="Q1095" s="211">
        <v>1016</v>
      </c>
      <c r="R1095" s="371">
        <f t="shared" si="22"/>
        <v>1672</v>
      </c>
      <c r="S1095" s="418">
        <v>975</v>
      </c>
      <c r="T1095" s="348">
        <v>1076</v>
      </c>
    </row>
    <row r="1096" spans="1:20" x14ac:dyDescent="0.25">
      <c r="A1096" s="348">
        <v>1077</v>
      </c>
      <c r="B1096" s="88"/>
      <c r="C1096" s="64"/>
      <c r="D1096" s="81" t="s">
        <v>194</v>
      </c>
      <c r="E1096" s="87" t="s">
        <v>199</v>
      </c>
      <c r="F1096" s="88">
        <v>2002</v>
      </c>
      <c r="G1096" s="64" t="s">
        <v>53</v>
      </c>
      <c r="H1096" s="82" t="s">
        <v>201</v>
      </c>
      <c r="I1096" s="64" t="s">
        <v>2242</v>
      </c>
      <c r="J1096" s="106" t="s">
        <v>192</v>
      </c>
      <c r="K1096" s="205" t="s">
        <v>106</v>
      </c>
      <c r="L1096" s="205" t="s">
        <v>79</v>
      </c>
      <c r="M1096" s="205" t="s">
        <v>68</v>
      </c>
      <c r="N1096" s="133">
        <v>816</v>
      </c>
      <c r="O1096" s="211" t="s">
        <v>111</v>
      </c>
      <c r="P1096" s="211" t="s">
        <v>15</v>
      </c>
      <c r="Q1096" s="177">
        <v>852</v>
      </c>
      <c r="R1096" s="334">
        <f t="shared" si="22"/>
        <v>1668</v>
      </c>
      <c r="S1096" s="432">
        <v>6</v>
      </c>
      <c r="T1096" s="348">
        <v>1077</v>
      </c>
    </row>
    <row r="1097" spans="1:20" x14ac:dyDescent="0.25">
      <c r="A1097" s="348">
        <v>1078</v>
      </c>
      <c r="B1097" s="88"/>
      <c r="C1097" s="88"/>
      <c r="D1097" s="79" t="s">
        <v>2026</v>
      </c>
      <c r="E1097" s="386" t="s">
        <v>2027</v>
      </c>
      <c r="F1097" s="356">
        <v>2002</v>
      </c>
      <c r="G1097" s="63" t="s">
        <v>7</v>
      </c>
      <c r="H1097" s="356" t="s">
        <v>1270</v>
      </c>
      <c r="I1097" s="356" t="s">
        <v>609</v>
      </c>
      <c r="J1097" s="356" t="s">
        <v>596</v>
      </c>
      <c r="K1097" s="205">
        <v>1</v>
      </c>
      <c r="L1097" s="205" t="s">
        <v>75</v>
      </c>
      <c r="M1097" s="205">
        <v>12</v>
      </c>
      <c r="N1097" s="205">
        <v>760</v>
      </c>
      <c r="O1097" s="211">
        <v>2</v>
      </c>
      <c r="P1097" s="211">
        <v>23</v>
      </c>
      <c r="Q1097" s="211">
        <v>908</v>
      </c>
      <c r="R1097" s="371">
        <f t="shared" si="22"/>
        <v>1668</v>
      </c>
      <c r="S1097" s="418">
        <v>978</v>
      </c>
      <c r="T1097" s="348">
        <v>1078</v>
      </c>
    </row>
    <row r="1098" spans="1:20" x14ac:dyDescent="0.25">
      <c r="A1098" s="348">
        <v>1079</v>
      </c>
      <c r="B1098" s="88"/>
      <c r="C1098" s="64"/>
      <c r="D1098" s="78" t="s">
        <v>80</v>
      </c>
      <c r="E1098" s="78" t="s">
        <v>65</v>
      </c>
      <c r="F1098" s="64">
        <v>2002</v>
      </c>
      <c r="G1098" s="64" t="s">
        <v>53</v>
      </c>
      <c r="H1098" s="65" t="s">
        <v>67</v>
      </c>
      <c r="I1098" s="64" t="s">
        <v>2242</v>
      </c>
      <c r="J1098" s="63" t="s">
        <v>56</v>
      </c>
      <c r="K1098" s="205" t="s">
        <v>106</v>
      </c>
      <c r="L1098" s="205" t="s">
        <v>107</v>
      </c>
      <c r="M1098" s="205" t="s">
        <v>116</v>
      </c>
      <c r="N1098" s="133">
        <v>776</v>
      </c>
      <c r="O1098" s="211" t="s">
        <v>111</v>
      </c>
      <c r="P1098" s="211" t="s">
        <v>78</v>
      </c>
      <c r="Q1098" s="177">
        <v>888</v>
      </c>
      <c r="R1098" s="334">
        <f t="shared" si="22"/>
        <v>1664</v>
      </c>
      <c r="S1098" s="432">
        <v>7</v>
      </c>
      <c r="T1098" s="348">
        <v>1079</v>
      </c>
    </row>
    <row r="1099" spans="1:20" x14ac:dyDescent="0.25">
      <c r="A1099" s="348">
        <v>1080</v>
      </c>
      <c r="B1099" s="88"/>
      <c r="C1099" s="64"/>
      <c r="D1099" s="81" t="s">
        <v>83</v>
      </c>
      <c r="E1099" s="87" t="s">
        <v>64</v>
      </c>
      <c r="F1099" s="88">
        <v>2003</v>
      </c>
      <c r="G1099" s="64" t="s">
        <v>53</v>
      </c>
      <c r="H1099" s="82" t="s">
        <v>100</v>
      </c>
      <c r="I1099" s="64" t="s">
        <v>2242</v>
      </c>
      <c r="J1099" s="106" t="s">
        <v>192</v>
      </c>
      <c r="K1099" s="205" t="s">
        <v>106</v>
      </c>
      <c r="L1099" s="205" t="s">
        <v>107</v>
      </c>
      <c r="M1099" s="205" t="s">
        <v>75</v>
      </c>
      <c r="N1099" s="133">
        <v>784</v>
      </c>
      <c r="O1099" s="211" t="s">
        <v>111</v>
      </c>
      <c r="P1099" s="211" t="s">
        <v>190</v>
      </c>
      <c r="Q1099" s="177">
        <v>880</v>
      </c>
      <c r="R1099" s="334">
        <f t="shared" ref="R1099:R1130" si="23">SUM(N1099,Q1099)</f>
        <v>1664</v>
      </c>
      <c r="S1099" s="432">
        <v>8</v>
      </c>
      <c r="T1099" s="348">
        <v>1080</v>
      </c>
    </row>
    <row r="1100" spans="1:20" x14ac:dyDescent="0.25">
      <c r="A1100" s="348">
        <v>1081</v>
      </c>
      <c r="B1100" s="88"/>
      <c r="C1100" s="88"/>
      <c r="D1100" s="79" t="s">
        <v>893</v>
      </c>
      <c r="E1100" s="386" t="s">
        <v>2028</v>
      </c>
      <c r="F1100" s="356">
        <v>2003</v>
      </c>
      <c r="G1100" s="63" t="s">
        <v>7</v>
      </c>
      <c r="H1100" s="356" t="s">
        <v>1232</v>
      </c>
      <c r="I1100" s="356" t="s">
        <v>602</v>
      </c>
      <c r="J1100" s="356" t="s">
        <v>596</v>
      </c>
      <c r="K1100" s="205">
        <v>1</v>
      </c>
      <c r="L1100" s="205" t="s">
        <v>75</v>
      </c>
      <c r="M1100" s="205" t="s">
        <v>75</v>
      </c>
      <c r="N1100" s="205">
        <v>760</v>
      </c>
      <c r="O1100" s="211">
        <v>2</v>
      </c>
      <c r="P1100" s="211">
        <v>24</v>
      </c>
      <c r="Q1100" s="211">
        <v>904</v>
      </c>
      <c r="R1100" s="371">
        <f t="shared" si="23"/>
        <v>1664</v>
      </c>
      <c r="S1100" s="418">
        <v>979</v>
      </c>
      <c r="T1100" s="348">
        <v>1081</v>
      </c>
    </row>
    <row r="1101" spans="1:20" x14ac:dyDescent="0.25">
      <c r="A1101" s="348">
        <v>1082</v>
      </c>
      <c r="B1101" s="88"/>
      <c r="C1101" s="88"/>
      <c r="D1101" s="79" t="s">
        <v>1841</v>
      </c>
      <c r="E1101" s="386" t="s">
        <v>2029</v>
      </c>
      <c r="F1101" s="356">
        <v>2002</v>
      </c>
      <c r="G1101" s="63" t="s">
        <v>7</v>
      </c>
      <c r="H1101" s="356" t="s">
        <v>1448</v>
      </c>
      <c r="I1101" s="356" t="s">
        <v>595</v>
      </c>
      <c r="J1101" s="356" t="s">
        <v>596</v>
      </c>
      <c r="K1101" s="205">
        <v>1</v>
      </c>
      <c r="L1101" s="205" t="s">
        <v>113</v>
      </c>
      <c r="M1101" s="205">
        <v>29</v>
      </c>
      <c r="N1101" s="205">
        <v>676</v>
      </c>
      <c r="O1101" s="211">
        <v>2</v>
      </c>
      <c r="P1101" s="211" t="s">
        <v>109</v>
      </c>
      <c r="Q1101" s="211">
        <v>988</v>
      </c>
      <c r="R1101" s="371">
        <f t="shared" si="23"/>
        <v>1664</v>
      </c>
      <c r="S1101" s="418">
        <v>979</v>
      </c>
      <c r="T1101" s="348">
        <v>1082</v>
      </c>
    </row>
    <row r="1102" spans="1:20" x14ac:dyDescent="0.25">
      <c r="A1102" s="348">
        <v>1083</v>
      </c>
      <c r="B1102" s="88"/>
      <c r="C1102" s="88"/>
      <c r="D1102" s="79" t="s">
        <v>183</v>
      </c>
      <c r="E1102" s="386" t="s">
        <v>2030</v>
      </c>
      <c r="F1102" s="356">
        <v>2003</v>
      </c>
      <c r="G1102" s="63" t="s">
        <v>7</v>
      </c>
      <c r="H1102" s="356" t="s">
        <v>1448</v>
      </c>
      <c r="I1102" s="356" t="s">
        <v>595</v>
      </c>
      <c r="J1102" s="356" t="s">
        <v>596</v>
      </c>
      <c r="K1102" s="205">
        <v>1</v>
      </c>
      <c r="L1102" s="205" t="s">
        <v>75</v>
      </c>
      <c r="M1102" s="205">
        <v>27</v>
      </c>
      <c r="N1102" s="205">
        <v>760</v>
      </c>
      <c r="O1102" s="211">
        <v>2</v>
      </c>
      <c r="P1102" s="211">
        <v>25</v>
      </c>
      <c r="Q1102" s="211">
        <v>900</v>
      </c>
      <c r="R1102" s="371">
        <f t="shared" si="23"/>
        <v>1660</v>
      </c>
      <c r="S1102" s="418">
        <v>981</v>
      </c>
      <c r="T1102" s="348">
        <v>1083</v>
      </c>
    </row>
    <row r="1103" spans="1:20" x14ac:dyDescent="0.25">
      <c r="A1103" s="348">
        <v>1084</v>
      </c>
      <c r="B1103" s="88"/>
      <c r="C1103" s="88"/>
      <c r="D1103" s="79" t="s">
        <v>304</v>
      </c>
      <c r="E1103" s="386" t="s">
        <v>949</v>
      </c>
      <c r="F1103" s="356">
        <v>2002</v>
      </c>
      <c r="G1103" s="63" t="s">
        <v>7</v>
      </c>
      <c r="H1103" s="356" t="s">
        <v>2031</v>
      </c>
      <c r="I1103" s="356" t="s">
        <v>595</v>
      </c>
      <c r="J1103" s="356" t="s">
        <v>596</v>
      </c>
      <c r="K1103" s="205">
        <v>1</v>
      </c>
      <c r="L1103" s="205" t="s">
        <v>63</v>
      </c>
      <c r="M1103" s="205" t="s">
        <v>75</v>
      </c>
      <c r="N1103" s="205">
        <v>736</v>
      </c>
      <c r="O1103" s="211">
        <v>2</v>
      </c>
      <c r="P1103" s="211">
        <v>19</v>
      </c>
      <c r="Q1103" s="211">
        <v>924</v>
      </c>
      <c r="R1103" s="371">
        <f t="shared" si="23"/>
        <v>1660</v>
      </c>
      <c r="S1103" s="418">
        <v>981</v>
      </c>
      <c r="T1103" s="348">
        <v>1084</v>
      </c>
    </row>
    <row r="1104" spans="1:20" x14ac:dyDescent="0.25">
      <c r="A1104" s="348">
        <v>1085</v>
      </c>
      <c r="B1104" s="88"/>
      <c r="C1104" s="88"/>
      <c r="D1104" s="79" t="s">
        <v>1024</v>
      </c>
      <c r="E1104" s="386" t="s">
        <v>2032</v>
      </c>
      <c r="F1104" s="356">
        <v>2002</v>
      </c>
      <c r="G1104" s="63" t="s">
        <v>7</v>
      </c>
      <c r="H1104" s="356" t="s">
        <v>1448</v>
      </c>
      <c r="I1104" s="356" t="s">
        <v>595</v>
      </c>
      <c r="J1104" s="356" t="s">
        <v>596</v>
      </c>
      <c r="K1104" s="205">
        <v>1</v>
      </c>
      <c r="L1104" s="205" t="s">
        <v>109</v>
      </c>
      <c r="M1104" s="205">
        <v>14</v>
      </c>
      <c r="N1104" s="205">
        <v>724</v>
      </c>
      <c r="O1104" s="211">
        <v>2</v>
      </c>
      <c r="P1104" s="211">
        <v>16</v>
      </c>
      <c r="Q1104" s="211">
        <v>936</v>
      </c>
      <c r="R1104" s="371">
        <f t="shared" si="23"/>
        <v>1660</v>
      </c>
      <c r="S1104" s="418">
        <v>981</v>
      </c>
      <c r="T1104" s="348">
        <v>1085</v>
      </c>
    </row>
    <row r="1105" spans="1:20" x14ac:dyDescent="0.25">
      <c r="A1105" s="348">
        <v>1086</v>
      </c>
      <c r="B1105" s="88"/>
      <c r="C1105" s="88"/>
      <c r="D1105" s="79" t="s">
        <v>909</v>
      </c>
      <c r="E1105" s="386" t="s">
        <v>2033</v>
      </c>
      <c r="F1105" s="356">
        <v>2003</v>
      </c>
      <c r="G1105" s="63" t="s">
        <v>7</v>
      </c>
      <c r="H1105" s="356" t="s">
        <v>1204</v>
      </c>
      <c r="I1105" s="356" t="s">
        <v>602</v>
      </c>
      <c r="J1105" s="356" t="s">
        <v>596</v>
      </c>
      <c r="K1105" s="205">
        <v>1</v>
      </c>
      <c r="L1105" s="205" t="s">
        <v>139</v>
      </c>
      <c r="M1105" s="205">
        <v>48</v>
      </c>
      <c r="N1105" s="205">
        <v>708</v>
      </c>
      <c r="O1105" s="211">
        <v>2</v>
      </c>
      <c r="P1105" s="211">
        <v>12</v>
      </c>
      <c r="Q1105" s="211">
        <v>952</v>
      </c>
      <c r="R1105" s="371">
        <f t="shared" si="23"/>
        <v>1660</v>
      </c>
      <c r="S1105" s="418">
        <v>981</v>
      </c>
      <c r="T1105" s="348">
        <v>1086</v>
      </c>
    </row>
    <row r="1106" spans="1:20" x14ac:dyDescent="0.25">
      <c r="A1106" s="348">
        <v>1087</v>
      </c>
      <c r="B1106" s="88"/>
      <c r="C1106" s="88"/>
      <c r="D1106" s="79" t="s">
        <v>1126</v>
      </c>
      <c r="E1106" s="386" t="s">
        <v>2034</v>
      </c>
      <c r="F1106" s="356">
        <v>2003</v>
      </c>
      <c r="G1106" s="63" t="s">
        <v>7</v>
      </c>
      <c r="H1106" s="356" t="s">
        <v>1066</v>
      </c>
      <c r="I1106" s="356" t="s">
        <v>595</v>
      </c>
      <c r="J1106" s="356" t="s">
        <v>596</v>
      </c>
      <c r="K1106" s="205">
        <v>0</v>
      </c>
      <c r="L1106" s="205">
        <v>54</v>
      </c>
      <c r="M1106" s="205">
        <v>26</v>
      </c>
      <c r="N1106" s="205">
        <v>832</v>
      </c>
      <c r="O1106" s="211">
        <v>2</v>
      </c>
      <c r="P1106" s="211">
        <v>43</v>
      </c>
      <c r="Q1106" s="211">
        <v>828</v>
      </c>
      <c r="R1106" s="371">
        <f t="shared" si="23"/>
        <v>1660</v>
      </c>
      <c r="S1106" s="418">
        <v>981</v>
      </c>
      <c r="T1106" s="348">
        <v>1087</v>
      </c>
    </row>
    <row r="1107" spans="1:20" x14ac:dyDescent="0.25">
      <c r="A1107" s="348">
        <v>1088</v>
      </c>
      <c r="B1107" s="88"/>
      <c r="C1107" s="88"/>
      <c r="D1107" s="79" t="s">
        <v>252</v>
      </c>
      <c r="E1107" s="386" t="s">
        <v>2035</v>
      </c>
      <c r="F1107" s="356">
        <v>2003</v>
      </c>
      <c r="G1107" s="63" t="s">
        <v>7</v>
      </c>
      <c r="H1107" s="356" t="s">
        <v>1443</v>
      </c>
      <c r="I1107" s="356" t="s">
        <v>609</v>
      </c>
      <c r="J1107" s="356" t="s">
        <v>596</v>
      </c>
      <c r="K1107" s="205">
        <v>0</v>
      </c>
      <c r="L1107" s="205">
        <v>58</v>
      </c>
      <c r="M1107" s="205">
        <v>45</v>
      </c>
      <c r="N1107" s="205">
        <v>780</v>
      </c>
      <c r="O1107" s="211">
        <v>2</v>
      </c>
      <c r="P1107" s="211">
        <v>31</v>
      </c>
      <c r="Q1107" s="211">
        <v>876</v>
      </c>
      <c r="R1107" s="371">
        <f t="shared" si="23"/>
        <v>1656</v>
      </c>
      <c r="S1107" s="418">
        <v>986</v>
      </c>
      <c r="T1107" s="348">
        <v>1088</v>
      </c>
    </row>
    <row r="1108" spans="1:20" x14ac:dyDescent="0.25">
      <c r="A1108" s="348">
        <v>1089</v>
      </c>
      <c r="B1108" s="88"/>
      <c r="C1108" s="88"/>
      <c r="D1108" s="79" t="s">
        <v>2036</v>
      </c>
      <c r="E1108" s="386" t="s">
        <v>961</v>
      </c>
      <c r="F1108" s="356">
        <v>2002</v>
      </c>
      <c r="G1108" s="63" t="s">
        <v>7</v>
      </c>
      <c r="H1108" s="356" t="s">
        <v>693</v>
      </c>
      <c r="I1108" s="356" t="s">
        <v>602</v>
      </c>
      <c r="J1108" s="356" t="s">
        <v>596</v>
      </c>
      <c r="K1108" s="205">
        <v>1</v>
      </c>
      <c r="L1108" s="205" t="s">
        <v>117</v>
      </c>
      <c r="M1108" s="205" t="s">
        <v>75</v>
      </c>
      <c r="N1108" s="205">
        <v>700</v>
      </c>
      <c r="O1108" s="211">
        <v>2</v>
      </c>
      <c r="P1108" s="211">
        <v>11</v>
      </c>
      <c r="Q1108" s="211">
        <v>956</v>
      </c>
      <c r="R1108" s="371">
        <f t="shared" si="23"/>
        <v>1656</v>
      </c>
      <c r="S1108" s="418">
        <v>986</v>
      </c>
      <c r="T1108" s="348">
        <v>1089</v>
      </c>
    </row>
    <row r="1109" spans="1:20" x14ac:dyDescent="0.25">
      <c r="A1109" s="348">
        <v>1090</v>
      </c>
      <c r="B1109" s="88"/>
      <c r="C1109" s="88"/>
      <c r="D1109" s="79" t="s">
        <v>850</v>
      </c>
      <c r="E1109" s="386" t="s">
        <v>2037</v>
      </c>
      <c r="F1109" s="356">
        <v>2003</v>
      </c>
      <c r="G1109" s="63" t="s">
        <v>7</v>
      </c>
      <c r="H1109" s="356" t="s">
        <v>1704</v>
      </c>
      <c r="I1109" s="356" t="s">
        <v>609</v>
      </c>
      <c r="J1109" s="356" t="s">
        <v>596</v>
      </c>
      <c r="K1109" s="205">
        <v>0</v>
      </c>
      <c r="L1109" s="205">
        <v>54</v>
      </c>
      <c r="M1109" s="205" t="s">
        <v>117</v>
      </c>
      <c r="N1109" s="205">
        <v>832</v>
      </c>
      <c r="O1109" s="211">
        <v>2</v>
      </c>
      <c r="P1109" s="211">
        <v>44</v>
      </c>
      <c r="Q1109" s="211">
        <v>824</v>
      </c>
      <c r="R1109" s="371">
        <f t="shared" si="23"/>
        <v>1656</v>
      </c>
      <c r="S1109" s="418">
        <v>986</v>
      </c>
      <c r="T1109" s="348">
        <v>1090</v>
      </c>
    </row>
    <row r="1110" spans="1:20" x14ac:dyDescent="0.25">
      <c r="A1110" s="348">
        <v>1091</v>
      </c>
      <c r="B1110" s="88"/>
      <c r="C1110" s="88"/>
      <c r="D1110" s="79" t="s">
        <v>282</v>
      </c>
      <c r="E1110" s="386" t="s">
        <v>2038</v>
      </c>
      <c r="F1110" s="356">
        <v>2003</v>
      </c>
      <c r="G1110" s="63" t="s">
        <v>7</v>
      </c>
      <c r="H1110" s="356" t="s">
        <v>1558</v>
      </c>
      <c r="I1110" s="356" t="s">
        <v>602</v>
      </c>
      <c r="J1110" s="356" t="s">
        <v>596</v>
      </c>
      <c r="K1110" s="205">
        <v>1</v>
      </c>
      <c r="L1110" s="205" t="s">
        <v>14</v>
      </c>
      <c r="M1110" s="205" t="s">
        <v>75</v>
      </c>
      <c r="N1110" s="205">
        <v>748</v>
      </c>
      <c r="O1110" s="211">
        <v>2</v>
      </c>
      <c r="P1110" s="211">
        <v>24</v>
      </c>
      <c r="Q1110" s="211">
        <v>904</v>
      </c>
      <c r="R1110" s="371">
        <f t="shared" si="23"/>
        <v>1652</v>
      </c>
      <c r="S1110" s="418">
        <v>989</v>
      </c>
      <c r="T1110" s="348">
        <v>1091</v>
      </c>
    </row>
    <row r="1111" spans="1:20" x14ac:dyDescent="0.25">
      <c r="A1111" s="348">
        <v>1092</v>
      </c>
      <c r="B1111" s="88"/>
      <c r="C1111" s="88"/>
      <c r="D1111" s="79" t="s">
        <v>306</v>
      </c>
      <c r="E1111" s="386" t="s">
        <v>30</v>
      </c>
      <c r="F1111" s="356">
        <v>2002</v>
      </c>
      <c r="G1111" s="63" t="s">
        <v>7</v>
      </c>
      <c r="H1111" s="356" t="s">
        <v>1448</v>
      </c>
      <c r="I1111" s="356" t="s">
        <v>595</v>
      </c>
      <c r="J1111" s="356" t="s">
        <v>596</v>
      </c>
      <c r="K1111" s="205">
        <v>0</v>
      </c>
      <c r="L1111" s="205">
        <v>51</v>
      </c>
      <c r="M1111" s="205">
        <v>96</v>
      </c>
      <c r="N1111" s="205">
        <v>860</v>
      </c>
      <c r="O1111" s="211">
        <v>2</v>
      </c>
      <c r="P1111" s="211">
        <v>52</v>
      </c>
      <c r="Q1111" s="211">
        <v>792</v>
      </c>
      <c r="R1111" s="371">
        <f t="shared" si="23"/>
        <v>1652</v>
      </c>
      <c r="S1111" s="418">
        <v>989</v>
      </c>
      <c r="T1111" s="348">
        <v>1092</v>
      </c>
    </row>
    <row r="1112" spans="1:20" x14ac:dyDescent="0.25">
      <c r="A1112" s="348">
        <v>1093</v>
      </c>
      <c r="B1112" s="88"/>
      <c r="C1112" s="88"/>
      <c r="D1112" s="79" t="s">
        <v>930</v>
      </c>
      <c r="E1112" s="386" t="s">
        <v>862</v>
      </c>
      <c r="F1112" s="356">
        <v>2003</v>
      </c>
      <c r="G1112" s="63" t="s">
        <v>7</v>
      </c>
      <c r="H1112" s="356" t="s">
        <v>1345</v>
      </c>
      <c r="I1112" s="356" t="s">
        <v>602</v>
      </c>
      <c r="J1112" s="356" t="s">
        <v>596</v>
      </c>
      <c r="K1112" s="205">
        <v>1</v>
      </c>
      <c r="L1112" s="205">
        <v>10</v>
      </c>
      <c r="M1112" s="205" t="s">
        <v>75</v>
      </c>
      <c r="N1112" s="205">
        <v>640</v>
      </c>
      <c r="O1112" s="211">
        <v>1</v>
      </c>
      <c r="P1112" s="211">
        <v>57</v>
      </c>
      <c r="Q1112" s="211">
        <v>1012</v>
      </c>
      <c r="R1112" s="371">
        <f t="shared" si="23"/>
        <v>1652</v>
      </c>
      <c r="S1112" s="418">
        <v>989</v>
      </c>
      <c r="T1112" s="348">
        <v>1093</v>
      </c>
    </row>
    <row r="1113" spans="1:20" x14ac:dyDescent="0.25">
      <c r="A1113" s="348">
        <v>1094</v>
      </c>
      <c r="B1113" s="88"/>
      <c r="C1113" s="88"/>
      <c r="D1113" s="79" t="s">
        <v>940</v>
      </c>
      <c r="E1113" s="386" t="s">
        <v>2039</v>
      </c>
      <c r="F1113" s="356">
        <v>2002</v>
      </c>
      <c r="G1113" s="63" t="s">
        <v>7</v>
      </c>
      <c r="H1113" s="356" t="s">
        <v>1771</v>
      </c>
      <c r="I1113" s="356" t="s">
        <v>595</v>
      </c>
      <c r="J1113" s="356" t="s">
        <v>596</v>
      </c>
      <c r="K1113" s="205">
        <v>0</v>
      </c>
      <c r="L1113" s="205">
        <v>53</v>
      </c>
      <c r="M1113" s="205" t="s">
        <v>75</v>
      </c>
      <c r="N1113" s="205">
        <v>844</v>
      </c>
      <c r="O1113" s="211">
        <v>2</v>
      </c>
      <c r="P1113" s="211">
        <v>49</v>
      </c>
      <c r="Q1113" s="211">
        <v>804</v>
      </c>
      <c r="R1113" s="371">
        <f t="shared" si="23"/>
        <v>1648</v>
      </c>
      <c r="S1113" s="418">
        <v>992</v>
      </c>
      <c r="T1113" s="348">
        <v>1094</v>
      </c>
    </row>
    <row r="1114" spans="1:20" x14ac:dyDescent="0.25">
      <c r="A1114" s="348">
        <v>1095</v>
      </c>
      <c r="B1114" s="88"/>
      <c r="C1114" s="88"/>
      <c r="D1114" s="79" t="s">
        <v>1077</v>
      </c>
      <c r="E1114" s="386" t="s">
        <v>2040</v>
      </c>
      <c r="F1114" s="356">
        <v>2002</v>
      </c>
      <c r="G1114" s="63" t="s">
        <v>7</v>
      </c>
      <c r="H1114" s="356" t="s">
        <v>1204</v>
      </c>
      <c r="I1114" s="356" t="s">
        <v>602</v>
      </c>
      <c r="J1114" s="356" t="s">
        <v>596</v>
      </c>
      <c r="K1114" s="205">
        <v>1</v>
      </c>
      <c r="L1114" s="205" t="s">
        <v>109</v>
      </c>
      <c r="M1114" s="205">
        <v>54</v>
      </c>
      <c r="N1114" s="205">
        <v>720</v>
      </c>
      <c r="O1114" s="211">
        <v>2</v>
      </c>
      <c r="P1114" s="211">
        <v>18</v>
      </c>
      <c r="Q1114" s="211">
        <v>928</v>
      </c>
      <c r="R1114" s="371">
        <f t="shared" si="23"/>
        <v>1648</v>
      </c>
      <c r="S1114" s="418">
        <v>992</v>
      </c>
      <c r="T1114" s="348">
        <v>1095</v>
      </c>
    </row>
    <row r="1115" spans="1:20" x14ac:dyDescent="0.25">
      <c r="A1115" s="348">
        <v>1096</v>
      </c>
      <c r="B1115" s="88"/>
      <c r="C1115" s="88"/>
      <c r="D1115" s="79" t="s">
        <v>306</v>
      </c>
      <c r="E1115" s="386" t="s">
        <v>2041</v>
      </c>
      <c r="F1115" s="356">
        <v>2002</v>
      </c>
      <c r="G1115" s="63" t="s">
        <v>7</v>
      </c>
      <c r="H1115" s="356" t="s">
        <v>1932</v>
      </c>
      <c r="I1115" s="356" t="s">
        <v>595</v>
      </c>
      <c r="J1115" s="356" t="s">
        <v>596</v>
      </c>
      <c r="K1115" s="205">
        <v>1</v>
      </c>
      <c r="L1115" s="205" t="s">
        <v>139</v>
      </c>
      <c r="M1115" s="205">
        <v>20</v>
      </c>
      <c r="N1115" s="205">
        <v>712</v>
      </c>
      <c r="O1115" s="211">
        <v>2</v>
      </c>
      <c r="P1115" s="211">
        <v>17</v>
      </c>
      <c r="Q1115" s="211">
        <v>932</v>
      </c>
      <c r="R1115" s="371">
        <f t="shared" si="23"/>
        <v>1644</v>
      </c>
      <c r="S1115" s="418">
        <v>994</v>
      </c>
      <c r="T1115" s="348">
        <v>1096</v>
      </c>
    </row>
    <row r="1116" spans="1:20" x14ac:dyDescent="0.25">
      <c r="A1116" s="348">
        <v>1097</v>
      </c>
      <c r="B1116" s="88"/>
      <c r="C1116" s="88"/>
      <c r="D1116" s="79" t="s">
        <v>378</v>
      </c>
      <c r="E1116" s="386" t="s">
        <v>2042</v>
      </c>
      <c r="F1116" s="356">
        <v>2003</v>
      </c>
      <c r="G1116" s="63" t="s">
        <v>7</v>
      </c>
      <c r="H1116" s="356" t="s">
        <v>1130</v>
      </c>
      <c r="I1116" s="356" t="s">
        <v>595</v>
      </c>
      <c r="J1116" s="356" t="s">
        <v>596</v>
      </c>
      <c r="K1116" s="205">
        <v>1</v>
      </c>
      <c r="L1116" s="205">
        <v>10</v>
      </c>
      <c r="M1116" s="205">
        <v>73</v>
      </c>
      <c r="N1116" s="205">
        <v>632</v>
      </c>
      <c r="O1116" s="211">
        <v>1</v>
      </c>
      <c r="P1116" s="211">
        <v>57</v>
      </c>
      <c r="Q1116" s="211">
        <v>1012</v>
      </c>
      <c r="R1116" s="371">
        <f t="shared" si="23"/>
        <v>1644</v>
      </c>
      <c r="S1116" s="418">
        <v>994</v>
      </c>
      <c r="T1116" s="348">
        <v>1097</v>
      </c>
    </row>
    <row r="1117" spans="1:20" x14ac:dyDescent="0.25">
      <c r="A1117" s="348">
        <v>1098</v>
      </c>
      <c r="B1117" s="88"/>
      <c r="C1117" s="88"/>
      <c r="D1117" s="79" t="s">
        <v>606</v>
      </c>
      <c r="E1117" s="386" t="s">
        <v>2043</v>
      </c>
      <c r="F1117" s="356">
        <v>2002</v>
      </c>
      <c r="G1117" s="63" t="s">
        <v>7</v>
      </c>
      <c r="H1117" s="356" t="s">
        <v>693</v>
      </c>
      <c r="I1117" s="356" t="s">
        <v>602</v>
      </c>
      <c r="J1117" s="356" t="s">
        <v>596</v>
      </c>
      <c r="K1117" s="205">
        <v>1</v>
      </c>
      <c r="L1117" s="205" t="s">
        <v>117</v>
      </c>
      <c r="M1117" s="205" t="s">
        <v>75</v>
      </c>
      <c r="N1117" s="205">
        <v>700</v>
      </c>
      <c r="O1117" s="211">
        <v>2</v>
      </c>
      <c r="P1117" s="211">
        <v>14</v>
      </c>
      <c r="Q1117" s="211">
        <v>944</v>
      </c>
      <c r="R1117" s="371">
        <f t="shared" si="23"/>
        <v>1644</v>
      </c>
      <c r="S1117" s="418">
        <v>994</v>
      </c>
      <c r="T1117" s="348">
        <v>1098</v>
      </c>
    </row>
    <row r="1118" spans="1:20" x14ac:dyDescent="0.25">
      <c r="A1118" s="348">
        <v>1099</v>
      </c>
      <c r="B1118" s="88"/>
      <c r="C1118" s="88"/>
      <c r="D1118" s="79" t="s">
        <v>1297</v>
      </c>
      <c r="E1118" s="386" t="s">
        <v>2044</v>
      </c>
      <c r="F1118" s="356">
        <v>2003</v>
      </c>
      <c r="G1118" s="63" t="s">
        <v>7</v>
      </c>
      <c r="H1118" s="356" t="s">
        <v>1260</v>
      </c>
      <c r="I1118" s="356" t="s">
        <v>602</v>
      </c>
      <c r="J1118" s="356" t="s">
        <v>596</v>
      </c>
      <c r="K1118" s="205">
        <v>1</v>
      </c>
      <c r="L1118" s="205">
        <v>10</v>
      </c>
      <c r="M1118" s="205" t="s">
        <v>75</v>
      </c>
      <c r="N1118" s="205">
        <v>640</v>
      </c>
      <c r="O1118" s="211">
        <v>1</v>
      </c>
      <c r="P1118" s="211">
        <v>59</v>
      </c>
      <c r="Q1118" s="211">
        <v>1004</v>
      </c>
      <c r="R1118" s="371">
        <f t="shared" si="23"/>
        <v>1644</v>
      </c>
      <c r="S1118" s="418">
        <v>994</v>
      </c>
      <c r="T1118" s="348">
        <v>1099</v>
      </c>
    </row>
    <row r="1119" spans="1:20" x14ac:dyDescent="0.25">
      <c r="A1119" s="348">
        <v>1100</v>
      </c>
      <c r="B1119" s="88"/>
      <c r="C1119" s="88"/>
      <c r="D1119" s="79" t="s">
        <v>2045</v>
      </c>
      <c r="E1119" s="386" t="s">
        <v>655</v>
      </c>
      <c r="F1119" s="356">
        <v>2002</v>
      </c>
      <c r="G1119" s="63" t="s">
        <v>7</v>
      </c>
      <c r="H1119" s="356" t="s">
        <v>1585</v>
      </c>
      <c r="I1119" s="356" t="s">
        <v>609</v>
      </c>
      <c r="J1119" s="356" t="s">
        <v>596</v>
      </c>
      <c r="K1119" s="205">
        <v>1</v>
      </c>
      <c r="L1119" s="205" t="s">
        <v>63</v>
      </c>
      <c r="M1119" s="205" t="s">
        <v>75</v>
      </c>
      <c r="N1119" s="205">
        <v>736</v>
      </c>
      <c r="O1119" s="211">
        <v>2</v>
      </c>
      <c r="P1119" s="211">
        <v>24</v>
      </c>
      <c r="Q1119" s="211">
        <v>904</v>
      </c>
      <c r="R1119" s="371">
        <f t="shared" si="23"/>
        <v>1640</v>
      </c>
      <c r="S1119" s="418">
        <v>998</v>
      </c>
      <c r="T1119" s="348">
        <v>1100</v>
      </c>
    </row>
    <row r="1120" spans="1:20" x14ac:dyDescent="0.25">
      <c r="A1120" s="348">
        <v>1101</v>
      </c>
      <c r="B1120" s="88"/>
      <c r="C1120" s="88"/>
      <c r="D1120" s="79" t="s">
        <v>804</v>
      </c>
      <c r="E1120" s="386" t="s">
        <v>1954</v>
      </c>
      <c r="F1120" s="356">
        <v>2002</v>
      </c>
      <c r="G1120" s="63" t="s">
        <v>7</v>
      </c>
      <c r="H1120" s="356" t="s">
        <v>1270</v>
      </c>
      <c r="I1120" s="356" t="s">
        <v>609</v>
      </c>
      <c r="J1120" s="356" t="s">
        <v>596</v>
      </c>
      <c r="K1120" s="205">
        <v>1</v>
      </c>
      <c r="L1120" s="205" t="s">
        <v>109</v>
      </c>
      <c r="M1120" s="205">
        <v>44</v>
      </c>
      <c r="N1120" s="205">
        <v>720</v>
      </c>
      <c r="O1120" s="211">
        <v>2</v>
      </c>
      <c r="P1120" s="211">
        <v>21</v>
      </c>
      <c r="Q1120" s="211">
        <v>916</v>
      </c>
      <c r="R1120" s="371">
        <f t="shared" si="23"/>
        <v>1636</v>
      </c>
      <c r="S1120" s="418">
        <v>999</v>
      </c>
      <c r="T1120" s="348">
        <v>1101</v>
      </c>
    </row>
    <row r="1121" spans="1:20" x14ac:dyDescent="0.25">
      <c r="A1121" s="348">
        <v>1102</v>
      </c>
      <c r="B1121" s="88"/>
      <c r="C1121" s="88"/>
      <c r="D1121" s="79" t="s">
        <v>1092</v>
      </c>
      <c r="E1121" s="386" t="s">
        <v>720</v>
      </c>
      <c r="F1121" s="356">
        <v>2003</v>
      </c>
      <c r="G1121" s="63" t="s">
        <v>7</v>
      </c>
      <c r="H1121" s="356" t="s">
        <v>1174</v>
      </c>
      <c r="I1121" s="356" t="s">
        <v>609</v>
      </c>
      <c r="J1121" s="356" t="s">
        <v>596</v>
      </c>
      <c r="K1121" s="205">
        <v>1</v>
      </c>
      <c r="L1121" s="205" t="s">
        <v>113</v>
      </c>
      <c r="M1121" s="205" t="s">
        <v>75</v>
      </c>
      <c r="N1121" s="205">
        <v>676</v>
      </c>
      <c r="O1121" s="211">
        <v>2</v>
      </c>
      <c r="P1121" s="211">
        <v>10</v>
      </c>
      <c r="Q1121" s="211">
        <v>960</v>
      </c>
      <c r="R1121" s="371">
        <f t="shared" si="23"/>
        <v>1636</v>
      </c>
      <c r="S1121" s="418">
        <v>999</v>
      </c>
      <c r="T1121" s="348">
        <v>1102</v>
      </c>
    </row>
    <row r="1122" spans="1:20" x14ac:dyDescent="0.25">
      <c r="A1122" s="348">
        <v>1103</v>
      </c>
      <c r="B1122" s="88"/>
      <c r="C1122" s="88"/>
      <c r="D1122" s="79" t="s">
        <v>2046</v>
      </c>
      <c r="E1122" s="386" t="s">
        <v>2047</v>
      </c>
      <c r="F1122" s="356">
        <v>2003</v>
      </c>
      <c r="G1122" s="63" t="s">
        <v>7</v>
      </c>
      <c r="H1122" s="356" t="s">
        <v>1345</v>
      </c>
      <c r="I1122" s="356" t="s">
        <v>602</v>
      </c>
      <c r="J1122" s="356" t="s">
        <v>596</v>
      </c>
      <c r="K1122" s="205">
        <v>1</v>
      </c>
      <c r="L1122" s="205" t="s">
        <v>121</v>
      </c>
      <c r="M1122" s="205" t="s">
        <v>75</v>
      </c>
      <c r="N1122" s="205">
        <v>688</v>
      </c>
      <c r="O1122" s="211">
        <v>2</v>
      </c>
      <c r="P1122" s="211">
        <v>13</v>
      </c>
      <c r="Q1122" s="211">
        <v>948</v>
      </c>
      <c r="R1122" s="371">
        <f t="shared" si="23"/>
        <v>1636</v>
      </c>
      <c r="S1122" s="418">
        <v>1001</v>
      </c>
      <c r="T1122" s="348">
        <v>1103</v>
      </c>
    </row>
    <row r="1123" spans="1:20" x14ac:dyDescent="0.25">
      <c r="A1123" s="348">
        <v>1104</v>
      </c>
      <c r="B1123" s="88"/>
      <c r="C1123" s="88"/>
      <c r="D1123" s="79" t="s">
        <v>2048</v>
      </c>
      <c r="E1123" s="386" t="s">
        <v>2049</v>
      </c>
      <c r="F1123" s="356">
        <v>2002</v>
      </c>
      <c r="G1123" s="63" t="s">
        <v>7</v>
      </c>
      <c r="H1123" s="356" t="s">
        <v>693</v>
      </c>
      <c r="I1123" s="356" t="s">
        <v>602</v>
      </c>
      <c r="J1123" s="356" t="s">
        <v>596</v>
      </c>
      <c r="K1123" s="205">
        <v>1</v>
      </c>
      <c r="L1123" s="205" t="s">
        <v>117</v>
      </c>
      <c r="M1123" s="205" t="s">
        <v>75</v>
      </c>
      <c r="N1123" s="205">
        <v>700</v>
      </c>
      <c r="O1123" s="211">
        <v>2</v>
      </c>
      <c r="P1123" s="211">
        <v>16</v>
      </c>
      <c r="Q1123" s="211">
        <v>936</v>
      </c>
      <c r="R1123" s="371">
        <f t="shared" si="23"/>
        <v>1636</v>
      </c>
      <c r="S1123" s="418">
        <v>1001</v>
      </c>
      <c r="T1123" s="348">
        <v>1104</v>
      </c>
    </row>
    <row r="1124" spans="1:20" x14ac:dyDescent="0.25">
      <c r="A1124" s="348">
        <v>1105</v>
      </c>
      <c r="B1124" s="88"/>
      <c r="C1124" s="88"/>
      <c r="D1124" s="79" t="s">
        <v>256</v>
      </c>
      <c r="E1124" s="386" t="s">
        <v>2050</v>
      </c>
      <c r="F1124" s="356">
        <v>2003</v>
      </c>
      <c r="G1124" s="63" t="s">
        <v>7</v>
      </c>
      <c r="H1124" s="356" t="s">
        <v>1448</v>
      </c>
      <c r="I1124" s="356" t="s">
        <v>595</v>
      </c>
      <c r="J1124" s="356" t="s">
        <v>596</v>
      </c>
      <c r="K1124" s="205">
        <v>1</v>
      </c>
      <c r="L1124" s="205" t="s">
        <v>117</v>
      </c>
      <c r="M1124" s="205">
        <v>83</v>
      </c>
      <c r="N1124" s="205">
        <v>692</v>
      </c>
      <c r="O1124" s="211">
        <v>2</v>
      </c>
      <c r="P1124" s="211">
        <v>14</v>
      </c>
      <c r="Q1124" s="211">
        <v>944</v>
      </c>
      <c r="R1124" s="371">
        <f t="shared" si="23"/>
        <v>1636</v>
      </c>
      <c r="S1124" s="418">
        <v>1001</v>
      </c>
      <c r="T1124" s="348">
        <v>1105</v>
      </c>
    </row>
    <row r="1125" spans="1:20" x14ac:dyDescent="0.25">
      <c r="A1125" s="348">
        <v>1106</v>
      </c>
      <c r="B1125" s="88"/>
      <c r="C1125" s="88"/>
      <c r="D1125" s="79" t="s">
        <v>812</v>
      </c>
      <c r="E1125" s="386" t="s">
        <v>2051</v>
      </c>
      <c r="F1125" s="356">
        <v>2002</v>
      </c>
      <c r="G1125" s="63" t="s">
        <v>7</v>
      </c>
      <c r="H1125" s="356" t="s">
        <v>1054</v>
      </c>
      <c r="I1125" s="356" t="s">
        <v>595</v>
      </c>
      <c r="J1125" s="356" t="s">
        <v>596</v>
      </c>
      <c r="K1125" s="205">
        <v>1</v>
      </c>
      <c r="L1125" s="205" t="s">
        <v>63</v>
      </c>
      <c r="M1125" s="205">
        <v>70</v>
      </c>
      <c r="N1125" s="205">
        <v>728</v>
      </c>
      <c r="O1125" s="211">
        <v>2</v>
      </c>
      <c r="P1125" s="211">
        <v>23</v>
      </c>
      <c r="Q1125" s="211">
        <v>908</v>
      </c>
      <c r="R1125" s="371">
        <f t="shared" si="23"/>
        <v>1636</v>
      </c>
      <c r="S1125" s="418">
        <v>1001</v>
      </c>
      <c r="T1125" s="348">
        <v>1106</v>
      </c>
    </row>
    <row r="1126" spans="1:20" x14ac:dyDescent="0.25">
      <c r="A1126" s="348">
        <v>1107</v>
      </c>
      <c r="B1126" s="88"/>
      <c r="C1126" s="88"/>
      <c r="D1126" s="79" t="s">
        <v>2052</v>
      </c>
      <c r="E1126" s="386" t="s">
        <v>2053</v>
      </c>
      <c r="F1126" s="356">
        <v>2002</v>
      </c>
      <c r="G1126" s="63" t="s">
        <v>7</v>
      </c>
      <c r="H1126" s="356" t="s">
        <v>1270</v>
      </c>
      <c r="I1126" s="356" t="s">
        <v>609</v>
      </c>
      <c r="J1126" s="356" t="s">
        <v>596</v>
      </c>
      <c r="K1126" s="205">
        <v>1</v>
      </c>
      <c r="L1126" s="205" t="s">
        <v>117</v>
      </c>
      <c r="M1126" s="205" t="s">
        <v>75</v>
      </c>
      <c r="N1126" s="205">
        <v>700</v>
      </c>
      <c r="O1126" s="211">
        <v>2</v>
      </c>
      <c r="P1126" s="211">
        <v>17</v>
      </c>
      <c r="Q1126" s="211">
        <v>932</v>
      </c>
      <c r="R1126" s="371">
        <f t="shared" si="23"/>
        <v>1632</v>
      </c>
      <c r="S1126" s="418">
        <v>1005</v>
      </c>
      <c r="T1126" s="348">
        <v>1107</v>
      </c>
    </row>
    <row r="1127" spans="1:20" x14ac:dyDescent="0.25">
      <c r="A1127" s="348">
        <v>1108</v>
      </c>
      <c r="B1127" s="88"/>
      <c r="C1127" s="88"/>
      <c r="D1127" s="79" t="s">
        <v>1070</v>
      </c>
      <c r="E1127" s="386" t="s">
        <v>2054</v>
      </c>
      <c r="F1127" s="356">
        <v>2003</v>
      </c>
      <c r="G1127" s="63" t="s">
        <v>7</v>
      </c>
      <c r="H1127" s="356" t="s">
        <v>1704</v>
      </c>
      <c r="I1127" s="356" t="s">
        <v>609</v>
      </c>
      <c r="J1127" s="356" t="s">
        <v>596</v>
      </c>
      <c r="K1127" s="205">
        <v>1</v>
      </c>
      <c r="L1127" s="205" t="s">
        <v>75</v>
      </c>
      <c r="M1127" s="205">
        <v>35</v>
      </c>
      <c r="N1127" s="205">
        <v>756</v>
      </c>
      <c r="O1127" s="211">
        <v>2</v>
      </c>
      <c r="P1127" s="211">
        <v>32</v>
      </c>
      <c r="Q1127" s="211">
        <v>872</v>
      </c>
      <c r="R1127" s="371">
        <f t="shared" si="23"/>
        <v>1628</v>
      </c>
      <c r="S1127" s="418">
        <v>1006</v>
      </c>
      <c r="T1127" s="348">
        <v>1108</v>
      </c>
    </row>
    <row r="1128" spans="1:20" x14ac:dyDescent="0.25">
      <c r="A1128" s="348">
        <v>1109</v>
      </c>
      <c r="B1128" s="88"/>
      <c r="C1128" s="88"/>
      <c r="D1128" s="79" t="s">
        <v>2055</v>
      </c>
      <c r="E1128" s="386" t="s">
        <v>2056</v>
      </c>
      <c r="F1128" s="356">
        <v>2003</v>
      </c>
      <c r="G1128" s="63" t="s">
        <v>7</v>
      </c>
      <c r="H1128" s="356" t="s">
        <v>1704</v>
      </c>
      <c r="I1128" s="356" t="s">
        <v>609</v>
      </c>
      <c r="J1128" s="356" t="s">
        <v>596</v>
      </c>
      <c r="K1128" s="205">
        <v>0</v>
      </c>
      <c r="L1128" s="205">
        <v>48</v>
      </c>
      <c r="M1128" s="205">
        <v>17</v>
      </c>
      <c r="N1128" s="205">
        <v>904</v>
      </c>
      <c r="O1128" s="211">
        <v>3</v>
      </c>
      <c r="P1128" s="211" t="s">
        <v>126</v>
      </c>
      <c r="Q1128" s="211">
        <v>724</v>
      </c>
      <c r="R1128" s="371">
        <f t="shared" si="23"/>
        <v>1628</v>
      </c>
      <c r="S1128" s="418">
        <v>1006</v>
      </c>
      <c r="T1128" s="348">
        <v>1109</v>
      </c>
    </row>
    <row r="1129" spans="1:20" x14ac:dyDescent="0.25">
      <c r="A1129" s="348">
        <v>1110</v>
      </c>
      <c r="B1129" s="88"/>
      <c r="C1129" s="88"/>
      <c r="D1129" s="79" t="s">
        <v>613</v>
      </c>
      <c r="E1129" s="386" t="s">
        <v>2057</v>
      </c>
      <c r="F1129" s="356">
        <v>2002</v>
      </c>
      <c r="G1129" s="63" t="s">
        <v>7</v>
      </c>
      <c r="H1129" s="356" t="s">
        <v>1345</v>
      </c>
      <c r="I1129" s="356" t="s">
        <v>602</v>
      </c>
      <c r="J1129" s="356" t="s">
        <v>596</v>
      </c>
      <c r="K1129" s="205">
        <v>1</v>
      </c>
      <c r="L1129" s="205">
        <v>10</v>
      </c>
      <c r="M1129" s="205" t="s">
        <v>75</v>
      </c>
      <c r="N1129" s="205">
        <v>640</v>
      </c>
      <c r="O1129" s="211">
        <v>2</v>
      </c>
      <c r="P1129" s="211" t="s">
        <v>139</v>
      </c>
      <c r="Q1129" s="211">
        <v>984</v>
      </c>
      <c r="R1129" s="371">
        <f t="shared" si="23"/>
        <v>1624</v>
      </c>
      <c r="S1129" s="418">
        <v>1008</v>
      </c>
      <c r="T1129" s="348">
        <v>1110</v>
      </c>
    </row>
    <row r="1130" spans="1:20" x14ac:dyDescent="0.25">
      <c r="A1130" s="348">
        <v>1111</v>
      </c>
      <c r="B1130" s="88"/>
      <c r="C1130" s="88"/>
      <c r="D1130" s="79" t="s">
        <v>677</v>
      </c>
      <c r="E1130" s="386" t="s">
        <v>2058</v>
      </c>
      <c r="F1130" s="356">
        <v>2002</v>
      </c>
      <c r="G1130" s="63" t="s">
        <v>7</v>
      </c>
      <c r="H1130" s="356" t="s">
        <v>1979</v>
      </c>
      <c r="I1130" s="356" t="s">
        <v>770</v>
      </c>
      <c r="J1130" s="356" t="s">
        <v>687</v>
      </c>
      <c r="K1130" s="205">
        <v>1</v>
      </c>
      <c r="L1130" s="205" t="s">
        <v>109</v>
      </c>
      <c r="M1130" s="205">
        <v>25</v>
      </c>
      <c r="N1130" s="205">
        <v>724</v>
      </c>
      <c r="O1130" s="211">
        <v>2</v>
      </c>
      <c r="P1130" s="211">
        <v>25</v>
      </c>
      <c r="Q1130" s="211">
        <v>900</v>
      </c>
      <c r="R1130" s="371">
        <f t="shared" si="23"/>
        <v>1624</v>
      </c>
      <c r="S1130" s="418">
        <v>1008</v>
      </c>
      <c r="T1130" s="348">
        <v>1111</v>
      </c>
    </row>
    <row r="1131" spans="1:20" x14ac:dyDescent="0.25">
      <c r="A1131" s="348">
        <v>1112</v>
      </c>
      <c r="B1131" s="88"/>
      <c r="C1131" s="88"/>
      <c r="D1131" s="79" t="s">
        <v>764</v>
      </c>
      <c r="E1131" s="386" t="s">
        <v>2059</v>
      </c>
      <c r="F1131" s="356">
        <v>2002</v>
      </c>
      <c r="G1131" s="63" t="s">
        <v>7</v>
      </c>
      <c r="H1131" s="356" t="s">
        <v>2060</v>
      </c>
      <c r="I1131" s="356" t="s">
        <v>609</v>
      </c>
      <c r="J1131" s="356" t="s">
        <v>596</v>
      </c>
      <c r="K1131" s="205">
        <v>0</v>
      </c>
      <c r="L1131" s="205">
        <v>57</v>
      </c>
      <c r="M1131" s="205">
        <v>56</v>
      </c>
      <c r="N1131" s="205">
        <v>792</v>
      </c>
      <c r="O1131" s="211">
        <v>2</v>
      </c>
      <c r="P1131" s="211">
        <v>42</v>
      </c>
      <c r="Q1131" s="211">
        <v>832</v>
      </c>
      <c r="R1131" s="371">
        <f t="shared" ref="R1131:R1142" si="24">SUM(N1131,Q1131)</f>
        <v>1624</v>
      </c>
      <c r="S1131" s="418">
        <v>1008</v>
      </c>
      <c r="T1131" s="348">
        <v>1112</v>
      </c>
    </row>
    <row r="1132" spans="1:20" x14ac:dyDescent="0.25">
      <c r="A1132" s="348">
        <v>1113</v>
      </c>
      <c r="B1132" s="88"/>
      <c r="C1132" s="88"/>
      <c r="D1132" s="79" t="s">
        <v>2061</v>
      </c>
      <c r="E1132" s="386" t="s">
        <v>2062</v>
      </c>
      <c r="F1132" s="356">
        <v>2003</v>
      </c>
      <c r="G1132" s="63" t="s">
        <v>7</v>
      </c>
      <c r="H1132" s="356" t="s">
        <v>1226</v>
      </c>
      <c r="I1132" s="356" t="s">
        <v>609</v>
      </c>
      <c r="J1132" s="356" t="s">
        <v>596</v>
      </c>
      <c r="K1132" s="205">
        <v>1</v>
      </c>
      <c r="L1132" s="205">
        <v>10</v>
      </c>
      <c r="M1132" s="205" t="s">
        <v>75</v>
      </c>
      <c r="N1132" s="205">
        <v>640</v>
      </c>
      <c r="O1132" s="211">
        <v>2</v>
      </c>
      <c r="P1132" s="211" t="s">
        <v>139</v>
      </c>
      <c r="Q1132" s="211">
        <v>984</v>
      </c>
      <c r="R1132" s="371">
        <f t="shared" si="24"/>
        <v>1624</v>
      </c>
      <c r="S1132" s="418">
        <v>1008</v>
      </c>
      <c r="T1132" s="348">
        <v>1113</v>
      </c>
    </row>
    <row r="1133" spans="1:20" x14ac:dyDescent="0.25">
      <c r="A1133" s="348">
        <v>1114</v>
      </c>
      <c r="B1133" s="88"/>
      <c r="C1133" s="88"/>
      <c r="D1133" s="79" t="s">
        <v>1046</v>
      </c>
      <c r="E1133" s="386" t="s">
        <v>2063</v>
      </c>
      <c r="F1133" s="356">
        <v>2002</v>
      </c>
      <c r="G1133" s="63" t="s">
        <v>7</v>
      </c>
      <c r="H1133" s="356" t="s">
        <v>693</v>
      </c>
      <c r="I1133" s="356" t="s">
        <v>602</v>
      </c>
      <c r="J1133" s="356" t="s">
        <v>596</v>
      </c>
      <c r="K1133" s="205">
        <v>0</v>
      </c>
      <c r="L1133" s="205">
        <v>57</v>
      </c>
      <c r="M1133" s="205" t="s">
        <v>75</v>
      </c>
      <c r="N1133" s="205">
        <v>796</v>
      </c>
      <c r="O1133" s="211">
        <v>2</v>
      </c>
      <c r="P1133" s="211">
        <v>44</v>
      </c>
      <c r="Q1133" s="211">
        <v>824</v>
      </c>
      <c r="R1133" s="371">
        <f t="shared" si="24"/>
        <v>1620</v>
      </c>
      <c r="S1133" s="418">
        <v>1012</v>
      </c>
      <c r="T1133" s="348">
        <v>1114</v>
      </c>
    </row>
    <row r="1134" spans="1:20" x14ac:dyDescent="0.25">
      <c r="A1134" s="348">
        <v>1115</v>
      </c>
      <c r="B1134" s="88"/>
      <c r="C1134" s="88"/>
      <c r="D1134" s="79" t="s">
        <v>2064</v>
      </c>
      <c r="E1134" s="386" t="s">
        <v>1055</v>
      </c>
      <c r="F1134" s="356">
        <v>2002</v>
      </c>
      <c r="G1134" s="63" t="s">
        <v>7</v>
      </c>
      <c r="H1134" s="356" t="s">
        <v>1345</v>
      </c>
      <c r="I1134" s="356" t="s">
        <v>602</v>
      </c>
      <c r="J1134" s="356" t="s">
        <v>596</v>
      </c>
      <c r="K1134" s="205">
        <v>1</v>
      </c>
      <c r="L1134" s="205" t="s">
        <v>121</v>
      </c>
      <c r="M1134" s="205" t="s">
        <v>75</v>
      </c>
      <c r="N1134" s="205">
        <v>688</v>
      </c>
      <c r="O1134" s="211">
        <v>2</v>
      </c>
      <c r="P1134" s="211">
        <v>18</v>
      </c>
      <c r="Q1134" s="211">
        <v>928</v>
      </c>
      <c r="R1134" s="371">
        <f t="shared" si="24"/>
        <v>1616</v>
      </c>
      <c r="S1134" s="418">
        <v>1013</v>
      </c>
      <c r="T1134" s="348">
        <v>1115</v>
      </c>
    </row>
    <row r="1135" spans="1:20" x14ac:dyDescent="0.25">
      <c r="A1135" s="348">
        <v>1116</v>
      </c>
      <c r="B1135" s="88"/>
      <c r="C1135" s="88"/>
      <c r="D1135" s="79" t="s">
        <v>1072</v>
      </c>
      <c r="E1135" s="386" t="s">
        <v>2065</v>
      </c>
      <c r="F1135" s="356">
        <v>2002</v>
      </c>
      <c r="G1135" s="63" t="s">
        <v>7</v>
      </c>
      <c r="H1135" s="356" t="s">
        <v>1270</v>
      </c>
      <c r="I1135" s="356" t="s">
        <v>609</v>
      </c>
      <c r="J1135" s="356" t="s">
        <v>596</v>
      </c>
      <c r="K1135" s="205">
        <v>1</v>
      </c>
      <c r="L1135" s="205" t="s">
        <v>126</v>
      </c>
      <c r="M1135" s="205">
        <v>22</v>
      </c>
      <c r="N1135" s="205">
        <v>652</v>
      </c>
      <c r="O1135" s="211">
        <v>2</v>
      </c>
      <c r="P1135" s="211" t="s">
        <v>126</v>
      </c>
      <c r="Q1135" s="211">
        <v>964</v>
      </c>
      <c r="R1135" s="371">
        <f t="shared" si="24"/>
        <v>1616</v>
      </c>
      <c r="S1135" s="418">
        <v>1013</v>
      </c>
      <c r="T1135" s="348">
        <v>1116</v>
      </c>
    </row>
    <row r="1136" spans="1:20" x14ac:dyDescent="0.25">
      <c r="A1136" s="347">
        <v>1117</v>
      </c>
      <c r="B1136" s="88"/>
      <c r="C1136" s="88"/>
      <c r="D1136" s="79" t="s">
        <v>282</v>
      </c>
      <c r="E1136" s="386" t="s">
        <v>2066</v>
      </c>
      <c r="F1136" s="356">
        <v>2002</v>
      </c>
      <c r="G1136" s="63" t="s">
        <v>7</v>
      </c>
      <c r="H1136" s="356" t="s">
        <v>1226</v>
      </c>
      <c r="I1136" s="356" t="s">
        <v>609</v>
      </c>
      <c r="J1136" s="356" t="s">
        <v>596</v>
      </c>
      <c r="K1136" s="205">
        <v>1</v>
      </c>
      <c r="L1136" s="205">
        <v>10</v>
      </c>
      <c r="M1136" s="205" t="s">
        <v>75</v>
      </c>
      <c r="N1136" s="205">
        <v>640</v>
      </c>
      <c r="O1136" s="211">
        <v>2</v>
      </c>
      <c r="P1136" s="211" t="s">
        <v>121</v>
      </c>
      <c r="Q1136" s="211">
        <v>976</v>
      </c>
      <c r="R1136" s="371">
        <f t="shared" si="24"/>
        <v>1616</v>
      </c>
      <c r="S1136" s="418">
        <v>1013</v>
      </c>
      <c r="T1136" s="347">
        <v>1117</v>
      </c>
    </row>
    <row r="1137" spans="1:20" x14ac:dyDescent="0.25">
      <c r="A1137" s="348">
        <v>1118</v>
      </c>
      <c r="B1137" s="88"/>
      <c r="C1137" s="88"/>
      <c r="D1137" s="79" t="s">
        <v>2067</v>
      </c>
      <c r="E1137" s="386" t="s">
        <v>2068</v>
      </c>
      <c r="F1137" s="356">
        <v>2002</v>
      </c>
      <c r="G1137" s="63" t="s">
        <v>7</v>
      </c>
      <c r="H1137" s="356" t="s">
        <v>1345</v>
      </c>
      <c r="I1137" s="356" t="s">
        <v>602</v>
      </c>
      <c r="J1137" s="356" t="s">
        <v>596</v>
      </c>
      <c r="K1137" s="205">
        <v>1</v>
      </c>
      <c r="L1137" s="205" t="s">
        <v>126</v>
      </c>
      <c r="M1137" s="205" t="s">
        <v>75</v>
      </c>
      <c r="N1137" s="205">
        <v>652</v>
      </c>
      <c r="O1137" s="211">
        <v>2</v>
      </c>
      <c r="P1137" s="211" t="s">
        <v>126</v>
      </c>
      <c r="Q1137" s="211">
        <v>964</v>
      </c>
      <c r="R1137" s="371">
        <f t="shared" si="24"/>
        <v>1616</v>
      </c>
      <c r="S1137" s="418">
        <v>1013</v>
      </c>
      <c r="T1137" s="348">
        <v>1118</v>
      </c>
    </row>
    <row r="1138" spans="1:20" x14ac:dyDescent="0.25">
      <c r="A1138" s="348">
        <v>1119</v>
      </c>
      <c r="B1138" s="88"/>
      <c r="C1138" s="88"/>
      <c r="D1138" s="79" t="s">
        <v>2069</v>
      </c>
      <c r="E1138" s="386" t="s">
        <v>2070</v>
      </c>
      <c r="F1138" s="356">
        <v>2003</v>
      </c>
      <c r="G1138" s="63" t="s">
        <v>7</v>
      </c>
      <c r="H1138" s="356" t="s">
        <v>1252</v>
      </c>
      <c r="I1138" s="356" t="s">
        <v>602</v>
      </c>
      <c r="J1138" s="356" t="s">
        <v>596</v>
      </c>
      <c r="K1138" s="205">
        <v>0</v>
      </c>
      <c r="L1138" s="205">
        <v>49</v>
      </c>
      <c r="M1138" s="205">
        <v>10</v>
      </c>
      <c r="N1138" s="205">
        <v>892</v>
      </c>
      <c r="O1138" s="211">
        <v>3</v>
      </c>
      <c r="P1138" s="211">
        <v>10</v>
      </c>
      <c r="Q1138" s="211">
        <v>720</v>
      </c>
      <c r="R1138" s="371">
        <f t="shared" si="24"/>
        <v>1612</v>
      </c>
      <c r="S1138" s="418">
        <v>1017</v>
      </c>
      <c r="T1138" s="348">
        <v>1119</v>
      </c>
    </row>
    <row r="1139" spans="1:20" x14ac:dyDescent="0.25">
      <c r="A1139" s="348">
        <v>1120</v>
      </c>
      <c r="B1139" s="88"/>
      <c r="C1139" s="88"/>
      <c r="D1139" s="79" t="s">
        <v>2071</v>
      </c>
      <c r="E1139" s="386" t="s">
        <v>798</v>
      </c>
      <c r="F1139" s="356">
        <v>2003</v>
      </c>
      <c r="G1139" s="63" t="s">
        <v>7</v>
      </c>
      <c r="H1139" s="356" t="s">
        <v>1232</v>
      </c>
      <c r="I1139" s="356" t="s">
        <v>602</v>
      </c>
      <c r="J1139" s="356" t="s">
        <v>596</v>
      </c>
      <c r="K1139" s="205">
        <v>1</v>
      </c>
      <c r="L1139" s="205">
        <v>15</v>
      </c>
      <c r="M1139" s="205" t="s">
        <v>75</v>
      </c>
      <c r="N1139" s="205">
        <v>580</v>
      </c>
      <c r="O1139" s="211">
        <v>1</v>
      </c>
      <c r="P1139" s="211">
        <v>52</v>
      </c>
      <c r="Q1139" s="211">
        <v>1032</v>
      </c>
      <c r="R1139" s="371">
        <f t="shared" si="24"/>
        <v>1612</v>
      </c>
      <c r="S1139" s="418">
        <v>1017</v>
      </c>
      <c r="T1139" s="348">
        <v>1120</v>
      </c>
    </row>
    <row r="1140" spans="1:20" x14ac:dyDescent="0.25">
      <c r="A1140" s="348">
        <v>1121</v>
      </c>
      <c r="B1140" s="88"/>
      <c r="C1140" s="88"/>
      <c r="D1140" s="79" t="s">
        <v>1151</v>
      </c>
      <c r="E1140" s="386" t="s">
        <v>1891</v>
      </c>
      <c r="F1140" s="356">
        <v>2002</v>
      </c>
      <c r="G1140" s="63" t="s">
        <v>7</v>
      </c>
      <c r="H1140" s="356" t="s">
        <v>923</v>
      </c>
      <c r="I1140" s="356" t="s">
        <v>602</v>
      </c>
      <c r="J1140" s="356" t="s">
        <v>596</v>
      </c>
      <c r="K1140" s="205">
        <v>1</v>
      </c>
      <c r="L1140" s="205">
        <v>11</v>
      </c>
      <c r="M1140" s="205" t="s">
        <v>75</v>
      </c>
      <c r="N1140" s="205">
        <v>628</v>
      </c>
      <c r="O1140" s="211">
        <v>2</v>
      </c>
      <c r="P1140" s="211" t="s">
        <v>139</v>
      </c>
      <c r="Q1140" s="211">
        <v>984</v>
      </c>
      <c r="R1140" s="371">
        <f t="shared" si="24"/>
        <v>1612</v>
      </c>
      <c r="S1140" s="418">
        <v>1017</v>
      </c>
      <c r="T1140" s="348">
        <v>1121</v>
      </c>
    </row>
    <row r="1141" spans="1:20" x14ac:dyDescent="0.25">
      <c r="A1141" s="348">
        <v>1122</v>
      </c>
      <c r="B1141" s="88"/>
      <c r="C1141" s="88"/>
      <c r="D1141" s="79" t="s">
        <v>1196</v>
      </c>
      <c r="E1141" s="386" t="s">
        <v>189</v>
      </c>
      <c r="F1141" s="356">
        <v>2002</v>
      </c>
      <c r="G1141" s="63" t="s">
        <v>7</v>
      </c>
      <c r="H1141" s="356" t="s">
        <v>1704</v>
      </c>
      <c r="I1141" s="356" t="s">
        <v>609</v>
      </c>
      <c r="J1141" s="356" t="s">
        <v>596</v>
      </c>
      <c r="K1141" s="205">
        <v>0</v>
      </c>
      <c r="L1141" s="205">
        <v>58</v>
      </c>
      <c r="M1141" s="205" t="s">
        <v>117</v>
      </c>
      <c r="N1141" s="205">
        <v>784</v>
      </c>
      <c r="O1141" s="211">
        <v>2</v>
      </c>
      <c r="P1141" s="211">
        <v>43</v>
      </c>
      <c r="Q1141" s="211">
        <v>828</v>
      </c>
      <c r="R1141" s="371">
        <f t="shared" si="24"/>
        <v>1612</v>
      </c>
      <c r="S1141" s="418">
        <v>1017</v>
      </c>
      <c r="T1141" s="348">
        <v>1122</v>
      </c>
    </row>
    <row r="1142" spans="1:20" x14ac:dyDescent="0.25">
      <c r="A1142" s="348">
        <v>1123</v>
      </c>
      <c r="B1142" s="88"/>
      <c r="C1142" s="88"/>
      <c r="D1142" s="79" t="s">
        <v>1102</v>
      </c>
      <c r="E1142" s="386" t="s">
        <v>2072</v>
      </c>
      <c r="F1142" s="356">
        <v>2003</v>
      </c>
      <c r="G1142" s="63" t="s">
        <v>7</v>
      </c>
      <c r="H1142" s="356" t="s">
        <v>1226</v>
      </c>
      <c r="I1142" s="356" t="s">
        <v>609</v>
      </c>
      <c r="J1142" s="356" t="s">
        <v>596</v>
      </c>
      <c r="K1142" s="205">
        <v>1</v>
      </c>
      <c r="L1142" s="205" t="s">
        <v>139</v>
      </c>
      <c r="M1142" s="205" t="s">
        <v>75</v>
      </c>
      <c r="N1142" s="205">
        <v>712</v>
      </c>
      <c r="O1142" s="211">
        <v>2</v>
      </c>
      <c r="P1142" s="211">
        <v>25</v>
      </c>
      <c r="Q1142" s="211">
        <v>900</v>
      </c>
      <c r="R1142" s="371">
        <f t="shared" si="24"/>
        <v>1612</v>
      </c>
      <c r="S1142" s="418">
        <v>1017</v>
      </c>
      <c r="T1142" s="348">
        <v>1123</v>
      </c>
    </row>
    <row r="1143" spans="1:20" x14ac:dyDescent="0.25">
      <c r="A1143" s="348">
        <v>1124</v>
      </c>
      <c r="B1143" s="88"/>
      <c r="C1143" s="88"/>
      <c r="D1143" s="283" t="s">
        <v>403</v>
      </c>
      <c r="E1143" s="280" t="s">
        <v>404</v>
      </c>
      <c r="F1143" s="105">
        <v>2002</v>
      </c>
      <c r="G1143" s="269" t="s">
        <v>350</v>
      </c>
      <c r="H1143" s="373" t="s">
        <v>355</v>
      </c>
      <c r="I1143" s="269" t="s">
        <v>352</v>
      </c>
      <c r="J1143" s="281" t="s">
        <v>506</v>
      </c>
      <c r="K1143" s="132">
        <v>0</v>
      </c>
      <c r="L1143" s="206">
        <v>59</v>
      </c>
      <c r="M1143" s="206">
        <v>63</v>
      </c>
      <c r="N1143" s="132">
        <v>768</v>
      </c>
      <c r="O1143" s="178">
        <v>2</v>
      </c>
      <c r="P1143" s="286">
        <v>40</v>
      </c>
      <c r="Q1143" s="178">
        <v>840</v>
      </c>
      <c r="R1143" s="277">
        <f>SUM(Q1143,N1143)</f>
        <v>1608</v>
      </c>
      <c r="S1143" s="370">
        <v>3</v>
      </c>
      <c r="T1143" s="348">
        <v>1124</v>
      </c>
    </row>
    <row r="1144" spans="1:20" x14ac:dyDescent="0.25">
      <c r="A1144" s="348">
        <v>1125</v>
      </c>
      <c r="B1144" s="88"/>
      <c r="C1144" s="88"/>
      <c r="D1144" s="79" t="s">
        <v>1080</v>
      </c>
      <c r="E1144" s="386" t="s">
        <v>1360</v>
      </c>
      <c r="F1144" s="356">
        <v>2002</v>
      </c>
      <c r="G1144" s="63" t="s">
        <v>7</v>
      </c>
      <c r="H1144" s="356" t="s">
        <v>1979</v>
      </c>
      <c r="I1144" s="356" t="s">
        <v>770</v>
      </c>
      <c r="J1144" s="356" t="s">
        <v>687</v>
      </c>
      <c r="K1144" s="205">
        <v>1</v>
      </c>
      <c r="L1144" s="205" t="s">
        <v>117</v>
      </c>
      <c r="M1144" s="205">
        <v>38</v>
      </c>
      <c r="N1144" s="205">
        <v>696</v>
      </c>
      <c r="O1144" s="211">
        <v>2</v>
      </c>
      <c r="P1144" s="211">
        <v>22</v>
      </c>
      <c r="Q1144" s="211">
        <v>912</v>
      </c>
      <c r="R1144" s="371">
        <f t="shared" ref="R1144:R1185" si="25">SUM(N1144,Q1144)</f>
        <v>1608</v>
      </c>
      <c r="S1144" s="418">
        <v>1022</v>
      </c>
      <c r="T1144" s="348">
        <v>1125</v>
      </c>
    </row>
    <row r="1145" spans="1:20" x14ac:dyDescent="0.25">
      <c r="A1145" s="348">
        <v>1126</v>
      </c>
      <c r="B1145" s="88"/>
      <c r="C1145" s="88"/>
      <c r="D1145" s="79" t="s">
        <v>396</v>
      </c>
      <c r="E1145" s="386" t="s">
        <v>2073</v>
      </c>
      <c r="F1145" s="356">
        <v>2002</v>
      </c>
      <c r="G1145" s="63" t="s">
        <v>7</v>
      </c>
      <c r="H1145" s="356" t="s">
        <v>1558</v>
      </c>
      <c r="I1145" s="356" t="s">
        <v>602</v>
      </c>
      <c r="J1145" s="356" t="s">
        <v>596</v>
      </c>
      <c r="K1145" s="205">
        <v>1</v>
      </c>
      <c r="L1145" s="205" t="s">
        <v>113</v>
      </c>
      <c r="M1145" s="205" t="s">
        <v>75</v>
      </c>
      <c r="N1145" s="205">
        <v>676</v>
      </c>
      <c r="O1145" s="211">
        <v>2</v>
      </c>
      <c r="P1145" s="211">
        <v>17</v>
      </c>
      <c r="Q1145" s="211">
        <v>932</v>
      </c>
      <c r="R1145" s="371">
        <f t="shared" si="25"/>
        <v>1608</v>
      </c>
      <c r="S1145" s="418">
        <v>1022</v>
      </c>
      <c r="T1145" s="348">
        <v>1126</v>
      </c>
    </row>
    <row r="1146" spans="1:20" x14ac:dyDescent="0.25">
      <c r="A1146" s="348">
        <v>1127</v>
      </c>
      <c r="B1146" s="88"/>
      <c r="C1146" s="88"/>
      <c r="D1146" s="79" t="s">
        <v>1261</v>
      </c>
      <c r="E1146" s="386" t="s">
        <v>818</v>
      </c>
      <c r="F1146" s="356">
        <v>2002</v>
      </c>
      <c r="G1146" s="63" t="s">
        <v>7</v>
      </c>
      <c r="H1146" s="356" t="s">
        <v>2060</v>
      </c>
      <c r="I1146" s="356" t="s">
        <v>609</v>
      </c>
      <c r="J1146" s="356" t="s">
        <v>596</v>
      </c>
      <c r="K1146" s="205">
        <v>1</v>
      </c>
      <c r="L1146" s="205" t="s">
        <v>137</v>
      </c>
      <c r="M1146" s="205">
        <v>74</v>
      </c>
      <c r="N1146" s="205">
        <v>656</v>
      </c>
      <c r="O1146" s="211">
        <v>2</v>
      </c>
      <c r="P1146" s="211">
        <v>12</v>
      </c>
      <c r="Q1146" s="211">
        <v>952</v>
      </c>
      <c r="R1146" s="371">
        <f t="shared" si="25"/>
        <v>1608</v>
      </c>
      <c r="S1146" s="418">
        <v>1022</v>
      </c>
      <c r="T1146" s="348">
        <v>1127</v>
      </c>
    </row>
    <row r="1147" spans="1:20" x14ac:dyDescent="0.25">
      <c r="A1147" s="348">
        <v>1128</v>
      </c>
      <c r="B1147" s="88"/>
      <c r="C1147" s="88"/>
      <c r="D1147" s="79" t="s">
        <v>2074</v>
      </c>
      <c r="E1147" s="386" t="s">
        <v>2075</v>
      </c>
      <c r="F1147" s="356">
        <v>2003</v>
      </c>
      <c r="G1147" s="63" t="s">
        <v>7</v>
      </c>
      <c r="H1147" s="356" t="s">
        <v>1641</v>
      </c>
      <c r="I1147" s="356" t="s">
        <v>595</v>
      </c>
      <c r="J1147" s="356" t="s">
        <v>596</v>
      </c>
      <c r="K1147" s="205">
        <v>1</v>
      </c>
      <c r="L1147" s="205" t="s">
        <v>14</v>
      </c>
      <c r="M1147" s="205" t="s">
        <v>75</v>
      </c>
      <c r="N1147" s="205">
        <v>748</v>
      </c>
      <c r="O1147" s="211">
        <v>2</v>
      </c>
      <c r="P1147" s="211">
        <v>35</v>
      </c>
      <c r="Q1147" s="211">
        <v>860</v>
      </c>
      <c r="R1147" s="371">
        <f t="shared" si="25"/>
        <v>1608</v>
      </c>
      <c r="S1147" s="418">
        <v>1022</v>
      </c>
      <c r="T1147" s="348">
        <v>1128</v>
      </c>
    </row>
    <row r="1148" spans="1:20" x14ac:dyDescent="0.25">
      <c r="A1148" s="348">
        <v>1129</v>
      </c>
      <c r="B1148" s="88"/>
      <c r="C1148" s="64"/>
      <c r="D1148" s="81" t="s">
        <v>195</v>
      </c>
      <c r="E1148" s="87" t="s">
        <v>173</v>
      </c>
      <c r="F1148" s="88">
        <v>2003</v>
      </c>
      <c r="G1148" s="64" t="s">
        <v>53</v>
      </c>
      <c r="H1148" s="82" t="s">
        <v>202</v>
      </c>
      <c r="I1148" s="64" t="s">
        <v>2242</v>
      </c>
      <c r="J1148" s="106" t="s">
        <v>192</v>
      </c>
      <c r="K1148" s="205" t="s">
        <v>13</v>
      </c>
      <c r="L1148" s="205" t="s">
        <v>75</v>
      </c>
      <c r="M1148" s="205" t="s">
        <v>22</v>
      </c>
      <c r="N1148" s="133">
        <v>756</v>
      </c>
      <c r="O1148" s="211" t="s">
        <v>111</v>
      </c>
      <c r="P1148" s="211" t="s">
        <v>23</v>
      </c>
      <c r="Q1148" s="177">
        <v>848</v>
      </c>
      <c r="R1148" s="334">
        <f t="shared" si="25"/>
        <v>1604</v>
      </c>
      <c r="S1148" s="432">
        <v>9</v>
      </c>
      <c r="T1148" s="348">
        <v>1129</v>
      </c>
    </row>
    <row r="1149" spans="1:20" x14ac:dyDescent="0.25">
      <c r="A1149" s="348">
        <v>1130</v>
      </c>
      <c r="B1149" s="88"/>
      <c r="C1149" s="88"/>
      <c r="D1149" s="79" t="s">
        <v>2076</v>
      </c>
      <c r="E1149" s="386" t="s">
        <v>718</v>
      </c>
      <c r="F1149" s="356">
        <v>2002</v>
      </c>
      <c r="G1149" s="63" t="s">
        <v>7</v>
      </c>
      <c r="H1149" s="356" t="s">
        <v>922</v>
      </c>
      <c r="I1149" s="356" t="s">
        <v>609</v>
      </c>
      <c r="J1149" s="356" t="s">
        <v>596</v>
      </c>
      <c r="K1149" s="205">
        <v>1</v>
      </c>
      <c r="L1149" s="205">
        <v>10</v>
      </c>
      <c r="M1149" s="205">
        <v>79</v>
      </c>
      <c r="N1149" s="205">
        <v>632</v>
      </c>
      <c r="O1149" s="211">
        <v>2</v>
      </c>
      <c r="P1149" s="211" t="s">
        <v>113</v>
      </c>
      <c r="Q1149" s="211">
        <v>972</v>
      </c>
      <c r="R1149" s="371">
        <f t="shared" si="25"/>
        <v>1604</v>
      </c>
      <c r="S1149" s="418">
        <v>1026</v>
      </c>
      <c r="T1149" s="348">
        <v>1130</v>
      </c>
    </row>
    <row r="1150" spans="1:20" x14ac:dyDescent="0.25">
      <c r="A1150" s="348">
        <v>1131</v>
      </c>
      <c r="B1150" s="88"/>
      <c r="C1150" s="88"/>
      <c r="D1150" s="79" t="s">
        <v>1507</v>
      </c>
      <c r="E1150" s="386" t="s">
        <v>2077</v>
      </c>
      <c r="F1150" s="356">
        <v>2003</v>
      </c>
      <c r="G1150" s="63" t="s">
        <v>7</v>
      </c>
      <c r="H1150" s="356" t="s">
        <v>1704</v>
      </c>
      <c r="I1150" s="356" t="s">
        <v>609</v>
      </c>
      <c r="J1150" s="356" t="s">
        <v>596</v>
      </c>
      <c r="K1150" s="205">
        <v>1</v>
      </c>
      <c r="L1150" s="205" t="s">
        <v>63</v>
      </c>
      <c r="M1150" s="205">
        <v>57</v>
      </c>
      <c r="N1150" s="205">
        <v>732</v>
      </c>
      <c r="O1150" s="211">
        <v>2</v>
      </c>
      <c r="P1150" s="211">
        <v>33</v>
      </c>
      <c r="Q1150" s="211">
        <v>868</v>
      </c>
      <c r="R1150" s="371">
        <f t="shared" si="25"/>
        <v>1600</v>
      </c>
      <c r="S1150" s="418">
        <v>1027</v>
      </c>
      <c r="T1150" s="348">
        <v>1131</v>
      </c>
    </row>
    <row r="1151" spans="1:20" x14ac:dyDescent="0.25">
      <c r="A1151" s="348">
        <v>1132</v>
      </c>
      <c r="B1151" s="88"/>
      <c r="C1151" s="88"/>
      <c r="D1151" s="79" t="s">
        <v>309</v>
      </c>
      <c r="E1151" s="386" t="s">
        <v>2078</v>
      </c>
      <c r="F1151" s="356">
        <v>2003</v>
      </c>
      <c r="G1151" s="63" t="s">
        <v>7</v>
      </c>
      <c r="H1151" s="356" t="s">
        <v>1232</v>
      </c>
      <c r="I1151" s="356" t="s">
        <v>602</v>
      </c>
      <c r="J1151" s="356" t="s">
        <v>596</v>
      </c>
      <c r="K1151" s="205">
        <v>1</v>
      </c>
      <c r="L1151" s="205" t="s">
        <v>137</v>
      </c>
      <c r="M1151" s="205" t="s">
        <v>75</v>
      </c>
      <c r="N1151" s="205">
        <v>664</v>
      </c>
      <c r="O1151" s="211">
        <v>2</v>
      </c>
      <c r="P1151" s="211">
        <v>16</v>
      </c>
      <c r="Q1151" s="211">
        <v>936</v>
      </c>
      <c r="R1151" s="371">
        <f t="shared" si="25"/>
        <v>1600</v>
      </c>
      <c r="S1151" s="418">
        <v>1027</v>
      </c>
      <c r="T1151" s="348">
        <v>1132</v>
      </c>
    </row>
    <row r="1152" spans="1:20" x14ac:dyDescent="0.25">
      <c r="A1152" s="348">
        <v>1133</v>
      </c>
      <c r="B1152" s="88"/>
      <c r="C1152" s="88"/>
      <c r="D1152" s="79" t="s">
        <v>2079</v>
      </c>
      <c r="E1152" s="386" t="s">
        <v>2080</v>
      </c>
      <c r="F1152" s="356">
        <v>2003</v>
      </c>
      <c r="G1152" s="63" t="s">
        <v>7</v>
      </c>
      <c r="H1152" s="356" t="s">
        <v>1448</v>
      </c>
      <c r="I1152" s="356" t="s">
        <v>595</v>
      </c>
      <c r="J1152" s="356" t="s">
        <v>596</v>
      </c>
      <c r="K1152" s="205">
        <v>0</v>
      </c>
      <c r="L1152" s="205">
        <v>59</v>
      </c>
      <c r="M1152" s="205">
        <v>87</v>
      </c>
      <c r="N1152" s="205">
        <v>764</v>
      </c>
      <c r="O1152" s="211">
        <v>2</v>
      </c>
      <c r="P1152" s="211">
        <v>41</v>
      </c>
      <c r="Q1152" s="211">
        <v>836</v>
      </c>
      <c r="R1152" s="371">
        <f t="shared" si="25"/>
        <v>1600</v>
      </c>
      <c r="S1152" s="418">
        <v>1027</v>
      </c>
      <c r="T1152" s="348">
        <v>1133</v>
      </c>
    </row>
    <row r="1153" spans="1:20" x14ac:dyDescent="0.25">
      <c r="A1153" s="348">
        <v>1134</v>
      </c>
      <c r="B1153" s="88"/>
      <c r="C1153" s="88"/>
      <c r="D1153" s="79" t="s">
        <v>1759</v>
      </c>
      <c r="E1153" s="386" t="s">
        <v>1086</v>
      </c>
      <c r="F1153" s="356">
        <v>2002</v>
      </c>
      <c r="G1153" s="63" t="s">
        <v>7</v>
      </c>
      <c r="H1153" s="356" t="s">
        <v>693</v>
      </c>
      <c r="I1153" s="356" t="s">
        <v>602</v>
      </c>
      <c r="J1153" s="356" t="s">
        <v>596</v>
      </c>
      <c r="K1153" s="205">
        <v>1</v>
      </c>
      <c r="L1153" s="205" t="s">
        <v>75</v>
      </c>
      <c r="M1153" s="205" t="s">
        <v>75</v>
      </c>
      <c r="N1153" s="205">
        <v>760</v>
      </c>
      <c r="O1153" s="211">
        <v>2</v>
      </c>
      <c r="P1153" s="211">
        <v>40</v>
      </c>
      <c r="Q1153" s="211">
        <v>840</v>
      </c>
      <c r="R1153" s="371">
        <f t="shared" si="25"/>
        <v>1600</v>
      </c>
      <c r="S1153" s="418">
        <v>1027</v>
      </c>
      <c r="T1153" s="348">
        <v>1134</v>
      </c>
    </row>
    <row r="1154" spans="1:20" x14ac:dyDescent="0.25">
      <c r="A1154" s="348">
        <v>1135</v>
      </c>
      <c r="B1154" s="88"/>
      <c r="C1154" s="88"/>
      <c r="D1154" s="79" t="s">
        <v>2081</v>
      </c>
      <c r="E1154" s="386" t="s">
        <v>747</v>
      </c>
      <c r="F1154" s="356">
        <v>2003</v>
      </c>
      <c r="G1154" s="63" t="s">
        <v>7</v>
      </c>
      <c r="H1154" s="356" t="s">
        <v>1704</v>
      </c>
      <c r="I1154" s="356" t="s">
        <v>609</v>
      </c>
      <c r="J1154" s="356" t="s">
        <v>596</v>
      </c>
      <c r="K1154" s="205">
        <v>1</v>
      </c>
      <c r="L1154" s="205" t="s">
        <v>75</v>
      </c>
      <c r="M1154" s="205">
        <v>41</v>
      </c>
      <c r="N1154" s="205">
        <v>756</v>
      </c>
      <c r="O1154" s="211">
        <v>2</v>
      </c>
      <c r="P1154" s="211">
        <v>39</v>
      </c>
      <c r="Q1154" s="211">
        <v>844</v>
      </c>
      <c r="R1154" s="371">
        <f t="shared" si="25"/>
        <v>1600</v>
      </c>
      <c r="S1154" s="418">
        <v>1027</v>
      </c>
      <c r="T1154" s="348">
        <v>1135</v>
      </c>
    </row>
    <row r="1155" spans="1:20" x14ac:dyDescent="0.25">
      <c r="A1155" s="348">
        <v>1136</v>
      </c>
      <c r="B1155" s="88"/>
      <c r="C1155" s="88"/>
      <c r="D1155" s="79" t="s">
        <v>855</v>
      </c>
      <c r="E1155" s="386" t="s">
        <v>655</v>
      </c>
      <c r="F1155" s="356">
        <v>2003</v>
      </c>
      <c r="G1155" s="63" t="s">
        <v>7</v>
      </c>
      <c r="H1155" s="356" t="s">
        <v>1704</v>
      </c>
      <c r="I1155" s="356" t="s">
        <v>609</v>
      </c>
      <c r="J1155" s="356" t="s">
        <v>596</v>
      </c>
      <c r="K1155" s="205">
        <v>0</v>
      </c>
      <c r="L1155" s="205">
        <v>56</v>
      </c>
      <c r="M1155" s="205">
        <v>57</v>
      </c>
      <c r="N1155" s="205">
        <v>804</v>
      </c>
      <c r="O1155" s="211">
        <v>2</v>
      </c>
      <c r="P1155" s="211">
        <v>52</v>
      </c>
      <c r="Q1155" s="211">
        <v>792</v>
      </c>
      <c r="R1155" s="371">
        <f t="shared" si="25"/>
        <v>1596</v>
      </c>
      <c r="S1155" s="418">
        <v>1032</v>
      </c>
      <c r="T1155" s="348">
        <v>1136</v>
      </c>
    </row>
    <row r="1156" spans="1:20" x14ac:dyDescent="0.25">
      <c r="A1156" s="348">
        <v>1137</v>
      </c>
      <c r="B1156" s="88"/>
      <c r="C1156" s="88"/>
      <c r="D1156" s="79" t="s">
        <v>141</v>
      </c>
      <c r="E1156" s="386" t="s">
        <v>2082</v>
      </c>
      <c r="F1156" s="356">
        <v>2002</v>
      </c>
      <c r="G1156" s="63" t="s">
        <v>7</v>
      </c>
      <c r="H1156" s="356" t="s">
        <v>1448</v>
      </c>
      <c r="I1156" s="356" t="s">
        <v>595</v>
      </c>
      <c r="J1156" s="356" t="s">
        <v>596</v>
      </c>
      <c r="K1156" s="205">
        <v>1</v>
      </c>
      <c r="L1156" s="205" t="s">
        <v>75</v>
      </c>
      <c r="M1156" s="205">
        <v>16</v>
      </c>
      <c r="N1156" s="205">
        <v>760</v>
      </c>
      <c r="O1156" s="211">
        <v>2</v>
      </c>
      <c r="P1156" s="211">
        <v>42</v>
      </c>
      <c r="Q1156" s="211">
        <v>832</v>
      </c>
      <c r="R1156" s="371">
        <f t="shared" si="25"/>
        <v>1592</v>
      </c>
      <c r="S1156" s="418">
        <v>1033</v>
      </c>
      <c r="T1156" s="348">
        <v>1137</v>
      </c>
    </row>
    <row r="1157" spans="1:20" x14ac:dyDescent="0.25">
      <c r="A1157" s="348">
        <v>1138</v>
      </c>
      <c r="B1157" s="88"/>
      <c r="C1157" s="88"/>
      <c r="D1157" s="78" t="s">
        <v>81</v>
      </c>
      <c r="E1157" s="78" t="s">
        <v>92</v>
      </c>
      <c r="F1157" s="64">
        <v>2003</v>
      </c>
      <c r="G1157" s="64" t="s">
        <v>53</v>
      </c>
      <c r="H1157" s="65" t="s">
        <v>99</v>
      </c>
      <c r="I1157" s="64" t="s">
        <v>2242</v>
      </c>
      <c r="J1157" s="63" t="s">
        <v>56</v>
      </c>
      <c r="K1157" s="205" t="s">
        <v>13</v>
      </c>
      <c r="L1157" s="205" t="s">
        <v>73</v>
      </c>
      <c r="M1157" s="205" t="s">
        <v>58</v>
      </c>
      <c r="N1157" s="133">
        <v>616</v>
      </c>
      <c r="O1157" s="211" t="s">
        <v>111</v>
      </c>
      <c r="P1157" s="211" t="s">
        <v>113</v>
      </c>
      <c r="Q1157" s="177">
        <v>972</v>
      </c>
      <c r="R1157" s="334">
        <f t="shared" si="25"/>
        <v>1588</v>
      </c>
      <c r="S1157" s="432">
        <v>10</v>
      </c>
      <c r="T1157" s="348">
        <v>1138</v>
      </c>
    </row>
    <row r="1158" spans="1:20" x14ac:dyDescent="0.25">
      <c r="A1158" s="348">
        <v>1139</v>
      </c>
      <c r="B1158" s="88"/>
      <c r="C1158" s="88"/>
      <c r="D1158" s="78" t="s">
        <v>83</v>
      </c>
      <c r="E1158" s="78" t="s">
        <v>64</v>
      </c>
      <c r="F1158" s="64">
        <v>2003</v>
      </c>
      <c r="G1158" s="64" t="s">
        <v>53</v>
      </c>
      <c r="H1158" s="65" t="s">
        <v>100</v>
      </c>
      <c r="I1158" s="64" t="s">
        <v>2242</v>
      </c>
      <c r="J1158" s="63" t="s">
        <v>56</v>
      </c>
      <c r="K1158" s="205" t="s">
        <v>13</v>
      </c>
      <c r="L1158" s="205" t="s">
        <v>109</v>
      </c>
      <c r="M1158" s="205" t="s">
        <v>117</v>
      </c>
      <c r="N1158" s="132">
        <v>724</v>
      </c>
      <c r="O1158" s="211" t="s">
        <v>111</v>
      </c>
      <c r="P1158" s="211" t="s">
        <v>114</v>
      </c>
      <c r="Q1158" s="178">
        <v>864</v>
      </c>
      <c r="R1158" s="334">
        <f t="shared" si="25"/>
        <v>1588</v>
      </c>
      <c r="S1158" s="432">
        <v>11</v>
      </c>
      <c r="T1158" s="348">
        <v>1139</v>
      </c>
    </row>
    <row r="1159" spans="1:20" x14ac:dyDescent="0.25">
      <c r="A1159" s="348">
        <v>1140</v>
      </c>
      <c r="B1159" s="88"/>
      <c r="C1159" s="88"/>
      <c r="D1159" s="81" t="s">
        <v>87</v>
      </c>
      <c r="E1159" s="87" t="s">
        <v>64</v>
      </c>
      <c r="F1159" s="88">
        <v>2003</v>
      </c>
      <c r="G1159" s="64" t="s">
        <v>53</v>
      </c>
      <c r="H1159" s="82" t="s">
        <v>100</v>
      </c>
      <c r="I1159" s="64" t="s">
        <v>2242</v>
      </c>
      <c r="J1159" s="106" t="s">
        <v>192</v>
      </c>
      <c r="K1159" s="205" t="s">
        <v>106</v>
      </c>
      <c r="L1159" s="205" t="s">
        <v>79</v>
      </c>
      <c r="M1159" s="205" t="s">
        <v>146</v>
      </c>
      <c r="N1159" s="133">
        <v>812</v>
      </c>
      <c r="O1159" s="211" t="s">
        <v>111</v>
      </c>
      <c r="P1159" s="211" t="s">
        <v>68</v>
      </c>
      <c r="Q1159" s="177">
        <v>776</v>
      </c>
      <c r="R1159" s="334">
        <f t="shared" si="25"/>
        <v>1588</v>
      </c>
      <c r="S1159" s="432">
        <v>12</v>
      </c>
      <c r="T1159" s="348">
        <v>1140</v>
      </c>
    </row>
    <row r="1160" spans="1:20" x14ac:dyDescent="0.25">
      <c r="A1160" s="348">
        <v>1141</v>
      </c>
      <c r="B1160" s="88"/>
      <c r="C1160" s="88"/>
      <c r="D1160" s="79" t="s">
        <v>1759</v>
      </c>
      <c r="E1160" s="386" t="s">
        <v>1843</v>
      </c>
      <c r="F1160" s="356">
        <v>2003</v>
      </c>
      <c r="G1160" s="63" t="s">
        <v>7</v>
      </c>
      <c r="H1160" s="356" t="s">
        <v>1448</v>
      </c>
      <c r="I1160" s="356" t="s">
        <v>595</v>
      </c>
      <c r="J1160" s="356" t="s">
        <v>596</v>
      </c>
      <c r="K1160" s="205">
        <v>0</v>
      </c>
      <c r="L1160" s="205">
        <v>58</v>
      </c>
      <c r="M1160" s="205">
        <v>54</v>
      </c>
      <c r="N1160" s="205">
        <v>780</v>
      </c>
      <c r="O1160" s="211">
        <v>2</v>
      </c>
      <c r="P1160" s="211">
        <v>48</v>
      </c>
      <c r="Q1160" s="211">
        <v>808</v>
      </c>
      <c r="R1160" s="371">
        <f t="shared" si="25"/>
        <v>1588</v>
      </c>
      <c r="S1160" s="418">
        <v>1034</v>
      </c>
      <c r="T1160" s="348">
        <v>1141</v>
      </c>
    </row>
    <row r="1161" spans="1:20" x14ac:dyDescent="0.25">
      <c r="A1161" s="348">
        <v>1142</v>
      </c>
      <c r="B1161" s="88"/>
      <c r="C1161" s="88"/>
      <c r="D1161" s="79" t="s">
        <v>1419</v>
      </c>
      <c r="E1161" s="386" t="s">
        <v>2083</v>
      </c>
      <c r="F1161" s="356">
        <v>2002</v>
      </c>
      <c r="G1161" s="63" t="s">
        <v>7</v>
      </c>
      <c r="H1161" s="356" t="s">
        <v>1448</v>
      </c>
      <c r="I1161" s="356" t="s">
        <v>595</v>
      </c>
      <c r="J1161" s="356" t="s">
        <v>596</v>
      </c>
      <c r="K1161" s="205">
        <v>1</v>
      </c>
      <c r="L1161" s="205" t="s">
        <v>109</v>
      </c>
      <c r="M1161" s="205">
        <v>84</v>
      </c>
      <c r="N1161" s="205">
        <v>716</v>
      </c>
      <c r="O1161" s="211">
        <v>2</v>
      </c>
      <c r="P1161" s="211">
        <v>32</v>
      </c>
      <c r="Q1161" s="211">
        <v>872</v>
      </c>
      <c r="R1161" s="371">
        <f t="shared" si="25"/>
        <v>1588</v>
      </c>
      <c r="S1161" s="418">
        <v>1034</v>
      </c>
      <c r="T1161" s="348">
        <v>1142</v>
      </c>
    </row>
    <row r="1162" spans="1:20" x14ac:dyDescent="0.25">
      <c r="A1162" s="348">
        <v>1143</v>
      </c>
      <c r="B1162" s="88"/>
      <c r="C1162" s="88"/>
      <c r="D1162" s="79" t="s">
        <v>2084</v>
      </c>
      <c r="E1162" s="386" t="s">
        <v>2085</v>
      </c>
      <c r="F1162" s="356">
        <v>2002</v>
      </c>
      <c r="G1162" s="63" t="s">
        <v>7</v>
      </c>
      <c r="H1162" s="356" t="s">
        <v>693</v>
      </c>
      <c r="I1162" s="356" t="s">
        <v>602</v>
      </c>
      <c r="J1162" s="356" t="s">
        <v>596</v>
      </c>
      <c r="K1162" s="205">
        <v>1</v>
      </c>
      <c r="L1162" s="205">
        <v>15</v>
      </c>
      <c r="M1162" s="205" t="s">
        <v>75</v>
      </c>
      <c r="N1162" s="205">
        <v>580</v>
      </c>
      <c r="O1162" s="211">
        <v>1</v>
      </c>
      <c r="P1162" s="211">
        <v>59</v>
      </c>
      <c r="Q1162" s="211">
        <v>1004</v>
      </c>
      <c r="R1162" s="371">
        <f t="shared" si="25"/>
        <v>1584</v>
      </c>
      <c r="S1162" s="418">
        <v>1036</v>
      </c>
      <c r="T1162" s="348">
        <v>1143</v>
      </c>
    </row>
    <row r="1163" spans="1:20" x14ac:dyDescent="0.25">
      <c r="A1163" s="348">
        <v>1144</v>
      </c>
      <c r="B1163" s="88"/>
      <c r="C1163" s="88"/>
      <c r="D1163" s="79" t="s">
        <v>1419</v>
      </c>
      <c r="E1163" s="386" t="s">
        <v>2086</v>
      </c>
      <c r="F1163" s="356">
        <v>2003</v>
      </c>
      <c r="G1163" s="63" t="s">
        <v>7</v>
      </c>
      <c r="H1163" s="356" t="s">
        <v>1345</v>
      </c>
      <c r="I1163" s="356" t="s">
        <v>602</v>
      </c>
      <c r="J1163" s="356" t="s">
        <v>596</v>
      </c>
      <c r="K1163" s="205">
        <v>1</v>
      </c>
      <c r="L1163" s="205" t="s">
        <v>117</v>
      </c>
      <c r="M1163" s="205" t="s">
        <v>75</v>
      </c>
      <c r="N1163" s="205">
        <v>700</v>
      </c>
      <c r="O1163" s="211">
        <v>2</v>
      </c>
      <c r="P1163" s="211">
        <v>29</v>
      </c>
      <c r="Q1163" s="211">
        <v>884</v>
      </c>
      <c r="R1163" s="371">
        <f t="shared" si="25"/>
        <v>1584</v>
      </c>
      <c r="S1163" s="418">
        <v>1036</v>
      </c>
      <c r="T1163" s="348">
        <v>1144</v>
      </c>
    </row>
    <row r="1164" spans="1:20" x14ac:dyDescent="0.25">
      <c r="A1164" s="348">
        <v>1145</v>
      </c>
      <c r="B1164" s="88"/>
      <c r="C1164" s="88"/>
      <c r="D1164" s="79" t="s">
        <v>1090</v>
      </c>
      <c r="E1164" s="386" t="s">
        <v>945</v>
      </c>
      <c r="F1164" s="356">
        <v>2003</v>
      </c>
      <c r="G1164" s="63" t="s">
        <v>7</v>
      </c>
      <c r="H1164" s="356" t="s">
        <v>1448</v>
      </c>
      <c r="I1164" s="356" t="s">
        <v>595</v>
      </c>
      <c r="J1164" s="356" t="s">
        <v>596</v>
      </c>
      <c r="K1164" s="205">
        <v>0</v>
      </c>
      <c r="L1164" s="205">
        <v>53</v>
      </c>
      <c r="M1164" s="205">
        <v>55</v>
      </c>
      <c r="N1164" s="205">
        <v>840</v>
      </c>
      <c r="O1164" s="211">
        <v>3</v>
      </c>
      <c r="P1164" s="211" t="s">
        <v>139</v>
      </c>
      <c r="Q1164" s="211">
        <v>744</v>
      </c>
      <c r="R1164" s="371">
        <f t="shared" si="25"/>
        <v>1584</v>
      </c>
      <c r="S1164" s="418">
        <v>1036</v>
      </c>
      <c r="T1164" s="348">
        <v>1145</v>
      </c>
    </row>
    <row r="1165" spans="1:20" x14ac:dyDescent="0.25">
      <c r="A1165" s="348">
        <v>1146</v>
      </c>
      <c r="B1165" s="88"/>
      <c r="C1165" s="88"/>
      <c r="D1165" s="79" t="s">
        <v>141</v>
      </c>
      <c r="E1165" s="386" t="s">
        <v>2087</v>
      </c>
      <c r="F1165" s="356">
        <v>2003</v>
      </c>
      <c r="G1165" s="63" t="s">
        <v>7</v>
      </c>
      <c r="H1165" s="356" t="s">
        <v>1448</v>
      </c>
      <c r="I1165" s="356" t="s">
        <v>595</v>
      </c>
      <c r="J1165" s="356" t="s">
        <v>596</v>
      </c>
      <c r="K1165" s="205">
        <v>1</v>
      </c>
      <c r="L1165" s="205" t="s">
        <v>113</v>
      </c>
      <c r="M1165" s="205">
        <v>13</v>
      </c>
      <c r="N1165" s="205">
        <v>676</v>
      </c>
      <c r="O1165" s="211">
        <v>2</v>
      </c>
      <c r="P1165" s="211">
        <v>23</v>
      </c>
      <c r="Q1165" s="211">
        <v>908</v>
      </c>
      <c r="R1165" s="371">
        <f t="shared" si="25"/>
        <v>1584</v>
      </c>
      <c r="S1165" s="418">
        <v>1036</v>
      </c>
      <c r="T1165" s="348">
        <v>1146</v>
      </c>
    </row>
    <row r="1166" spans="1:20" x14ac:dyDescent="0.25">
      <c r="A1166" s="348">
        <v>1147</v>
      </c>
      <c r="B1166" s="88"/>
      <c r="C1166" s="88"/>
      <c r="D1166" s="79" t="s">
        <v>1149</v>
      </c>
      <c r="E1166" s="386" t="s">
        <v>2088</v>
      </c>
      <c r="F1166" s="356">
        <v>2003</v>
      </c>
      <c r="G1166" s="63" t="s">
        <v>7</v>
      </c>
      <c r="H1166" s="356" t="s">
        <v>2089</v>
      </c>
      <c r="I1166" s="356" t="s">
        <v>609</v>
      </c>
      <c r="J1166" s="356" t="s">
        <v>596</v>
      </c>
      <c r="K1166" s="205">
        <v>1</v>
      </c>
      <c r="L1166" s="205" t="s">
        <v>126</v>
      </c>
      <c r="M1166" s="205" t="s">
        <v>75</v>
      </c>
      <c r="N1166" s="205">
        <v>652</v>
      </c>
      <c r="O1166" s="211">
        <v>2</v>
      </c>
      <c r="P1166" s="211">
        <v>17</v>
      </c>
      <c r="Q1166" s="211">
        <v>932</v>
      </c>
      <c r="R1166" s="371">
        <f t="shared" si="25"/>
        <v>1584</v>
      </c>
      <c r="S1166" s="418">
        <v>1036</v>
      </c>
      <c r="T1166" s="348">
        <v>1147</v>
      </c>
    </row>
    <row r="1167" spans="1:20" x14ac:dyDescent="0.25">
      <c r="A1167" s="348">
        <v>1148</v>
      </c>
      <c r="B1167" s="88"/>
      <c r="C1167" s="88"/>
      <c r="D1167" s="78" t="s">
        <v>82</v>
      </c>
      <c r="E1167" s="78" t="s">
        <v>51</v>
      </c>
      <c r="F1167" s="64">
        <v>2003</v>
      </c>
      <c r="G1167" s="64" t="s">
        <v>53</v>
      </c>
      <c r="H1167" s="65" t="s">
        <v>54</v>
      </c>
      <c r="I1167" s="64" t="s">
        <v>2242</v>
      </c>
      <c r="J1167" s="63" t="s">
        <v>56</v>
      </c>
      <c r="K1167" s="205" t="s">
        <v>13</v>
      </c>
      <c r="L1167" s="205" t="s">
        <v>108</v>
      </c>
      <c r="M1167" s="205" t="s">
        <v>12</v>
      </c>
      <c r="N1167" s="133">
        <v>628</v>
      </c>
      <c r="O1167" s="211" t="s">
        <v>111</v>
      </c>
      <c r="P1167" s="211" t="s">
        <v>73</v>
      </c>
      <c r="Q1167" s="177">
        <v>952</v>
      </c>
      <c r="R1167" s="334">
        <f t="shared" si="25"/>
        <v>1580</v>
      </c>
      <c r="S1167" s="432">
        <v>13</v>
      </c>
      <c r="T1167" s="348">
        <v>1148</v>
      </c>
    </row>
    <row r="1168" spans="1:20" x14ac:dyDescent="0.25">
      <c r="A1168" s="348">
        <v>1149</v>
      </c>
      <c r="B1168" s="88"/>
      <c r="C1168" s="88"/>
      <c r="D1168" s="79" t="s">
        <v>2090</v>
      </c>
      <c r="E1168" s="386" t="s">
        <v>2091</v>
      </c>
      <c r="F1168" s="356">
        <v>2003</v>
      </c>
      <c r="G1168" s="63" t="s">
        <v>7</v>
      </c>
      <c r="H1168" s="356" t="s">
        <v>1462</v>
      </c>
      <c r="I1168" s="356" t="s">
        <v>595</v>
      </c>
      <c r="J1168" s="356" t="s">
        <v>596</v>
      </c>
      <c r="K1168" s="205">
        <v>1</v>
      </c>
      <c r="L1168" s="205" t="s">
        <v>14</v>
      </c>
      <c r="M1168" s="205" t="s">
        <v>75</v>
      </c>
      <c r="N1168" s="205">
        <v>748</v>
      </c>
      <c r="O1168" s="211">
        <v>2</v>
      </c>
      <c r="P1168" s="211">
        <v>42</v>
      </c>
      <c r="Q1168" s="211">
        <v>832</v>
      </c>
      <c r="R1168" s="371">
        <f t="shared" si="25"/>
        <v>1580</v>
      </c>
      <c r="S1168" s="418">
        <v>1041</v>
      </c>
      <c r="T1168" s="348">
        <v>1149</v>
      </c>
    </row>
    <row r="1169" spans="1:20" x14ac:dyDescent="0.25">
      <c r="A1169" s="348">
        <v>1150</v>
      </c>
      <c r="B1169" s="88"/>
      <c r="C1169" s="88"/>
      <c r="D1169" s="79" t="s">
        <v>1010</v>
      </c>
      <c r="E1169" s="386" t="s">
        <v>718</v>
      </c>
      <c r="F1169" s="356">
        <v>2002</v>
      </c>
      <c r="G1169" s="63" t="s">
        <v>7</v>
      </c>
      <c r="H1169" s="356" t="s">
        <v>2092</v>
      </c>
      <c r="I1169" s="356" t="s">
        <v>595</v>
      </c>
      <c r="J1169" s="356" t="s">
        <v>596</v>
      </c>
      <c r="K1169" s="205">
        <v>1</v>
      </c>
      <c r="L1169" s="205" t="s">
        <v>117</v>
      </c>
      <c r="M1169" s="205" t="s">
        <v>75</v>
      </c>
      <c r="N1169" s="205">
        <v>700</v>
      </c>
      <c r="O1169" s="211">
        <v>2</v>
      </c>
      <c r="P1169" s="211">
        <v>30</v>
      </c>
      <c r="Q1169" s="211">
        <v>880</v>
      </c>
      <c r="R1169" s="371">
        <f t="shared" si="25"/>
        <v>1580</v>
      </c>
      <c r="S1169" s="418">
        <v>1041</v>
      </c>
      <c r="T1169" s="348">
        <v>1150</v>
      </c>
    </row>
    <row r="1170" spans="1:20" x14ac:dyDescent="0.25">
      <c r="A1170" s="348">
        <v>1151</v>
      </c>
      <c r="B1170" s="88"/>
      <c r="C1170" s="88"/>
      <c r="D1170" s="79" t="s">
        <v>2093</v>
      </c>
      <c r="E1170" s="386" t="s">
        <v>2094</v>
      </c>
      <c r="F1170" s="356">
        <v>2003</v>
      </c>
      <c r="G1170" s="63" t="s">
        <v>7</v>
      </c>
      <c r="H1170" s="356" t="s">
        <v>1296</v>
      </c>
      <c r="I1170" s="356" t="s">
        <v>595</v>
      </c>
      <c r="J1170" s="356" t="s">
        <v>596</v>
      </c>
      <c r="K1170" s="205">
        <v>1</v>
      </c>
      <c r="L1170" s="205">
        <v>22</v>
      </c>
      <c r="M1170" s="205" t="s">
        <v>75</v>
      </c>
      <c r="N1170" s="205">
        <v>496</v>
      </c>
      <c r="O1170" s="211">
        <v>1</v>
      </c>
      <c r="P1170" s="211">
        <v>39</v>
      </c>
      <c r="Q1170" s="211">
        <v>1084</v>
      </c>
      <c r="R1170" s="371">
        <f t="shared" si="25"/>
        <v>1580</v>
      </c>
      <c r="S1170" s="418">
        <v>1041</v>
      </c>
      <c r="T1170" s="348">
        <v>1151</v>
      </c>
    </row>
    <row r="1171" spans="1:20" x14ac:dyDescent="0.25">
      <c r="A1171" s="348">
        <v>1152</v>
      </c>
      <c r="B1171" s="88"/>
      <c r="C1171" s="88"/>
      <c r="D1171" s="79" t="s">
        <v>1151</v>
      </c>
      <c r="E1171" s="386" t="s">
        <v>1488</v>
      </c>
      <c r="F1171" s="356">
        <v>2002</v>
      </c>
      <c r="G1171" s="63" t="s">
        <v>7</v>
      </c>
      <c r="H1171" s="356" t="s">
        <v>1270</v>
      </c>
      <c r="I1171" s="356" t="s">
        <v>609</v>
      </c>
      <c r="J1171" s="356" t="s">
        <v>596</v>
      </c>
      <c r="K1171" s="205">
        <v>1</v>
      </c>
      <c r="L1171" s="205" t="s">
        <v>63</v>
      </c>
      <c r="M1171" s="205">
        <v>19</v>
      </c>
      <c r="N1171" s="205">
        <v>736</v>
      </c>
      <c r="O1171" s="211">
        <v>2</v>
      </c>
      <c r="P1171" s="211">
        <v>40</v>
      </c>
      <c r="Q1171" s="211">
        <v>840</v>
      </c>
      <c r="R1171" s="371">
        <f t="shared" si="25"/>
        <v>1576</v>
      </c>
      <c r="S1171" s="418">
        <v>1044</v>
      </c>
      <c r="T1171" s="348">
        <v>1152</v>
      </c>
    </row>
    <row r="1172" spans="1:20" x14ac:dyDescent="0.25">
      <c r="A1172" s="348">
        <v>1153</v>
      </c>
      <c r="B1172" s="88"/>
      <c r="C1172" s="88"/>
      <c r="D1172" s="399" t="s">
        <v>586</v>
      </c>
      <c r="E1172" s="399"/>
      <c r="F1172" s="64">
        <v>2003</v>
      </c>
      <c r="G1172" s="64" t="s">
        <v>479</v>
      </c>
      <c r="H1172" s="374" t="s">
        <v>486</v>
      </c>
      <c r="I1172" s="79" t="s">
        <v>481</v>
      </c>
      <c r="J1172" s="63" t="s">
        <v>482</v>
      </c>
      <c r="K1172" s="206" t="s">
        <v>13</v>
      </c>
      <c r="L1172" s="206" t="s">
        <v>108</v>
      </c>
      <c r="M1172" s="206" t="s">
        <v>108</v>
      </c>
      <c r="N1172" s="332">
        <v>628</v>
      </c>
      <c r="O1172" s="212" t="s">
        <v>111</v>
      </c>
      <c r="P1172" s="212" t="s">
        <v>110</v>
      </c>
      <c r="Q1172" s="333">
        <v>944</v>
      </c>
      <c r="R1172" s="334">
        <f t="shared" si="25"/>
        <v>1572</v>
      </c>
      <c r="S1172" s="370">
        <v>74</v>
      </c>
      <c r="T1172" s="348">
        <v>1153</v>
      </c>
    </row>
    <row r="1173" spans="1:20" x14ac:dyDescent="0.25">
      <c r="A1173" s="348">
        <v>1154</v>
      </c>
      <c r="B1173" s="88"/>
      <c r="C1173" s="88"/>
      <c r="D1173" s="79" t="s">
        <v>1200</v>
      </c>
      <c r="E1173" s="386" t="s">
        <v>2095</v>
      </c>
      <c r="F1173" s="356">
        <v>2003</v>
      </c>
      <c r="G1173" s="63" t="s">
        <v>7</v>
      </c>
      <c r="H1173" s="356" t="s">
        <v>2092</v>
      </c>
      <c r="I1173" s="356" t="s">
        <v>595</v>
      </c>
      <c r="J1173" s="356" t="s">
        <v>596</v>
      </c>
      <c r="K1173" s="205">
        <v>1</v>
      </c>
      <c r="L1173" s="205" t="s">
        <v>117</v>
      </c>
      <c r="M1173" s="205" t="s">
        <v>75</v>
      </c>
      <c r="N1173" s="205">
        <v>700</v>
      </c>
      <c r="O1173" s="211">
        <v>2</v>
      </c>
      <c r="P1173" s="211">
        <v>32</v>
      </c>
      <c r="Q1173" s="211">
        <v>872</v>
      </c>
      <c r="R1173" s="371">
        <f t="shared" si="25"/>
        <v>1572</v>
      </c>
      <c r="S1173" s="418">
        <v>1045</v>
      </c>
      <c r="T1173" s="348">
        <v>1154</v>
      </c>
    </row>
    <row r="1174" spans="1:20" x14ac:dyDescent="0.25">
      <c r="A1174" s="348">
        <v>1155</v>
      </c>
      <c r="B1174" s="88"/>
      <c r="C1174" s="88"/>
      <c r="D1174" s="79" t="s">
        <v>2096</v>
      </c>
      <c r="E1174" s="386" t="s">
        <v>2097</v>
      </c>
      <c r="F1174" s="356">
        <v>2002</v>
      </c>
      <c r="G1174" s="63" t="s">
        <v>7</v>
      </c>
      <c r="H1174" s="356" t="s">
        <v>1448</v>
      </c>
      <c r="I1174" s="356" t="s">
        <v>595</v>
      </c>
      <c r="J1174" s="356" t="s">
        <v>596</v>
      </c>
      <c r="K1174" s="205">
        <v>1</v>
      </c>
      <c r="L1174" s="205" t="s">
        <v>137</v>
      </c>
      <c r="M1174" s="205">
        <v>62</v>
      </c>
      <c r="N1174" s="205">
        <v>660</v>
      </c>
      <c r="O1174" s="211">
        <v>2</v>
      </c>
      <c r="P1174" s="211">
        <v>23</v>
      </c>
      <c r="Q1174" s="211">
        <v>908</v>
      </c>
      <c r="R1174" s="371">
        <f t="shared" si="25"/>
        <v>1568</v>
      </c>
      <c r="S1174" s="418">
        <v>1046</v>
      </c>
      <c r="T1174" s="348">
        <v>1155</v>
      </c>
    </row>
    <row r="1175" spans="1:20" x14ac:dyDescent="0.25">
      <c r="A1175" s="348">
        <v>1156</v>
      </c>
      <c r="B1175" s="88"/>
      <c r="C1175" s="88"/>
      <c r="D1175" s="79" t="s">
        <v>895</v>
      </c>
      <c r="E1175" s="386" t="s">
        <v>1650</v>
      </c>
      <c r="F1175" s="356">
        <v>2002</v>
      </c>
      <c r="G1175" s="63" t="s">
        <v>7</v>
      </c>
      <c r="H1175" s="356" t="s">
        <v>1641</v>
      </c>
      <c r="I1175" s="356" t="s">
        <v>595</v>
      </c>
      <c r="J1175" s="356" t="s">
        <v>596</v>
      </c>
      <c r="K1175" s="205">
        <v>1</v>
      </c>
      <c r="L1175" s="205" t="s">
        <v>63</v>
      </c>
      <c r="M1175" s="205" t="s">
        <v>75</v>
      </c>
      <c r="N1175" s="205">
        <v>736</v>
      </c>
      <c r="O1175" s="211">
        <v>2</v>
      </c>
      <c r="P1175" s="211">
        <v>42</v>
      </c>
      <c r="Q1175" s="211">
        <v>832</v>
      </c>
      <c r="R1175" s="371">
        <f t="shared" si="25"/>
        <v>1568</v>
      </c>
      <c r="S1175" s="418">
        <v>1046</v>
      </c>
      <c r="T1175" s="348">
        <v>1156</v>
      </c>
    </row>
    <row r="1176" spans="1:20" x14ac:dyDescent="0.25">
      <c r="A1176" s="348">
        <v>1157</v>
      </c>
      <c r="B1176" s="88"/>
      <c r="C1176" s="88"/>
      <c r="D1176" s="79" t="s">
        <v>2098</v>
      </c>
      <c r="E1176" s="386" t="s">
        <v>2099</v>
      </c>
      <c r="F1176" s="356">
        <v>2002</v>
      </c>
      <c r="G1176" s="63" t="s">
        <v>7</v>
      </c>
      <c r="H1176" s="356" t="s">
        <v>1130</v>
      </c>
      <c r="I1176" s="356" t="s">
        <v>595</v>
      </c>
      <c r="J1176" s="356" t="s">
        <v>596</v>
      </c>
      <c r="K1176" s="205">
        <v>1</v>
      </c>
      <c r="L1176" s="205" t="s">
        <v>137</v>
      </c>
      <c r="M1176" s="205" t="s">
        <v>113</v>
      </c>
      <c r="N1176" s="205">
        <v>664</v>
      </c>
      <c r="O1176" s="211">
        <v>2</v>
      </c>
      <c r="P1176" s="211">
        <v>25</v>
      </c>
      <c r="Q1176" s="211">
        <v>900</v>
      </c>
      <c r="R1176" s="371">
        <f t="shared" si="25"/>
        <v>1564</v>
      </c>
      <c r="S1176" s="418">
        <v>1048</v>
      </c>
      <c r="T1176" s="348">
        <v>1157</v>
      </c>
    </row>
    <row r="1177" spans="1:20" x14ac:dyDescent="0.25">
      <c r="A1177" s="348">
        <v>1158</v>
      </c>
      <c r="B1177" s="88"/>
      <c r="C1177" s="88"/>
      <c r="D1177" s="79" t="s">
        <v>2100</v>
      </c>
      <c r="E1177" s="386" t="s">
        <v>2101</v>
      </c>
      <c r="F1177" s="356">
        <v>2003</v>
      </c>
      <c r="G1177" s="63" t="s">
        <v>7</v>
      </c>
      <c r="H1177" s="356" t="s">
        <v>923</v>
      </c>
      <c r="I1177" s="356" t="s">
        <v>602</v>
      </c>
      <c r="J1177" s="356" t="s">
        <v>596</v>
      </c>
      <c r="K1177" s="205">
        <v>1</v>
      </c>
      <c r="L1177" s="205">
        <v>17</v>
      </c>
      <c r="M1177" s="205" t="s">
        <v>75</v>
      </c>
      <c r="N1177" s="205">
        <v>556</v>
      </c>
      <c r="O1177" s="211">
        <v>1</v>
      </c>
      <c r="P1177" s="211">
        <v>58</v>
      </c>
      <c r="Q1177" s="211">
        <v>1008</v>
      </c>
      <c r="R1177" s="371">
        <f t="shared" si="25"/>
        <v>1564</v>
      </c>
      <c r="S1177" s="418">
        <v>1048</v>
      </c>
      <c r="T1177" s="348">
        <v>1158</v>
      </c>
    </row>
    <row r="1178" spans="1:20" x14ac:dyDescent="0.25">
      <c r="A1178" s="348">
        <v>1159</v>
      </c>
      <c r="B1178" s="88"/>
      <c r="C1178" s="88"/>
      <c r="D1178" s="79" t="s">
        <v>2102</v>
      </c>
      <c r="E1178" s="386" t="s">
        <v>2103</v>
      </c>
      <c r="F1178" s="356">
        <v>2003</v>
      </c>
      <c r="G1178" s="63" t="s">
        <v>7</v>
      </c>
      <c r="H1178" s="356" t="s">
        <v>1296</v>
      </c>
      <c r="I1178" s="356" t="s">
        <v>595</v>
      </c>
      <c r="J1178" s="356" t="s">
        <v>596</v>
      </c>
      <c r="K1178" s="205">
        <v>1</v>
      </c>
      <c r="L1178" s="205" t="s">
        <v>117</v>
      </c>
      <c r="M1178" s="205" t="s">
        <v>75</v>
      </c>
      <c r="N1178" s="205">
        <v>700</v>
      </c>
      <c r="O1178" s="211">
        <v>2</v>
      </c>
      <c r="P1178" s="211">
        <v>34</v>
      </c>
      <c r="Q1178" s="211">
        <v>864</v>
      </c>
      <c r="R1178" s="371">
        <f t="shared" si="25"/>
        <v>1564</v>
      </c>
      <c r="S1178" s="418">
        <v>1048</v>
      </c>
      <c r="T1178" s="348">
        <v>1159</v>
      </c>
    </row>
    <row r="1179" spans="1:20" x14ac:dyDescent="0.25">
      <c r="A1179" s="348">
        <v>1160</v>
      </c>
      <c r="B1179" s="88"/>
      <c r="C1179" s="88"/>
      <c r="D1179" s="79" t="s">
        <v>677</v>
      </c>
      <c r="E1179" s="386" t="s">
        <v>2104</v>
      </c>
      <c r="F1179" s="356">
        <v>2003</v>
      </c>
      <c r="G1179" s="63" t="s">
        <v>7</v>
      </c>
      <c r="H1179" s="356" t="s">
        <v>1260</v>
      </c>
      <c r="I1179" s="356" t="s">
        <v>602</v>
      </c>
      <c r="J1179" s="356" t="s">
        <v>596</v>
      </c>
      <c r="K1179" s="205">
        <v>1</v>
      </c>
      <c r="L1179" s="205">
        <v>17</v>
      </c>
      <c r="M1179" s="205" t="s">
        <v>75</v>
      </c>
      <c r="N1179" s="205">
        <v>556</v>
      </c>
      <c r="O1179" s="211">
        <v>1</v>
      </c>
      <c r="P1179" s="211">
        <v>58</v>
      </c>
      <c r="Q1179" s="211">
        <v>1008</v>
      </c>
      <c r="R1179" s="371">
        <f t="shared" si="25"/>
        <v>1564</v>
      </c>
      <c r="S1179" s="418">
        <v>1048</v>
      </c>
      <c r="T1179" s="348">
        <v>1160</v>
      </c>
    </row>
    <row r="1180" spans="1:20" x14ac:dyDescent="0.25">
      <c r="A1180" s="348">
        <v>1161</v>
      </c>
      <c r="B1180" s="88"/>
      <c r="C1180" s="88"/>
      <c r="D1180" s="79" t="s">
        <v>1159</v>
      </c>
      <c r="E1180" s="386" t="s">
        <v>2105</v>
      </c>
      <c r="F1180" s="356">
        <v>2003</v>
      </c>
      <c r="G1180" s="63" t="s">
        <v>7</v>
      </c>
      <c r="H1180" s="356" t="s">
        <v>1698</v>
      </c>
      <c r="I1180" s="356" t="s">
        <v>595</v>
      </c>
      <c r="J1180" s="356" t="s">
        <v>596</v>
      </c>
      <c r="K1180" s="205">
        <v>1</v>
      </c>
      <c r="L1180" s="205">
        <v>10</v>
      </c>
      <c r="M1180" s="205" t="s">
        <v>75</v>
      </c>
      <c r="N1180" s="205">
        <v>640</v>
      </c>
      <c r="O1180" s="211">
        <v>2</v>
      </c>
      <c r="P1180" s="211">
        <v>19</v>
      </c>
      <c r="Q1180" s="211">
        <v>924</v>
      </c>
      <c r="R1180" s="371">
        <f t="shared" si="25"/>
        <v>1564</v>
      </c>
      <c r="S1180" s="418">
        <v>1048</v>
      </c>
      <c r="T1180" s="348">
        <v>1161</v>
      </c>
    </row>
    <row r="1181" spans="1:20" x14ac:dyDescent="0.25">
      <c r="A1181" s="348">
        <v>1162</v>
      </c>
      <c r="B1181" s="88"/>
      <c r="C1181" s="88"/>
      <c r="D1181" s="79" t="s">
        <v>183</v>
      </c>
      <c r="E1181" s="386" t="s">
        <v>1918</v>
      </c>
      <c r="F1181" s="356">
        <v>2003</v>
      </c>
      <c r="G1181" s="63" t="s">
        <v>7</v>
      </c>
      <c r="H1181" s="356" t="s">
        <v>658</v>
      </c>
      <c r="I1181" s="356" t="s">
        <v>595</v>
      </c>
      <c r="J1181" s="356" t="s">
        <v>596</v>
      </c>
      <c r="K1181" s="205">
        <v>1</v>
      </c>
      <c r="L1181" s="205" t="s">
        <v>126</v>
      </c>
      <c r="M1181" s="205">
        <v>38</v>
      </c>
      <c r="N1181" s="205">
        <v>648</v>
      </c>
      <c r="O1181" s="211">
        <v>2</v>
      </c>
      <c r="P1181" s="211">
        <v>21</v>
      </c>
      <c r="Q1181" s="211">
        <v>916</v>
      </c>
      <c r="R1181" s="371">
        <f t="shared" si="25"/>
        <v>1564</v>
      </c>
      <c r="S1181" s="418">
        <v>1048</v>
      </c>
      <c r="T1181" s="348">
        <v>1162</v>
      </c>
    </row>
    <row r="1182" spans="1:20" x14ac:dyDescent="0.25">
      <c r="A1182" s="348">
        <v>1163</v>
      </c>
      <c r="B1182" s="88"/>
      <c r="C1182" s="88"/>
      <c r="D1182" s="79" t="s">
        <v>1798</v>
      </c>
      <c r="E1182" s="386" t="s">
        <v>2106</v>
      </c>
      <c r="F1182" s="356">
        <v>2002</v>
      </c>
      <c r="G1182" s="63" t="s">
        <v>7</v>
      </c>
      <c r="H1182" s="356" t="s">
        <v>1345</v>
      </c>
      <c r="I1182" s="356" t="s">
        <v>602</v>
      </c>
      <c r="J1182" s="356" t="s">
        <v>596</v>
      </c>
      <c r="K1182" s="205">
        <v>1</v>
      </c>
      <c r="L1182" s="205">
        <v>11</v>
      </c>
      <c r="M1182" s="205" t="s">
        <v>75</v>
      </c>
      <c r="N1182" s="205">
        <v>628</v>
      </c>
      <c r="O1182" s="211">
        <v>2</v>
      </c>
      <c r="P1182" s="211">
        <v>16</v>
      </c>
      <c r="Q1182" s="211">
        <v>936</v>
      </c>
      <c r="R1182" s="371">
        <f t="shared" si="25"/>
        <v>1564</v>
      </c>
      <c r="S1182" s="418">
        <v>1048</v>
      </c>
      <c r="T1182" s="348">
        <v>1163</v>
      </c>
    </row>
    <row r="1183" spans="1:20" x14ac:dyDescent="0.25">
      <c r="A1183" s="348">
        <v>1164</v>
      </c>
      <c r="B1183" s="88"/>
      <c r="C1183" s="88"/>
      <c r="D1183" s="79" t="s">
        <v>613</v>
      </c>
      <c r="E1183" s="386" t="s">
        <v>2107</v>
      </c>
      <c r="F1183" s="356">
        <v>2003</v>
      </c>
      <c r="G1183" s="63" t="s">
        <v>7</v>
      </c>
      <c r="H1183" s="356" t="s">
        <v>1698</v>
      </c>
      <c r="I1183" s="356" t="s">
        <v>595</v>
      </c>
      <c r="J1183" s="356" t="s">
        <v>596</v>
      </c>
      <c r="K1183" s="205">
        <v>1</v>
      </c>
      <c r="L1183" s="205" t="s">
        <v>63</v>
      </c>
      <c r="M1183" s="205" t="s">
        <v>75</v>
      </c>
      <c r="N1183" s="205">
        <v>736</v>
      </c>
      <c r="O1183" s="211">
        <v>2</v>
      </c>
      <c r="P1183" s="211">
        <v>44</v>
      </c>
      <c r="Q1183" s="211">
        <v>824</v>
      </c>
      <c r="R1183" s="371">
        <f t="shared" si="25"/>
        <v>1560</v>
      </c>
      <c r="S1183" s="418">
        <v>1055</v>
      </c>
      <c r="T1183" s="348">
        <v>1164</v>
      </c>
    </row>
    <row r="1184" spans="1:20" x14ac:dyDescent="0.25">
      <c r="A1184" s="348">
        <v>1165</v>
      </c>
      <c r="B1184" s="88"/>
      <c r="C1184" s="88"/>
      <c r="D1184" s="81" t="s">
        <v>196</v>
      </c>
      <c r="E1184" s="87" t="s">
        <v>200</v>
      </c>
      <c r="F1184" s="88">
        <v>2003</v>
      </c>
      <c r="G1184" s="64" t="s">
        <v>53</v>
      </c>
      <c r="H1184" s="82" t="s">
        <v>203</v>
      </c>
      <c r="I1184" s="64" t="s">
        <v>2242</v>
      </c>
      <c r="J1184" s="106" t="s">
        <v>192</v>
      </c>
      <c r="K1184" s="205" t="s">
        <v>13</v>
      </c>
      <c r="L1184" s="205" t="s">
        <v>109</v>
      </c>
      <c r="M1184" s="205" t="s">
        <v>20</v>
      </c>
      <c r="N1184" s="133">
        <v>720</v>
      </c>
      <c r="O1184" s="211" t="s">
        <v>111</v>
      </c>
      <c r="P1184" s="211" t="s">
        <v>11</v>
      </c>
      <c r="Q1184" s="177">
        <v>836</v>
      </c>
      <c r="R1184" s="334">
        <f t="shared" si="25"/>
        <v>1556</v>
      </c>
      <c r="S1184" s="432">
        <v>14</v>
      </c>
      <c r="T1184" s="348">
        <v>1165</v>
      </c>
    </row>
    <row r="1185" spans="1:20" x14ac:dyDescent="0.25">
      <c r="A1185" s="348">
        <v>1166</v>
      </c>
      <c r="B1185" s="88"/>
      <c r="C1185" s="88"/>
      <c r="D1185" s="81" t="s">
        <v>197</v>
      </c>
      <c r="E1185" s="87" t="s">
        <v>51</v>
      </c>
      <c r="F1185" s="88">
        <v>2003</v>
      </c>
      <c r="G1185" s="64" t="s">
        <v>53</v>
      </c>
      <c r="H1185" s="82" t="s">
        <v>204</v>
      </c>
      <c r="I1185" s="64" t="s">
        <v>2242</v>
      </c>
      <c r="J1185" s="106" t="s">
        <v>192</v>
      </c>
      <c r="K1185" s="205" t="s">
        <v>13</v>
      </c>
      <c r="L1185" s="205" t="s">
        <v>14</v>
      </c>
      <c r="M1185" s="205" t="s">
        <v>116</v>
      </c>
      <c r="N1185" s="133">
        <v>740</v>
      </c>
      <c r="O1185" s="211" t="s">
        <v>111</v>
      </c>
      <c r="P1185" s="211" t="s">
        <v>180</v>
      </c>
      <c r="Q1185" s="177">
        <v>816</v>
      </c>
      <c r="R1185" s="334">
        <f t="shared" si="25"/>
        <v>1556</v>
      </c>
      <c r="S1185" s="432">
        <v>15</v>
      </c>
      <c r="T1185" s="348">
        <v>1166</v>
      </c>
    </row>
    <row r="1186" spans="1:20" x14ac:dyDescent="0.25">
      <c r="A1186" s="348">
        <v>1167</v>
      </c>
      <c r="B1186" s="88"/>
      <c r="C1186" s="88"/>
      <c r="D1186" s="283" t="s">
        <v>405</v>
      </c>
      <c r="E1186" s="280" t="s">
        <v>406</v>
      </c>
      <c r="F1186" s="105">
        <v>2002</v>
      </c>
      <c r="G1186" s="269" t="s">
        <v>350</v>
      </c>
      <c r="H1186" s="373" t="s">
        <v>355</v>
      </c>
      <c r="I1186" s="269" t="s">
        <v>352</v>
      </c>
      <c r="J1186" s="281" t="s">
        <v>507</v>
      </c>
      <c r="K1186" s="132">
        <v>1</v>
      </c>
      <c r="L1186" s="206" t="s">
        <v>14</v>
      </c>
      <c r="M1186" s="206">
        <v>98</v>
      </c>
      <c r="N1186" s="132">
        <v>740</v>
      </c>
      <c r="O1186" s="178">
        <v>2</v>
      </c>
      <c r="P1186" s="286">
        <v>47</v>
      </c>
      <c r="Q1186" s="178">
        <v>812</v>
      </c>
      <c r="R1186" s="277">
        <f>SUM(Q1186,N1186)</f>
        <v>1552</v>
      </c>
      <c r="S1186" s="370">
        <v>4</v>
      </c>
      <c r="T1186" s="348">
        <v>1167</v>
      </c>
    </row>
    <row r="1187" spans="1:20" x14ac:dyDescent="0.25">
      <c r="A1187" s="348">
        <v>1168</v>
      </c>
      <c r="B1187" s="88"/>
      <c r="C1187" s="88"/>
      <c r="D1187" s="79" t="s">
        <v>256</v>
      </c>
      <c r="E1187" s="386" t="s">
        <v>2108</v>
      </c>
      <c r="F1187" s="356">
        <v>2003</v>
      </c>
      <c r="G1187" s="63" t="s">
        <v>7</v>
      </c>
      <c r="H1187" s="356" t="s">
        <v>1448</v>
      </c>
      <c r="I1187" s="356" t="s">
        <v>595</v>
      </c>
      <c r="J1187" s="356" t="s">
        <v>596</v>
      </c>
      <c r="K1187" s="205">
        <v>1</v>
      </c>
      <c r="L1187" s="205" t="s">
        <v>126</v>
      </c>
      <c r="M1187" s="205">
        <v>57</v>
      </c>
      <c r="N1187" s="205">
        <v>648</v>
      </c>
      <c r="O1187" s="211">
        <v>2</v>
      </c>
      <c r="P1187" s="211">
        <v>24</v>
      </c>
      <c r="Q1187" s="211">
        <v>904</v>
      </c>
      <c r="R1187" s="371">
        <f>SUM(N1187,Q1187)</f>
        <v>1552</v>
      </c>
      <c r="S1187" s="418">
        <v>1056</v>
      </c>
      <c r="T1187" s="348">
        <v>1168</v>
      </c>
    </row>
    <row r="1188" spans="1:20" x14ac:dyDescent="0.25">
      <c r="A1188" s="348">
        <v>1169</v>
      </c>
      <c r="B1188" s="88"/>
      <c r="C1188" s="88"/>
      <c r="D1188" s="79" t="s">
        <v>1330</v>
      </c>
      <c r="E1188" s="386" t="s">
        <v>2109</v>
      </c>
      <c r="F1188" s="356">
        <v>2002</v>
      </c>
      <c r="G1188" s="63" t="s">
        <v>7</v>
      </c>
      <c r="H1188" s="356" t="s">
        <v>1979</v>
      </c>
      <c r="I1188" s="356" t="s">
        <v>770</v>
      </c>
      <c r="J1188" s="356" t="s">
        <v>687</v>
      </c>
      <c r="K1188" s="205">
        <v>1</v>
      </c>
      <c r="L1188" s="205">
        <v>10</v>
      </c>
      <c r="M1188" s="205">
        <v>99</v>
      </c>
      <c r="N1188" s="205">
        <v>632</v>
      </c>
      <c r="O1188" s="211">
        <v>2</v>
      </c>
      <c r="P1188" s="211">
        <v>20</v>
      </c>
      <c r="Q1188" s="211">
        <v>920</v>
      </c>
      <c r="R1188" s="371">
        <f>SUM(N1188,Q1188)</f>
        <v>1552</v>
      </c>
      <c r="S1188" s="418">
        <v>1056</v>
      </c>
      <c r="T1188" s="348">
        <v>1169</v>
      </c>
    </row>
    <row r="1189" spans="1:20" x14ac:dyDescent="0.25">
      <c r="A1189" s="348">
        <v>1170</v>
      </c>
      <c r="B1189" s="88"/>
      <c r="C1189" s="88"/>
      <c r="D1189" s="79" t="s">
        <v>2110</v>
      </c>
      <c r="E1189" s="386" t="s">
        <v>2111</v>
      </c>
      <c r="F1189" s="356">
        <v>2002</v>
      </c>
      <c r="G1189" s="63" t="s">
        <v>7</v>
      </c>
      <c r="H1189" s="356" t="s">
        <v>1641</v>
      </c>
      <c r="I1189" s="356" t="s">
        <v>595</v>
      </c>
      <c r="J1189" s="356" t="s">
        <v>596</v>
      </c>
      <c r="K1189" s="205">
        <v>1</v>
      </c>
      <c r="L1189" s="205" t="s">
        <v>117</v>
      </c>
      <c r="M1189" s="205" t="s">
        <v>75</v>
      </c>
      <c r="N1189" s="205">
        <v>700</v>
      </c>
      <c r="O1189" s="211">
        <v>2</v>
      </c>
      <c r="P1189" s="211">
        <v>37</v>
      </c>
      <c r="Q1189" s="211">
        <v>852</v>
      </c>
      <c r="R1189" s="371">
        <f>SUM(N1189,Q1189)</f>
        <v>1552</v>
      </c>
      <c r="S1189" s="418">
        <v>1056</v>
      </c>
      <c r="T1189" s="348">
        <v>1170</v>
      </c>
    </row>
    <row r="1190" spans="1:20" x14ac:dyDescent="0.25">
      <c r="A1190" s="348">
        <v>1171</v>
      </c>
      <c r="B1190" s="88"/>
      <c r="C1190" s="88"/>
      <c r="D1190" s="283" t="s">
        <v>335</v>
      </c>
      <c r="E1190" s="280" t="s">
        <v>407</v>
      </c>
      <c r="F1190" s="105">
        <v>2002</v>
      </c>
      <c r="G1190" s="269" t="s">
        <v>350</v>
      </c>
      <c r="H1190" s="373" t="s">
        <v>351</v>
      </c>
      <c r="I1190" s="269" t="s">
        <v>352</v>
      </c>
      <c r="J1190" s="281" t="s">
        <v>508</v>
      </c>
      <c r="K1190" s="132">
        <v>1</v>
      </c>
      <c r="L1190" s="206">
        <v>10</v>
      </c>
      <c r="M1190" s="206">
        <v>68</v>
      </c>
      <c r="N1190" s="132">
        <v>632</v>
      </c>
      <c r="O1190" s="178">
        <v>2</v>
      </c>
      <c r="P1190" s="286">
        <v>21</v>
      </c>
      <c r="Q1190" s="178">
        <v>916</v>
      </c>
      <c r="R1190" s="277">
        <f>SUM(Q1190,N1190)</f>
        <v>1548</v>
      </c>
      <c r="S1190" s="370">
        <v>5</v>
      </c>
      <c r="T1190" s="348">
        <v>1171</v>
      </c>
    </row>
    <row r="1191" spans="1:20" x14ac:dyDescent="0.25">
      <c r="A1191" s="348">
        <v>1172</v>
      </c>
      <c r="B1191" s="88"/>
      <c r="C1191" s="88"/>
      <c r="D1191" s="79" t="s">
        <v>613</v>
      </c>
      <c r="E1191" s="386" t="s">
        <v>2112</v>
      </c>
      <c r="F1191" s="356">
        <v>2002</v>
      </c>
      <c r="G1191" s="63" t="s">
        <v>7</v>
      </c>
      <c r="H1191" s="356" t="s">
        <v>1698</v>
      </c>
      <c r="I1191" s="356" t="s">
        <v>595</v>
      </c>
      <c r="J1191" s="356" t="s">
        <v>596</v>
      </c>
      <c r="K1191" s="205">
        <v>1</v>
      </c>
      <c r="L1191" s="205">
        <v>10</v>
      </c>
      <c r="M1191" s="205" t="s">
        <v>75</v>
      </c>
      <c r="N1191" s="205">
        <v>640</v>
      </c>
      <c r="O1191" s="211">
        <v>2</v>
      </c>
      <c r="P1191" s="211">
        <v>23</v>
      </c>
      <c r="Q1191" s="211">
        <v>908</v>
      </c>
      <c r="R1191" s="371">
        <f t="shared" ref="R1191:R1237" si="26">SUM(N1191,Q1191)</f>
        <v>1548</v>
      </c>
      <c r="S1191" s="418">
        <v>1059</v>
      </c>
      <c r="T1191" s="348">
        <v>1172</v>
      </c>
    </row>
    <row r="1192" spans="1:20" x14ac:dyDescent="0.25">
      <c r="A1192" s="348">
        <v>1173</v>
      </c>
      <c r="B1192" s="88"/>
      <c r="C1192" s="88"/>
      <c r="D1192" s="79" t="s">
        <v>1527</v>
      </c>
      <c r="E1192" s="386" t="s">
        <v>2113</v>
      </c>
      <c r="F1192" s="356">
        <v>2003</v>
      </c>
      <c r="G1192" s="63" t="s">
        <v>7</v>
      </c>
      <c r="H1192" s="356" t="s">
        <v>1704</v>
      </c>
      <c r="I1192" s="356" t="s">
        <v>609</v>
      </c>
      <c r="J1192" s="356" t="s">
        <v>596</v>
      </c>
      <c r="K1192" s="205">
        <v>1</v>
      </c>
      <c r="L1192" s="205" t="s">
        <v>117</v>
      </c>
      <c r="M1192" s="205">
        <v>95</v>
      </c>
      <c r="N1192" s="205">
        <v>692</v>
      </c>
      <c r="O1192" s="211">
        <v>2</v>
      </c>
      <c r="P1192" s="211">
        <v>36</v>
      </c>
      <c r="Q1192" s="211">
        <v>856</v>
      </c>
      <c r="R1192" s="371">
        <f t="shared" si="26"/>
        <v>1548</v>
      </c>
      <c r="S1192" s="418">
        <v>1059</v>
      </c>
      <c r="T1192" s="348">
        <v>1173</v>
      </c>
    </row>
    <row r="1193" spans="1:20" ht="16.5" thickBot="1" x14ac:dyDescent="0.3">
      <c r="A1193" s="339">
        <v>1174</v>
      </c>
      <c r="B1193" s="88"/>
      <c r="C1193" s="88"/>
      <c r="D1193" s="79" t="s">
        <v>2114</v>
      </c>
      <c r="E1193" s="386" t="s">
        <v>2115</v>
      </c>
      <c r="F1193" s="356">
        <v>2002</v>
      </c>
      <c r="G1193" s="63" t="s">
        <v>7</v>
      </c>
      <c r="H1193" s="356" t="s">
        <v>1749</v>
      </c>
      <c r="I1193" s="356" t="s">
        <v>609</v>
      </c>
      <c r="J1193" s="356" t="s">
        <v>596</v>
      </c>
      <c r="K1193" s="205">
        <v>1</v>
      </c>
      <c r="L1193" s="205">
        <v>12</v>
      </c>
      <c r="M1193" s="205" t="s">
        <v>75</v>
      </c>
      <c r="N1193" s="205">
        <v>616</v>
      </c>
      <c r="O1193" s="211">
        <v>2</v>
      </c>
      <c r="P1193" s="211">
        <v>17</v>
      </c>
      <c r="Q1193" s="211">
        <v>932</v>
      </c>
      <c r="R1193" s="371">
        <f t="shared" si="26"/>
        <v>1548</v>
      </c>
      <c r="S1193" s="418">
        <v>1059</v>
      </c>
      <c r="T1193" s="339">
        <v>1174</v>
      </c>
    </row>
    <row r="1194" spans="1:20" x14ac:dyDescent="0.25">
      <c r="A1194" s="347">
        <v>1175</v>
      </c>
      <c r="B1194" s="88"/>
      <c r="C1194" s="88"/>
      <c r="D1194" s="79" t="s">
        <v>2116</v>
      </c>
      <c r="E1194" s="386" t="s">
        <v>2117</v>
      </c>
      <c r="F1194" s="356">
        <v>2003</v>
      </c>
      <c r="G1194" s="63" t="s">
        <v>7</v>
      </c>
      <c r="H1194" s="356" t="s">
        <v>1704</v>
      </c>
      <c r="I1194" s="356" t="s">
        <v>609</v>
      </c>
      <c r="J1194" s="356" t="s">
        <v>596</v>
      </c>
      <c r="K1194" s="205">
        <v>1</v>
      </c>
      <c r="L1194" s="205">
        <v>12</v>
      </c>
      <c r="M1194" s="205" t="s">
        <v>121</v>
      </c>
      <c r="N1194" s="205">
        <v>616</v>
      </c>
      <c r="O1194" s="211">
        <v>2</v>
      </c>
      <c r="P1194" s="211">
        <v>18</v>
      </c>
      <c r="Q1194" s="211">
        <v>928</v>
      </c>
      <c r="R1194" s="371">
        <f t="shared" si="26"/>
        <v>1544</v>
      </c>
      <c r="S1194" s="418">
        <v>1062</v>
      </c>
      <c r="T1194" s="347">
        <v>1175</v>
      </c>
    </row>
    <row r="1195" spans="1:20" x14ac:dyDescent="0.25">
      <c r="A1195" s="347">
        <v>1176</v>
      </c>
      <c r="B1195" s="88"/>
      <c r="C1195" s="88"/>
      <c r="D1195" s="79" t="s">
        <v>902</v>
      </c>
      <c r="E1195" s="386" t="s">
        <v>2118</v>
      </c>
      <c r="F1195" s="356">
        <v>2003</v>
      </c>
      <c r="G1195" s="63" t="s">
        <v>7</v>
      </c>
      <c r="H1195" s="356" t="s">
        <v>1220</v>
      </c>
      <c r="I1195" s="356" t="s">
        <v>609</v>
      </c>
      <c r="J1195" s="356" t="s">
        <v>596</v>
      </c>
      <c r="K1195" s="205">
        <v>1</v>
      </c>
      <c r="L1195" s="205">
        <v>10</v>
      </c>
      <c r="M1195" s="205">
        <v>58</v>
      </c>
      <c r="N1195" s="205">
        <v>636</v>
      </c>
      <c r="O1195" s="211">
        <v>2</v>
      </c>
      <c r="P1195" s="211">
        <v>24</v>
      </c>
      <c r="Q1195" s="211">
        <v>904</v>
      </c>
      <c r="R1195" s="371">
        <f t="shared" si="26"/>
        <v>1540</v>
      </c>
      <c r="S1195" s="418">
        <v>1063</v>
      </c>
      <c r="T1195" s="347">
        <v>1176</v>
      </c>
    </row>
    <row r="1196" spans="1:20" x14ac:dyDescent="0.25">
      <c r="A1196" s="347">
        <v>1177</v>
      </c>
      <c r="B1196" s="88"/>
      <c r="C1196" s="88"/>
      <c r="D1196" s="79" t="s">
        <v>1527</v>
      </c>
      <c r="E1196" s="386" t="s">
        <v>2119</v>
      </c>
      <c r="F1196" s="356">
        <v>2003</v>
      </c>
      <c r="G1196" s="63" t="s">
        <v>7</v>
      </c>
      <c r="H1196" s="356" t="s">
        <v>1491</v>
      </c>
      <c r="I1196" s="356" t="s">
        <v>602</v>
      </c>
      <c r="J1196" s="356" t="s">
        <v>596</v>
      </c>
      <c r="K1196" s="205">
        <v>1</v>
      </c>
      <c r="L1196" s="205" t="s">
        <v>121</v>
      </c>
      <c r="M1196" s="205" t="s">
        <v>75</v>
      </c>
      <c r="N1196" s="205">
        <v>688</v>
      </c>
      <c r="O1196" s="211">
        <v>2</v>
      </c>
      <c r="P1196" s="211">
        <v>38</v>
      </c>
      <c r="Q1196" s="211">
        <v>848</v>
      </c>
      <c r="R1196" s="371">
        <f t="shared" si="26"/>
        <v>1536</v>
      </c>
      <c r="S1196" s="418">
        <v>1064</v>
      </c>
      <c r="T1196" s="347">
        <v>1177</v>
      </c>
    </row>
    <row r="1197" spans="1:20" x14ac:dyDescent="0.25">
      <c r="A1197" s="347">
        <v>1178</v>
      </c>
      <c r="B1197" s="88"/>
      <c r="C1197" s="88"/>
      <c r="D1197" s="79" t="s">
        <v>2120</v>
      </c>
      <c r="E1197" s="386" t="s">
        <v>2121</v>
      </c>
      <c r="F1197" s="356">
        <v>2002</v>
      </c>
      <c r="G1197" s="63" t="s">
        <v>7</v>
      </c>
      <c r="H1197" s="356" t="s">
        <v>1737</v>
      </c>
      <c r="I1197" s="356" t="s">
        <v>609</v>
      </c>
      <c r="J1197" s="356" t="s">
        <v>596</v>
      </c>
      <c r="K1197" s="205">
        <v>0</v>
      </c>
      <c r="L1197" s="205">
        <v>46</v>
      </c>
      <c r="M1197" s="205">
        <v>86</v>
      </c>
      <c r="N1197" s="205">
        <v>920</v>
      </c>
      <c r="O1197" s="211">
        <v>3</v>
      </c>
      <c r="P1197" s="211">
        <v>36</v>
      </c>
      <c r="Q1197" s="211">
        <v>616</v>
      </c>
      <c r="R1197" s="371">
        <f t="shared" si="26"/>
        <v>1536</v>
      </c>
      <c r="S1197" s="418">
        <v>1064</v>
      </c>
      <c r="T1197" s="347">
        <v>1178</v>
      </c>
    </row>
    <row r="1198" spans="1:20" x14ac:dyDescent="0.25">
      <c r="A1198" s="347">
        <v>1179</v>
      </c>
      <c r="B1198" s="88"/>
      <c r="C1198" s="88"/>
      <c r="D1198" s="79" t="s">
        <v>1330</v>
      </c>
      <c r="E1198" s="386" t="s">
        <v>2122</v>
      </c>
      <c r="F1198" s="356">
        <v>2002</v>
      </c>
      <c r="G1198" s="63" t="s">
        <v>7</v>
      </c>
      <c r="H1198" s="356" t="s">
        <v>1448</v>
      </c>
      <c r="I1198" s="356" t="s">
        <v>595</v>
      </c>
      <c r="J1198" s="356" t="s">
        <v>596</v>
      </c>
      <c r="K1198" s="205">
        <v>1</v>
      </c>
      <c r="L1198" s="205">
        <v>10</v>
      </c>
      <c r="M1198" s="205">
        <v>55</v>
      </c>
      <c r="N1198" s="205">
        <v>636</v>
      </c>
      <c r="O1198" s="211">
        <v>2</v>
      </c>
      <c r="P1198" s="211">
        <v>26</v>
      </c>
      <c r="Q1198" s="211">
        <v>896</v>
      </c>
      <c r="R1198" s="371">
        <f t="shared" si="26"/>
        <v>1532</v>
      </c>
      <c r="S1198" s="418">
        <v>1066</v>
      </c>
      <c r="T1198" s="347">
        <v>1179</v>
      </c>
    </row>
    <row r="1199" spans="1:20" x14ac:dyDescent="0.25">
      <c r="A1199" s="347">
        <v>1180</v>
      </c>
      <c r="B1199" s="88"/>
      <c r="C1199" s="88"/>
      <c r="D1199" s="79" t="s">
        <v>879</v>
      </c>
      <c r="E1199" s="386" t="s">
        <v>2123</v>
      </c>
      <c r="F1199" s="356">
        <v>2003</v>
      </c>
      <c r="G1199" s="63" t="s">
        <v>7</v>
      </c>
      <c r="H1199" s="356" t="s">
        <v>1704</v>
      </c>
      <c r="I1199" s="356" t="s">
        <v>609</v>
      </c>
      <c r="J1199" s="356" t="s">
        <v>596</v>
      </c>
      <c r="K1199" s="205">
        <v>1</v>
      </c>
      <c r="L1199" s="205" t="s">
        <v>121</v>
      </c>
      <c r="M1199" s="205">
        <v>85</v>
      </c>
      <c r="N1199" s="205">
        <v>680</v>
      </c>
      <c r="O1199" s="211">
        <v>2</v>
      </c>
      <c r="P1199" s="211">
        <v>37</v>
      </c>
      <c r="Q1199" s="211">
        <v>852</v>
      </c>
      <c r="R1199" s="371">
        <f t="shared" si="26"/>
        <v>1532</v>
      </c>
      <c r="S1199" s="418">
        <v>1066</v>
      </c>
      <c r="T1199" s="347">
        <v>1180</v>
      </c>
    </row>
    <row r="1200" spans="1:20" x14ac:dyDescent="0.25">
      <c r="A1200" s="347">
        <v>1181</v>
      </c>
      <c r="B1200" s="88"/>
      <c r="C1200" s="88"/>
      <c r="D1200" s="79" t="s">
        <v>852</v>
      </c>
      <c r="E1200" s="386" t="s">
        <v>2124</v>
      </c>
      <c r="F1200" s="356">
        <v>2003</v>
      </c>
      <c r="G1200" s="63" t="s">
        <v>7</v>
      </c>
      <c r="H1200" s="356" t="s">
        <v>1270</v>
      </c>
      <c r="I1200" s="356" t="s">
        <v>609</v>
      </c>
      <c r="J1200" s="356" t="s">
        <v>596</v>
      </c>
      <c r="K1200" s="205">
        <v>1</v>
      </c>
      <c r="L1200" s="205">
        <v>13</v>
      </c>
      <c r="M1200" s="205">
        <v>70</v>
      </c>
      <c r="N1200" s="205">
        <v>596</v>
      </c>
      <c r="O1200" s="211">
        <v>2</v>
      </c>
      <c r="P1200" s="211">
        <v>17</v>
      </c>
      <c r="Q1200" s="211">
        <v>932</v>
      </c>
      <c r="R1200" s="371">
        <f t="shared" si="26"/>
        <v>1528</v>
      </c>
      <c r="S1200" s="418">
        <v>1068</v>
      </c>
      <c r="T1200" s="347">
        <v>1181</v>
      </c>
    </row>
    <row r="1201" spans="1:20" x14ac:dyDescent="0.25">
      <c r="A1201" s="347">
        <v>1182</v>
      </c>
      <c r="B1201" s="88"/>
      <c r="C1201" s="88"/>
      <c r="D1201" s="79" t="s">
        <v>2125</v>
      </c>
      <c r="E1201" s="386" t="s">
        <v>1256</v>
      </c>
      <c r="F1201" s="356">
        <v>2003</v>
      </c>
      <c r="G1201" s="63" t="s">
        <v>7</v>
      </c>
      <c r="H1201" s="356" t="s">
        <v>1296</v>
      </c>
      <c r="I1201" s="356" t="s">
        <v>595</v>
      </c>
      <c r="J1201" s="356" t="s">
        <v>596</v>
      </c>
      <c r="K1201" s="205">
        <v>1</v>
      </c>
      <c r="L1201" s="205">
        <v>27</v>
      </c>
      <c r="M1201" s="205" t="s">
        <v>75</v>
      </c>
      <c r="N1201" s="205">
        <v>436</v>
      </c>
      <c r="O1201" s="211">
        <v>1</v>
      </c>
      <c r="P1201" s="211">
        <v>37</v>
      </c>
      <c r="Q1201" s="211">
        <v>1092</v>
      </c>
      <c r="R1201" s="371">
        <f t="shared" si="26"/>
        <v>1528</v>
      </c>
      <c r="S1201" s="418">
        <v>1068</v>
      </c>
      <c r="T1201" s="347">
        <v>1182</v>
      </c>
    </row>
    <row r="1202" spans="1:20" x14ac:dyDescent="0.25">
      <c r="A1202" s="347">
        <v>1183</v>
      </c>
      <c r="B1202" s="88"/>
      <c r="C1202" s="88"/>
      <c r="D1202" s="79" t="s">
        <v>1967</v>
      </c>
      <c r="E1202" s="386" t="s">
        <v>853</v>
      </c>
      <c r="F1202" s="356">
        <v>2003</v>
      </c>
      <c r="G1202" s="63" t="s">
        <v>7</v>
      </c>
      <c r="H1202" s="356" t="s">
        <v>1216</v>
      </c>
      <c r="I1202" s="356" t="s">
        <v>595</v>
      </c>
      <c r="J1202" s="356" t="s">
        <v>596</v>
      </c>
      <c r="K1202" s="205">
        <v>1</v>
      </c>
      <c r="L1202" s="205">
        <v>19</v>
      </c>
      <c r="M1202" s="205" t="s">
        <v>75</v>
      </c>
      <c r="N1202" s="205">
        <v>532</v>
      </c>
      <c r="O1202" s="211">
        <v>2</v>
      </c>
      <c r="P1202" s="211" t="s">
        <v>63</v>
      </c>
      <c r="Q1202" s="211">
        <v>992</v>
      </c>
      <c r="R1202" s="371">
        <f t="shared" si="26"/>
        <v>1524</v>
      </c>
      <c r="S1202" s="418">
        <v>1070</v>
      </c>
      <c r="T1202" s="347">
        <v>1183</v>
      </c>
    </row>
    <row r="1203" spans="1:20" x14ac:dyDescent="0.25">
      <c r="A1203" s="347">
        <v>1184</v>
      </c>
      <c r="B1203" s="88"/>
      <c r="C1203" s="88"/>
      <c r="D1203" s="79" t="s">
        <v>141</v>
      </c>
      <c r="E1203" s="386" t="s">
        <v>2126</v>
      </c>
      <c r="F1203" s="356">
        <v>2002</v>
      </c>
      <c r="G1203" s="63" t="s">
        <v>7</v>
      </c>
      <c r="H1203" s="356" t="s">
        <v>1462</v>
      </c>
      <c r="I1203" s="356" t="s">
        <v>595</v>
      </c>
      <c r="J1203" s="356" t="s">
        <v>596</v>
      </c>
      <c r="K1203" s="205">
        <v>1</v>
      </c>
      <c r="L1203" s="205">
        <v>10</v>
      </c>
      <c r="M1203" s="205" t="s">
        <v>75</v>
      </c>
      <c r="N1203" s="205">
        <v>640</v>
      </c>
      <c r="O1203" s="211">
        <v>2</v>
      </c>
      <c r="P1203" s="211">
        <v>30</v>
      </c>
      <c r="Q1203" s="211">
        <v>880</v>
      </c>
      <c r="R1203" s="371">
        <f t="shared" si="26"/>
        <v>1520</v>
      </c>
      <c r="S1203" s="418">
        <v>1071</v>
      </c>
      <c r="T1203" s="347">
        <v>1184</v>
      </c>
    </row>
    <row r="1204" spans="1:20" x14ac:dyDescent="0.25">
      <c r="A1204" s="347">
        <v>1185</v>
      </c>
      <c r="B1204" s="88"/>
      <c r="C1204" s="88"/>
      <c r="D1204" s="79" t="s">
        <v>2127</v>
      </c>
      <c r="E1204" s="386" t="s">
        <v>2128</v>
      </c>
      <c r="F1204" s="356">
        <v>2003</v>
      </c>
      <c r="G1204" s="63" t="s">
        <v>7</v>
      </c>
      <c r="H1204" s="356" t="s">
        <v>1252</v>
      </c>
      <c r="I1204" s="356" t="s">
        <v>602</v>
      </c>
      <c r="J1204" s="356" t="s">
        <v>596</v>
      </c>
      <c r="K1204" s="205">
        <v>1</v>
      </c>
      <c r="L1204" s="205" t="s">
        <v>126</v>
      </c>
      <c r="M1204" s="205">
        <v>90</v>
      </c>
      <c r="N1204" s="205">
        <v>644</v>
      </c>
      <c r="O1204" s="211">
        <v>2</v>
      </c>
      <c r="P1204" s="211">
        <v>31</v>
      </c>
      <c r="Q1204" s="211">
        <v>876</v>
      </c>
      <c r="R1204" s="371">
        <f t="shared" si="26"/>
        <v>1520</v>
      </c>
      <c r="S1204" s="418">
        <v>1071</v>
      </c>
      <c r="T1204" s="347">
        <v>1185</v>
      </c>
    </row>
    <row r="1205" spans="1:20" x14ac:dyDescent="0.25">
      <c r="A1205" s="347">
        <v>1186</v>
      </c>
      <c r="B1205" s="88"/>
      <c r="C1205" s="88"/>
      <c r="D1205" s="87" t="s">
        <v>360</v>
      </c>
      <c r="E1205" s="87" t="s">
        <v>361</v>
      </c>
      <c r="F1205" s="65">
        <v>2003</v>
      </c>
      <c r="G1205" s="118" t="s">
        <v>362</v>
      </c>
      <c r="H1205" s="424"/>
      <c r="I1205" s="356" t="s">
        <v>2240</v>
      </c>
      <c r="J1205" s="63" t="s">
        <v>462</v>
      </c>
      <c r="K1205" s="208">
        <v>1</v>
      </c>
      <c r="L1205" s="205" t="s">
        <v>121</v>
      </c>
      <c r="M1205" s="205" t="s">
        <v>75</v>
      </c>
      <c r="N1205" s="133">
        <v>688</v>
      </c>
      <c r="O1205" s="214">
        <v>2</v>
      </c>
      <c r="P1205" s="211" t="s">
        <v>143</v>
      </c>
      <c r="Q1205" s="177">
        <v>828</v>
      </c>
      <c r="R1205" s="334">
        <f t="shared" si="26"/>
        <v>1516</v>
      </c>
      <c r="S1205" s="432">
        <v>5</v>
      </c>
      <c r="T1205" s="347">
        <v>1186</v>
      </c>
    </row>
    <row r="1206" spans="1:20" x14ac:dyDescent="0.25">
      <c r="A1206" s="347">
        <v>1187</v>
      </c>
      <c r="B1206" s="88"/>
      <c r="C1206" s="88"/>
      <c r="D1206" s="79" t="s">
        <v>1568</v>
      </c>
      <c r="E1206" s="386" t="s">
        <v>2129</v>
      </c>
      <c r="F1206" s="356">
        <v>2003</v>
      </c>
      <c r="G1206" s="63" t="s">
        <v>7</v>
      </c>
      <c r="H1206" s="356" t="s">
        <v>2092</v>
      </c>
      <c r="I1206" s="356" t="s">
        <v>595</v>
      </c>
      <c r="J1206" s="356" t="s">
        <v>596</v>
      </c>
      <c r="K1206" s="205">
        <v>1</v>
      </c>
      <c r="L1206" s="205">
        <v>10</v>
      </c>
      <c r="M1206" s="205" t="s">
        <v>75</v>
      </c>
      <c r="N1206" s="205">
        <v>640</v>
      </c>
      <c r="O1206" s="211">
        <v>2</v>
      </c>
      <c r="P1206" s="211">
        <v>31</v>
      </c>
      <c r="Q1206" s="211">
        <v>876</v>
      </c>
      <c r="R1206" s="371">
        <f t="shared" si="26"/>
        <v>1516</v>
      </c>
      <c r="S1206" s="418">
        <v>1073</v>
      </c>
      <c r="T1206" s="347">
        <v>1187</v>
      </c>
    </row>
    <row r="1207" spans="1:20" x14ac:dyDescent="0.25">
      <c r="A1207" s="347">
        <v>1188</v>
      </c>
      <c r="B1207" s="88"/>
      <c r="C1207" s="88"/>
      <c r="D1207" s="79" t="s">
        <v>704</v>
      </c>
      <c r="E1207" s="386" t="s">
        <v>2130</v>
      </c>
      <c r="F1207" s="356">
        <v>2002</v>
      </c>
      <c r="G1207" s="63" t="s">
        <v>7</v>
      </c>
      <c r="H1207" s="356" t="s">
        <v>1181</v>
      </c>
      <c r="I1207" s="356" t="s">
        <v>595</v>
      </c>
      <c r="J1207" s="356" t="s">
        <v>596</v>
      </c>
      <c r="K1207" s="205">
        <v>1</v>
      </c>
      <c r="L1207" s="205">
        <v>18</v>
      </c>
      <c r="M1207" s="205" t="s">
        <v>75</v>
      </c>
      <c r="N1207" s="205">
        <v>544</v>
      </c>
      <c r="O1207" s="211">
        <v>2</v>
      </c>
      <c r="P1207" s="211" t="s">
        <v>113</v>
      </c>
      <c r="Q1207" s="211">
        <v>972</v>
      </c>
      <c r="R1207" s="371">
        <f t="shared" si="26"/>
        <v>1516</v>
      </c>
      <c r="S1207" s="418">
        <v>1073</v>
      </c>
      <c r="T1207" s="347">
        <v>1188</v>
      </c>
    </row>
    <row r="1208" spans="1:20" x14ac:dyDescent="0.25">
      <c r="A1208" s="347">
        <v>1189</v>
      </c>
      <c r="B1208" s="88"/>
      <c r="C1208" s="88"/>
      <c r="D1208" s="79" t="s">
        <v>984</v>
      </c>
      <c r="E1208" s="386" t="s">
        <v>30</v>
      </c>
      <c r="F1208" s="356">
        <v>2003</v>
      </c>
      <c r="G1208" s="63" t="s">
        <v>7</v>
      </c>
      <c r="H1208" s="356" t="s">
        <v>1558</v>
      </c>
      <c r="I1208" s="356" t="s">
        <v>602</v>
      </c>
      <c r="J1208" s="356" t="s">
        <v>596</v>
      </c>
      <c r="K1208" s="205">
        <v>1</v>
      </c>
      <c r="L1208" s="205">
        <v>16</v>
      </c>
      <c r="M1208" s="205" t="s">
        <v>75</v>
      </c>
      <c r="N1208" s="205">
        <v>568</v>
      </c>
      <c r="O1208" s="211">
        <v>2</v>
      </c>
      <c r="P1208" s="211">
        <v>14</v>
      </c>
      <c r="Q1208" s="211">
        <v>944</v>
      </c>
      <c r="R1208" s="371">
        <f t="shared" si="26"/>
        <v>1512</v>
      </c>
      <c r="S1208" s="418">
        <v>1075</v>
      </c>
      <c r="T1208" s="347">
        <v>1189</v>
      </c>
    </row>
    <row r="1209" spans="1:20" x14ac:dyDescent="0.25">
      <c r="A1209" s="347">
        <v>1190</v>
      </c>
      <c r="B1209" s="88"/>
      <c r="C1209" s="88"/>
      <c r="D1209" s="79" t="s">
        <v>1014</v>
      </c>
      <c r="E1209" s="386" t="s">
        <v>2131</v>
      </c>
      <c r="F1209" s="356">
        <v>2002</v>
      </c>
      <c r="G1209" s="63" t="s">
        <v>7</v>
      </c>
      <c r="H1209" s="356" t="s">
        <v>1448</v>
      </c>
      <c r="I1209" s="356" t="s">
        <v>595</v>
      </c>
      <c r="J1209" s="356" t="s">
        <v>596</v>
      </c>
      <c r="K1209" s="205">
        <v>0</v>
      </c>
      <c r="L1209" s="205">
        <v>58</v>
      </c>
      <c r="M1209" s="205" t="s">
        <v>113</v>
      </c>
      <c r="N1209" s="205">
        <v>784</v>
      </c>
      <c r="O1209" s="211">
        <v>3</v>
      </c>
      <c r="P1209" s="211" t="s">
        <v>137</v>
      </c>
      <c r="Q1209" s="211">
        <v>728</v>
      </c>
      <c r="R1209" s="371">
        <f t="shared" si="26"/>
        <v>1512</v>
      </c>
      <c r="S1209" s="418">
        <v>1075</v>
      </c>
      <c r="T1209" s="347">
        <v>1190</v>
      </c>
    </row>
    <row r="1210" spans="1:20" x14ac:dyDescent="0.25">
      <c r="A1210" s="347">
        <v>1191</v>
      </c>
      <c r="B1210" s="88"/>
      <c r="C1210" s="88"/>
      <c r="D1210" s="79" t="s">
        <v>1090</v>
      </c>
      <c r="E1210" s="386" t="s">
        <v>2132</v>
      </c>
      <c r="F1210" s="356">
        <v>2002</v>
      </c>
      <c r="G1210" s="63" t="s">
        <v>7</v>
      </c>
      <c r="H1210" s="356" t="s">
        <v>693</v>
      </c>
      <c r="I1210" s="356" t="s">
        <v>602</v>
      </c>
      <c r="J1210" s="356" t="s">
        <v>596</v>
      </c>
      <c r="K1210" s="205">
        <v>1</v>
      </c>
      <c r="L1210" s="205">
        <v>18</v>
      </c>
      <c r="M1210" s="205" t="s">
        <v>75</v>
      </c>
      <c r="N1210" s="205">
        <v>544</v>
      </c>
      <c r="O1210" s="211">
        <v>2</v>
      </c>
      <c r="P1210" s="211" t="s">
        <v>126</v>
      </c>
      <c r="Q1210" s="211">
        <v>964</v>
      </c>
      <c r="R1210" s="371">
        <f t="shared" si="26"/>
        <v>1508</v>
      </c>
      <c r="S1210" s="418">
        <v>1077</v>
      </c>
      <c r="T1210" s="347">
        <v>1191</v>
      </c>
    </row>
    <row r="1211" spans="1:20" x14ac:dyDescent="0.25">
      <c r="A1211" s="347">
        <v>1192</v>
      </c>
      <c r="B1211" s="88"/>
      <c r="C1211" s="88"/>
      <c r="D1211" s="79" t="s">
        <v>649</v>
      </c>
      <c r="E1211" s="386" t="s">
        <v>2133</v>
      </c>
      <c r="F1211" s="356">
        <v>2002</v>
      </c>
      <c r="G1211" s="63" t="s">
        <v>7</v>
      </c>
      <c r="H1211" s="356" t="s">
        <v>1345</v>
      </c>
      <c r="I1211" s="356" t="s">
        <v>602</v>
      </c>
      <c r="J1211" s="356" t="s">
        <v>596</v>
      </c>
      <c r="K1211" s="205">
        <v>1</v>
      </c>
      <c r="L1211" s="205">
        <v>15</v>
      </c>
      <c r="M1211" s="205" t="s">
        <v>75</v>
      </c>
      <c r="N1211" s="205">
        <v>580</v>
      </c>
      <c r="O1211" s="211">
        <v>2</v>
      </c>
      <c r="P1211" s="211">
        <v>18</v>
      </c>
      <c r="Q1211" s="211">
        <v>928</v>
      </c>
      <c r="R1211" s="371">
        <f t="shared" si="26"/>
        <v>1508</v>
      </c>
      <c r="S1211" s="418">
        <v>1077</v>
      </c>
      <c r="T1211" s="347">
        <v>1192</v>
      </c>
    </row>
    <row r="1212" spans="1:20" x14ac:dyDescent="0.25">
      <c r="A1212" s="347">
        <v>1193</v>
      </c>
      <c r="B1212" s="88"/>
      <c r="C1212" s="88"/>
      <c r="D1212" s="78" t="s">
        <v>218</v>
      </c>
      <c r="E1212" s="87" t="s">
        <v>223</v>
      </c>
      <c r="F1212" s="88">
        <v>2002</v>
      </c>
      <c r="G1212" s="88" t="s">
        <v>210</v>
      </c>
      <c r="H1212" s="82"/>
      <c r="I1212" s="80"/>
      <c r="J1212" s="82" t="s">
        <v>211</v>
      </c>
      <c r="K1212" s="205" t="s">
        <v>13</v>
      </c>
      <c r="L1212" s="205" t="s">
        <v>108</v>
      </c>
      <c r="M1212" s="205" t="s">
        <v>71</v>
      </c>
      <c r="N1212" s="133">
        <v>624</v>
      </c>
      <c r="O1212" s="211" t="s">
        <v>111</v>
      </c>
      <c r="P1212" s="211" t="s">
        <v>70</v>
      </c>
      <c r="Q1212" s="177">
        <v>876</v>
      </c>
      <c r="R1212" s="334">
        <f t="shared" si="26"/>
        <v>1500</v>
      </c>
      <c r="S1212" s="432">
        <v>5</v>
      </c>
      <c r="T1212" s="347">
        <v>1193</v>
      </c>
    </row>
    <row r="1213" spans="1:20" x14ac:dyDescent="0.25">
      <c r="A1213" s="347">
        <v>1194</v>
      </c>
      <c r="B1213" s="88"/>
      <c r="C1213" s="88"/>
      <c r="D1213" s="79" t="s">
        <v>909</v>
      </c>
      <c r="E1213" s="386" t="s">
        <v>2134</v>
      </c>
      <c r="F1213" s="356">
        <v>2002</v>
      </c>
      <c r="G1213" s="63" t="s">
        <v>7</v>
      </c>
      <c r="H1213" s="356" t="s">
        <v>1252</v>
      </c>
      <c r="I1213" s="356" t="s">
        <v>602</v>
      </c>
      <c r="J1213" s="356" t="s">
        <v>596</v>
      </c>
      <c r="K1213" s="205">
        <v>1</v>
      </c>
      <c r="L1213" s="205" t="s">
        <v>117</v>
      </c>
      <c r="M1213" s="205" t="s">
        <v>75</v>
      </c>
      <c r="N1213" s="205">
        <v>700</v>
      </c>
      <c r="O1213" s="211">
        <v>2</v>
      </c>
      <c r="P1213" s="211">
        <v>50</v>
      </c>
      <c r="Q1213" s="211">
        <v>800</v>
      </c>
      <c r="R1213" s="371">
        <f t="shared" si="26"/>
        <v>1500</v>
      </c>
      <c r="S1213" s="418">
        <v>1079</v>
      </c>
      <c r="T1213" s="347">
        <v>1194</v>
      </c>
    </row>
    <row r="1214" spans="1:20" x14ac:dyDescent="0.25">
      <c r="A1214" s="347">
        <v>1195</v>
      </c>
      <c r="B1214" s="88"/>
      <c r="C1214" s="88"/>
      <c r="D1214" s="79" t="s">
        <v>2135</v>
      </c>
      <c r="E1214" s="386" t="s">
        <v>2136</v>
      </c>
      <c r="F1214" s="356">
        <v>2002</v>
      </c>
      <c r="G1214" s="63" t="s">
        <v>7</v>
      </c>
      <c r="H1214" s="356" t="s">
        <v>693</v>
      </c>
      <c r="I1214" s="356" t="s">
        <v>602</v>
      </c>
      <c r="J1214" s="356" t="s">
        <v>596</v>
      </c>
      <c r="K1214" s="205">
        <v>1</v>
      </c>
      <c r="L1214" s="205" t="s">
        <v>63</v>
      </c>
      <c r="M1214" s="205" t="s">
        <v>75</v>
      </c>
      <c r="N1214" s="205">
        <v>736</v>
      </c>
      <c r="O1214" s="211">
        <v>2</v>
      </c>
      <c r="P1214" s="211">
        <v>59</v>
      </c>
      <c r="Q1214" s="211">
        <v>764</v>
      </c>
      <c r="R1214" s="371">
        <f t="shared" si="26"/>
        <v>1500</v>
      </c>
      <c r="S1214" s="418">
        <v>1079</v>
      </c>
      <c r="T1214" s="347">
        <v>1195</v>
      </c>
    </row>
    <row r="1215" spans="1:20" x14ac:dyDescent="0.25">
      <c r="A1215" s="347">
        <v>1196</v>
      </c>
      <c r="B1215" s="88"/>
      <c r="C1215" s="88"/>
      <c r="D1215" s="78" t="s">
        <v>84</v>
      </c>
      <c r="E1215" s="78" t="s">
        <v>93</v>
      </c>
      <c r="F1215" s="64">
        <v>2002</v>
      </c>
      <c r="G1215" s="64" t="s">
        <v>53</v>
      </c>
      <c r="H1215" s="65" t="s">
        <v>101</v>
      </c>
      <c r="I1215" s="64" t="s">
        <v>2242</v>
      </c>
      <c r="J1215" s="63" t="s">
        <v>56</v>
      </c>
      <c r="K1215" s="205" t="s">
        <v>13</v>
      </c>
      <c r="L1215" s="205" t="s">
        <v>110</v>
      </c>
      <c r="M1215" s="205" t="s">
        <v>14</v>
      </c>
      <c r="N1215" s="133">
        <v>592</v>
      </c>
      <c r="O1215" s="211" t="s">
        <v>111</v>
      </c>
      <c r="P1215" s="211" t="s">
        <v>12</v>
      </c>
      <c r="Q1215" s="177">
        <v>904</v>
      </c>
      <c r="R1215" s="334">
        <f t="shared" si="26"/>
        <v>1496</v>
      </c>
      <c r="S1215" s="432">
        <v>16</v>
      </c>
      <c r="T1215" s="347">
        <v>1196</v>
      </c>
    </row>
    <row r="1216" spans="1:20" x14ac:dyDescent="0.25">
      <c r="A1216" s="347">
        <v>1197</v>
      </c>
      <c r="B1216" s="88"/>
      <c r="C1216" s="88"/>
      <c r="D1216" s="79" t="s">
        <v>1492</v>
      </c>
      <c r="E1216" s="386" t="s">
        <v>963</v>
      </c>
      <c r="F1216" s="356">
        <v>2003</v>
      </c>
      <c r="G1216" s="63" t="s">
        <v>7</v>
      </c>
      <c r="H1216" s="356" t="s">
        <v>922</v>
      </c>
      <c r="I1216" s="356" t="s">
        <v>609</v>
      </c>
      <c r="J1216" s="356" t="s">
        <v>596</v>
      </c>
      <c r="K1216" s="205">
        <v>1</v>
      </c>
      <c r="L1216" s="205">
        <v>18</v>
      </c>
      <c r="M1216" s="205">
        <v>86</v>
      </c>
      <c r="N1216" s="205">
        <v>536</v>
      </c>
      <c r="O1216" s="211">
        <v>2</v>
      </c>
      <c r="P1216" s="211">
        <v>10</v>
      </c>
      <c r="Q1216" s="211">
        <v>960</v>
      </c>
      <c r="R1216" s="371">
        <f t="shared" si="26"/>
        <v>1496</v>
      </c>
      <c r="S1216" s="418">
        <v>1081</v>
      </c>
      <c r="T1216" s="347">
        <v>1197</v>
      </c>
    </row>
    <row r="1217" spans="1:20" x14ac:dyDescent="0.25">
      <c r="A1217" s="347">
        <v>1198</v>
      </c>
      <c r="B1217" s="88"/>
      <c r="C1217" s="88"/>
      <c r="D1217" s="79" t="s">
        <v>330</v>
      </c>
      <c r="E1217" s="386" t="s">
        <v>1615</v>
      </c>
      <c r="F1217" s="356">
        <v>2003</v>
      </c>
      <c r="G1217" s="63" t="s">
        <v>7</v>
      </c>
      <c r="H1217" s="356" t="s">
        <v>2137</v>
      </c>
      <c r="I1217" s="356" t="s">
        <v>595</v>
      </c>
      <c r="J1217" s="356" t="s">
        <v>596</v>
      </c>
      <c r="K1217" s="205">
        <v>1</v>
      </c>
      <c r="L1217" s="205" t="s">
        <v>63</v>
      </c>
      <c r="M1217" s="205" t="s">
        <v>75</v>
      </c>
      <c r="N1217" s="205">
        <v>736</v>
      </c>
      <c r="O1217" s="211">
        <v>3</v>
      </c>
      <c r="P1217" s="211" t="s">
        <v>75</v>
      </c>
      <c r="Q1217" s="211">
        <v>760</v>
      </c>
      <c r="R1217" s="371">
        <f t="shared" si="26"/>
        <v>1496</v>
      </c>
      <c r="S1217" s="418">
        <v>1081</v>
      </c>
      <c r="T1217" s="347">
        <v>1198</v>
      </c>
    </row>
    <row r="1218" spans="1:20" x14ac:dyDescent="0.25">
      <c r="A1218" s="347">
        <v>1199</v>
      </c>
      <c r="B1218" s="88"/>
      <c r="C1218" s="88"/>
      <c r="D1218" s="79" t="s">
        <v>304</v>
      </c>
      <c r="E1218" s="386" t="s">
        <v>2138</v>
      </c>
      <c r="F1218" s="356">
        <v>2002</v>
      </c>
      <c r="G1218" s="63" t="s">
        <v>7</v>
      </c>
      <c r="H1218" s="356" t="s">
        <v>1462</v>
      </c>
      <c r="I1218" s="356" t="s">
        <v>595</v>
      </c>
      <c r="J1218" s="356" t="s">
        <v>596</v>
      </c>
      <c r="K1218" s="205">
        <v>1</v>
      </c>
      <c r="L1218" s="205">
        <v>12</v>
      </c>
      <c r="M1218" s="205" t="s">
        <v>75</v>
      </c>
      <c r="N1218" s="205">
        <v>616</v>
      </c>
      <c r="O1218" s="211">
        <v>2</v>
      </c>
      <c r="P1218" s="211">
        <v>30</v>
      </c>
      <c r="Q1218" s="211">
        <v>880</v>
      </c>
      <c r="R1218" s="371">
        <f t="shared" si="26"/>
        <v>1496</v>
      </c>
      <c r="S1218" s="418">
        <v>1081</v>
      </c>
      <c r="T1218" s="347">
        <v>1199</v>
      </c>
    </row>
    <row r="1219" spans="1:20" x14ac:dyDescent="0.25">
      <c r="A1219" s="347">
        <v>1200</v>
      </c>
      <c r="B1219" s="88"/>
      <c r="C1219" s="88"/>
      <c r="D1219" s="79" t="s">
        <v>1080</v>
      </c>
      <c r="E1219" s="386" t="s">
        <v>2139</v>
      </c>
      <c r="F1219" s="356">
        <v>2003</v>
      </c>
      <c r="G1219" s="63" t="s">
        <v>7</v>
      </c>
      <c r="H1219" s="356" t="s">
        <v>1704</v>
      </c>
      <c r="I1219" s="356" t="s">
        <v>609</v>
      </c>
      <c r="J1219" s="356" t="s">
        <v>596</v>
      </c>
      <c r="K1219" s="205">
        <v>1</v>
      </c>
      <c r="L1219" s="205">
        <v>17</v>
      </c>
      <c r="M1219" s="205">
        <v>41</v>
      </c>
      <c r="N1219" s="205">
        <v>552</v>
      </c>
      <c r="O1219" s="211">
        <v>2</v>
      </c>
      <c r="P1219" s="211">
        <v>15</v>
      </c>
      <c r="Q1219" s="211">
        <v>940</v>
      </c>
      <c r="R1219" s="371">
        <f t="shared" si="26"/>
        <v>1492</v>
      </c>
      <c r="S1219" s="418">
        <v>1084</v>
      </c>
      <c r="T1219" s="347">
        <v>1200</v>
      </c>
    </row>
    <row r="1220" spans="1:20" x14ac:dyDescent="0.25">
      <c r="A1220" s="347">
        <v>1201</v>
      </c>
      <c r="B1220" s="88"/>
      <c r="C1220" s="88"/>
      <c r="D1220" s="79" t="s">
        <v>2140</v>
      </c>
      <c r="E1220" s="386" t="s">
        <v>2141</v>
      </c>
      <c r="F1220" s="356">
        <v>2002</v>
      </c>
      <c r="G1220" s="63" t="s">
        <v>7</v>
      </c>
      <c r="H1220" s="356" t="s">
        <v>2142</v>
      </c>
      <c r="I1220" s="356" t="s">
        <v>609</v>
      </c>
      <c r="J1220" s="356" t="s">
        <v>596</v>
      </c>
      <c r="K1220" s="205">
        <v>1</v>
      </c>
      <c r="L1220" s="205" t="s">
        <v>113</v>
      </c>
      <c r="M1220" s="205" t="s">
        <v>75</v>
      </c>
      <c r="N1220" s="205">
        <v>676</v>
      </c>
      <c r="O1220" s="211">
        <v>2</v>
      </c>
      <c r="P1220" s="211">
        <v>46</v>
      </c>
      <c r="Q1220" s="211">
        <v>816</v>
      </c>
      <c r="R1220" s="371">
        <f t="shared" si="26"/>
        <v>1492</v>
      </c>
      <c r="S1220" s="418">
        <v>1084</v>
      </c>
      <c r="T1220" s="347">
        <v>1201</v>
      </c>
    </row>
    <row r="1221" spans="1:20" x14ac:dyDescent="0.25">
      <c r="A1221" s="347">
        <v>1202</v>
      </c>
      <c r="B1221" s="88"/>
      <c r="C1221" s="88"/>
      <c r="D1221" s="79" t="s">
        <v>141</v>
      </c>
      <c r="E1221" s="386" t="s">
        <v>2143</v>
      </c>
      <c r="F1221" s="356">
        <v>2002</v>
      </c>
      <c r="G1221" s="63" t="s">
        <v>7</v>
      </c>
      <c r="H1221" s="356" t="s">
        <v>1704</v>
      </c>
      <c r="I1221" s="356" t="s">
        <v>609</v>
      </c>
      <c r="J1221" s="356" t="s">
        <v>596</v>
      </c>
      <c r="K1221" s="205">
        <v>1</v>
      </c>
      <c r="L1221" s="205" t="s">
        <v>75</v>
      </c>
      <c r="M1221" s="205">
        <v>82</v>
      </c>
      <c r="N1221" s="205">
        <v>752</v>
      </c>
      <c r="O1221" s="211">
        <v>3</v>
      </c>
      <c r="P1221" s="211" t="s">
        <v>117</v>
      </c>
      <c r="Q1221" s="211">
        <v>740</v>
      </c>
      <c r="R1221" s="371">
        <f t="shared" si="26"/>
        <v>1492</v>
      </c>
      <c r="S1221" s="418">
        <v>1084</v>
      </c>
      <c r="T1221" s="347">
        <v>1202</v>
      </c>
    </row>
    <row r="1222" spans="1:20" x14ac:dyDescent="0.25">
      <c r="A1222" s="347">
        <v>1203</v>
      </c>
      <c r="B1222" s="88"/>
      <c r="C1222" s="88"/>
      <c r="D1222" s="79" t="s">
        <v>2144</v>
      </c>
      <c r="E1222" s="386" t="s">
        <v>2145</v>
      </c>
      <c r="F1222" s="356">
        <v>2003</v>
      </c>
      <c r="G1222" s="63" t="s">
        <v>7</v>
      </c>
      <c r="H1222" s="356" t="s">
        <v>1588</v>
      </c>
      <c r="I1222" s="356" t="s">
        <v>595</v>
      </c>
      <c r="J1222" s="356" t="s">
        <v>596</v>
      </c>
      <c r="K1222" s="205">
        <v>1</v>
      </c>
      <c r="L1222" s="205" t="s">
        <v>113</v>
      </c>
      <c r="M1222" s="205" t="s">
        <v>63</v>
      </c>
      <c r="N1222" s="205">
        <v>676</v>
      </c>
      <c r="O1222" s="211">
        <v>2</v>
      </c>
      <c r="P1222" s="211">
        <v>46</v>
      </c>
      <c r="Q1222" s="211">
        <v>816</v>
      </c>
      <c r="R1222" s="371">
        <f t="shared" si="26"/>
        <v>1492</v>
      </c>
      <c r="S1222" s="418">
        <v>1084</v>
      </c>
      <c r="T1222" s="347">
        <v>1203</v>
      </c>
    </row>
    <row r="1223" spans="1:20" x14ac:dyDescent="0.25">
      <c r="A1223" s="347">
        <v>1204</v>
      </c>
      <c r="B1223" s="88"/>
      <c r="C1223" s="88"/>
      <c r="D1223" s="79" t="s">
        <v>378</v>
      </c>
      <c r="E1223" s="386" t="s">
        <v>747</v>
      </c>
      <c r="F1223" s="356">
        <v>2003</v>
      </c>
      <c r="G1223" s="63" t="s">
        <v>7</v>
      </c>
      <c r="H1223" s="356" t="s">
        <v>1704</v>
      </c>
      <c r="I1223" s="356" t="s">
        <v>609</v>
      </c>
      <c r="J1223" s="356" t="s">
        <v>596</v>
      </c>
      <c r="K1223" s="205">
        <v>1</v>
      </c>
      <c r="L1223" s="205">
        <v>16</v>
      </c>
      <c r="M1223" s="205">
        <v>33</v>
      </c>
      <c r="N1223" s="205">
        <v>564</v>
      </c>
      <c r="O1223" s="211">
        <v>2</v>
      </c>
      <c r="P1223" s="211">
        <v>18</v>
      </c>
      <c r="Q1223" s="211">
        <v>928</v>
      </c>
      <c r="R1223" s="371">
        <f t="shared" si="26"/>
        <v>1492</v>
      </c>
      <c r="S1223" s="418">
        <v>1084</v>
      </c>
      <c r="T1223" s="347">
        <v>1204</v>
      </c>
    </row>
    <row r="1224" spans="1:20" x14ac:dyDescent="0.25">
      <c r="A1224" s="347">
        <v>1205</v>
      </c>
      <c r="B1224" s="88"/>
      <c r="C1224" s="88"/>
      <c r="D1224" s="79" t="s">
        <v>2146</v>
      </c>
      <c r="E1224" s="386" t="s">
        <v>2147</v>
      </c>
      <c r="F1224" s="356">
        <v>2003</v>
      </c>
      <c r="G1224" s="63" t="s">
        <v>7</v>
      </c>
      <c r="H1224" s="356" t="s">
        <v>1247</v>
      </c>
      <c r="I1224" s="356" t="s">
        <v>602</v>
      </c>
      <c r="J1224" s="356" t="s">
        <v>596</v>
      </c>
      <c r="K1224" s="205">
        <v>1</v>
      </c>
      <c r="L1224" s="205">
        <v>22</v>
      </c>
      <c r="M1224" s="205">
        <v>64</v>
      </c>
      <c r="N1224" s="205">
        <v>492</v>
      </c>
      <c r="O1224" s="211">
        <v>2</v>
      </c>
      <c r="P1224" s="211" t="s">
        <v>14</v>
      </c>
      <c r="Q1224" s="211">
        <v>996</v>
      </c>
      <c r="R1224" s="371">
        <f t="shared" si="26"/>
        <v>1488</v>
      </c>
      <c r="S1224" s="418">
        <v>1089</v>
      </c>
      <c r="T1224" s="347">
        <v>1205</v>
      </c>
    </row>
    <row r="1225" spans="1:20" x14ac:dyDescent="0.25">
      <c r="A1225" s="347">
        <v>1206</v>
      </c>
      <c r="B1225" s="88"/>
      <c r="C1225" s="88"/>
      <c r="D1225" s="79" t="s">
        <v>2148</v>
      </c>
      <c r="E1225" s="386" t="s">
        <v>2149</v>
      </c>
      <c r="F1225" s="356">
        <v>2002</v>
      </c>
      <c r="G1225" s="63" t="s">
        <v>7</v>
      </c>
      <c r="H1225" s="356" t="s">
        <v>2150</v>
      </c>
      <c r="I1225" s="356" t="s">
        <v>609</v>
      </c>
      <c r="J1225" s="356" t="s">
        <v>596</v>
      </c>
      <c r="K1225" s="205">
        <v>0</v>
      </c>
      <c r="L1225" s="205">
        <v>56</v>
      </c>
      <c r="M1225" s="205" t="s">
        <v>75</v>
      </c>
      <c r="N1225" s="205">
        <v>808</v>
      </c>
      <c r="O1225" s="211">
        <v>3</v>
      </c>
      <c r="P1225" s="211">
        <v>20</v>
      </c>
      <c r="Q1225" s="211">
        <v>680</v>
      </c>
      <c r="R1225" s="371">
        <f t="shared" si="26"/>
        <v>1488</v>
      </c>
      <c r="S1225" s="418">
        <v>1089</v>
      </c>
      <c r="T1225" s="347">
        <v>1206</v>
      </c>
    </row>
    <row r="1226" spans="1:20" x14ac:dyDescent="0.25">
      <c r="A1226" s="347">
        <v>1207</v>
      </c>
      <c r="B1226" s="88"/>
      <c r="C1226" s="88"/>
      <c r="D1226" s="79" t="s">
        <v>2151</v>
      </c>
      <c r="E1226" s="386" t="s">
        <v>2152</v>
      </c>
      <c r="F1226" s="356">
        <v>2002</v>
      </c>
      <c r="G1226" s="63" t="s">
        <v>7</v>
      </c>
      <c r="H1226" s="356" t="s">
        <v>1270</v>
      </c>
      <c r="I1226" s="356" t="s">
        <v>609</v>
      </c>
      <c r="J1226" s="356" t="s">
        <v>596</v>
      </c>
      <c r="K1226" s="205">
        <v>1</v>
      </c>
      <c r="L1226" s="205">
        <v>20</v>
      </c>
      <c r="M1226" s="205">
        <v>98</v>
      </c>
      <c r="N1226" s="205">
        <v>512</v>
      </c>
      <c r="O1226" s="211">
        <v>2</v>
      </c>
      <c r="P1226" s="211" t="s">
        <v>121</v>
      </c>
      <c r="Q1226" s="211">
        <v>976</v>
      </c>
      <c r="R1226" s="371">
        <f t="shared" si="26"/>
        <v>1488</v>
      </c>
      <c r="S1226" s="418">
        <v>1089</v>
      </c>
      <c r="T1226" s="347">
        <v>1207</v>
      </c>
    </row>
    <row r="1227" spans="1:20" x14ac:dyDescent="0.25">
      <c r="A1227" s="347">
        <v>1208</v>
      </c>
      <c r="B1227" s="88"/>
      <c r="C1227" s="88"/>
      <c r="D1227" s="79" t="s">
        <v>2003</v>
      </c>
      <c r="E1227" s="386" t="s">
        <v>2153</v>
      </c>
      <c r="F1227" s="356">
        <v>2002</v>
      </c>
      <c r="G1227" s="63" t="s">
        <v>7</v>
      </c>
      <c r="H1227" s="356" t="s">
        <v>1226</v>
      </c>
      <c r="I1227" s="356" t="s">
        <v>609</v>
      </c>
      <c r="J1227" s="356" t="s">
        <v>596</v>
      </c>
      <c r="K1227" s="205">
        <v>1</v>
      </c>
      <c r="L1227" s="205">
        <v>20</v>
      </c>
      <c r="M1227" s="205" t="s">
        <v>75</v>
      </c>
      <c r="N1227" s="205">
        <v>520</v>
      </c>
      <c r="O1227" s="211">
        <v>2</v>
      </c>
      <c r="P1227" s="211" t="s">
        <v>126</v>
      </c>
      <c r="Q1227" s="211">
        <v>964</v>
      </c>
      <c r="R1227" s="371">
        <f t="shared" si="26"/>
        <v>1484</v>
      </c>
      <c r="S1227" s="418">
        <v>1092</v>
      </c>
      <c r="T1227" s="347">
        <v>1208</v>
      </c>
    </row>
    <row r="1228" spans="1:20" x14ac:dyDescent="0.25">
      <c r="A1228" s="347">
        <v>1209</v>
      </c>
      <c r="B1228" s="88"/>
      <c r="C1228" s="88"/>
      <c r="D1228" s="79" t="s">
        <v>850</v>
      </c>
      <c r="E1228" s="386" t="s">
        <v>2154</v>
      </c>
      <c r="F1228" s="356">
        <v>2003</v>
      </c>
      <c r="G1228" s="63" t="s">
        <v>7</v>
      </c>
      <c r="H1228" s="356" t="s">
        <v>2150</v>
      </c>
      <c r="I1228" s="356" t="s">
        <v>609</v>
      </c>
      <c r="J1228" s="356" t="s">
        <v>596</v>
      </c>
      <c r="K1228" s="205">
        <v>1</v>
      </c>
      <c r="L1228" s="205" t="s">
        <v>117</v>
      </c>
      <c r="M1228" s="205" t="s">
        <v>75</v>
      </c>
      <c r="N1228" s="205">
        <v>700</v>
      </c>
      <c r="O1228" s="211">
        <v>2</v>
      </c>
      <c r="P1228" s="211">
        <v>55</v>
      </c>
      <c r="Q1228" s="211">
        <v>780</v>
      </c>
      <c r="R1228" s="371">
        <f t="shared" si="26"/>
        <v>1480</v>
      </c>
      <c r="S1228" s="418">
        <v>1093</v>
      </c>
      <c r="T1228" s="347">
        <v>1209</v>
      </c>
    </row>
    <row r="1229" spans="1:20" x14ac:dyDescent="0.25">
      <c r="A1229" s="347">
        <v>1210</v>
      </c>
      <c r="B1229" s="88"/>
      <c r="C1229" s="88"/>
      <c r="D1229" s="79" t="s">
        <v>1353</v>
      </c>
      <c r="E1229" s="386" t="s">
        <v>1351</v>
      </c>
      <c r="F1229" s="356">
        <v>2003</v>
      </c>
      <c r="G1229" s="63" t="s">
        <v>7</v>
      </c>
      <c r="H1229" s="356" t="s">
        <v>1641</v>
      </c>
      <c r="I1229" s="356" t="s">
        <v>595</v>
      </c>
      <c r="J1229" s="356" t="s">
        <v>596</v>
      </c>
      <c r="K1229" s="205">
        <v>1</v>
      </c>
      <c r="L1229" s="205" t="s">
        <v>63</v>
      </c>
      <c r="M1229" s="205" t="s">
        <v>75</v>
      </c>
      <c r="N1229" s="205">
        <v>736</v>
      </c>
      <c r="O1229" s="211">
        <v>3</v>
      </c>
      <c r="P1229" s="211" t="s">
        <v>117</v>
      </c>
      <c r="Q1229" s="211">
        <v>740</v>
      </c>
      <c r="R1229" s="371">
        <f t="shared" si="26"/>
        <v>1476</v>
      </c>
      <c r="S1229" s="418">
        <v>1094</v>
      </c>
      <c r="T1229" s="347">
        <v>1210</v>
      </c>
    </row>
    <row r="1230" spans="1:20" x14ac:dyDescent="0.25">
      <c r="A1230" s="347">
        <v>1211</v>
      </c>
      <c r="B1230" s="88"/>
      <c r="C1230" s="88"/>
      <c r="D1230" s="79" t="s">
        <v>639</v>
      </c>
      <c r="E1230" s="386" t="s">
        <v>2155</v>
      </c>
      <c r="F1230" s="356">
        <v>2003</v>
      </c>
      <c r="G1230" s="63" t="s">
        <v>7</v>
      </c>
      <c r="H1230" s="356" t="s">
        <v>1448</v>
      </c>
      <c r="I1230" s="356" t="s">
        <v>595</v>
      </c>
      <c r="J1230" s="356" t="s">
        <v>596</v>
      </c>
      <c r="K1230" s="205">
        <v>1</v>
      </c>
      <c r="L1230" s="205">
        <v>11</v>
      </c>
      <c r="M1230" s="205">
        <v>58</v>
      </c>
      <c r="N1230" s="205">
        <v>624</v>
      </c>
      <c r="O1230" s="211">
        <v>2</v>
      </c>
      <c r="P1230" s="211">
        <v>37</v>
      </c>
      <c r="Q1230" s="211">
        <v>852</v>
      </c>
      <c r="R1230" s="371">
        <f t="shared" si="26"/>
        <v>1476</v>
      </c>
      <c r="S1230" s="418">
        <v>1094</v>
      </c>
      <c r="T1230" s="347">
        <v>1211</v>
      </c>
    </row>
    <row r="1231" spans="1:20" x14ac:dyDescent="0.25">
      <c r="A1231" s="347">
        <v>1212</v>
      </c>
      <c r="B1231" s="88"/>
      <c r="C1231" s="88"/>
      <c r="D1231" s="79" t="s">
        <v>281</v>
      </c>
      <c r="E1231" s="386" t="s">
        <v>1890</v>
      </c>
      <c r="F1231" s="356">
        <v>2002</v>
      </c>
      <c r="G1231" s="63" t="s">
        <v>7</v>
      </c>
      <c r="H1231" s="356" t="s">
        <v>1704</v>
      </c>
      <c r="I1231" s="356" t="s">
        <v>609</v>
      </c>
      <c r="J1231" s="356" t="s">
        <v>596</v>
      </c>
      <c r="K1231" s="205">
        <v>1</v>
      </c>
      <c r="L1231" s="205" t="s">
        <v>139</v>
      </c>
      <c r="M1231" s="205">
        <v>16</v>
      </c>
      <c r="N1231" s="205">
        <v>712</v>
      </c>
      <c r="O1231" s="211">
        <v>3</v>
      </c>
      <c r="P1231" s="211" t="s">
        <v>75</v>
      </c>
      <c r="Q1231" s="211">
        <v>760</v>
      </c>
      <c r="R1231" s="371">
        <f t="shared" si="26"/>
        <v>1472</v>
      </c>
      <c r="S1231" s="418">
        <v>1096</v>
      </c>
      <c r="T1231" s="347">
        <v>1212</v>
      </c>
    </row>
    <row r="1232" spans="1:20" x14ac:dyDescent="0.25">
      <c r="A1232" s="347">
        <v>1213</v>
      </c>
      <c r="B1232" s="88"/>
      <c r="C1232" s="88"/>
      <c r="D1232" s="79" t="s">
        <v>852</v>
      </c>
      <c r="E1232" s="386" t="s">
        <v>2156</v>
      </c>
      <c r="F1232" s="356">
        <v>2002</v>
      </c>
      <c r="G1232" s="63" t="s">
        <v>7</v>
      </c>
      <c r="H1232" s="356" t="s">
        <v>1448</v>
      </c>
      <c r="I1232" s="356" t="s">
        <v>595</v>
      </c>
      <c r="J1232" s="356" t="s">
        <v>596</v>
      </c>
      <c r="K1232" s="205">
        <v>1</v>
      </c>
      <c r="L1232" s="205">
        <v>15</v>
      </c>
      <c r="M1232" s="205">
        <v>35</v>
      </c>
      <c r="N1232" s="205">
        <v>576</v>
      </c>
      <c r="O1232" s="211">
        <v>2</v>
      </c>
      <c r="P1232" s="211">
        <v>26</v>
      </c>
      <c r="Q1232" s="211">
        <v>896</v>
      </c>
      <c r="R1232" s="371">
        <f t="shared" si="26"/>
        <v>1472</v>
      </c>
      <c r="S1232" s="418">
        <v>1096</v>
      </c>
      <c r="T1232" s="347">
        <v>1213</v>
      </c>
    </row>
    <row r="1233" spans="1:20" x14ac:dyDescent="0.25">
      <c r="A1233" s="347">
        <v>1214</v>
      </c>
      <c r="B1233" s="88"/>
      <c r="C1233" s="88"/>
      <c r="D1233" s="79" t="s">
        <v>1049</v>
      </c>
      <c r="E1233" s="386" t="s">
        <v>959</v>
      </c>
      <c r="F1233" s="356">
        <v>2003</v>
      </c>
      <c r="G1233" s="63" t="s">
        <v>7</v>
      </c>
      <c r="H1233" s="356" t="s">
        <v>1704</v>
      </c>
      <c r="I1233" s="356" t="s">
        <v>609</v>
      </c>
      <c r="J1233" s="356" t="s">
        <v>596</v>
      </c>
      <c r="K1233" s="205">
        <v>1</v>
      </c>
      <c r="L1233" s="205">
        <v>20</v>
      </c>
      <c r="M1233" s="205">
        <v>53</v>
      </c>
      <c r="N1233" s="205">
        <v>516</v>
      </c>
      <c r="O1233" s="211">
        <v>2</v>
      </c>
      <c r="P1233" s="211">
        <v>12</v>
      </c>
      <c r="Q1233" s="211">
        <v>952</v>
      </c>
      <c r="R1233" s="371">
        <f t="shared" si="26"/>
        <v>1468</v>
      </c>
      <c r="S1233" s="418">
        <v>1098</v>
      </c>
      <c r="T1233" s="347">
        <v>1214</v>
      </c>
    </row>
    <row r="1234" spans="1:20" x14ac:dyDescent="0.25">
      <c r="A1234" s="347">
        <v>1215</v>
      </c>
      <c r="B1234" s="88"/>
      <c r="C1234" s="88"/>
      <c r="D1234" s="79" t="s">
        <v>2157</v>
      </c>
      <c r="E1234" s="386" t="s">
        <v>2158</v>
      </c>
      <c r="F1234" s="356">
        <v>2003</v>
      </c>
      <c r="G1234" s="63" t="s">
        <v>7</v>
      </c>
      <c r="H1234" s="356" t="s">
        <v>1690</v>
      </c>
      <c r="I1234" s="356" t="s">
        <v>609</v>
      </c>
      <c r="J1234" s="356" t="s">
        <v>596</v>
      </c>
      <c r="K1234" s="205">
        <v>1</v>
      </c>
      <c r="L1234" s="205">
        <v>24</v>
      </c>
      <c r="M1234" s="205" t="s">
        <v>75</v>
      </c>
      <c r="N1234" s="205">
        <v>472</v>
      </c>
      <c r="O1234" s="211">
        <v>2</v>
      </c>
      <c r="P1234" s="211" t="s">
        <v>14</v>
      </c>
      <c r="Q1234" s="211">
        <v>996</v>
      </c>
      <c r="R1234" s="371">
        <f t="shared" si="26"/>
        <v>1468</v>
      </c>
      <c r="S1234" s="418">
        <v>1098</v>
      </c>
      <c r="T1234" s="347">
        <v>1215</v>
      </c>
    </row>
    <row r="1235" spans="1:20" x14ac:dyDescent="0.25">
      <c r="A1235" s="347">
        <v>1216</v>
      </c>
      <c r="B1235" s="88"/>
      <c r="C1235" s="88"/>
      <c r="D1235" s="79" t="s">
        <v>2159</v>
      </c>
      <c r="E1235" s="386" t="s">
        <v>1655</v>
      </c>
      <c r="F1235" s="356">
        <v>2003</v>
      </c>
      <c r="G1235" s="63" t="s">
        <v>7</v>
      </c>
      <c r="H1235" s="356" t="s">
        <v>693</v>
      </c>
      <c r="I1235" s="356" t="s">
        <v>602</v>
      </c>
      <c r="J1235" s="356" t="s">
        <v>596</v>
      </c>
      <c r="K1235" s="205">
        <v>1</v>
      </c>
      <c r="L1235" s="205">
        <v>20</v>
      </c>
      <c r="M1235" s="205" t="s">
        <v>75</v>
      </c>
      <c r="N1235" s="205">
        <v>520</v>
      </c>
      <c r="O1235" s="211">
        <v>2</v>
      </c>
      <c r="P1235" s="211">
        <v>14</v>
      </c>
      <c r="Q1235" s="211">
        <v>944</v>
      </c>
      <c r="R1235" s="371">
        <f t="shared" si="26"/>
        <v>1464</v>
      </c>
      <c r="S1235" s="418">
        <v>1100</v>
      </c>
      <c r="T1235" s="347">
        <v>1216</v>
      </c>
    </row>
    <row r="1236" spans="1:20" x14ac:dyDescent="0.25">
      <c r="A1236" s="347">
        <v>1217</v>
      </c>
      <c r="B1236" s="88"/>
      <c r="C1236" s="88"/>
      <c r="D1236" s="79" t="s">
        <v>1070</v>
      </c>
      <c r="E1236" s="386" t="s">
        <v>2160</v>
      </c>
      <c r="F1236" s="356">
        <v>2003</v>
      </c>
      <c r="G1236" s="63" t="s">
        <v>7</v>
      </c>
      <c r="H1236" s="356" t="s">
        <v>1270</v>
      </c>
      <c r="I1236" s="356" t="s">
        <v>609</v>
      </c>
      <c r="J1236" s="356" t="s">
        <v>596</v>
      </c>
      <c r="K1236" s="205">
        <v>1</v>
      </c>
      <c r="L1236" s="205">
        <v>14</v>
      </c>
      <c r="M1236" s="205">
        <v>99</v>
      </c>
      <c r="N1236" s="205">
        <v>584</v>
      </c>
      <c r="O1236" s="211">
        <v>2</v>
      </c>
      <c r="P1236" s="211">
        <v>31</v>
      </c>
      <c r="Q1236" s="211">
        <v>876</v>
      </c>
      <c r="R1236" s="371">
        <f t="shared" si="26"/>
        <v>1460</v>
      </c>
      <c r="S1236" s="418">
        <v>1101</v>
      </c>
      <c r="T1236" s="347">
        <v>1217</v>
      </c>
    </row>
    <row r="1237" spans="1:20" x14ac:dyDescent="0.25">
      <c r="A1237" s="347">
        <v>1218</v>
      </c>
      <c r="B1237" s="88"/>
      <c r="C1237" s="88"/>
      <c r="D1237" s="79" t="s">
        <v>2069</v>
      </c>
      <c r="E1237" s="386" t="s">
        <v>2161</v>
      </c>
      <c r="F1237" s="356">
        <v>2002</v>
      </c>
      <c r="G1237" s="63" t="s">
        <v>7</v>
      </c>
      <c r="H1237" s="356" t="s">
        <v>709</v>
      </c>
      <c r="I1237" s="356" t="s">
        <v>602</v>
      </c>
      <c r="J1237" s="356" t="s">
        <v>596</v>
      </c>
      <c r="K1237" s="205">
        <v>1</v>
      </c>
      <c r="L1237" s="205">
        <v>20</v>
      </c>
      <c r="M1237" s="205">
        <v>62</v>
      </c>
      <c r="N1237" s="205">
        <v>516</v>
      </c>
      <c r="O1237" s="211">
        <v>2</v>
      </c>
      <c r="P1237" s="211">
        <v>14</v>
      </c>
      <c r="Q1237" s="211">
        <v>944</v>
      </c>
      <c r="R1237" s="371">
        <f t="shared" si="26"/>
        <v>1460</v>
      </c>
      <c r="S1237" s="418">
        <v>1101</v>
      </c>
      <c r="T1237" s="347">
        <v>1218</v>
      </c>
    </row>
    <row r="1238" spans="1:20" x14ac:dyDescent="0.25">
      <c r="A1238" s="347">
        <v>1219</v>
      </c>
      <c r="B1238" s="88"/>
      <c r="C1238" s="88"/>
      <c r="D1238" s="283" t="s">
        <v>408</v>
      </c>
      <c r="E1238" s="280" t="s">
        <v>409</v>
      </c>
      <c r="F1238" s="105">
        <v>2002</v>
      </c>
      <c r="G1238" s="269" t="s">
        <v>350</v>
      </c>
      <c r="H1238" s="373" t="s">
        <v>400</v>
      </c>
      <c r="I1238" s="269" t="s">
        <v>352</v>
      </c>
      <c r="J1238" s="281" t="s">
        <v>509</v>
      </c>
      <c r="K1238" s="132">
        <v>1</v>
      </c>
      <c r="L1238" s="206" t="s">
        <v>109</v>
      </c>
      <c r="M1238" s="206">
        <v>48</v>
      </c>
      <c r="N1238" s="132">
        <v>720</v>
      </c>
      <c r="O1238" s="178">
        <v>3</v>
      </c>
      <c r="P1238" s="287" t="s">
        <v>121</v>
      </c>
      <c r="Q1238" s="178">
        <v>736</v>
      </c>
      <c r="R1238" s="277">
        <f>SUM(Q1238,N1238)</f>
        <v>1456</v>
      </c>
      <c r="S1238" s="370">
        <v>6</v>
      </c>
      <c r="T1238" s="347">
        <v>1219</v>
      </c>
    </row>
    <row r="1239" spans="1:20" x14ac:dyDescent="0.25">
      <c r="A1239" s="347">
        <v>1220</v>
      </c>
      <c r="B1239" s="88"/>
      <c r="C1239" s="88"/>
      <c r="D1239" s="79" t="s">
        <v>2162</v>
      </c>
      <c r="E1239" s="386" t="s">
        <v>2163</v>
      </c>
      <c r="F1239" s="356">
        <v>2003</v>
      </c>
      <c r="G1239" s="63" t="s">
        <v>7</v>
      </c>
      <c r="H1239" s="356" t="s">
        <v>861</v>
      </c>
      <c r="I1239" s="356" t="s">
        <v>595</v>
      </c>
      <c r="J1239" s="356" t="s">
        <v>596</v>
      </c>
      <c r="K1239" s="205">
        <v>1</v>
      </c>
      <c r="L1239" s="205">
        <v>18</v>
      </c>
      <c r="M1239" s="205" t="s">
        <v>75</v>
      </c>
      <c r="N1239" s="205">
        <v>544</v>
      </c>
      <c r="O1239" s="211">
        <v>2</v>
      </c>
      <c r="P1239" s="211">
        <v>23</v>
      </c>
      <c r="Q1239" s="211">
        <v>908</v>
      </c>
      <c r="R1239" s="371">
        <f t="shared" ref="R1239:R1266" si="27">SUM(N1239,Q1239)</f>
        <v>1452</v>
      </c>
      <c r="S1239" s="418">
        <v>1103</v>
      </c>
      <c r="T1239" s="347">
        <v>1220</v>
      </c>
    </row>
    <row r="1240" spans="1:20" x14ac:dyDescent="0.25">
      <c r="A1240" s="347">
        <v>1221</v>
      </c>
      <c r="B1240" s="88"/>
      <c r="C1240" s="88"/>
      <c r="D1240" s="79" t="s">
        <v>1933</v>
      </c>
      <c r="E1240" s="386" t="s">
        <v>1555</v>
      </c>
      <c r="F1240" s="356">
        <v>2002</v>
      </c>
      <c r="G1240" s="63" t="s">
        <v>7</v>
      </c>
      <c r="H1240" s="356" t="s">
        <v>1345</v>
      </c>
      <c r="I1240" s="356" t="s">
        <v>602</v>
      </c>
      <c r="J1240" s="356" t="s">
        <v>596</v>
      </c>
      <c r="K1240" s="205">
        <v>1</v>
      </c>
      <c r="L1240" s="205">
        <v>20</v>
      </c>
      <c r="M1240" s="205" t="s">
        <v>75</v>
      </c>
      <c r="N1240" s="205">
        <v>520</v>
      </c>
      <c r="O1240" s="211">
        <v>2</v>
      </c>
      <c r="P1240" s="211">
        <v>17</v>
      </c>
      <c r="Q1240" s="211">
        <v>932</v>
      </c>
      <c r="R1240" s="371">
        <f t="shared" si="27"/>
        <v>1452</v>
      </c>
      <c r="S1240" s="418">
        <v>1103</v>
      </c>
      <c r="T1240" s="347">
        <v>1221</v>
      </c>
    </row>
    <row r="1241" spans="1:20" x14ac:dyDescent="0.25">
      <c r="A1241" s="347">
        <v>1222</v>
      </c>
      <c r="B1241" s="88"/>
      <c r="C1241" s="88"/>
      <c r="D1241" s="79" t="s">
        <v>2164</v>
      </c>
      <c r="E1241" s="386" t="s">
        <v>2165</v>
      </c>
      <c r="F1241" s="356">
        <v>2002</v>
      </c>
      <c r="G1241" s="63" t="s">
        <v>7</v>
      </c>
      <c r="H1241" s="356" t="s">
        <v>1260</v>
      </c>
      <c r="I1241" s="356" t="s">
        <v>602</v>
      </c>
      <c r="J1241" s="356" t="s">
        <v>596</v>
      </c>
      <c r="K1241" s="205">
        <v>1</v>
      </c>
      <c r="L1241" s="205">
        <v>17</v>
      </c>
      <c r="M1241" s="205" t="s">
        <v>75</v>
      </c>
      <c r="N1241" s="205">
        <v>556</v>
      </c>
      <c r="O1241" s="211">
        <v>2</v>
      </c>
      <c r="P1241" s="211">
        <v>27</v>
      </c>
      <c r="Q1241" s="211">
        <v>892</v>
      </c>
      <c r="R1241" s="371">
        <f t="shared" si="27"/>
        <v>1448</v>
      </c>
      <c r="S1241" s="418">
        <v>1105</v>
      </c>
      <c r="T1241" s="347">
        <v>1222</v>
      </c>
    </row>
    <row r="1242" spans="1:20" x14ac:dyDescent="0.25">
      <c r="A1242" s="347">
        <v>1223</v>
      </c>
      <c r="B1242" s="88"/>
      <c r="C1242" s="88"/>
      <c r="D1242" s="79" t="s">
        <v>1090</v>
      </c>
      <c r="E1242" s="386" t="s">
        <v>2166</v>
      </c>
      <c r="F1242" s="356">
        <v>2003</v>
      </c>
      <c r="G1242" s="63" t="s">
        <v>7</v>
      </c>
      <c r="H1242" s="356" t="s">
        <v>1462</v>
      </c>
      <c r="I1242" s="356" t="s">
        <v>595</v>
      </c>
      <c r="J1242" s="356" t="s">
        <v>596</v>
      </c>
      <c r="K1242" s="205">
        <v>1</v>
      </c>
      <c r="L1242" s="205" t="s">
        <v>121</v>
      </c>
      <c r="M1242" s="205" t="s">
        <v>75</v>
      </c>
      <c r="N1242" s="205">
        <v>688</v>
      </c>
      <c r="O1242" s="211">
        <v>3</v>
      </c>
      <c r="P1242" s="211" t="s">
        <v>75</v>
      </c>
      <c r="Q1242" s="211">
        <v>760</v>
      </c>
      <c r="R1242" s="371">
        <f t="shared" si="27"/>
        <v>1448</v>
      </c>
      <c r="S1242" s="418">
        <v>1105</v>
      </c>
      <c r="T1242" s="347">
        <v>1223</v>
      </c>
    </row>
    <row r="1243" spans="1:20" x14ac:dyDescent="0.25">
      <c r="A1243" s="347">
        <v>1224</v>
      </c>
      <c r="B1243" s="88"/>
      <c r="C1243" s="88"/>
      <c r="D1243" s="79" t="s">
        <v>823</v>
      </c>
      <c r="E1243" s="386" t="s">
        <v>2167</v>
      </c>
      <c r="F1243" s="356">
        <v>2002</v>
      </c>
      <c r="G1243" s="63" t="s">
        <v>7</v>
      </c>
      <c r="H1243" s="356" t="s">
        <v>2168</v>
      </c>
      <c r="I1243" s="356" t="s">
        <v>770</v>
      </c>
      <c r="J1243" s="356" t="s">
        <v>687</v>
      </c>
      <c r="K1243" s="205">
        <v>1</v>
      </c>
      <c r="L1243" s="205">
        <v>17</v>
      </c>
      <c r="M1243" s="205" t="s">
        <v>75</v>
      </c>
      <c r="N1243" s="205">
        <v>556</v>
      </c>
      <c r="O1243" s="211">
        <v>2</v>
      </c>
      <c r="P1243" s="211">
        <v>27</v>
      </c>
      <c r="Q1243" s="211">
        <v>892</v>
      </c>
      <c r="R1243" s="371">
        <f t="shared" si="27"/>
        <v>1448</v>
      </c>
      <c r="S1243" s="418">
        <v>1105</v>
      </c>
      <c r="T1243" s="347">
        <v>1224</v>
      </c>
    </row>
    <row r="1244" spans="1:20" x14ac:dyDescent="0.25">
      <c r="A1244" s="347">
        <v>1225</v>
      </c>
      <c r="B1244" s="88"/>
      <c r="C1244" s="88"/>
      <c r="D1244" s="79" t="s">
        <v>1046</v>
      </c>
      <c r="E1244" s="386" t="s">
        <v>880</v>
      </c>
      <c r="F1244" s="356">
        <v>2003</v>
      </c>
      <c r="G1244" s="63" t="s">
        <v>7</v>
      </c>
      <c r="H1244" s="356" t="s">
        <v>2150</v>
      </c>
      <c r="I1244" s="356" t="s">
        <v>609</v>
      </c>
      <c r="J1244" s="356" t="s">
        <v>596</v>
      </c>
      <c r="K1244" s="205">
        <v>0</v>
      </c>
      <c r="L1244" s="205">
        <v>57</v>
      </c>
      <c r="M1244" s="205" t="s">
        <v>75</v>
      </c>
      <c r="N1244" s="205">
        <v>796</v>
      </c>
      <c r="O1244" s="211">
        <v>3</v>
      </c>
      <c r="P1244" s="211">
        <v>28</v>
      </c>
      <c r="Q1244" s="211">
        <v>648</v>
      </c>
      <c r="R1244" s="371">
        <f t="shared" si="27"/>
        <v>1444</v>
      </c>
      <c r="S1244" s="418">
        <v>1108</v>
      </c>
      <c r="T1244" s="347">
        <v>1225</v>
      </c>
    </row>
    <row r="1245" spans="1:20" x14ac:dyDescent="0.25">
      <c r="A1245" s="347">
        <v>1226</v>
      </c>
      <c r="B1245" s="88"/>
      <c r="C1245" s="88"/>
      <c r="D1245" s="79" t="s">
        <v>848</v>
      </c>
      <c r="E1245" s="386" t="s">
        <v>2169</v>
      </c>
      <c r="F1245" s="356">
        <v>2003</v>
      </c>
      <c r="G1245" s="63" t="s">
        <v>7</v>
      </c>
      <c r="H1245" s="356" t="s">
        <v>2170</v>
      </c>
      <c r="I1245" s="356" t="s">
        <v>609</v>
      </c>
      <c r="J1245" s="356" t="s">
        <v>596</v>
      </c>
      <c r="K1245" s="205">
        <v>1</v>
      </c>
      <c r="L1245" s="205">
        <v>25</v>
      </c>
      <c r="M1245" s="205" t="s">
        <v>75</v>
      </c>
      <c r="N1245" s="205">
        <v>460</v>
      </c>
      <c r="O1245" s="211">
        <v>2</v>
      </c>
      <c r="P1245" s="211" t="s">
        <v>117</v>
      </c>
      <c r="Q1245" s="211">
        <v>980</v>
      </c>
      <c r="R1245" s="371">
        <f t="shared" si="27"/>
        <v>1440</v>
      </c>
      <c r="S1245" s="418">
        <v>1109</v>
      </c>
      <c r="T1245" s="347">
        <v>1226</v>
      </c>
    </row>
    <row r="1246" spans="1:20" x14ac:dyDescent="0.25">
      <c r="A1246" s="347">
        <v>1227</v>
      </c>
      <c r="B1246" s="88"/>
      <c r="C1246" s="88"/>
      <c r="D1246" s="79" t="s">
        <v>2171</v>
      </c>
      <c r="E1246" s="386" t="s">
        <v>2172</v>
      </c>
      <c r="F1246" s="356">
        <v>2003</v>
      </c>
      <c r="G1246" s="63" t="s">
        <v>7</v>
      </c>
      <c r="H1246" s="356" t="s">
        <v>861</v>
      </c>
      <c r="I1246" s="356" t="s">
        <v>595</v>
      </c>
      <c r="J1246" s="356" t="s">
        <v>596</v>
      </c>
      <c r="K1246" s="205">
        <v>1</v>
      </c>
      <c r="L1246" s="205">
        <v>20</v>
      </c>
      <c r="M1246" s="205" t="s">
        <v>75</v>
      </c>
      <c r="N1246" s="205">
        <v>520</v>
      </c>
      <c r="O1246" s="211">
        <v>2</v>
      </c>
      <c r="P1246" s="211">
        <v>20</v>
      </c>
      <c r="Q1246" s="211">
        <v>920</v>
      </c>
      <c r="R1246" s="371">
        <f t="shared" si="27"/>
        <v>1440</v>
      </c>
      <c r="S1246" s="418">
        <v>1109</v>
      </c>
      <c r="T1246" s="347">
        <v>1227</v>
      </c>
    </row>
    <row r="1247" spans="1:20" x14ac:dyDescent="0.25">
      <c r="A1247" s="347">
        <v>1228</v>
      </c>
      <c r="B1247" s="88"/>
      <c r="C1247" s="88"/>
      <c r="D1247" s="79" t="s">
        <v>1102</v>
      </c>
      <c r="E1247" s="386" t="s">
        <v>2173</v>
      </c>
      <c r="F1247" s="356">
        <v>2003</v>
      </c>
      <c r="G1247" s="63" t="s">
        <v>7</v>
      </c>
      <c r="H1247" s="356" t="s">
        <v>1448</v>
      </c>
      <c r="I1247" s="356" t="s">
        <v>595</v>
      </c>
      <c r="J1247" s="356" t="s">
        <v>596</v>
      </c>
      <c r="K1247" s="205">
        <v>1</v>
      </c>
      <c r="L1247" s="205">
        <v>14</v>
      </c>
      <c r="M1247" s="205">
        <v>30</v>
      </c>
      <c r="N1247" s="205">
        <v>592</v>
      </c>
      <c r="O1247" s="211">
        <v>2</v>
      </c>
      <c r="P1247" s="211">
        <v>39</v>
      </c>
      <c r="Q1247" s="211">
        <v>844</v>
      </c>
      <c r="R1247" s="371">
        <f t="shared" si="27"/>
        <v>1436</v>
      </c>
      <c r="S1247" s="418">
        <v>1111</v>
      </c>
      <c r="T1247" s="347">
        <v>1228</v>
      </c>
    </row>
    <row r="1248" spans="1:20" x14ac:dyDescent="0.25">
      <c r="A1248" s="347">
        <v>1229</v>
      </c>
      <c r="B1248" s="88"/>
      <c r="C1248" s="88"/>
      <c r="D1248" s="79" t="s">
        <v>1487</v>
      </c>
      <c r="E1248" s="386" t="s">
        <v>2174</v>
      </c>
      <c r="F1248" s="356">
        <v>2003</v>
      </c>
      <c r="G1248" s="63" t="s">
        <v>7</v>
      </c>
      <c r="H1248" s="356" t="s">
        <v>1270</v>
      </c>
      <c r="I1248" s="356" t="s">
        <v>609</v>
      </c>
      <c r="J1248" s="356" t="s">
        <v>596</v>
      </c>
      <c r="K1248" s="205">
        <v>1</v>
      </c>
      <c r="L1248" s="205">
        <v>22</v>
      </c>
      <c r="M1248" s="205">
        <v>54</v>
      </c>
      <c r="N1248" s="205">
        <v>492</v>
      </c>
      <c r="O1248" s="211">
        <v>2</v>
      </c>
      <c r="P1248" s="211">
        <v>17</v>
      </c>
      <c r="Q1248" s="211">
        <v>932</v>
      </c>
      <c r="R1248" s="371">
        <f t="shared" si="27"/>
        <v>1424</v>
      </c>
      <c r="S1248" s="418">
        <v>1112</v>
      </c>
      <c r="T1248" s="347">
        <v>1229</v>
      </c>
    </row>
    <row r="1249" spans="1:20" x14ac:dyDescent="0.25">
      <c r="A1249" s="347">
        <v>1230</v>
      </c>
      <c r="B1249" s="88"/>
      <c r="C1249" s="88"/>
      <c r="D1249" s="79" t="s">
        <v>405</v>
      </c>
      <c r="E1249" s="386" t="s">
        <v>2175</v>
      </c>
      <c r="F1249" s="356">
        <v>2002</v>
      </c>
      <c r="G1249" s="63" t="s">
        <v>7</v>
      </c>
      <c r="H1249" s="356" t="s">
        <v>1252</v>
      </c>
      <c r="I1249" s="356" t="s">
        <v>602</v>
      </c>
      <c r="J1249" s="356" t="s">
        <v>596</v>
      </c>
      <c r="K1249" s="205">
        <v>1</v>
      </c>
      <c r="L1249" s="205" t="s">
        <v>121</v>
      </c>
      <c r="M1249" s="205" t="s">
        <v>75</v>
      </c>
      <c r="N1249" s="205">
        <v>688</v>
      </c>
      <c r="O1249" s="211">
        <v>3</v>
      </c>
      <c r="P1249" s="211" t="s">
        <v>113</v>
      </c>
      <c r="Q1249" s="211">
        <v>732</v>
      </c>
      <c r="R1249" s="371">
        <f t="shared" si="27"/>
        <v>1420</v>
      </c>
      <c r="S1249" s="418">
        <v>1113</v>
      </c>
      <c r="T1249" s="347">
        <v>1230</v>
      </c>
    </row>
    <row r="1250" spans="1:20" x14ac:dyDescent="0.25">
      <c r="A1250" s="347">
        <v>1231</v>
      </c>
      <c r="B1250" s="88"/>
      <c r="C1250" s="88"/>
      <c r="D1250" s="79" t="s">
        <v>2176</v>
      </c>
      <c r="E1250" s="386" t="s">
        <v>2177</v>
      </c>
      <c r="F1250" s="356">
        <v>2002</v>
      </c>
      <c r="G1250" s="63" t="s">
        <v>7</v>
      </c>
      <c r="H1250" s="356" t="s">
        <v>1226</v>
      </c>
      <c r="I1250" s="356" t="s">
        <v>609</v>
      </c>
      <c r="J1250" s="356" t="s">
        <v>596</v>
      </c>
      <c r="K1250" s="205">
        <v>1</v>
      </c>
      <c r="L1250" s="205">
        <v>15</v>
      </c>
      <c r="M1250" s="205" t="s">
        <v>75</v>
      </c>
      <c r="N1250" s="205">
        <v>580</v>
      </c>
      <c r="O1250" s="211">
        <v>2</v>
      </c>
      <c r="P1250" s="211">
        <v>40</v>
      </c>
      <c r="Q1250" s="211">
        <v>840</v>
      </c>
      <c r="R1250" s="371">
        <f t="shared" si="27"/>
        <v>1420</v>
      </c>
      <c r="S1250" s="418">
        <v>1113</v>
      </c>
      <c r="T1250" s="347">
        <v>1231</v>
      </c>
    </row>
    <row r="1251" spans="1:20" x14ac:dyDescent="0.25">
      <c r="A1251" s="347">
        <v>1232</v>
      </c>
      <c r="B1251" s="88"/>
      <c r="C1251" s="88"/>
      <c r="D1251" s="79" t="s">
        <v>852</v>
      </c>
      <c r="E1251" s="386" t="s">
        <v>2099</v>
      </c>
      <c r="F1251" s="356">
        <v>2002</v>
      </c>
      <c r="G1251" s="63" t="s">
        <v>7</v>
      </c>
      <c r="H1251" s="356" t="s">
        <v>1704</v>
      </c>
      <c r="I1251" s="356" t="s">
        <v>609</v>
      </c>
      <c r="J1251" s="356" t="s">
        <v>596</v>
      </c>
      <c r="K1251" s="205">
        <v>1</v>
      </c>
      <c r="L1251" s="205">
        <v>10</v>
      </c>
      <c r="M1251" s="205">
        <v>54</v>
      </c>
      <c r="N1251" s="205">
        <v>636</v>
      </c>
      <c r="O1251" s="211">
        <v>2</v>
      </c>
      <c r="P1251" s="211">
        <v>55</v>
      </c>
      <c r="Q1251" s="211">
        <v>780</v>
      </c>
      <c r="R1251" s="371">
        <f t="shared" si="27"/>
        <v>1416</v>
      </c>
      <c r="S1251" s="418">
        <v>1115</v>
      </c>
      <c r="T1251" s="347">
        <v>1232</v>
      </c>
    </row>
    <row r="1252" spans="1:20" x14ac:dyDescent="0.25">
      <c r="A1252" s="347">
        <v>1233</v>
      </c>
      <c r="B1252" s="88"/>
      <c r="C1252" s="88"/>
      <c r="D1252" s="86" t="s">
        <v>284</v>
      </c>
      <c r="E1252" s="86" t="s">
        <v>363</v>
      </c>
      <c r="F1252" s="65">
        <v>2003</v>
      </c>
      <c r="G1252" s="118" t="s">
        <v>362</v>
      </c>
      <c r="H1252" s="424"/>
      <c r="I1252" s="356" t="s">
        <v>2240</v>
      </c>
      <c r="J1252" s="63" t="s">
        <v>462</v>
      </c>
      <c r="K1252" s="208">
        <v>1</v>
      </c>
      <c r="L1252" s="205" t="s">
        <v>127</v>
      </c>
      <c r="M1252" s="205" t="s">
        <v>75</v>
      </c>
      <c r="N1252" s="135">
        <v>532</v>
      </c>
      <c r="O1252" s="177">
        <v>2</v>
      </c>
      <c r="P1252" s="211" t="s">
        <v>70</v>
      </c>
      <c r="Q1252" s="177">
        <v>876</v>
      </c>
      <c r="R1252" s="334">
        <f t="shared" si="27"/>
        <v>1408</v>
      </c>
      <c r="S1252" s="432">
        <v>6</v>
      </c>
      <c r="T1252" s="347">
        <v>1233</v>
      </c>
    </row>
    <row r="1253" spans="1:20" x14ac:dyDescent="0.25">
      <c r="A1253" s="347">
        <v>1234</v>
      </c>
      <c r="B1253" s="88"/>
      <c r="C1253" s="88"/>
      <c r="D1253" s="79" t="s">
        <v>2178</v>
      </c>
      <c r="E1253" s="386" t="s">
        <v>1208</v>
      </c>
      <c r="F1253" s="356">
        <v>2003</v>
      </c>
      <c r="G1253" s="63" t="s">
        <v>7</v>
      </c>
      <c r="H1253" s="356" t="s">
        <v>1448</v>
      </c>
      <c r="I1253" s="356" t="s">
        <v>595</v>
      </c>
      <c r="J1253" s="356" t="s">
        <v>596</v>
      </c>
      <c r="K1253" s="205">
        <v>1</v>
      </c>
      <c r="L1253" s="205" t="s">
        <v>113</v>
      </c>
      <c r="M1253" s="205">
        <v>45</v>
      </c>
      <c r="N1253" s="205">
        <v>672</v>
      </c>
      <c r="O1253" s="211">
        <v>3</v>
      </c>
      <c r="P1253" s="211" t="s">
        <v>121</v>
      </c>
      <c r="Q1253" s="211">
        <v>736</v>
      </c>
      <c r="R1253" s="371">
        <f t="shared" si="27"/>
        <v>1408</v>
      </c>
      <c r="S1253" s="418">
        <v>1116</v>
      </c>
      <c r="T1253" s="347">
        <v>1234</v>
      </c>
    </row>
    <row r="1254" spans="1:20" x14ac:dyDescent="0.25">
      <c r="A1254" s="347">
        <v>1235</v>
      </c>
      <c r="B1254" s="88"/>
      <c r="C1254" s="88"/>
      <c r="D1254" s="78" t="s">
        <v>86</v>
      </c>
      <c r="E1254" s="78" t="s">
        <v>95</v>
      </c>
      <c r="F1254" s="64">
        <v>2002</v>
      </c>
      <c r="G1254" s="64" t="s">
        <v>53</v>
      </c>
      <c r="H1254" s="65" t="s">
        <v>103</v>
      </c>
      <c r="I1254" s="64" t="s">
        <v>2242</v>
      </c>
      <c r="J1254" s="63" t="s">
        <v>56</v>
      </c>
      <c r="K1254" s="205" t="s">
        <v>13</v>
      </c>
      <c r="L1254" s="205" t="s">
        <v>61</v>
      </c>
      <c r="M1254" s="205" t="s">
        <v>73</v>
      </c>
      <c r="N1254" s="133">
        <v>556</v>
      </c>
      <c r="O1254" s="211" t="s">
        <v>111</v>
      </c>
      <c r="P1254" s="211" t="s">
        <v>20</v>
      </c>
      <c r="Q1254" s="177">
        <v>840</v>
      </c>
      <c r="R1254" s="334">
        <f t="shared" si="27"/>
        <v>1396</v>
      </c>
      <c r="S1254" s="432">
        <v>17</v>
      </c>
      <c r="T1254" s="347">
        <v>1235</v>
      </c>
    </row>
    <row r="1255" spans="1:20" x14ac:dyDescent="0.25">
      <c r="A1255" s="347">
        <v>1236</v>
      </c>
      <c r="B1255" s="88"/>
      <c r="C1255" s="88"/>
      <c r="D1255" s="79" t="s">
        <v>1369</v>
      </c>
      <c r="E1255" s="386" t="s">
        <v>2179</v>
      </c>
      <c r="F1255" s="356">
        <v>2003</v>
      </c>
      <c r="G1255" s="63" t="s">
        <v>7</v>
      </c>
      <c r="H1255" s="356" t="s">
        <v>1704</v>
      </c>
      <c r="I1255" s="356" t="s">
        <v>609</v>
      </c>
      <c r="J1255" s="356" t="s">
        <v>596</v>
      </c>
      <c r="K1255" s="205">
        <v>1</v>
      </c>
      <c r="L1255" s="205" t="s">
        <v>137</v>
      </c>
      <c r="M1255" s="205">
        <v>98</v>
      </c>
      <c r="N1255" s="205">
        <v>656</v>
      </c>
      <c r="O1255" s="211">
        <v>3</v>
      </c>
      <c r="P1255" s="211" t="s">
        <v>117</v>
      </c>
      <c r="Q1255" s="211">
        <v>740</v>
      </c>
      <c r="R1255" s="371">
        <f t="shared" si="27"/>
        <v>1396</v>
      </c>
      <c r="S1255" s="418">
        <v>1117</v>
      </c>
      <c r="T1255" s="347">
        <v>1236</v>
      </c>
    </row>
    <row r="1256" spans="1:20" x14ac:dyDescent="0.25">
      <c r="A1256" s="347">
        <v>1237</v>
      </c>
      <c r="B1256" s="88"/>
      <c r="C1256" s="88"/>
      <c r="D1256" s="80" t="s">
        <v>91</v>
      </c>
      <c r="E1256" s="80" t="s">
        <v>98</v>
      </c>
      <c r="F1256" s="88">
        <v>2002</v>
      </c>
      <c r="G1256" s="64" t="s">
        <v>53</v>
      </c>
      <c r="H1256" s="82" t="s">
        <v>105</v>
      </c>
      <c r="I1256" s="64" t="s">
        <v>2242</v>
      </c>
      <c r="J1256" s="63" t="s">
        <v>56</v>
      </c>
      <c r="K1256" s="205" t="s">
        <v>13</v>
      </c>
      <c r="L1256" s="205" t="s">
        <v>17</v>
      </c>
      <c r="M1256" s="205" t="s">
        <v>69</v>
      </c>
      <c r="N1256" s="133">
        <v>508</v>
      </c>
      <c r="O1256" s="211" t="s">
        <v>111</v>
      </c>
      <c r="P1256" s="211" t="s">
        <v>76</v>
      </c>
      <c r="Q1256" s="177">
        <v>884</v>
      </c>
      <c r="R1256" s="334">
        <f t="shared" si="27"/>
        <v>1392</v>
      </c>
      <c r="S1256" s="432">
        <v>18</v>
      </c>
      <c r="T1256" s="347">
        <v>1237</v>
      </c>
    </row>
    <row r="1257" spans="1:20" x14ac:dyDescent="0.25">
      <c r="A1257" s="347">
        <v>1238</v>
      </c>
      <c r="B1257" s="88"/>
      <c r="C1257" s="88"/>
      <c r="D1257" s="79" t="s">
        <v>2180</v>
      </c>
      <c r="E1257" s="386" t="s">
        <v>2181</v>
      </c>
      <c r="F1257" s="356">
        <v>2003</v>
      </c>
      <c r="G1257" s="63" t="s">
        <v>7</v>
      </c>
      <c r="H1257" s="356" t="s">
        <v>1704</v>
      </c>
      <c r="I1257" s="356" t="s">
        <v>609</v>
      </c>
      <c r="J1257" s="356" t="s">
        <v>596</v>
      </c>
      <c r="K1257" s="205">
        <v>1</v>
      </c>
      <c r="L1257" s="205">
        <v>26</v>
      </c>
      <c r="M1257" s="205" t="s">
        <v>121</v>
      </c>
      <c r="N1257" s="205">
        <v>448</v>
      </c>
      <c r="O1257" s="211">
        <v>2</v>
      </c>
      <c r="P1257" s="211">
        <v>14</v>
      </c>
      <c r="Q1257" s="211">
        <v>944</v>
      </c>
      <c r="R1257" s="371">
        <f t="shared" si="27"/>
        <v>1392</v>
      </c>
      <c r="S1257" s="418">
        <v>1118</v>
      </c>
      <c r="T1257" s="347">
        <v>1238</v>
      </c>
    </row>
    <row r="1258" spans="1:20" x14ac:dyDescent="0.25">
      <c r="A1258" s="347">
        <v>1239</v>
      </c>
      <c r="B1258" s="88"/>
      <c r="C1258" s="88"/>
      <c r="D1258" s="79" t="s">
        <v>751</v>
      </c>
      <c r="E1258" s="386" t="s">
        <v>1914</v>
      </c>
      <c r="F1258" s="356">
        <v>2003</v>
      </c>
      <c r="G1258" s="63" t="s">
        <v>7</v>
      </c>
      <c r="H1258" s="356" t="s">
        <v>1704</v>
      </c>
      <c r="I1258" s="356" t="s">
        <v>609</v>
      </c>
      <c r="J1258" s="356" t="s">
        <v>596</v>
      </c>
      <c r="K1258" s="205">
        <v>1</v>
      </c>
      <c r="L1258" s="205">
        <v>25</v>
      </c>
      <c r="M1258" s="205" t="s">
        <v>75</v>
      </c>
      <c r="N1258" s="205">
        <v>460</v>
      </c>
      <c r="O1258" s="211">
        <v>2</v>
      </c>
      <c r="P1258" s="211">
        <v>18</v>
      </c>
      <c r="Q1258" s="211">
        <v>928</v>
      </c>
      <c r="R1258" s="371">
        <f t="shared" si="27"/>
        <v>1388</v>
      </c>
      <c r="S1258" s="418">
        <v>1119</v>
      </c>
      <c r="T1258" s="347">
        <v>1239</v>
      </c>
    </row>
    <row r="1259" spans="1:20" x14ac:dyDescent="0.25">
      <c r="A1259" s="347">
        <v>1240</v>
      </c>
      <c r="B1259" s="88"/>
      <c r="C1259" s="88"/>
      <c r="D1259" s="79" t="s">
        <v>2182</v>
      </c>
      <c r="E1259" s="386" t="s">
        <v>2183</v>
      </c>
      <c r="F1259" s="356">
        <v>2002</v>
      </c>
      <c r="G1259" s="63" t="s">
        <v>7</v>
      </c>
      <c r="H1259" s="356" t="s">
        <v>1296</v>
      </c>
      <c r="I1259" s="356" t="s">
        <v>595</v>
      </c>
      <c r="J1259" s="356" t="s">
        <v>596</v>
      </c>
      <c r="K1259" s="205">
        <v>1</v>
      </c>
      <c r="L1259" s="205">
        <v>14</v>
      </c>
      <c r="M1259" s="205" t="s">
        <v>75</v>
      </c>
      <c r="N1259" s="205">
        <v>592</v>
      </c>
      <c r="O1259" s="211">
        <v>2</v>
      </c>
      <c r="P1259" s="211">
        <v>51</v>
      </c>
      <c r="Q1259" s="211">
        <v>796</v>
      </c>
      <c r="R1259" s="371">
        <f t="shared" si="27"/>
        <v>1388</v>
      </c>
      <c r="S1259" s="418">
        <v>1119</v>
      </c>
      <c r="T1259" s="347">
        <v>1240</v>
      </c>
    </row>
    <row r="1260" spans="1:20" x14ac:dyDescent="0.25">
      <c r="A1260" s="347">
        <v>1241</v>
      </c>
      <c r="B1260" s="88"/>
      <c r="C1260" s="88"/>
      <c r="D1260" s="79" t="s">
        <v>1824</v>
      </c>
      <c r="E1260" s="386" t="s">
        <v>2184</v>
      </c>
      <c r="F1260" s="356">
        <v>2002</v>
      </c>
      <c r="G1260" s="63" t="s">
        <v>7</v>
      </c>
      <c r="H1260" s="356" t="s">
        <v>693</v>
      </c>
      <c r="I1260" s="356" t="s">
        <v>602</v>
      </c>
      <c r="J1260" s="356" t="s">
        <v>596</v>
      </c>
      <c r="K1260" s="205">
        <v>1</v>
      </c>
      <c r="L1260" s="205">
        <v>28</v>
      </c>
      <c r="M1260" s="205" t="s">
        <v>75</v>
      </c>
      <c r="N1260" s="205">
        <v>424</v>
      </c>
      <c r="O1260" s="211">
        <v>2</v>
      </c>
      <c r="P1260" s="211">
        <v>10</v>
      </c>
      <c r="Q1260" s="211">
        <v>960</v>
      </c>
      <c r="R1260" s="371">
        <f t="shared" si="27"/>
        <v>1384</v>
      </c>
      <c r="S1260" s="418">
        <v>1121</v>
      </c>
      <c r="T1260" s="347">
        <v>1241</v>
      </c>
    </row>
    <row r="1261" spans="1:20" x14ac:dyDescent="0.25">
      <c r="A1261" s="347">
        <v>1242</v>
      </c>
      <c r="B1261" s="88"/>
      <c r="C1261" s="88"/>
      <c r="D1261" s="78" t="s">
        <v>89</v>
      </c>
      <c r="E1261" s="78" t="s">
        <v>52</v>
      </c>
      <c r="F1261" s="88">
        <v>2002</v>
      </c>
      <c r="G1261" s="64" t="s">
        <v>53</v>
      </c>
      <c r="H1261" s="82" t="s">
        <v>55</v>
      </c>
      <c r="I1261" s="64" t="s">
        <v>2242</v>
      </c>
      <c r="J1261" s="63" t="s">
        <v>56</v>
      </c>
      <c r="K1261" s="205" t="s">
        <v>13</v>
      </c>
      <c r="L1261" s="205" t="s">
        <v>110</v>
      </c>
      <c r="M1261" s="205" t="s">
        <v>120</v>
      </c>
      <c r="N1261" s="133">
        <v>588</v>
      </c>
      <c r="O1261" s="211" t="s">
        <v>111</v>
      </c>
      <c r="P1261" s="211" t="s">
        <v>115</v>
      </c>
      <c r="Q1261" s="177">
        <v>792</v>
      </c>
      <c r="R1261" s="334">
        <f t="shared" si="27"/>
        <v>1380</v>
      </c>
      <c r="S1261" s="432">
        <v>19</v>
      </c>
      <c r="T1261" s="347">
        <v>1242</v>
      </c>
    </row>
    <row r="1262" spans="1:20" x14ac:dyDescent="0.25">
      <c r="A1262" s="347">
        <v>1243</v>
      </c>
      <c r="B1262" s="88"/>
      <c r="C1262" s="88"/>
      <c r="D1262" s="79" t="s">
        <v>1714</v>
      </c>
      <c r="E1262" s="386" t="s">
        <v>2185</v>
      </c>
      <c r="F1262" s="356">
        <v>2003</v>
      </c>
      <c r="G1262" s="63" t="s">
        <v>7</v>
      </c>
      <c r="H1262" s="356" t="s">
        <v>2092</v>
      </c>
      <c r="I1262" s="356" t="s">
        <v>595</v>
      </c>
      <c r="J1262" s="356" t="s">
        <v>596</v>
      </c>
      <c r="K1262" s="205">
        <v>1</v>
      </c>
      <c r="L1262" s="205">
        <v>21</v>
      </c>
      <c r="M1262" s="205" t="s">
        <v>75</v>
      </c>
      <c r="N1262" s="205">
        <v>508</v>
      </c>
      <c r="O1262" s="211">
        <v>2</v>
      </c>
      <c r="P1262" s="211">
        <v>32</v>
      </c>
      <c r="Q1262" s="211">
        <v>872</v>
      </c>
      <c r="R1262" s="371">
        <f t="shared" si="27"/>
        <v>1380</v>
      </c>
      <c r="S1262" s="418">
        <v>1122</v>
      </c>
      <c r="T1262" s="347">
        <v>1243</v>
      </c>
    </row>
    <row r="1263" spans="1:20" x14ac:dyDescent="0.25">
      <c r="A1263" s="347">
        <v>1244</v>
      </c>
      <c r="B1263" s="88"/>
      <c r="C1263" s="88"/>
      <c r="D1263" s="79" t="s">
        <v>761</v>
      </c>
      <c r="E1263" s="386" t="s">
        <v>2186</v>
      </c>
      <c r="F1263" s="356">
        <v>2002</v>
      </c>
      <c r="G1263" s="63" t="s">
        <v>7</v>
      </c>
      <c r="H1263" s="356" t="s">
        <v>693</v>
      </c>
      <c r="I1263" s="356" t="s">
        <v>602</v>
      </c>
      <c r="J1263" s="356" t="s">
        <v>596</v>
      </c>
      <c r="K1263" s="205">
        <v>1</v>
      </c>
      <c r="L1263" s="205">
        <v>25</v>
      </c>
      <c r="M1263" s="205" t="s">
        <v>75</v>
      </c>
      <c r="N1263" s="205">
        <v>460</v>
      </c>
      <c r="O1263" s="211">
        <v>2</v>
      </c>
      <c r="P1263" s="211">
        <v>20</v>
      </c>
      <c r="Q1263" s="211">
        <v>920</v>
      </c>
      <c r="R1263" s="371">
        <f t="shared" si="27"/>
        <v>1380</v>
      </c>
      <c r="S1263" s="418">
        <v>1122</v>
      </c>
      <c r="T1263" s="347">
        <v>1244</v>
      </c>
    </row>
    <row r="1264" spans="1:20" x14ac:dyDescent="0.25">
      <c r="A1264" s="347">
        <v>1245</v>
      </c>
      <c r="B1264" s="88"/>
      <c r="C1264" s="88"/>
      <c r="D1264" s="79" t="s">
        <v>909</v>
      </c>
      <c r="E1264" s="386" t="s">
        <v>2187</v>
      </c>
      <c r="F1264" s="356">
        <v>2003</v>
      </c>
      <c r="G1264" s="63" t="s">
        <v>7</v>
      </c>
      <c r="H1264" s="356" t="s">
        <v>1448</v>
      </c>
      <c r="I1264" s="356" t="s">
        <v>595</v>
      </c>
      <c r="J1264" s="356" t="s">
        <v>596</v>
      </c>
      <c r="K1264" s="205">
        <v>1</v>
      </c>
      <c r="L1264" s="205">
        <v>25</v>
      </c>
      <c r="M1264" s="205">
        <v>48</v>
      </c>
      <c r="N1264" s="206">
        <v>456</v>
      </c>
      <c r="O1264" s="211">
        <v>2</v>
      </c>
      <c r="P1264" s="211">
        <v>24</v>
      </c>
      <c r="Q1264" s="211">
        <v>904</v>
      </c>
      <c r="R1264" s="371">
        <f t="shared" si="27"/>
        <v>1360</v>
      </c>
      <c r="S1264" s="418">
        <v>1124</v>
      </c>
      <c r="T1264" s="347">
        <v>1245</v>
      </c>
    </row>
    <row r="1265" spans="1:20" x14ac:dyDescent="0.25">
      <c r="A1265" s="347">
        <v>1246</v>
      </c>
      <c r="B1265" s="88"/>
      <c r="C1265" s="88"/>
      <c r="D1265" s="79" t="s">
        <v>256</v>
      </c>
      <c r="E1265" s="386" t="s">
        <v>2188</v>
      </c>
      <c r="F1265" s="356">
        <v>2002</v>
      </c>
      <c r="G1265" s="63" t="s">
        <v>7</v>
      </c>
      <c r="H1265" s="356" t="s">
        <v>693</v>
      </c>
      <c r="I1265" s="356" t="s">
        <v>602</v>
      </c>
      <c r="J1265" s="356" t="s">
        <v>596</v>
      </c>
      <c r="K1265" s="205">
        <v>1</v>
      </c>
      <c r="L1265" s="205">
        <v>22</v>
      </c>
      <c r="M1265" s="205" t="s">
        <v>75</v>
      </c>
      <c r="N1265" s="205">
        <v>496</v>
      </c>
      <c r="O1265" s="211">
        <v>2</v>
      </c>
      <c r="P1265" s="211">
        <v>34</v>
      </c>
      <c r="Q1265" s="211">
        <v>864</v>
      </c>
      <c r="R1265" s="371">
        <f t="shared" si="27"/>
        <v>1360</v>
      </c>
      <c r="S1265" s="418">
        <v>1124</v>
      </c>
      <c r="T1265" s="347">
        <v>1246</v>
      </c>
    </row>
    <row r="1266" spans="1:20" x14ac:dyDescent="0.25">
      <c r="A1266" s="347">
        <v>1247</v>
      </c>
      <c r="B1266" s="88"/>
      <c r="C1266" s="88"/>
      <c r="D1266" s="79" t="s">
        <v>1149</v>
      </c>
      <c r="E1266" s="386" t="s">
        <v>2189</v>
      </c>
      <c r="F1266" s="356">
        <v>2002</v>
      </c>
      <c r="G1266" s="63" t="s">
        <v>7</v>
      </c>
      <c r="H1266" s="356" t="s">
        <v>693</v>
      </c>
      <c r="I1266" s="356" t="s">
        <v>602</v>
      </c>
      <c r="J1266" s="356" t="s">
        <v>596</v>
      </c>
      <c r="K1266" s="205">
        <v>1</v>
      </c>
      <c r="L1266" s="205">
        <v>27</v>
      </c>
      <c r="M1266" s="205" t="s">
        <v>75</v>
      </c>
      <c r="N1266" s="205">
        <v>436</v>
      </c>
      <c r="O1266" s="211">
        <v>2</v>
      </c>
      <c r="P1266" s="211">
        <v>20</v>
      </c>
      <c r="Q1266" s="211">
        <v>920</v>
      </c>
      <c r="R1266" s="371">
        <f t="shared" si="27"/>
        <v>1356</v>
      </c>
      <c r="S1266" s="418">
        <v>1126</v>
      </c>
      <c r="T1266" s="347">
        <v>1247</v>
      </c>
    </row>
    <row r="1267" spans="1:20" x14ac:dyDescent="0.25">
      <c r="A1267" s="347">
        <v>1248</v>
      </c>
      <c r="B1267" s="88"/>
      <c r="C1267" s="88"/>
      <c r="D1267" s="283" t="s">
        <v>410</v>
      </c>
      <c r="E1267" s="280" t="s">
        <v>411</v>
      </c>
      <c r="F1267" s="105">
        <v>2002</v>
      </c>
      <c r="G1267" s="269" t="s">
        <v>350</v>
      </c>
      <c r="H1267" s="373" t="s">
        <v>355</v>
      </c>
      <c r="I1267" s="269" t="s">
        <v>352</v>
      </c>
      <c r="J1267" s="281" t="s">
        <v>353</v>
      </c>
      <c r="K1267" s="132">
        <v>1</v>
      </c>
      <c r="L1267" s="206">
        <v>22</v>
      </c>
      <c r="M1267" s="206" t="s">
        <v>75</v>
      </c>
      <c r="N1267" s="132">
        <v>496</v>
      </c>
      <c r="O1267" s="178">
        <v>2</v>
      </c>
      <c r="P1267" s="286">
        <v>36</v>
      </c>
      <c r="Q1267" s="178">
        <v>856</v>
      </c>
      <c r="R1267" s="277">
        <f>SUM(Q1267,N1267)</f>
        <v>1352</v>
      </c>
      <c r="S1267" s="370">
        <v>7</v>
      </c>
      <c r="T1267" s="347">
        <v>1248</v>
      </c>
    </row>
    <row r="1268" spans="1:20" x14ac:dyDescent="0.25">
      <c r="A1268" s="347">
        <v>1249</v>
      </c>
      <c r="B1268" s="88"/>
      <c r="C1268" s="88"/>
      <c r="D1268" s="79" t="s">
        <v>2190</v>
      </c>
      <c r="E1268" s="386" t="s">
        <v>2191</v>
      </c>
      <c r="F1268" s="356">
        <v>2003</v>
      </c>
      <c r="G1268" s="63" t="s">
        <v>7</v>
      </c>
      <c r="H1268" s="356" t="s">
        <v>1448</v>
      </c>
      <c r="I1268" s="356" t="s">
        <v>595</v>
      </c>
      <c r="J1268" s="356" t="s">
        <v>596</v>
      </c>
      <c r="K1268" s="205">
        <v>1</v>
      </c>
      <c r="L1268" s="205">
        <v>17</v>
      </c>
      <c r="M1268" s="205">
        <v>11</v>
      </c>
      <c r="N1268" s="205">
        <v>556</v>
      </c>
      <c r="O1268" s="211">
        <v>2</v>
      </c>
      <c r="P1268" s="211">
        <v>51</v>
      </c>
      <c r="Q1268" s="211">
        <v>796</v>
      </c>
      <c r="R1268" s="371">
        <f t="shared" ref="R1268:R1290" si="28">SUM(N1268,Q1268)</f>
        <v>1352</v>
      </c>
      <c r="S1268" s="418">
        <v>1127</v>
      </c>
      <c r="T1268" s="347">
        <v>1249</v>
      </c>
    </row>
    <row r="1269" spans="1:20" x14ac:dyDescent="0.25">
      <c r="A1269" s="347">
        <v>1250</v>
      </c>
      <c r="B1269" s="88"/>
      <c r="C1269" s="88"/>
      <c r="D1269" s="79" t="s">
        <v>777</v>
      </c>
      <c r="E1269" s="386" t="s">
        <v>2192</v>
      </c>
      <c r="F1269" s="356">
        <v>2003</v>
      </c>
      <c r="G1269" s="63" t="s">
        <v>7</v>
      </c>
      <c r="H1269" s="356" t="s">
        <v>1468</v>
      </c>
      <c r="I1269" s="356" t="s">
        <v>609</v>
      </c>
      <c r="J1269" s="356" t="s">
        <v>596</v>
      </c>
      <c r="K1269" s="205">
        <v>1</v>
      </c>
      <c r="L1269" s="205">
        <v>15</v>
      </c>
      <c r="M1269" s="205" t="s">
        <v>75</v>
      </c>
      <c r="N1269" s="205">
        <v>580</v>
      </c>
      <c r="O1269" s="211">
        <v>2</v>
      </c>
      <c r="P1269" s="211">
        <v>57</v>
      </c>
      <c r="Q1269" s="211">
        <v>772</v>
      </c>
      <c r="R1269" s="371">
        <f t="shared" si="28"/>
        <v>1352</v>
      </c>
      <c r="S1269" s="418">
        <v>1127</v>
      </c>
      <c r="T1269" s="347">
        <v>1250</v>
      </c>
    </row>
    <row r="1270" spans="1:20" x14ac:dyDescent="0.25">
      <c r="A1270" s="347">
        <v>1251</v>
      </c>
      <c r="B1270" s="88"/>
      <c r="C1270" s="88"/>
      <c r="D1270" s="79" t="s">
        <v>1413</v>
      </c>
      <c r="E1270" s="386" t="s">
        <v>2193</v>
      </c>
      <c r="F1270" s="356">
        <v>2002</v>
      </c>
      <c r="G1270" s="63" t="s">
        <v>7</v>
      </c>
      <c r="H1270" s="356" t="s">
        <v>1558</v>
      </c>
      <c r="I1270" s="356" t="s">
        <v>602</v>
      </c>
      <c r="J1270" s="356" t="s">
        <v>596</v>
      </c>
      <c r="K1270" s="205">
        <v>1</v>
      </c>
      <c r="L1270" s="205">
        <v>33</v>
      </c>
      <c r="M1270" s="205" t="s">
        <v>75</v>
      </c>
      <c r="N1270" s="205">
        <v>364</v>
      </c>
      <c r="O1270" s="211">
        <v>2</v>
      </c>
      <c r="P1270" s="211" t="s">
        <v>139</v>
      </c>
      <c r="Q1270" s="211">
        <v>984</v>
      </c>
      <c r="R1270" s="371">
        <f t="shared" si="28"/>
        <v>1348</v>
      </c>
      <c r="S1270" s="418">
        <v>1129</v>
      </c>
      <c r="T1270" s="347">
        <v>1251</v>
      </c>
    </row>
    <row r="1271" spans="1:20" x14ac:dyDescent="0.25">
      <c r="A1271" s="347">
        <v>1252</v>
      </c>
      <c r="B1271" s="88"/>
      <c r="C1271" s="88"/>
      <c r="D1271" s="79" t="s">
        <v>281</v>
      </c>
      <c r="E1271" s="386" t="s">
        <v>2194</v>
      </c>
      <c r="F1271" s="356">
        <v>2003</v>
      </c>
      <c r="G1271" s="63" t="s">
        <v>7</v>
      </c>
      <c r="H1271" s="356" t="s">
        <v>1704</v>
      </c>
      <c r="I1271" s="356" t="s">
        <v>609</v>
      </c>
      <c r="J1271" s="356" t="s">
        <v>596</v>
      </c>
      <c r="K1271" s="205">
        <v>1</v>
      </c>
      <c r="L1271" s="205" t="s">
        <v>137</v>
      </c>
      <c r="M1271" s="205" t="s">
        <v>75</v>
      </c>
      <c r="N1271" s="205">
        <v>664</v>
      </c>
      <c r="O1271" s="211">
        <v>3</v>
      </c>
      <c r="P1271" s="211">
        <v>19</v>
      </c>
      <c r="Q1271" s="211">
        <v>684</v>
      </c>
      <c r="R1271" s="371">
        <f t="shared" si="28"/>
        <v>1348</v>
      </c>
      <c r="S1271" s="418">
        <v>1129</v>
      </c>
      <c r="T1271" s="347">
        <v>1252</v>
      </c>
    </row>
    <row r="1272" spans="1:20" x14ac:dyDescent="0.25">
      <c r="A1272" s="347">
        <v>1253</v>
      </c>
      <c r="B1272" s="88"/>
      <c r="C1272" s="88"/>
      <c r="D1272" s="79" t="s">
        <v>677</v>
      </c>
      <c r="E1272" s="386" t="s">
        <v>630</v>
      </c>
      <c r="F1272" s="356">
        <v>2002</v>
      </c>
      <c r="G1272" s="63" t="s">
        <v>7</v>
      </c>
      <c r="H1272" s="356" t="s">
        <v>693</v>
      </c>
      <c r="I1272" s="356" t="s">
        <v>602</v>
      </c>
      <c r="J1272" s="356" t="s">
        <v>596</v>
      </c>
      <c r="K1272" s="205">
        <v>1</v>
      </c>
      <c r="L1272" s="205">
        <v>16</v>
      </c>
      <c r="M1272" s="205" t="s">
        <v>75</v>
      </c>
      <c r="N1272" s="205">
        <v>568</v>
      </c>
      <c r="O1272" s="211">
        <v>2</v>
      </c>
      <c r="P1272" s="211">
        <v>56</v>
      </c>
      <c r="Q1272" s="211">
        <v>776</v>
      </c>
      <c r="R1272" s="371">
        <f t="shared" si="28"/>
        <v>1344</v>
      </c>
      <c r="S1272" s="418">
        <v>1131</v>
      </c>
      <c r="T1272" s="347">
        <v>1253</v>
      </c>
    </row>
    <row r="1273" spans="1:20" x14ac:dyDescent="0.25">
      <c r="A1273" s="347">
        <v>1254</v>
      </c>
      <c r="B1273" s="88"/>
      <c r="C1273" s="88"/>
      <c r="D1273" s="79" t="s">
        <v>895</v>
      </c>
      <c r="E1273" s="386" t="s">
        <v>2195</v>
      </c>
      <c r="F1273" s="356">
        <v>2002</v>
      </c>
      <c r="G1273" s="63" t="s">
        <v>7</v>
      </c>
      <c r="H1273" s="356" t="s">
        <v>2150</v>
      </c>
      <c r="I1273" s="356" t="s">
        <v>609</v>
      </c>
      <c r="J1273" s="356" t="s">
        <v>596</v>
      </c>
      <c r="K1273" s="205">
        <v>1</v>
      </c>
      <c r="L1273" s="205">
        <v>24</v>
      </c>
      <c r="M1273" s="205" t="s">
        <v>75</v>
      </c>
      <c r="N1273" s="205">
        <v>472</v>
      </c>
      <c r="O1273" s="211">
        <v>2</v>
      </c>
      <c r="P1273" s="211">
        <v>32</v>
      </c>
      <c r="Q1273" s="211">
        <v>872</v>
      </c>
      <c r="R1273" s="371">
        <f t="shared" si="28"/>
        <v>1344</v>
      </c>
      <c r="S1273" s="418">
        <v>1131</v>
      </c>
      <c r="T1273" s="347">
        <v>1254</v>
      </c>
    </row>
    <row r="1274" spans="1:20" x14ac:dyDescent="0.25">
      <c r="A1274" s="347">
        <v>1255</v>
      </c>
      <c r="B1274" s="88"/>
      <c r="C1274" s="88"/>
      <c r="D1274" s="79" t="s">
        <v>2196</v>
      </c>
      <c r="E1274" s="386" t="s">
        <v>2197</v>
      </c>
      <c r="F1274" s="356">
        <v>2002</v>
      </c>
      <c r="G1274" s="63" t="s">
        <v>7</v>
      </c>
      <c r="H1274" s="356" t="s">
        <v>2150</v>
      </c>
      <c r="I1274" s="356" t="s">
        <v>609</v>
      </c>
      <c r="J1274" s="356" t="s">
        <v>596</v>
      </c>
      <c r="K1274" s="205">
        <v>1</v>
      </c>
      <c r="L1274" s="205">
        <v>26</v>
      </c>
      <c r="M1274" s="205" t="s">
        <v>75</v>
      </c>
      <c r="N1274" s="205">
        <v>448</v>
      </c>
      <c r="O1274" s="211">
        <v>2</v>
      </c>
      <c r="P1274" s="211">
        <v>26</v>
      </c>
      <c r="Q1274" s="211">
        <v>896</v>
      </c>
      <c r="R1274" s="371">
        <f t="shared" si="28"/>
        <v>1344</v>
      </c>
      <c r="S1274" s="418">
        <v>1131</v>
      </c>
      <c r="T1274" s="347">
        <v>1255</v>
      </c>
    </row>
    <row r="1275" spans="1:20" x14ac:dyDescent="0.25">
      <c r="A1275" s="347">
        <v>1256</v>
      </c>
      <c r="B1275" s="88"/>
      <c r="C1275" s="88"/>
      <c r="D1275" s="89" t="s">
        <v>88</v>
      </c>
      <c r="E1275" s="89" t="s">
        <v>96</v>
      </c>
      <c r="F1275" s="90">
        <v>2002</v>
      </c>
      <c r="G1275" s="64" t="s">
        <v>53</v>
      </c>
      <c r="H1275" s="65" t="s">
        <v>102</v>
      </c>
      <c r="I1275" s="64" t="s">
        <v>2242</v>
      </c>
      <c r="J1275" s="63" t="s">
        <v>56</v>
      </c>
      <c r="K1275" s="206" t="s">
        <v>13</v>
      </c>
      <c r="L1275" s="206" t="s">
        <v>17</v>
      </c>
      <c r="M1275" s="206" t="s">
        <v>119</v>
      </c>
      <c r="N1275" s="133">
        <v>504</v>
      </c>
      <c r="O1275" s="212" t="s">
        <v>111</v>
      </c>
      <c r="P1275" s="212" t="s">
        <v>11</v>
      </c>
      <c r="Q1275" s="177">
        <v>836</v>
      </c>
      <c r="R1275" s="334">
        <f t="shared" si="28"/>
        <v>1340</v>
      </c>
      <c r="S1275" s="432">
        <v>20</v>
      </c>
      <c r="T1275" s="347">
        <v>1256</v>
      </c>
    </row>
    <row r="1276" spans="1:20" x14ac:dyDescent="0.25">
      <c r="A1276" s="347">
        <v>1257</v>
      </c>
      <c r="B1276" s="88"/>
      <c r="C1276" s="88"/>
      <c r="D1276" s="79" t="s">
        <v>405</v>
      </c>
      <c r="E1276" s="386" t="s">
        <v>2198</v>
      </c>
      <c r="F1276" s="356">
        <v>2002</v>
      </c>
      <c r="G1276" s="63" t="s">
        <v>7</v>
      </c>
      <c r="H1276" s="356" t="s">
        <v>2150</v>
      </c>
      <c r="I1276" s="356" t="s">
        <v>609</v>
      </c>
      <c r="J1276" s="356" t="s">
        <v>596</v>
      </c>
      <c r="K1276" s="205">
        <v>1</v>
      </c>
      <c r="L1276" s="205">
        <v>16</v>
      </c>
      <c r="M1276" s="205" t="s">
        <v>75</v>
      </c>
      <c r="N1276" s="205">
        <v>568</v>
      </c>
      <c r="O1276" s="211">
        <v>2</v>
      </c>
      <c r="P1276" s="211">
        <v>57</v>
      </c>
      <c r="Q1276" s="211">
        <v>772</v>
      </c>
      <c r="R1276" s="371">
        <f t="shared" si="28"/>
        <v>1340</v>
      </c>
      <c r="S1276" s="418">
        <v>1134</v>
      </c>
      <c r="T1276" s="347">
        <v>1257</v>
      </c>
    </row>
    <row r="1277" spans="1:20" x14ac:dyDescent="0.25">
      <c r="A1277" s="347">
        <v>1258</v>
      </c>
      <c r="B1277" s="88"/>
      <c r="C1277" s="88"/>
      <c r="D1277" s="79" t="s">
        <v>308</v>
      </c>
      <c r="E1277" s="386" t="s">
        <v>2199</v>
      </c>
      <c r="F1277" s="356">
        <v>2002</v>
      </c>
      <c r="G1277" s="63" t="s">
        <v>7</v>
      </c>
      <c r="H1277" s="356" t="s">
        <v>910</v>
      </c>
      <c r="I1277" s="356" t="s">
        <v>609</v>
      </c>
      <c r="J1277" s="356" t="s">
        <v>596</v>
      </c>
      <c r="K1277" s="205">
        <v>1</v>
      </c>
      <c r="L1277" s="205">
        <v>30</v>
      </c>
      <c r="M1277" s="205" t="s">
        <v>75</v>
      </c>
      <c r="N1277" s="205">
        <v>400</v>
      </c>
      <c r="O1277" s="211">
        <v>2</v>
      </c>
      <c r="P1277" s="211">
        <v>15</v>
      </c>
      <c r="Q1277" s="211">
        <v>940</v>
      </c>
      <c r="R1277" s="371">
        <f t="shared" si="28"/>
        <v>1340</v>
      </c>
      <c r="S1277" s="418">
        <v>1134</v>
      </c>
      <c r="T1277" s="347">
        <v>1258</v>
      </c>
    </row>
    <row r="1278" spans="1:20" x14ac:dyDescent="0.25">
      <c r="A1278" s="347">
        <v>1259</v>
      </c>
      <c r="B1278" s="88"/>
      <c r="C1278" s="88"/>
      <c r="D1278" s="79" t="s">
        <v>304</v>
      </c>
      <c r="E1278" s="386" t="s">
        <v>2200</v>
      </c>
      <c r="F1278" s="356">
        <v>2003</v>
      </c>
      <c r="G1278" s="63" t="s">
        <v>7</v>
      </c>
      <c r="H1278" s="356" t="s">
        <v>693</v>
      </c>
      <c r="I1278" s="356" t="s">
        <v>602</v>
      </c>
      <c r="J1278" s="356" t="s">
        <v>596</v>
      </c>
      <c r="K1278" s="205">
        <v>1</v>
      </c>
      <c r="L1278" s="205">
        <v>24</v>
      </c>
      <c r="M1278" s="205" t="s">
        <v>75</v>
      </c>
      <c r="N1278" s="205">
        <v>472</v>
      </c>
      <c r="O1278" s="211">
        <v>2</v>
      </c>
      <c r="P1278" s="211">
        <v>35</v>
      </c>
      <c r="Q1278" s="211">
        <v>860</v>
      </c>
      <c r="R1278" s="371">
        <f t="shared" si="28"/>
        <v>1332</v>
      </c>
      <c r="S1278" s="418">
        <v>1136</v>
      </c>
      <c r="T1278" s="347">
        <v>1259</v>
      </c>
    </row>
    <row r="1279" spans="1:20" x14ac:dyDescent="0.25">
      <c r="A1279" s="347">
        <v>1260</v>
      </c>
      <c r="B1279" s="88"/>
      <c r="C1279" s="88"/>
      <c r="D1279" s="79" t="s">
        <v>906</v>
      </c>
      <c r="E1279" s="386" t="s">
        <v>2201</v>
      </c>
      <c r="F1279" s="356">
        <v>2003</v>
      </c>
      <c r="G1279" s="63" t="s">
        <v>7</v>
      </c>
      <c r="H1279" s="356" t="s">
        <v>709</v>
      </c>
      <c r="I1279" s="356" t="s">
        <v>602</v>
      </c>
      <c r="J1279" s="356" t="s">
        <v>596</v>
      </c>
      <c r="K1279" s="205">
        <v>1</v>
      </c>
      <c r="L1279" s="205">
        <v>29</v>
      </c>
      <c r="M1279" s="205">
        <v>74</v>
      </c>
      <c r="N1279" s="205">
        <v>404</v>
      </c>
      <c r="O1279" s="211">
        <v>2</v>
      </c>
      <c r="P1279" s="211">
        <v>19</v>
      </c>
      <c r="Q1279" s="211">
        <v>924</v>
      </c>
      <c r="R1279" s="371">
        <f t="shared" si="28"/>
        <v>1328</v>
      </c>
      <c r="S1279" s="418">
        <v>1137</v>
      </c>
      <c r="T1279" s="347">
        <v>1260</v>
      </c>
    </row>
    <row r="1280" spans="1:20" x14ac:dyDescent="0.25">
      <c r="A1280" s="347">
        <v>1261</v>
      </c>
      <c r="B1280" s="88"/>
      <c r="C1280" s="88"/>
      <c r="D1280" s="79" t="s">
        <v>282</v>
      </c>
      <c r="E1280" s="386" t="s">
        <v>2202</v>
      </c>
      <c r="F1280" s="356">
        <v>2002</v>
      </c>
      <c r="G1280" s="63" t="s">
        <v>7</v>
      </c>
      <c r="H1280" s="356" t="s">
        <v>693</v>
      </c>
      <c r="I1280" s="356" t="s">
        <v>602</v>
      </c>
      <c r="J1280" s="356" t="s">
        <v>596</v>
      </c>
      <c r="K1280" s="205">
        <v>1</v>
      </c>
      <c r="L1280" s="205">
        <v>24</v>
      </c>
      <c r="M1280" s="205" t="s">
        <v>75</v>
      </c>
      <c r="N1280" s="205">
        <v>472</v>
      </c>
      <c r="O1280" s="211">
        <v>2</v>
      </c>
      <c r="P1280" s="211">
        <v>36</v>
      </c>
      <c r="Q1280" s="211">
        <v>856</v>
      </c>
      <c r="R1280" s="371">
        <f t="shared" si="28"/>
        <v>1328</v>
      </c>
      <c r="S1280" s="418">
        <v>1137</v>
      </c>
      <c r="T1280" s="347">
        <v>1261</v>
      </c>
    </row>
    <row r="1281" spans="1:20" x14ac:dyDescent="0.25">
      <c r="A1281" s="347">
        <v>1262</v>
      </c>
      <c r="B1281" s="88"/>
      <c r="C1281" s="88"/>
      <c r="D1281" s="79" t="s">
        <v>2048</v>
      </c>
      <c r="E1281" s="386" t="s">
        <v>718</v>
      </c>
      <c r="F1281" s="356">
        <v>2002</v>
      </c>
      <c r="G1281" s="63" t="s">
        <v>7</v>
      </c>
      <c r="H1281" s="356" t="s">
        <v>1585</v>
      </c>
      <c r="I1281" s="356" t="s">
        <v>609</v>
      </c>
      <c r="J1281" s="356" t="s">
        <v>596</v>
      </c>
      <c r="K1281" s="205">
        <v>1</v>
      </c>
      <c r="L1281" s="205">
        <v>36</v>
      </c>
      <c r="M1281" s="205" t="s">
        <v>75</v>
      </c>
      <c r="N1281" s="205">
        <v>328</v>
      </c>
      <c r="O1281" s="211">
        <v>2</v>
      </c>
      <c r="P1281" s="211" t="s">
        <v>139</v>
      </c>
      <c r="Q1281" s="211">
        <v>984</v>
      </c>
      <c r="R1281" s="371">
        <f t="shared" si="28"/>
        <v>1312</v>
      </c>
      <c r="S1281" s="418">
        <v>1139</v>
      </c>
      <c r="T1281" s="347">
        <v>1262</v>
      </c>
    </row>
    <row r="1282" spans="1:20" x14ac:dyDescent="0.25">
      <c r="A1282" s="347">
        <v>1263</v>
      </c>
      <c r="B1282" s="88"/>
      <c r="C1282" s="88"/>
      <c r="D1282" s="79" t="s">
        <v>632</v>
      </c>
      <c r="E1282" s="386" t="s">
        <v>2203</v>
      </c>
      <c r="F1282" s="356">
        <v>2002</v>
      </c>
      <c r="G1282" s="63" t="s">
        <v>7</v>
      </c>
      <c r="H1282" s="356" t="s">
        <v>1252</v>
      </c>
      <c r="I1282" s="356" t="s">
        <v>602</v>
      </c>
      <c r="J1282" s="356" t="s">
        <v>596</v>
      </c>
      <c r="K1282" s="205">
        <v>1</v>
      </c>
      <c r="L1282" s="205">
        <v>21</v>
      </c>
      <c r="M1282" s="205" t="s">
        <v>75</v>
      </c>
      <c r="N1282" s="205">
        <v>508</v>
      </c>
      <c r="O1282" s="211">
        <v>2</v>
      </c>
      <c r="P1282" s="211">
        <v>53</v>
      </c>
      <c r="Q1282" s="211">
        <v>788</v>
      </c>
      <c r="R1282" s="371">
        <f t="shared" si="28"/>
        <v>1296</v>
      </c>
      <c r="S1282" s="418">
        <v>1140</v>
      </c>
      <c r="T1282" s="347">
        <v>1263</v>
      </c>
    </row>
    <row r="1283" spans="1:20" x14ac:dyDescent="0.25">
      <c r="A1283" s="347">
        <v>1264</v>
      </c>
      <c r="B1283" s="88"/>
      <c r="C1283" s="88"/>
      <c r="D1283" s="79" t="s">
        <v>282</v>
      </c>
      <c r="E1283" s="386" t="s">
        <v>2129</v>
      </c>
      <c r="F1283" s="356">
        <v>2003</v>
      </c>
      <c r="G1283" s="63" t="s">
        <v>7</v>
      </c>
      <c r="H1283" s="356" t="s">
        <v>693</v>
      </c>
      <c r="I1283" s="356" t="s">
        <v>602</v>
      </c>
      <c r="J1283" s="356" t="s">
        <v>596</v>
      </c>
      <c r="K1283" s="205">
        <v>1</v>
      </c>
      <c r="L1283" s="205">
        <v>31</v>
      </c>
      <c r="M1283" s="205" t="s">
        <v>75</v>
      </c>
      <c r="N1283" s="205">
        <v>388</v>
      </c>
      <c r="O1283" s="211">
        <v>2</v>
      </c>
      <c r="P1283" s="211">
        <v>25</v>
      </c>
      <c r="Q1283" s="211">
        <v>900</v>
      </c>
      <c r="R1283" s="371">
        <f t="shared" si="28"/>
        <v>1288</v>
      </c>
      <c r="S1283" s="418">
        <v>1141</v>
      </c>
      <c r="T1283" s="347">
        <v>1264</v>
      </c>
    </row>
    <row r="1284" spans="1:20" x14ac:dyDescent="0.25">
      <c r="A1284" s="347">
        <v>1265</v>
      </c>
      <c r="B1284" s="88"/>
      <c r="C1284" s="88"/>
      <c r="D1284" s="79" t="s">
        <v>1159</v>
      </c>
      <c r="E1284" s="386" t="s">
        <v>1453</v>
      </c>
      <c r="F1284" s="356">
        <v>2002</v>
      </c>
      <c r="G1284" s="63" t="s">
        <v>7</v>
      </c>
      <c r="H1284" s="356" t="s">
        <v>1317</v>
      </c>
      <c r="I1284" s="356" t="s">
        <v>609</v>
      </c>
      <c r="J1284" s="356" t="s">
        <v>596</v>
      </c>
      <c r="K1284" s="205">
        <v>1</v>
      </c>
      <c r="L1284" s="205">
        <v>40</v>
      </c>
      <c r="M1284" s="205" t="s">
        <v>75</v>
      </c>
      <c r="N1284" s="205">
        <v>280</v>
      </c>
      <c r="O1284" s="211">
        <v>1</v>
      </c>
      <c r="P1284" s="211">
        <v>59</v>
      </c>
      <c r="Q1284" s="211">
        <v>1004</v>
      </c>
      <c r="R1284" s="371">
        <f t="shared" si="28"/>
        <v>1284</v>
      </c>
      <c r="S1284" s="418">
        <v>1142</v>
      </c>
      <c r="T1284" s="347">
        <v>1265</v>
      </c>
    </row>
    <row r="1285" spans="1:20" x14ac:dyDescent="0.25">
      <c r="A1285" s="347">
        <v>1266</v>
      </c>
      <c r="B1285" s="88"/>
      <c r="C1285" s="88"/>
      <c r="D1285" s="79" t="s">
        <v>893</v>
      </c>
      <c r="E1285" s="386" t="s">
        <v>2204</v>
      </c>
      <c r="F1285" s="356">
        <v>2002</v>
      </c>
      <c r="G1285" s="63" t="s">
        <v>7</v>
      </c>
      <c r="H1285" s="356" t="s">
        <v>1704</v>
      </c>
      <c r="I1285" s="356" t="s">
        <v>609</v>
      </c>
      <c r="J1285" s="356" t="s">
        <v>596</v>
      </c>
      <c r="K1285" s="205">
        <v>1</v>
      </c>
      <c r="L1285" s="205">
        <v>27</v>
      </c>
      <c r="M1285" s="205" t="s">
        <v>75</v>
      </c>
      <c r="N1285" s="205">
        <v>436</v>
      </c>
      <c r="O1285" s="211">
        <v>2</v>
      </c>
      <c r="P1285" s="211">
        <v>39</v>
      </c>
      <c r="Q1285" s="211">
        <v>844</v>
      </c>
      <c r="R1285" s="371">
        <f t="shared" si="28"/>
        <v>1280</v>
      </c>
      <c r="S1285" s="418">
        <v>1143</v>
      </c>
      <c r="T1285" s="347">
        <v>1266</v>
      </c>
    </row>
    <row r="1286" spans="1:20" x14ac:dyDescent="0.25">
      <c r="A1286" s="347">
        <v>1267</v>
      </c>
      <c r="B1286" s="88"/>
      <c r="C1286" s="88"/>
      <c r="D1286" s="79" t="s">
        <v>1123</v>
      </c>
      <c r="E1286" s="386" t="s">
        <v>2205</v>
      </c>
      <c r="F1286" s="356">
        <v>2003</v>
      </c>
      <c r="G1286" s="63" t="s">
        <v>7</v>
      </c>
      <c r="H1286" s="356" t="s">
        <v>1252</v>
      </c>
      <c r="I1286" s="356" t="s">
        <v>602</v>
      </c>
      <c r="J1286" s="356" t="s">
        <v>596</v>
      </c>
      <c r="K1286" s="205">
        <v>1</v>
      </c>
      <c r="L1286" s="205">
        <v>17</v>
      </c>
      <c r="M1286" s="205">
        <v>40</v>
      </c>
      <c r="N1286" s="205">
        <v>552</v>
      </c>
      <c r="O1286" s="211">
        <v>3</v>
      </c>
      <c r="P1286" s="211">
        <v>13</v>
      </c>
      <c r="Q1286" s="211">
        <v>708</v>
      </c>
      <c r="R1286" s="371">
        <f t="shared" si="28"/>
        <v>1260</v>
      </c>
      <c r="S1286" s="418">
        <v>1144</v>
      </c>
      <c r="T1286" s="347">
        <v>1267</v>
      </c>
    </row>
    <row r="1287" spans="1:20" x14ac:dyDescent="0.25">
      <c r="A1287" s="347">
        <v>1268</v>
      </c>
      <c r="B1287" s="88"/>
      <c r="C1287" s="88"/>
      <c r="D1287" s="79" t="s">
        <v>1353</v>
      </c>
      <c r="E1287" s="386" t="s">
        <v>2206</v>
      </c>
      <c r="F1287" s="356">
        <v>2003</v>
      </c>
      <c r="G1287" s="63" t="s">
        <v>7</v>
      </c>
      <c r="H1287" s="356" t="s">
        <v>2150</v>
      </c>
      <c r="I1287" s="356" t="s">
        <v>609</v>
      </c>
      <c r="J1287" s="356" t="s">
        <v>596</v>
      </c>
      <c r="K1287" s="205">
        <v>1</v>
      </c>
      <c r="L1287" s="205">
        <v>17</v>
      </c>
      <c r="M1287" s="205" t="s">
        <v>75</v>
      </c>
      <c r="N1287" s="205">
        <v>556</v>
      </c>
      <c r="O1287" s="211">
        <v>3</v>
      </c>
      <c r="P1287" s="211">
        <v>16</v>
      </c>
      <c r="Q1287" s="211">
        <v>696</v>
      </c>
      <c r="R1287" s="371">
        <f t="shared" si="28"/>
        <v>1252</v>
      </c>
      <c r="S1287" s="418">
        <v>1145</v>
      </c>
      <c r="T1287" s="347">
        <v>1268</v>
      </c>
    </row>
    <row r="1288" spans="1:20" x14ac:dyDescent="0.25">
      <c r="A1288" s="347">
        <v>1269</v>
      </c>
      <c r="B1288" s="88"/>
      <c r="C1288" s="88"/>
      <c r="D1288" s="79" t="s">
        <v>282</v>
      </c>
      <c r="E1288" s="386" t="s">
        <v>2207</v>
      </c>
      <c r="F1288" s="356">
        <v>2002</v>
      </c>
      <c r="G1288" s="63" t="s">
        <v>7</v>
      </c>
      <c r="H1288" s="356" t="s">
        <v>1462</v>
      </c>
      <c r="I1288" s="356" t="s">
        <v>595</v>
      </c>
      <c r="J1288" s="356" t="s">
        <v>596</v>
      </c>
      <c r="K1288" s="205">
        <v>1</v>
      </c>
      <c r="L1288" s="205">
        <v>25</v>
      </c>
      <c r="M1288" s="205" t="s">
        <v>75</v>
      </c>
      <c r="N1288" s="205">
        <v>460</v>
      </c>
      <c r="O1288" s="211">
        <v>2</v>
      </c>
      <c r="P1288" s="211">
        <v>53</v>
      </c>
      <c r="Q1288" s="211">
        <v>788</v>
      </c>
      <c r="R1288" s="371">
        <f t="shared" si="28"/>
        <v>1248</v>
      </c>
      <c r="S1288" s="418">
        <v>1146</v>
      </c>
      <c r="T1288" s="347">
        <v>1269</v>
      </c>
    </row>
    <row r="1289" spans="1:20" x14ac:dyDescent="0.25">
      <c r="A1289" s="347">
        <v>1270</v>
      </c>
      <c r="B1289" s="88"/>
      <c r="C1289" s="88"/>
      <c r="D1289" s="79" t="s">
        <v>2055</v>
      </c>
      <c r="E1289" s="386" t="s">
        <v>713</v>
      </c>
      <c r="F1289" s="356">
        <v>2003</v>
      </c>
      <c r="G1289" s="63" t="s">
        <v>7</v>
      </c>
      <c r="H1289" s="356" t="s">
        <v>1468</v>
      </c>
      <c r="I1289" s="356" t="s">
        <v>609</v>
      </c>
      <c r="J1289" s="356" t="s">
        <v>596</v>
      </c>
      <c r="K1289" s="205">
        <v>1</v>
      </c>
      <c r="L1289" s="205">
        <v>36</v>
      </c>
      <c r="M1289" s="205" t="s">
        <v>75</v>
      </c>
      <c r="N1289" s="205">
        <v>328</v>
      </c>
      <c r="O1289" s="211">
        <v>2</v>
      </c>
      <c r="P1289" s="211">
        <v>21</v>
      </c>
      <c r="Q1289" s="211">
        <v>916</v>
      </c>
      <c r="R1289" s="371">
        <f t="shared" si="28"/>
        <v>1244</v>
      </c>
      <c r="S1289" s="418">
        <v>1147</v>
      </c>
      <c r="T1289" s="347">
        <v>1270</v>
      </c>
    </row>
    <row r="1290" spans="1:20" x14ac:dyDescent="0.25">
      <c r="A1290" s="347">
        <v>1271</v>
      </c>
      <c r="B1290" s="88"/>
      <c r="C1290" s="88"/>
      <c r="D1290" s="78" t="s">
        <v>212</v>
      </c>
      <c r="E1290" s="87" t="s">
        <v>224</v>
      </c>
      <c r="F1290" s="88">
        <v>2002</v>
      </c>
      <c r="G1290" s="88" t="s">
        <v>210</v>
      </c>
      <c r="H1290" s="82"/>
      <c r="I1290" s="80"/>
      <c r="J1290" s="82" t="s">
        <v>211</v>
      </c>
      <c r="K1290" s="205" t="s">
        <v>13</v>
      </c>
      <c r="L1290" s="205" t="s">
        <v>57</v>
      </c>
      <c r="M1290" s="205" t="s">
        <v>134</v>
      </c>
      <c r="N1290" s="133">
        <v>452</v>
      </c>
      <c r="O1290" s="211" t="s">
        <v>111</v>
      </c>
      <c r="P1290" s="211" t="s">
        <v>62</v>
      </c>
      <c r="Q1290" s="177">
        <v>788</v>
      </c>
      <c r="R1290" s="334">
        <f t="shared" si="28"/>
        <v>1240</v>
      </c>
      <c r="S1290" s="432">
        <v>6</v>
      </c>
      <c r="T1290" s="347">
        <v>1271</v>
      </c>
    </row>
    <row r="1291" spans="1:20" x14ac:dyDescent="0.25">
      <c r="A1291" s="347">
        <v>1272</v>
      </c>
      <c r="B1291" s="88"/>
      <c r="C1291" s="88"/>
      <c r="D1291" s="283" t="s">
        <v>412</v>
      </c>
      <c r="E1291" s="280" t="s">
        <v>413</v>
      </c>
      <c r="F1291" s="105">
        <v>2002</v>
      </c>
      <c r="G1291" s="269" t="s">
        <v>350</v>
      </c>
      <c r="H1291" s="373" t="s">
        <v>400</v>
      </c>
      <c r="I1291" s="269" t="s">
        <v>352</v>
      </c>
      <c r="J1291" s="281" t="s">
        <v>510</v>
      </c>
      <c r="K1291" s="132">
        <v>1</v>
      </c>
      <c r="L1291" s="206">
        <v>28</v>
      </c>
      <c r="M1291" s="206">
        <v>29</v>
      </c>
      <c r="N1291" s="132">
        <v>424</v>
      </c>
      <c r="O1291" s="178">
        <v>2</v>
      </c>
      <c r="P1291" s="286">
        <v>46</v>
      </c>
      <c r="Q1291" s="178">
        <v>816</v>
      </c>
      <c r="R1291" s="277">
        <f>SUM(Q1291,N1291)</f>
        <v>1240</v>
      </c>
      <c r="S1291" s="370">
        <v>8</v>
      </c>
      <c r="T1291" s="347">
        <v>1272</v>
      </c>
    </row>
    <row r="1292" spans="1:20" x14ac:dyDescent="0.25">
      <c r="A1292" s="347">
        <v>1273</v>
      </c>
      <c r="B1292" s="88"/>
      <c r="C1292" s="88"/>
      <c r="D1292" s="79" t="s">
        <v>2208</v>
      </c>
      <c r="E1292" s="386" t="s">
        <v>2209</v>
      </c>
      <c r="F1292" s="356">
        <v>2003</v>
      </c>
      <c r="G1292" s="63" t="s">
        <v>7</v>
      </c>
      <c r="H1292" s="356" t="s">
        <v>709</v>
      </c>
      <c r="I1292" s="356" t="s">
        <v>602</v>
      </c>
      <c r="J1292" s="356" t="s">
        <v>596</v>
      </c>
      <c r="K1292" s="205">
        <v>1</v>
      </c>
      <c r="L1292" s="205">
        <v>38</v>
      </c>
      <c r="M1292" s="205">
        <v>62</v>
      </c>
      <c r="N1292" s="205">
        <v>300</v>
      </c>
      <c r="O1292" s="211">
        <v>2</v>
      </c>
      <c r="P1292" s="211">
        <v>17</v>
      </c>
      <c r="Q1292" s="211">
        <v>932</v>
      </c>
      <c r="R1292" s="371">
        <f>SUM(N1292,Q1292)</f>
        <v>1232</v>
      </c>
      <c r="S1292" s="418">
        <v>1148</v>
      </c>
      <c r="T1292" s="347">
        <v>1273</v>
      </c>
    </row>
    <row r="1293" spans="1:20" x14ac:dyDescent="0.25">
      <c r="A1293" s="347">
        <v>1274</v>
      </c>
      <c r="B1293" s="88"/>
      <c r="C1293" s="88"/>
      <c r="D1293" s="79" t="s">
        <v>1102</v>
      </c>
      <c r="E1293" s="386" t="s">
        <v>1335</v>
      </c>
      <c r="F1293" s="356">
        <v>2003</v>
      </c>
      <c r="G1293" s="63" t="s">
        <v>7</v>
      </c>
      <c r="H1293" s="356" t="s">
        <v>1252</v>
      </c>
      <c r="I1293" s="356" t="s">
        <v>602</v>
      </c>
      <c r="J1293" s="356" t="s">
        <v>596</v>
      </c>
      <c r="K1293" s="205">
        <v>1</v>
      </c>
      <c r="L1293" s="205">
        <v>20</v>
      </c>
      <c r="M1293" s="205" t="s">
        <v>75</v>
      </c>
      <c r="N1293" s="205">
        <v>520</v>
      </c>
      <c r="O1293" s="211">
        <v>3</v>
      </c>
      <c r="P1293" s="211">
        <v>12</v>
      </c>
      <c r="Q1293" s="211">
        <v>712</v>
      </c>
      <c r="R1293" s="371">
        <f>SUM(N1293,Q1293)</f>
        <v>1232</v>
      </c>
      <c r="S1293" s="418">
        <v>1148</v>
      </c>
      <c r="T1293" s="347">
        <v>1274</v>
      </c>
    </row>
    <row r="1294" spans="1:20" x14ac:dyDescent="0.25">
      <c r="A1294" s="347">
        <v>1275</v>
      </c>
      <c r="B1294" s="88"/>
      <c r="C1294" s="88"/>
      <c r="D1294" s="79" t="s">
        <v>2210</v>
      </c>
      <c r="E1294" s="386" t="s">
        <v>2211</v>
      </c>
      <c r="F1294" s="356">
        <v>2003</v>
      </c>
      <c r="G1294" s="63" t="s">
        <v>7</v>
      </c>
      <c r="H1294" s="356" t="s">
        <v>1704</v>
      </c>
      <c r="I1294" s="356" t="s">
        <v>609</v>
      </c>
      <c r="J1294" s="356" t="s">
        <v>596</v>
      </c>
      <c r="K1294" s="205">
        <v>1</v>
      </c>
      <c r="L1294" s="205">
        <v>39</v>
      </c>
      <c r="M1294" s="205" t="s">
        <v>75</v>
      </c>
      <c r="N1294" s="205">
        <v>292</v>
      </c>
      <c r="O1294" s="211">
        <v>2</v>
      </c>
      <c r="P1294" s="211">
        <v>16</v>
      </c>
      <c r="Q1294" s="211">
        <v>936</v>
      </c>
      <c r="R1294" s="371">
        <f>SUM(N1294,Q1294)</f>
        <v>1228</v>
      </c>
      <c r="S1294" s="418">
        <v>1150</v>
      </c>
      <c r="T1294" s="347">
        <v>1275</v>
      </c>
    </row>
    <row r="1295" spans="1:20" x14ac:dyDescent="0.25">
      <c r="A1295" s="347">
        <v>1276</v>
      </c>
      <c r="B1295" s="88"/>
      <c r="C1295" s="88"/>
      <c r="D1295" s="79" t="s">
        <v>1759</v>
      </c>
      <c r="E1295" s="386" t="s">
        <v>2212</v>
      </c>
      <c r="F1295" s="356">
        <v>2003</v>
      </c>
      <c r="G1295" s="63" t="s">
        <v>7</v>
      </c>
      <c r="H1295" s="356" t="s">
        <v>1252</v>
      </c>
      <c r="I1295" s="356" t="s">
        <v>602</v>
      </c>
      <c r="J1295" s="356" t="s">
        <v>596</v>
      </c>
      <c r="K1295" s="205">
        <v>1</v>
      </c>
      <c r="L1295" s="205">
        <v>13</v>
      </c>
      <c r="M1295" s="205">
        <v>50</v>
      </c>
      <c r="N1295" s="205">
        <v>600</v>
      </c>
      <c r="O1295" s="211">
        <v>3</v>
      </c>
      <c r="P1295" s="211">
        <v>36</v>
      </c>
      <c r="Q1295" s="211">
        <v>616</v>
      </c>
      <c r="R1295" s="371">
        <f>SUM(N1295,Q1295)</f>
        <v>1216</v>
      </c>
      <c r="S1295" s="418">
        <v>1151</v>
      </c>
      <c r="T1295" s="347">
        <v>1276</v>
      </c>
    </row>
    <row r="1296" spans="1:20" x14ac:dyDescent="0.25">
      <c r="A1296" s="347">
        <v>1277</v>
      </c>
      <c r="B1296" s="88"/>
      <c r="C1296" s="88"/>
      <c r="D1296" s="79" t="s">
        <v>405</v>
      </c>
      <c r="E1296" s="386" t="s">
        <v>2213</v>
      </c>
      <c r="F1296" s="356">
        <v>2003</v>
      </c>
      <c r="G1296" s="63" t="s">
        <v>7</v>
      </c>
      <c r="H1296" s="356" t="s">
        <v>2150</v>
      </c>
      <c r="I1296" s="356" t="s">
        <v>609</v>
      </c>
      <c r="J1296" s="356" t="s">
        <v>596</v>
      </c>
      <c r="K1296" s="205">
        <v>1</v>
      </c>
      <c r="L1296" s="205">
        <v>14</v>
      </c>
      <c r="M1296" s="205" t="s">
        <v>75</v>
      </c>
      <c r="N1296" s="205">
        <v>592</v>
      </c>
      <c r="O1296" s="211">
        <v>3</v>
      </c>
      <c r="P1296" s="211">
        <v>39</v>
      </c>
      <c r="Q1296" s="211">
        <v>604</v>
      </c>
      <c r="R1296" s="371">
        <f>SUM(N1296,Q1296)</f>
        <v>1196</v>
      </c>
      <c r="S1296" s="418">
        <v>1152</v>
      </c>
      <c r="T1296" s="347">
        <v>1277</v>
      </c>
    </row>
    <row r="1297" spans="1:20" x14ac:dyDescent="0.25">
      <c r="A1297" s="347">
        <v>1278</v>
      </c>
      <c r="B1297" s="88"/>
      <c r="C1297" s="88"/>
      <c r="D1297" s="283" t="s">
        <v>288</v>
      </c>
      <c r="E1297" s="280" t="s">
        <v>209</v>
      </c>
      <c r="F1297" s="105">
        <v>2002</v>
      </c>
      <c r="G1297" s="269" t="s">
        <v>350</v>
      </c>
      <c r="H1297" s="373" t="s">
        <v>351</v>
      </c>
      <c r="I1297" s="269" t="s">
        <v>352</v>
      </c>
      <c r="J1297" s="281" t="s">
        <v>511</v>
      </c>
      <c r="K1297" s="132">
        <v>1</v>
      </c>
      <c r="L1297" s="206">
        <v>36</v>
      </c>
      <c r="M1297" s="206">
        <v>30</v>
      </c>
      <c r="N1297" s="132">
        <v>328</v>
      </c>
      <c r="O1297" s="178">
        <v>2</v>
      </c>
      <c r="P1297" s="286">
        <v>35</v>
      </c>
      <c r="Q1297" s="178">
        <v>860</v>
      </c>
      <c r="R1297" s="277">
        <f>SUM(Q1297,N1297)</f>
        <v>1188</v>
      </c>
      <c r="S1297" s="370">
        <v>9</v>
      </c>
      <c r="T1297" s="347">
        <v>1278</v>
      </c>
    </row>
    <row r="1298" spans="1:20" x14ac:dyDescent="0.25">
      <c r="A1298" s="347">
        <v>1279</v>
      </c>
      <c r="B1298" s="88"/>
      <c r="C1298" s="88"/>
      <c r="D1298" s="79" t="s">
        <v>330</v>
      </c>
      <c r="E1298" s="386" t="s">
        <v>2214</v>
      </c>
      <c r="F1298" s="356">
        <v>2003</v>
      </c>
      <c r="G1298" s="63" t="s">
        <v>7</v>
      </c>
      <c r="H1298" s="356" t="s">
        <v>1448</v>
      </c>
      <c r="I1298" s="356" t="s">
        <v>595</v>
      </c>
      <c r="J1298" s="356" t="s">
        <v>596</v>
      </c>
      <c r="K1298" s="205">
        <v>1</v>
      </c>
      <c r="L1298" s="205">
        <v>36</v>
      </c>
      <c r="M1298" s="205">
        <v>16</v>
      </c>
      <c r="N1298" s="205">
        <v>328</v>
      </c>
      <c r="O1298" s="211">
        <v>2</v>
      </c>
      <c r="P1298" s="211">
        <v>36</v>
      </c>
      <c r="Q1298" s="211">
        <v>856</v>
      </c>
      <c r="R1298" s="371">
        <f t="shared" ref="R1298:R1323" si="29">SUM(N1298,Q1298)</f>
        <v>1184</v>
      </c>
      <c r="S1298" s="418">
        <v>1153</v>
      </c>
      <c r="T1298" s="347">
        <v>1279</v>
      </c>
    </row>
    <row r="1299" spans="1:20" x14ac:dyDescent="0.25">
      <c r="A1299" s="347">
        <v>1280</v>
      </c>
      <c r="B1299" s="88"/>
      <c r="C1299" s="88"/>
      <c r="D1299" s="78" t="s">
        <v>85</v>
      </c>
      <c r="E1299" s="78" t="s">
        <v>94</v>
      </c>
      <c r="F1299" s="64">
        <v>2003</v>
      </c>
      <c r="G1299" s="64" t="s">
        <v>53</v>
      </c>
      <c r="H1299" s="65" t="s">
        <v>102</v>
      </c>
      <c r="I1299" s="64" t="s">
        <v>2242</v>
      </c>
      <c r="J1299" s="63" t="s">
        <v>56</v>
      </c>
      <c r="K1299" s="205" t="s">
        <v>13</v>
      </c>
      <c r="L1299" s="205" t="s">
        <v>25</v>
      </c>
      <c r="M1299" s="205" t="s">
        <v>118</v>
      </c>
      <c r="N1299" s="133">
        <v>320</v>
      </c>
      <c r="O1299" s="211" t="s">
        <v>111</v>
      </c>
      <c r="P1299" s="211" t="s">
        <v>15</v>
      </c>
      <c r="Q1299" s="177">
        <v>852</v>
      </c>
      <c r="R1299" s="334">
        <f t="shared" si="29"/>
        <v>1172</v>
      </c>
      <c r="S1299" s="432">
        <v>21</v>
      </c>
      <c r="T1299" s="347">
        <v>1280</v>
      </c>
    </row>
    <row r="1300" spans="1:20" x14ac:dyDescent="0.25">
      <c r="A1300" s="347">
        <v>1281</v>
      </c>
      <c r="B1300" s="88"/>
      <c r="C1300" s="88"/>
      <c r="D1300" s="79" t="s">
        <v>183</v>
      </c>
      <c r="E1300" s="386" t="s">
        <v>2215</v>
      </c>
      <c r="F1300" s="356">
        <v>2003</v>
      </c>
      <c r="G1300" s="63" t="s">
        <v>7</v>
      </c>
      <c r="H1300" s="356" t="s">
        <v>1448</v>
      </c>
      <c r="I1300" s="356" t="s">
        <v>595</v>
      </c>
      <c r="J1300" s="356" t="s">
        <v>596</v>
      </c>
      <c r="K1300" s="205">
        <v>1</v>
      </c>
      <c r="L1300" s="205">
        <v>31</v>
      </c>
      <c r="M1300" s="205">
        <v>63</v>
      </c>
      <c r="N1300" s="205">
        <v>384</v>
      </c>
      <c r="O1300" s="211">
        <v>2</v>
      </c>
      <c r="P1300" s="211">
        <v>55</v>
      </c>
      <c r="Q1300" s="211">
        <v>780</v>
      </c>
      <c r="R1300" s="371">
        <f t="shared" si="29"/>
        <v>1164</v>
      </c>
      <c r="S1300" s="418">
        <v>1154</v>
      </c>
      <c r="T1300" s="347">
        <v>1281</v>
      </c>
    </row>
    <row r="1301" spans="1:20" x14ac:dyDescent="0.25">
      <c r="A1301" s="347">
        <v>1282</v>
      </c>
      <c r="B1301" s="88"/>
      <c r="C1301" s="88"/>
      <c r="D1301" s="79" t="s">
        <v>855</v>
      </c>
      <c r="E1301" s="386" t="s">
        <v>2216</v>
      </c>
      <c r="F1301" s="356">
        <v>2003</v>
      </c>
      <c r="G1301" s="63" t="s">
        <v>7</v>
      </c>
      <c r="H1301" s="356" t="s">
        <v>1704</v>
      </c>
      <c r="I1301" s="356" t="s">
        <v>609</v>
      </c>
      <c r="J1301" s="356" t="s">
        <v>596</v>
      </c>
      <c r="K1301" s="205">
        <v>1</v>
      </c>
      <c r="L1301" s="205">
        <v>22</v>
      </c>
      <c r="M1301" s="205">
        <v>32</v>
      </c>
      <c r="N1301" s="205">
        <v>496</v>
      </c>
      <c r="O1301" s="211">
        <v>3</v>
      </c>
      <c r="P1301" s="211">
        <v>24</v>
      </c>
      <c r="Q1301" s="211">
        <v>664</v>
      </c>
      <c r="R1301" s="371">
        <f t="shared" si="29"/>
        <v>1160</v>
      </c>
      <c r="S1301" s="418">
        <v>1155</v>
      </c>
      <c r="T1301" s="347">
        <v>1282</v>
      </c>
    </row>
    <row r="1302" spans="1:20" x14ac:dyDescent="0.25">
      <c r="A1302" s="347">
        <v>1283</v>
      </c>
      <c r="B1302" s="88"/>
      <c r="C1302" s="88"/>
      <c r="D1302" s="79" t="s">
        <v>2217</v>
      </c>
      <c r="E1302" s="386" t="s">
        <v>1952</v>
      </c>
      <c r="F1302" s="356">
        <v>2002</v>
      </c>
      <c r="G1302" s="63" t="s">
        <v>7</v>
      </c>
      <c r="H1302" s="356" t="s">
        <v>2218</v>
      </c>
      <c r="I1302" s="356" t="s">
        <v>595</v>
      </c>
      <c r="J1302" s="356" t="s">
        <v>596</v>
      </c>
      <c r="K1302" s="205">
        <v>1</v>
      </c>
      <c r="L1302" s="205">
        <v>33</v>
      </c>
      <c r="M1302" s="205" t="s">
        <v>75</v>
      </c>
      <c r="N1302" s="205">
        <v>364</v>
      </c>
      <c r="O1302" s="211">
        <v>2</v>
      </c>
      <c r="P1302" s="211">
        <v>53</v>
      </c>
      <c r="Q1302" s="211">
        <v>788</v>
      </c>
      <c r="R1302" s="371">
        <f t="shared" si="29"/>
        <v>1152</v>
      </c>
      <c r="S1302" s="418">
        <v>1156</v>
      </c>
      <c r="T1302" s="347">
        <v>1283</v>
      </c>
    </row>
    <row r="1303" spans="1:20" x14ac:dyDescent="0.25">
      <c r="A1303" s="347">
        <v>1284</v>
      </c>
      <c r="B1303" s="88"/>
      <c r="C1303" s="88"/>
      <c r="D1303" s="79" t="s">
        <v>2219</v>
      </c>
      <c r="E1303" s="386" t="s">
        <v>961</v>
      </c>
      <c r="F1303" s="356">
        <v>2003</v>
      </c>
      <c r="G1303" s="63" t="s">
        <v>7</v>
      </c>
      <c r="H1303" s="356" t="s">
        <v>693</v>
      </c>
      <c r="I1303" s="356" t="s">
        <v>602</v>
      </c>
      <c r="J1303" s="356" t="s">
        <v>596</v>
      </c>
      <c r="K1303" s="205">
        <v>1</v>
      </c>
      <c r="L1303" s="205">
        <v>45</v>
      </c>
      <c r="M1303" s="205" t="s">
        <v>75</v>
      </c>
      <c r="N1303" s="205">
        <v>184</v>
      </c>
      <c r="O1303" s="211">
        <v>2</v>
      </c>
      <c r="P1303" s="211">
        <v>14</v>
      </c>
      <c r="Q1303" s="211">
        <v>944</v>
      </c>
      <c r="R1303" s="371">
        <f t="shared" si="29"/>
        <v>1128</v>
      </c>
      <c r="S1303" s="418">
        <v>1157</v>
      </c>
      <c r="T1303" s="347">
        <v>1284</v>
      </c>
    </row>
    <row r="1304" spans="1:20" x14ac:dyDescent="0.25">
      <c r="A1304" s="347">
        <v>1285</v>
      </c>
      <c r="B1304" s="88"/>
      <c r="C1304" s="88"/>
      <c r="D1304" s="79" t="s">
        <v>1151</v>
      </c>
      <c r="E1304" s="386" t="s">
        <v>718</v>
      </c>
      <c r="F1304" s="356">
        <v>2002</v>
      </c>
      <c r="G1304" s="63" t="s">
        <v>7</v>
      </c>
      <c r="H1304" s="356" t="s">
        <v>2220</v>
      </c>
      <c r="I1304" s="356" t="s">
        <v>602</v>
      </c>
      <c r="J1304" s="356" t="s">
        <v>596</v>
      </c>
      <c r="K1304" s="205">
        <v>1</v>
      </c>
      <c r="L1304" s="205">
        <v>40</v>
      </c>
      <c r="M1304" s="205" t="s">
        <v>75</v>
      </c>
      <c r="N1304" s="205">
        <v>280</v>
      </c>
      <c r="O1304" s="211">
        <v>2</v>
      </c>
      <c r="P1304" s="211">
        <v>40</v>
      </c>
      <c r="Q1304" s="211">
        <v>840</v>
      </c>
      <c r="R1304" s="371">
        <f t="shared" si="29"/>
        <v>1120</v>
      </c>
      <c r="S1304" s="418">
        <v>1158</v>
      </c>
      <c r="T1304" s="347">
        <v>1285</v>
      </c>
    </row>
    <row r="1305" spans="1:20" x14ac:dyDescent="0.25">
      <c r="A1305" s="347">
        <v>1286</v>
      </c>
      <c r="B1305" s="88"/>
      <c r="C1305" s="88"/>
      <c r="D1305" s="79" t="s">
        <v>1565</v>
      </c>
      <c r="E1305" s="386" t="s">
        <v>655</v>
      </c>
      <c r="F1305" s="356">
        <v>2003</v>
      </c>
      <c r="G1305" s="63" t="s">
        <v>7</v>
      </c>
      <c r="H1305" s="356" t="s">
        <v>1704</v>
      </c>
      <c r="I1305" s="356" t="s">
        <v>609</v>
      </c>
      <c r="J1305" s="356" t="s">
        <v>596</v>
      </c>
      <c r="K1305" s="205">
        <v>1</v>
      </c>
      <c r="L1305" s="205">
        <v>42</v>
      </c>
      <c r="M1305" s="205">
        <v>95</v>
      </c>
      <c r="N1305" s="205">
        <v>248</v>
      </c>
      <c r="O1305" s="211">
        <v>2</v>
      </c>
      <c r="P1305" s="211">
        <v>35</v>
      </c>
      <c r="Q1305" s="211">
        <v>860</v>
      </c>
      <c r="R1305" s="371">
        <f t="shared" si="29"/>
        <v>1108</v>
      </c>
      <c r="S1305" s="418">
        <v>1159</v>
      </c>
      <c r="T1305" s="347">
        <v>1286</v>
      </c>
    </row>
    <row r="1306" spans="1:20" x14ac:dyDescent="0.25">
      <c r="A1306" s="347">
        <v>1287</v>
      </c>
      <c r="B1306" s="88"/>
      <c r="C1306" s="88"/>
      <c r="D1306" s="86" t="s">
        <v>284</v>
      </c>
      <c r="E1306" s="86" t="s">
        <v>364</v>
      </c>
      <c r="F1306" s="65">
        <v>2003</v>
      </c>
      <c r="G1306" s="118" t="s">
        <v>362</v>
      </c>
      <c r="H1306" s="356"/>
      <c r="I1306" s="356" t="s">
        <v>2240</v>
      </c>
      <c r="J1306" s="63" t="s">
        <v>462</v>
      </c>
      <c r="K1306" s="208">
        <v>1</v>
      </c>
      <c r="L1306" s="205" t="s">
        <v>76</v>
      </c>
      <c r="M1306" s="205" t="s">
        <v>75</v>
      </c>
      <c r="N1306" s="135">
        <v>412</v>
      </c>
      <c r="O1306" s="177">
        <v>3</v>
      </c>
      <c r="P1306" s="211" t="s">
        <v>61</v>
      </c>
      <c r="Q1306" s="177">
        <v>692</v>
      </c>
      <c r="R1306" s="334">
        <f t="shared" si="29"/>
        <v>1104</v>
      </c>
      <c r="S1306" s="432">
        <v>7</v>
      </c>
      <c r="T1306" s="347">
        <v>1287</v>
      </c>
    </row>
    <row r="1307" spans="1:20" x14ac:dyDescent="0.25">
      <c r="A1307" s="347">
        <v>1288</v>
      </c>
      <c r="B1307" s="88"/>
      <c r="C1307" s="88"/>
      <c r="D1307" s="79" t="s">
        <v>855</v>
      </c>
      <c r="E1307" s="386" t="s">
        <v>2221</v>
      </c>
      <c r="F1307" s="356">
        <v>2003</v>
      </c>
      <c r="G1307" s="63" t="s">
        <v>7</v>
      </c>
      <c r="H1307" s="356" t="s">
        <v>1468</v>
      </c>
      <c r="I1307" s="356" t="s">
        <v>609</v>
      </c>
      <c r="J1307" s="356" t="s">
        <v>596</v>
      </c>
      <c r="K1307" s="205">
        <v>1</v>
      </c>
      <c r="L1307" s="205">
        <v>37</v>
      </c>
      <c r="M1307" s="205" t="s">
        <v>75</v>
      </c>
      <c r="N1307" s="205">
        <v>316</v>
      </c>
      <c r="O1307" s="211">
        <v>2</v>
      </c>
      <c r="P1307" s="211">
        <v>54</v>
      </c>
      <c r="Q1307" s="211">
        <v>784</v>
      </c>
      <c r="R1307" s="371">
        <f t="shared" si="29"/>
        <v>1100</v>
      </c>
      <c r="S1307" s="418">
        <v>1160</v>
      </c>
      <c r="T1307" s="347">
        <v>1288</v>
      </c>
    </row>
    <row r="1308" spans="1:20" x14ac:dyDescent="0.25">
      <c r="A1308" s="347">
        <v>1289</v>
      </c>
      <c r="B1308" s="88"/>
      <c r="C1308" s="88"/>
      <c r="D1308" s="79" t="s">
        <v>1429</v>
      </c>
      <c r="E1308" s="386" t="s">
        <v>2222</v>
      </c>
      <c r="F1308" s="356">
        <v>2002</v>
      </c>
      <c r="G1308" s="63" t="s">
        <v>7</v>
      </c>
      <c r="H1308" s="356" t="s">
        <v>1252</v>
      </c>
      <c r="I1308" s="356" t="s">
        <v>602</v>
      </c>
      <c r="J1308" s="356" t="s">
        <v>596</v>
      </c>
      <c r="K1308" s="205">
        <v>1</v>
      </c>
      <c r="L1308" s="205">
        <v>27</v>
      </c>
      <c r="M1308" s="205" t="s">
        <v>75</v>
      </c>
      <c r="N1308" s="205">
        <v>436</v>
      </c>
      <c r="O1308" s="211">
        <v>3</v>
      </c>
      <c r="P1308" s="211">
        <v>25</v>
      </c>
      <c r="Q1308" s="211">
        <v>660</v>
      </c>
      <c r="R1308" s="371">
        <f t="shared" si="29"/>
        <v>1096</v>
      </c>
      <c r="S1308" s="418">
        <v>1161</v>
      </c>
      <c r="T1308" s="347">
        <v>1289</v>
      </c>
    </row>
    <row r="1309" spans="1:20" x14ac:dyDescent="0.25">
      <c r="A1309" s="347">
        <v>1290</v>
      </c>
      <c r="B1309" s="88"/>
      <c r="C1309" s="88"/>
      <c r="D1309" s="79" t="s">
        <v>1024</v>
      </c>
      <c r="E1309" s="386" t="s">
        <v>2223</v>
      </c>
      <c r="F1309" s="356">
        <v>2003</v>
      </c>
      <c r="G1309" s="63" t="s">
        <v>7</v>
      </c>
      <c r="H1309" s="356" t="s">
        <v>693</v>
      </c>
      <c r="I1309" s="356" t="s">
        <v>602</v>
      </c>
      <c r="J1309" s="356" t="s">
        <v>596</v>
      </c>
      <c r="K1309" s="205">
        <v>1</v>
      </c>
      <c r="L1309" s="205">
        <v>45</v>
      </c>
      <c r="M1309" s="205" t="s">
        <v>75</v>
      </c>
      <c r="N1309" s="205">
        <v>184</v>
      </c>
      <c r="O1309" s="211">
        <v>2</v>
      </c>
      <c r="P1309" s="211">
        <v>24</v>
      </c>
      <c r="Q1309" s="211">
        <v>904</v>
      </c>
      <c r="R1309" s="371">
        <f t="shared" si="29"/>
        <v>1088</v>
      </c>
      <c r="S1309" s="418">
        <v>1162</v>
      </c>
      <c r="T1309" s="347">
        <v>1290</v>
      </c>
    </row>
    <row r="1310" spans="1:20" x14ac:dyDescent="0.25">
      <c r="A1310" s="347">
        <v>1291</v>
      </c>
      <c r="B1310" s="88"/>
      <c r="C1310" s="88"/>
      <c r="D1310" s="79" t="s">
        <v>2224</v>
      </c>
      <c r="E1310" s="386" t="s">
        <v>2225</v>
      </c>
      <c r="F1310" s="356">
        <v>2003</v>
      </c>
      <c r="G1310" s="63" t="s">
        <v>7</v>
      </c>
      <c r="H1310" s="356" t="s">
        <v>1468</v>
      </c>
      <c r="I1310" s="356" t="s">
        <v>609</v>
      </c>
      <c r="J1310" s="356" t="s">
        <v>596</v>
      </c>
      <c r="K1310" s="205">
        <v>1</v>
      </c>
      <c r="L1310" s="205">
        <v>43</v>
      </c>
      <c r="M1310" s="205" t="s">
        <v>75</v>
      </c>
      <c r="N1310" s="205">
        <v>244</v>
      </c>
      <c r="O1310" s="211">
        <v>2</v>
      </c>
      <c r="P1310" s="211">
        <v>41</v>
      </c>
      <c r="Q1310" s="211">
        <v>836</v>
      </c>
      <c r="R1310" s="371">
        <f t="shared" si="29"/>
        <v>1080</v>
      </c>
      <c r="S1310" s="418">
        <v>1163</v>
      </c>
      <c r="T1310" s="347">
        <v>1291</v>
      </c>
    </row>
    <row r="1311" spans="1:20" x14ac:dyDescent="0.25">
      <c r="A1311" s="347">
        <v>1292</v>
      </c>
      <c r="B1311" s="88"/>
      <c r="C1311" s="88"/>
      <c r="D1311" s="79" t="s">
        <v>613</v>
      </c>
      <c r="E1311" s="386" t="s">
        <v>2226</v>
      </c>
      <c r="F1311" s="356">
        <v>2002</v>
      </c>
      <c r="G1311" s="63" t="s">
        <v>7</v>
      </c>
      <c r="H1311" s="356" t="s">
        <v>1468</v>
      </c>
      <c r="I1311" s="356" t="s">
        <v>609</v>
      </c>
      <c r="J1311" s="356" t="s">
        <v>596</v>
      </c>
      <c r="K1311" s="205">
        <v>1</v>
      </c>
      <c r="L1311" s="205">
        <v>39</v>
      </c>
      <c r="M1311" s="205" t="s">
        <v>75</v>
      </c>
      <c r="N1311" s="205">
        <v>292</v>
      </c>
      <c r="O1311" s="211">
        <v>2</v>
      </c>
      <c r="P1311" s="211">
        <v>54</v>
      </c>
      <c r="Q1311" s="211">
        <v>784</v>
      </c>
      <c r="R1311" s="371">
        <f t="shared" si="29"/>
        <v>1076</v>
      </c>
      <c r="S1311" s="418">
        <v>1164</v>
      </c>
      <c r="T1311" s="347">
        <v>1292</v>
      </c>
    </row>
    <row r="1312" spans="1:20" x14ac:dyDescent="0.25">
      <c r="A1312" s="347">
        <v>1293</v>
      </c>
      <c r="B1312" s="88"/>
      <c r="C1312" s="88"/>
      <c r="D1312" s="79" t="s">
        <v>781</v>
      </c>
      <c r="E1312" s="386" t="s">
        <v>2227</v>
      </c>
      <c r="F1312" s="356">
        <v>2002</v>
      </c>
      <c r="G1312" s="63" t="s">
        <v>7</v>
      </c>
      <c r="H1312" s="356" t="s">
        <v>1641</v>
      </c>
      <c r="I1312" s="356" t="s">
        <v>595</v>
      </c>
      <c r="J1312" s="356" t="s">
        <v>596</v>
      </c>
      <c r="K1312" s="205">
        <v>1</v>
      </c>
      <c r="L1312" s="205">
        <v>42</v>
      </c>
      <c r="M1312" s="205" t="s">
        <v>75</v>
      </c>
      <c r="N1312" s="205">
        <v>256</v>
      </c>
      <c r="O1312" s="211">
        <v>2</v>
      </c>
      <c r="P1312" s="211">
        <v>49</v>
      </c>
      <c r="Q1312" s="211">
        <v>804</v>
      </c>
      <c r="R1312" s="371">
        <f t="shared" si="29"/>
        <v>1060</v>
      </c>
      <c r="S1312" s="418">
        <v>1165</v>
      </c>
      <c r="T1312" s="347">
        <v>1293</v>
      </c>
    </row>
    <row r="1313" spans="1:23" x14ac:dyDescent="0.25">
      <c r="A1313" s="347">
        <v>1294</v>
      </c>
      <c r="B1313" s="88"/>
      <c r="C1313" s="88"/>
      <c r="D1313" s="79" t="s">
        <v>1109</v>
      </c>
      <c r="E1313" s="386" t="s">
        <v>2228</v>
      </c>
      <c r="F1313" s="356">
        <v>2002</v>
      </c>
      <c r="G1313" s="63" t="s">
        <v>7</v>
      </c>
      <c r="H1313" s="356" t="s">
        <v>1660</v>
      </c>
      <c r="I1313" s="356" t="s">
        <v>609</v>
      </c>
      <c r="J1313" s="356" t="s">
        <v>683</v>
      </c>
      <c r="K1313" s="205">
        <v>0</v>
      </c>
      <c r="L1313" s="205">
        <v>0</v>
      </c>
      <c r="M1313" s="205" t="s">
        <v>106</v>
      </c>
      <c r="N1313" s="205">
        <v>0</v>
      </c>
      <c r="O1313" s="211">
        <v>1</v>
      </c>
      <c r="P1313" s="211">
        <v>45</v>
      </c>
      <c r="Q1313" s="211">
        <v>1060</v>
      </c>
      <c r="R1313" s="371">
        <f t="shared" si="29"/>
        <v>1060</v>
      </c>
      <c r="S1313" s="418">
        <v>1165</v>
      </c>
      <c r="T1313" s="347">
        <v>1294</v>
      </c>
    </row>
    <row r="1314" spans="1:23" x14ac:dyDescent="0.25">
      <c r="A1314" s="347">
        <v>1295</v>
      </c>
      <c r="B1314" s="88"/>
      <c r="C1314" s="88"/>
      <c r="D1314" s="79" t="s">
        <v>2229</v>
      </c>
      <c r="E1314" s="386" t="s">
        <v>2230</v>
      </c>
      <c r="F1314" s="356">
        <v>2003</v>
      </c>
      <c r="G1314" s="63" t="s">
        <v>7</v>
      </c>
      <c r="H1314" s="356" t="s">
        <v>1027</v>
      </c>
      <c r="I1314" s="356" t="s">
        <v>602</v>
      </c>
      <c r="J1314" s="356" t="s">
        <v>596</v>
      </c>
      <c r="K1314" s="205">
        <v>1</v>
      </c>
      <c r="L1314" s="205">
        <v>57</v>
      </c>
      <c r="M1314" s="205">
        <v>84</v>
      </c>
      <c r="N1314" s="205">
        <v>32</v>
      </c>
      <c r="O1314" s="211">
        <v>1</v>
      </c>
      <c r="P1314" s="211">
        <v>57</v>
      </c>
      <c r="Q1314" s="211">
        <v>1012</v>
      </c>
      <c r="R1314" s="371">
        <f t="shared" si="29"/>
        <v>1044</v>
      </c>
      <c r="S1314" s="418">
        <v>1167</v>
      </c>
      <c r="T1314" s="347">
        <v>1295</v>
      </c>
    </row>
    <row r="1315" spans="1:23" x14ac:dyDescent="0.25">
      <c r="A1315" s="347">
        <v>1296</v>
      </c>
      <c r="B1315" s="88"/>
      <c r="C1315" s="88"/>
      <c r="D1315" s="79" t="s">
        <v>2231</v>
      </c>
      <c r="E1315" s="386" t="s">
        <v>2232</v>
      </c>
      <c r="F1315" s="356">
        <v>2002</v>
      </c>
      <c r="G1315" s="63" t="s">
        <v>7</v>
      </c>
      <c r="H1315" s="356" t="s">
        <v>1749</v>
      </c>
      <c r="I1315" s="356" t="s">
        <v>609</v>
      </c>
      <c r="J1315" s="356" t="s">
        <v>596</v>
      </c>
      <c r="K1315" s="205">
        <v>1</v>
      </c>
      <c r="L1315" s="205">
        <v>53</v>
      </c>
      <c r="M1315" s="205" t="s">
        <v>75</v>
      </c>
      <c r="N1315" s="205">
        <v>88</v>
      </c>
      <c r="O1315" s="211">
        <v>2</v>
      </c>
      <c r="P1315" s="211">
        <v>16</v>
      </c>
      <c r="Q1315" s="211">
        <v>936</v>
      </c>
      <c r="R1315" s="371">
        <f t="shared" si="29"/>
        <v>1024</v>
      </c>
      <c r="S1315" s="418">
        <v>1168</v>
      </c>
      <c r="T1315" s="347">
        <v>1296</v>
      </c>
    </row>
    <row r="1316" spans="1:23" x14ac:dyDescent="0.25">
      <c r="A1316" s="347">
        <v>1297</v>
      </c>
      <c r="B1316" s="88"/>
      <c r="C1316" s="88"/>
      <c r="D1316" s="79" t="s">
        <v>2233</v>
      </c>
      <c r="E1316" s="386" t="s">
        <v>1155</v>
      </c>
      <c r="F1316" s="356">
        <v>2003</v>
      </c>
      <c r="G1316" s="63" t="s">
        <v>7</v>
      </c>
      <c r="H1316" s="356" t="s">
        <v>1704</v>
      </c>
      <c r="I1316" s="356" t="s">
        <v>609</v>
      </c>
      <c r="J1316" s="356" t="s">
        <v>596</v>
      </c>
      <c r="K1316" s="205">
        <v>1</v>
      </c>
      <c r="L1316" s="205">
        <v>43</v>
      </c>
      <c r="M1316" s="205" t="s">
        <v>75</v>
      </c>
      <c r="N1316" s="205">
        <v>244</v>
      </c>
      <c r="O1316" s="211">
        <v>3</v>
      </c>
      <c r="P1316" s="211" t="s">
        <v>117</v>
      </c>
      <c r="Q1316" s="211">
        <v>740</v>
      </c>
      <c r="R1316" s="371">
        <f t="shared" si="29"/>
        <v>984</v>
      </c>
      <c r="S1316" s="418">
        <v>1169</v>
      </c>
      <c r="T1316" s="347">
        <v>1297</v>
      </c>
    </row>
    <row r="1317" spans="1:23" x14ac:dyDescent="0.25">
      <c r="A1317" s="347">
        <v>1298</v>
      </c>
      <c r="B1317" s="88"/>
      <c r="C1317" s="88"/>
      <c r="D1317" s="399" t="s">
        <v>587</v>
      </c>
      <c r="E1317" s="399"/>
      <c r="F1317" s="64">
        <v>2002</v>
      </c>
      <c r="G1317" s="64" t="s">
        <v>479</v>
      </c>
      <c r="H1317" s="374" t="s">
        <v>480</v>
      </c>
      <c r="I1317" s="79" t="s">
        <v>481</v>
      </c>
      <c r="J1317" s="63" t="s">
        <v>482</v>
      </c>
      <c r="K1317" s="205" t="s">
        <v>106</v>
      </c>
      <c r="L1317" s="205" t="s">
        <v>133</v>
      </c>
      <c r="M1317" s="205" t="s">
        <v>23</v>
      </c>
      <c r="N1317" s="332">
        <v>972</v>
      </c>
      <c r="O1317" s="211" t="s">
        <v>106</v>
      </c>
      <c r="P1317" s="211" t="s">
        <v>106</v>
      </c>
      <c r="Q1317" s="331">
        <v>0</v>
      </c>
      <c r="R1317" s="334">
        <f t="shared" si="29"/>
        <v>972</v>
      </c>
      <c r="S1317" s="370">
        <v>75</v>
      </c>
      <c r="T1317" s="347">
        <v>1298</v>
      </c>
    </row>
    <row r="1318" spans="1:23" x14ac:dyDescent="0.25">
      <c r="A1318" s="347">
        <v>1299</v>
      </c>
      <c r="B1318" s="88"/>
      <c r="C1318" s="88"/>
      <c r="D1318" s="79" t="s">
        <v>1046</v>
      </c>
      <c r="E1318" s="386" t="s">
        <v>2234</v>
      </c>
      <c r="F1318" s="356">
        <v>2003</v>
      </c>
      <c r="G1318" s="63" t="s">
        <v>7</v>
      </c>
      <c r="H1318" s="356" t="s">
        <v>1448</v>
      </c>
      <c r="I1318" s="356" t="s">
        <v>595</v>
      </c>
      <c r="J1318" s="356" t="s">
        <v>596</v>
      </c>
      <c r="K1318" s="205">
        <v>1</v>
      </c>
      <c r="L1318" s="205">
        <v>40</v>
      </c>
      <c r="M1318" s="205" t="s">
        <v>113</v>
      </c>
      <c r="N1318" s="205">
        <v>280</v>
      </c>
      <c r="O1318" s="211">
        <v>3</v>
      </c>
      <c r="P1318" s="211">
        <v>32</v>
      </c>
      <c r="Q1318" s="211">
        <v>632</v>
      </c>
      <c r="R1318" s="371">
        <f t="shared" si="29"/>
        <v>912</v>
      </c>
      <c r="S1318" s="418">
        <v>1170</v>
      </c>
      <c r="T1318" s="347">
        <v>1299</v>
      </c>
    </row>
    <row r="1319" spans="1:23" x14ac:dyDescent="0.25">
      <c r="A1319" s="347">
        <v>1300</v>
      </c>
      <c r="B1319" s="88"/>
      <c r="C1319" s="88"/>
      <c r="D1319" s="79" t="s">
        <v>1263</v>
      </c>
      <c r="E1319" s="386" t="s">
        <v>2235</v>
      </c>
      <c r="F1319" s="356">
        <v>2003</v>
      </c>
      <c r="G1319" s="63" t="s">
        <v>7</v>
      </c>
      <c r="H1319" s="356" t="s">
        <v>1704</v>
      </c>
      <c r="I1319" s="356" t="s">
        <v>609</v>
      </c>
      <c r="J1319" s="356" t="s">
        <v>596</v>
      </c>
      <c r="K1319" s="205">
        <v>2</v>
      </c>
      <c r="L1319" s="205" t="s">
        <v>117</v>
      </c>
      <c r="M1319" s="205">
        <v>51</v>
      </c>
      <c r="N1319" s="205">
        <v>0</v>
      </c>
      <c r="O1319" s="211">
        <v>2</v>
      </c>
      <c r="P1319" s="211">
        <v>36</v>
      </c>
      <c r="Q1319" s="211">
        <v>856</v>
      </c>
      <c r="R1319" s="371">
        <f t="shared" si="29"/>
        <v>856</v>
      </c>
      <c r="S1319" s="418">
        <v>1171</v>
      </c>
      <c r="T1319" s="347">
        <v>1300</v>
      </c>
    </row>
    <row r="1320" spans="1:23" x14ac:dyDescent="0.25">
      <c r="A1320" s="347">
        <v>1301</v>
      </c>
      <c r="B1320" s="88"/>
      <c r="C1320" s="88"/>
      <c r="D1320" s="79" t="s">
        <v>282</v>
      </c>
      <c r="E1320" s="386" t="s">
        <v>2236</v>
      </c>
      <c r="F1320" s="356">
        <v>2003</v>
      </c>
      <c r="G1320" s="63" t="s">
        <v>7</v>
      </c>
      <c r="H1320" s="356" t="s">
        <v>1468</v>
      </c>
      <c r="I1320" s="356" t="s">
        <v>609</v>
      </c>
      <c r="J1320" s="356" t="s">
        <v>596</v>
      </c>
      <c r="K1320" s="205">
        <v>2</v>
      </c>
      <c r="L1320" s="205" t="s">
        <v>139</v>
      </c>
      <c r="M1320" s="205" t="s">
        <v>75</v>
      </c>
      <c r="N1320" s="205">
        <v>0</v>
      </c>
      <c r="O1320" s="211">
        <v>2</v>
      </c>
      <c r="P1320" s="211">
        <v>42</v>
      </c>
      <c r="Q1320" s="211">
        <v>832</v>
      </c>
      <c r="R1320" s="371">
        <f t="shared" si="29"/>
        <v>832</v>
      </c>
      <c r="S1320" s="418">
        <v>1172</v>
      </c>
      <c r="T1320" s="347">
        <v>1301</v>
      </c>
    </row>
    <row r="1321" spans="1:23" x14ac:dyDescent="0.25">
      <c r="A1321" s="347">
        <v>1302</v>
      </c>
      <c r="B1321" s="88"/>
      <c r="C1321" s="88"/>
      <c r="D1321" s="79" t="s">
        <v>308</v>
      </c>
      <c r="E1321" s="386" t="s">
        <v>2237</v>
      </c>
      <c r="F1321" s="356">
        <v>2003</v>
      </c>
      <c r="G1321" s="63" t="s">
        <v>7</v>
      </c>
      <c r="H1321" s="356" t="s">
        <v>1704</v>
      </c>
      <c r="I1321" s="356" t="s">
        <v>609</v>
      </c>
      <c r="J1321" s="356" t="s">
        <v>596</v>
      </c>
      <c r="K1321" s="205">
        <v>1</v>
      </c>
      <c r="L1321" s="205">
        <v>49</v>
      </c>
      <c r="M1321" s="205">
        <v>39</v>
      </c>
      <c r="N1321" s="205">
        <v>132</v>
      </c>
      <c r="O1321" s="211">
        <v>3</v>
      </c>
      <c r="P1321" s="211">
        <v>16</v>
      </c>
      <c r="Q1321" s="211">
        <v>696</v>
      </c>
      <c r="R1321" s="371">
        <f t="shared" si="29"/>
        <v>828</v>
      </c>
      <c r="S1321" s="418">
        <v>1173</v>
      </c>
      <c r="T1321" s="347">
        <v>1302</v>
      </c>
    </row>
    <row r="1322" spans="1:23" x14ac:dyDescent="0.25">
      <c r="A1322" s="347">
        <v>1303</v>
      </c>
      <c r="B1322" s="88"/>
      <c r="C1322" s="88"/>
      <c r="D1322" s="78" t="s">
        <v>90</v>
      </c>
      <c r="E1322" s="78" t="s">
        <v>97</v>
      </c>
      <c r="F1322" s="88">
        <v>2002</v>
      </c>
      <c r="G1322" s="64" t="s">
        <v>53</v>
      </c>
      <c r="H1322" s="82" t="s">
        <v>104</v>
      </c>
      <c r="I1322" s="64" t="s">
        <v>2242</v>
      </c>
      <c r="J1322" s="63" t="s">
        <v>56</v>
      </c>
      <c r="K1322" s="205" t="s">
        <v>13</v>
      </c>
      <c r="L1322" s="205" t="s">
        <v>107</v>
      </c>
      <c r="M1322" s="205" t="s">
        <v>121</v>
      </c>
      <c r="N1322" s="133">
        <v>28</v>
      </c>
      <c r="O1322" s="211" t="s">
        <v>112</v>
      </c>
      <c r="P1322" s="211" t="s">
        <v>63</v>
      </c>
      <c r="Q1322" s="177">
        <v>752</v>
      </c>
      <c r="R1322" s="334">
        <f t="shared" si="29"/>
        <v>780</v>
      </c>
      <c r="S1322" s="432">
        <v>22</v>
      </c>
      <c r="T1322" s="347">
        <v>1303</v>
      </c>
    </row>
    <row r="1323" spans="1:23" x14ac:dyDescent="0.25">
      <c r="A1323" s="347">
        <v>1304</v>
      </c>
      <c r="B1323" s="88"/>
      <c r="C1323" s="88"/>
      <c r="D1323" s="79" t="s">
        <v>1413</v>
      </c>
      <c r="E1323" s="386" t="s">
        <v>2238</v>
      </c>
      <c r="F1323" s="356">
        <v>2002</v>
      </c>
      <c r="G1323" s="63" t="s">
        <v>7</v>
      </c>
      <c r="H1323" s="356" t="s">
        <v>1704</v>
      </c>
      <c r="I1323" s="356" t="s">
        <v>609</v>
      </c>
      <c r="J1323" s="356" t="s">
        <v>596</v>
      </c>
      <c r="K1323" s="205">
        <v>1</v>
      </c>
      <c r="L1323" s="205">
        <v>58</v>
      </c>
      <c r="M1323" s="205" t="s">
        <v>75</v>
      </c>
      <c r="N1323" s="205">
        <v>28</v>
      </c>
      <c r="O1323" s="211">
        <v>3</v>
      </c>
      <c r="P1323" s="211">
        <v>12</v>
      </c>
      <c r="Q1323" s="211">
        <v>712</v>
      </c>
      <c r="R1323" s="371">
        <f t="shared" si="29"/>
        <v>740</v>
      </c>
      <c r="S1323" s="418">
        <v>1174</v>
      </c>
      <c r="T1323" s="347">
        <v>1304</v>
      </c>
    </row>
    <row r="1324" spans="1:23" x14ac:dyDescent="0.25">
      <c r="A1324" s="347">
        <v>1305</v>
      </c>
      <c r="B1324" s="88"/>
      <c r="C1324" s="88"/>
      <c r="D1324" s="93" t="s">
        <v>501</v>
      </c>
      <c r="E1324" s="94" t="s">
        <v>502</v>
      </c>
      <c r="F1324" s="64">
        <v>2003</v>
      </c>
      <c r="G1324" s="66" t="s">
        <v>478</v>
      </c>
      <c r="H1324" s="425" t="s">
        <v>503</v>
      </c>
      <c r="I1324" s="65" t="s">
        <v>226</v>
      </c>
      <c r="J1324" s="63" t="s">
        <v>477</v>
      </c>
      <c r="K1324" s="243">
        <v>0</v>
      </c>
      <c r="L1324" s="298" t="s">
        <v>106</v>
      </c>
      <c r="M1324" s="298" t="s">
        <v>106</v>
      </c>
      <c r="N1324" s="132">
        <v>0</v>
      </c>
      <c r="O1324" s="300">
        <v>3</v>
      </c>
      <c r="P1324" s="301" t="s">
        <v>110</v>
      </c>
      <c r="Q1324" s="177">
        <v>704</v>
      </c>
      <c r="R1324" s="334">
        <f>Q1324+N1324</f>
        <v>704</v>
      </c>
      <c r="S1324" s="432">
        <v>5</v>
      </c>
      <c r="T1324" s="347">
        <v>1305</v>
      </c>
    </row>
    <row r="1325" spans="1:23" x14ac:dyDescent="0.25">
      <c r="A1325" s="379"/>
      <c r="B1325" s="379"/>
      <c r="C1325" s="379"/>
      <c r="D1325" s="379"/>
      <c r="E1325" s="380"/>
      <c r="F1325" s="380"/>
      <c r="G1325" s="380"/>
      <c r="H1325" s="380"/>
      <c r="I1325" s="397"/>
      <c r="J1325" s="415"/>
      <c r="K1325" s="415"/>
      <c r="L1325" s="415"/>
      <c r="M1325" s="380"/>
      <c r="N1325" s="415"/>
      <c r="O1325" s="415"/>
      <c r="P1325" s="380"/>
      <c r="Q1325" s="380"/>
      <c r="R1325" s="416"/>
      <c r="S1325" s="379"/>
      <c r="T1325" s="377"/>
      <c r="W1325" s="376"/>
    </row>
    <row r="1326" spans="1:23" x14ac:dyDescent="0.25">
      <c r="E1326" s="48"/>
      <c r="I1326" s="357"/>
      <c r="J1326" s="393"/>
      <c r="M1326" s="48"/>
      <c r="N1326" s="393"/>
      <c r="P1326" s="48"/>
      <c r="R1326" s="412"/>
      <c r="S1326" s="59"/>
      <c r="T1326" s="139"/>
      <c r="W1326" s="376"/>
    </row>
    <row r="1327" spans="1:23" x14ac:dyDescent="0.25">
      <c r="E1327" s="48"/>
      <c r="I1327" s="357"/>
      <c r="J1327" s="393"/>
      <c r="M1327" s="48"/>
      <c r="N1327" s="393"/>
      <c r="P1327" s="48"/>
      <c r="R1327" s="412"/>
      <c r="S1327" s="59"/>
      <c r="T1327" s="139"/>
      <c r="W1327" s="376"/>
    </row>
    <row r="1328" spans="1:23" x14ac:dyDescent="0.25">
      <c r="E1328" s="48"/>
      <c r="I1328" s="357"/>
      <c r="J1328" s="393"/>
      <c r="M1328" s="48"/>
      <c r="N1328" s="393"/>
      <c r="P1328" s="48"/>
      <c r="R1328" s="412"/>
      <c r="S1328" s="59"/>
      <c r="T1328" s="139"/>
      <c r="W1328" s="376"/>
    </row>
    <row r="1329" spans="5:23" x14ac:dyDescent="0.25">
      <c r="E1329" s="48"/>
      <c r="I1329" s="357"/>
      <c r="J1329" s="393"/>
      <c r="M1329" s="48"/>
      <c r="N1329" s="393"/>
      <c r="P1329" s="48"/>
      <c r="R1329" s="412"/>
      <c r="S1329" s="59"/>
      <c r="T1329" s="139"/>
      <c r="W1329" s="376"/>
    </row>
    <row r="1330" spans="5:23" x14ac:dyDescent="0.25">
      <c r="E1330" s="48"/>
      <c r="I1330" s="357"/>
      <c r="J1330" s="393"/>
      <c r="M1330" s="48"/>
      <c r="N1330" s="393"/>
      <c r="P1330" s="48"/>
      <c r="R1330" s="412"/>
      <c r="S1330" s="59"/>
      <c r="T1330" s="139"/>
      <c r="W1330" s="376"/>
    </row>
  </sheetData>
  <protectedRanges>
    <protectedRange sqref="D135:E142" name="Rango1_2"/>
    <protectedRange sqref="H135:H142" name="Rango1_3"/>
    <protectedRange sqref="E216 D207:E215" name="Rango1_2_2"/>
    <protectedRange sqref="H207:I215" name="Rango1_3_2"/>
    <protectedRange sqref="D600:E607" name="Rango1_2_1_2"/>
    <protectedRange sqref="H600:I607" name="Rango1_3_1_2"/>
    <protectedRange sqref="D563:E567 D569:E569" name="Rango1_4"/>
    <protectedRange sqref="H563:I565" name="Rango1_1_1"/>
  </protectedRanges>
  <sortState ref="C20:S1324">
    <sortCondition descending="1" ref="R20:R1324"/>
  </sortState>
  <mergeCells count="3">
    <mergeCell ref="I18:J18"/>
    <mergeCell ref="F13:I13"/>
    <mergeCell ref="E15:K15"/>
  </mergeCells>
  <pageMargins left="0.25" right="0.25" top="0.75" bottom="0.75" header="0.3" footer="0.3"/>
  <pageSetup orientation="landscape" errors="blank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9"/>
  <sheetViews>
    <sheetView topLeftCell="A5" zoomScale="110" zoomScaleNormal="110" workbookViewId="0">
      <selection activeCell="D14" sqref="D14:J16"/>
    </sheetView>
  </sheetViews>
  <sheetFormatPr defaultColWidth="11.5703125" defaultRowHeight="15.75" x14ac:dyDescent="0.25"/>
  <cols>
    <col min="1" max="1" width="4.7109375" style="3" customWidth="1"/>
    <col min="2" max="2" width="4.7109375" style="138" customWidth="1"/>
    <col min="3" max="3" width="20.42578125" style="50" customWidth="1"/>
    <col min="4" max="4" width="17.7109375" style="254" customWidth="1"/>
    <col min="5" max="5" width="5.7109375" style="254" customWidth="1"/>
    <col min="6" max="6" width="5.7109375" style="50" customWidth="1"/>
    <col min="7" max="7" width="40.7109375" style="50" customWidth="1"/>
    <col min="8" max="8" width="20.7109375" style="50" customWidth="1"/>
    <col min="9" max="9" width="10.7109375" style="156" customWidth="1"/>
    <col min="10" max="10" width="2.7109375" style="52" customWidth="1"/>
    <col min="11" max="11" width="3.42578125" style="53" customWidth="1"/>
    <col min="12" max="12" width="3.7109375" style="53" hidden="1" customWidth="1"/>
    <col min="13" max="13" width="3.7109375" style="53" customWidth="1"/>
    <col min="14" max="14" width="6.7109375" style="40" customWidth="1"/>
    <col min="15" max="15" width="3.7109375" style="54" customWidth="1"/>
    <col min="16" max="16" width="2.7109375" style="52" customWidth="1"/>
    <col min="17" max="17" width="3.7109375" style="53" customWidth="1"/>
    <col min="18" max="18" width="6.7109375" style="40" customWidth="1"/>
    <col min="19" max="19" width="3.7109375" style="54" customWidth="1"/>
    <col min="20" max="20" width="8.7109375" style="3" customWidth="1"/>
    <col min="21" max="22" width="4.7109375" style="3" customWidth="1"/>
    <col min="23" max="16384" width="11.5703125" style="50"/>
  </cols>
  <sheetData>
    <row r="1" spans="2:19" x14ac:dyDescent="0.25">
      <c r="O1" s="55"/>
      <c r="S1" s="55"/>
    </row>
    <row r="2" spans="2:19" x14ac:dyDescent="0.25">
      <c r="O2" s="55"/>
      <c r="S2" s="55"/>
    </row>
    <row r="3" spans="2:19" x14ac:dyDescent="0.25">
      <c r="O3" s="55"/>
      <c r="S3" s="55"/>
    </row>
    <row r="4" spans="2:19" x14ac:dyDescent="0.25">
      <c r="O4" s="55"/>
      <c r="S4" s="55"/>
    </row>
    <row r="5" spans="2:19" x14ac:dyDescent="0.25">
      <c r="O5" s="55"/>
      <c r="S5" s="55"/>
    </row>
    <row r="6" spans="2:19" x14ac:dyDescent="0.25">
      <c r="O6" s="55"/>
      <c r="S6" s="55"/>
    </row>
    <row r="7" spans="2:19" x14ac:dyDescent="0.25">
      <c r="O7" s="55"/>
      <c r="S7"/>
    </row>
    <row r="8" spans="2:19" x14ac:dyDescent="0.25">
      <c r="O8" s="55"/>
      <c r="S8"/>
    </row>
    <row r="9" spans="2:19" x14ac:dyDescent="0.25">
      <c r="O9" s="55"/>
      <c r="S9"/>
    </row>
    <row r="10" spans="2:19" x14ac:dyDescent="0.25">
      <c r="O10" s="55"/>
      <c r="S10"/>
    </row>
    <row r="11" spans="2:19" x14ac:dyDescent="0.25">
      <c r="O11" s="55"/>
      <c r="S11"/>
    </row>
    <row r="12" spans="2:19" x14ac:dyDescent="0.25">
      <c r="O12" s="55"/>
      <c r="S12"/>
    </row>
    <row r="13" spans="2:19" ht="16.5" thickBot="1" x14ac:dyDescent="0.3">
      <c r="O13" s="55"/>
      <c r="S13"/>
    </row>
    <row r="14" spans="2:19" ht="16.5" thickBot="1" x14ac:dyDescent="0.3">
      <c r="C14" s="4"/>
      <c r="D14" s="67"/>
      <c r="E14" s="3693" t="s">
        <v>41</v>
      </c>
      <c r="F14" s="3694"/>
      <c r="G14" s="3694"/>
      <c r="H14" s="3694"/>
      <c r="I14" s="3694"/>
      <c r="J14" s="3695"/>
      <c r="K14" s="4"/>
      <c r="L14" s="4"/>
      <c r="M14" s="4"/>
      <c r="N14" s="8"/>
      <c r="O14" s="4"/>
      <c r="S14"/>
    </row>
    <row r="15" spans="2:19" ht="16.5" thickBot="1" x14ac:dyDescent="0.3">
      <c r="C15" s="4"/>
      <c r="D15" s="67"/>
      <c r="E15" s="67"/>
      <c r="F15" s="3"/>
      <c r="G15" s="9"/>
      <c r="H15" s="9"/>
      <c r="I15" s="157"/>
      <c r="J15" s="9"/>
      <c r="K15" s="9"/>
      <c r="L15" s="3"/>
      <c r="M15" s="3"/>
      <c r="N15" s="41"/>
      <c r="O15" s="4"/>
      <c r="S15"/>
    </row>
    <row r="16" spans="2:19" s="4" customFormat="1" ht="16.5" thickBot="1" x14ac:dyDescent="0.3">
      <c r="B16" s="139"/>
      <c r="D16" s="128" t="s">
        <v>50</v>
      </c>
      <c r="E16" s="73"/>
      <c r="F16" s="5"/>
      <c r="G16" s="5"/>
      <c r="H16" s="5"/>
      <c r="I16" s="84"/>
      <c r="J16" s="6"/>
      <c r="S16"/>
    </row>
    <row r="17" spans="1:24" x14ac:dyDescent="0.25">
      <c r="C17" s="4"/>
      <c r="D17" s="17"/>
      <c r="E17" s="17"/>
      <c r="F17" s="36"/>
      <c r="G17" s="36"/>
      <c r="H17" s="36"/>
      <c r="I17" s="158"/>
      <c r="J17" s="36"/>
      <c r="K17" s="36"/>
      <c r="L17" s="36"/>
      <c r="M17" s="36"/>
      <c r="N17" s="4"/>
      <c r="O17" s="4"/>
      <c r="S17"/>
    </row>
    <row r="18" spans="1:24" ht="16.5" thickBot="1" x14ac:dyDescent="0.3">
      <c r="O18" s="55"/>
      <c r="S18"/>
      <c r="X18" s="49" t="s">
        <v>6</v>
      </c>
    </row>
    <row r="19" spans="1:24" ht="16.5" thickBot="1" x14ac:dyDescent="0.3">
      <c r="A19" s="263"/>
      <c r="B19" s="77" t="s">
        <v>5</v>
      </c>
      <c r="C19" s="108"/>
      <c r="D19" s="108"/>
      <c r="E19" s="77" t="s">
        <v>43</v>
      </c>
      <c r="F19" s="77"/>
      <c r="G19" s="108"/>
      <c r="H19" s="3688" t="s">
        <v>47</v>
      </c>
      <c r="I19" s="3689"/>
      <c r="J19" s="225" t="s">
        <v>39</v>
      </c>
      <c r="K19" s="226"/>
      <c r="L19" s="226"/>
      <c r="M19" s="226"/>
      <c r="N19" s="227" t="s">
        <v>32</v>
      </c>
      <c r="O19" s="173" t="s">
        <v>317</v>
      </c>
      <c r="P19" s="229" t="s">
        <v>37</v>
      </c>
      <c r="Q19" s="230"/>
      <c r="R19" s="231" t="s">
        <v>31</v>
      </c>
      <c r="S19" s="174" t="s">
        <v>317</v>
      </c>
      <c r="T19" s="125" t="s">
        <v>4</v>
      </c>
      <c r="U19" s="171" t="s">
        <v>251</v>
      </c>
      <c r="V19" s="121"/>
    </row>
    <row r="20" spans="1:24" ht="16.5" thickBot="1" x14ac:dyDescent="0.3">
      <c r="A20" s="264" t="s">
        <v>0</v>
      </c>
      <c r="B20" s="1" t="s">
        <v>42</v>
      </c>
      <c r="C20" s="122" t="s">
        <v>1</v>
      </c>
      <c r="D20" s="1" t="s">
        <v>46</v>
      </c>
      <c r="E20" s="1" t="s">
        <v>44</v>
      </c>
      <c r="F20" s="1" t="s">
        <v>2</v>
      </c>
      <c r="G20" s="1" t="s">
        <v>292</v>
      </c>
      <c r="H20" s="46" t="s">
        <v>48</v>
      </c>
      <c r="I20" s="47" t="s">
        <v>49</v>
      </c>
      <c r="J20" s="220" t="s">
        <v>8</v>
      </c>
      <c r="K20" s="189" t="s">
        <v>9</v>
      </c>
      <c r="L20" s="189" t="s">
        <v>10</v>
      </c>
      <c r="M20" s="189" t="s">
        <v>10</v>
      </c>
      <c r="N20" s="236" t="s">
        <v>3</v>
      </c>
      <c r="O20" s="134" t="s">
        <v>45</v>
      </c>
      <c r="P20" s="191" t="s">
        <v>8</v>
      </c>
      <c r="Q20" s="192" t="s">
        <v>9</v>
      </c>
      <c r="R20" s="244" t="s">
        <v>3</v>
      </c>
      <c r="S20" s="175" t="s">
        <v>45</v>
      </c>
      <c r="T20" s="126" t="s">
        <v>3</v>
      </c>
      <c r="U20" s="172" t="s">
        <v>42</v>
      </c>
      <c r="V20" s="123" t="s">
        <v>0</v>
      </c>
    </row>
    <row r="21" spans="1:24" x14ac:dyDescent="0.25">
      <c r="A21" s="235">
        <v>1</v>
      </c>
      <c r="B21" s="109"/>
      <c r="C21" s="145" t="s">
        <v>263</v>
      </c>
      <c r="D21" s="146" t="s">
        <v>264</v>
      </c>
      <c r="E21" s="147">
        <v>2000</v>
      </c>
      <c r="F21" s="61" t="s">
        <v>258</v>
      </c>
      <c r="G21" s="148" t="s">
        <v>278</v>
      </c>
      <c r="H21" s="127"/>
      <c r="I21" s="314" t="s">
        <v>261</v>
      </c>
      <c r="J21" s="303">
        <v>1</v>
      </c>
      <c r="K21" s="203" t="s">
        <v>108</v>
      </c>
      <c r="L21" s="203"/>
      <c r="M21" s="203" t="s">
        <v>20</v>
      </c>
      <c r="N21" s="237">
        <v>1032</v>
      </c>
      <c r="O21" s="238"/>
      <c r="P21" s="306">
        <v>3</v>
      </c>
      <c r="Q21" s="291" t="s">
        <v>143</v>
      </c>
      <c r="R21" s="245">
        <v>988</v>
      </c>
      <c r="S21" s="246"/>
      <c r="T21" s="216">
        <f>SUM(N21,R21)</f>
        <v>2020</v>
      </c>
      <c r="U21" s="251">
        <v>1</v>
      </c>
      <c r="V21" s="44">
        <v>1</v>
      </c>
    </row>
    <row r="22" spans="1:24" x14ac:dyDescent="0.25">
      <c r="A22" s="13">
        <v>2</v>
      </c>
      <c r="B22" s="88"/>
      <c r="C22" s="113" t="s">
        <v>265</v>
      </c>
      <c r="D22" s="113" t="s">
        <v>266</v>
      </c>
      <c r="E22" s="112">
        <v>2000</v>
      </c>
      <c r="F22" s="64" t="s">
        <v>258</v>
      </c>
      <c r="G22" s="114" t="s">
        <v>260</v>
      </c>
      <c r="H22" s="111"/>
      <c r="I22" s="65" t="s">
        <v>261</v>
      </c>
      <c r="J22" s="304">
        <v>1</v>
      </c>
      <c r="K22" s="205" t="s">
        <v>77</v>
      </c>
      <c r="L22" s="205"/>
      <c r="M22" s="205" t="s">
        <v>190</v>
      </c>
      <c r="N22" s="132">
        <v>988</v>
      </c>
      <c r="O22" s="239"/>
      <c r="P22" s="214">
        <v>3</v>
      </c>
      <c r="Q22" s="211" t="s">
        <v>143</v>
      </c>
      <c r="R22" s="178">
        <v>988</v>
      </c>
      <c r="S22" s="247"/>
      <c r="T22" s="216">
        <f t="shared" ref="T22:T28" si="0">SUM(N22,R22)</f>
        <v>1976</v>
      </c>
      <c r="U22" s="217">
        <v>2</v>
      </c>
      <c r="V22" s="39">
        <v>2</v>
      </c>
    </row>
    <row r="23" spans="1:24" x14ac:dyDescent="0.25">
      <c r="A23" s="13">
        <v>3</v>
      </c>
      <c r="B23" s="88"/>
      <c r="C23" s="113" t="s">
        <v>267</v>
      </c>
      <c r="D23" s="113" t="s">
        <v>268</v>
      </c>
      <c r="E23" s="112">
        <v>2000</v>
      </c>
      <c r="F23" s="64" t="s">
        <v>258</v>
      </c>
      <c r="G23" s="114" t="s">
        <v>278</v>
      </c>
      <c r="H23" s="111"/>
      <c r="I23" s="65" t="s">
        <v>261</v>
      </c>
      <c r="J23" s="304">
        <v>1</v>
      </c>
      <c r="K23" s="205" t="s">
        <v>69</v>
      </c>
      <c r="L23" s="205"/>
      <c r="M23" s="205" t="s">
        <v>69</v>
      </c>
      <c r="N23" s="132">
        <v>928</v>
      </c>
      <c r="O23" s="239"/>
      <c r="P23" s="214">
        <v>3</v>
      </c>
      <c r="Q23" s="211" t="s">
        <v>20</v>
      </c>
      <c r="R23" s="178">
        <v>1000</v>
      </c>
      <c r="S23" s="247"/>
      <c r="T23" s="216">
        <f t="shared" si="0"/>
        <v>1928</v>
      </c>
      <c r="U23" s="217">
        <v>3</v>
      </c>
      <c r="V23" s="39">
        <v>3</v>
      </c>
    </row>
    <row r="24" spans="1:24" x14ac:dyDescent="0.25">
      <c r="A24" s="13">
        <v>4</v>
      </c>
      <c r="B24" s="88"/>
      <c r="C24" s="113" t="s">
        <v>269</v>
      </c>
      <c r="D24" s="113" t="s">
        <v>270</v>
      </c>
      <c r="E24" s="112" t="s">
        <v>271</v>
      </c>
      <c r="F24" s="64" t="s">
        <v>258</v>
      </c>
      <c r="G24" s="114" t="s">
        <v>259</v>
      </c>
      <c r="H24" s="111"/>
      <c r="I24" s="65" t="s">
        <v>261</v>
      </c>
      <c r="J24" s="304">
        <v>1</v>
      </c>
      <c r="K24" s="205" t="s">
        <v>136</v>
      </c>
      <c r="L24" s="205"/>
      <c r="M24" s="205" t="s">
        <v>190</v>
      </c>
      <c r="N24" s="132">
        <v>892</v>
      </c>
      <c r="O24" s="239"/>
      <c r="P24" s="214">
        <v>3</v>
      </c>
      <c r="Q24" s="211" t="s">
        <v>23</v>
      </c>
      <c r="R24" s="178">
        <v>1008</v>
      </c>
      <c r="S24" s="247"/>
      <c r="T24" s="216">
        <f t="shared" si="0"/>
        <v>1900</v>
      </c>
      <c r="U24" s="217">
        <v>4</v>
      </c>
      <c r="V24" s="39">
        <v>4</v>
      </c>
    </row>
    <row r="25" spans="1:24" x14ac:dyDescent="0.25">
      <c r="A25" s="13">
        <v>5</v>
      </c>
      <c r="B25" s="88"/>
      <c r="C25" s="113" t="s">
        <v>272</v>
      </c>
      <c r="D25" s="113" t="s">
        <v>273</v>
      </c>
      <c r="E25" s="112">
        <v>2000</v>
      </c>
      <c r="F25" s="64" t="s">
        <v>258</v>
      </c>
      <c r="G25" s="114" t="s">
        <v>279</v>
      </c>
      <c r="H25" s="111"/>
      <c r="I25" s="65" t="s">
        <v>261</v>
      </c>
      <c r="J25" s="304">
        <v>1</v>
      </c>
      <c r="K25" s="205" t="s">
        <v>58</v>
      </c>
      <c r="L25" s="205"/>
      <c r="M25" s="205" t="s">
        <v>186</v>
      </c>
      <c r="N25" s="132">
        <v>852</v>
      </c>
      <c r="O25" s="239"/>
      <c r="P25" s="214">
        <v>3</v>
      </c>
      <c r="Q25" s="211" t="s">
        <v>115</v>
      </c>
      <c r="R25" s="178">
        <v>952</v>
      </c>
      <c r="S25" s="247"/>
      <c r="T25" s="216">
        <f t="shared" si="0"/>
        <v>1804</v>
      </c>
      <c r="U25" s="217">
        <v>5</v>
      </c>
      <c r="V25" s="39">
        <v>5</v>
      </c>
    </row>
    <row r="26" spans="1:24" x14ac:dyDescent="0.25">
      <c r="A26" s="13">
        <v>6</v>
      </c>
      <c r="B26" s="88"/>
      <c r="C26" s="113" t="s">
        <v>274</v>
      </c>
      <c r="D26" s="113" t="s">
        <v>275</v>
      </c>
      <c r="E26" s="112">
        <v>2000</v>
      </c>
      <c r="F26" s="64" t="s">
        <v>258</v>
      </c>
      <c r="G26" s="114" t="s">
        <v>278</v>
      </c>
      <c r="H26" s="111"/>
      <c r="I26" s="65" t="s">
        <v>261</v>
      </c>
      <c r="J26" s="304">
        <v>1</v>
      </c>
      <c r="K26" s="205" t="s">
        <v>59</v>
      </c>
      <c r="L26" s="205"/>
      <c r="M26" s="205" t="s">
        <v>262</v>
      </c>
      <c r="N26" s="132">
        <v>836</v>
      </c>
      <c r="O26" s="239"/>
      <c r="P26" s="214">
        <v>3</v>
      </c>
      <c r="Q26" s="211" t="s">
        <v>186</v>
      </c>
      <c r="R26" s="178">
        <v>960</v>
      </c>
      <c r="S26" s="247"/>
      <c r="T26" s="216">
        <f t="shared" si="0"/>
        <v>1796</v>
      </c>
      <c r="U26" s="217">
        <v>6</v>
      </c>
      <c r="V26" s="39">
        <v>6</v>
      </c>
    </row>
    <row r="27" spans="1:24" x14ac:dyDescent="0.25">
      <c r="A27" s="13">
        <v>7</v>
      </c>
      <c r="B27" s="88"/>
      <c r="C27" s="113" t="s">
        <v>276</v>
      </c>
      <c r="D27" s="113" t="s">
        <v>277</v>
      </c>
      <c r="E27" s="112" t="s">
        <v>271</v>
      </c>
      <c r="F27" s="64" t="s">
        <v>258</v>
      </c>
      <c r="G27" s="114" t="s">
        <v>259</v>
      </c>
      <c r="H27" s="111"/>
      <c r="I27" s="65" t="s">
        <v>261</v>
      </c>
      <c r="J27" s="304">
        <v>1</v>
      </c>
      <c r="K27" s="205" t="s">
        <v>136</v>
      </c>
      <c r="L27" s="205"/>
      <c r="M27" s="205" t="s">
        <v>280</v>
      </c>
      <c r="N27" s="132">
        <v>884</v>
      </c>
      <c r="O27" s="239"/>
      <c r="P27" s="214">
        <v>4</v>
      </c>
      <c r="Q27" s="211" t="s">
        <v>63</v>
      </c>
      <c r="R27" s="178">
        <v>912</v>
      </c>
      <c r="S27" s="247"/>
      <c r="T27" s="216">
        <f t="shared" si="0"/>
        <v>1796</v>
      </c>
      <c r="U27" s="217">
        <v>6</v>
      </c>
      <c r="V27" s="39">
        <v>7</v>
      </c>
    </row>
    <row r="28" spans="1:24" x14ac:dyDescent="0.25">
      <c r="A28" s="13">
        <v>8</v>
      </c>
      <c r="B28" s="88"/>
      <c r="C28" s="97" t="s">
        <v>293</v>
      </c>
      <c r="D28" s="97" t="s">
        <v>295</v>
      </c>
      <c r="E28" s="64">
        <v>2001</v>
      </c>
      <c r="F28" s="64" t="s">
        <v>297</v>
      </c>
      <c r="G28" s="87"/>
      <c r="H28" s="101"/>
      <c r="I28" s="65" t="s">
        <v>307</v>
      </c>
      <c r="J28" s="304">
        <v>1</v>
      </c>
      <c r="K28" s="205" t="s">
        <v>190</v>
      </c>
      <c r="L28" s="205"/>
      <c r="M28" s="205" t="s">
        <v>113</v>
      </c>
      <c r="N28" s="132">
        <v>808</v>
      </c>
      <c r="O28" s="133"/>
      <c r="P28" s="214">
        <v>3</v>
      </c>
      <c r="Q28" s="211" t="s">
        <v>187</v>
      </c>
      <c r="R28" s="178">
        <v>964</v>
      </c>
      <c r="S28" s="247"/>
      <c r="T28" s="216">
        <f t="shared" si="0"/>
        <v>1772</v>
      </c>
      <c r="U28" s="217">
        <v>1</v>
      </c>
      <c r="V28" s="39">
        <v>8</v>
      </c>
    </row>
    <row r="29" spans="1:24" x14ac:dyDescent="0.25">
      <c r="A29" s="13">
        <v>9</v>
      </c>
      <c r="B29" s="88"/>
      <c r="C29" s="97" t="s">
        <v>294</v>
      </c>
      <c r="D29" s="97" t="s">
        <v>296</v>
      </c>
      <c r="E29" s="64">
        <v>2000</v>
      </c>
      <c r="F29" s="64" t="s">
        <v>297</v>
      </c>
      <c r="G29" s="87"/>
      <c r="H29" s="101"/>
      <c r="I29" s="65" t="s">
        <v>298</v>
      </c>
      <c r="J29" s="304">
        <v>1</v>
      </c>
      <c r="K29" s="205" t="s">
        <v>70</v>
      </c>
      <c r="L29" s="205"/>
      <c r="M29" s="205" t="s">
        <v>299</v>
      </c>
      <c r="N29" s="132">
        <v>792</v>
      </c>
      <c r="O29" s="133"/>
      <c r="P29" s="214">
        <v>4</v>
      </c>
      <c r="Q29" s="211" t="s">
        <v>25</v>
      </c>
      <c r="R29" s="178">
        <v>776</v>
      </c>
      <c r="S29" s="247"/>
      <c r="T29" s="216">
        <f t="shared" ref="T29:T59" si="1">SUM(N29,R29)</f>
        <v>1568</v>
      </c>
      <c r="U29" s="217">
        <v>2</v>
      </c>
      <c r="V29" s="39">
        <v>9</v>
      </c>
    </row>
    <row r="30" spans="1:24" x14ac:dyDescent="0.25">
      <c r="A30" s="13">
        <v>10</v>
      </c>
      <c r="B30" s="88"/>
      <c r="C30" s="97" t="s">
        <v>153</v>
      </c>
      <c r="D30" s="97" t="s">
        <v>64</v>
      </c>
      <c r="E30" s="64">
        <v>2001</v>
      </c>
      <c r="F30" s="64" t="s">
        <v>53</v>
      </c>
      <c r="G30" s="87" t="s">
        <v>178</v>
      </c>
      <c r="H30" s="101"/>
      <c r="I30" s="63" t="s">
        <v>56</v>
      </c>
      <c r="J30" s="304">
        <v>2</v>
      </c>
      <c r="K30" s="205" t="s">
        <v>129</v>
      </c>
      <c r="L30" s="305"/>
      <c r="M30" s="205" t="s">
        <v>132</v>
      </c>
      <c r="N30" s="132">
        <v>288</v>
      </c>
      <c r="O30" s="240"/>
      <c r="P30" s="214">
        <v>5</v>
      </c>
      <c r="Q30" s="211" t="s">
        <v>127</v>
      </c>
      <c r="R30" s="178">
        <v>604</v>
      </c>
      <c r="S30" s="248"/>
      <c r="T30" s="216">
        <f t="shared" si="1"/>
        <v>892</v>
      </c>
      <c r="U30" s="217">
        <v>1</v>
      </c>
      <c r="V30" s="39">
        <v>10</v>
      </c>
    </row>
    <row r="31" spans="1:24" x14ac:dyDescent="0.25">
      <c r="A31" s="13">
        <v>11</v>
      </c>
      <c r="B31" s="88"/>
      <c r="C31" s="97" t="s">
        <v>148</v>
      </c>
      <c r="D31" s="97" t="s">
        <v>164</v>
      </c>
      <c r="E31" s="64">
        <v>2000</v>
      </c>
      <c r="F31" s="64" t="s">
        <v>53</v>
      </c>
      <c r="G31" s="87" t="s">
        <v>176</v>
      </c>
      <c r="H31" s="168"/>
      <c r="I31" s="63" t="s">
        <v>56</v>
      </c>
      <c r="J31" s="304">
        <v>5</v>
      </c>
      <c r="K31" s="205" t="s">
        <v>126</v>
      </c>
      <c r="L31" s="305"/>
      <c r="M31" s="205" t="s">
        <v>130</v>
      </c>
      <c r="N31" s="132">
        <v>0</v>
      </c>
      <c r="O31" s="240"/>
      <c r="P31" s="214">
        <v>4</v>
      </c>
      <c r="Q31" s="211" t="s">
        <v>17</v>
      </c>
      <c r="R31" s="178">
        <v>836</v>
      </c>
      <c r="S31" s="248"/>
      <c r="T31" s="216">
        <f t="shared" si="1"/>
        <v>836</v>
      </c>
      <c r="U31" s="217">
        <v>2</v>
      </c>
      <c r="V31" s="39">
        <v>11</v>
      </c>
    </row>
    <row r="32" spans="1:24" x14ac:dyDescent="0.25">
      <c r="A32" s="13">
        <v>12</v>
      </c>
      <c r="B32" s="88"/>
      <c r="C32" s="96" t="s">
        <v>149</v>
      </c>
      <c r="D32" s="97" t="s">
        <v>122</v>
      </c>
      <c r="E32" s="64">
        <v>2000</v>
      </c>
      <c r="F32" s="64" t="s">
        <v>53</v>
      </c>
      <c r="G32" s="87"/>
      <c r="H32" s="101"/>
      <c r="I32" s="63" t="s">
        <v>56</v>
      </c>
      <c r="J32" s="304">
        <v>2</v>
      </c>
      <c r="K32" s="205" t="s">
        <v>180</v>
      </c>
      <c r="L32" s="305"/>
      <c r="M32" s="205" t="s">
        <v>73</v>
      </c>
      <c r="N32" s="132">
        <v>0</v>
      </c>
      <c r="O32" s="240"/>
      <c r="P32" s="214">
        <v>4</v>
      </c>
      <c r="Q32" s="211" t="s">
        <v>130</v>
      </c>
      <c r="R32" s="178">
        <v>832</v>
      </c>
      <c r="S32" s="248"/>
      <c r="T32" s="216">
        <f t="shared" si="1"/>
        <v>832</v>
      </c>
      <c r="U32" s="217">
        <v>3</v>
      </c>
      <c r="V32" s="39">
        <v>12</v>
      </c>
    </row>
    <row r="33" spans="1:22" x14ac:dyDescent="0.25">
      <c r="A33" s="13">
        <v>13</v>
      </c>
      <c r="B33" s="88"/>
      <c r="C33" s="97" t="s">
        <v>150</v>
      </c>
      <c r="D33" s="97" t="s">
        <v>165</v>
      </c>
      <c r="E33" s="64">
        <v>2001</v>
      </c>
      <c r="F33" s="64" t="s">
        <v>53</v>
      </c>
      <c r="G33" s="87" t="s">
        <v>176</v>
      </c>
      <c r="H33" s="101"/>
      <c r="I33" s="63" t="s">
        <v>56</v>
      </c>
      <c r="J33" s="304">
        <v>5</v>
      </c>
      <c r="K33" s="205" t="s">
        <v>69</v>
      </c>
      <c r="L33" s="305"/>
      <c r="M33" s="205" t="s">
        <v>129</v>
      </c>
      <c r="N33" s="132">
        <v>0</v>
      </c>
      <c r="O33" s="240"/>
      <c r="P33" s="214">
        <v>4</v>
      </c>
      <c r="Q33" s="211" t="s">
        <v>78</v>
      </c>
      <c r="R33" s="178">
        <v>808</v>
      </c>
      <c r="S33" s="248"/>
      <c r="T33" s="216">
        <f t="shared" si="1"/>
        <v>808</v>
      </c>
      <c r="U33" s="217">
        <v>4</v>
      </c>
      <c r="V33" s="39">
        <v>13</v>
      </c>
    </row>
    <row r="34" spans="1:22" x14ac:dyDescent="0.25">
      <c r="A34" s="13">
        <v>14</v>
      </c>
      <c r="B34" s="88"/>
      <c r="C34" s="97" t="s">
        <v>151</v>
      </c>
      <c r="D34" s="97" t="s">
        <v>166</v>
      </c>
      <c r="E34" s="64">
        <v>2001</v>
      </c>
      <c r="F34" s="64" t="s">
        <v>53</v>
      </c>
      <c r="G34" s="87" t="s">
        <v>124</v>
      </c>
      <c r="H34" s="87"/>
      <c r="I34" s="63" t="s">
        <v>56</v>
      </c>
      <c r="J34" s="208">
        <v>0</v>
      </c>
      <c r="K34" s="205" t="s">
        <v>106</v>
      </c>
      <c r="L34" s="205"/>
      <c r="M34" s="205" t="s">
        <v>106</v>
      </c>
      <c r="N34" s="132">
        <v>0</v>
      </c>
      <c r="O34" s="240"/>
      <c r="P34" s="214">
        <v>4</v>
      </c>
      <c r="Q34" s="211" t="s">
        <v>114</v>
      </c>
      <c r="R34" s="178">
        <v>784</v>
      </c>
      <c r="S34" s="248"/>
      <c r="T34" s="216">
        <f t="shared" si="1"/>
        <v>784</v>
      </c>
      <c r="U34" s="217">
        <v>5</v>
      </c>
      <c r="V34" s="39">
        <v>14</v>
      </c>
    </row>
    <row r="35" spans="1:22" x14ac:dyDescent="0.25">
      <c r="A35" s="13">
        <v>15</v>
      </c>
      <c r="B35" s="88"/>
      <c r="C35" s="97" t="s">
        <v>152</v>
      </c>
      <c r="D35" s="97" t="s">
        <v>167</v>
      </c>
      <c r="E35" s="64">
        <v>2000</v>
      </c>
      <c r="F35" s="64" t="s">
        <v>53</v>
      </c>
      <c r="G35" s="87" t="s">
        <v>176</v>
      </c>
      <c r="H35" s="87"/>
      <c r="I35" s="63" t="s">
        <v>56</v>
      </c>
      <c r="J35" s="208">
        <v>4</v>
      </c>
      <c r="K35" s="205" t="s">
        <v>110</v>
      </c>
      <c r="L35" s="305"/>
      <c r="M35" s="205" t="s">
        <v>119</v>
      </c>
      <c r="N35" s="132">
        <v>0</v>
      </c>
      <c r="O35" s="240"/>
      <c r="P35" s="214">
        <v>5</v>
      </c>
      <c r="Q35" s="211" t="s">
        <v>63</v>
      </c>
      <c r="R35" s="178">
        <v>672</v>
      </c>
      <c r="S35" s="248"/>
      <c r="T35" s="216">
        <f t="shared" si="1"/>
        <v>672</v>
      </c>
      <c r="U35" s="217">
        <v>6</v>
      </c>
      <c r="V35" s="39">
        <v>15</v>
      </c>
    </row>
    <row r="36" spans="1:22" x14ac:dyDescent="0.25">
      <c r="A36" s="13">
        <v>16</v>
      </c>
      <c r="B36" s="88"/>
      <c r="C36" s="100" t="s">
        <v>162</v>
      </c>
      <c r="D36" s="97" t="s">
        <v>168</v>
      </c>
      <c r="E36" s="64">
        <v>2000</v>
      </c>
      <c r="F36" s="64" t="s">
        <v>53</v>
      </c>
      <c r="G36" s="87" t="s">
        <v>176</v>
      </c>
      <c r="H36" s="87"/>
      <c r="I36" s="63" t="s">
        <v>56</v>
      </c>
      <c r="J36" s="208">
        <v>5</v>
      </c>
      <c r="K36" s="205" t="s">
        <v>78</v>
      </c>
      <c r="L36" s="305"/>
      <c r="M36" s="205" t="s">
        <v>121</v>
      </c>
      <c r="N36" s="132">
        <v>0</v>
      </c>
      <c r="O36" s="240"/>
      <c r="P36" s="214">
        <v>5</v>
      </c>
      <c r="Q36" s="211" t="s">
        <v>128</v>
      </c>
      <c r="R36" s="178">
        <v>640</v>
      </c>
      <c r="S36" s="248"/>
      <c r="T36" s="216">
        <f t="shared" si="1"/>
        <v>640</v>
      </c>
      <c r="U36" s="217">
        <v>7</v>
      </c>
      <c r="V36" s="39">
        <v>16</v>
      </c>
    </row>
    <row r="37" spans="1:22" x14ac:dyDescent="0.25">
      <c r="A37" s="13">
        <v>17</v>
      </c>
      <c r="B37" s="88"/>
      <c r="C37" s="97" t="s">
        <v>163</v>
      </c>
      <c r="D37" s="97" t="s">
        <v>169</v>
      </c>
      <c r="E37" s="64">
        <v>2000</v>
      </c>
      <c r="F37" s="64" t="s">
        <v>53</v>
      </c>
      <c r="G37" s="87" t="s">
        <v>177</v>
      </c>
      <c r="H37" s="87"/>
      <c r="I37" s="63" t="s">
        <v>56</v>
      </c>
      <c r="J37" s="208">
        <v>3</v>
      </c>
      <c r="K37" s="205" t="s">
        <v>12</v>
      </c>
      <c r="L37" s="305"/>
      <c r="M37" s="205" t="s">
        <v>145</v>
      </c>
      <c r="N37" s="132">
        <v>0</v>
      </c>
      <c r="O37" s="240"/>
      <c r="P37" s="214">
        <v>5</v>
      </c>
      <c r="Q37" s="211" t="s">
        <v>77</v>
      </c>
      <c r="R37" s="178">
        <v>620</v>
      </c>
      <c r="S37" s="248"/>
      <c r="T37" s="216">
        <f t="shared" si="1"/>
        <v>620</v>
      </c>
      <c r="U37" s="217">
        <v>8</v>
      </c>
      <c r="V37" s="39">
        <v>17</v>
      </c>
    </row>
    <row r="38" spans="1:22" x14ac:dyDescent="0.25">
      <c r="A38" s="13">
        <v>18</v>
      </c>
      <c r="B38" s="88"/>
      <c r="C38" s="97" t="s">
        <v>154</v>
      </c>
      <c r="D38" s="97" t="s">
        <v>64</v>
      </c>
      <c r="E38" s="64">
        <v>2001</v>
      </c>
      <c r="F38" s="64" t="s">
        <v>53</v>
      </c>
      <c r="G38" s="87" t="s">
        <v>179</v>
      </c>
      <c r="H38" s="87"/>
      <c r="I38" s="63" t="s">
        <v>56</v>
      </c>
      <c r="J38" s="208">
        <v>2</v>
      </c>
      <c r="K38" s="205" t="s">
        <v>15</v>
      </c>
      <c r="L38" s="305"/>
      <c r="M38" s="205" t="s">
        <v>181</v>
      </c>
      <c r="N38" s="132">
        <v>0</v>
      </c>
      <c r="O38" s="240"/>
      <c r="P38" s="214">
        <v>5</v>
      </c>
      <c r="Q38" s="211" t="s">
        <v>114</v>
      </c>
      <c r="R38" s="178">
        <v>544</v>
      </c>
      <c r="S38" s="248"/>
      <c r="T38" s="216">
        <f t="shared" si="1"/>
        <v>544</v>
      </c>
      <c r="U38" s="217">
        <v>9</v>
      </c>
      <c r="V38" s="39">
        <v>18</v>
      </c>
    </row>
    <row r="39" spans="1:22" x14ac:dyDescent="0.25">
      <c r="A39" s="13">
        <v>19</v>
      </c>
      <c r="B39" s="88"/>
      <c r="C39" s="97" t="s">
        <v>159</v>
      </c>
      <c r="D39" s="97" t="s">
        <v>173</v>
      </c>
      <c r="E39" s="64">
        <v>2000</v>
      </c>
      <c r="F39" s="64" t="s">
        <v>53</v>
      </c>
      <c r="G39" s="87" t="s">
        <v>176</v>
      </c>
      <c r="H39" s="98"/>
      <c r="I39" s="63" t="s">
        <v>56</v>
      </c>
      <c r="J39" s="208">
        <v>2</v>
      </c>
      <c r="K39" s="205" t="s">
        <v>59</v>
      </c>
      <c r="L39" s="305"/>
      <c r="M39" s="205" t="s">
        <v>24</v>
      </c>
      <c r="N39" s="132">
        <v>124</v>
      </c>
      <c r="O39" s="240"/>
      <c r="P39" s="214">
        <v>6</v>
      </c>
      <c r="Q39" s="211" t="s">
        <v>140</v>
      </c>
      <c r="R39" s="178">
        <v>376</v>
      </c>
      <c r="S39" s="249"/>
      <c r="T39" s="216">
        <f t="shared" si="1"/>
        <v>500</v>
      </c>
      <c r="U39" s="217">
        <v>10</v>
      </c>
      <c r="V39" s="39">
        <v>19</v>
      </c>
    </row>
    <row r="40" spans="1:22" x14ac:dyDescent="0.25">
      <c r="A40" s="13">
        <v>20</v>
      </c>
      <c r="B40" s="88"/>
      <c r="C40" s="97" t="s">
        <v>161</v>
      </c>
      <c r="D40" s="97" t="s">
        <v>175</v>
      </c>
      <c r="E40" s="64">
        <v>2000</v>
      </c>
      <c r="F40" s="64" t="s">
        <v>53</v>
      </c>
      <c r="G40" s="87" t="s">
        <v>66</v>
      </c>
      <c r="H40" s="98"/>
      <c r="I40" s="63" t="s">
        <v>56</v>
      </c>
      <c r="J40" s="208">
        <v>2</v>
      </c>
      <c r="K40" s="205" t="s">
        <v>11</v>
      </c>
      <c r="L40" s="305"/>
      <c r="M40" s="205" t="s">
        <v>70</v>
      </c>
      <c r="N40" s="132">
        <v>0</v>
      </c>
      <c r="O40" s="240"/>
      <c r="P40" s="214">
        <v>6</v>
      </c>
      <c r="Q40" s="211" t="s">
        <v>109</v>
      </c>
      <c r="R40" s="178">
        <v>428</v>
      </c>
      <c r="S40" s="249"/>
      <c r="T40" s="216">
        <f t="shared" si="1"/>
        <v>428</v>
      </c>
      <c r="U40" s="217">
        <v>11</v>
      </c>
      <c r="V40" s="39">
        <v>20</v>
      </c>
    </row>
    <row r="41" spans="1:22" x14ac:dyDescent="0.25">
      <c r="A41" s="13">
        <v>21</v>
      </c>
      <c r="B41" s="88"/>
      <c r="C41" s="97" t="s">
        <v>155</v>
      </c>
      <c r="D41" s="97" t="s">
        <v>170</v>
      </c>
      <c r="E41" s="64">
        <v>2001</v>
      </c>
      <c r="F41" s="64" t="s">
        <v>53</v>
      </c>
      <c r="G41" s="87" t="s">
        <v>176</v>
      </c>
      <c r="H41" s="98"/>
      <c r="I41" s="63" t="s">
        <v>56</v>
      </c>
      <c r="J41" s="208">
        <v>3</v>
      </c>
      <c r="K41" s="205" t="s">
        <v>71</v>
      </c>
      <c r="L41" s="305"/>
      <c r="M41" s="205" t="s">
        <v>27</v>
      </c>
      <c r="N41" s="132">
        <v>0</v>
      </c>
      <c r="O41" s="240"/>
      <c r="P41" s="214">
        <v>6</v>
      </c>
      <c r="Q41" s="211" t="s">
        <v>109</v>
      </c>
      <c r="R41" s="178">
        <v>428</v>
      </c>
      <c r="S41" s="249"/>
      <c r="T41" s="216">
        <f t="shared" si="1"/>
        <v>428</v>
      </c>
      <c r="U41" s="217">
        <v>11</v>
      </c>
      <c r="V41" s="39">
        <v>21</v>
      </c>
    </row>
    <row r="42" spans="1:22" x14ac:dyDescent="0.25">
      <c r="A42" s="13">
        <v>22</v>
      </c>
      <c r="B42" s="88"/>
      <c r="C42" s="100" t="s">
        <v>156</v>
      </c>
      <c r="D42" s="97" t="s">
        <v>171</v>
      </c>
      <c r="E42" s="64">
        <v>2001</v>
      </c>
      <c r="F42" s="64" t="s">
        <v>53</v>
      </c>
      <c r="G42" s="87" t="s">
        <v>176</v>
      </c>
      <c r="H42" s="98"/>
      <c r="I42" s="63" t="s">
        <v>56</v>
      </c>
      <c r="J42" s="208">
        <v>4</v>
      </c>
      <c r="K42" s="205" t="s">
        <v>76</v>
      </c>
      <c r="L42" s="305"/>
      <c r="M42" s="205" t="s">
        <v>70</v>
      </c>
      <c r="N42" s="132">
        <v>0</v>
      </c>
      <c r="O42" s="240"/>
      <c r="P42" s="214">
        <v>6</v>
      </c>
      <c r="Q42" s="211" t="s">
        <v>137</v>
      </c>
      <c r="R42" s="178">
        <v>408</v>
      </c>
      <c r="S42" s="249"/>
      <c r="T42" s="216">
        <f t="shared" si="1"/>
        <v>408</v>
      </c>
      <c r="U42" s="217">
        <v>13</v>
      </c>
      <c r="V42" s="39">
        <v>22</v>
      </c>
    </row>
    <row r="43" spans="1:22" x14ac:dyDescent="0.25">
      <c r="A43" s="13">
        <v>23</v>
      </c>
      <c r="B43" s="88"/>
      <c r="C43" s="97" t="s">
        <v>160</v>
      </c>
      <c r="D43" s="97" t="s">
        <v>174</v>
      </c>
      <c r="E43" s="64">
        <v>2001</v>
      </c>
      <c r="F43" s="64" t="s">
        <v>53</v>
      </c>
      <c r="G43" s="87" t="s">
        <v>176</v>
      </c>
      <c r="H43" s="98"/>
      <c r="I43" s="63" t="s">
        <v>56</v>
      </c>
      <c r="J43" s="208">
        <v>3</v>
      </c>
      <c r="K43" s="205" t="s">
        <v>68</v>
      </c>
      <c r="L43" s="305"/>
      <c r="M43" s="205" t="s">
        <v>117</v>
      </c>
      <c r="N43" s="132">
        <v>0</v>
      </c>
      <c r="O43" s="240"/>
      <c r="P43" s="214">
        <v>6</v>
      </c>
      <c r="Q43" s="211" t="s">
        <v>11</v>
      </c>
      <c r="R43" s="178">
        <v>276</v>
      </c>
      <c r="S43" s="249"/>
      <c r="T43" s="216">
        <f t="shared" si="1"/>
        <v>276</v>
      </c>
      <c r="U43" s="217">
        <v>14</v>
      </c>
      <c r="V43" s="39">
        <v>23</v>
      </c>
    </row>
    <row r="44" spans="1:22" x14ac:dyDescent="0.25">
      <c r="A44" s="13">
        <v>24</v>
      </c>
      <c r="B44" s="88"/>
      <c r="C44" s="97" t="s">
        <v>158</v>
      </c>
      <c r="D44" s="97" t="s">
        <v>123</v>
      </c>
      <c r="E44" s="64">
        <v>2001</v>
      </c>
      <c r="F44" s="64" t="s">
        <v>53</v>
      </c>
      <c r="G44" s="87" t="s">
        <v>125</v>
      </c>
      <c r="H44" s="98"/>
      <c r="I44" s="63" t="s">
        <v>56</v>
      </c>
      <c r="J44" s="208">
        <v>2</v>
      </c>
      <c r="K44" s="205" t="s">
        <v>16</v>
      </c>
      <c r="L44" s="305"/>
      <c r="M44" s="205" t="s">
        <v>78</v>
      </c>
      <c r="N44" s="132">
        <v>0</v>
      </c>
      <c r="O44" s="240"/>
      <c r="P44" s="214">
        <v>6</v>
      </c>
      <c r="Q44" s="211" t="s">
        <v>68</v>
      </c>
      <c r="R44" s="178">
        <v>216</v>
      </c>
      <c r="S44" s="249"/>
      <c r="T44" s="216">
        <f t="shared" si="1"/>
        <v>216</v>
      </c>
      <c r="U44" s="217">
        <v>15</v>
      </c>
      <c r="V44" s="39">
        <v>24</v>
      </c>
    </row>
    <row r="45" spans="1:22" x14ac:dyDescent="0.25">
      <c r="A45" s="13">
        <v>25</v>
      </c>
      <c r="B45" s="88"/>
      <c r="C45" s="261" t="s">
        <v>157</v>
      </c>
      <c r="D45" s="169" t="s">
        <v>172</v>
      </c>
      <c r="E45" s="64">
        <v>2001</v>
      </c>
      <c r="F45" s="64" t="s">
        <v>53</v>
      </c>
      <c r="G45" s="87" t="s">
        <v>66</v>
      </c>
      <c r="I45" s="63" t="s">
        <v>56</v>
      </c>
      <c r="J45" s="133">
        <v>3</v>
      </c>
      <c r="K45" s="205" t="s">
        <v>62</v>
      </c>
      <c r="L45" s="205"/>
      <c r="M45" s="205" t="s">
        <v>182</v>
      </c>
      <c r="N45" s="132">
        <v>0</v>
      </c>
      <c r="O45" s="242"/>
      <c r="P45" s="177">
        <v>10</v>
      </c>
      <c r="Q45" s="211" t="s">
        <v>60</v>
      </c>
      <c r="R45" s="178">
        <v>0</v>
      </c>
      <c r="S45" s="249"/>
      <c r="T45" s="170">
        <f t="shared" si="1"/>
        <v>0</v>
      </c>
      <c r="U45" s="194">
        <v>16</v>
      </c>
      <c r="V45" s="39">
        <v>25</v>
      </c>
    </row>
    <row r="46" spans="1:22" x14ac:dyDescent="0.25">
      <c r="A46" s="13">
        <v>26</v>
      </c>
      <c r="B46" s="88"/>
      <c r="C46" s="97" t="s">
        <v>231</v>
      </c>
      <c r="D46" s="97" t="s">
        <v>239</v>
      </c>
      <c r="E46" s="64">
        <v>2000</v>
      </c>
      <c r="F46" s="64" t="s">
        <v>210</v>
      </c>
      <c r="G46" s="98"/>
      <c r="H46" s="98"/>
      <c r="I46" s="65" t="s">
        <v>211</v>
      </c>
      <c r="J46" s="303">
        <v>1</v>
      </c>
      <c r="K46" s="203" t="s">
        <v>73</v>
      </c>
      <c r="L46" s="203"/>
      <c r="M46" s="203" t="s">
        <v>71</v>
      </c>
      <c r="N46" s="237">
        <v>1020</v>
      </c>
      <c r="O46" s="252"/>
      <c r="P46" s="306">
        <v>3</v>
      </c>
      <c r="Q46" s="291" t="s">
        <v>16</v>
      </c>
      <c r="R46" s="245">
        <v>984</v>
      </c>
      <c r="S46" s="253"/>
      <c r="T46" s="216">
        <f t="shared" si="1"/>
        <v>2004</v>
      </c>
      <c r="U46" s="217">
        <v>1</v>
      </c>
      <c r="V46" s="39">
        <v>26</v>
      </c>
    </row>
    <row r="47" spans="1:22" x14ac:dyDescent="0.25">
      <c r="A47" s="13">
        <v>27</v>
      </c>
      <c r="B47" s="88"/>
      <c r="C47" s="97" t="s">
        <v>234</v>
      </c>
      <c r="D47" s="97" t="s">
        <v>242</v>
      </c>
      <c r="E47" s="64">
        <v>2001</v>
      </c>
      <c r="F47" s="64" t="s">
        <v>210</v>
      </c>
      <c r="G47" s="16"/>
      <c r="H47" s="16"/>
      <c r="I47" s="65" t="s">
        <v>211</v>
      </c>
      <c r="J47" s="208">
        <v>1</v>
      </c>
      <c r="K47" s="205" t="s">
        <v>108</v>
      </c>
      <c r="L47" s="205"/>
      <c r="M47" s="205" t="s">
        <v>75</v>
      </c>
      <c r="N47" s="132">
        <v>1036</v>
      </c>
      <c r="O47" s="241"/>
      <c r="P47" s="214">
        <v>5</v>
      </c>
      <c r="Q47" s="211" t="s">
        <v>140</v>
      </c>
      <c r="R47" s="178">
        <v>616</v>
      </c>
      <c r="S47" s="247"/>
      <c r="T47" s="216">
        <f t="shared" si="1"/>
        <v>1652</v>
      </c>
      <c r="U47" s="217">
        <v>2</v>
      </c>
      <c r="V47" s="39">
        <v>27</v>
      </c>
    </row>
    <row r="48" spans="1:22" x14ac:dyDescent="0.25">
      <c r="A48" s="13">
        <v>28</v>
      </c>
      <c r="B48" s="88"/>
      <c r="C48" s="97" t="s">
        <v>232</v>
      </c>
      <c r="D48" s="97" t="s">
        <v>222</v>
      </c>
      <c r="E48" s="64">
        <v>2001</v>
      </c>
      <c r="F48" s="64" t="s">
        <v>210</v>
      </c>
      <c r="G48" s="98"/>
      <c r="H48" s="98"/>
      <c r="I48" s="65" t="s">
        <v>211</v>
      </c>
      <c r="J48" s="208">
        <v>1</v>
      </c>
      <c r="K48" s="205" t="s">
        <v>71</v>
      </c>
      <c r="L48" s="205"/>
      <c r="M48" s="205" t="s">
        <v>71</v>
      </c>
      <c r="N48" s="132">
        <v>768</v>
      </c>
      <c r="O48" s="242"/>
      <c r="P48" s="214">
        <v>4</v>
      </c>
      <c r="Q48" s="211" t="s">
        <v>128</v>
      </c>
      <c r="R48" s="178">
        <v>880</v>
      </c>
      <c r="S48" s="249"/>
      <c r="T48" s="216">
        <f t="shared" si="1"/>
        <v>1648</v>
      </c>
      <c r="U48" s="217">
        <v>3</v>
      </c>
      <c r="V48" s="39">
        <v>28</v>
      </c>
    </row>
    <row r="49" spans="1:22" x14ac:dyDescent="0.25">
      <c r="A49" s="13">
        <v>29</v>
      </c>
      <c r="B49" s="88"/>
      <c r="C49" s="97" t="s">
        <v>233</v>
      </c>
      <c r="D49" s="97" t="s">
        <v>241</v>
      </c>
      <c r="E49" s="64">
        <v>2000</v>
      </c>
      <c r="F49" s="64" t="s">
        <v>210</v>
      </c>
      <c r="G49" s="115"/>
      <c r="H49" s="16" t="s">
        <v>6</v>
      </c>
      <c r="I49" s="65" t="s">
        <v>211</v>
      </c>
      <c r="J49" s="209">
        <v>1</v>
      </c>
      <c r="K49" s="210" t="s">
        <v>180</v>
      </c>
      <c r="L49" s="210"/>
      <c r="M49" s="210" t="s">
        <v>71</v>
      </c>
      <c r="N49" s="228">
        <v>612</v>
      </c>
      <c r="O49" s="241"/>
      <c r="P49" s="307">
        <v>3</v>
      </c>
      <c r="Q49" s="215" t="s">
        <v>188</v>
      </c>
      <c r="R49" s="232">
        <v>968</v>
      </c>
      <c r="S49" s="247"/>
      <c r="T49" s="216">
        <f t="shared" si="1"/>
        <v>1580</v>
      </c>
      <c r="U49" s="217">
        <v>4</v>
      </c>
      <c r="V49" s="39">
        <v>29</v>
      </c>
    </row>
    <row r="50" spans="1:22" x14ac:dyDescent="0.25">
      <c r="A50" s="13">
        <v>30</v>
      </c>
      <c r="B50" s="88"/>
      <c r="C50" s="97" t="s">
        <v>235</v>
      </c>
      <c r="D50" s="97" t="s">
        <v>243</v>
      </c>
      <c r="E50" s="102">
        <v>2001</v>
      </c>
      <c r="F50" s="64" t="s">
        <v>210</v>
      </c>
      <c r="G50" s="16"/>
      <c r="H50" s="16"/>
      <c r="I50" s="65" t="s">
        <v>211</v>
      </c>
      <c r="J50" s="208">
        <v>1</v>
      </c>
      <c r="K50" s="205" t="s">
        <v>115</v>
      </c>
      <c r="L50" s="205"/>
      <c r="M50" s="205" t="s">
        <v>71</v>
      </c>
      <c r="N50" s="132">
        <v>540</v>
      </c>
      <c r="O50" s="239"/>
      <c r="P50" s="214">
        <v>4</v>
      </c>
      <c r="Q50" s="211" t="s">
        <v>75</v>
      </c>
      <c r="R50" s="178">
        <v>920</v>
      </c>
      <c r="S50" s="247"/>
      <c r="T50" s="216">
        <f t="shared" si="1"/>
        <v>1460</v>
      </c>
      <c r="U50" s="217">
        <v>5</v>
      </c>
      <c r="V50" s="39">
        <v>30</v>
      </c>
    </row>
    <row r="51" spans="1:22" x14ac:dyDescent="0.25">
      <c r="A51" s="13">
        <v>31</v>
      </c>
      <c r="B51" s="88"/>
      <c r="C51" s="97" t="s">
        <v>226</v>
      </c>
      <c r="D51" s="97" t="s">
        <v>240</v>
      </c>
      <c r="E51" s="102">
        <v>2001</v>
      </c>
      <c r="F51" s="64" t="s">
        <v>210</v>
      </c>
      <c r="G51" s="16"/>
      <c r="H51" s="16"/>
      <c r="I51" s="65" t="s">
        <v>211</v>
      </c>
      <c r="J51" s="208">
        <v>1</v>
      </c>
      <c r="K51" s="205" t="s">
        <v>23</v>
      </c>
      <c r="L51" s="205"/>
      <c r="M51" s="205" t="s">
        <v>134</v>
      </c>
      <c r="N51" s="132">
        <v>704</v>
      </c>
      <c r="O51" s="241"/>
      <c r="P51" s="214">
        <v>4</v>
      </c>
      <c r="Q51" s="211" t="s">
        <v>22</v>
      </c>
      <c r="R51" s="178">
        <v>740</v>
      </c>
      <c r="S51" s="247"/>
      <c r="T51" s="216">
        <f t="shared" si="1"/>
        <v>1444</v>
      </c>
      <c r="U51" s="217">
        <v>6</v>
      </c>
      <c r="V51" s="39">
        <v>31</v>
      </c>
    </row>
    <row r="52" spans="1:22" x14ac:dyDescent="0.25">
      <c r="A52" s="13">
        <v>32</v>
      </c>
      <c r="B52" s="88"/>
      <c r="C52" s="97" t="s">
        <v>226</v>
      </c>
      <c r="D52" s="97" t="s">
        <v>244</v>
      </c>
      <c r="E52" s="102">
        <v>2001</v>
      </c>
      <c r="F52" s="64" t="s">
        <v>210</v>
      </c>
      <c r="G52" s="16"/>
      <c r="H52" s="16"/>
      <c r="I52" s="65" t="s">
        <v>211</v>
      </c>
      <c r="J52" s="208">
        <v>1</v>
      </c>
      <c r="K52" s="205" t="s">
        <v>115</v>
      </c>
      <c r="L52" s="205"/>
      <c r="M52" s="205" t="s">
        <v>75</v>
      </c>
      <c r="N52" s="132">
        <v>544</v>
      </c>
      <c r="O52" s="241"/>
      <c r="P52" s="214">
        <v>4</v>
      </c>
      <c r="Q52" s="211" t="s">
        <v>129</v>
      </c>
      <c r="R52" s="178">
        <v>868</v>
      </c>
      <c r="S52" s="247"/>
      <c r="T52" s="216">
        <f t="shared" si="1"/>
        <v>1412</v>
      </c>
      <c r="U52" s="217">
        <v>7</v>
      </c>
      <c r="V52" s="39">
        <v>32</v>
      </c>
    </row>
    <row r="53" spans="1:22" x14ac:dyDescent="0.25">
      <c r="A53" s="13">
        <v>33</v>
      </c>
      <c r="B53" s="88"/>
      <c r="C53" s="97" t="s">
        <v>207</v>
      </c>
      <c r="D53" s="97" t="s">
        <v>245</v>
      </c>
      <c r="E53" s="102">
        <v>2001</v>
      </c>
      <c r="F53" s="64" t="s">
        <v>210</v>
      </c>
      <c r="G53" s="16"/>
      <c r="H53" s="16"/>
      <c r="I53" s="65" t="s">
        <v>211</v>
      </c>
      <c r="J53" s="208">
        <v>1</v>
      </c>
      <c r="K53" s="205" t="s">
        <v>188</v>
      </c>
      <c r="L53" s="205"/>
      <c r="M53" s="205" t="s">
        <v>68</v>
      </c>
      <c r="N53" s="132">
        <v>588</v>
      </c>
      <c r="O53" s="241"/>
      <c r="P53" s="214">
        <v>4</v>
      </c>
      <c r="Q53" s="211" t="s">
        <v>132</v>
      </c>
      <c r="R53" s="178">
        <v>716</v>
      </c>
      <c r="S53" s="247"/>
      <c r="T53" s="216">
        <f t="shared" si="1"/>
        <v>1304</v>
      </c>
      <c r="U53" s="217">
        <v>8</v>
      </c>
      <c r="V53" s="39">
        <v>33</v>
      </c>
    </row>
    <row r="54" spans="1:22" x14ac:dyDescent="0.25">
      <c r="A54" s="13">
        <v>34</v>
      </c>
      <c r="B54" s="88"/>
      <c r="C54" s="97" t="s">
        <v>236</v>
      </c>
      <c r="D54" s="97" t="s">
        <v>246</v>
      </c>
      <c r="E54" s="102">
        <v>2000</v>
      </c>
      <c r="F54" s="64" t="s">
        <v>210</v>
      </c>
      <c r="G54" s="16"/>
      <c r="H54" s="16"/>
      <c r="I54" s="65" t="s">
        <v>211</v>
      </c>
      <c r="J54" s="208">
        <v>1</v>
      </c>
      <c r="K54" s="205" t="s">
        <v>186</v>
      </c>
      <c r="L54" s="205"/>
      <c r="M54" s="205" t="s">
        <v>136</v>
      </c>
      <c r="N54" s="132">
        <v>568</v>
      </c>
      <c r="O54" s="241"/>
      <c r="P54" s="214">
        <v>4</v>
      </c>
      <c r="Q54" s="211" t="s">
        <v>180</v>
      </c>
      <c r="R54" s="178">
        <v>736</v>
      </c>
      <c r="S54" s="247"/>
      <c r="T54" s="216">
        <f t="shared" si="1"/>
        <v>1304</v>
      </c>
      <c r="U54" s="217">
        <v>8</v>
      </c>
      <c r="V54" s="39">
        <v>34</v>
      </c>
    </row>
    <row r="55" spans="1:22" x14ac:dyDescent="0.25">
      <c r="A55" s="13">
        <v>35</v>
      </c>
      <c r="B55" s="88"/>
      <c r="C55" s="97" t="s">
        <v>237</v>
      </c>
      <c r="D55" s="97" t="s">
        <v>247</v>
      </c>
      <c r="E55" s="102">
        <v>2001</v>
      </c>
      <c r="F55" s="64" t="s">
        <v>210</v>
      </c>
      <c r="G55" s="16"/>
      <c r="H55" s="16"/>
      <c r="I55" s="65" t="s">
        <v>211</v>
      </c>
      <c r="J55" s="208">
        <v>2</v>
      </c>
      <c r="K55" s="205" t="s">
        <v>121</v>
      </c>
      <c r="L55" s="205"/>
      <c r="M55" s="205" t="s">
        <v>134</v>
      </c>
      <c r="N55" s="132">
        <v>368</v>
      </c>
      <c r="O55" s="241"/>
      <c r="P55" s="214">
        <v>4</v>
      </c>
      <c r="Q55" s="211" t="s">
        <v>15</v>
      </c>
      <c r="R55" s="178">
        <v>772</v>
      </c>
      <c r="S55" s="247"/>
      <c r="T55" s="216">
        <f t="shared" si="1"/>
        <v>1140</v>
      </c>
      <c r="U55" s="217">
        <v>10</v>
      </c>
      <c r="V55" s="39">
        <v>35</v>
      </c>
    </row>
    <row r="56" spans="1:22" x14ac:dyDescent="0.25">
      <c r="A56" s="13">
        <v>36</v>
      </c>
      <c r="B56" s="88"/>
      <c r="C56" s="97" t="s">
        <v>225</v>
      </c>
      <c r="D56" s="97" t="s">
        <v>249</v>
      </c>
      <c r="E56" s="102">
        <v>2001</v>
      </c>
      <c r="F56" s="64" t="s">
        <v>210</v>
      </c>
      <c r="G56" s="16"/>
      <c r="H56" s="16"/>
      <c r="I56" s="65" t="s">
        <v>211</v>
      </c>
      <c r="J56" s="208">
        <v>1</v>
      </c>
      <c r="K56" s="205" t="s">
        <v>68</v>
      </c>
      <c r="L56" s="205"/>
      <c r="M56" s="205" t="s">
        <v>60</v>
      </c>
      <c r="N56" s="132">
        <v>492</v>
      </c>
      <c r="O56" s="239"/>
      <c r="P56" s="214">
        <v>6</v>
      </c>
      <c r="Q56" s="211" t="s">
        <v>75</v>
      </c>
      <c r="R56" s="178">
        <v>440</v>
      </c>
      <c r="S56" s="247"/>
      <c r="T56" s="216">
        <f t="shared" si="1"/>
        <v>932</v>
      </c>
      <c r="U56" s="217">
        <v>11</v>
      </c>
      <c r="V56" s="39">
        <v>36</v>
      </c>
    </row>
    <row r="57" spans="1:22" x14ac:dyDescent="0.25">
      <c r="A57" s="13">
        <v>37</v>
      </c>
      <c r="B57" s="88"/>
      <c r="C57" s="97" t="s">
        <v>238</v>
      </c>
      <c r="D57" s="97" t="s">
        <v>248</v>
      </c>
      <c r="E57" s="102">
        <v>2001</v>
      </c>
      <c r="F57" s="64" t="s">
        <v>210</v>
      </c>
      <c r="G57" s="16"/>
      <c r="H57" s="16"/>
      <c r="I57" s="65" t="s">
        <v>211</v>
      </c>
      <c r="J57" s="208">
        <v>2</v>
      </c>
      <c r="K57" s="205" t="s">
        <v>136</v>
      </c>
      <c r="L57" s="205"/>
      <c r="M57" s="205" t="s">
        <v>75</v>
      </c>
      <c r="N57" s="132">
        <v>172</v>
      </c>
      <c r="O57" s="241"/>
      <c r="P57" s="214">
        <v>4</v>
      </c>
      <c r="Q57" s="211" t="s">
        <v>186</v>
      </c>
      <c r="R57" s="178">
        <v>720</v>
      </c>
      <c r="S57" s="247"/>
      <c r="T57" s="216">
        <f t="shared" si="1"/>
        <v>892</v>
      </c>
      <c r="U57" s="217">
        <v>12</v>
      </c>
      <c r="V57" s="39">
        <v>37</v>
      </c>
    </row>
    <row r="58" spans="1:22" x14ac:dyDescent="0.25">
      <c r="A58" s="13">
        <v>38</v>
      </c>
      <c r="B58" s="88"/>
      <c r="C58" s="141" t="s">
        <v>337</v>
      </c>
      <c r="D58" s="113" t="s">
        <v>318</v>
      </c>
      <c r="E58" s="259">
        <v>2001</v>
      </c>
      <c r="F58" s="64" t="s">
        <v>310</v>
      </c>
      <c r="G58" s="144" t="s">
        <v>311</v>
      </c>
      <c r="H58" s="142" t="s">
        <v>334</v>
      </c>
      <c r="I58" s="131" t="s">
        <v>331</v>
      </c>
      <c r="J58" s="243">
        <v>1</v>
      </c>
      <c r="K58" s="299" t="s">
        <v>17</v>
      </c>
      <c r="L58" s="299" t="s">
        <v>131</v>
      </c>
      <c r="M58" s="132">
        <v>70</v>
      </c>
      <c r="N58" s="133">
        <v>908</v>
      </c>
      <c r="O58" s="243"/>
      <c r="P58" s="302" t="s">
        <v>340</v>
      </c>
      <c r="Q58" s="178">
        <v>30</v>
      </c>
      <c r="R58" s="178">
        <v>800</v>
      </c>
      <c r="S58" s="247"/>
      <c r="T58" s="216">
        <f t="shared" si="1"/>
        <v>1708</v>
      </c>
      <c r="U58" s="217">
        <v>1</v>
      </c>
      <c r="V58" s="39">
        <v>38</v>
      </c>
    </row>
    <row r="59" spans="1:22" x14ac:dyDescent="0.25">
      <c r="A59" s="13">
        <v>39</v>
      </c>
      <c r="B59" s="88"/>
      <c r="C59" s="233" t="s">
        <v>338</v>
      </c>
      <c r="D59" s="113" t="s">
        <v>339</v>
      </c>
      <c r="E59" s="259">
        <v>2000</v>
      </c>
      <c r="F59" s="64" t="s">
        <v>310</v>
      </c>
      <c r="G59" s="144" t="s">
        <v>311</v>
      </c>
      <c r="H59" s="143" t="s">
        <v>334</v>
      </c>
      <c r="I59" s="131" t="s">
        <v>331</v>
      </c>
      <c r="J59" s="243">
        <v>1</v>
      </c>
      <c r="K59" s="299" t="s">
        <v>57</v>
      </c>
      <c r="L59" s="299" t="s">
        <v>75</v>
      </c>
      <c r="M59" s="206" t="s">
        <v>75</v>
      </c>
      <c r="N59" s="133">
        <v>868</v>
      </c>
      <c r="O59" s="243"/>
      <c r="P59" s="302" t="s">
        <v>340</v>
      </c>
      <c r="Q59" s="178">
        <v>28</v>
      </c>
      <c r="R59" s="178">
        <v>808</v>
      </c>
      <c r="S59" s="247"/>
      <c r="T59" s="234">
        <f t="shared" si="1"/>
        <v>1676</v>
      </c>
      <c r="U59" s="217">
        <v>2</v>
      </c>
      <c r="V59" s="39">
        <v>39</v>
      </c>
    </row>
    <row r="60" spans="1:22" x14ac:dyDescent="0.25">
      <c r="A60" s="13">
        <v>43</v>
      </c>
      <c r="B60" s="129" t="s">
        <v>6</v>
      </c>
      <c r="C60" s="180" t="s">
        <v>343</v>
      </c>
      <c r="D60" s="180" t="s">
        <v>380</v>
      </c>
      <c r="E60" s="260">
        <v>2000</v>
      </c>
      <c r="F60" s="182" t="s">
        <v>362</v>
      </c>
      <c r="G60" s="181"/>
      <c r="H60" s="185"/>
      <c r="I60" s="60"/>
      <c r="J60" s="203" t="s">
        <v>13</v>
      </c>
      <c r="K60" s="203" t="s">
        <v>126</v>
      </c>
      <c r="L60" s="203" t="s">
        <v>75</v>
      </c>
      <c r="M60" s="221" t="s">
        <v>75</v>
      </c>
      <c r="N60" s="221" t="s">
        <v>381</v>
      </c>
      <c r="O60" s="203"/>
      <c r="P60" s="291" t="s">
        <v>112</v>
      </c>
      <c r="Q60" s="291" t="s">
        <v>115</v>
      </c>
      <c r="R60" s="183">
        <v>952</v>
      </c>
      <c r="S60" s="250"/>
      <c r="T60" s="179">
        <v>2012</v>
      </c>
      <c r="U60" s="217">
        <v>1</v>
      </c>
      <c r="V60" s="39">
        <v>43</v>
      </c>
    </row>
    <row r="61" spans="1:22" x14ac:dyDescent="0.25">
      <c r="A61" s="13">
        <v>44</v>
      </c>
      <c r="B61" s="129" t="s">
        <v>6</v>
      </c>
      <c r="C61" s="116" t="s">
        <v>382</v>
      </c>
      <c r="D61" s="116" t="s">
        <v>383</v>
      </c>
      <c r="E61" s="65">
        <v>2000</v>
      </c>
      <c r="F61" s="118" t="s">
        <v>362</v>
      </c>
      <c r="G61" s="86"/>
      <c r="H61" s="86"/>
      <c r="I61" s="63"/>
      <c r="J61" s="205" t="s">
        <v>13</v>
      </c>
      <c r="K61" s="205" t="s">
        <v>17</v>
      </c>
      <c r="L61" s="205" t="s">
        <v>75</v>
      </c>
      <c r="M61" s="222" t="s">
        <v>75</v>
      </c>
      <c r="N61" s="222" t="s">
        <v>376</v>
      </c>
      <c r="O61" s="205"/>
      <c r="P61" s="211" t="s">
        <v>112</v>
      </c>
      <c r="Q61" s="211" t="s">
        <v>23</v>
      </c>
      <c r="R61" s="177">
        <v>1008</v>
      </c>
      <c r="S61" s="177"/>
      <c r="T61" s="170">
        <v>1924</v>
      </c>
      <c r="U61" s="217">
        <v>2</v>
      </c>
      <c r="V61" s="39">
        <v>44</v>
      </c>
    </row>
    <row r="62" spans="1:22" x14ac:dyDescent="0.25">
      <c r="A62" s="13">
        <v>45</v>
      </c>
      <c r="B62" s="129"/>
      <c r="C62" s="97" t="s">
        <v>384</v>
      </c>
      <c r="D62" s="97" t="s">
        <v>385</v>
      </c>
      <c r="E62" s="65">
        <v>2000</v>
      </c>
      <c r="F62" s="118" t="s">
        <v>362</v>
      </c>
      <c r="G62" s="87"/>
      <c r="H62" s="78"/>
      <c r="I62" s="63"/>
      <c r="J62" s="205" t="s">
        <v>13</v>
      </c>
      <c r="K62" s="205" t="s">
        <v>130</v>
      </c>
      <c r="L62" s="205" t="s">
        <v>75</v>
      </c>
      <c r="M62" s="205" t="s">
        <v>75</v>
      </c>
      <c r="N62" s="205" t="s">
        <v>386</v>
      </c>
      <c r="O62" s="205"/>
      <c r="P62" s="211" t="s">
        <v>112</v>
      </c>
      <c r="Q62" s="211" t="s">
        <v>22</v>
      </c>
      <c r="R62" s="177">
        <v>980</v>
      </c>
      <c r="S62" s="177"/>
      <c r="T62" s="170">
        <v>1884</v>
      </c>
      <c r="U62" s="217">
        <v>3</v>
      </c>
      <c r="V62" s="39">
        <v>45</v>
      </c>
    </row>
    <row r="63" spans="1:22" x14ac:dyDescent="0.25">
      <c r="A63" s="13">
        <v>46</v>
      </c>
      <c r="B63" s="129"/>
      <c r="C63" s="116" t="s">
        <v>208</v>
      </c>
      <c r="D63" s="116" t="s">
        <v>387</v>
      </c>
      <c r="E63" s="65">
        <v>2000</v>
      </c>
      <c r="F63" s="184" t="s">
        <v>362</v>
      </c>
      <c r="G63" s="79"/>
      <c r="H63" s="79"/>
      <c r="I63" s="63"/>
      <c r="J63" s="205" t="s">
        <v>13</v>
      </c>
      <c r="K63" s="205" t="s">
        <v>127</v>
      </c>
      <c r="L63" s="205" t="s">
        <v>75</v>
      </c>
      <c r="M63" s="222" t="s">
        <v>75</v>
      </c>
      <c r="N63" s="222" t="s">
        <v>374</v>
      </c>
      <c r="O63" s="205"/>
      <c r="P63" s="211" t="s">
        <v>340</v>
      </c>
      <c r="Q63" s="211" t="s">
        <v>127</v>
      </c>
      <c r="R63" s="177">
        <v>844</v>
      </c>
      <c r="S63" s="177"/>
      <c r="T63" s="170">
        <v>1784</v>
      </c>
      <c r="U63" s="217">
        <v>4</v>
      </c>
      <c r="V63" s="39">
        <v>46</v>
      </c>
    </row>
    <row r="64" spans="1:22" x14ac:dyDescent="0.25">
      <c r="A64" s="13">
        <v>47</v>
      </c>
      <c r="B64" s="129"/>
      <c r="C64" s="219" t="s">
        <v>388</v>
      </c>
      <c r="D64" s="219" t="s">
        <v>373</v>
      </c>
      <c r="E64" s="65">
        <v>2000</v>
      </c>
      <c r="F64" s="88" t="s">
        <v>362</v>
      </c>
      <c r="G64" s="103"/>
      <c r="H64" s="103"/>
      <c r="I64" s="103"/>
      <c r="J64" s="205" t="s">
        <v>13</v>
      </c>
      <c r="K64" s="205" t="s">
        <v>115</v>
      </c>
      <c r="L64" s="205" t="s">
        <v>75</v>
      </c>
      <c r="M64" s="222" t="s">
        <v>75</v>
      </c>
      <c r="N64" s="222" t="s">
        <v>389</v>
      </c>
      <c r="O64" s="205"/>
      <c r="P64" s="211" t="s">
        <v>340</v>
      </c>
      <c r="Q64" s="211" t="s">
        <v>117</v>
      </c>
      <c r="R64" s="177">
        <v>900</v>
      </c>
      <c r="S64" s="177"/>
      <c r="T64" s="170">
        <v>1444</v>
      </c>
      <c r="U64" s="217">
        <v>5</v>
      </c>
      <c r="V64" s="39">
        <v>47</v>
      </c>
    </row>
    <row r="65" spans="1:22" x14ac:dyDescent="0.25">
      <c r="A65" s="13">
        <v>48</v>
      </c>
      <c r="B65" s="129"/>
      <c r="C65" s="219" t="s">
        <v>289</v>
      </c>
      <c r="D65" s="219" t="s">
        <v>390</v>
      </c>
      <c r="E65" s="65">
        <v>2000</v>
      </c>
      <c r="F65" s="88" t="s">
        <v>362</v>
      </c>
      <c r="G65" s="103"/>
      <c r="H65" s="224"/>
      <c r="I65" s="224"/>
      <c r="J65" s="205" t="s">
        <v>366</v>
      </c>
      <c r="K65" s="205" t="s">
        <v>75</v>
      </c>
      <c r="L65" s="205" t="s">
        <v>75</v>
      </c>
      <c r="M65" s="222" t="s">
        <v>75</v>
      </c>
      <c r="N65" s="222" t="s">
        <v>106</v>
      </c>
      <c r="O65" s="205"/>
      <c r="P65" s="211" t="s">
        <v>377</v>
      </c>
      <c r="Q65" s="211" t="s">
        <v>63</v>
      </c>
      <c r="R65" s="177">
        <v>672</v>
      </c>
      <c r="S65" s="177"/>
      <c r="T65" s="170">
        <v>672</v>
      </c>
      <c r="U65" s="217">
        <v>6</v>
      </c>
      <c r="V65" s="39">
        <v>48</v>
      </c>
    </row>
    <row r="66" spans="1:22" x14ac:dyDescent="0.25">
      <c r="A66" s="13">
        <v>49</v>
      </c>
      <c r="B66" s="129"/>
      <c r="C66" s="199" t="s">
        <v>391</v>
      </c>
      <c r="D66" s="199" t="s">
        <v>392</v>
      </c>
      <c r="E66" s="65">
        <v>2000</v>
      </c>
      <c r="F66" s="88" t="s">
        <v>362</v>
      </c>
      <c r="G66" s="200"/>
      <c r="H66" s="201"/>
      <c r="I66" s="202"/>
      <c r="J66" s="210" t="s">
        <v>13</v>
      </c>
      <c r="K66" s="210" t="s">
        <v>79</v>
      </c>
      <c r="L66" s="210" t="s">
        <v>63</v>
      </c>
      <c r="M66" s="210" t="s">
        <v>63</v>
      </c>
      <c r="N66" s="210" t="s">
        <v>393</v>
      </c>
      <c r="O66" s="210"/>
      <c r="P66" s="215" t="s">
        <v>106</v>
      </c>
      <c r="Q66" s="215" t="s">
        <v>106</v>
      </c>
      <c r="R66" s="193">
        <v>0</v>
      </c>
      <c r="S66" s="177"/>
      <c r="T66" s="170">
        <v>508</v>
      </c>
      <c r="U66" s="217">
        <v>7</v>
      </c>
      <c r="V66" s="39">
        <v>49</v>
      </c>
    </row>
    <row r="67" spans="1:22" x14ac:dyDescent="0.25">
      <c r="A67" s="13">
        <v>50</v>
      </c>
      <c r="B67" s="129"/>
      <c r="C67" s="262" t="s">
        <v>394</v>
      </c>
      <c r="D67" s="195" t="s">
        <v>395</v>
      </c>
      <c r="E67" s="65">
        <v>2000</v>
      </c>
      <c r="F67" s="88" t="s">
        <v>362</v>
      </c>
      <c r="G67" s="196"/>
      <c r="H67" s="197"/>
      <c r="I67" s="198"/>
      <c r="J67" s="205" t="s">
        <v>112</v>
      </c>
      <c r="K67" s="205" t="s">
        <v>71</v>
      </c>
      <c r="L67" s="205" t="s">
        <v>75</v>
      </c>
      <c r="M67" s="205" t="s">
        <v>75</v>
      </c>
      <c r="N67" s="205" t="s">
        <v>106</v>
      </c>
      <c r="O67" s="205"/>
      <c r="P67" s="211" t="s">
        <v>379</v>
      </c>
      <c r="Q67" s="211" t="s">
        <v>14</v>
      </c>
      <c r="R67" s="177">
        <v>196</v>
      </c>
      <c r="S67" s="177"/>
      <c r="T67" s="234">
        <v>196</v>
      </c>
      <c r="U67" s="217">
        <v>8</v>
      </c>
      <c r="V67" s="39">
        <v>50</v>
      </c>
    </row>
    <row r="68" spans="1:22" x14ac:dyDescent="0.25">
      <c r="A68" s="13">
        <v>51</v>
      </c>
      <c r="B68" s="167"/>
      <c r="C68" s="265" t="s">
        <v>423</v>
      </c>
      <c r="D68" s="265" t="s">
        <v>424</v>
      </c>
      <c r="E68" s="266">
        <v>2000</v>
      </c>
      <c r="F68" s="266" t="s">
        <v>350</v>
      </c>
      <c r="G68" s="297" t="s">
        <v>351</v>
      </c>
      <c r="H68" s="266" t="s">
        <v>352</v>
      </c>
      <c r="I68" s="292" t="s">
        <v>455</v>
      </c>
      <c r="J68" s="267">
        <v>1</v>
      </c>
      <c r="K68" s="152" t="s">
        <v>110</v>
      </c>
      <c r="L68" s="308"/>
      <c r="M68" s="152" t="s">
        <v>145</v>
      </c>
      <c r="N68" s="294">
        <v>992</v>
      </c>
      <c r="O68" s="310"/>
      <c r="P68" s="267">
        <v>3</v>
      </c>
      <c r="Q68" s="293" t="s">
        <v>60</v>
      </c>
      <c r="R68" s="294">
        <v>944</v>
      </c>
      <c r="S68" s="309"/>
      <c r="T68" s="295">
        <f t="shared" ref="T68:T93" si="2">SUM(R68,N68)</f>
        <v>1936</v>
      </c>
      <c r="U68" s="296">
        <v>1</v>
      </c>
      <c r="V68" s="39">
        <v>51</v>
      </c>
    </row>
    <row r="69" spans="1:22" x14ac:dyDescent="0.25">
      <c r="A69" s="13">
        <v>52</v>
      </c>
      <c r="B69" s="129"/>
      <c r="C69" s="279" t="s">
        <v>354</v>
      </c>
      <c r="D69" s="280" t="s">
        <v>425</v>
      </c>
      <c r="E69" s="269">
        <v>2000</v>
      </c>
      <c r="F69" s="266" t="s">
        <v>350</v>
      </c>
      <c r="G69" s="274" t="s">
        <v>356</v>
      </c>
      <c r="H69" s="269" t="s">
        <v>352</v>
      </c>
      <c r="I69" s="290" t="s">
        <v>456</v>
      </c>
      <c r="J69" s="270">
        <v>1</v>
      </c>
      <c r="K69" s="92" t="s">
        <v>69</v>
      </c>
      <c r="L69" s="311"/>
      <c r="M69" s="92" t="s">
        <v>110</v>
      </c>
      <c r="N69" s="90">
        <v>928</v>
      </c>
      <c r="O69" s="95"/>
      <c r="P69" s="90">
        <v>3</v>
      </c>
      <c r="Q69" s="282" t="s">
        <v>186</v>
      </c>
      <c r="R69" s="90">
        <v>960</v>
      </c>
      <c r="S69" s="95"/>
      <c r="T69" s="271">
        <f t="shared" si="2"/>
        <v>1888</v>
      </c>
      <c r="U69" s="273">
        <v>2</v>
      </c>
      <c r="V69" s="39">
        <v>52</v>
      </c>
    </row>
    <row r="70" spans="1:22" x14ac:dyDescent="0.25">
      <c r="A70" s="13">
        <v>53</v>
      </c>
      <c r="B70" s="129"/>
      <c r="C70" s="283" t="s">
        <v>426</v>
      </c>
      <c r="D70" s="280" t="s">
        <v>415</v>
      </c>
      <c r="E70" s="269">
        <v>2000</v>
      </c>
      <c r="F70" s="266" t="s">
        <v>350</v>
      </c>
      <c r="G70" s="274" t="s">
        <v>400</v>
      </c>
      <c r="H70" s="269" t="s">
        <v>352</v>
      </c>
      <c r="I70" s="290" t="s">
        <v>457</v>
      </c>
      <c r="J70" s="270">
        <v>1</v>
      </c>
      <c r="K70" s="92" t="s">
        <v>130</v>
      </c>
      <c r="L70" s="311"/>
      <c r="M70" s="92" t="s">
        <v>131</v>
      </c>
      <c r="N70" s="90">
        <v>896</v>
      </c>
      <c r="O70" s="95"/>
      <c r="P70" s="90">
        <v>3</v>
      </c>
      <c r="Q70" s="282" t="s">
        <v>188</v>
      </c>
      <c r="R70" s="90">
        <v>968</v>
      </c>
      <c r="S70" s="95"/>
      <c r="T70" s="271">
        <f t="shared" si="2"/>
        <v>1864</v>
      </c>
      <c r="U70" s="273">
        <v>3</v>
      </c>
      <c r="V70" s="39">
        <v>53</v>
      </c>
    </row>
    <row r="71" spans="1:22" x14ac:dyDescent="0.25">
      <c r="A71" s="13">
        <v>54</v>
      </c>
      <c r="B71" s="129"/>
      <c r="C71" s="280" t="s">
        <v>397</v>
      </c>
      <c r="D71" s="280" t="s">
        <v>224</v>
      </c>
      <c r="E71" s="105">
        <v>2001</v>
      </c>
      <c r="F71" s="266" t="s">
        <v>350</v>
      </c>
      <c r="G71" s="283" t="s">
        <v>355</v>
      </c>
      <c r="H71" s="269" t="s">
        <v>352</v>
      </c>
      <c r="I71" s="290" t="s">
        <v>358</v>
      </c>
      <c r="J71" s="270">
        <v>1</v>
      </c>
      <c r="K71" s="92" t="s">
        <v>12</v>
      </c>
      <c r="L71" s="153"/>
      <c r="M71" s="92" t="s">
        <v>280</v>
      </c>
      <c r="N71" s="90">
        <v>872</v>
      </c>
      <c r="O71" s="272"/>
      <c r="P71" s="90">
        <v>4</v>
      </c>
      <c r="Q71" s="282" t="s">
        <v>22</v>
      </c>
      <c r="R71" s="90">
        <v>940</v>
      </c>
      <c r="S71" s="95"/>
      <c r="T71" s="271">
        <f t="shared" si="2"/>
        <v>1812</v>
      </c>
      <c r="U71" s="273">
        <v>4</v>
      </c>
      <c r="V71" s="39">
        <v>54</v>
      </c>
    </row>
    <row r="72" spans="1:22" x14ac:dyDescent="0.25">
      <c r="A72" s="13">
        <v>55</v>
      </c>
      <c r="B72" s="129"/>
      <c r="C72" s="283" t="s">
        <v>427</v>
      </c>
      <c r="D72" s="280" t="s">
        <v>224</v>
      </c>
      <c r="E72" s="269">
        <v>2001</v>
      </c>
      <c r="F72" s="266" t="s">
        <v>350</v>
      </c>
      <c r="G72" s="283" t="s">
        <v>351</v>
      </c>
      <c r="H72" s="269" t="s">
        <v>352</v>
      </c>
      <c r="I72" s="290" t="s">
        <v>458</v>
      </c>
      <c r="J72" s="270">
        <v>1</v>
      </c>
      <c r="K72" s="92" t="s">
        <v>58</v>
      </c>
      <c r="L72" s="311"/>
      <c r="M72" s="92" t="s">
        <v>127</v>
      </c>
      <c r="N72" s="90">
        <v>856</v>
      </c>
      <c r="O72" s="95"/>
      <c r="P72" s="90">
        <v>3</v>
      </c>
      <c r="Q72" s="282" t="s">
        <v>115</v>
      </c>
      <c r="R72" s="90">
        <v>952</v>
      </c>
      <c r="S72" s="95"/>
      <c r="T72" s="271">
        <f t="shared" si="2"/>
        <v>1808</v>
      </c>
      <c r="U72" s="273">
        <v>5</v>
      </c>
      <c r="V72" s="39">
        <v>55</v>
      </c>
    </row>
    <row r="73" spans="1:22" x14ac:dyDescent="0.25">
      <c r="A73" s="13">
        <v>56</v>
      </c>
      <c r="B73" s="129"/>
      <c r="C73" s="283" t="s">
        <v>428</v>
      </c>
      <c r="D73" s="280" t="s">
        <v>418</v>
      </c>
      <c r="E73" s="269">
        <v>2001</v>
      </c>
      <c r="F73" s="266" t="s">
        <v>350</v>
      </c>
      <c r="G73" s="274" t="s">
        <v>355</v>
      </c>
      <c r="H73" s="269" t="s">
        <v>352</v>
      </c>
      <c r="I73" s="290" t="s">
        <v>459</v>
      </c>
      <c r="J73" s="270">
        <v>1</v>
      </c>
      <c r="K73" s="92" t="s">
        <v>69</v>
      </c>
      <c r="L73" s="311"/>
      <c r="M73" s="92" t="s">
        <v>422</v>
      </c>
      <c r="N73" s="90">
        <v>920</v>
      </c>
      <c r="O73" s="272"/>
      <c r="P73" s="90">
        <v>4</v>
      </c>
      <c r="Q73" s="282" t="s">
        <v>108</v>
      </c>
      <c r="R73" s="90">
        <v>876</v>
      </c>
      <c r="S73" s="95"/>
      <c r="T73" s="271">
        <f t="shared" si="2"/>
        <v>1796</v>
      </c>
      <c r="U73" s="273">
        <v>6</v>
      </c>
      <c r="V73" s="39">
        <v>56</v>
      </c>
    </row>
    <row r="74" spans="1:22" x14ac:dyDescent="0.25">
      <c r="A74" s="13">
        <v>57</v>
      </c>
      <c r="B74" s="129"/>
      <c r="C74" s="283" t="s">
        <v>227</v>
      </c>
      <c r="D74" s="280" t="s">
        <v>429</v>
      </c>
      <c r="E74" s="269">
        <v>2001</v>
      </c>
      <c r="F74" s="266" t="s">
        <v>350</v>
      </c>
      <c r="G74" s="274" t="s">
        <v>351</v>
      </c>
      <c r="H74" s="269" t="s">
        <v>352</v>
      </c>
      <c r="I74" s="290" t="s">
        <v>460</v>
      </c>
      <c r="J74" s="270">
        <v>1</v>
      </c>
      <c r="K74" s="92" t="s">
        <v>130</v>
      </c>
      <c r="L74" s="311"/>
      <c r="M74" s="92" t="s">
        <v>205</v>
      </c>
      <c r="N74" s="90">
        <v>900</v>
      </c>
      <c r="O74" s="95"/>
      <c r="P74" s="90">
        <v>4</v>
      </c>
      <c r="Q74" s="282" t="s">
        <v>137</v>
      </c>
      <c r="R74" s="90">
        <v>888</v>
      </c>
      <c r="S74" s="95"/>
      <c r="T74" s="271">
        <f t="shared" si="2"/>
        <v>1788</v>
      </c>
      <c r="U74" s="273">
        <v>7</v>
      </c>
      <c r="V74" s="39">
        <v>57</v>
      </c>
    </row>
    <row r="75" spans="1:22" x14ac:dyDescent="0.25">
      <c r="A75" s="13">
        <v>58</v>
      </c>
      <c r="B75" s="129"/>
      <c r="C75" s="283" t="s">
        <v>430</v>
      </c>
      <c r="D75" s="280" t="s">
        <v>303</v>
      </c>
      <c r="E75" s="269">
        <v>2001</v>
      </c>
      <c r="F75" s="266" t="s">
        <v>350</v>
      </c>
      <c r="G75" s="274" t="s">
        <v>355</v>
      </c>
      <c r="H75" s="269" t="s">
        <v>352</v>
      </c>
      <c r="I75" s="290" t="s">
        <v>357</v>
      </c>
      <c r="J75" s="270">
        <v>1</v>
      </c>
      <c r="K75" s="92" t="s">
        <v>190</v>
      </c>
      <c r="L75" s="311"/>
      <c r="M75" s="92" t="s">
        <v>144</v>
      </c>
      <c r="N75" s="90">
        <v>800</v>
      </c>
      <c r="O75" s="272"/>
      <c r="P75" s="90">
        <v>3</v>
      </c>
      <c r="Q75" s="282" t="s">
        <v>79</v>
      </c>
      <c r="R75" s="90">
        <v>940</v>
      </c>
      <c r="S75" s="95"/>
      <c r="T75" s="271">
        <f t="shared" si="2"/>
        <v>1740</v>
      </c>
      <c r="U75" s="273">
        <v>8</v>
      </c>
      <c r="V75" s="39">
        <v>58</v>
      </c>
    </row>
    <row r="76" spans="1:22" x14ac:dyDescent="0.25">
      <c r="A76" s="13">
        <v>59</v>
      </c>
      <c r="B76" s="129"/>
      <c r="C76" s="283" t="s">
        <v>431</v>
      </c>
      <c r="D76" s="312" t="s">
        <v>230</v>
      </c>
      <c r="E76" s="269">
        <v>2000</v>
      </c>
      <c r="F76" s="266" t="s">
        <v>350</v>
      </c>
      <c r="G76" s="274" t="s">
        <v>432</v>
      </c>
      <c r="H76" s="269" t="s">
        <v>352</v>
      </c>
      <c r="I76" s="290" t="s">
        <v>461</v>
      </c>
      <c r="J76" s="270">
        <v>1</v>
      </c>
      <c r="K76" s="92" t="s">
        <v>12</v>
      </c>
      <c r="L76" s="311"/>
      <c r="M76" s="92" t="s">
        <v>131</v>
      </c>
      <c r="N76" s="90">
        <v>872</v>
      </c>
      <c r="O76" s="272"/>
      <c r="P76" s="90">
        <v>4</v>
      </c>
      <c r="Q76" s="282" t="s">
        <v>127</v>
      </c>
      <c r="R76" s="90">
        <v>844</v>
      </c>
      <c r="S76" s="95"/>
      <c r="T76" s="271">
        <f t="shared" si="2"/>
        <v>1716</v>
      </c>
      <c r="U76" s="273">
        <v>9</v>
      </c>
      <c r="V76" s="39">
        <v>59</v>
      </c>
    </row>
    <row r="77" spans="1:22" x14ac:dyDescent="0.25">
      <c r="A77" s="13">
        <v>60</v>
      </c>
      <c r="B77" s="129"/>
      <c r="C77" s="283" t="s">
        <v>433</v>
      </c>
      <c r="D77" s="313" t="s">
        <v>434</v>
      </c>
      <c r="E77" s="269">
        <v>2001</v>
      </c>
      <c r="F77" s="266" t="s">
        <v>350</v>
      </c>
      <c r="G77" s="283" t="s">
        <v>355</v>
      </c>
      <c r="H77" s="269" t="s">
        <v>352</v>
      </c>
      <c r="I77" s="290" t="s">
        <v>462</v>
      </c>
      <c r="J77" s="270">
        <v>1</v>
      </c>
      <c r="K77" s="92" t="s">
        <v>130</v>
      </c>
      <c r="L77" s="311"/>
      <c r="M77" s="92" t="s">
        <v>25</v>
      </c>
      <c r="N77" s="90">
        <v>900</v>
      </c>
      <c r="O77" s="272"/>
      <c r="P77" s="90">
        <v>4</v>
      </c>
      <c r="Q77" s="282" t="s">
        <v>76</v>
      </c>
      <c r="R77" s="90">
        <v>804</v>
      </c>
      <c r="S77" s="95"/>
      <c r="T77" s="271">
        <f t="shared" si="2"/>
        <v>1704</v>
      </c>
      <c r="U77" s="273">
        <v>10</v>
      </c>
      <c r="V77" s="39">
        <v>60</v>
      </c>
    </row>
    <row r="78" spans="1:22" x14ac:dyDescent="0.25">
      <c r="A78" s="13">
        <v>61</v>
      </c>
      <c r="B78" s="129"/>
      <c r="C78" s="283" t="s">
        <v>426</v>
      </c>
      <c r="D78" s="313" t="s">
        <v>435</v>
      </c>
      <c r="E78" s="269">
        <v>2001</v>
      </c>
      <c r="F78" s="266" t="s">
        <v>350</v>
      </c>
      <c r="G78" s="283" t="s">
        <v>400</v>
      </c>
      <c r="H78" s="269" t="s">
        <v>352</v>
      </c>
      <c r="I78" s="290" t="s">
        <v>463</v>
      </c>
      <c r="J78" s="270">
        <v>1</v>
      </c>
      <c r="K78" s="92" t="s">
        <v>12</v>
      </c>
      <c r="L78" s="153"/>
      <c r="M78" s="92" t="s">
        <v>436</v>
      </c>
      <c r="N78" s="90">
        <v>872</v>
      </c>
      <c r="O78" s="95"/>
      <c r="P78" s="90">
        <v>4</v>
      </c>
      <c r="Q78" s="282" t="s">
        <v>59</v>
      </c>
      <c r="R78" s="90">
        <v>812</v>
      </c>
      <c r="S78" s="95"/>
      <c r="T78" s="271">
        <f t="shared" si="2"/>
        <v>1684</v>
      </c>
      <c r="U78" s="273">
        <v>11</v>
      </c>
      <c r="V78" s="39">
        <v>61</v>
      </c>
    </row>
    <row r="79" spans="1:22" x14ac:dyDescent="0.25">
      <c r="A79" s="13">
        <v>62</v>
      </c>
      <c r="B79" s="129"/>
      <c r="C79" s="283" t="s">
        <v>414</v>
      </c>
      <c r="D79" s="280" t="s">
        <v>437</v>
      </c>
      <c r="E79" s="269">
        <v>2001</v>
      </c>
      <c r="F79" s="266" t="s">
        <v>350</v>
      </c>
      <c r="G79" s="283" t="s">
        <v>355</v>
      </c>
      <c r="H79" s="269" t="s">
        <v>352</v>
      </c>
      <c r="I79" s="290" t="s">
        <v>464</v>
      </c>
      <c r="J79" s="270">
        <v>1</v>
      </c>
      <c r="K79" s="92" t="s">
        <v>25</v>
      </c>
      <c r="L79" s="311"/>
      <c r="M79" s="92" t="s">
        <v>126</v>
      </c>
      <c r="N79" s="90">
        <v>736</v>
      </c>
      <c r="O79" s="95"/>
      <c r="P79" s="90">
        <v>3</v>
      </c>
      <c r="Q79" s="282" t="s">
        <v>68</v>
      </c>
      <c r="R79" s="90">
        <v>936</v>
      </c>
      <c r="S79" s="95"/>
      <c r="T79" s="271">
        <f t="shared" si="2"/>
        <v>1672</v>
      </c>
      <c r="U79" s="273">
        <v>12</v>
      </c>
      <c r="V79" s="39">
        <v>62</v>
      </c>
    </row>
    <row r="80" spans="1:22" x14ac:dyDescent="0.25">
      <c r="A80" s="13">
        <v>63</v>
      </c>
      <c r="B80" s="129"/>
      <c r="C80" s="283" t="s">
        <v>438</v>
      </c>
      <c r="D80" s="313" t="s">
        <v>439</v>
      </c>
      <c r="E80" s="269">
        <v>2001</v>
      </c>
      <c r="F80" s="266" t="s">
        <v>350</v>
      </c>
      <c r="G80" s="283" t="s">
        <v>355</v>
      </c>
      <c r="H80" s="269" t="s">
        <v>352</v>
      </c>
      <c r="I80" s="290" t="s">
        <v>465</v>
      </c>
      <c r="J80" s="270">
        <v>1</v>
      </c>
      <c r="K80" s="92" t="s">
        <v>114</v>
      </c>
      <c r="L80" s="153"/>
      <c r="M80" s="92" t="s">
        <v>121</v>
      </c>
      <c r="N80" s="90">
        <v>760</v>
      </c>
      <c r="O80" s="272"/>
      <c r="P80" s="90">
        <v>4</v>
      </c>
      <c r="Q80" s="282" t="s">
        <v>77</v>
      </c>
      <c r="R80" s="90">
        <v>860</v>
      </c>
      <c r="S80" s="95"/>
      <c r="T80" s="271">
        <f t="shared" si="2"/>
        <v>1620</v>
      </c>
      <c r="U80" s="273">
        <v>13</v>
      </c>
      <c r="V80" s="39">
        <v>63</v>
      </c>
    </row>
    <row r="81" spans="1:22" x14ac:dyDescent="0.25">
      <c r="A81" s="13">
        <v>64</v>
      </c>
      <c r="B81" s="129"/>
      <c r="C81" s="280" t="s">
        <v>440</v>
      </c>
      <c r="D81" s="280" t="s">
        <v>305</v>
      </c>
      <c r="E81" s="105">
        <v>2000</v>
      </c>
      <c r="F81" s="266" t="s">
        <v>350</v>
      </c>
      <c r="G81" s="279" t="s">
        <v>356</v>
      </c>
      <c r="H81" s="269" t="s">
        <v>352</v>
      </c>
      <c r="I81" s="290" t="s">
        <v>466</v>
      </c>
      <c r="J81" s="270">
        <v>1</v>
      </c>
      <c r="K81" s="92" t="s">
        <v>114</v>
      </c>
      <c r="L81" s="153"/>
      <c r="M81" s="92" t="s">
        <v>188</v>
      </c>
      <c r="N81" s="90">
        <v>756</v>
      </c>
      <c r="O81" s="272"/>
      <c r="P81" s="90">
        <v>4</v>
      </c>
      <c r="Q81" s="282" t="s">
        <v>57</v>
      </c>
      <c r="R81" s="90">
        <v>820</v>
      </c>
      <c r="S81" s="95"/>
      <c r="T81" s="271">
        <f t="shared" si="2"/>
        <v>1576</v>
      </c>
      <c r="U81" s="273">
        <v>14</v>
      </c>
      <c r="V81" s="39">
        <v>64</v>
      </c>
    </row>
    <row r="82" spans="1:22" x14ac:dyDescent="0.25">
      <c r="A82" s="13">
        <v>65</v>
      </c>
      <c r="B82" s="129"/>
      <c r="C82" s="280" t="s">
        <v>441</v>
      </c>
      <c r="D82" s="280" t="s">
        <v>349</v>
      </c>
      <c r="E82" s="105">
        <v>2001</v>
      </c>
      <c r="F82" s="266" t="s">
        <v>350</v>
      </c>
      <c r="G82" s="279" t="s">
        <v>355</v>
      </c>
      <c r="H82" s="269" t="s">
        <v>352</v>
      </c>
      <c r="I82" s="290" t="s">
        <v>466</v>
      </c>
      <c r="J82" s="270">
        <v>1</v>
      </c>
      <c r="K82" s="92" t="s">
        <v>25</v>
      </c>
      <c r="L82" s="153"/>
      <c r="M82" s="92" t="s">
        <v>137</v>
      </c>
      <c r="N82" s="90">
        <v>736</v>
      </c>
      <c r="O82" s="272"/>
      <c r="P82" s="90">
        <v>4</v>
      </c>
      <c r="Q82" s="282" t="s">
        <v>57</v>
      </c>
      <c r="R82" s="90">
        <v>820</v>
      </c>
      <c r="S82" s="95"/>
      <c r="T82" s="271">
        <f t="shared" si="2"/>
        <v>1556</v>
      </c>
      <c r="U82" s="273">
        <v>15</v>
      </c>
      <c r="V82" s="39">
        <v>65</v>
      </c>
    </row>
    <row r="83" spans="1:22" x14ac:dyDescent="0.25">
      <c r="A83" s="13">
        <v>66</v>
      </c>
      <c r="B83" s="129"/>
      <c r="C83" s="280" t="s">
        <v>442</v>
      </c>
      <c r="D83" s="280" t="s">
        <v>443</v>
      </c>
      <c r="E83" s="105">
        <v>2001</v>
      </c>
      <c r="F83" s="266" t="s">
        <v>350</v>
      </c>
      <c r="G83" s="279" t="s">
        <v>355</v>
      </c>
      <c r="H83" s="269" t="s">
        <v>352</v>
      </c>
      <c r="I83" s="290" t="s">
        <v>467</v>
      </c>
      <c r="J83" s="270">
        <v>1</v>
      </c>
      <c r="K83" s="92" t="s">
        <v>133</v>
      </c>
      <c r="L83" s="153"/>
      <c r="M83" s="92" t="s">
        <v>180</v>
      </c>
      <c r="N83" s="90">
        <v>660</v>
      </c>
      <c r="O83" s="95"/>
      <c r="P83" s="90">
        <v>4</v>
      </c>
      <c r="Q83" s="282" t="s">
        <v>137</v>
      </c>
      <c r="R83" s="90">
        <v>888</v>
      </c>
      <c r="S83" s="95"/>
      <c r="T83" s="271">
        <f t="shared" si="2"/>
        <v>1548</v>
      </c>
      <c r="U83" s="273">
        <v>16</v>
      </c>
      <c r="V83" s="39">
        <v>66</v>
      </c>
    </row>
    <row r="84" spans="1:22" x14ac:dyDescent="0.25">
      <c r="A84" s="13">
        <v>67</v>
      </c>
      <c r="B84" s="129"/>
      <c r="C84" s="280" t="s">
        <v>417</v>
      </c>
      <c r="D84" s="280" t="s">
        <v>444</v>
      </c>
      <c r="E84" s="105">
        <v>2000</v>
      </c>
      <c r="F84" s="266" t="s">
        <v>350</v>
      </c>
      <c r="G84" s="283" t="s">
        <v>355</v>
      </c>
      <c r="H84" s="269" t="s">
        <v>352</v>
      </c>
      <c r="I84" s="290" t="s">
        <v>468</v>
      </c>
      <c r="J84" s="270">
        <v>1</v>
      </c>
      <c r="K84" s="92" t="s">
        <v>186</v>
      </c>
      <c r="L84" s="153"/>
      <c r="M84" s="92" t="s">
        <v>59</v>
      </c>
      <c r="N84" s="90">
        <v>568</v>
      </c>
      <c r="O84" s="272"/>
      <c r="P84" s="90">
        <v>3</v>
      </c>
      <c r="Q84" s="282" t="s">
        <v>188</v>
      </c>
      <c r="R84" s="90">
        <v>968</v>
      </c>
      <c r="S84" s="95"/>
      <c r="T84" s="271">
        <f t="shared" si="2"/>
        <v>1536</v>
      </c>
      <c r="U84" s="273">
        <v>17</v>
      </c>
      <c r="V84" s="39">
        <v>67</v>
      </c>
    </row>
    <row r="85" spans="1:22" x14ac:dyDescent="0.25">
      <c r="A85" s="13">
        <v>68</v>
      </c>
      <c r="B85" s="129"/>
      <c r="C85" s="280" t="s">
        <v>290</v>
      </c>
      <c r="D85" s="280" t="s">
        <v>445</v>
      </c>
      <c r="E85" s="105">
        <v>2001</v>
      </c>
      <c r="F85" s="266" t="s">
        <v>350</v>
      </c>
      <c r="G85" s="279" t="s">
        <v>356</v>
      </c>
      <c r="H85" s="269" t="s">
        <v>352</v>
      </c>
      <c r="I85" s="290" t="s">
        <v>469</v>
      </c>
      <c r="J85" s="270">
        <v>1</v>
      </c>
      <c r="K85" s="92" t="s">
        <v>133</v>
      </c>
      <c r="L85" s="153"/>
      <c r="M85" s="92" t="s">
        <v>145</v>
      </c>
      <c r="N85" s="90">
        <v>656</v>
      </c>
      <c r="O85" s="272"/>
      <c r="P85" s="90">
        <v>4</v>
      </c>
      <c r="Q85" s="282" t="s">
        <v>136</v>
      </c>
      <c r="R85" s="90">
        <v>828</v>
      </c>
      <c r="S85" s="95"/>
      <c r="T85" s="271">
        <f t="shared" si="2"/>
        <v>1484</v>
      </c>
      <c r="U85" s="273">
        <v>18</v>
      </c>
      <c r="V85" s="39">
        <v>68</v>
      </c>
    </row>
    <row r="86" spans="1:22" x14ac:dyDescent="0.25">
      <c r="A86" s="13">
        <v>69</v>
      </c>
      <c r="B86" s="129"/>
      <c r="C86" s="280" t="s">
        <v>375</v>
      </c>
      <c r="D86" s="280" t="s">
        <v>446</v>
      </c>
      <c r="E86" s="105">
        <v>2001</v>
      </c>
      <c r="F86" s="266" t="s">
        <v>350</v>
      </c>
      <c r="G86" s="279" t="s">
        <v>355</v>
      </c>
      <c r="H86" s="269" t="s">
        <v>352</v>
      </c>
      <c r="I86" s="290" t="s">
        <v>470</v>
      </c>
      <c r="J86" s="270">
        <v>1</v>
      </c>
      <c r="K86" s="92" t="s">
        <v>114</v>
      </c>
      <c r="L86" s="153"/>
      <c r="M86" s="92" t="s">
        <v>69</v>
      </c>
      <c r="N86" s="90">
        <v>760</v>
      </c>
      <c r="O86" s="95"/>
      <c r="P86" s="90">
        <v>4</v>
      </c>
      <c r="Q86" s="282" t="s">
        <v>62</v>
      </c>
      <c r="R86" s="90">
        <v>708</v>
      </c>
      <c r="S86" s="95"/>
      <c r="T86" s="271">
        <f t="shared" si="2"/>
        <v>1468</v>
      </c>
      <c r="U86" s="273">
        <v>19</v>
      </c>
      <c r="V86" s="39">
        <v>69</v>
      </c>
    </row>
    <row r="87" spans="1:22" x14ac:dyDescent="0.25">
      <c r="A87" s="13">
        <v>70</v>
      </c>
      <c r="B87" s="129"/>
      <c r="C87" s="280" t="s">
        <v>365</v>
      </c>
      <c r="D87" s="280" t="s">
        <v>447</v>
      </c>
      <c r="E87" s="105">
        <v>2001</v>
      </c>
      <c r="F87" s="266" t="s">
        <v>350</v>
      </c>
      <c r="G87" s="279" t="s">
        <v>355</v>
      </c>
      <c r="H87" s="269" t="s">
        <v>352</v>
      </c>
      <c r="I87" s="290" t="s">
        <v>353</v>
      </c>
      <c r="J87" s="270">
        <v>1</v>
      </c>
      <c r="K87" s="92" t="s">
        <v>24</v>
      </c>
      <c r="L87" s="153"/>
      <c r="M87" s="92" t="s">
        <v>116</v>
      </c>
      <c r="N87" s="90">
        <v>776</v>
      </c>
      <c r="O87" s="95"/>
      <c r="P87" s="90">
        <v>5</v>
      </c>
      <c r="Q87" s="282" t="s">
        <v>121</v>
      </c>
      <c r="R87" s="90">
        <v>656</v>
      </c>
      <c r="S87" s="95"/>
      <c r="T87" s="271">
        <f t="shared" si="2"/>
        <v>1432</v>
      </c>
      <c r="U87" s="273">
        <v>20</v>
      </c>
      <c r="V87" s="39">
        <v>70</v>
      </c>
    </row>
    <row r="88" spans="1:22" x14ac:dyDescent="0.25">
      <c r="A88" s="13">
        <v>71</v>
      </c>
      <c r="B88" s="129"/>
      <c r="C88" s="280" t="s">
        <v>448</v>
      </c>
      <c r="D88" s="280" t="s">
        <v>416</v>
      </c>
      <c r="E88" s="105">
        <v>2000</v>
      </c>
      <c r="F88" s="266" t="s">
        <v>350</v>
      </c>
      <c r="G88" s="279" t="s">
        <v>351</v>
      </c>
      <c r="H88" s="269" t="s">
        <v>352</v>
      </c>
      <c r="I88" s="290" t="s">
        <v>471</v>
      </c>
      <c r="J88" s="270">
        <v>1</v>
      </c>
      <c r="K88" s="92" t="s">
        <v>188</v>
      </c>
      <c r="L88" s="153"/>
      <c r="M88" s="92" t="s">
        <v>72</v>
      </c>
      <c r="N88" s="90">
        <v>588</v>
      </c>
      <c r="O88" s="272"/>
      <c r="P88" s="90">
        <v>4</v>
      </c>
      <c r="Q88" s="282" t="s">
        <v>71</v>
      </c>
      <c r="R88" s="90">
        <v>788</v>
      </c>
      <c r="S88" s="95"/>
      <c r="T88" s="271">
        <f t="shared" si="2"/>
        <v>1376</v>
      </c>
      <c r="U88" s="273">
        <v>21</v>
      </c>
      <c r="V88" s="39">
        <v>71</v>
      </c>
    </row>
    <row r="89" spans="1:22" x14ac:dyDescent="0.25">
      <c r="A89" s="13">
        <v>72</v>
      </c>
      <c r="B89" s="129"/>
      <c r="C89" s="280" t="s">
        <v>449</v>
      </c>
      <c r="D89" s="280" t="s">
        <v>229</v>
      </c>
      <c r="E89" s="105">
        <v>2000</v>
      </c>
      <c r="F89" s="266" t="s">
        <v>350</v>
      </c>
      <c r="G89" s="279" t="s">
        <v>351</v>
      </c>
      <c r="H89" s="269" t="s">
        <v>352</v>
      </c>
      <c r="I89" s="290" t="s">
        <v>472</v>
      </c>
      <c r="J89" s="270">
        <v>1</v>
      </c>
      <c r="K89" s="92" t="s">
        <v>188</v>
      </c>
      <c r="L89" s="153"/>
      <c r="M89" s="92" t="s">
        <v>27</v>
      </c>
      <c r="N89" s="90">
        <v>584</v>
      </c>
      <c r="O89" s="95"/>
      <c r="P89" s="90">
        <v>4</v>
      </c>
      <c r="Q89" s="282" t="s">
        <v>188</v>
      </c>
      <c r="R89" s="90">
        <v>728</v>
      </c>
      <c r="S89" s="95"/>
      <c r="T89" s="271">
        <f t="shared" si="2"/>
        <v>1312</v>
      </c>
      <c r="U89" s="273">
        <v>22</v>
      </c>
      <c r="V89" s="39">
        <v>72</v>
      </c>
    </row>
    <row r="90" spans="1:22" x14ac:dyDescent="0.25">
      <c r="A90" s="13">
        <v>73</v>
      </c>
      <c r="B90" s="129"/>
      <c r="C90" s="280" t="s">
        <v>450</v>
      </c>
      <c r="D90" s="280" t="s">
        <v>451</v>
      </c>
      <c r="E90" s="105">
        <v>2001</v>
      </c>
      <c r="F90" s="266" t="s">
        <v>350</v>
      </c>
      <c r="G90" s="279" t="s">
        <v>355</v>
      </c>
      <c r="H90" s="269" t="s">
        <v>352</v>
      </c>
      <c r="I90" s="290" t="s">
        <v>473</v>
      </c>
      <c r="J90" s="270">
        <v>1</v>
      </c>
      <c r="K90" s="92" t="s">
        <v>115</v>
      </c>
      <c r="L90" s="153"/>
      <c r="M90" s="92" t="s">
        <v>15</v>
      </c>
      <c r="N90" s="90">
        <v>540</v>
      </c>
      <c r="O90" s="95"/>
      <c r="P90" s="90">
        <v>5</v>
      </c>
      <c r="Q90" s="282" t="s">
        <v>121</v>
      </c>
      <c r="R90" s="90">
        <v>656</v>
      </c>
      <c r="S90" s="95"/>
      <c r="T90" s="271">
        <f t="shared" si="2"/>
        <v>1196</v>
      </c>
      <c r="U90" s="273">
        <v>23</v>
      </c>
      <c r="V90" s="39">
        <v>73</v>
      </c>
    </row>
    <row r="91" spans="1:22" x14ac:dyDescent="0.25">
      <c r="A91" s="13">
        <v>74</v>
      </c>
      <c r="B91" s="129"/>
      <c r="C91" s="280" t="s">
        <v>250</v>
      </c>
      <c r="D91" s="280" t="s">
        <v>452</v>
      </c>
      <c r="E91" s="105">
        <v>2001</v>
      </c>
      <c r="F91" s="266" t="s">
        <v>350</v>
      </c>
      <c r="G91" s="279" t="s">
        <v>351</v>
      </c>
      <c r="H91" s="269" t="s">
        <v>352</v>
      </c>
      <c r="I91" s="290" t="s">
        <v>474</v>
      </c>
      <c r="J91" s="270">
        <v>1</v>
      </c>
      <c r="K91" s="92" t="s">
        <v>133</v>
      </c>
      <c r="L91" s="153"/>
      <c r="M91" s="92" t="s">
        <v>453</v>
      </c>
      <c r="N91" s="90">
        <v>656</v>
      </c>
      <c r="O91" s="95"/>
      <c r="P91" s="90">
        <v>5</v>
      </c>
      <c r="Q91" s="282" t="s">
        <v>186</v>
      </c>
      <c r="R91" s="90">
        <v>480</v>
      </c>
      <c r="S91" s="95"/>
      <c r="T91" s="271">
        <f t="shared" si="2"/>
        <v>1136</v>
      </c>
      <c r="U91" s="273">
        <v>24</v>
      </c>
      <c r="V91" s="39">
        <v>74</v>
      </c>
    </row>
    <row r="92" spans="1:22" x14ac:dyDescent="0.25">
      <c r="A92" s="13">
        <v>75</v>
      </c>
      <c r="B92" s="129"/>
      <c r="C92" s="280" t="s">
        <v>301</v>
      </c>
      <c r="D92" s="280" t="s">
        <v>454</v>
      </c>
      <c r="E92" s="105">
        <v>2001</v>
      </c>
      <c r="F92" s="266" t="s">
        <v>350</v>
      </c>
      <c r="G92" s="279" t="s">
        <v>351</v>
      </c>
      <c r="H92" s="269" t="s">
        <v>352</v>
      </c>
      <c r="I92" s="290" t="s">
        <v>476</v>
      </c>
      <c r="J92" s="90">
        <v>2</v>
      </c>
      <c r="K92" s="92" t="s">
        <v>135</v>
      </c>
      <c r="L92" s="153"/>
      <c r="M92" s="92" t="s">
        <v>109</v>
      </c>
      <c r="N92" s="90">
        <v>232</v>
      </c>
      <c r="O92" s="272"/>
      <c r="P92" s="90">
        <v>4</v>
      </c>
      <c r="Q92" s="282" t="s">
        <v>133</v>
      </c>
      <c r="R92" s="90">
        <v>752</v>
      </c>
      <c r="S92" s="95"/>
      <c r="T92" s="271">
        <f t="shared" si="2"/>
        <v>984</v>
      </c>
      <c r="U92" s="273">
        <v>25</v>
      </c>
      <c r="V92" s="39">
        <v>75</v>
      </c>
    </row>
    <row r="93" spans="1:22" x14ac:dyDescent="0.25">
      <c r="A93" s="13">
        <v>76</v>
      </c>
      <c r="B93" s="129"/>
      <c r="C93" s="280" t="s">
        <v>300</v>
      </c>
      <c r="D93" s="280" t="s">
        <v>398</v>
      </c>
      <c r="E93" s="105">
        <v>2001</v>
      </c>
      <c r="F93" s="266" t="s">
        <v>350</v>
      </c>
      <c r="G93" s="279" t="s">
        <v>355</v>
      </c>
      <c r="H93" s="269" t="s">
        <v>352</v>
      </c>
      <c r="I93" s="290" t="s">
        <v>475</v>
      </c>
      <c r="J93" s="90">
        <v>2</v>
      </c>
      <c r="K93" s="92" t="s">
        <v>58</v>
      </c>
      <c r="L93" s="153"/>
      <c r="M93" s="92" t="s">
        <v>110</v>
      </c>
      <c r="N93" s="90">
        <v>136</v>
      </c>
      <c r="O93" s="95"/>
      <c r="P93" s="90">
        <v>4</v>
      </c>
      <c r="Q93" s="282" t="s">
        <v>143</v>
      </c>
      <c r="R93" s="90">
        <v>748</v>
      </c>
      <c r="S93" s="95"/>
      <c r="T93" s="271">
        <f t="shared" si="2"/>
        <v>884</v>
      </c>
      <c r="U93" s="273">
        <v>26</v>
      </c>
      <c r="V93" s="39">
        <v>76</v>
      </c>
    </row>
    <row r="94" spans="1:22" x14ac:dyDescent="0.25">
      <c r="A94" s="13">
        <v>77</v>
      </c>
      <c r="B94" s="129"/>
      <c r="C94" s="30"/>
      <c r="D94" s="98"/>
      <c r="E94" s="99"/>
      <c r="F94" s="22"/>
      <c r="G94" s="16"/>
      <c r="H94" s="16"/>
      <c r="I94" s="163"/>
      <c r="J94" s="16"/>
      <c r="K94" s="21"/>
      <c r="L94" s="21"/>
      <c r="M94" s="21"/>
      <c r="N94" s="19"/>
      <c r="O94" s="22"/>
      <c r="P94" s="16"/>
      <c r="Q94" s="21"/>
      <c r="R94" s="19"/>
      <c r="S94" s="22"/>
      <c r="T94" s="27"/>
      <c r="U94" s="28"/>
      <c r="V94" s="39">
        <v>77</v>
      </c>
    </row>
    <row r="95" spans="1:22" x14ac:dyDescent="0.25">
      <c r="A95" s="13">
        <v>78</v>
      </c>
      <c r="B95" s="129"/>
      <c r="C95" s="30"/>
      <c r="D95" s="98"/>
      <c r="E95" s="99"/>
      <c r="F95" s="22"/>
      <c r="G95" s="16"/>
      <c r="H95" s="16"/>
      <c r="I95" s="163"/>
      <c r="J95" s="16"/>
      <c r="K95" s="21"/>
      <c r="L95" s="21"/>
      <c r="M95" s="21"/>
      <c r="N95" s="19"/>
      <c r="O95" s="22"/>
      <c r="P95" s="16"/>
      <c r="Q95" s="21"/>
      <c r="R95" s="19"/>
      <c r="S95" s="22"/>
      <c r="T95" s="27"/>
      <c r="U95" s="28"/>
      <c r="V95" s="39">
        <v>78</v>
      </c>
    </row>
    <row r="96" spans="1:22" x14ac:dyDescent="0.25">
      <c r="A96" s="13">
        <v>79</v>
      </c>
      <c r="B96" s="129"/>
      <c r="C96" s="30"/>
      <c r="D96" s="98"/>
      <c r="E96" s="99"/>
      <c r="F96" s="22"/>
      <c r="G96" s="16"/>
      <c r="H96" s="16"/>
      <c r="I96" s="163"/>
      <c r="J96" s="16"/>
      <c r="K96" s="21"/>
      <c r="L96" s="21"/>
      <c r="M96" s="21"/>
      <c r="N96" s="19"/>
      <c r="O96" s="22"/>
      <c r="P96" s="16"/>
      <c r="Q96" s="21"/>
      <c r="R96" s="19"/>
      <c r="S96" s="22"/>
      <c r="T96" s="27"/>
      <c r="U96" s="28"/>
      <c r="V96" s="39">
        <v>79</v>
      </c>
    </row>
    <row r="97" spans="1:22" x14ac:dyDescent="0.25">
      <c r="A97" s="13">
        <v>80</v>
      </c>
      <c r="B97" s="129"/>
      <c r="C97" s="30"/>
      <c r="D97" s="98"/>
      <c r="E97" s="99"/>
      <c r="F97" s="22"/>
      <c r="G97" s="16"/>
      <c r="H97" s="16"/>
      <c r="I97" s="163"/>
      <c r="J97" s="16"/>
      <c r="K97" s="21"/>
      <c r="L97" s="21"/>
      <c r="M97" s="21"/>
      <c r="N97" s="19"/>
      <c r="O97" s="22"/>
      <c r="P97" s="16"/>
      <c r="Q97" s="21"/>
      <c r="R97" s="19"/>
      <c r="S97" s="22"/>
      <c r="T97" s="27"/>
      <c r="U97" s="28"/>
      <c r="V97" s="39">
        <v>80</v>
      </c>
    </row>
    <row r="98" spans="1:22" x14ac:dyDescent="0.25">
      <c r="A98" s="13">
        <v>81</v>
      </c>
      <c r="B98" s="129"/>
      <c r="C98" s="30"/>
      <c r="D98" s="98"/>
      <c r="E98" s="99"/>
      <c r="F98" s="22"/>
      <c r="G98" s="16"/>
      <c r="H98" s="16"/>
      <c r="I98" s="163"/>
      <c r="J98" s="16"/>
      <c r="K98" s="21"/>
      <c r="L98" s="21"/>
      <c r="M98" s="21"/>
      <c r="N98" s="19"/>
      <c r="O98" s="22"/>
      <c r="P98" s="16"/>
      <c r="Q98" s="21"/>
      <c r="R98" s="19"/>
      <c r="S98" s="22"/>
      <c r="T98" s="27"/>
      <c r="U98" s="28"/>
      <c r="V98" s="39">
        <v>81</v>
      </c>
    </row>
    <row r="99" spans="1:22" x14ac:dyDescent="0.25">
      <c r="A99" s="13">
        <v>82</v>
      </c>
      <c r="B99" s="129"/>
      <c r="C99" s="30"/>
      <c r="D99" s="98"/>
      <c r="E99" s="99"/>
      <c r="F99" s="22"/>
      <c r="G99" s="16"/>
      <c r="H99" s="16"/>
      <c r="I99" s="163"/>
      <c r="J99" s="16"/>
      <c r="K99" s="21"/>
      <c r="L99" s="21"/>
      <c r="M99" s="21"/>
      <c r="N99" s="19"/>
      <c r="O99" s="22"/>
      <c r="P99" s="16"/>
      <c r="Q99" s="21"/>
      <c r="R99" s="19"/>
      <c r="S99" s="22"/>
      <c r="T99" s="27"/>
      <c r="U99" s="28"/>
      <c r="V99" s="39">
        <v>82</v>
      </c>
    </row>
    <row r="100" spans="1:22" x14ac:dyDescent="0.25">
      <c r="A100" s="13">
        <v>83</v>
      </c>
      <c r="B100" s="129"/>
      <c r="C100" s="30"/>
      <c r="D100" s="98"/>
      <c r="E100" s="99"/>
      <c r="F100" s="22"/>
      <c r="G100" s="16"/>
      <c r="H100" s="16"/>
      <c r="I100" s="163"/>
      <c r="J100" s="16"/>
      <c r="K100" s="21"/>
      <c r="L100" s="21"/>
      <c r="M100" s="21"/>
      <c r="N100" s="19"/>
      <c r="O100" s="22"/>
      <c r="P100" s="16"/>
      <c r="Q100" s="21"/>
      <c r="R100" s="19"/>
      <c r="S100" s="22"/>
      <c r="T100" s="27"/>
      <c r="U100" s="28"/>
      <c r="V100" s="39">
        <v>83</v>
      </c>
    </row>
    <row r="101" spans="1:22" x14ac:dyDescent="0.25">
      <c r="A101" s="13">
        <v>84</v>
      </c>
      <c r="B101" s="129"/>
      <c r="C101" s="30"/>
      <c r="D101" s="98"/>
      <c r="E101" s="99"/>
      <c r="F101" s="22"/>
      <c r="G101" s="16"/>
      <c r="H101" s="16"/>
      <c r="I101" s="163"/>
      <c r="J101" s="16"/>
      <c r="K101" s="21"/>
      <c r="L101" s="21"/>
      <c r="M101" s="21"/>
      <c r="N101" s="19"/>
      <c r="O101" s="22"/>
      <c r="P101" s="16"/>
      <c r="Q101" s="21"/>
      <c r="R101" s="19"/>
      <c r="S101" s="22"/>
      <c r="T101" s="27"/>
      <c r="U101" s="28"/>
      <c r="V101" s="39">
        <v>84</v>
      </c>
    </row>
    <row r="102" spans="1:22" x14ac:dyDescent="0.25">
      <c r="A102" s="13">
        <v>85</v>
      </c>
      <c r="B102" s="129"/>
      <c r="C102" s="30"/>
      <c r="D102" s="98"/>
      <c r="E102" s="99"/>
      <c r="F102" s="22"/>
      <c r="G102" s="16"/>
      <c r="H102" s="16"/>
      <c r="I102" s="163"/>
      <c r="J102" s="16"/>
      <c r="K102" s="21"/>
      <c r="L102" s="21"/>
      <c r="M102" s="21"/>
      <c r="N102" s="19"/>
      <c r="O102" s="22"/>
      <c r="P102" s="16"/>
      <c r="Q102" s="21"/>
      <c r="R102" s="19"/>
      <c r="S102" s="22"/>
      <c r="T102" s="27"/>
      <c r="U102" s="28"/>
      <c r="V102" s="39">
        <v>85</v>
      </c>
    </row>
    <row r="103" spans="1:22" x14ac:dyDescent="0.25">
      <c r="A103" s="13">
        <v>86</v>
      </c>
      <c r="B103" s="129"/>
      <c r="C103" s="32"/>
      <c r="D103" s="151"/>
      <c r="E103" s="99"/>
      <c r="F103" s="22"/>
      <c r="G103" s="23"/>
      <c r="H103" s="23"/>
      <c r="I103" s="160"/>
      <c r="J103" s="18"/>
      <c r="K103" s="26"/>
      <c r="L103" s="26"/>
      <c r="M103" s="26"/>
      <c r="N103" s="19"/>
      <c r="O103" s="22"/>
      <c r="P103" s="18"/>
      <c r="Q103" s="26"/>
      <c r="R103" s="19"/>
      <c r="S103" s="22"/>
      <c r="T103" s="27"/>
      <c r="U103" s="28"/>
      <c r="V103" s="39">
        <v>86</v>
      </c>
    </row>
    <row r="104" spans="1:22" x14ac:dyDescent="0.25">
      <c r="A104" s="13">
        <v>87</v>
      </c>
      <c r="B104" s="129"/>
      <c r="C104" s="30"/>
      <c r="D104" s="98"/>
      <c r="E104" s="99"/>
      <c r="F104" s="22"/>
      <c r="G104" s="16"/>
      <c r="H104" s="16"/>
      <c r="I104" s="163"/>
      <c r="J104" s="16"/>
      <c r="K104" s="21"/>
      <c r="L104" s="21"/>
      <c r="M104" s="21"/>
      <c r="N104" s="19"/>
      <c r="O104" s="22"/>
      <c r="P104" s="16"/>
      <c r="Q104" s="21"/>
      <c r="R104" s="19"/>
      <c r="S104" s="22"/>
      <c r="T104" s="27"/>
      <c r="U104" s="28"/>
      <c r="V104" s="39">
        <v>87</v>
      </c>
    </row>
    <row r="105" spans="1:22" x14ac:dyDescent="0.25">
      <c r="A105" s="13">
        <v>88</v>
      </c>
      <c r="B105" s="129"/>
      <c r="C105" s="30"/>
      <c r="D105" s="98"/>
      <c r="E105" s="99"/>
      <c r="F105" s="22"/>
      <c r="G105" s="16"/>
      <c r="H105" s="16"/>
      <c r="I105" s="163"/>
      <c r="J105" s="16"/>
      <c r="K105" s="21"/>
      <c r="L105" s="21"/>
      <c r="M105" s="21"/>
      <c r="N105" s="19"/>
      <c r="O105" s="22"/>
      <c r="P105" s="16"/>
      <c r="Q105" s="21"/>
      <c r="R105" s="19"/>
      <c r="S105" s="22"/>
      <c r="T105" s="27"/>
      <c r="U105" s="28"/>
      <c r="V105" s="39">
        <v>88</v>
      </c>
    </row>
    <row r="106" spans="1:22" x14ac:dyDescent="0.25">
      <c r="A106" s="13">
        <v>89</v>
      </c>
      <c r="B106" s="129"/>
      <c r="C106" s="30"/>
      <c r="D106" s="98"/>
      <c r="E106" s="99"/>
      <c r="F106" s="22"/>
      <c r="G106" s="16"/>
      <c r="H106" s="16"/>
      <c r="I106" s="163"/>
      <c r="J106" s="16"/>
      <c r="K106" s="21"/>
      <c r="L106" s="21"/>
      <c r="M106" s="21"/>
      <c r="N106" s="19"/>
      <c r="O106" s="22"/>
      <c r="P106" s="16"/>
      <c r="Q106" s="21"/>
      <c r="R106" s="19"/>
      <c r="S106" s="22"/>
      <c r="T106" s="27"/>
      <c r="U106" s="28"/>
      <c r="V106" s="39">
        <v>89</v>
      </c>
    </row>
    <row r="107" spans="1:22" x14ac:dyDescent="0.25">
      <c r="A107" s="13">
        <v>90</v>
      </c>
      <c r="B107" s="129"/>
      <c r="C107" s="30"/>
      <c r="D107" s="98"/>
      <c r="E107" s="99"/>
      <c r="F107" s="22"/>
      <c r="G107" s="16"/>
      <c r="H107" s="16"/>
      <c r="I107" s="163"/>
      <c r="J107" s="16"/>
      <c r="K107" s="21"/>
      <c r="L107" s="21"/>
      <c r="M107" s="21"/>
      <c r="N107" s="19"/>
      <c r="O107" s="22"/>
      <c r="P107" s="16"/>
      <c r="Q107" s="21"/>
      <c r="R107" s="19"/>
      <c r="S107" s="22"/>
      <c r="T107" s="27"/>
      <c r="U107" s="28"/>
      <c r="V107" s="39">
        <v>90</v>
      </c>
    </row>
    <row r="108" spans="1:22" x14ac:dyDescent="0.25">
      <c r="A108" s="13">
        <v>91</v>
      </c>
      <c r="B108" s="129"/>
      <c r="C108" s="30"/>
      <c r="D108" s="98"/>
      <c r="E108" s="99"/>
      <c r="F108" s="22"/>
      <c r="G108" s="16"/>
      <c r="H108" s="16"/>
      <c r="I108" s="163"/>
      <c r="J108" s="16"/>
      <c r="K108" s="21"/>
      <c r="L108" s="21"/>
      <c r="M108" s="21"/>
      <c r="N108" s="19"/>
      <c r="O108" s="22"/>
      <c r="P108" s="16"/>
      <c r="Q108" s="21"/>
      <c r="R108" s="19"/>
      <c r="S108" s="22"/>
      <c r="T108" s="27"/>
      <c r="U108" s="28"/>
      <c r="V108" s="39">
        <v>91</v>
      </c>
    </row>
    <row r="109" spans="1:22" x14ac:dyDescent="0.25">
      <c r="A109" s="13">
        <v>92</v>
      </c>
      <c r="B109" s="129"/>
      <c r="C109" s="30"/>
      <c r="D109" s="98"/>
      <c r="E109" s="99"/>
      <c r="F109" s="22"/>
      <c r="G109" s="16"/>
      <c r="H109" s="16"/>
      <c r="I109" s="163"/>
      <c r="J109" s="16"/>
      <c r="K109" s="21"/>
      <c r="L109" s="21"/>
      <c r="M109" s="21"/>
      <c r="N109" s="19"/>
      <c r="O109" s="22"/>
      <c r="P109" s="16"/>
      <c r="Q109" s="21"/>
      <c r="R109" s="19"/>
      <c r="S109" s="22"/>
      <c r="T109" s="27"/>
      <c r="U109" s="28"/>
      <c r="V109" s="39">
        <v>92</v>
      </c>
    </row>
    <row r="110" spans="1:22" x14ac:dyDescent="0.25">
      <c r="A110" s="13">
        <v>93</v>
      </c>
      <c r="B110" s="129"/>
      <c r="C110" s="30"/>
      <c r="D110" s="98"/>
      <c r="E110" s="99"/>
      <c r="F110" s="22"/>
      <c r="G110" s="16"/>
      <c r="H110" s="16"/>
      <c r="I110" s="163"/>
      <c r="J110" s="16"/>
      <c r="K110" s="21"/>
      <c r="L110" s="21"/>
      <c r="M110" s="21"/>
      <c r="N110" s="19"/>
      <c r="O110" s="22"/>
      <c r="P110" s="16"/>
      <c r="Q110" s="21"/>
      <c r="R110" s="19"/>
      <c r="S110" s="22"/>
      <c r="T110" s="27"/>
      <c r="U110" s="28"/>
      <c r="V110" s="39">
        <v>93</v>
      </c>
    </row>
    <row r="111" spans="1:22" x14ac:dyDescent="0.25">
      <c r="A111" s="13">
        <v>94</v>
      </c>
      <c r="B111" s="129"/>
      <c r="C111" s="30"/>
      <c r="D111" s="98"/>
      <c r="E111" s="99"/>
      <c r="F111" s="22"/>
      <c r="G111" s="16"/>
      <c r="H111" s="16"/>
      <c r="I111" s="163"/>
      <c r="J111" s="16"/>
      <c r="K111" s="21"/>
      <c r="L111" s="21"/>
      <c r="M111" s="21"/>
      <c r="N111" s="19"/>
      <c r="O111" s="22"/>
      <c r="P111" s="16"/>
      <c r="Q111" s="21"/>
      <c r="R111" s="19"/>
      <c r="S111" s="22"/>
      <c r="T111" s="27"/>
      <c r="U111" s="28"/>
      <c r="V111" s="39">
        <v>94</v>
      </c>
    </row>
    <row r="112" spans="1:22" x14ac:dyDescent="0.25">
      <c r="A112" s="13">
        <v>95</v>
      </c>
      <c r="B112" s="129"/>
      <c r="C112" s="30"/>
      <c r="D112" s="98"/>
      <c r="E112" s="99"/>
      <c r="F112" s="22"/>
      <c r="G112" s="16"/>
      <c r="H112" s="16"/>
      <c r="I112" s="163"/>
      <c r="J112" s="16"/>
      <c r="K112" s="21"/>
      <c r="L112" s="21"/>
      <c r="M112" s="21"/>
      <c r="N112" s="19"/>
      <c r="O112" s="22"/>
      <c r="P112" s="16"/>
      <c r="Q112" s="21"/>
      <c r="R112" s="19"/>
      <c r="S112" s="22"/>
      <c r="T112" s="27"/>
      <c r="U112" s="28"/>
      <c r="V112" s="39">
        <v>95</v>
      </c>
    </row>
    <row r="113" spans="1:22" x14ac:dyDescent="0.25">
      <c r="A113" s="13">
        <v>96</v>
      </c>
      <c r="B113" s="129"/>
      <c r="C113" s="30"/>
      <c r="D113" s="98"/>
      <c r="E113" s="99"/>
      <c r="F113" s="22"/>
      <c r="G113" s="16"/>
      <c r="H113" s="16"/>
      <c r="I113" s="163"/>
      <c r="J113" s="16"/>
      <c r="K113" s="21"/>
      <c r="L113" s="21"/>
      <c r="M113" s="21"/>
      <c r="N113" s="19"/>
      <c r="O113" s="22"/>
      <c r="P113" s="16"/>
      <c r="Q113" s="21"/>
      <c r="R113" s="19"/>
      <c r="S113" s="22"/>
      <c r="T113" s="27"/>
      <c r="U113" s="28"/>
      <c r="V113" s="39">
        <v>96</v>
      </c>
    </row>
    <row r="114" spans="1:22" x14ac:dyDescent="0.25">
      <c r="A114" s="13">
        <v>97</v>
      </c>
      <c r="B114" s="129"/>
      <c r="C114" s="30"/>
      <c r="D114" s="98"/>
      <c r="E114" s="99"/>
      <c r="F114" s="22"/>
      <c r="G114" s="16"/>
      <c r="H114" s="16"/>
      <c r="I114" s="163"/>
      <c r="J114" s="16"/>
      <c r="K114" s="21"/>
      <c r="L114" s="21"/>
      <c r="M114" s="21"/>
      <c r="N114" s="19"/>
      <c r="O114" s="22"/>
      <c r="P114" s="16"/>
      <c r="Q114" s="21"/>
      <c r="R114" s="19"/>
      <c r="S114" s="22"/>
      <c r="T114" s="27"/>
      <c r="U114" s="28"/>
      <c r="V114" s="39">
        <v>97</v>
      </c>
    </row>
    <row r="115" spans="1:22" x14ac:dyDescent="0.25">
      <c r="A115" s="13">
        <v>98</v>
      </c>
      <c r="B115" s="129"/>
      <c r="C115" s="30"/>
      <c r="D115" s="98"/>
      <c r="E115" s="99"/>
      <c r="F115" s="22"/>
      <c r="G115" s="16"/>
      <c r="H115" s="16"/>
      <c r="I115" s="163"/>
      <c r="J115" s="16"/>
      <c r="K115" s="21"/>
      <c r="L115" s="21"/>
      <c r="M115" s="21"/>
      <c r="N115" s="19"/>
      <c r="O115" s="22"/>
      <c r="P115" s="16"/>
      <c r="Q115" s="21"/>
      <c r="R115" s="19"/>
      <c r="S115" s="22"/>
      <c r="T115" s="27"/>
      <c r="U115" s="28"/>
      <c r="V115" s="39">
        <v>98</v>
      </c>
    </row>
    <row r="116" spans="1:22" x14ac:dyDescent="0.25">
      <c r="A116" s="13">
        <v>99</v>
      </c>
      <c r="B116" s="129"/>
      <c r="C116" s="30"/>
      <c r="D116" s="98"/>
      <c r="E116" s="99"/>
      <c r="F116" s="22"/>
      <c r="G116" s="16"/>
      <c r="H116" s="16"/>
      <c r="I116" s="163"/>
      <c r="J116" s="16"/>
      <c r="K116" s="21"/>
      <c r="L116" s="21"/>
      <c r="M116" s="21"/>
      <c r="N116" s="19"/>
      <c r="O116" s="22"/>
      <c r="P116" s="16"/>
      <c r="Q116" s="21"/>
      <c r="R116" s="19"/>
      <c r="S116" s="22"/>
      <c r="T116" s="27"/>
      <c r="U116" s="28"/>
      <c r="V116" s="39">
        <v>99</v>
      </c>
    </row>
    <row r="117" spans="1:22" x14ac:dyDescent="0.25">
      <c r="A117" s="13">
        <v>100</v>
      </c>
      <c r="B117" s="129"/>
      <c r="C117" s="30"/>
      <c r="D117" s="98"/>
      <c r="E117" s="99"/>
      <c r="F117" s="22"/>
      <c r="G117" s="16"/>
      <c r="H117" s="16"/>
      <c r="I117" s="163"/>
      <c r="J117" s="16"/>
      <c r="K117" s="21"/>
      <c r="L117" s="21"/>
      <c r="M117" s="21"/>
      <c r="N117" s="19"/>
      <c r="O117" s="22"/>
      <c r="P117" s="16"/>
      <c r="Q117" s="21"/>
      <c r="R117" s="19"/>
      <c r="S117" s="22"/>
      <c r="T117" s="27"/>
      <c r="U117" s="28"/>
      <c r="V117" s="39">
        <v>100</v>
      </c>
    </row>
    <row r="118" spans="1:22" x14ac:dyDescent="0.25">
      <c r="A118" s="13">
        <v>101</v>
      </c>
      <c r="B118" s="129"/>
      <c r="C118" s="30"/>
      <c r="D118" s="98"/>
      <c r="E118" s="99"/>
      <c r="F118" s="22"/>
      <c r="G118" s="16"/>
      <c r="H118" s="16"/>
      <c r="I118" s="163"/>
      <c r="J118" s="16"/>
      <c r="K118" s="21"/>
      <c r="L118" s="21"/>
      <c r="M118" s="21"/>
      <c r="N118" s="19"/>
      <c r="O118" s="22"/>
      <c r="P118" s="16"/>
      <c r="Q118" s="21"/>
      <c r="R118" s="19"/>
      <c r="S118" s="22"/>
      <c r="T118" s="27"/>
      <c r="U118" s="28"/>
      <c r="V118" s="39">
        <v>101</v>
      </c>
    </row>
    <row r="119" spans="1:22" x14ac:dyDescent="0.25">
      <c r="A119" s="13">
        <v>102</v>
      </c>
      <c r="B119" s="129"/>
      <c r="C119" s="30"/>
      <c r="D119" s="98"/>
      <c r="E119" s="99"/>
      <c r="F119" s="22"/>
      <c r="G119" s="16"/>
      <c r="H119" s="16"/>
      <c r="I119" s="163"/>
      <c r="J119" s="16"/>
      <c r="K119" s="21"/>
      <c r="L119" s="21"/>
      <c r="M119" s="21"/>
      <c r="N119" s="19"/>
      <c r="O119" s="22"/>
      <c r="P119" s="16"/>
      <c r="Q119" s="21"/>
      <c r="R119" s="19"/>
      <c r="S119" s="22"/>
      <c r="T119" s="27"/>
      <c r="U119" s="28"/>
      <c r="V119" s="39">
        <v>102</v>
      </c>
    </row>
    <row r="120" spans="1:22" x14ac:dyDescent="0.25">
      <c r="A120" s="13">
        <v>103</v>
      </c>
      <c r="B120" s="129"/>
      <c r="C120" s="30"/>
      <c r="D120" s="98"/>
      <c r="E120" s="99"/>
      <c r="F120" s="22"/>
      <c r="G120" s="16"/>
      <c r="H120" s="16"/>
      <c r="I120" s="163"/>
      <c r="J120" s="16"/>
      <c r="K120" s="21"/>
      <c r="L120" s="21"/>
      <c r="M120" s="21"/>
      <c r="N120" s="19"/>
      <c r="O120" s="22"/>
      <c r="P120" s="16"/>
      <c r="Q120" s="21"/>
      <c r="R120" s="19"/>
      <c r="S120" s="22"/>
      <c r="T120" s="27"/>
      <c r="U120" s="28"/>
      <c r="V120" s="39">
        <v>103</v>
      </c>
    </row>
    <row r="121" spans="1:22" x14ac:dyDescent="0.25">
      <c r="A121" s="13">
        <v>104</v>
      </c>
      <c r="B121" s="129"/>
      <c r="C121" s="31"/>
      <c r="D121" s="255"/>
      <c r="E121" s="99"/>
      <c r="F121" s="22"/>
      <c r="G121" s="22"/>
      <c r="H121" s="22"/>
      <c r="I121" s="161"/>
      <c r="J121" s="22"/>
      <c r="K121" s="21"/>
      <c r="L121" s="21"/>
      <c r="M121" s="21"/>
      <c r="N121" s="20"/>
      <c r="O121" s="25"/>
      <c r="P121" s="22"/>
      <c r="Q121" s="21"/>
      <c r="R121" s="19"/>
      <c r="S121" s="22"/>
      <c r="T121" s="27"/>
      <c r="U121" s="28"/>
      <c r="V121" s="39">
        <v>104</v>
      </c>
    </row>
    <row r="122" spans="1:22" x14ac:dyDescent="0.25">
      <c r="A122" s="13">
        <v>105</v>
      </c>
      <c r="B122" s="129"/>
      <c r="C122" s="31"/>
      <c r="D122" s="255"/>
      <c r="E122" s="99"/>
      <c r="F122" s="22"/>
      <c r="G122" s="22"/>
      <c r="H122" s="22"/>
      <c r="I122" s="161"/>
      <c r="J122" s="22"/>
      <c r="K122" s="21"/>
      <c r="L122" s="21"/>
      <c r="M122" s="21"/>
      <c r="N122" s="20"/>
      <c r="O122" s="25"/>
      <c r="P122" s="22"/>
      <c r="Q122" s="21"/>
      <c r="R122" s="19"/>
      <c r="S122" s="22"/>
      <c r="T122" s="27"/>
      <c r="U122" s="28"/>
      <c r="V122" s="39">
        <v>105</v>
      </c>
    </row>
    <row r="123" spans="1:22" x14ac:dyDescent="0.25">
      <c r="A123" s="13">
        <v>106</v>
      </c>
      <c r="B123" s="129"/>
      <c r="C123" s="30"/>
      <c r="D123" s="98"/>
      <c r="E123" s="99"/>
      <c r="F123" s="22"/>
      <c r="G123" s="16"/>
      <c r="H123" s="16"/>
      <c r="I123" s="163"/>
      <c r="J123" s="16"/>
      <c r="K123" s="21"/>
      <c r="L123" s="21"/>
      <c r="M123" s="21"/>
      <c r="N123" s="19"/>
      <c r="O123" s="22"/>
      <c r="P123" s="16"/>
      <c r="Q123" s="21"/>
      <c r="R123" s="19"/>
      <c r="S123" s="22"/>
      <c r="T123" s="27"/>
      <c r="U123" s="28"/>
      <c r="V123" s="39">
        <v>106</v>
      </c>
    </row>
    <row r="124" spans="1:22" x14ac:dyDescent="0.25">
      <c r="A124" s="13">
        <v>107</v>
      </c>
      <c r="B124" s="129"/>
      <c r="C124" s="30"/>
      <c r="D124" s="98"/>
      <c r="E124" s="99"/>
      <c r="F124" s="22"/>
      <c r="G124" s="16"/>
      <c r="H124" s="16"/>
      <c r="I124" s="163"/>
      <c r="J124" s="16"/>
      <c r="K124" s="21"/>
      <c r="L124" s="21"/>
      <c r="M124" s="21"/>
      <c r="N124" s="19"/>
      <c r="O124" s="22"/>
      <c r="P124" s="16"/>
      <c r="Q124" s="21"/>
      <c r="R124" s="19"/>
      <c r="S124" s="22"/>
      <c r="T124" s="27"/>
      <c r="U124" s="28"/>
      <c r="V124" s="39">
        <v>107</v>
      </c>
    </row>
    <row r="125" spans="1:22" x14ac:dyDescent="0.25">
      <c r="A125" s="13">
        <v>108</v>
      </c>
      <c r="B125" s="129"/>
      <c r="C125" s="30"/>
      <c r="D125" s="98"/>
      <c r="E125" s="99"/>
      <c r="F125" s="22"/>
      <c r="G125" s="16"/>
      <c r="H125" s="16"/>
      <c r="I125" s="163"/>
      <c r="J125" s="16"/>
      <c r="K125" s="21"/>
      <c r="L125" s="21"/>
      <c r="M125" s="21"/>
      <c r="N125" s="19"/>
      <c r="O125" s="22"/>
      <c r="P125" s="16"/>
      <c r="Q125" s="21"/>
      <c r="R125" s="19"/>
      <c r="S125" s="22"/>
      <c r="T125" s="27"/>
      <c r="U125" s="28"/>
      <c r="V125" s="39">
        <v>108</v>
      </c>
    </row>
    <row r="126" spans="1:22" x14ac:dyDescent="0.25">
      <c r="A126" s="13">
        <v>109</v>
      </c>
      <c r="B126" s="129"/>
      <c r="C126" s="30"/>
      <c r="D126" s="98"/>
      <c r="E126" s="99"/>
      <c r="F126" s="22"/>
      <c r="G126" s="16"/>
      <c r="H126" s="16"/>
      <c r="I126" s="163"/>
      <c r="J126" s="16"/>
      <c r="K126" s="21"/>
      <c r="L126" s="21"/>
      <c r="M126" s="21"/>
      <c r="N126" s="19"/>
      <c r="O126" s="22"/>
      <c r="P126" s="16"/>
      <c r="Q126" s="21"/>
      <c r="R126" s="19"/>
      <c r="S126" s="22"/>
      <c r="T126" s="27"/>
      <c r="U126" s="28"/>
      <c r="V126" s="39">
        <v>109</v>
      </c>
    </row>
    <row r="127" spans="1:22" x14ac:dyDescent="0.25">
      <c r="A127" s="13">
        <v>110</v>
      </c>
      <c r="B127" s="129"/>
      <c r="C127" s="30"/>
      <c r="D127" s="98"/>
      <c r="E127" s="99"/>
      <c r="F127" s="22"/>
      <c r="G127" s="16"/>
      <c r="H127" s="16"/>
      <c r="I127" s="163"/>
      <c r="J127" s="16"/>
      <c r="K127" s="21"/>
      <c r="L127" s="21"/>
      <c r="M127" s="21"/>
      <c r="N127" s="19"/>
      <c r="O127" s="22"/>
      <c r="P127" s="16"/>
      <c r="Q127" s="21"/>
      <c r="R127" s="19"/>
      <c r="S127" s="22"/>
      <c r="T127" s="27"/>
      <c r="U127" s="28"/>
      <c r="V127" s="39">
        <v>110</v>
      </c>
    </row>
    <row r="128" spans="1:22" x14ac:dyDescent="0.25">
      <c r="A128" s="13">
        <v>111</v>
      </c>
      <c r="B128" s="129"/>
      <c r="C128" s="30"/>
      <c r="D128" s="98"/>
      <c r="E128" s="99"/>
      <c r="F128" s="22"/>
      <c r="G128" s="16"/>
      <c r="H128" s="16"/>
      <c r="I128" s="163"/>
      <c r="J128" s="16"/>
      <c r="K128" s="21"/>
      <c r="L128" s="21"/>
      <c r="M128" s="21"/>
      <c r="N128" s="19"/>
      <c r="O128" s="22"/>
      <c r="P128" s="16"/>
      <c r="Q128" s="21"/>
      <c r="R128" s="19"/>
      <c r="S128" s="22"/>
      <c r="T128" s="27"/>
      <c r="U128" s="28"/>
      <c r="V128" s="39">
        <v>111</v>
      </c>
    </row>
    <row r="129" spans="1:22" x14ac:dyDescent="0.25">
      <c r="A129" s="13">
        <v>112</v>
      </c>
      <c r="B129" s="129"/>
      <c r="C129" s="30"/>
      <c r="D129" s="98"/>
      <c r="E129" s="99"/>
      <c r="F129" s="22"/>
      <c r="G129" s="16"/>
      <c r="H129" s="16"/>
      <c r="I129" s="163"/>
      <c r="J129" s="16"/>
      <c r="K129" s="21"/>
      <c r="L129" s="21"/>
      <c r="M129" s="21"/>
      <c r="N129" s="19"/>
      <c r="O129" s="22"/>
      <c r="P129" s="16"/>
      <c r="Q129" s="21"/>
      <c r="R129" s="19"/>
      <c r="S129" s="22"/>
      <c r="T129" s="27"/>
      <c r="U129" s="28"/>
      <c r="V129" s="39">
        <v>112</v>
      </c>
    </row>
    <row r="130" spans="1:22" x14ac:dyDescent="0.25">
      <c r="A130" s="13">
        <v>113</v>
      </c>
      <c r="B130" s="129"/>
      <c r="C130" s="30"/>
      <c r="D130" s="98"/>
      <c r="E130" s="99"/>
      <c r="F130" s="22"/>
      <c r="G130" s="16"/>
      <c r="H130" s="16"/>
      <c r="I130" s="163"/>
      <c r="J130" s="16"/>
      <c r="K130" s="21"/>
      <c r="L130" s="21"/>
      <c r="M130" s="21"/>
      <c r="N130" s="19"/>
      <c r="O130" s="22"/>
      <c r="P130" s="16"/>
      <c r="Q130" s="21"/>
      <c r="R130" s="19"/>
      <c r="S130" s="22"/>
      <c r="T130" s="27"/>
      <c r="U130" s="28"/>
      <c r="V130" s="39">
        <v>113</v>
      </c>
    </row>
    <row r="131" spans="1:22" x14ac:dyDescent="0.25">
      <c r="A131" s="13">
        <v>114</v>
      </c>
      <c r="B131" s="129"/>
      <c r="C131" s="30"/>
      <c r="D131" s="98"/>
      <c r="E131" s="99"/>
      <c r="F131" s="22"/>
      <c r="G131" s="16"/>
      <c r="H131" s="16"/>
      <c r="I131" s="163"/>
      <c r="J131" s="16"/>
      <c r="K131" s="21"/>
      <c r="L131" s="21"/>
      <c r="M131" s="21"/>
      <c r="N131" s="19"/>
      <c r="O131" s="22"/>
      <c r="P131" s="16"/>
      <c r="Q131" s="21"/>
      <c r="R131" s="19"/>
      <c r="S131" s="22"/>
      <c r="T131" s="27"/>
      <c r="U131" s="28"/>
      <c r="V131" s="39">
        <v>114</v>
      </c>
    </row>
    <row r="132" spans="1:22" x14ac:dyDescent="0.25">
      <c r="A132" s="13">
        <v>115</v>
      </c>
      <c r="B132" s="129"/>
      <c r="C132" s="30"/>
      <c r="D132" s="98"/>
      <c r="E132" s="99"/>
      <c r="F132" s="22"/>
      <c r="G132" s="16"/>
      <c r="H132" s="16"/>
      <c r="I132" s="163"/>
      <c r="J132" s="16"/>
      <c r="K132" s="21"/>
      <c r="L132" s="21"/>
      <c r="M132" s="21"/>
      <c r="N132" s="19"/>
      <c r="O132" s="22"/>
      <c r="P132" s="16"/>
      <c r="Q132" s="21"/>
      <c r="R132" s="19"/>
      <c r="S132" s="22"/>
      <c r="T132" s="27"/>
      <c r="U132" s="28"/>
      <c r="V132" s="39">
        <v>115</v>
      </c>
    </row>
    <row r="133" spans="1:22" x14ac:dyDescent="0.25">
      <c r="A133" s="13">
        <v>116</v>
      </c>
      <c r="B133" s="129"/>
      <c r="C133" s="30"/>
      <c r="D133" s="98"/>
      <c r="E133" s="99"/>
      <c r="F133" s="22"/>
      <c r="G133" s="16"/>
      <c r="H133" s="16"/>
      <c r="I133" s="163"/>
      <c r="J133" s="16"/>
      <c r="K133" s="21"/>
      <c r="L133" s="21"/>
      <c r="M133" s="21"/>
      <c r="N133" s="19"/>
      <c r="O133" s="22"/>
      <c r="P133" s="16"/>
      <c r="Q133" s="21"/>
      <c r="R133" s="19"/>
      <c r="S133" s="22"/>
      <c r="T133" s="27"/>
      <c r="U133" s="28"/>
      <c r="V133" s="39">
        <v>116</v>
      </c>
    </row>
    <row r="134" spans="1:22" x14ac:dyDescent="0.25">
      <c r="A134" s="13">
        <v>117</v>
      </c>
      <c r="B134" s="129"/>
      <c r="C134" s="30"/>
      <c r="D134" s="98"/>
      <c r="E134" s="99"/>
      <c r="F134" s="22"/>
      <c r="G134" s="16"/>
      <c r="H134" s="16"/>
      <c r="I134" s="163"/>
      <c r="J134" s="16"/>
      <c r="K134" s="21"/>
      <c r="L134" s="21"/>
      <c r="M134" s="21"/>
      <c r="N134" s="19"/>
      <c r="O134" s="22"/>
      <c r="P134" s="16"/>
      <c r="Q134" s="21"/>
      <c r="R134" s="19"/>
      <c r="S134" s="22"/>
      <c r="T134" s="27"/>
      <c r="U134" s="28"/>
      <c r="V134" s="39">
        <v>117</v>
      </c>
    </row>
    <row r="135" spans="1:22" x14ac:dyDescent="0.25">
      <c r="A135" s="13">
        <v>118</v>
      </c>
      <c r="B135" s="129"/>
      <c r="C135" s="30"/>
      <c r="D135" s="98"/>
      <c r="E135" s="99"/>
      <c r="F135" s="22"/>
      <c r="G135" s="16"/>
      <c r="H135" s="16"/>
      <c r="I135" s="163"/>
      <c r="J135" s="16"/>
      <c r="K135" s="21"/>
      <c r="L135" s="21"/>
      <c r="M135" s="21"/>
      <c r="N135" s="19"/>
      <c r="O135" s="22"/>
      <c r="P135" s="16"/>
      <c r="Q135" s="21"/>
      <c r="R135" s="19"/>
      <c r="S135" s="22"/>
      <c r="T135" s="27"/>
      <c r="U135" s="28"/>
      <c r="V135" s="39">
        <v>118</v>
      </c>
    </row>
    <row r="136" spans="1:22" x14ac:dyDescent="0.25">
      <c r="A136" s="13">
        <v>119</v>
      </c>
      <c r="B136" s="129"/>
      <c r="C136" s="30"/>
      <c r="D136" s="98"/>
      <c r="E136" s="99"/>
      <c r="F136" s="22"/>
      <c r="G136" s="16"/>
      <c r="H136" s="16"/>
      <c r="I136" s="163"/>
      <c r="J136" s="16"/>
      <c r="K136" s="21"/>
      <c r="L136" s="21"/>
      <c r="M136" s="21"/>
      <c r="N136" s="19"/>
      <c r="O136" s="22"/>
      <c r="P136" s="16"/>
      <c r="Q136" s="21"/>
      <c r="R136" s="19"/>
      <c r="S136" s="22"/>
      <c r="T136" s="27"/>
      <c r="U136" s="28"/>
      <c r="V136" s="39">
        <v>119</v>
      </c>
    </row>
    <row r="137" spans="1:22" x14ac:dyDescent="0.25">
      <c r="A137" s="13">
        <v>120</v>
      </c>
      <c r="B137" s="129"/>
      <c r="C137" s="30"/>
      <c r="D137" s="98"/>
      <c r="E137" s="99"/>
      <c r="F137" s="22"/>
      <c r="G137" s="16"/>
      <c r="H137" s="16"/>
      <c r="I137" s="163"/>
      <c r="J137" s="16"/>
      <c r="K137" s="21"/>
      <c r="L137" s="21"/>
      <c r="M137" s="21"/>
      <c r="N137" s="19"/>
      <c r="O137" s="22"/>
      <c r="P137" s="16"/>
      <c r="Q137" s="21"/>
      <c r="R137" s="19"/>
      <c r="S137" s="22"/>
      <c r="T137" s="27"/>
      <c r="U137" s="28"/>
      <c r="V137" s="39">
        <v>120</v>
      </c>
    </row>
    <row r="138" spans="1:22" x14ac:dyDescent="0.25">
      <c r="A138" s="13">
        <v>121</v>
      </c>
      <c r="B138" s="129"/>
      <c r="C138" s="30"/>
      <c r="D138" s="98"/>
      <c r="E138" s="99"/>
      <c r="F138" s="22"/>
      <c r="G138" s="16"/>
      <c r="H138" s="16"/>
      <c r="I138" s="163"/>
      <c r="J138" s="16"/>
      <c r="K138" s="21"/>
      <c r="L138" s="21"/>
      <c r="M138" s="21"/>
      <c r="N138" s="19"/>
      <c r="O138" s="22"/>
      <c r="P138" s="16"/>
      <c r="Q138" s="21"/>
      <c r="R138" s="19"/>
      <c r="S138" s="22"/>
      <c r="T138" s="27"/>
      <c r="U138" s="28"/>
      <c r="V138" s="39">
        <v>121</v>
      </c>
    </row>
    <row r="139" spans="1:22" x14ac:dyDescent="0.25">
      <c r="A139" s="13">
        <v>122</v>
      </c>
      <c r="B139" s="129"/>
      <c r="C139" s="30"/>
      <c r="D139" s="98"/>
      <c r="E139" s="99"/>
      <c r="F139" s="22"/>
      <c r="G139" s="16"/>
      <c r="H139" s="16"/>
      <c r="I139" s="163"/>
      <c r="J139" s="16"/>
      <c r="K139" s="21"/>
      <c r="L139" s="21"/>
      <c r="M139" s="21"/>
      <c r="N139" s="19"/>
      <c r="O139" s="22"/>
      <c r="P139" s="16"/>
      <c r="Q139" s="21"/>
      <c r="R139" s="19"/>
      <c r="S139" s="22"/>
      <c r="T139" s="27"/>
      <c r="U139" s="28"/>
      <c r="V139" s="39">
        <v>122</v>
      </c>
    </row>
    <row r="140" spans="1:22" x14ac:dyDescent="0.25">
      <c r="A140" s="13">
        <v>123</v>
      </c>
      <c r="B140" s="129"/>
      <c r="C140" s="30"/>
      <c r="D140" s="98"/>
      <c r="E140" s="99"/>
      <c r="F140" s="22"/>
      <c r="G140" s="16"/>
      <c r="H140" s="16"/>
      <c r="I140" s="163"/>
      <c r="J140" s="16"/>
      <c r="K140" s="21"/>
      <c r="L140" s="21"/>
      <c r="M140" s="21"/>
      <c r="N140" s="19"/>
      <c r="O140" s="22"/>
      <c r="P140" s="16"/>
      <c r="Q140" s="21"/>
      <c r="R140" s="19"/>
      <c r="S140" s="22"/>
      <c r="T140" s="27"/>
      <c r="U140" s="28"/>
      <c r="V140" s="39">
        <v>123</v>
      </c>
    </row>
    <row r="141" spans="1:22" x14ac:dyDescent="0.25">
      <c r="A141" s="13">
        <v>124</v>
      </c>
      <c r="B141" s="129"/>
      <c r="C141" s="30"/>
      <c r="D141" s="98"/>
      <c r="E141" s="99"/>
      <c r="F141" s="22"/>
      <c r="G141" s="16"/>
      <c r="H141" s="16"/>
      <c r="I141" s="163"/>
      <c r="J141" s="16"/>
      <c r="K141" s="21"/>
      <c r="L141" s="21"/>
      <c r="M141" s="21"/>
      <c r="N141" s="19"/>
      <c r="O141" s="22"/>
      <c r="P141" s="16"/>
      <c r="Q141" s="21"/>
      <c r="R141" s="19"/>
      <c r="S141" s="22"/>
      <c r="T141" s="27"/>
      <c r="U141" s="28"/>
      <c r="V141" s="39">
        <v>124</v>
      </c>
    </row>
    <row r="142" spans="1:22" x14ac:dyDescent="0.25">
      <c r="A142" s="13">
        <v>125</v>
      </c>
      <c r="B142" s="129"/>
      <c r="C142" s="30"/>
      <c r="D142" s="98"/>
      <c r="E142" s="99"/>
      <c r="F142" s="22"/>
      <c r="G142" s="16"/>
      <c r="H142" s="16"/>
      <c r="I142" s="163"/>
      <c r="J142" s="16"/>
      <c r="K142" s="21"/>
      <c r="L142" s="21"/>
      <c r="M142" s="21"/>
      <c r="N142" s="19"/>
      <c r="O142" s="22"/>
      <c r="P142" s="16"/>
      <c r="Q142" s="21"/>
      <c r="R142" s="19"/>
      <c r="S142" s="22"/>
      <c r="T142" s="27"/>
      <c r="U142" s="28"/>
      <c r="V142" s="39">
        <v>125</v>
      </c>
    </row>
    <row r="143" spans="1:22" x14ac:dyDescent="0.25">
      <c r="A143" s="13">
        <v>126</v>
      </c>
      <c r="B143" s="129"/>
      <c r="C143" s="30"/>
      <c r="D143" s="98"/>
      <c r="E143" s="99"/>
      <c r="F143" s="22"/>
      <c r="G143" s="16"/>
      <c r="H143" s="16"/>
      <c r="I143" s="163"/>
      <c r="J143" s="16"/>
      <c r="K143" s="21"/>
      <c r="L143" s="21"/>
      <c r="M143" s="21"/>
      <c r="N143" s="19"/>
      <c r="O143" s="22"/>
      <c r="P143" s="16"/>
      <c r="Q143" s="21"/>
      <c r="R143" s="19"/>
      <c r="S143" s="22"/>
      <c r="T143" s="27"/>
      <c r="U143" s="28"/>
      <c r="V143" s="39">
        <v>126</v>
      </c>
    </row>
    <row r="144" spans="1:22" x14ac:dyDescent="0.25">
      <c r="A144" s="13">
        <v>127</v>
      </c>
      <c r="B144" s="129"/>
      <c r="C144" s="31"/>
      <c r="D144" s="99"/>
      <c r="E144" s="99"/>
      <c r="F144" s="22"/>
      <c r="G144" s="22"/>
      <c r="H144" s="22"/>
      <c r="I144" s="161"/>
      <c r="J144" s="18"/>
      <c r="K144" s="26"/>
      <c r="L144" s="26"/>
      <c r="M144" s="26"/>
      <c r="N144" s="19"/>
      <c r="O144" s="22"/>
      <c r="P144" s="18"/>
      <c r="Q144" s="26"/>
      <c r="R144" s="19"/>
      <c r="S144" s="22"/>
      <c r="T144" s="27"/>
      <c r="U144" s="28"/>
      <c r="V144" s="39">
        <v>127</v>
      </c>
    </row>
    <row r="145" spans="1:22" x14ac:dyDescent="0.25">
      <c r="A145" s="13">
        <v>128</v>
      </c>
      <c r="B145" s="129"/>
      <c r="C145" s="30"/>
      <c r="D145" s="98"/>
      <c r="E145" s="99"/>
      <c r="F145" s="22"/>
      <c r="G145" s="16"/>
      <c r="H145" s="16"/>
      <c r="I145" s="163"/>
      <c r="J145" s="16"/>
      <c r="K145" s="21"/>
      <c r="L145" s="21"/>
      <c r="M145" s="21"/>
      <c r="N145" s="19"/>
      <c r="O145" s="22"/>
      <c r="P145" s="16"/>
      <c r="Q145" s="21"/>
      <c r="R145" s="19"/>
      <c r="S145" s="22"/>
      <c r="T145" s="27"/>
      <c r="U145" s="28"/>
      <c r="V145" s="39">
        <v>128</v>
      </c>
    </row>
    <row r="146" spans="1:22" x14ac:dyDescent="0.25">
      <c r="A146" s="13">
        <v>129</v>
      </c>
      <c r="B146" s="129"/>
      <c r="C146" s="33"/>
      <c r="D146" s="104"/>
      <c r="E146" s="150"/>
      <c r="F146" s="24"/>
      <c r="G146" s="2"/>
      <c r="H146" s="2"/>
      <c r="I146" s="164"/>
      <c r="J146" s="18"/>
      <c r="K146" s="26"/>
      <c r="L146" s="26"/>
      <c r="M146" s="26"/>
      <c r="N146" s="19"/>
      <c r="O146" s="22"/>
      <c r="P146" s="18"/>
      <c r="Q146" s="26"/>
      <c r="R146" s="19"/>
      <c r="S146" s="22"/>
      <c r="T146" s="27"/>
      <c r="U146" s="28"/>
      <c r="V146" s="39">
        <v>129</v>
      </c>
    </row>
    <row r="147" spans="1:22" x14ac:dyDescent="0.25">
      <c r="A147" s="13">
        <v>130</v>
      </c>
      <c r="B147" s="129"/>
      <c r="C147" s="30"/>
      <c r="D147" s="98"/>
      <c r="E147" s="99"/>
      <c r="F147" s="22"/>
      <c r="G147" s="16"/>
      <c r="H147" s="16"/>
      <c r="I147" s="163"/>
      <c r="J147" s="16"/>
      <c r="K147" s="21"/>
      <c r="L147" s="21"/>
      <c r="M147" s="21"/>
      <c r="N147" s="19"/>
      <c r="O147" s="22"/>
      <c r="P147" s="16"/>
      <c r="Q147" s="21"/>
      <c r="R147" s="19"/>
      <c r="S147" s="22"/>
      <c r="T147" s="27"/>
      <c r="U147" s="28"/>
      <c r="V147" s="39">
        <v>130</v>
      </c>
    </row>
    <row r="148" spans="1:22" x14ac:dyDescent="0.25">
      <c r="A148" s="13">
        <v>131</v>
      </c>
      <c r="B148" s="129"/>
      <c r="C148" s="30"/>
      <c r="D148" s="98"/>
      <c r="E148" s="99"/>
      <c r="F148" s="22"/>
      <c r="G148" s="16"/>
      <c r="H148" s="16"/>
      <c r="I148" s="163"/>
      <c r="J148" s="16"/>
      <c r="K148" s="21"/>
      <c r="L148" s="21"/>
      <c r="M148" s="21"/>
      <c r="N148" s="19"/>
      <c r="O148" s="22"/>
      <c r="P148" s="16"/>
      <c r="Q148" s="21"/>
      <c r="R148" s="19"/>
      <c r="S148" s="22"/>
      <c r="T148" s="27"/>
      <c r="U148" s="28"/>
      <c r="V148" s="39">
        <v>131</v>
      </c>
    </row>
    <row r="149" spans="1:22" x14ac:dyDescent="0.25">
      <c r="A149" s="13">
        <v>132</v>
      </c>
      <c r="B149" s="129"/>
      <c r="C149" s="30"/>
      <c r="D149" s="98"/>
      <c r="E149" s="99"/>
      <c r="F149" s="22"/>
      <c r="G149" s="16"/>
      <c r="H149" s="16"/>
      <c r="I149" s="163"/>
      <c r="J149" s="16"/>
      <c r="K149" s="21"/>
      <c r="L149" s="21"/>
      <c r="M149" s="21"/>
      <c r="N149" s="19"/>
      <c r="O149" s="22"/>
      <c r="P149" s="16"/>
      <c r="Q149" s="21"/>
      <c r="R149" s="19"/>
      <c r="S149" s="22"/>
      <c r="T149" s="27"/>
      <c r="U149" s="28"/>
      <c r="V149" s="39">
        <v>132</v>
      </c>
    </row>
    <row r="150" spans="1:22" x14ac:dyDescent="0.25">
      <c r="A150" s="13">
        <v>133</v>
      </c>
      <c r="B150" s="129"/>
      <c r="C150" s="30"/>
      <c r="D150" s="98"/>
      <c r="E150" s="99"/>
      <c r="F150" s="22"/>
      <c r="G150" s="16"/>
      <c r="H150" s="16"/>
      <c r="I150" s="163"/>
      <c r="J150" s="16"/>
      <c r="K150" s="21"/>
      <c r="L150" s="21"/>
      <c r="M150" s="21"/>
      <c r="N150" s="19"/>
      <c r="O150" s="22"/>
      <c r="P150" s="16"/>
      <c r="Q150" s="21"/>
      <c r="R150" s="19"/>
      <c r="S150" s="22"/>
      <c r="T150" s="27"/>
      <c r="U150" s="28"/>
      <c r="V150" s="39">
        <v>133</v>
      </c>
    </row>
    <row r="151" spans="1:22" x14ac:dyDescent="0.25">
      <c r="A151" s="13">
        <v>134</v>
      </c>
      <c r="B151" s="129"/>
      <c r="C151" s="30"/>
      <c r="D151" s="98"/>
      <c r="E151" s="99"/>
      <c r="F151" s="22"/>
      <c r="G151" s="16"/>
      <c r="H151" s="16"/>
      <c r="I151" s="163"/>
      <c r="J151" s="16"/>
      <c r="K151" s="21"/>
      <c r="L151" s="21"/>
      <c r="M151" s="21"/>
      <c r="N151" s="19"/>
      <c r="O151" s="22"/>
      <c r="P151" s="16"/>
      <c r="Q151" s="21"/>
      <c r="R151" s="19"/>
      <c r="S151" s="22"/>
      <c r="T151" s="27"/>
      <c r="U151" s="28"/>
      <c r="V151" s="39">
        <v>134</v>
      </c>
    </row>
    <row r="152" spans="1:22" x14ac:dyDescent="0.25">
      <c r="A152" s="13">
        <v>135</v>
      </c>
      <c r="B152" s="129"/>
      <c r="C152" s="30"/>
      <c r="D152" s="98"/>
      <c r="E152" s="99"/>
      <c r="F152" s="22"/>
      <c r="G152" s="16"/>
      <c r="H152" s="16"/>
      <c r="I152" s="163"/>
      <c r="J152" s="16"/>
      <c r="K152" s="21"/>
      <c r="L152" s="21"/>
      <c r="M152" s="21"/>
      <c r="N152" s="19"/>
      <c r="O152" s="22"/>
      <c r="P152" s="16"/>
      <c r="Q152" s="21"/>
      <c r="R152" s="19"/>
      <c r="S152" s="22"/>
      <c r="T152" s="27"/>
      <c r="U152" s="28"/>
      <c r="V152" s="39">
        <v>135</v>
      </c>
    </row>
    <row r="153" spans="1:22" x14ac:dyDescent="0.25">
      <c r="A153" s="13">
        <v>136</v>
      </c>
      <c r="B153" s="129"/>
      <c r="C153" s="30"/>
      <c r="D153" s="98"/>
      <c r="E153" s="99"/>
      <c r="F153" s="22"/>
      <c r="G153" s="16"/>
      <c r="H153" s="16"/>
      <c r="I153" s="163"/>
      <c r="J153" s="16"/>
      <c r="K153" s="21"/>
      <c r="L153" s="21"/>
      <c r="M153" s="21"/>
      <c r="N153" s="19"/>
      <c r="O153" s="22"/>
      <c r="P153" s="16"/>
      <c r="Q153" s="21"/>
      <c r="R153" s="19"/>
      <c r="S153" s="22"/>
      <c r="T153" s="27"/>
      <c r="U153" s="28"/>
      <c r="V153" s="39">
        <v>136</v>
      </c>
    </row>
    <row r="154" spans="1:22" x14ac:dyDescent="0.25">
      <c r="A154" s="13">
        <v>137</v>
      </c>
      <c r="B154" s="129"/>
      <c r="C154" s="30"/>
      <c r="D154" s="98"/>
      <c r="E154" s="99"/>
      <c r="F154" s="22"/>
      <c r="G154" s="16"/>
      <c r="H154" s="16"/>
      <c r="I154" s="163"/>
      <c r="J154" s="16"/>
      <c r="K154" s="21"/>
      <c r="L154" s="21"/>
      <c r="M154" s="21"/>
      <c r="N154" s="19"/>
      <c r="O154" s="22"/>
      <c r="P154" s="16"/>
      <c r="Q154" s="21"/>
      <c r="R154" s="19"/>
      <c r="S154" s="22"/>
      <c r="T154" s="27"/>
      <c r="U154" s="28"/>
      <c r="V154" s="39">
        <v>137</v>
      </c>
    </row>
    <row r="155" spans="1:22" x14ac:dyDescent="0.25">
      <c r="A155" s="13">
        <v>138</v>
      </c>
      <c r="B155" s="129"/>
      <c r="C155" s="30"/>
      <c r="D155" s="98"/>
      <c r="E155" s="99"/>
      <c r="F155" s="22"/>
      <c r="G155" s="16"/>
      <c r="H155" s="16"/>
      <c r="I155" s="163"/>
      <c r="J155" s="16"/>
      <c r="K155" s="21"/>
      <c r="L155" s="21"/>
      <c r="M155" s="21"/>
      <c r="N155" s="19"/>
      <c r="O155" s="22"/>
      <c r="P155" s="16"/>
      <c r="Q155" s="21"/>
      <c r="R155" s="19"/>
      <c r="S155" s="22"/>
      <c r="T155" s="27"/>
      <c r="U155" s="28"/>
      <c r="V155" s="39">
        <v>138</v>
      </c>
    </row>
    <row r="156" spans="1:22" x14ac:dyDescent="0.25">
      <c r="A156" s="13">
        <v>139</v>
      </c>
      <c r="B156" s="129"/>
      <c r="C156" s="30"/>
      <c r="D156" s="98"/>
      <c r="E156" s="99"/>
      <c r="F156" s="22"/>
      <c r="G156" s="16"/>
      <c r="H156" s="16"/>
      <c r="I156" s="163"/>
      <c r="J156" s="16"/>
      <c r="K156" s="21"/>
      <c r="L156" s="21"/>
      <c r="M156" s="21"/>
      <c r="N156" s="19"/>
      <c r="O156" s="22"/>
      <c r="P156" s="16"/>
      <c r="Q156" s="21"/>
      <c r="R156" s="19"/>
      <c r="S156" s="22"/>
      <c r="T156" s="27"/>
      <c r="U156" s="28"/>
      <c r="V156" s="39">
        <v>139</v>
      </c>
    </row>
    <row r="157" spans="1:22" x14ac:dyDescent="0.25">
      <c r="A157" s="13">
        <v>140</v>
      </c>
      <c r="B157" s="129"/>
      <c r="C157" s="31"/>
      <c r="D157" s="255"/>
      <c r="E157" s="99"/>
      <c r="F157" s="22"/>
      <c r="G157" s="22"/>
      <c r="H157" s="22"/>
      <c r="I157" s="161"/>
      <c r="J157" s="22"/>
      <c r="K157" s="21"/>
      <c r="L157" s="21"/>
      <c r="M157" s="21"/>
      <c r="N157" s="20"/>
      <c r="O157" s="25"/>
      <c r="P157" s="22"/>
      <c r="Q157" s="21"/>
      <c r="R157" s="19"/>
      <c r="S157" s="22"/>
      <c r="T157" s="27"/>
      <c r="U157" s="28"/>
      <c r="V157" s="39">
        <v>140</v>
      </c>
    </row>
    <row r="158" spans="1:22" x14ac:dyDescent="0.25">
      <c r="A158" s="13">
        <v>141</v>
      </c>
      <c r="B158" s="129"/>
      <c r="C158" s="30"/>
      <c r="D158" s="98"/>
      <c r="E158" s="99"/>
      <c r="F158" s="22"/>
      <c r="G158" s="16"/>
      <c r="H158" s="16"/>
      <c r="I158" s="163"/>
      <c r="J158" s="16"/>
      <c r="K158" s="21"/>
      <c r="L158" s="21"/>
      <c r="M158" s="21"/>
      <c r="N158" s="19"/>
      <c r="O158" s="22"/>
      <c r="P158" s="16"/>
      <c r="Q158" s="21"/>
      <c r="R158" s="19"/>
      <c r="S158" s="22"/>
      <c r="T158" s="27"/>
      <c r="U158" s="28"/>
      <c r="V158" s="39">
        <v>141</v>
      </c>
    </row>
    <row r="159" spans="1:22" x14ac:dyDescent="0.25">
      <c r="A159" s="13">
        <v>142</v>
      </c>
      <c r="B159" s="129"/>
      <c r="C159" s="30"/>
      <c r="D159" s="98"/>
      <c r="E159" s="99"/>
      <c r="F159" s="22"/>
      <c r="G159" s="16"/>
      <c r="H159" s="16"/>
      <c r="I159" s="163"/>
      <c r="J159" s="16"/>
      <c r="K159" s="21"/>
      <c r="L159" s="21"/>
      <c r="M159" s="21"/>
      <c r="N159" s="19"/>
      <c r="O159" s="22"/>
      <c r="P159" s="16"/>
      <c r="Q159" s="21"/>
      <c r="R159" s="19"/>
      <c r="S159" s="22"/>
      <c r="T159" s="27"/>
      <c r="U159" s="28"/>
      <c r="V159" s="39">
        <v>142</v>
      </c>
    </row>
    <row r="160" spans="1:22" x14ac:dyDescent="0.25">
      <c r="A160" s="13">
        <v>143</v>
      </c>
      <c r="B160" s="129"/>
      <c r="C160" s="30"/>
      <c r="D160" s="98"/>
      <c r="E160" s="99"/>
      <c r="F160" s="22"/>
      <c r="G160" s="16"/>
      <c r="H160" s="16"/>
      <c r="I160" s="163"/>
      <c r="J160" s="16"/>
      <c r="K160" s="21"/>
      <c r="L160" s="21"/>
      <c r="M160" s="21"/>
      <c r="N160" s="19"/>
      <c r="O160" s="22"/>
      <c r="P160" s="16"/>
      <c r="Q160" s="21"/>
      <c r="R160" s="19"/>
      <c r="S160" s="22"/>
      <c r="T160" s="27"/>
      <c r="U160" s="28"/>
      <c r="V160" s="39">
        <v>143</v>
      </c>
    </row>
    <row r="161" spans="1:22" x14ac:dyDescent="0.25">
      <c r="A161" s="13">
        <v>144</v>
      </c>
      <c r="B161" s="129"/>
      <c r="C161" s="31"/>
      <c r="D161" s="256"/>
      <c r="E161" s="99"/>
      <c r="F161" s="22"/>
      <c r="G161" s="22"/>
      <c r="H161" s="22"/>
      <c r="I161" s="161"/>
      <c r="J161" s="22"/>
      <c r="K161" s="21"/>
      <c r="L161" s="21"/>
      <c r="M161" s="21"/>
      <c r="N161" s="19"/>
      <c r="O161" s="22"/>
      <c r="P161" s="22"/>
      <c r="Q161" s="21"/>
      <c r="R161" s="19"/>
      <c r="S161" s="22"/>
      <c r="T161" s="27"/>
      <c r="U161" s="28"/>
      <c r="V161" s="39">
        <v>144</v>
      </c>
    </row>
    <row r="162" spans="1:22" x14ac:dyDescent="0.25">
      <c r="A162" s="13">
        <v>145</v>
      </c>
      <c r="B162" s="129"/>
      <c r="C162" s="30"/>
      <c r="D162" s="98"/>
      <c r="E162" s="99"/>
      <c r="F162" s="22"/>
      <c r="G162" s="16"/>
      <c r="H162" s="16"/>
      <c r="I162" s="163"/>
      <c r="J162" s="16"/>
      <c r="K162" s="21"/>
      <c r="L162" s="21"/>
      <c r="M162" s="21"/>
      <c r="N162" s="19"/>
      <c r="O162" s="22"/>
      <c r="P162" s="16"/>
      <c r="Q162" s="21"/>
      <c r="R162" s="19"/>
      <c r="S162" s="22"/>
      <c r="T162" s="27"/>
      <c r="U162" s="28"/>
      <c r="V162" s="39">
        <v>145</v>
      </c>
    </row>
    <row r="163" spans="1:22" x14ac:dyDescent="0.25">
      <c r="A163" s="13">
        <v>146</v>
      </c>
      <c r="B163" s="129"/>
      <c r="C163" s="30"/>
      <c r="D163" s="98"/>
      <c r="E163" s="99"/>
      <c r="F163" s="22"/>
      <c r="G163" s="16"/>
      <c r="H163" s="16"/>
      <c r="I163" s="163"/>
      <c r="J163" s="16"/>
      <c r="K163" s="21"/>
      <c r="L163" s="21"/>
      <c r="M163" s="21"/>
      <c r="N163" s="19"/>
      <c r="O163" s="22"/>
      <c r="P163" s="16"/>
      <c r="Q163" s="21"/>
      <c r="R163" s="19"/>
      <c r="S163" s="22"/>
      <c r="T163" s="27"/>
      <c r="U163" s="28"/>
      <c r="V163" s="39">
        <v>146</v>
      </c>
    </row>
    <row r="164" spans="1:22" x14ac:dyDescent="0.25">
      <c r="A164" s="13">
        <v>147</v>
      </c>
      <c r="B164" s="129"/>
      <c r="C164" s="30"/>
      <c r="D164" s="98"/>
      <c r="E164" s="99"/>
      <c r="F164" s="22"/>
      <c r="G164" s="16"/>
      <c r="H164" s="16"/>
      <c r="I164" s="163"/>
      <c r="J164" s="16"/>
      <c r="K164" s="21"/>
      <c r="L164" s="21"/>
      <c r="M164" s="21"/>
      <c r="N164" s="19"/>
      <c r="O164" s="22"/>
      <c r="P164" s="16"/>
      <c r="Q164" s="21"/>
      <c r="R164" s="19"/>
      <c r="S164" s="22"/>
      <c r="T164" s="27"/>
      <c r="U164" s="28"/>
      <c r="V164" s="39">
        <v>147</v>
      </c>
    </row>
    <row r="165" spans="1:22" x14ac:dyDescent="0.25">
      <c r="A165" s="13">
        <v>148</v>
      </c>
      <c r="B165" s="129"/>
      <c r="C165" s="30"/>
      <c r="D165" s="98"/>
      <c r="E165" s="99"/>
      <c r="F165" s="22"/>
      <c r="G165" s="16"/>
      <c r="H165" s="16"/>
      <c r="I165" s="163"/>
      <c r="J165" s="16"/>
      <c r="K165" s="21"/>
      <c r="L165" s="21"/>
      <c r="M165" s="21"/>
      <c r="N165" s="19"/>
      <c r="O165" s="22"/>
      <c r="P165" s="16"/>
      <c r="Q165" s="21"/>
      <c r="R165" s="19"/>
      <c r="S165" s="22"/>
      <c r="T165" s="27"/>
      <c r="U165" s="28"/>
      <c r="V165" s="39">
        <v>148</v>
      </c>
    </row>
    <row r="166" spans="1:22" x14ac:dyDescent="0.25">
      <c r="A166" s="13">
        <v>149</v>
      </c>
      <c r="B166" s="129"/>
      <c r="C166" s="30"/>
      <c r="D166" s="98"/>
      <c r="E166" s="99"/>
      <c r="F166" s="22"/>
      <c r="G166" s="16"/>
      <c r="H166" s="16"/>
      <c r="I166" s="163"/>
      <c r="J166" s="16"/>
      <c r="K166" s="21"/>
      <c r="L166" s="21"/>
      <c r="M166" s="21"/>
      <c r="N166" s="19"/>
      <c r="O166" s="22"/>
      <c r="P166" s="16"/>
      <c r="Q166" s="21"/>
      <c r="R166" s="19"/>
      <c r="S166" s="22"/>
      <c r="T166" s="27"/>
      <c r="U166" s="28"/>
      <c r="V166" s="39">
        <v>149</v>
      </c>
    </row>
    <row r="167" spans="1:22" x14ac:dyDescent="0.25">
      <c r="A167" s="13">
        <v>150</v>
      </c>
      <c r="B167" s="129"/>
      <c r="C167" s="30"/>
      <c r="D167" s="98"/>
      <c r="E167" s="99"/>
      <c r="F167" s="22"/>
      <c r="G167" s="16"/>
      <c r="H167" s="16"/>
      <c r="I167" s="163"/>
      <c r="J167" s="16"/>
      <c r="K167" s="21"/>
      <c r="L167" s="21"/>
      <c r="M167" s="21"/>
      <c r="N167" s="19"/>
      <c r="O167" s="22"/>
      <c r="P167" s="16"/>
      <c r="Q167" s="21"/>
      <c r="R167" s="19"/>
      <c r="S167" s="22"/>
      <c r="T167" s="27"/>
      <c r="U167" s="28"/>
      <c r="V167" s="39">
        <v>150</v>
      </c>
    </row>
    <row r="168" spans="1:22" x14ac:dyDescent="0.25">
      <c r="A168" s="13">
        <v>151</v>
      </c>
      <c r="B168" s="129"/>
      <c r="C168" s="30"/>
      <c r="D168" s="98"/>
      <c r="E168" s="99"/>
      <c r="F168" s="22"/>
      <c r="G168" s="16"/>
      <c r="H168" s="16"/>
      <c r="I168" s="163"/>
      <c r="J168" s="16"/>
      <c r="K168" s="21"/>
      <c r="L168" s="21"/>
      <c r="M168" s="21"/>
      <c r="N168" s="19"/>
      <c r="O168" s="22"/>
      <c r="P168" s="16"/>
      <c r="Q168" s="21"/>
      <c r="R168" s="19"/>
      <c r="S168" s="22"/>
      <c r="T168" s="27"/>
      <c r="U168" s="28"/>
      <c r="V168" s="39">
        <v>151</v>
      </c>
    </row>
    <row r="169" spans="1:22" x14ac:dyDescent="0.25">
      <c r="A169" s="13">
        <v>152</v>
      </c>
      <c r="B169" s="129"/>
      <c r="C169" s="30"/>
      <c r="D169" s="98"/>
      <c r="E169" s="99"/>
      <c r="F169" s="22"/>
      <c r="G169" s="16"/>
      <c r="H169" s="16"/>
      <c r="I169" s="163"/>
      <c r="J169" s="16"/>
      <c r="K169" s="21"/>
      <c r="L169" s="21"/>
      <c r="M169" s="21"/>
      <c r="N169" s="19"/>
      <c r="O169" s="22"/>
      <c r="P169" s="16"/>
      <c r="Q169" s="21"/>
      <c r="R169" s="19"/>
      <c r="S169" s="22"/>
      <c r="T169" s="27"/>
      <c r="U169" s="28"/>
      <c r="V169" s="39">
        <v>152</v>
      </c>
    </row>
    <row r="170" spans="1:22" x14ac:dyDescent="0.25">
      <c r="A170" s="13">
        <v>153</v>
      </c>
      <c r="B170" s="129"/>
      <c r="C170" s="30"/>
      <c r="D170" s="98"/>
      <c r="E170" s="99"/>
      <c r="F170" s="22"/>
      <c r="G170" s="16"/>
      <c r="H170" s="16"/>
      <c r="I170" s="163"/>
      <c r="J170" s="16"/>
      <c r="K170" s="21"/>
      <c r="L170" s="21"/>
      <c r="M170" s="21"/>
      <c r="N170" s="19"/>
      <c r="O170" s="22"/>
      <c r="P170" s="16"/>
      <c r="Q170" s="21"/>
      <c r="R170" s="19"/>
      <c r="S170" s="22"/>
      <c r="T170" s="27"/>
      <c r="U170" s="28"/>
      <c r="V170" s="39">
        <v>153</v>
      </c>
    </row>
    <row r="171" spans="1:22" x14ac:dyDescent="0.25">
      <c r="A171" s="13">
        <v>154</v>
      </c>
      <c r="B171" s="129"/>
      <c r="C171" s="30"/>
      <c r="D171" s="98"/>
      <c r="E171" s="99"/>
      <c r="F171" s="22"/>
      <c r="G171" s="16"/>
      <c r="H171" s="16"/>
      <c r="I171" s="163"/>
      <c r="J171" s="16"/>
      <c r="K171" s="21"/>
      <c r="L171" s="21"/>
      <c r="M171" s="21"/>
      <c r="N171" s="19"/>
      <c r="O171" s="22"/>
      <c r="P171" s="16"/>
      <c r="Q171" s="21"/>
      <c r="R171" s="19"/>
      <c r="S171" s="22"/>
      <c r="T171" s="27"/>
      <c r="U171" s="28"/>
      <c r="V171" s="39">
        <v>154</v>
      </c>
    </row>
    <row r="172" spans="1:22" x14ac:dyDescent="0.25">
      <c r="A172" s="13">
        <v>155</v>
      </c>
      <c r="B172" s="129"/>
      <c r="C172" s="30"/>
      <c r="D172" s="98"/>
      <c r="E172" s="99"/>
      <c r="F172" s="22"/>
      <c r="G172" s="16"/>
      <c r="H172" s="16"/>
      <c r="I172" s="163"/>
      <c r="J172" s="16"/>
      <c r="K172" s="21"/>
      <c r="L172" s="21"/>
      <c r="M172" s="21"/>
      <c r="N172" s="19"/>
      <c r="O172" s="22"/>
      <c r="P172" s="16"/>
      <c r="Q172" s="21"/>
      <c r="R172" s="19"/>
      <c r="S172" s="22"/>
      <c r="T172" s="27"/>
      <c r="U172" s="28"/>
      <c r="V172" s="39">
        <v>155</v>
      </c>
    </row>
    <row r="173" spans="1:22" x14ac:dyDescent="0.25">
      <c r="A173" s="13">
        <v>156</v>
      </c>
      <c r="B173" s="129"/>
      <c r="C173" s="30"/>
      <c r="D173" s="98"/>
      <c r="E173" s="99"/>
      <c r="F173" s="22"/>
      <c r="G173" s="16"/>
      <c r="H173" s="16"/>
      <c r="I173" s="163"/>
      <c r="J173" s="16"/>
      <c r="K173" s="21"/>
      <c r="L173" s="21"/>
      <c r="M173" s="21"/>
      <c r="N173" s="19"/>
      <c r="O173" s="22"/>
      <c r="P173" s="16"/>
      <c r="Q173" s="21"/>
      <c r="R173" s="19"/>
      <c r="S173" s="22"/>
      <c r="T173" s="27"/>
      <c r="U173" s="28"/>
      <c r="V173" s="39">
        <v>156</v>
      </c>
    </row>
    <row r="174" spans="1:22" x14ac:dyDescent="0.25">
      <c r="A174" s="13">
        <v>157</v>
      </c>
      <c r="B174" s="129"/>
      <c r="C174" s="30"/>
      <c r="D174" s="98"/>
      <c r="E174" s="99"/>
      <c r="F174" s="22"/>
      <c r="G174" s="16"/>
      <c r="H174" s="16"/>
      <c r="I174" s="163"/>
      <c r="J174" s="16"/>
      <c r="K174" s="21"/>
      <c r="L174" s="21"/>
      <c r="M174" s="21"/>
      <c r="N174" s="19"/>
      <c r="O174" s="22"/>
      <c r="P174" s="16"/>
      <c r="Q174" s="21"/>
      <c r="R174" s="19"/>
      <c r="S174" s="22"/>
      <c r="T174" s="27"/>
      <c r="U174" s="28"/>
      <c r="V174" s="39">
        <v>157</v>
      </c>
    </row>
    <row r="175" spans="1:22" x14ac:dyDescent="0.25">
      <c r="A175" s="13">
        <v>158</v>
      </c>
      <c r="B175" s="129"/>
      <c r="C175" s="30"/>
      <c r="D175" s="98"/>
      <c r="E175" s="99"/>
      <c r="F175" s="22"/>
      <c r="G175" s="16"/>
      <c r="H175" s="16"/>
      <c r="I175" s="163"/>
      <c r="J175" s="16"/>
      <c r="K175" s="21"/>
      <c r="L175" s="21"/>
      <c r="M175" s="21"/>
      <c r="N175" s="19"/>
      <c r="O175" s="22"/>
      <c r="P175" s="16"/>
      <c r="Q175" s="21"/>
      <c r="R175" s="19"/>
      <c r="S175" s="22"/>
      <c r="T175" s="27"/>
      <c r="U175" s="28"/>
      <c r="V175" s="39">
        <v>158</v>
      </c>
    </row>
    <row r="176" spans="1:22" x14ac:dyDescent="0.25">
      <c r="A176" s="13">
        <v>159</v>
      </c>
      <c r="B176" s="129"/>
      <c r="C176" s="30"/>
      <c r="D176" s="98"/>
      <c r="E176" s="99"/>
      <c r="F176" s="22"/>
      <c r="G176" s="16"/>
      <c r="H176" s="16"/>
      <c r="I176" s="163"/>
      <c r="J176" s="16"/>
      <c r="K176" s="21"/>
      <c r="L176" s="21"/>
      <c r="M176" s="21"/>
      <c r="N176" s="19"/>
      <c r="O176" s="22"/>
      <c r="P176" s="16"/>
      <c r="Q176" s="21"/>
      <c r="R176" s="19"/>
      <c r="S176" s="22"/>
      <c r="T176" s="27"/>
      <c r="U176" s="28"/>
      <c r="V176" s="39">
        <v>159</v>
      </c>
    </row>
    <row r="177" spans="1:22" x14ac:dyDescent="0.25">
      <c r="A177" s="13">
        <v>160</v>
      </c>
      <c r="B177" s="129"/>
      <c r="C177" s="30"/>
      <c r="D177" s="98"/>
      <c r="E177" s="99"/>
      <c r="F177" s="22"/>
      <c r="G177" s="16"/>
      <c r="H177" s="16"/>
      <c r="I177" s="163"/>
      <c r="J177" s="16"/>
      <c r="K177" s="21"/>
      <c r="L177" s="21"/>
      <c r="M177" s="21"/>
      <c r="N177" s="19"/>
      <c r="O177" s="22"/>
      <c r="P177" s="16"/>
      <c r="Q177" s="21"/>
      <c r="R177" s="19"/>
      <c r="S177" s="22"/>
      <c r="T177" s="27"/>
      <c r="U177" s="28"/>
      <c r="V177" s="39">
        <v>160</v>
      </c>
    </row>
    <row r="178" spans="1:22" x14ac:dyDescent="0.25">
      <c r="A178" s="13">
        <v>161</v>
      </c>
      <c r="B178" s="129"/>
      <c r="C178" s="30"/>
      <c r="D178" s="98"/>
      <c r="E178" s="99"/>
      <c r="F178" s="22"/>
      <c r="G178" s="16"/>
      <c r="H178" s="16"/>
      <c r="I178" s="163"/>
      <c r="J178" s="16"/>
      <c r="K178" s="21"/>
      <c r="L178" s="21"/>
      <c r="M178" s="21"/>
      <c r="N178" s="19"/>
      <c r="O178" s="22"/>
      <c r="P178" s="16"/>
      <c r="Q178" s="21"/>
      <c r="R178" s="19"/>
      <c r="S178" s="22"/>
      <c r="T178" s="27"/>
      <c r="U178" s="28"/>
      <c r="V178" s="39">
        <v>161</v>
      </c>
    </row>
    <row r="179" spans="1:22" x14ac:dyDescent="0.25">
      <c r="A179" s="13">
        <v>162</v>
      </c>
      <c r="B179" s="129"/>
      <c r="C179" s="30"/>
      <c r="D179" s="98"/>
      <c r="E179" s="99"/>
      <c r="F179" s="22"/>
      <c r="G179" s="16"/>
      <c r="H179" s="16"/>
      <c r="I179" s="163"/>
      <c r="J179" s="16"/>
      <c r="K179" s="21"/>
      <c r="L179" s="21"/>
      <c r="M179" s="21"/>
      <c r="N179" s="19"/>
      <c r="O179" s="22"/>
      <c r="P179" s="16"/>
      <c r="Q179" s="21"/>
      <c r="R179" s="19"/>
      <c r="S179" s="22"/>
      <c r="T179" s="27"/>
      <c r="U179" s="28"/>
      <c r="V179" s="39">
        <v>162</v>
      </c>
    </row>
    <row r="180" spans="1:22" x14ac:dyDescent="0.25">
      <c r="A180" s="13">
        <v>163</v>
      </c>
      <c r="B180" s="129"/>
      <c r="C180" s="30"/>
      <c r="D180" s="98"/>
      <c r="E180" s="99"/>
      <c r="F180" s="22"/>
      <c r="G180" s="16"/>
      <c r="H180" s="16"/>
      <c r="I180" s="163"/>
      <c r="J180" s="16"/>
      <c r="K180" s="21"/>
      <c r="L180" s="21"/>
      <c r="M180" s="21"/>
      <c r="N180" s="19"/>
      <c r="O180" s="22"/>
      <c r="P180" s="16"/>
      <c r="Q180" s="21"/>
      <c r="R180" s="19"/>
      <c r="S180" s="22"/>
      <c r="T180" s="27"/>
      <c r="U180" s="28"/>
      <c r="V180" s="39">
        <v>163</v>
      </c>
    </row>
    <row r="181" spans="1:22" x14ac:dyDescent="0.25">
      <c r="A181" s="13">
        <v>164</v>
      </c>
      <c r="B181" s="129"/>
      <c r="C181" s="30"/>
      <c r="D181" s="98"/>
      <c r="E181" s="99"/>
      <c r="F181" s="22"/>
      <c r="G181" s="16"/>
      <c r="H181" s="16"/>
      <c r="I181" s="163"/>
      <c r="J181" s="16"/>
      <c r="K181" s="21"/>
      <c r="L181" s="21"/>
      <c r="M181" s="21"/>
      <c r="N181" s="19"/>
      <c r="O181" s="22"/>
      <c r="P181" s="16"/>
      <c r="Q181" s="21"/>
      <c r="R181" s="19"/>
      <c r="S181" s="22"/>
      <c r="T181" s="27"/>
      <c r="U181" s="28"/>
      <c r="V181" s="39">
        <v>164</v>
      </c>
    </row>
    <row r="182" spans="1:22" x14ac:dyDescent="0.25">
      <c r="A182" s="13">
        <v>165</v>
      </c>
      <c r="B182" s="129"/>
      <c r="C182" s="30"/>
      <c r="D182" s="98"/>
      <c r="E182" s="99"/>
      <c r="F182" s="22"/>
      <c r="G182" s="16"/>
      <c r="H182" s="16"/>
      <c r="I182" s="163"/>
      <c r="J182" s="16"/>
      <c r="K182" s="21"/>
      <c r="L182" s="21"/>
      <c r="M182" s="21"/>
      <c r="N182" s="19"/>
      <c r="O182" s="22"/>
      <c r="P182" s="16"/>
      <c r="Q182" s="21"/>
      <c r="R182" s="19"/>
      <c r="S182" s="22"/>
      <c r="T182" s="27"/>
      <c r="U182" s="28"/>
      <c r="V182" s="39">
        <v>165</v>
      </c>
    </row>
    <row r="183" spans="1:22" x14ac:dyDescent="0.25">
      <c r="A183" s="13">
        <v>166</v>
      </c>
      <c r="B183" s="129"/>
      <c r="C183" s="30"/>
      <c r="D183" s="98"/>
      <c r="E183" s="99"/>
      <c r="F183" s="22"/>
      <c r="G183" s="16"/>
      <c r="H183" s="16"/>
      <c r="I183" s="163"/>
      <c r="J183" s="16"/>
      <c r="K183" s="21"/>
      <c r="L183" s="21"/>
      <c r="M183" s="21"/>
      <c r="N183" s="19"/>
      <c r="O183" s="22"/>
      <c r="P183" s="16"/>
      <c r="Q183" s="21"/>
      <c r="R183" s="19"/>
      <c r="S183" s="22"/>
      <c r="T183" s="27"/>
      <c r="U183" s="28"/>
      <c r="V183" s="39">
        <v>166</v>
      </c>
    </row>
    <row r="184" spans="1:22" x14ac:dyDescent="0.25">
      <c r="A184" s="13">
        <v>167</v>
      </c>
      <c r="B184" s="129"/>
      <c r="C184" s="30"/>
      <c r="D184" s="98"/>
      <c r="E184" s="99"/>
      <c r="F184" s="22"/>
      <c r="G184" s="16"/>
      <c r="H184" s="16"/>
      <c r="I184" s="163"/>
      <c r="J184" s="16"/>
      <c r="K184" s="21"/>
      <c r="L184" s="21"/>
      <c r="M184" s="21"/>
      <c r="N184" s="19"/>
      <c r="O184" s="22"/>
      <c r="P184" s="16"/>
      <c r="Q184" s="21"/>
      <c r="R184" s="19"/>
      <c r="S184" s="22"/>
      <c r="T184" s="27"/>
      <c r="U184" s="28"/>
      <c r="V184" s="39">
        <v>167</v>
      </c>
    </row>
    <row r="185" spans="1:22" x14ac:dyDescent="0.25">
      <c r="A185" s="13">
        <v>168</v>
      </c>
      <c r="B185" s="129"/>
      <c r="C185" s="30"/>
      <c r="D185" s="98"/>
      <c r="E185" s="99"/>
      <c r="F185" s="22"/>
      <c r="G185" s="16"/>
      <c r="H185" s="16"/>
      <c r="I185" s="163"/>
      <c r="J185" s="16"/>
      <c r="K185" s="21"/>
      <c r="L185" s="21"/>
      <c r="M185" s="21"/>
      <c r="N185" s="19"/>
      <c r="O185" s="22"/>
      <c r="P185" s="16"/>
      <c r="Q185" s="21"/>
      <c r="R185" s="19"/>
      <c r="S185" s="22"/>
      <c r="T185" s="27"/>
      <c r="U185" s="28"/>
      <c r="V185" s="39">
        <v>168</v>
      </c>
    </row>
    <row r="186" spans="1:22" x14ac:dyDescent="0.25">
      <c r="A186" s="13">
        <v>169</v>
      </c>
      <c r="B186" s="129"/>
      <c r="C186" s="30"/>
      <c r="D186" s="98"/>
      <c r="E186" s="99"/>
      <c r="F186" s="22"/>
      <c r="G186" s="16"/>
      <c r="H186" s="16"/>
      <c r="I186" s="163"/>
      <c r="J186" s="16"/>
      <c r="K186" s="21"/>
      <c r="L186" s="21"/>
      <c r="M186" s="21"/>
      <c r="N186" s="19"/>
      <c r="O186" s="22"/>
      <c r="P186" s="16"/>
      <c r="Q186" s="21"/>
      <c r="R186" s="19"/>
      <c r="S186" s="22"/>
      <c r="T186" s="27"/>
      <c r="U186" s="28"/>
      <c r="V186" s="39">
        <v>169</v>
      </c>
    </row>
    <row r="187" spans="1:22" x14ac:dyDescent="0.25">
      <c r="A187" s="13">
        <v>170</v>
      </c>
      <c r="B187" s="129"/>
      <c r="C187" s="30"/>
      <c r="D187" s="98"/>
      <c r="E187" s="99"/>
      <c r="F187" s="22"/>
      <c r="G187" s="16"/>
      <c r="H187" s="16"/>
      <c r="I187" s="163"/>
      <c r="J187" s="16"/>
      <c r="K187" s="21"/>
      <c r="L187" s="21"/>
      <c r="M187" s="21"/>
      <c r="N187" s="19"/>
      <c r="O187" s="22"/>
      <c r="P187" s="16"/>
      <c r="Q187" s="21"/>
      <c r="R187" s="19"/>
      <c r="S187" s="22"/>
      <c r="T187" s="27"/>
      <c r="U187" s="28"/>
      <c r="V187" s="39">
        <v>170</v>
      </c>
    </row>
    <row r="188" spans="1:22" x14ac:dyDescent="0.25">
      <c r="A188" s="13">
        <v>171</v>
      </c>
      <c r="B188" s="129"/>
      <c r="C188" s="30"/>
      <c r="D188" s="98"/>
      <c r="E188" s="99"/>
      <c r="F188" s="22"/>
      <c r="G188" s="16"/>
      <c r="H188" s="16"/>
      <c r="I188" s="163"/>
      <c r="J188" s="16"/>
      <c r="K188" s="21"/>
      <c r="L188" s="21"/>
      <c r="M188" s="21"/>
      <c r="N188" s="19"/>
      <c r="O188" s="22"/>
      <c r="P188" s="16"/>
      <c r="Q188" s="21"/>
      <c r="R188" s="19"/>
      <c r="S188" s="22"/>
      <c r="T188" s="27"/>
      <c r="U188" s="28"/>
      <c r="V188" s="39">
        <v>171</v>
      </c>
    </row>
    <row r="189" spans="1:22" x14ac:dyDescent="0.25">
      <c r="A189" s="13">
        <v>172</v>
      </c>
      <c r="B189" s="129"/>
      <c r="C189" s="30"/>
      <c r="D189" s="98"/>
      <c r="E189" s="99"/>
      <c r="F189" s="22"/>
      <c r="G189" s="16"/>
      <c r="H189" s="16"/>
      <c r="I189" s="163"/>
      <c r="J189" s="16"/>
      <c r="K189" s="21"/>
      <c r="L189" s="21"/>
      <c r="M189" s="21"/>
      <c r="N189" s="19"/>
      <c r="O189" s="22"/>
      <c r="P189" s="16"/>
      <c r="Q189" s="21"/>
      <c r="R189" s="19"/>
      <c r="S189" s="22"/>
      <c r="T189" s="27"/>
      <c r="U189" s="28"/>
      <c r="V189" s="39">
        <v>172</v>
      </c>
    </row>
    <row r="190" spans="1:22" x14ac:dyDescent="0.25">
      <c r="A190" s="13">
        <v>173</v>
      </c>
      <c r="B190" s="129"/>
      <c r="C190" s="30"/>
      <c r="D190" s="98"/>
      <c r="E190" s="99"/>
      <c r="F190" s="22"/>
      <c r="G190" s="16"/>
      <c r="H190" s="16"/>
      <c r="I190" s="163"/>
      <c r="J190" s="16"/>
      <c r="K190" s="21"/>
      <c r="L190" s="21"/>
      <c r="M190" s="21"/>
      <c r="N190" s="19"/>
      <c r="O190" s="22"/>
      <c r="P190" s="16"/>
      <c r="Q190" s="21"/>
      <c r="R190" s="19"/>
      <c r="S190" s="22"/>
      <c r="T190" s="27"/>
      <c r="U190" s="28"/>
      <c r="V190" s="39">
        <v>173</v>
      </c>
    </row>
    <row r="191" spans="1:22" x14ac:dyDescent="0.25">
      <c r="A191" s="13">
        <v>174</v>
      </c>
      <c r="B191" s="129"/>
      <c r="C191" s="30"/>
      <c r="D191" s="98"/>
      <c r="E191" s="99"/>
      <c r="F191" s="22"/>
      <c r="G191" s="16"/>
      <c r="H191" s="16"/>
      <c r="I191" s="163"/>
      <c r="J191" s="16"/>
      <c r="K191" s="21"/>
      <c r="L191" s="21"/>
      <c r="M191" s="21"/>
      <c r="N191" s="19"/>
      <c r="O191" s="22"/>
      <c r="P191" s="16"/>
      <c r="Q191" s="21"/>
      <c r="R191" s="19"/>
      <c r="S191" s="22"/>
      <c r="T191" s="27"/>
      <c r="U191" s="28"/>
      <c r="V191" s="39">
        <v>174</v>
      </c>
    </row>
    <row r="192" spans="1:22" x14ac:dyDescent="0.25">
      <c r="A192" s="13">
        <v>175</v>
      </c>
      <c r="B192" s="129"/>
      <c r="C192" s="30"/>
      <c r="D192" s="98"/>
      <c r="E192" s="99"/>
      <c r="F192" s="22"/>
      <c r="G192" s="16"/>
      <c r="H192" s="16"/>
      <c r="I192" s="163"/>
      <c r="J192" s="16"/>
      <c r="K192" s="21"/>
      <c r="L192" s="21"/>
      <c r="M192" s="21"/>
      <c r="N192" s="19"/>
      <c r="O192" s="22"/>
      <c r="P192" s="16"/>
      <c r="Q192" s="21"/>
      <c r="R192" s="19"/>
      <c r="S192" s="22"/>
      <c r="T192" s="27"/>
      <c r="U192" s="28"/>
      <c r="V192" s="39">
        <v>175</v>
      </c>
    </row>
    <row r="193" spans="1:22" x14ac:dyDescent="0.25">
      <c r="A193" s="13">
        <v>176</v>
      </c>
      <c r="B193" s="129"/>
      <c r="C193" s="30"/>
      <c r="D193" s="98"/>
      <c r="E193" s="99"/>
      <c r="F193" s="22"/>
      <c r="G193" s="16"/>
      <c r="H193" s="16"/>
      <c r="I193" s="163"/>
      <c r="J193" s="16"/>
      <c r="K193" s="21"/>
      <c r="L193" s="21"/>
      <c r="M193" s="21"/>
      <c r="N193" s="19"/>
      <c r="O193" s="22"/>
      <c r="P193" s="16"/>
      <c r="Q193" s="21"/>
      <c r="R193" s="19"/>
      <c r="S193" s="22"/>
      <c r="T193" s="27"/>
      <c r="U193" s="28"/>
      <c r="V193" s="39">
        <v>176</v>
      </c>
    </row>
    <row r="194" spans="1:22" x14ac:dyDescent="0.25">
      <c r="A194" s="13">
        <v>177</v>
      </c>
      <c r="B194" s="129"/>
      <c r="C194" s="30"/>
      <c r="D194" s="98"/>
      <c r="E194" s="99"/>
      <c r="F194" s="22"/>
      <c r="G194" s="16"/>
      <c r="H194" s="16"/>
      <c r="I194" s="163"/>
      <c r="J194" s="16"/>
      <c r="K194" s="21"/>
      <c r="L194" s="21"/>
      <c r="M194" s="21"/>
      <c r="N194" s="19"/>
      <c r="O194" s="22"/>
      <c r="P194" s="16"/>
      <c r="Q194" s="21"/>
      <c r="R194" s="19"/>
      <c r="S194" s="22"/>
      <c r="T194" s="27"/>
      <c r="U194" s="28"/>
      <c r="V194" s="39">
        <v>177</v>
      </c>
    </row>
    <row r="195" spans="1:22" x14ac:dyDescent="0.25">
      <c r="A195" s="13">
        <v>178</v>
      </c>
      <c r="B195" s="129"/>
      <c r="C195" s="30"/>
      <c r="D195" s="98"/>
      <c r="E195" s="99"/>
      <c r="F195" s="22"/>
      <c r="G195" s="16"/>
      <c r="H195" s="16"/>
      <c r="I195" s="163"/>
      <c r="J195" s="16"/>
      <c r="K195" s="21"/>
      <c r="L195" s="21"/>
      <c r="M195" s="21"/>
      <c r="N195" s="19"/>
      <c r="O195" s="22"/>
      <c r="P195" s="16"/>
      <c r="Q195" s="21"/>
      <c r="R195" s="19"/>
      <c r="S195" s="22"/>
      <c r="T195" s="27"/>
      <c r="U195" s="28"/>
      <c r="V195" s="39">
        <v>178</v>
      </c>
    </row>
    <row r="196" spans="1:22" x14ac:dyDescent="0.25">
      <c r="A196" s="13">
        <v>179</v>
      </c>
      <c r="B196" s="129"/>
      <c r="C196" s="30"/>
      <c r="D196" s="98"/>
      <c r="E196" s="99"/>
      <c r="F196" s="22"/>
      <c r="G196" s="16"/>
      <c r="H196" s="16"/>
      <c r="I196" s="163"/>
      <c r="J196" s="16"/>
      <c r="K196" s="21"/>
      <c r="L196" s="21"/>
      <c r="M196" s="21"/>
      <c r="N196" s="19"/>
      <c r="O196" s="22"/>
      <c r="P196" s="16"/>
      <c r="Q196" s="21"/>
      <c r="R196" s="19"/>
      <c r="S196" s="22"/>
      <c r="T196" s="27"/>
      <c r="U196" s="28"/>
      <c r="V196" s="39">
        <v>179</v>
      </c>
    </row>
    <row r="197" spans="1:22" x14ac:dyDescent="0.25">
      <c r="A197" s="13">
        <v>180</v>
      </c>
      <c r="B197" s="129"/>
      <c r="C197" s="30"/>
      <c r="D197" s="98"/>
      <c r="E197" s="99"/>
      <c r="F197" s="22"/>
      <c r="G197" s="16"/>
      <c r="H197" s="16"/>
      <c r="I197" s="163"/>
      <c r="J197" s="16"/>
      <c r="K197" s="21"/>
      <c r="L197" s="21"/>
      <c r="M197" s="21"/>
      <c r="N197" s="19"/>
      <c r="O197" s="22"/>
      <c r="P197" s="16"/>
      <c r="Q197" s="21"/>
      <c r="R197" s="19"/>
      <c r="S197" s="22"/>
      <c r="T197" s="27"/>
      <c r="U197" s="28"/>
      <c r="V197" s="39">
        <v>180</v>
      </c>
    </row>
    <row r="198" spans="1:22" x14ac:dyDescent="0.25">
      <c r="A198" s="13">
        <v>181</v>
      </c>
      <c r="B198" s="129"/>
      <c r="C198" s="30"/>
      <c r="D198" s="98"/>
      <c r="E198" s="99"/>
      <c r="F198" s="22"/>
      <c r="G198" s="16"/>
      <c r="H198" s="16"/>
      <c r="I198" s="163"/>
      <c r="J198" s="16"/>
      <c r="K198" s="21"/>
      <c r="L198" s="21"/>
      <c r="M198" s="21"/>
      <c r="N198" s="19"/>
      <c r="O198" s="22"/>
      <c r="P198" s="16"/>
      <c r="Q198" s="21"/>
      <c r="R198" s="19"/>
      <c r="S198" s="22"/>
      <c r="T198" s="27"/>
      <c r="U198" s="28"/>
      <c r="V198" s="39">
        <v>181</v>
      </c>
    </row>
    <row r="199" spans="1:22" x14ac:dyDescent="0.25">
      <c r="A199" s="13">
        <v>182</v>
      </c>
      <c r="B199" s="129"/>
      <c r="C199" s="30"/>
      <c r="D199" s="98"/>
      <c r="E199" s="99"/>
      <c r="F199" s="22"/>
      <c r="G199" s="16"/>
      <c r="H199" s="16"/>
      <c r="I199" s="163"/>
      <c r="J199" s="16"/>
      <c r="K199" s="21"/>
      <c r="L199" s="21"/>
      <c r="M199" s="21"/>
      <c r="N199" s="19"/>
      <c r="O199" s="22"/>
      <c r="P199" s="16"/>
      <c r="Q199" s="21"/>
      <c r="R199" s="19"/>
      <c r="S199" s="22"/>
      <c r="T199" s="27"/>
      <c r="U199" s="28"/>
      <c r="V199" s="39">
        <v>182</v>
      </c>
    </row>
    <row r="200" spans="1:22" x14ac:dyDescent="0.25">
      <c r="A200" s="13">
        <v>183</v>
      </c>
      <c r="B200" s="129"/>
      <c r="C200" s="30"/>
      <c r="D200" s="98"/>
      <c r="E200" s="99"/>
      <c r="F200" s="22"/>
      <c r="G200" s="16"/>
      <c r="H200" s="16"/>
      <c r="I200" s="163"/>
      <c r="J200" s="16"/>
      <c r="K200" s="21"/>
      <c r="L200" s="21"/>
      <c r="M200" s="21"/>
      <c r="N200" s="19"/>
      <c r="O200" s="22"/>
      <c r="P200" s="16"/>
      <c r="Q200" s="21"/>
      <c r="R200" s="19"/>
      <c r="S200" s="22"/>
      <c r="T200" s="27"/>
      <c r="U200" s="28"/>
      <c r="V200" s="39">
        <v>183</v>
      </c>
    </row>
    <row r="201" spans="1:22" x14ac:dyDescent="0.25">
      <c r="A201" s="13">
        <v>184</v>
      </c>
      <c r="B201" s="129"/>
      <c r="C201" s="32"/>
      <c r="D201" s="151"/>
      <c r="E201" s="99"/>
      <c r="F201" s="22"/>
      <c r="G201" s="23"/>
      <c r="H201" s="23"/>
      <c r="I201" s="160"/>
      <c r="J201" s="18"/>
      <c r="K201" s="26"/>
      <c r="L201" s="26"/>
      <c r="M201" s="26"/>
      <c r="N201" s="19"/>
      <c r="O201" s="22"/>
      <c r="P201" s="18"/>
      <c r="Q201" s="26"/>
      <c r="R201" s="19"/>
      <c r="S201" s="22"/>
      <c r="T201" s="27"/>
      <c r="U201" s="28"/>
      <c r="V201" s="39">
        <v>184</v>
      </c>
    </row>
    <row r="202" spans="1:22" x14ac:dyDescent="0.25">
      <c r="A202" s="13">
        <v>185</v>
      </c>
      <c r="B202" s="129"/>
      <c r="C202" s="30"/>
      <c r="D202" s="98"/>
      <c r="E202" s="99"/>
      <c r="F202" s="22"/>
      <c r="G202" s="16"/>
      <c r="H202" s="16"/>
      <c r="I202" s="163"/>
      <c r="J202" s="16"/>
      <c r="K202" s="21"/>
      <c r="L202" s="21"/>
      <c r="M202" s="21"/>
      <c r="N202" s="19"/>
      <c r="O202" s="22"/>
      <c r="P202" s="16"/>
      <c r="Q202" s="21"/>
      <c r="R202" s="19"/>
      <c r="S202" s="22"/>
      <c r="T202" s="27"/>
      <c r="U202" s="28"/>
      <c r="V202" s="39">
        <v>185</v>
      </c>
    </row>
    <row r="203" spans="1:22" x14ac:dyDescent="0.25">
      <c r="A203" s="13">
        <v>186</v>
      </c>
      <c r="B203" s="129"/>
      <c r="C203" s="30"/>
      <c r="D203" s="98"/>
      <c r="E203" s="99"/>
      <c r="F203" s="22"/>
      <c r="G203" s="16"/>
      <c r="H203" s="16"/>
      <c r="I203" s="163"/>
      <c r="J203" s="16"/>
      <c r="K203" s="21"/>
      <c r="L203" s="21"/>
      <c r="M203" s="21"/>
      <c r="N203" s="19"/>
      <c r="O203" s="22"/>
      <c r="P203" s="16"/>
      <c r="Q203" s="21"/>
      <c r="R203" s="19"/>
      <c r="S203" s="22"/>
      <c r="T203" s="27"/>
      <c r="U203" s="28"/>
      <c r="V203" s="39">
        <v>186</v>
      </c>
    </row>
    <row r="204" spans="1:22" x14ac:dyDescent="0.25">
      <c r="A204" s="13">
        <v>187</v>
      </c>
      <c r="B204" s="129"/>
      <c r="C204" s="30"/>
      <c r="D204" s="98"/>
      <c r="E204" s="99"/>
      <c r="F204" s="22"/>
      <c r="G204" s="16"/>
      <c r="H204" s="16"/>
      <c r="I204" s="163"/>
      <c r="J204" s="16"/>
      <c r="K204" s="21"/>
      <c r="L204" s="21"/>
      <c r="M204" s="21"/>
      <c r="N204" s="19"/>
      <c r="O204" s="22"/>
      <c r="P204" s="16"/>
      <c r="Q204" s="21"/>
      <c r="R204" s="19"/>
      <c r="S204" s="22"/>
      <c r="T204" s="27"/>
      <c r="U204" s="28"/>
      <c r="V204" s="39">
        <v>187</v>
      </c>
    </row>
    <row r="205" spans="1:22" x14ac:dyDescent="0.25">
      <c r="A205" s="13">
        <v>188</v>
      </c>
      <c r="B205" s="129"/>
      <c r="C205" s="30"/>
      <c r="D205" s="98"/>
      <c r="E205" s="99"/>
      <c r="F205" s="22"/>
      <c r="G205" s="16"/>
      <c r="H205" s="16"/>
      <c r="I205" s="163"/>
      <c r="J205" s="16"/>
      <c r="K205" s="21"/>
      <c r="L205" s="21"/>
      <c r="M205" s="21"/>
      <c r="N205" s="19"/>
      <c r="O205" s="22"/>
      <c r="P205" s="16"/>
      <c r="Q205" s="21"/>
      <c r="R205" s="19"/>
      <c r="S205" s="22"/>
      <c r="T205" s="27"/>
      <c r="U205" s="28"/>
      <c r="V205" s="39">
        <v>188</v>
      </c>
    </row>
    <row r="206" spans="1:22" x14ac:dyDescent="0.25">
      <c r="A206" s="13">
        <v>189</v>
      </c>
      <c r="B206" s="129"/>
      <c r="C206" s="31"/>
      <c r="D206" s="99"/>
      <c r="E206" s="99"/>
      <c r="F206" s="22"/>
      <c r="G206" s="21"/>
      <c r="H206" s="21"/>
      <c r="I206" s="162"/>
      <c r="J206" s="18"/>
      <c r="K206" s="26"/>
      <c r="L206" s="26"/>
      <c r="M206" s="26"/>
      <c r="N206" s="19"/>
      <c r="O206" s="22"/>
      <c r="P206" s="18"/>
      <c r="Q206" s="26"/>
      <c r="R206" s="19"/>
      <c r="S206" s="22"/>
      <c r="T206" s="27"/>
      <c r="U206" s="28"/>
      <c r="V206" s="39">
        <v>189</v>
      </c>
    </row>
    <row r="207" spans="1:22" x14ac:dyDescent="0.25">
      <c r="A207" s="13">
        <v>190</v>
      </c>
      <c r="B207" s="129"/>
      <c r="C207" s="30"/>
      <c r="D207" s="98"/>
      <c r="E207" s="99"/>
      <c r="F207" s="22"/>
      <c r="G207" s="16"/>
      <c r="H207" s="16"/>
      <c r="I207" s="163"/>
      <c r="J207" s="16"/>
      <c r="K207" s="21"/>
      <c r="L207" s="21"/>
      <c r="M207" s="21"/>
      <c r="N207" s="19"/>
      <c r="O207" s="22"/>
      <c r="P207" s="16"/>
      <c r="Q207" s="21"/>
      <c r="R207" s="19"/>
      <c r="S207" s="22"/>
      <c r="T207" s="27"/>
      <c r="U207" s="28"/>
      <c r="V207" s="39">
        <v>190</v>
      </c>
    </row>
    <row r="208" spans="1:22" x14ac:dyDescent="0.25">
      <c r="A208" s="13">
        <v>191</v>
      </c>
      <c r="B208" s="129"/>
      <c r="C208" s="30"/>
      <c r="D208" s="98"/>
      <c r="E208" s="99"/>
      <c r="F208" s="22"/>
      <c r="G208" s="16"/>
      <c r="H208" s="16"/>
      <c r="I208" s="163"/>
      <c r="J208" s="16"/>
      <c r="K208" s="21"/>
      <c r="L208" s="21"/>
      <c r="M208" s="21"/>
      <c r="N208" s="19"/>
      <c r="O208" s="22"/>
      <c r="P208" s="16"/>
      <c r="Q208" s="21"/>
      <c r="R208" s="19"/>
      <c r="S208" s="22"/>
      <c r="T208" s="27"/>
      <c r="U208" s="28"/>
      <c r="V208" s="39">
        <v>191</v>
      </c>
    </row>
    <row r="209" spans="1:22" x14ac:dyDescent="0.25">
      <c r="A209" s="13">
        <v>192</v>
      </c>
      <c r="B209" s="129"/>
      <c r="C209" s="30"/>
      <c r="D209" s="98"/>
      <c r="E209" s="99"/>
      <c r="F209" s="22"/>
      <c r="G209" s="16"/>
      <c r="H209" s="16"/>
      <c r="I209" s="163"/>
      <c r="J209" s="16"/>
      <c r="K209" s="21"/>
      <c r="L209" s="21"/>
      <c r="M209" s="21"/>
      <c r="N209" s="19"/>
      <c r="O209" s="22"/>
      <c r="P209" s="16"/>
      <c r="Q209" s="21"/>
      <c r="R209" s="19"/>
      <c r="S209" s="22"/>
      <c r="T209" s="27"/>
      <c r="U209" s="28"/>
      <c r="V209" s="39">
        <v>192</v>
      </c>
    </row>
    <row r="210" spans="1:22" x14ac:dyDescent="0.25">
      <c r="A210" s="13">
        <v>193</v>
      </c>
      <c r="B210" s="129"/>
      <c r="C210" s="30"/>
      <c r="D210" s="98"/>
      <c r="E210" s="99"/>
      <c r="F210" s="22"/>
      <c r="G210" s="16"/>
      <c r="H210" s="16"/>
      <c r="I210" s="163"/>
      <c r="J210" s="16"/>
      <c r="K210" s="21"/>
      <c r="L210" s="21"/>
      <c r="M210" s="21"/>
      <c r="N210" s="19"/>
      <c r="O210" s="22"/>
      <c r="P210" s="16"/>
      <c r="Q210" s="21"/>
      <c r="R210" s="19"/>
      <c r="S210" s="22"/>
      <c r="T210" s="27"/>
      <c r="U210" s="28"/>
      <c r="V210" s="39">
        <v>193</v>
      </c>
    </row>
    <row r="211" spans="1:22" x14ac:dyDescent="0.25">
      <c r="A211" s="13">
        <v>194</v>
      </c>
      <c r="B211" s="129"/>
      <c r="C211" s="30"/>
      <c r="D211" s="98"/>
      <c r="E211" s="99"/>
      <c r="F211" s="22"/>
      <c r="G211" s="16"/>
      <c r="H211" s="16"/>
      <c r="I211" s="163"/>
      <c r="J211" s="16"/>
      <c r="K211" s="21"/>
      <c r="L211" s="21"/>
      <c r="M211" s="21"/>
      <c r="N211" s="19"/>
      <c r="O211" s="22"/>
      <c r="P211" s="16"/>
      <c r="Q211" s="21"/>
      <c r="R211" s="19"/>
      <c r="S211" s="22"/>
      <c r="T211" s="27"/>
      <c r="U211" s="28"/>
      <c r="V211" s="39">
        <v>194</v>
      </c>
    </row>
    <row r="212" spans="1:22" x14ac:dyDescent="0.25">
      <c r="A212" s="13">
        <v>195</v>
      </c>
      <c r="B212" s="129"/>
      <c r="C212" s="31"/>
      <c r="D212" s="255"/>
      <c r="E212" s="99"/>
      <c r="F212" s="22"/>
      <c r="G212" s="22"/>
      <c r="H212" s="22"/>
      <c r="I212" s="161"/>
      <c r="J212" s="22"/>
      <c r="K212" s="21"/>
      <c r="L212" s="21"/>
      <c r="M212" s="21"/>
      <c r="N212" s="20"/>
      <c r="O212" s="25"/>
      <c r="P212" s="22"/>
      <c r="Q212" s="21"/>
      <c r="R212" s="19"/>
      <c r="S212" s="22"/>
      <c r="T212" s="27"/>
      <c r="U212" s="28"/>
      <c r="V212" s="39">
        <v>195</v>
      </c>
    </row>
    <row r="213" spans="1:22" x14ac:dyDescent="0.25">
      <c r="A213" s="13">
        <v>196</v>
      </c>
      <c r="B213" s="129"/>
      <c r="C213" s="30"/>
      <c r="D213" s="98"/>
      <c r="E213" s="99"/>
      <c r="F213" s="22"/>
      <c r="G213" s="16"/>
      <c r="H213" s="16"/>
      <c r="I213" s="163"/>
      <c r="J213" s="16"/>
      <c r="K213" s="21"/>
      <c r="L213" s="21"/>
      <c r="M213" s="21"/>
      <c r="N213" s="19"/>
      <c r="O213" s="22"/>
      <c r="P213" s="16"/>
      <c r="Q213" s="21"/>
      <c r="R213" s="19"/>
      <c r="S213" s="22"/>
      <c r="T213" s="27"/>
      <c r="U213" s="28"/>
      <c r="V213" s="39">
        <v>196</v>
      </c>
    </row>
    <row r="214" spans="1:22" x14ac:dyDescent="0.25">
      <c r="A214" s="13">
        <v>197</v>
      </c>
      <c r="B214" s="129"/>
      <c r="C214" s="30"/>
      <c r="D214" s="98"/>
      <c r="E214" s="99"/>
      <c r="F214" s="22"/>
      <c r="G214" s="16"/>
      <c r="H214" s="16"/>
      <c r="I214" s="163"/>
      <c r="J214" s="16"/>
      <c r="K214" s="21"/>
      <c r="L214" s="21"/>
      <c r="M214" s="21"/>
      <c r="N214" s="19"/>
      <c r="O214" s="22"/>
      <c r="P214" s="16"/>
      <c r="Q214" s="21"/>
      <c r="R214" s="19"/>
      <c r="S214" s="22"/>
      <c r="T214" s="27"/>
      <c r="U214" s="28"/>
      <c r="V214" s="39">
        <v>197</v>
      </c>
    </row>
    <row r="215" spans="1:22" x14ac:dyDescent="0.25">
      <c r="A215" s="13">
        <v>198</v>
      </c>
      <c r="B215" s="129"/>
      <c r="C215" s="30"/>
      <c r="D215" s="98"/>
      <c r="E215" s="99"/>
      <c r="F215" s="22"/>
      <c r="G215" s="16"/>
      <c r="H215" s="16"/>
      <c r="I215" s="163"/>
      <c r="J215" s="16"/>
      <c r="K215" s="21"/>
      <c r="L215" s="21"/>
      <c r="M215" s="21"/>
      <c r="N215" s="19"/>
      <c r="O215" s="22"/>
      <c r="P215" s="16"/>
      <c r="Q215" s="21"/>
      <c r="R215" s="19"/>
      <c r="S215" s="22"/>
      <c r="T215" s="27"/>
      <c r="U215" s="28"/>
      <c r="V215" s="39">
        <v>198</v>
      </c>
    </row>
    <row r="216" spans="1:22" x14ac:dyDescent="0.25">
      <c r="A216" s="13">
        <v>199</v>
      </c>
      <c r="B216" s="129"/>
      <c r="C216" s="30"/>
      <c r="D216" s="98"/>
      <c r="E216" s="99"/>
      <c r="F216" s="22"/>
      <c r="G216" s="16"/>
      <c r="H216" s="16"/>
      <c r="I216" s="163"/>
      <c r="J216" s="16"/>
      <c r="K216" s="21"/>
      <c r="L216" s="21"/>
      <c r="M216" s="21"/>
      <c r="N216" s="19"/>
      <c r="O216" s="22"/>
      <c r="P216" s="16"/>
      <c r="Q216" s="21"/>
      <c r="R216" s="19"/>
      <c r="S216" s="22"/>
      <c r="T216" s="27"/>
      <c r="U216" s="28"/>
      <c r="V216" s="39">
        <v>199</v>
      </c>
    </row>
    <row r="217" spans="1:22" ht="16.5" thickBot="1" x14ac:dyDescent="0.3">
      <c r="A217" s="13">
        <v>200</v>
      </c>
      <c r="B217" s="129"/>
      <c r="C217" s="30"/>
      <c r="D217" s="98"/>
      <c r="E217" s="99"/>
      <c r="F217" s="22"/>
      <c r="G217" s="16"/>
      <c r="H217" s="16"/>
      <c r="I217" s="163"/>
      <c r="J217" s="16"/>
      <c r="K217" s="21"/>
      <c r="L217" s="21"/>
      <c r="M217" s="21"/>
      <c r="N217" s="19"/>
      <c r="O217" s="22"/>
      <c r="P217" s="16"/>
      <c r="Q217" s="21"/>
      <c r="R217" s="19"/>
      <c r="S217" s="22"/>
      <c r="T217" s="27"/>
      <c r="U217" s="28"/>
      <c r="V217" s="45">
        <v>200</v>
      </c>
    </row>
    <row r="218" spans="1:22" x14ac:dyDescent="0.25">
      <c r="A218" s="13">
        <v>201</v>
      </c>
      <c r="B218" s="129"/>
      <c r="C218" s="30"/>
      <c r="D218" s="98"/>
      <c r="E218" s="99"/>
      <c r="F218" s="22"/>
      <c r="G218" s="16"/>
      <c r="H218" s="16"/>
      <c r="I218" s="163"/>
      <c r="J218" s="16"/>
      <c r="K218" s="21"/>
      <c r="L218" s="21"/>
      <c r="M218" s="21"/>
      <c r="N218" s="19"/>
      <c r="O218" s="22"/>
      <c r="P218" s="16"/>
      <c r="Q218" s="21"/>
      <c r="R218" s="19"/>
      <c r="S218" s="22"/>
      <c r="T218" s="27"/>
      <c r="U218" s="28"/>
      <c r="V218" s="38">
        <v>201</v>
      </c>
    </row>
    <row r="219" spans="1:22" x14ac:dyDescent="0.25">
      <c r="A219" s="13">
        <v>202</v>
      </c>
      <c r="B219" s="129"/>
      <c r="C219" s="30"/>
      <c r="D219" s="98"/>
      <c r="E219" s="99"/>
      <c r="F219" s="22"/>
      <c r="G219" s="16"/>
      <c r="H219" s="16"/>
      <c r="I219" s="163"/>
      <c r="J219" s="16"/>
      <c r="K219" s="21"/>
      <c r="L219" s="21"/>
      <c r="M219" s="21"/>
      <c r="N219" s="19"/>
      <c r="O219" s="22"/>
      <c r="P219" s="16"/>
      <c r="Q219" s="21"/>
      <c r="R219" s="19"/>
      <c r="S219" s="22"/>
      <c r="T219" s="27"/>
      <c r="U219" s="28"/>
      <c r="V219" s="39">
        <v>202</v>
      </c>
    </row>
    <row r="220" spans="1:22" x14ac:dyDescent="0.25">
      <c r="A220" s="13">
        <v>203</v>
      </c>
      <c r="B220" s="129"/>
      <c r="C220" s="31"/>
      <c r="D220" s="255"/>
      <c r="E220" s="99"/>
      <c r="F220" s="22"/>
      <c r="G220" s="22"/>
      <c r="H220" s="22"/>
      <c r="I220" s="161"/>
      <c r="J220" s="22"/>
      <c r="K220" s="21"/>
      <c r="L220" s="21"/>
      <c r="M220" s="21"/>
      <c r="N220" s="20"/>
      <c r="O220" s="25"/>
      <c r="P220" s="22"/>
      <c r="Q220" s="21"/>
      <c r="R220" s="19"/>
      <c r="S220" s="22"/>
      <c r="T220" s="27"/>
      <c r="U220" s="28"/>
      <c r="V220" s="39">
        <v>203</v>
      </c>
    </row>
    <row r="221" spans="1:22" x14ac:dyDescent="0.25">
      <c r="A221" s="13">
        <v>204</v>
      </c>
      <c r="B221" s="129"/>
      <c r="C221" s="30"/>
      <c r="D221" s="98"/>
      <c r="E221" s="99"/>
      <c r="F221" s="22"/>
      <c r="G221" s="16"/>
      <c r="H221" s="16"/>
      <c r="I221" s="163"/>
      <c r="J221" s="16"/>
      <c r="K221" s="21"/>
      <c r="L221" s="21"/>
      <c r="M221" s="21"/>
      <c r="N221" s="19"/>
      <c r="O221" s="22"/>
      <c r="P221" s="16"/>
      <c r="Q221" s="21"/>
      <c r="R221" s="19"/>
      <c r="S221" s="22"/>
      <c r="T221" s="27"/>
      <c r="U221" s="28"/>
      <c r="V221" s="39">
        <v>204</v>
      </c>
    </row>
    <row r="222" spans="1:22" x14ac:dyDescent="0.25">
      <c r="A222" s="13">
        <v>205</v>
      </c>
      <c r="B222" s="129"/>
      <c r="C222" s="30"/>
      <c r="D222" s="98"/>
      <c r="E222" s="99"/>
      <c r="F222" s="22"/>
      <c r="G222" s="16"/>
      <c r="H222" s="16"/>
      <c r="I222" s="163"/>
      <c r="J222" s="16"/>
      <c r="K222" s="21"/>
      <c r="L222" s="21"/>
      <c r="M222" s="21"/>
      <c r="N222" s="19"/>
      <c r="O222" s="22"/>
      <c r="P222" s="16"/>
      <c r="Q222" s="21"/>
      <c r="R222" s="19"/>
      <c r="S222" s="22"/>
      <c r="T222" s="27"/>
      <c r="U222" s="28"/>
      <c r="V222" s="39">
        <v>205</v>
      </c>
    </row>
    <row r="223" spans="1:22" x14ac:dyDescent="0.25">
      <c r="A223" s="13">
        <v>206</v>
      </c>
      <c r="B223" s="129"/>
      <c r="C223" s="30"/>
      <c r="D223" s="98"/>
      <c r="E223" s="99"/>
      <c r="F223" s="22"/>
      <c r="G223" s="16"/>
      <c r="H223" s="16"/>
      <c r="I223" s="163"/>
      <c r="J223" s="16"/>
      <c r="K223" s="21"/>
      <c r="L223" s="21"/>
      <c r="M223" s="21"/>
      <c r="N223" s="19"/>
      <c r="O223" s="22"/>
      <c r="P223" s="16"/>
      <c r="Q223" s="21"/>
      <c r="R223" s="19"/>
      <c r="S223" s="22"/>
      <c r="T223" s="27"/>
      <c r="U223" s="28"/>
      <c r="V223" s="39">
        <v>206</v>
      </c>
    </row>
    <row r="224" spans="1:22" x14ac:dyDescent="0.25">
      <c r="A224" s="13">
        <v>207</v>
      </c>
      <c r="B224" s="129"/>
      <c r="C224" s="30"/>
      <c r="D224" s="98"/>
      <c r="E224" s="99"/>
      <c r="F224" s="22"/>
      <c r="G224" s="16"/>
      <c r="H224" s="16"/>
      <c r="I224" s="163"/>
      <c r="J224" s="16"/>
      <c r="K224" s="21"/>
      <c r="L224" s="21"/>
      <c r="M224" s="21"/>
      <c r="N224" s="19"/>
      <c r="O224" s="22"/>
      <c r="P224" s="16"/>
      <c r="Q224" s="21"/>
      <c r="R224" s="19"/>
      <c r="S224" s="22"/>
      <c r="T224" s="27"/>
      <c r="U224" s="28"/>
      <c r="V224" s="39">
        <v>207</v>
      </c>
    </row>
    <row r="225" spans="1:22" x14ac:dyDescent="0.25">
      <c r="A225" s="13">
        <v>208</v>
      </c>
      <c r="B225" s="129"/>
      <c r="C225" s="34"/>
      <c r="D225" s="256"/>
      <c r="E225" s="99"/>
      <c r="F225" s="22"/>
      <c r="G225" s="18"/>
      <c r="H225" s="18"/>
      <c r="I225" s="159"/>
      <c r="J225" s="18"/>
      <c r="K225" s="26"/>
      <c r="L225" s="26"/>
      <c r="M225" s="26"/>
      <c r="N225" s="19"/>
      <c r="O225" s="22"/>
      <c r="P225" s="18"/>
      <c r="Q225" s="26"/>
      <c r="R225" s="19"/>
      <c r="S225" s="22"/>
      <c r="T225" s="27"/>
      <c r="U225" s="28"/>
      <c r="V225" s="39">
        <v>208</v>
      </c>
    </row>
    <row r="226" spans="1:22" x14ac:dyDescent="0.25">
      <c r="A226" s="13">
        <v>209</v>
      </c>
      <c r="B226" s="129"/>
      <c r="C226" s="30"/>
      <c r="D226" s="98"/>
      <c r="E226" s="99"/>
      <c r="F226" s="22"/>
      <c r="G226" s="16"/>
      <c r="H226" s="16"/>
      <c r="I226" s="163"/>
      <c r="J226" s="16"/>
      <c r="K226" s="21"/>
      <c r="L226" s="21"/>
      <c r="M226" s="21"/>
      <c r="N226" s="19"/>
      <c r="O226" s="22"/>
      <c r="P226" s="16"/>
      <c r="Q226" s="21"/>
      <c r="R226" s="19"/>
      <c r="S226" s="22"/>
      <c r="T226" s="27"/>
      <c r="U226" s="28"/>
      <c r="V226" s="39">
        <v>209</v>
      </c>
    </row>
    <row r="227" spans="1:22" x14ac:dyDescent="0.25">
      <c r="A227" s="13">
        <v>210</v>
      </c>
      <c r="B227" s="129"/>
      <c r="C227" s="30"/>
      <c r="D227" s="98"/>
      <c r="E227" s="99"/>
      <c r="F227" s="22"/>
      <c r="G227" s="16"/>
      <c r="H227" s="16"/>
      <c r="I227" s="163"/>
      <c r="J227" s="16"/>
      <c r="K227" s="21"/>
      <c r="L227" s="21"/>
      <c r="M227" s="21"/>
      <c r="N227" s="19"/>
      <c r="O227" s="22"/>
      <c r="P227" s="16"/>
      <c r="Q227" s="21"/>
      <c r="R227" s="19"/>
      <c r="S227" s="22"/>
      <c r="T227" s="27"/>
      <c r="U227" s="28"/>
      <c r="V227" s="39">
        <v>210</v>
      </c>
    </row>
    <row r="228" spans="1:22" x14ac:dyDescent="0.25">
      <c r="A228" s="13">
        <v>211</v>
      </c>
      <c r="B228" s="129"/>
      <c r="C228" s="30"/>
      <c r="D228" s="98"/>
      <c r="E228" s="99"/>
      <c r="F228" s="22"/>
      <c r="G228" s="16"/>
      <c r="H228" s="16"/>
      <c r="I228" s="163"/>
      <c r="J228" s="16"/>
      <c r="K228" s="21"/>
      <c r="L228" s="21"/>
      <c r="M228" s="21"/>
      <c r="N228" s="19"/>
      <c r="O228" s="22"/>
      <c r="P228" s="16"/>
      <c r="Q228" s="21"/>
      <c r="R228" s="19"/>
      <c r="S228" s="22"/>
      <c r="T228" s="27"/>
      <c r="U228" s="28"/>
      <c r="V228" s="39">
        <v>211</v>
      </c>
    </row>
    <row r="229" spans="1:22" x14ac:dyDescent="0.25">
      <c r="A229" s="13">
        <v>212</v>
      </c>
      <c r="B229" s="129"/>
      <c r="C229" s="32"/>
      <c r="D229" s="151"/>
      <c r="E229" s="99"/>
      <c r="F229" s="22"/>
      <c r="G229" s="23"/>
      <c r="H229" s="23"/>
      <c r="I229" s="160"/>
      <c r="J229" s="18"/>
      <c r="K229" s="26"/>
      <c r="L229" s="26"/>
      <c r="M229" s="26"/>
      <c r="N229" s="19"/>
      <c r="O229" s="22"/>
      <c r="P229" s="18"/>
      <c r="Q229" s="26"/>
      <c r="R229" s="19"/>
      <c r="S229" s="22"/>
      <c r="T229" s="27"/>
      <c r="U229" s="28"/>
      <c r="V229" s="39">
        <v>212</v>
      </c>
    </row>
    <row r="230" spans="1:22" x14ac:dyDescent="0.25">
      <c r="A230" s="13">
        <v>213</v>
      </c>
      <c r="B230" s="129"/>
      <c r="C230" s="30"/>
      <c r="D230" s="98"/>
      <c r="E230" s="99"/>
      <c r="F230" s="22"/>
      <c r="G230" s="16"/>
      <c r="H230" s="16"/>
      <c r="I230" s="163"/>
      <c r="J230" s="16"/>
      <c r="K230" s="21"/>
      <c r="L230" s="21"/>
      <c r="M230" s="21"/>
      <c r="N230" s="19"/>
      <c r="O230" s="22"/>
      <c r="P230" s="16"/>
      <c r="Q230" s="21"/>
      <c r="R230" s="19"/>
      <c r="S230" s="22"/>
      <c r="T230" s="27"/>
      <c r="U230" s="28"/>
      <c r="V230" s="39">
        <v>213</v>
      </c>
    </row>
    <row r="231" spans="1:22" x14ac:dyDescent="0.25">
      <c r="A231" s="13">
        <v>214</v>
      </c>
      <c r="B231" s="129"/>
      <c r="C231" s="32"/>
      <c r="D231" s="151"/>
      <c r="E231" s="99"/>
      <c r="F231" s="22"/>
      <c r="G231" s="23"/>
      <c r="H231" s="23"/>
      <c r="I231" s="160"/>
      <c r="J231" s="18"/>
      <c r="K231" s="26"/>
      <c r="L231" s="26"/>
      <c r="M231" s="26"/>
      <c r="N231" s="19"/>
      <c r="O231" s="22"/>
      <c r="P231" s="18"/>
      <c r="Q231" s="26"/>
      <c r="R231" s="19"/>
      <c r="S231" s="22"/>
      <c r="T231" s="27"/>
      <c r="U231" s="28"/>
      <c r="V231" s="39">
        <v>214</v>
      </c>
    </row>
    <row r="232" spans="1:22" x14ac:dyDescent="0.25">
      <c r="A232" s="13">
        <v>215</v>
      </c>
      <c r="B232" s="129"/>
      <c r="C232" s="30"/>
      <c r="D232" s="98"/>
      <c r="E232" s="99"/>
      <c r="F232" s="22"/>
      <c r="G232" s="16"/>
      <c r="H232" s="16"/>
      <c r="I232" s="163"/>
      <c r="J232" s="16"/>
      <c r="K232" s="21"/>
      <c r="L232" s="21"/>
      <c r="M232" s="21"/>
      <c r="N232" s="19"/>
      <c r="O232" s="22"/>
      <c r="P232" s="16"/>
      <c r="Q232" s="21"/>
      <c r="R232" s="19"/>
      <c r="S232" s="22"/>
      <c r="T232" s="27"/>
      <c r="U232" s="28"/>
      <c r="V232" s="39">
        <v>215</v>
      </c>
    </row>
    <row r="233" spans="1:22" x14ac:dyDescent="0.25">
      <c r="A233" s="13">
        <v>216</v>
      </c>
      <c r="B233" s="129"/>
      <c r="C233" s="35"/>
      <c r="D233" s="150"/>
      <c r="E233" s="150"/>
      <c r="F233" s="24"/>
      <c r="G233" s="24"/>
      <c r="H233" s="24"/>
      <c r="I233" s="165"/>
      <c r="J233" s="18"/>
      <c r="K233" s="26"/>
      <c r="L233" s="26"/>
      <c r="M233" s="26"/>
      <c r="N233" s="19"/>
      <c r="O233" s="22"/>
      <c r="P233" s="18"/>
      <c r="Q233" s="26"/>
      <c r="R233" s="19"/>
      <c r="S233" s="22"/>
      <c r="T233" s="27"/>
      <c r="U233" s="28"/>
      <c r="V233" s="39">
        <v>216</v>
      </c>
    </row>
    <row r="234" spans="1:22" x14ac:dyDescent="0.25">
      <c r="A234" s="13">
        <v>217</v>
      </c>
      <c r="B234" s="129"/>
      <c r="C234" s="30"/>
      <c r="D234" s="98"/>
      <c r="E234" s="99"/>
      <c r="F234" s="22"/>
      <c r="G234" s="16"/>
      <c r="H234" s="16"/>
      <c r="I234" s="163"/>
      <c r="J234" s="16"/>
      <c r="K234" s="21"/>
      <c r="L234" s="21"/>
      <c r="M234" s="21"/>
      <c r="N234" s="19"/>
      <c r="O234" s="22"/>
      <c r="P234" s="16"/>
      <c r="Q234" s="21"/>
      <c r="R234" s="19"/>
      <c r="S234" s="22"/>
      <c r="T234" s="27"/>
      <c r="U234" s="28"/>
      <c r="V234" s="39">
        <v>217</v>
      </c>
    </row>
    <row r="235" spans="1:22" x14ac:dyDescent="0.25">
      <c r="A235" s="13">
        <v>218</v>
      </c>
      <c r="B235" s="129"/>
      <c r="C235" s="31"/>
      <c r="D235" s="99"/>
      <c r="E235" s="99"/>
      <c r="F235" s="22"/>
      <c r="G235" s="21"/>
      <c r="H235" s="21"/>
      <c r="I235" s="162"/>
      <c r="J235" s="18"/>
      <c r="K235" s="26"/>
      <c r="L235" s="26"/>
      <c r="M235" s="26"/>
      <c r="N235" s="19"/>
      <c r="O235" s="22"/>
      <c r="P235" s="18"/>
      <c r="Q235" s="26"/>
      <c r="R235" s="19"/>
      <c r="S235" s="22"/>
      <c r="T235" s="27"/>
      <c r="U235" s="28"/>
      <c r="V235" s="39">
        <v>218</v>
      </c>
    </row>
    <row r="236" spans="1:22" x14ac:dyDescent="0.25">
      <c r="A236" s="13">
        <v>219</v>
      </c>
      <c r="B236" s="129"/>
      <c r="C236" s="30"/>
      <c r="D236" s="98"/>
      <c r="E236" s="99"/>
      <c r="F236" s="22"/>
      <c r="G236" s="16"/>
      <c r="H236" s="16"/>
      <c r="I236" s="163"/>
      <c r="J236" s="16"/>
      <c r="K236" s="21"/>
      <c r="L236" s="21"/>
      <c r="M236" s="21"/>
      <c r="N236" s="19"/>
      <c r="O236" s="22"/>
      <c r="P236" s="16"/>
      <c r="Q236" s="21"/>
      <c r="R236" s="19"/>
      <c r="S236" s="22"/>
      <c r="T236" s="27"/>
      <c r="U236" s="28"/>
      <c r="V236" s="39">
        <v>219</v>
      </c>
    </row>
    <row r="237" spans="1:22" x14ac:dyDescent="0.25">
      <c r="A237" s="13">
        <v>220</v>
      </c>
      <c r="B237" s="129"/>
      <c r="C237" s="30"/>
      <c r="D237" s="98"/>
      <c r="E237" s="99"/>
      <c r="F237" s="22"/>
      <c r="G237" s="16"/>
      <c r="H237" s="16"/>
      <c r="I237" s="163"/>
      <c r="J237" s="16"/>
      <c r="K237" s="21"/>
      <c r="L237" s="21"/>
      <c r="M237" s="21"/>
      <c r="N237" s="19"/>
      <c r="O237" s="22"/>
      <c r="P237" s="16"/>
      <c r="Q237" s="21"/>
      <c r="R237" s="19"/>
      <c r="S237" s="22"/>
      <c r="T237" s="27"/>
      <c r="U237" s="28"/>
      <c r="V237" s="39">
        <v>220</v>
      </c>
    </row>
    <row r="238" spans="1:22" x14ac:dyDescent="0.25">
      <c r="A238" s="13">
        <v>221</v>
      </c>
      <c r="B238" s="129"/>
      <c r="C238" s="30"/>
      <c r="D238" s="98"/>
      <c r="E238" s="99"/>
      <c r="F238" s="22"/>
      <c r="G238" s="16"/>
      <c r="H238" s="16"/>
      <c r="I238" s="163"/>
      <c r="J238" s="16"/>
      <c r="K238" s="21"/>
      <c r="L238" s="21"/>
      <c r="M238" s="21"/>
      <c r="N238" s="19"/>
      <c r="O238" s="22"/>
      <c r="P238" s="16"/>
      <c r="Q238" s="21"/>
      <c r="R238" s="19"/>
      <c r="S238" s="22"/>
      <c r="T238" s="27"/>
      <c r="U238" s="28"/>
      <c r="V238" s="39">
        <v>221</v>
      </c>
    </row>
    <row r="239" spans="1:22" x14ac:dyDescent="0.25">
      <c r="A239" s="13">
        <v>222</v>
      </c>
      <c r="B239" s="129"/>
      <c r="C239" s="30"/>
      <c r="D239" s="98"/>
      <c r="E239" s="99"/>
      <c r="F239" s="22"/>
      <c r="G239" s="16"/>
      <c r="H239" s="16"/>
      <c r="I239" s="163"/>
      <c r="J239" s="16"/>
      <c r="K239" s="21"/>
      <c r="L239" s="21"/>
      <c r="M239" s="21"/>
      <c r="N239" s="19"/>
      <c r="O239" s="22"/>
      <c r="P239" s="16"/>
      <c r="Q239" s="21"/>
      <c r="R239" s="19"/>
      <c r="S239" s="22"/>
      <c r="T239" s="27"/>
      <c r="U239" s="28"/>
      <c r="V239" s="39">
        <v>222</v>
      </c>
    </row>
    <row r="240" spans="1:22" x14ac:dyDescent="0.25">
      <c r="A240" s="13">
        <v>223</v>
      </c>
      <c r="B240" s="129"/>
      <c r="C240" s="32"/>
      <c r="D240" s="151"/>
      <c r="E240" s="99"/>
      <c r="F240" s="22"/>
      <c r="G240" s="23"/>
      <c r="H240" s="23"/>
      <c r="I240" s="160"/>
      <c r="J240" s="18"/>
      <c r="K240" s="26"/>
      <c r="L240" s="26"/>
      <c r="M240" s="26"/>
      <c r="N240" s="19"/>
      <c r="O240" s="22"/>
      <c r="P240" s="18"/>
      <c r="Q240" s="26"/>
      <c r="R240" s="19"/>
      <c r="S240" s="22"/>
      <c r="T240" s="27"/>
      <c r="U240" s="28"/>
      <c r="V240" s="39">
        <v>223</v>
      </c>
    </row>
    <row r="241" spans="1:22" x14ac:dyDescent="0.25">
      <c r="A241" s="13">
        <v>224</v>
      </c>
      <c r="B241" s="129"/>
      <c r="C241" s="30"/>
      <c r="D241" s="98"/>
      <c r="E241" s="99"/>
      <c r="F241" s="22"/>
      <c r="G241" s="16"/>
      <c r="H241" s="16"/>
      <c r="I241" s="163"/>
      <c r="J241" s="16"/>
      <c r="K241" s="21"/>
      <c r="L241" s="21"/>
      <c r="M241" s="21"/>
      <c r="N241" s="19"/>
      <c r="O241" s="22"/>
      <c r="P241" s="16"/>
      <c r="Q241" s="21"/>
      <c r="R241" s="19"/>
      <c r="S241" s="22"/>
      <c r="T241" s="27"/>
      <c r="U241" s="28"/>
      <c r="V241" s="39">
        <v>224</v>
      </c>
    </row>
    <row r="242" spans="1:22" x14ac:dyDescent="0.25">
      <c r="A242" s="13">
        <v>225</v>
      </c>
      <c r="B242" s="129"/>
      <c r="C242" s="32"/>
      <c r="D242" s="151"/>
      <c r="E242" s="99"/>
      <c r="F242" s="22"/>
      <c r="G242" s="23"/>
      <c r="H242" s="23"/>
      <c r="I242" s="160"/>
      <c r="J242" s="18"/>
      <c r="K242" s="26"/>
      <c r="L242" s="26"/>
      <c r="M242" s="26"/>
      <c r="N242" s="19"/>
      <c r="O242" s="22"/>
      <c r="P242" s="18"/>
      <c r="Q242" s="26"/>
      <c r="R242" s="19"/>
      <c r="S242" s="22"/>
      <c r="T242" s="27"/>
      <c r="U242" s="28"/>
      <c r="V242" s="39">
        <v>225</v>
      </c>
    </row>
    <row r="243" spans="1:22" x14ac:dyDescent="0.25">
      <c r="A243" s="13">
        <v>226</v>
      </c>
      <c r="B243" s="129"/>
      <c r="C243" s="31"/>
      <c r="D243" s="99"/>
      <c r="E243" s="99"/>
      <c r="F243" s="22"/>
      <c r="G243" s="21"/>
      <c r="H243" s="21"/>
      <c r="I243" s="162"/>
      <c r="J243" s="18"/>
      <c r="K243" s="26"/>
      <c r="L243" s="26"/>
      <c r="M243" s="26"/>
      <c r="N243" s="19"/>
      <c r="O243" s="22"/>
      <c r="P243" s="18"/>
      <c r="Q243" s="26"/>
      <c r="R243" s="19"/>
      <c r="S243" s="22"/>
      <c r="T243" s="27"/>
      <c r="U243" s="28"/>
      <c r="V243" s="39">
        <v>226</v>
      </c>
    </row>
    <row r="244" spans="1:22" x14ac:dyDescent="0.25">
      <c r="A244" s="13">
        <v>227</v>
      </c>
      <c r="B244" s="129"/>
      <c r="C244" s="30"/>
      <c r="D244" s="98"/>
      <c r="E244" s="99"/>
      <c r="F244" s="22"/>
      <c r="G244" s="16"/>
      <c r="H244" s="16"/>
      <c r="I244" s="163"/>
      <c r="J244" s="16"/>
      <c r="K244" s="21"/>
      <c r="L244" s="21"/>
      <c r="M244" s="21"/>
      <c r="N244" s="19"/>
      <c r="O244" s="22"/>
      <c r="P244" s="16"/>
      <c r="Q244" s="21"/>
      <c r="R244" s="19"/>
      <c r="S244" s="22"/>
      <c r="T244" s="27"/>
      <c r="U244" s="28"/>
      <c r="V244" s="39">
        <v>227</v>
      </c>
    </row>
    <row r="245" spans="1:22" x14ac:dyDescent="0.25">
      <c r="A245" s="13">
        <v>228</v>
      </c>
      <c r="B245" s="129"/>
      <c r="C245" s="30"/>
      <c r="D245" s="98"/>
      <c r="E245" s="99"/>
      <c r="F245" s="22"/>
      <c r="G245" s="16"/>
      <c r="H245" s="16"/>
      <c r="I245" s="163"/>
      <c r="J245" s="16"/>
      <c r="K245" s="21"/>
      <c r="L245" s="21"/>
      <c r="M245" s="21"/>
      <c r="N245" s="19"/>
      <c r="O245" s="22"/>
      <c r="P245" s="16"/>
      <c r="Q245" s="21"/>
      <c r="R245" s="19"/>
      <c r="S245" s="22"/>
      <c r="T245" s="27"/>
      <c r="U245" s="28"/>
      <c r="V245" s="39">
        <v>228</v>
      </c>
    </row>
    <row r="246" spans="1:22" x14ac:dyDescent="0.25">
      <c r="A246" s="13">
        <v>229</v>
      </c>
      <c r="B246" s="129"/>
      <c r="C246" s="30"/>
      <c r="D246" s="98"/>
      <c r="E246" s="99"/>
      <c r="F246" s="22"/>
      <c r="G246" s="16"/>
      <c r="H246" s="16"/>
      <c r="I246" s="163"/>
      <c r="J246" s="16"/>
      <c r="K246" s="21"/>
      <c r="L246" s="21"/>
      <c r="M246" s="21"/>
      <c r="N246" s="19"/>
      <c r="O246" s="22"/>
      <c r="P246" s="16"/>
      <c r="Q246" s="21"/>
      <c r="R246" s="19"/>
      <c r="S246" s="22"/>
      <c r="T246" s="27"/>
      <c r="U246" s="28"/>
      <c r="V246" s="39">
        <v>229</v>
      </c>
    </row>
    <row r="247" spans="1:22" x14ac:dyDescent="0.25">
      <c r="A247" s="13">
        <v>230</v>
      </c>
      <c r="B247" s="129"/>
      <c r="C247" s="30"/>
      <c r="D247" s="98"/>
      <c r="E247" s="99"/>
      <c r="F247" s="22"/>
      <c r="G247" s="16"/>
      <c r="H247" s="16"/>
      <c r="I247" s="163"/>
      <c r="J247" s="16"/>
      <c r="K247" s="21"/>
      <c r="L247" s="21"/>
      <c r="M247" s="21"/>
      <c r="N247" s="19"/>
      <c r="O247" s="22"/>
      <c r="P247" s="16"/>
      <c r="Q247" s="21"/>
      <c r="R247" s="19"/>
      <c r="S247" s="22"/>
      <c r="T247" s="27"/>
      <c r="U247" s="28"/>
      <c r="V247" s="39">
        <v>230</v>
      </c>
    </row>
    <row r="248" spans="1:22" x14ac:dyDescent="0.25">
      <c r="A248" s="13">
        <v>231</v>
      </c>
      <c r="B248" s="129"/>
      <c r="C248" s="30"/>
      <c r="D248" s="98"/>
      <c r="E248" s="99"/>
      <c r="F248" s="22"/>
      <c r="G248" s="16"/>
      <c r="H248" s="16"/>
      <c r="I248" s="163"/>
      <c r="J248" s="16"/>
      <c r="K248" s="21"/>
      <c r="L248" s="21"/>
      <c r="M248" s="21"/>
      <c r="N248" s="19"/>
      <c r="O248" s="22"/>
      <c r="P248" s="16"/>
      <c r="Q248" s="21"/>
      <c r="R248" s="19"/>
      <c r="S248" s="22"/>
      <c r="T248" s="27"/>
      <c r="U248" s="28"/>
      <c r="V248" s="39">
        <v>231</v>
      </c>
    </row>
    <row r="249" spans="1:22" x14ac:dyDescent="0.25">
      <c r="A249" s="13">
        <v>232</v>
      </c>
      <c r="B249" s="129"/>
      <c r="C249" s="31"/>
      <c r="D249" s="255"/>
      <c r="E249" s="99"/>
      <c r="F249" s="22"/>
      <c r="G249" s="22"/>
      <c r="H249" s="22"/>
      <c r="I249" s="161"/>
      <c r="J249" s="22"/>
      <c r="K249" s="21"/>
      <c r="L249" s="21"/>
      <c r="M249" s="21"/>
      <c r="N249" s="20"/>
      <c r="O249" s="25"/>
      <c r="P249" s="22"/>
      <c r="Q249" s="21"/>
      <c r="R249" s="19"/>
      <c r="S249" s="22"/>
      <c r="T249" s="27"/>
      <c r="U249" s="28"/>
      <c r="V249" s="39">
        <v>232</v>
      </c>
    </row>
    <row r="250" spans="1:22" x14ac:dyDescent="0.25">
      <c r="A250" s="13">
        <v>233</v>
      </c>
      <c r="B250" s="129"/>
      <c r="C250" s="30"/>
      <c r="D250" s="98"/>
      <c r="E250" s="99"/>
      <c r="F250" s="22"/>
      <c r="G250" s="16"/>
      <c r="H250" s="16"/>
      <c r="I250" s="163"/>
      <c r="J250" s="16"/>
      <c r="K250" s="21"/>
      <c r="L250" s="21"/>
      <c r="M250" s="21"/>
      <c r="N250" s="19"/>
      <c r="O250" s="22"/>
      <c r="P250" s="16"/>
      <c r="Q250" s="21"/>
      <c r="R250" s="19"/>
      <c r="S250" s="22"/>
      <c r="T250" s="27"/>
      <c r="U250" s="28"/>
      <c r="V250" s="39">
        <v>233</v>
      </c>
    </row>
    <row r="251" spans="1:22" x14ac:dyDescent="0.25">
      <c r="A251" s="13">
        <v>234</v>
      </c>
      <c r="B251" s="129"/>
      <c r="C251" s="30"/>
      <c r="D251" s="98"/>
      <c r="E251" s="99"/>
      <c r="F251" s="22"/>
      <c r="G251" s="16"/>
      <c r="H251" s="16"/>
      <c r="I251" s="163"/>
      <c r="J251" s="16"/>
      <c r="K251" s="21"/>
      <c r="L251" s="21"/>
      <c r="M251" s="21"/>
      <c r="N251" s="19"/>
      <c r="O251" s="22"/>
      <c r="P251" s="16"/>
      <c r="Q251" s="21"/>
      <c r="R251" s="19"/>
      <c r="S251" s="22"/>
      <c r="T251" s="27"/>
      <c r="U251" s="28"/>
      <c r="V251" s="39">
        <v>234</v>
      </c>
    </row>
    <row r="252" spans="1:22" x14ac:dyDescent="0.25">
      <c r="A252" s="13">
        <v>235</v>
      </c>
      <c r="B252" s="129"/>
      <c r="C252" s="30"/>
      <c r="D252" s="98"/>
      <c r="E252" s="99"/>
      <c r="F252" s="22"/>
      <c r="G252" s="16"/>
      <c r="H252" s="16"/>
      <c r="I252" s="163"/>
      <c r="J252" s="16"/>
      <c r="K252" s="21"/>
      <c r="L252" s="21"/>
      <c r="M252" s="21"/>
      <c r="N252" s="19"/>
      <c r="O252" s="22"/>
      <c r="P252" s="16"/>
      <c r="Q252" s="21"/>
      <c r="R252" s="19"/>
      <c r="S252" s="22"/>
      <c r="T252" s="27"/>
      <c r="U252" s="28"/>
      <c r="V252" s="39">
        <v>235</v>
      </c>
    </row>
    <row r="253" spans="1:22" x14ac:dyDescent="0.25">
      <c r="A253" s="13">
        <v>236</v>
      </c>
      <c r="B253" s="129"/>
      <c r="C253" s="30"/>
      <c r="D253" s="98"/>
      <c r="E253" s="99"/>
      <c r="F253" s="22"/>
      <c r="G253" s="16"/>
      <c r="H253" s="16"/>
      <c r="I253" s="163"/>
      <c r="J253" s="16"/>
      <c r="K253" s="21"/>
      <c r="L253" s="21"/>
      <c r="M253" s="21"/>
      <c r="N253" s="19"/>
      <c r="O253" s="22"/>
      <c r="P253" s="16"/>
      <c r="Q253" s="21"/>
      <c r="R253" s="19"/>
      <c r="S253" s="22"/>
      <c r="T253" s="27"/>
      <c r="U253" s="28"/>
      <c r="V253" s="39">
        <v>236</v>
      </c>
    </row>
    <row r="254" spans="1:22" x14ac:dyDescent="0.25">
      <c r="A254" s="13">
        <v>237</v>
      </c>
      <c r="B254" s="129"/>
      <c r="C254" s="30"/>
      <c r="D254" s="98"/>
      <c r="E254" s="99"/>
      <c r="F254" s="22"/>
      <c r="G254" s="16"/>
      <c r="H254" s="16"/>
      <c r="I254" s="163"/>
      <c r="J254" s="16"/>
      <c r="K254" s="21"/>
      <c r="L254" s="21"/>
      <c r="M254" s="21"/>
      <c r="N254" s="19"/>
      <c r="O254" s="22"/>
      <c r="P254" s="16"/>
      <c r="Q254" s="21"/>
      <c r="R254" s="19"/>
      <c r="S254" s="22"/>
      <c r="T254" s="27"/>
      <c r="U254" s="28"/>
      <c r="V254" s="39">
        <v>237</v>
      </c>
    </row>
    <row r="255" spans="1:22" x14ac:dyDescent="0.25">
      <c r="A255" s="13">
        <v>238</v>
      </c>
      <c r="B255" s="129"/>
      <c r="C255" s="35"/>
      <c r="D255" s="150"/>
      <c r="E255" s="150"/>
      <c r="F255" s="24"/>
      <c r="G255" s="24"/>
      <c r="H255" s="24"/>
      <c r="I255" s="165"/>
      <c r="J255" s="18"/>
      <c r="K255" s="26"/>
      <c r="L255" s="26"/>
      <c r="M255" s="26"/>
      <c r="N255" s="19"/>
      <c r="O255" s="22"/>
      <c r="P255" s="18"/>
      <c r="Q255" s="26"/>
      <c r="R255" s="19"/>
      <c r="S255" s="22"/>
      <c r="T255" s="27"/>
      <c r="U255" s="28"/>
      <c r="V255" s="39">
        <v>238</v>
      </c>
    </row>
    <row r="256" spans="1:22" x14ac:dyDescent="0.25">
      <c r="A256" s="13">
        <v>239</v>
      </c>
      <c r="B256" s="129"/>
      <c r="C256" s="30"/>
      <c r="D256" s="98"/>
      <c r="E256" s="99"/>
      <c r="F256" s="22"/>
      <c r="G256" s="16"/>
      <c r="H256" s="16"/>
      <c r="I256" s="163"/>
      <c r="J256" s="16"/>
      <c r="K256" s="21"/>
      <c r="L256" s="21"/>
      <c r="M256" s="21"/>
      <c r="N256" s="19"/>
      <c r="O256" s="22"/>
      <c r="P256" s="16"/>
      <c r="Q256" s="21"/>
      <c r="R256" s="19"/>
      <c r="S256" s="22"/>
      <c r="T256" s="27"/>
      <c r="U256" s="28"/>
      <c r="V256" s="39">
        <v>239</v>
      </c>
    </row>
    <row r="257" spans="1:22" x14ac:dyDescent="0.25">
      <c r="A257" s="13">
        <v>240</v>
      </c>
      <c r="B257" s="129"/>
      <c r="C257" s="30"/>
      <c r="D257" s="98"/>
      <c r="E257" s="99"/>
      <c r="F257" s="22"/>
      <c r="G257" s="16"/>
      <c r="H257" s="16"/>
      <c r="I257" s="163"/>
      <c r="J257" s="16"/>
      <c r="K257" s="21"/>
      <c r="L257" s="21"/>
      <c r="M257" s="21"/>
      <c r="N257" s="19"/>
      <c r="O257" s="22"/>
      <c r="P257" s="16"/>
      <c r="Q257" s="21"/>
      <c r="R257" s="19"/>
      <c r="S257" s="22"/>
      <c r="T257" s="27"/>
      <c r="U257" s="28"/>
      <c r="V257" s="39">
        <v>240</v>
      </c>
    </row>
    <row r="258" spans="1:22" x14ac:dyDescent="0.25">
      <c r="A258" s="13">
        <v>241</v>
      </c>
      <c r="B258" s="129"/>
      <c r="C258" s="33"/>
      <c r="D258" s="104"/>
      <c r="E258" s="150"/>
      <c r="F258" s="24"/>
      <c r="G258" s="2"/>
      <c r="H258" s="2"/>
      <c r="I258" s="164"/>
      <c r="J258" s="18"/>
      <c r="K258" s="26"/>
      <c r="L258" s="26"/>
      <c r="M258" s="26"/>
      <c r="N258" s="19"/>
      <c r="O258" s="22"/>
      <c r="P258" s="18"/>
      <c r="Q258" s="26"/>
      <c r="R258" s="19"/>
      <c r="S258" s="22"/>
      <c r="T258" s="27"/>
      <c r="U258" s="28"/>
      <c r="V258" s="39">
        <v>241</v>
      </c>
    </row>
    <row r="259" spans="1:22" x14ac:dyDescent="0.25">
      <c r="A259" s="13">
        <v>242</v>
      </c>
      <c r="B259" s="129"/>
      <c r="C259" s="30"/>
      <c r="D259" s="98"/>
      <c r="E259" s="99"/>
      <c r="F259" s="22"/>
      <c r="G259" s="16"/>
      <c r="H259" s="16"/>
      <c r="I259" s="163"/>
      <c r="J259" s="16"/>
      <c r="K259" s="21"/>
      <c r="L259" s="21"/>
      <c r="M259" s="21"/>
      <c r="N259" s="19"/>
      <c r="O259" s="22"/>
      <c r="P259" s="16"/>
      <c r="Q259" s="21"/>
      <c r="R259" s="19"/>
      <c r="S259" s="22"/>
      <c r="T259" s="27"/>
      <c r="U259" s="28"/>
      <c r="V259" s="39">
        <v>242</v>
      </c>
    </row>
    <row r="260" spans="1:22" x14ac:dyDescent="0.25">
      <c r="A260" s="13">
        <v>243</v>
      </c>
      <c r="B260" s="129"/>
      <c r="C260" s="30"/>
      <c r="D260" s="98"/>
      <c r="E260" s="99"/>
      <c r="F260" s="22"/>
      <c r="G260" s="16"/>
      <c r="H260" s="16"/>
      <c r="I260" s="163"/>
      <c r="J260" s="16"/>
      <c r="K260" s="21"/>
      <c r="L260" s="21"/>
      <c r="M260" s="21"/>
      <c r="N260" s="19"/>
      <c r="O260" s="22"/>
      <c r="P260" s="16"/>
      <c r="Q260" s="21"/>
      <c r="R260" s="19"/>
      <c r="S260" s="22"/>
      <c r="T260" s="27"/>
      <c r="U260" s="28"/>
      <c r="V260" s="39">
        <v>243</v>
      </c>
    </row>
    <row r="261" spans="1:22" x14ac:dyDescent="0.25">
      <c r="A261" s="13">
        <v>244</v>
      </c>
      <c r="B261" s="129"/>
      <c r="C261" s="30"/>
      <c r="D261" s="98"/>
      <c r="E261" s="99"/>
      <c r="F261" s="22"/>
      <c r="G261" s="16"/>
      <c r="H261" s="16"/>
      <c r="I261" s="163"/>
      <c r="J261" s="16"/>
      <c r="K261" s="21"/>
      <c r="L261" s="21"/>
      <c r="M261" s="21"/>
      <c r="N261" s="19"/>
      <c r="O261" s="22"/>
      <c r="P261" s="16"/>
      <c r="Q261" s="21"/>
      <c r="R261" s="19"/>
      <c r="S261" s="22"/>
      <c r="T261" s="27"/>
      <c r="U261" s="28"/>
      <c r="V261" s="39">
        <v>244</v>
      </c>
    </row>
    <row r="262" spans="1:22" x14ac:dyDescent="0.25">
      <c r="A262" s="13">
        <v>245</v>
      </c>
      <c r="B262" s="129"/>
      <c r="C262" s="30"/>
      <c r="D262" s="98"/>
      <c r="E262" s="99"/>
      <c r="F262" s="22"/>
      <c r="G262" s="16"/>
      <c r="H262" s="16"/>
      <c r="I262" s="163"/>
      <c r="J262" s="16"/>
      <c r="K262" s="21"/>
      <c r="L262" s="21"/>
      <c r="M262" s="21"/>
      <c r="N262" s="19"/>
      <c r="O262" s="22"/>
      <c r="P262" s="16"/>
      <c r="Q262" s="21"/>
      <c r="R262" s="19"/>
      <c r="S262" s="22"/>
      <c r="T262" s="27"/>
      <c r="U262" s="28"/>
      <c r="V262" s="39">
        <v>245</v>
      </c>
    </row>
    <row r="263" spans="1:22" x14ac:dyDescent="0.25">
      <c r="A263" s="13">
        <v>246</v>
      </c>
      <c r="B263" s="129"/>
      <c r="C263" s="33"/>
      <c r="D263" s="104"/>
      <c r="E263" s="150"/>
      <c r="F263" s="24"/>
      <c r="G263" s="2"/>
      <c r="H263" s="2"/>
      <c r="I263" s="164"/>
      <c r="J263" s="18"/>
      <c r="K263" s="26"/>
      <c r="L263" s="26"/>
      <c r="M263" s="26"/>
      <c r="N263" s="19"/>
      <c r="O263" s="22"/>
      <c r="P263" s="18"/>
      <c r="Q263" s="26"/>
      <c r="R263" s="19"/>
      <c r="S263" s="22"/>
      <c r="T263" s="27"/>
      <c r="U263" s="28"/>
      <c r="V263" s="39">
        <v>246</v>
      </c>
    </row>
    <row r="264" spans="1:22" x14ac:dyDescent="0.25">
      <c r="A264" s="13">
        <v>247</v>
      </c>
      <c r="B264" s="129"/>
      <c r="C264" s="31"/>
      <c r="D264" s="99"/>
      <c r="E264" s="99"/>
      <c r="F264" s="22"/>
      <c r="G264" s="21"/>
      <c r="H264" s="21"/>
      <c r="I264" s="162"/>
      <c r="J264" s="18"/>
      <c r="K264" s="26"/>
      <c r="L264" s="26"/>
      <c r="M264" s="26"/>
      <c r="N264" s="19"/>
      <c r="O264" s="22"/>
      <c r="P264" s="18"/>
      <c r="Q264" s="26"/>
      <c r="R264" s="19"/>
      <c r="S264" s="22"/>
      <c r="T264" s="27"/>
      <c r="U264" s="28"/>
      <c r="V264" s="39">
        <v>247</v>
      </c>
    </row>
    <row r="265" spans="1:22" x14ac:dyDescent="0.25">
      <c r="A265" s="13">
        <v>248</v>
      </c>
      <c r="B265" s="129"/>
      <c r="C265" s="30"/>
      <c r="D265" s="98"/>
      <c r="E265" s="99"/>
      <c r="F265" s="22"/>
      <c r="G265" s="16"/>
      <c r="H265" s="16"/>
      <c r="I265" s="163"/>
      <c r="J265" s="16"/>
      <c r="K265" s="21"/>
      <c r="L265" s="21"/>
      <c r="M265" s="21"/>
      <c r="N265" s="19"/>
      <c r="O265" s="22"/>
      <c r="P265" s="16"/>
      <c r="Q265" s="21"/>
      <c r="R265" s="19"/>
      <c r="S265" s="22"/>
      <c r="T265" s="27"/>
      <c r="U265" s="28"/>
      <c r="V265" s="39">
        <v>248</v>
      </c>
    </row>
    <row r="266" spans="1:22" x14ac:dyDescent="0.25">
      <c r="A266" s="13">
        <v>249</v>
      </c>
      <c r="B266" s="129"/>
      <c r="C266" s="30"/>
      <c r="D266" s="98"/>
      <c r="E266" s="99"/>
      <c r="F266" s="22"/>
      <c r="G266" s="16"/>
      <c r="H266" s="16"/>
      <c r="I266" s="163"/>
      <c r="J266" s="16"/>
      <c r="K266" s="21"/>
      <c r="L266" s="21"/>
      <c r="M266" s="21"/>
      <c r="N266" s="19"/>
      <c r="O266" s="22"/>
      <c r="P266" s="16"/>
      <c r="Q266" s="21"/>
      <c r="R266" s="19"/>
      <c r="S266" s="22"/>
      <c r="T266" s="27"/>
      <c r="U266" s="28"/>
      <c r="V266" s="39">
        <v>249</v>
      </c>
    </row>
    <row r="267" spans="1:22" x14ac:dyDescent="0.25">
      <c r="A267" s="13">
        <v>250</v>
      </c>
      <c r="B267" s="129"/>
      <c r="C267" s="31"/>
      <c r="D267" s="99"/>
      <c r="E267" s="99"/>
      <c r="F267" s="22"/>
      <c r="G267" s="21"/>
      <c r="H267" s="21"/>
      <c r="I267" s="162"/>
      <c r="J267" s="18"/>
      <c r="K267" s="26"/>
      <c r="L267" s="26"/>
      <c r="M267" s="26"/>
      <c r="N267" s="19"/>
      <c r="O267" s="22"/>
      <c r="P267" s="18"/>
      <c r="Q267" s="26"/>
      <c r="R267" s="19"/>
      <c r="S267" s="22"/>
      <c r="T267" s="27"/>
      <c r="U267" s="28"/>
      <c r="V267" s="39">
        <v>250</v>
      </c>
    </row>
    <row r="268" spans="1:22" x14ac:dyDescent="0.25">
      <c r="A268" s="13">
        <v>251</v>
      </c>
      <c r="B268" s="129"/>
      <c r="C268" s="33"/>
      <c r="D268" s="104"/>
      <c r="E268" s="150"/>
      <c r="F268" s="24"/>
      <c r="G268" s="2"/>
      <c r="H268" s="2"/>
      <c r="I268" s="164"/>
      <c r="J268" s="18"/>
      <c r="K268" s="26"/>
      <c r="L268" s="26"/>
      <c r="M268" s="26"/>
      <c r="N268" s="19"/>
      <c r="O268" s="22"/>
      <c r="P268" s="18"/>
      <c r="Q268" s="26"/>
      <c r="R268" s="19"/>
      <c r="S268" s="22"/>
      <c r="T268" s="27"/>
      <c r="U268" s="28"/>
      <c r="V268" s="39">
        <v>251</v>
      </c>
    </row>
    <row r="269" spans="1:22" x14ac:dyDescent="0.25">
      <c r="A269" s="13">
        <v>252</v>
      </c>
      <c r="B269" s="129"/>
      <c r="C269" s="30"/>
      <c r="D269" s="98"/>
      <c r="E269" s="99"/>
      <c r="F269" s="22"/>
      <c r="G269" s="16"/>
      <c r="H269" s="16"/>
      <c r="I269" s="163"/>
      <c r="J269" s="16"/>
      <c r="K269" s="21"/>
      <c r="L269" s="21"/>
      <c r="M269" s="21"/>
      <c r="N269" s="19"/>
      <c r="O269" s="22"/>
      <c r="P269" s="16"/>
      <c r="Q269" s="21"/>
      <c r="R269" s="19"/>
      <c r="S269" s="22"/>
      <c r="T269" s="27"/>
      <c r="U269" s="28"/>
      <c r="V269" s="39">
        <v>252</v>
      </c>
    </row>
    <row r="270" spans="1:22" x14ac:dyDescent="0.25">
      <c r="A270" s="13">
        <v>253</v>
      </c>
      <c r="B270" s="129"/>
      <c r="C270" s="32"/>
      <c r="D270" s="151"/>
      <c r="E270" s="99"/>
      <c r="F270" s="22"/>
      <c r="G270" s="23"/>
      <c r="H270" s="23"/>
      <c r="I270" s="160"/>
      <c r="J270" s="18"/>
      <c r="K270" s="26"/>
      <c r="L270" s="26"/>
      <c r="M270" s="26"/>
      <c r="N270" s="19"/>
      <c r="O270" s="22"/>
      <c r="P270" s="18"/>
      <c r="Q270" s="26"/>
      <c r="R270" s="19"/>
      <c r="S270" s="22"/>
      <c r="T270" s="27"/>
      <c r="U270" s="28"/>
      <c r="V270" s="39">
        <v>253</v>
      </c>
    </row>
    <row r="271" spans="1:22" x14ac:dyDescent="0.25">
      <c r="A271" s="13">
        <v>254</v>
      </c>
      <c r="B271" s="129"/>
      <c r="C271" s="30"/>
      <c r="D271" s="98"/>
      <c r="E271" s="99"/>
      <c r="F271" s="22"/>
      <c r="G271" s="16"/>
      <c r="H271" s="16"/>
      <c r="I271" s="163"/>
      <c r="J271" s="16"/>
      <c r="K271" s="21"/>
      <c r="L271" s="21"/>
      <c r="M271" s="21"/>
      <c r="N271" s="19"/>
      <c r="O271" s="22"/>
      <c r="P271" s="16"/>
      <c r="Q271" s="21"/>
      <c r="R271" s="19"/>
      <c r="S271" s="22"/>
      <c r="T271" s="27"/>
      <c r="U271" s="28"/>
      <c r="V271" s="39">
        <v>254</v>
      </c>
    </row>
    <row r="272" spans="1:22" x14ac:dyDescent="0.25">
      <c r="A272" s="13">
        <v>255</v>
      </c>
      <c r="B272" s="129"/>
      <c r="C272" s="30"/>
      <c r="D272" s="98"/>
      <c r="E272" s="99"/>
      <c r="F272" s="22"/>
      <c r="G272" s="16"/>
      <c r="H272" s="16"/>
      <c r="I272" s="163"/>
      <c r="J272" s="16"/>
      <c r="K272" s="21"/>
      <c r="L272" s="21"/>
      <c r="M272" s="21"/>
      <c r="N272" s="19"/>
      <c r="O272" s="22"/>
      <c r="P272" s="16"/>
      <c r="Q272" s="21"/>
      <c r="R272" s="19"/>
      <c r="S272" s="22"/>
      <c r="T272" s="27"/>
      <c r="U272" s="28"/>
      <c r="V272" s="39">
        <v>255</v>
      </c>
    </row>
    <row r="273" spans="1:22" x14ac:dyDescent="0.25">
      <c r="A273" s="13">
        <v>256</v>
      </c>
      <c r="B273" s="129"/>
      <c r="C273" s="30"/>
      <c r="D273" s="98"/>
      <c r="E273" s="99"/>
      <c r="F273" s="22"/>
      <c r="G273" s="16"/>
      <c r="H273" s="16"/>
      <c r="I273" s="163"/>
      <c r="J273" s="16"/>
      <c r="K273" s="21"/>
      <c r="L273" s="21"/>
      <c r="M273" s="21"/>
      <c r="N273" s="19"/>
      <c r="O273" s="22"/>
      <c r="P273" s="16"/>
      <c r="Q273" s="21"/>
      <c r="R273" s="19"/>
      <c r="S273" s="22"/>
      <c r="T273" s="27"/>
      <c r="U273" s="28"/>
      <c r="V273" s="39">
        <v>256</v>
      </c>
    </row>
    <row r="274" spans="1:22" x14ac:dyDescent="0.25">
      <c r="A274" s="13">
        <v>257</v>
      </c>
      <c r="B274" s="129"/>
      <c r="C274" s="30"/>
      <c r="D274" s="98"/>
      <c r="E274" s="99"/>
      <c r="F274" s="22"/>
      <c r="G274" s="16"/>
      <c r="H274" s="16"/>
      <c r="I274" s="163"/>
      <c r="J274" s="16"/>
      <c r="K274" s="21"/>
      <c r="L274" s="21"/>
      <c r="M274" s="21"/>
      <c r="N274" s="19"/>
      <c r="O274" s="22"/>
      <c r="P274" s="16"/>
      <c r="Q274" s="21"/>
      <c r="R274" s="19"/>
      <c r="S274" s="22"/>
      <c r="T274" s="27"/>
      <c r="U274" s="28"/>
      <c r="V274" s="39">
        <v>257</v>
      </c>
    </row>
    <row r="275" spans="1:22" x14ac:dyDescent="0.25">
      <c r="A275" s="13">
        <v>258</v>
      </c>
      <c r="B275" s="129"/>
      <c r="C275" s="30"/>
      <c r="D275" s="98"/>
      <c r="E275" s="99"/>
      <c r="F275" s="22"/>
      <c r="G275" s="16"/>
      <c r="H275" s="16"/>
      <c r="I275" s="163"/>
      <c r="J275" s="16"/>
      <c r="K275" s="21"/>
      <c r="L275" s="21"/>
      <c r="M275" s="21"/>
      <c r="N275" s="19"/>
      <c r="O275" s="22"/>
      <c r="P275" s="16"/>
      <c r="Q275" s="21"/>
      <c r="R275" s="19"/>
      <c r="S275" s="22"/>
      <c r="T275" s="27"/>
      <c r="U275" s="28"/>
      <c r="V275" s="39">
        <v>258</v>
      </c>
    </row>
    <row r="276" spans="1:22" x14ac:dyDescent="0.25">
      <c r="A276" s="13">
        <v>259</v>
      </c>
      <c r="B276" s="129"/>
      <c r="C276" s="30"/>
      <c r="D276" s="98"/>
      <c r="E276" s="99"/>
      <c r="F276" s="22"/>
      <c r="G276" s="16"/>
      <c r="H276" s="16"/>
      <c r="I276" s="163"/>
      <c r="J276" s="16"/>
      <c r="K276" s="21"/>
      <c r="L276" s="21"/>
      <c r="M276" s="21"/>
      <c r="N276" s="19"/>
      <c r="O276" s="22"/>
      <c r="P276" s="16"/>
      <c r="Q276" s="21"/>
      <c r="R276" s="19"/>
      <c r="S276" s="22"/>
      <c r="T276" s="27"/>
      <c r="U276" s="28"/>
      <c r="V276" s="39">
        <v>259</v>
      </c>
    </row>
    <row r="277" spans="1:22" x14ac:dyDescent="0.25">
      <c r="A277" s="13">
        <v>260</v>
      </c>
      <c r="B277" s="129"/>
      <c r="C277" s="30"/>
      <c r="D277" s="98"/>
      <c r="E277" s="99"/>
      <c r="F277" s="22"/>
      <c r="G277" s="16"/>
      <c r="H277" s="16"/>
      <c r="I277" s="163"/>
      <c r="J277" s="16"/>
      <c r="K277" s="21"/>
      <c r="L277" s="21"/>
      <c r="M277" s="21"/>
      <c r="N277" s="19"/>
      <c r="O277" s="22"/>
      <c r="P277" s="16"/>
      <c r="Q277" s="21"/>
      <c r="R277" s="19"/>
      <c r="S277" s="22"/>
      <c r="T277" s="27"/>
      <c r="U277" s="28"/>
      <c r="V277" s="39">
        <v>260</v>
      </c>
    </row>
    <row r="278" spans="1:22" x14ac:dyDescent="0.25">
      <c r="A278" s="13">
        <v>261</v>
      </c>
      <c r="B278" s="129"/>
      <c r="C278" s="32"/>
      <c r="D278" s="151"/>
      <c r="E278" s="99"/>
      <c r="F278" s="22"/>
      <c r="G278" s="23"/>
      <c r="H278" s="23"/>
      <c r="I278" s="160"/>
      <c r="J278" s="18"/>
      <c r="K278" s="26"/>
      <c r="L278" s="26"/>
      <c r="M278" s="26"/>
      <c r="N278" s="19"/>
      <c r="O278" s="22"/>
      <c r="P278" s="18"/>
      <c r="Q278" s="26"/>
      <c r="R278" s="19"/>
      <c r="S278" s="22"/>
      <c r="T278" s="27"/>
      <c r="U278" s="28"/>
      <c r="V278" s="39">
        <v>261</v>
      </c>
    </row>
    <row r="279" spans="1:22" x14ac:dyDescent="0.25">
      <c r="A279" s="13">
        <v>262</v>
      </c>
      <c r="B279" s="129"/>
      <c r="C279" s="30"/>
      <c r="D279" s="98"/>
      <c r="E279" s="99"/>
      <c r="F279" s="22"/>
      <c r="G279" s="16"/>
      <c r="H279" s="16"/>
      <c r="I279" s="163"/>
      <c r="J279" s="16"/>
      <c r="K279" s="21"/>
      <c r="L279" s="21"/>
      <c r="M279" s="21"/>
      <c r="N279" s="19"/>
      <c r="O279" s="22"/>
      <c r="P279" s="16"/>
      <c r="Q279" s="21"/>
      <c r="R279" s="19"/>
      <c r="S279" s="22"/>
      <c r="T279" s="27"/>
      <c r="U279" s="28"/>
      <c r="V279" s="39">
        <v>262</v>
      </c>
    </row>
    <row r="280" spans="1:22" x14ac:dyDescent="0.25">
      <c r="A280" s="13">
        <v>263</v>
      </c>
      <c r="B280" s="129"/>
      <c r="C280" s="30"/>
      <c r="D280" s="98"/>
      <c r="E280" s="99"/>
      <c r="F280" s="22"/>
      <c r="G280" s="16"/>
      <c r="H280" s="16"/>
      <c r="I280" s="163"/>
      <c r="J280" s="16"/>
      <c r="K280" s="21"/>
      <c r="L280" s="21"/>
      <c r="M280" s="21"/>
      <c r="N280" s="19"/>
      <c r="O280" s="22"/>
      <c r="P280" s="16"/>
      <c r="Q280" s="21"/>
      <c r="R280" s="19"/>
      <c r="S280" s="22"/>
      <c r="T280" s="27"/>
      <c r="U280" s="28"/>
      <c r="V280" s="39">
        <v>263</v>
      </c>
    </row>
    <row r="281" spans="1:22" x14ac:dyDescent="0.25">
      <c r="A281" s="13">
        <v>264</v>
      </c>
      <c r="B281" s="129"/>
      <c r="C281" s="30"/>
      <c r="D281" s="98"/>
      <c r="E281" s="99"/>
      <c r="F281" s="22"/>
      <c r="G281" s="16"/>
      <c r="H281" s="16"/>
      <c r="I281" s="163"/>
      <c r="J281" s="16"/>
      <c r="K281" s="21"/>
      <c r="L281" s="21"/>
      <c r="M281" s="21"/>
      <c r="N281" s="19"/>
      <c r="O281" s="22"/>
      <c r="P281" s="16"/>
      <c r="Q281" s="21"/>
      <c r="R281" s="19"/>
      <c r="S281" s="22"/>
      <c r="T281" s="27"/>
      <c r="U281" s="28"/>
      <c r="V281" s="39">
        <v>264</v>
      </c>
    </row>
    <row r="282" spans="1:22" x14ac:dyDescent="0.25">
      <c r="A282" s="13">
        <v>265</v>
      </c>
      <c r="B282" s="129"/>
      <c r="C282" s="32"/>
      <c r="D282" s="151"/>
      <c r="E282" s="99"/>
      <c r="F282" s="22"/>
      <c r="G282" s="23"/>
      <c r="H282" s="23"/>
      <c r="I282" s="160"/>
      <c r="J282" s="18"/>
      <c r="K282" s="26"/>
      <c r="L282" s="26"/>
      <c r="M282" s="26"/>
      <c r="N282" s="19"/>
      <c r="O282" s="22"/>
      <c r="P282" s="18"/>
      <c r="Q282" s="26"/>
      <c r="R282" s="19"/>
      <c r="S282" s="22"/>
      <c r="T282" s="27"/>
      <c r="U282" s="28"/>
      <c r="V282" s="39">
        <v>265</v>
      </c>
    </row>
    <row r="283" spans="1:22" x14ac:dyDescent="0.25">
      <c r="A283" s="13">
        <v>266</v>
      </c>
      <c r="B283" s="129"/>
      <c r="C283" s="30"/>
      <c r="D283" s="98"/>
      <c r="E283" s="99"/>
      <c r="F283" s="22"/>
      <c r="G283" s="16"/>
      <c r="H283" s="16"/>
      <c r="I283" s="163"/>
      <c r="J283" s="16"/>
      <c r="K283" s="21"/>
      <c r="L283" s="21"/>
      <c r="M283" s="21"/>
      <c r="N283" s="19"/>
      <c r="O283" s="22"/>
      <c r="P283" s="16"/>
      <c r="Q283" s="21"/>
      <c r="R283" s="19"/>
      <c r="S283" s="22"/>
      <c r="T283" s="27"/>
      <c r="U283" s="28"/>
      <c r="V283" s="39">
        <v>266</v>
      </c>
    </row>
    <row r="284" spans="1:22" x14ac:dyDescent="0.25">
      <c r="A284" s="13">
        <v>267</v>
      </c>
      <c r="B284" s="129"/>
      <c r="C284" s="30"/>
      <c r="D284" s="98"/>
      <c r="E284" s="99"/>
      <c r="F284" s="22"/>
      <c r="G284" s="16"/>
      <c r="H284" s="16"/>
      <c r="I284" s="163"/>
      <c r="J284" s="16"/>
      <c r="K284" s="21"/>
      <c r="L284" s="21"/>
      <c r="M284" s="21"/>
      <c r="N284" s="19"/>
      <c r="O284" s="22"/>
      <c r="P284" s="16"/>
      <c r="Q284" s="21"/>
      <c r="R284" s="19"/>
      <c r="S284" s="22"/>
      <c r="T284" s="27"/>
      <c r="U284" s="28"/>
      <c r="V284" s="39">
        <v>267</v>
      </c>
    </row>
    <row r="285" spans="1:22" x14ac:dyDescent="0.25">
      <c r="A285" s="13">
        <v>268</v>
      </c>
      <c r="B285" s="129"/>
      <c r="C285" s="30"/>
      <c r="D285" s="98"/>
      <c r="E285" s="99"/>
      <c r="F285" s="22"/>
      <c r="G285" s="16"/>
      <c r="H285" s="16"/>
      <c r="I285" s="163"/>
      <c r="J285" s="16"/>
      <c r="K285" s="21"/>
      <c r="L285" s="21"/>
      <c r="M285" s="21"/>
      <c r="N285" s="19"/>
      <c r="O285" s="22"/>
      <c r="P285" s="16"/>
      <c r="Q285" s="21"/>
      <c r="R285" s="19"/>
      <c r="S285" s="22"/>
      <c r="T285" s="27"/>
      <c r="U285" s="28"/>
      <c r="V285" s="39">
        <v>268</v>
      </c>
    </row>
    <row r="286" spans="1:22" x14ac:dyDescent="0.25">
      <c r="A286" s="13">
        <v>269</v>
      </c>
      <c r="B286" s="129"/>
      <c r="C286" s="30"/>
      <c r="D286" s="98"/>
      <c r="E286" s="99"/>
      <c r="F286" s="22"/>
      <c r="G286" s="16"/>
      <c r="H286" s="16"/>
      <c r="I286" s="163"/>
      <c r="J286" s="16"/>
      <c r="K286" s="21"/>
      <c r="L286" s="21"/>
      <c r="M286" s="21"/>
      <c r="N286" s="19"/>
      <c r="O286" s="22"/>
      <c r="P286" s="16"/>
      <c r="Q286" s="21"/>
      <c r="R286" s="19"/>
      <c r="S286" s="22"/>
      <c r="T286" s="27"/>
      <c r="U286" s="28"/>
      <c r="V286" s="39">
        <v>269</v>
      </c>
    </row>
    <row r="287" spans="1:22" x14ac:dyDescent="0.25">
      <c r="A287" s="13">
        <v>270</v>
      </c>
      <c r="B287" s="129"/>
      <c r="C287" s="30"/>
      <c r="D287" s="98"/>
      <c r="E287" s="99"/>
      <c r="F287" s="22"/>
      <c r="G287" s="16"/>
      <c r="H287" s="16"/>
      <c r="I287" s="163"/>
      <c r="J287" s="16"/>
      <c r="K287" s="21"/>
      <c r="L287" s="21"/>
      <c r="M287" s="21"/>
      <c r="N287" s="19"/>
      <c r="O287" s="22"/>
      <c r="P287" s="16"/>
      <c r="Q287" s="21"/>
      <c r="R287" s="19"/>
      <c r="S287" s="22"/>
      <c r="T287" s="27"/>
      <c r="U287" s="28"/>
      <c r="V287" s="39">
        <v>270</v>
      </c>
    </row>
    <row r="288" spans="1:22" x14ac:dyDescent="0.25">
      <c r="A288" s="13">
        <v>271</v>
      </c>
      <c r="B288" s="129"/>
      <c r="C288" s="30"/>
      <c r="D288" s="98"/>
      <c r="E288" s="99"/>
      <c r="F288" s="22"/>
      <c r="G288" s="16"/>
      <c r="H288" s="16"/>
      <c r="I288" s="163"/>
      <c r="J288" s="16"/>
      <c r="K288" s="21"/>
      <c r="L288" s="21"/>
      <c r="M288" s="21"/>
      <c r="N288" s="19"/>
      <c r="O288" s="22"/>
      <c r="P288" s="16"/>
      <c r="Q288" s="21"/>
      <c r="R288" s="19"/>
      <c r="S288" s="22"/>
      <c r="T288" s="27"/>
      <c r="U288" s="28"/>
      <c r="V288" s="39">
        <v>271</v>
      </c>
    </row>
    <row r="289" spans="1:22" x14ac:dyDescent="0.25">
      <c r="A289" s="13">
        <v>272</v>
      </c>
      <c r="B289" s="129"/>
      <c r="C289" s="30"/>
      <c r="D289" s="98"/>
      <c r="E289" s="99"/>
      <c r="F289" s="22"/>
      <c r="G289" s="16"/>
      <c r="H289" s="16"/>
      <c r="I289" s="163"/>
      <c r="J289" s="16"/>
      <c r="K289" s="21"/>
      <c r="L289" s="21"/>
      <c r="M289" s="21"/>
      <c r="N289" s="19"/>
      <c r="O289" s="22"/>
      <c r="P289" s="16"/>
      <c r="Q289" s="21"/>
      <c r="R289" s="19"/>
      <c r="S289" s="22"/>
      <c r="T289" s="27"/>
      <c r="U289" s="28"/>
      <c r="V289" s="39">
        <v>272</v>
      </c>
    </row>
    <row r="290" spans="1:22" x14ac:dyDescent="0.25">
      <c r="A290" s="13">
        <v>273</v>
      </c>
      <c r="B290" s="129"/>
      <c r="C290" s="30"/>
      <c r="D290" s="98"/>
      <c r="E290" s="99"/>
      <c r="F290" s="22"/>
      <c r="G290" s="16"/>
      <c r="H290" s="16"/>
      <c r="I290" s="163"/>
      <c r="J290" s="16"/>
      <c r="K290" s="21"/>
      <c r="L290" s="21"/>
      <c r="M290" s="21"/>
      <c r="N290" s="19"/>
      <c r="O290" s="22"/>
      <c r="P290" s="16"/>
      <c r="Q290" s="21"/>
      <c r="R290" s="19"/>
      <c r="S290" s="22"/>
      <c r="T290" s="27"/>
      <c r="U290" s="28"/>
      <c r="V290" s="39">
        <v>273</v>
      </c>
    </row>
    <row r="291" spans="1:22" x14ac:dyDescent="0.25">
      <c r="A291" s="13">
        <v>274</v>
      </c>
      <c r="B291" s="129"/>
      <c r="C291" s="30"/>
      <c r="D291" s="98"/>
      <c r="E291" s="99"/>
      <c r="F291" s="22"/>
      <c r="G291" s="16"/>
      <c r="H291" s="16"/>
      <c r="I291" s="163"/>
      <c r="J291" s="16"/>
      <c r="K291" s="21"/>
      <c r="L291" s="21"/>
      <c r="M291" s="21"/>
      <c r="N291" s="19"/>
      <c r="O291" s="22"/>
      <c r="P291" s="16"/>
      <c r="Q291" s="21"/>
      <c r="R291" s="19"/>
      <c r="S291" s="22"/>
      <c r="T291" s="27"/>
      <c r="U291" s="28"/>
      <c r="V291" s="39">
        <v>274</v>
      </c>
    </row>
    <row r="292" spans="1:22" x14ac:dyDescent="0.25">
      <c r="A292" s="13">
        <v>275</v>
      </c>
      <c r="B292" s="129"/>
      <c r="C292" s="30"/>
      <c r="D292" s="98"/>
      <c r="E292" s="99"/>
      <c r="F292" s="22"/>
      <c r="G292" s="16"/>
      <c r="H292" s="16"/>
      <c r="I292" s="163"/>
      <c r="J292" s="16"/>
      <c r="K292" s="21"/>
      <c r="L292" s="21"/>
      <c r="M292" s="21"/>
      <c r="N292" s="19"/>
      <c r="O292" s="22"/>
      <c r="P292" s="16"/>
      <c r="Q292" s="21"/>
      <c r="R292" s="19"/>
      <c r="S292" s="22"/>
      <c r="T292" s="27"/>
      <c r="U292" s="28"/>
      <c r="V292" s="39">
        <v>275</v>
      </c>
    </row>
    <row r="293" spans="1:22" x14ac:dyDescent="0.25">
      <c r="A293" s="13">
        <v>276</v>
      </c>
      <c r="B293" s="129"/>
      <c r="C293" s="30"/>
      <c r="D293" s="98"/>
      <c r="E293" s="99"/>
      <c r="F293" s="22"/>
      <c r="G293" s="16"/>
      <c r="H293" s="16"/>
      <c r="I293" s="163"/>
      <c r="J293" s="16"/>
      <c r="K293" s="21"/>
      <c r="L293" s="21"/>
      <c r="M293" s="21"/>
      <c r="N293" s="19"/>
      <c r="O293" s="22"/>
      <c r="P293" s="16"/>
      <c r="Q293" s="21"/>
      <c r="R293" s="19"/>
      <c r="S293" s="22"/>
      <c r="T293" s="27"/>
      <c r="U293" s="28"/>
      <c r="V293" s="39">
        <v>276</v>
      </c>
    </row>
    <row r="294" spans="1:22" x14ac:dyDescent="0.25">
      <c r="A294" s="13">
        <v>277</v>
      </c>
      <c r="B294" s="129"/>
      <c r="C294" s="30"/>
      <c r="D294" s="98"/>
      <c r="E294" s="99"/>
      <c r="F294" s="22"/>
      <c r="G294" s="16"/>
      <c r="H294" s="16"/>
      <c r="I294" s="163"/>
      <c r="J294" s="16"/>
      <c r="K294" s="21"/>
      <c r="L294" s="21"/>
      <c r="M294" s="21"/>
      <c r="N294" s="19"/>
      <c r="O294" s="22"/>
      <c r="P294" s="16"/>
      <c r="Q294" s="21"/>
      <c r="R294" s="19"/>
      <c r="S294" s="22"/>
      <c r="T294" s="27"/>
      <c r="U294" s="28"/>
      <c r="V294" s="39">
        <v>277</v>
      </c>
    </row>
    <row r="295" spans="1:22" x14ac:dyDescent="0.25">
      <c r="A295" s="13">
        <v>278</v>
      </c>
      <c r="B295" s="129"/>
      <c r="C295" s="30"/>
      <c r="D295" s="98"/>
      <c r="E295" s="99"/>
      <c r="F295" s="22"/>
      <c r="G295" s="16"/>
      <c r="H295" s="16"/>
      <c r="I295" s="163"/>
      <c r="J295" s="16"/>
      <c r="K295" s="21"/>
      <c r="L295" s="21"/>
      <c r="M295" s="21"/>
      <c r="N295" s="19"/>
      <c r="O295" s="22"/>
      <c r="P295" s="16"/>
      <c r="Q295" s="21"/>
      <c r="R295" s="19"/>
      <c r="S295" s="22"/>
      <c r="T295" s="27"/>
      <c r="U295" s="28"/>
      <c r="V295" s="39">
        <v>278</v>
      </c>
    </row>
    <row r="296" spans="1:22" x14ac:dyDescent="0.25">
      <c r="A296" s="13">
        <v>279</v>
      </c>
      <c r="B296" s="129"/>
      <c r="C296" s="30"/>
      <c r="D296" s="98"/>
      <c r="E296" s="99"/>
      <c r="F296" s="22"/>
      <c r="G296" s="16"/>
      <c r="H296" s="16"/>
      <c r="I296" s="163"/>
      <c r="J296" s="16"/>
      <c r="K296" s="21"/>
      <c r="L296" s="21"/>
      <c r="M296" s="21"/>
      <c r="N296" s="19"/>
      <c r="O296" s="22"/>
      <c r="P296" s="16"/>
      <c r="Q296" s="21"/>
      <c r="R296" s="19"/>
      <c r="S296" s="22"/>
      <c r="T296" s="27"/>
      <c r="U296" s="28"/>
      <c r="V296" s="39">
        <v>279</v>
      </c>
    </row>
    <row r="297" spans="1:22" x14ac:dyDescent="0.25">
      <c r="A297" s="13">
        <v>280</v>
      </c>
      <c r="B297" s="129"/>
      <c r="C297" s="30"/>
      <c r="D297" s="98"/>
      <c r="E297" s="99"/>
      <c r="F297" s="22"/>
      <c r="G297" s="16"/>
      <c r="H297" s="16"/>
      <c r="I297" s="163"/>
      <c r="J297" s="16"/>
      <c r="K297" s="21"/>
      <c r="L297" s="21"/>
      <c r="M297" s="21"/>
      <c r="N297" s="19"/>
      <c r="O297" s="22"/>
      <c r="P297" s="16"/>
      <c r="Q297" s="21"/>
      <c r="R297" s="19"/>
      <c r="S297" s="22"/>
      <c r="T297" s="27"/>
      <c r="U297" s="28"/>
      <c r="V297" s="39">
        <v>280</v>
      </c>
    </row>
    <row r="298" spans="1:22" x14ac:dyDescent="0.25">
      <c r="A298" s="13">
        <v>281</v>
      </c>
      <c r="B298" s="129"/>
      <c r="C298" s="30"/>
      <c r="D298" s="98"/>
      <c r="E298" s="99"/>
      <c r="F298" s="22"/>
      <c r="G298" s="16"/>
      <c r="H298" s="16"/>
      <c r="I298" s="163"/>
      <c r="J298" s="16"/>
      <c r="K298" s="21"/>
      <c r="L298" s="21"/>
      <c r="M298" s="21"/>
      <c r="N298" s="19"/>
      <c r="O298" s="22"/>
      <c r="P298" s="16"/>
      <c r="Q298" s="21"/>
      <c r="R298" s="19"/>
      <c r="S298" s="22"/>
      <c r="T298" s="27"/>
      <c r="U298" s="28"/>
      <c r="V298" s="39">
        <v>281</v>
      </c>
    </row>
    <row r="299" spans="1:22" x14ac:dyDescent="0.25">
      <c r="A299" s="13">
        <v>282</v>
      </c>
      <c r="B299" s="129"/>
      <c r="C299" s="31"/>
      <c r="D299" s="99"/>
      <c r="E299" s="99"/>
      <c r="F299" s="22"/>
      <c r="G299" s="21"/>
      <c r="H299" s="21"/>
      <c r="I299" s="162"/>
      <c r="J299" s="18"/>
      <c r="K299" s="26"/>
      <c r="L299" s="26"/>
      <c r="M299" s="26"/>
      <c r="N299" s="19"/>
      <c r="O299" s="22"/>
      <c r="P299" s="18"/>
      <c r="Q299" s="26"/>
      <c r="R299" s="19"/>
      <c r="S299" s="22"/>
      <c r="T299" s="27"/>
      <c r="U299" s="28"/>
      <c r="V299" s="39">
        <v>282</v>
      </c>
    </row>
    <row r="300" spans="1:22" x14ac:dyDescent="0.25">
      <c r="A300" s="13">
        <v>283</v>
      </c>
      <c r="B300" s="129"/>
      <c r="C300" s="30"/>
      <c r="D300" s="98"/>
      <c r="E300" s="99"/>
      <c r="F300" s="22"/>
      <c r="G300" s="16"/>
      <c r="H300" s="16"/>
      <c r="I300" s="163"/>
      <c r="J300" s="16"/>
      <c r="K300" s="21"/>
      <c r="L300" s="21"/>
      <c r="M300" s="21"/>
      <c r="N300" s="19"/>
      <c r="O300" s="22"/>
      <c r="P300" s="16"/>
      <c r="Q300" s="21"/>
      <c r="R300" s="19"/>
      <c r="S300" s="22"/>
      <c r="T300" s="27"/>
      <c r="U300" s="28"/>
      <c r="V300" s="39">
        <v>283</v>
      </c>
    </row>
    <row r="301" spans="1:22" x14ac:dyDescent="0.25">
      <c r="A301" s="13">
        <v>284</v>
      </c>
      <c r="B301" s="129"/>
      <c r="C301" s="30"/>
      <c r="D301" s="98"/>
      <c r="E301" s="99"/>
      <c r="F301" s="22"/>
      <c r="G301" s="16"/>
      <c r="H301" s="16"/>
      <c r="I301" s="163"/>
      <c r="J301" s="16"/>
      <c r="K301" s="21"/>
      <c r="L301" s="21"/>
      <c r="M301" s="21"/>
      <c r="N301" s="19"/>
      <c r="O301" s="22"/>
      <c r="P301" s="16"/>
      <c r="Q301" s="21"/>
      <c r="R301" s="19"/>
      <c r="S301" s="22"/>
      <c r="T301" s="27"/>
      <c r="U301" s="28"/>
      <c r="V301" s="39">
        <v>284</v>
      </c>
    </row>
    <row r="302" spans="1:22" ht="16.5" thickBot="1" x14ac:dyDescent="0.3">
      <c r="A302" s="13">
        <v>285</v>
      </c>
      <c r="B302" s="149"/>
      <c r="C302" s="30"/>
      <c r="D302" s="98"/>
      <c r="E302" s="99"/>
      <c r="F302" s="22"/>
      <c r="G302" s="16"/>
      <c r="H302" s="16"/>
      <c r="I302" s="163"/>
      <c r="J302" s="16"/>
      <c r="K302" s="21"/>
      <c r="L302" s="21"/>
      <c r="M302" s="21"/>
      <c r="N302" s="19"/>
      <c r="O302" s="22"/>
      <c r="P302" s="16"/>
      <c r="Q302" s="21"/>
      <c r="R302" s="19"/>
      <c r="S302" s="22"/>
      <c r="T302" s="27"/>
      <c r="U302" s="29"/>
      <c r="V302" s="45">
        <v>285</v>
      </c>
    </row>
    <row r="303" spans="1:22" x14ac:dyDescent="0.25">
      <c r="A303" s="11"/>
      <c r="B303" s="140"/>
      <c r="C303" s="56"/>
      <c r="D303" s="257"/>
      <c r="E303" s="258"/>
      <c r="F303" s="51"/>
      <c r="G303" s="14" t="s">
        <v>6</v>
      </c>
      <c r="H303" s="14"/>
      <c r="I303" s="166"/>
      <c r="J303" s="57"/>
      <c r="K303" s="58"/>
      <c r="L303" s="58"/>
      <c r="M303" s="58"/>
      <c r="N303" s="42"/>
      <c r="O303" s="51"/>
      <c r="P303" s="57"/>
      <c r="Q303" s="58"/>
      <c r="R303" s="42"/>
      <c r="S303" s="51"/>
      <c r="T303" s="11"/>
      <c r="U303" s="11"/>
      <c r="V303" s="11"/>
    </row>
    <row r="304" spans="1:22" x14ac:dyDescent="0.25">
      <c r="A304" s="4"/>
      <c r="C304" s="4"/>
      <c r="D304" s="71"/>
      <c r="E304" s="71"/>
      <c r="F304" s="4"/>
      <c r="G304" s="4"/>
      <c r="H304" s="4"/>
      <c r="I304" s="155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V304" s="4"/>
    </row>
    <row r="305" spans="1:22" x14ac:dyDescent="0.25">
      <c r="A305" s="4"/>
      <c r="C305" s="4"/>
      <c r="D305" s="71"/>
      <c r="E305" s="71"/>
      <c r="F305" s="4"/>
      <c r="G305" s="4"/>
      <c r="H305" s="4"/>
      <c r="I305" s="155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V305" s="4"/>
    </row>
    <row r="306" spans="1:22" x14ac:dyDescent="0.25">
      <c r="A306" s="4"/>
      <c r="C306" s="4"/>
      <c r="D306" s="71"/>
      <c r="E306" s="71"/>
      <c r="F306" s="4"/>
      <c r="G306" s="4"/>
      <c r="H306" s="4"/>
      <c r="I306" s="155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V306" s="4"/>
    </row>
    <row r="307" spans="1:22" x14ac:dyDescent="0.25">
      <c r="A307" s="4"/>
      <c r="C307" s="4"/>
      <c r="D307" s="71"/>
      <c r="E307" s="71"/>
      <c r="F307" s="4"/>
      <c r="G307" s="4"/>
      <c r="H307" s="4"/>
      <c r="I307" s="155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V307" s="4"/>
    </row>
    <row r="308" spans="1:22" x14ac:dyDescent="0.25">
      <c r="A308" s="4"/>
      <c r="C308" s="4"/>
      <c r="D308" s="71"/>
      <c r="E308" s="71"/>
      <c r="F308" s="4"/>
      <c r="G308" s="4"/>
      <c r="H308" s="4"/>
      <c r="I308" s="155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V308" s="4"/>
    </row>
    <row r="309" spans="1:22" x14ac:dyDescent="0.25">
      <c r="A309" s="4"/>
      <c r="C309" s="4"/>
      <c r="D309" s="71"/>
      <c r="E309" s="71"/>
      <c r="F309" s="4"/>
      <c r="G309" s="4"/>
      <c r="H309" s="4"/>
      <c r="I309" s="155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V309" s="4"/>
    </row>
    <row r="310" spans="1:22" x14ac:dyDescent="0.25">
      <c r="A310" s="4"/>
      <c r="C310" s="4"/>
      <c r="D310" s="71"/>
      <c r="E310" s="71"/>
      <c r="F310" s="4"/>
      <c r="G310" s="4"/>
      <c r="H310" s="4"/>
      <c r="I310" s="155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V310" s="4"/>
    </row>
    <row r="311" spans="1:22" x14ac:dyDescent="0.25">
      <c r="A311" s="4"/>
      <c r="C311" s="4"/>
      <c r="D311" s="71"/>
      <c r="E311" s="71"/>
      <c r="F311" s="4"/>
      <c r="G311" s="4"/>
      <c r="H311" s="4"/>
      <c r="I311" s="155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V311" s="4"/>
    </row>
    <row r="312" spans="1:22" x14ac:dyDescent="0.25">
      <c r="A312" s="4"/>
      <c r="C312" s="4"/>
      <c r="D312" s="71"/>
      <c r="E312" s="71"/>
      <c r="F312" s="4"/>
      <c r="G312" s="4"/>
      <c r="H312" s="4"/>
      <c r="I312" s="155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V312" s="4"/>
    </row>
    <row r="313" spans="1:22" x14ac:dyDescent="0.25">
      <c r="A313" s="4"/>
      <c r="C313" s="4"/>
      <c r="D313" s="71"/>
      <c r="E313" s="71"/>
      <c r="F313" s="4"/>
      <c r="G313" s="4"/>
      <c r="H313" s="4"/>
      <c r="I313" s="155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V313" s="4"/>
    </row>
    <row r="314" spans="1:22" x14ac:dyDescent="0.25">
      <c r="A314" s="4"/>
      <c r="C314" s="4"/>
      <c r="D314" s="71"/>
      <c r="E314" s="71"/>
      <c r="F314" s="4"/>
      <c r="G314" s="4"/>
      <c r="H314" s="4"/>
      <c r="I314" s="155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V314" s="4"/>
    </row>
    <row r="315" spans="1:22" x14ac:dyDescent="0.25">
      <c r="A315" s="4"/>
      <c r="C315" s="4"/>
      <c r="D315" s="71"/>
      <c r="E315" s="71"/>
      <c r="F315" s="4"/>
      <c r="G315" s="4"/>
      <c r="H315" s="4"/>
      <c r="I315" s="155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V315" s="4"/>
    </row>
    <row r="316" spans="1:22" x14ac:dyDescent="0.25">
      <c r="A316" s="4"/>
      <c r="C316" s="4"/>
      <c r="D316" s="71"/>
      <c r="E316" s="71"/>
      <c r="F316" s="4"/>
      <c r="G316" s="4"/>
      <c r="H316" s="4"/>
      <c r="I316" s="155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V316" s="4"/>
    </row>
    <row r="317" spans="1:22" x14ac:dyDescent="0.25">
      <c r="A317" s="4"/>
      <c r="C317" s="4"/>
      <c r="D317" s="71"/>
      <c r="E317" s="71"/>
      <c r="F317" s="4"/>
      <c r="G317" s="4"/>
      <c r="H317" s="4"/>
      <c r="I317" s="155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V317" s="4"/>
    </row>
    <row r="318" spans="1:22" x14ac:dyDescent="0.25">
      <c r="A318" s="4"/>
      <c r="C318" s="4"/>
      <c r="D318" s="71"/>
      <c r="E318" s="71"/>
      <c r="F318" s="4"/>
      <c r="G318" s="4"/>
      <c r="H318" s="4"/>
      <c r="I318" s="155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V318" s="4"/>
    </row>
    <row r="319" spans="1:22" x14ac:dyDescent="0.25">
      <c r="A319" s="4"/>
      <c r="C319" s="4"/>
      <c r="D319" s="71"/>
      <c r="E319" s="71"/>
      <c r="F319" s="4"/>
      <c r="G319" s="4"/>
      <c r="H319" s="4"/>
      <c r="I319" s="155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V319" s="4"/>
    </row>
    <row r="320" spans="1:22" x14ac:dyDescent="0.25">
      <c r="A320" s="4"/>
      <c r="C320" s="4"/>
      <c r="D320" s="71"/>
      <c r="E320" s="71"/>
      <c r="F320" s="4"/>
      <c r="G320" s="4"/>
      <c r="H320" s="4"/>
      <c r="I320" s="155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V320" s="4"/>
    </row>
    <row r="321" spans="1:22" x14ac:dyDescent="0.25">
      <c r="A321" s="4"/>
      <c r="C321" s="4"/>
      <c r="D321" s="71"/>
      <c r="E321" s="71"/>
      <c r="F321" s="4"/>
      <c r="G321" s="4"/>
      <c r="H321" s="4"/>
      <c r="I321" s="155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V321" s="4"/>
    </row>
    <row r="322" spans="1:22" x14ac:dyDescent="0.25">
      <c r="A322" s="4"/>
      <c r="C322" s="4"/>
      <c r="D322" s="71"/>
      <c r="E322" s="71"/>
      <c r="F322" s="4"/>
      <c r="G322" s="4"/>
      <c r="H322" s="4"/>
      <c r="I322" s="155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V322" s="4"/>
    </row>
    <row r="323" spans="1:22" x14ac:dyDescent="0.25">
      <c r="A323" s="4"/>
      <c r="C323" s="4"/>
      <c r="D323" s="71"/>
      <c r="E323" s="71"/>
      <c r="F323" s="4"/>
      <c r="G323" s="4"/>
      <c r="H323" s="4"/>
      <c r="I323" s="155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V323" s="4"/>
    </row>
    <row r="324" spans="1:22" x14ac:dyDescent="0.25">
      <c r="A324" s="4"/>
      <c r="C324" s="4"/>
      <c r="D324" s="71"/>
      <c r="E324" s="71"/>
      <c r="F324" s="4"/>
      <c r="G324" s="4"/>
      <c r="H324" s="4"/>
      <c r="I324" s="155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V324" s="4"/>
    </row>
    <row r="325" spans="1:22" x14ac:dyDescent="0.25">
      <c r="A325" s="4"/>
      <c r="C325" s="4"/>
      <c r="D325" s="71"/>
      <c r="E325" s="71"/>
      <c r="F325" s="4"/>
      <c r="G325" s="4"/>
      <c r="H325" s="4"/>
      <c r="I325" s="155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V325" s="4"/>
    </row>
    <row r="326" spans="1:22" x14ac:dyDescent="0.25">
      <c r="A326" s="4"/>
      <c r="C326" s="4"/>
      <c r="D326" s="71"/>
      <c r="E326" s="71"/>
      <c r="F326" s="4"/>
      <c r="G326" s="4"/>
      <c r="H326" s="4"/>
      <c r="I326" s="155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V326" s="4"/>
    </row>
    <row r="327" spans="1:22" x14ac:dyDescent="0.25">
      <c r="A327" s="4"/>
      <c r="C327" s="4"/>
      <c r="D327" s="71"/>
      <c r="E327" s="71"/>
      <c r="F327" s="4"/>
      <c r="G327" s="4"/>
      <c r="H327" s="4"/>
      <c r="I327" s="155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V327" s="4"/>
    </row>
    <row r="328" spans="1:22" x14ac:dyDescent="0.25">
      <c r="A328" s="4"/>
      <c r="C328" s="4"/>
      <c r="D328" s="71"/>
      <c r="E328" s="71"/>
      <c r="F328" s="4"/>
      <c r="G328" s="4"/>
      <c r="H328" s="4"/>
      <c r="I328" s="155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V328" s="4"/>
    </row>
    <row r="329" spans="1:22" x14ac:dyDescent="0.25">
      <c r="A329" s="4"/>
      <c r="C329" s="4"/>
      <c r="D329" s="71"/>
      <c r="E329" s="71"/>
      <c r="F329" s="4"/>
      <c r="G329" s="4"/>
      <c r="H329" s="4"/>
      <c r="I329" s="155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V329" s="4"/>
    </row>
    <row r="330" spans="1:22" x14ac:dyDescent="0.25">
      <c r="A330" s="4"/>
      <c r="C330" s="4"/>
      <c r="D330" s="71"/>
      <c r="E330" s="71"/>
      <c r="F330" s="4"/>
      <c r="G330" s="4"/>
      <c r="H330" s="4"/>
      <c r="I330" s="155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V330" s="4"/>
    </row>
    <row r="331" spans="1:22" x14ac:dyDescent="0.25">
      <c r="A331" s="4"/>
      <c r="C331" s="4"/>
      <c r="D331" s="71"/>
      <c r="E331" s="71"/>
      <c r="F331" s="4"/>
      <c r="G331" s="4"/>
      <c r="H331" s="4"/>
      <c r="I331" s="155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V331" s="4"/>
    </row>
    <row r="332" spans="1:22" x14ac:dyDescent="0.25">
      <c r="A332" s="4"/>
      <c r="C332" s="4"/>
      <c r="D332" s="71"/>
      <c r="E332" s="71"/>
      <c r="F332" s="4"/>
      <c r="G332" s="4"/>
      <c r="H332" s="4"/>
      <c r="I332" s="155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V332" s="4"/>
    </row>
    <row r="333" spans="1:22" x14ac:dyDescent="0.25">
      <c r="A333" s="4"/>
      <c r="C333" s="4"/>
      <c r="D333" s="71"/>
      <c r="E333" s="71"/>
      <c r="F333" s="4"/>
      <c r="G333" s="4"/>
      <c r="H333" s="4"/>
      <c r="I333" s="155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V333" s="4"/>
    </row>
    <row r="334" spans="1:22" x14ac:dyDescent="0.25">
      <c r="A334" s="4"/>
      <c r="C334" s="4"/>
      <c r="D334" s="71"/>
      <c r="E334" s="71"/>
      <c r="F334" s="4"/>
      <c r="G334" s="4"/>
      <c r="H334" s="4"/>
      <c r="I334" s="155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V334" s="4"/>
    </row>
    <row r="335" spans="1:22" x14ac:dyDescent="0.25">
      <c r="A335" s="4"/>
      <c r="C335" s="4"/>
      <c r="D335" s="71"/>
      <c r="E335" s="71"/>
      <c r="F335" s="4"/>
      <c r="G335" s="4"/>
      <c r="H335" s="4"/>
      <c r="I335" s="155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V335" s="4"/>
    </row>
    <row r="336" spans="1:22" x14ac:dyDescent="0.25">
      <c r="A336" s="4"/>
      <c r="C336" s="4"/>
      <c r="D336" s="71"/>
      <c r="E336" s="71"/>
      <c r="F336" s="4"/>
      <c r="G336" s="4"/>
      <c r="H336" s="4"/>
      <c r="I336" s="155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V336" s="4"/>
    </row>
    <row r="337" spans="1:22" x14ac:dyDescent="0.25">
      <c r="A337" s="4"/>
      <c r="C337" s="4"/>
      <c r="D337" s="71"/>
      <c r="E337" s="71"/>
      <c r="F337" s="4"/>
      <c r="G337" s="4"/>
      <c r="H337" s="4"/>
      <c r="I337" s="155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V337" s="4"/>
    </row>
    <row r="338" spans="1:22" x14ac:dyDescent="0.25">
      <c r="A338" s="4"/>
      <c r="C338" s="4"/>
      <c r="D338" s="71"/>
      <c r="E338" s="71"/>
      <c r="F338" s="4"/>
      <c r="G338" s="4"/>
      <c r="H338" s="4"/>
      <c r="I338" s="155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V338" s="4"/>
    </row>
    <row r="339" spans="1:22" x14ac:dyDescent="0.25">
      <c r="A339" s="4"/>
      <c r="C339" s="4"/>
      <c r="D339" s="71"/>
      <c r="E339" s="71"/>
      <c r="F339" s="4"/>
      <c r="G339" s="4"/>
      <c r="H339" s="4"/>
      <c r="I339" s="155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V339" s="4"/>
    </row>
    <row r="340" spans="1:22" x14ac:dyDescent="0.25">
      <c r="A340" s="4"/>
      <c r="C340" s="4"/>
      <c r="D340" s="71"/>
      <c r="E340" s="71"/>
      <c r="F340" s="4"/>
      <c r="G340" s="4"/>
      <c r="H340" s="4"/>
      <c r="I340" s="155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V340" s="4"/>
    </row>
    <row r="341" spans="1:22" x14ac:dyDescent="0.25">
      <c r="A341" s="4"/>
      <c r="C341" s="4"/>
      <c r="D341" s="71"/>
      <c r="E341" s="71"/>
      <c r="F341" s="4"/>
      <c r="G341" s="4"/>
      <c r="H341" s="4"/>
      <c r="I341" s="155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V341" s="4"/>
    </row>
    <row r="342" spans="1:22" x14ac:dyDescent="0.25">
      <c r="A342" s="4"/>
      <c r="C342" s="4"/>
      <c r="D342" s="71"/>
      <c r="E342" s="71"/>
      <c r="F342" s="4"/>
      <c r="G342" s="4"/>
      <c r="H342" s="4"/>
      <c r="I342" s="155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V342" s="4"/>
    </row>
    <row r="343" spans="1:22" x14ac:dyDescent="0.25">
      <c r="A343" s="4"/>
      <c r="C343" s="4"/>
      <c r="D343" s="71"/>
      <c r="E343" s="71"/>
      <c r="F343" s="4"/>
      <c r="G343" s="4"/>
      <c r="H343" s="4"/>
      <c r="I343" s="155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V343" s="4"/>
    </row>
    <row r="344" spans="1:22" x14ac:dyDescent="0.25">
      <c r="A344" s="4"/>
      <c r="C344" s="4"/>
      <c r="D344" s="71"/>
      <c r="E344" s="71"/>
      <c r="F344" s="4"/>
      <c r="G344" s="4"/>
      <c r="H344" s="4"/>
      <c r="I344" s="155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V344" s="4"/>
    </row>
    <row r="345" spans="1:22" x14ac:dyDescent="0.25">
      <c r="A345" s="4"/>
      <c r="C345" s="4"/>
      <c r="D345" s="71"/>
      <c r="E345" s="71"/>
      <c r="F345" s="4"/>
      <c r="G345" s="4"/>
      <c r="H345" s="4"/>
      <c r="I345" s="155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V345" s="4"/>
    </row>
    <row r="346" spans="1:22" x14ac:dyDescent="0.25">
      <c r="A346" s="4"/>
      <c r="C346" s="4"/>
      <c r="D346" s="71"/>
      <c r="E346" s="71"/>
      <c r="F346" s="4"/>
      <c r="G346" s="4"/>
      <c r="H346" s="4"/>
      <c r="I346" s="155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V346" s="4"/>
    </row>
    <row r="347" spans="1:22" x14ac:dyDescent="0.25">
      <c r="A347" s="4"/>
      <c r="C347" s="4"/>
      <c r="D347" s="71"/>
      <c r="E347" s="71"/>
      <c r="F347" s="4"/>
      <c r="G347" s="4"/>
      <c r="H347" s="4"/>
      <c r="I347" s="155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V347" s="4"/>
    </row>
    <row r="348" spans="1:22" x14ac:dyDescent="0.25">
      <c r="A348" s="4"/>
      <c r="C348" s="4"/>
      <c r="D348" s="71"/>
      <c r="E348" s="71"/>
      <c r="F348" s="4"/>
      <c r="G348" s="4"/>
      <c r="H348" s="4"/>
      <c r="I348" s="155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V348" s="4"/>
    </row>
    <row r="349" spans="1:22" x14ac:dyDescent="0.25">
      <c r="A349" s="4"/>
      <c r="C349" s="4"/>
      <c r="D349" s="71"/>
      <c r="E349" s="71"/>
      <c r="F349" s="4"/>
      <c r="G349" s="4"/>
      <c r="H349" s="4"/>
      <c r="I349" s="155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V349" s="4"/>
    </row>
    <row r="350" spans="1:22" x14ac:dyDescent="0.25">
      <c r="A350" s="4"/>
      <c r="C350" s="4"/>
      <c r="D350" s="71"/>
      <c r="E350" s="71"/>
      <c r="F350" s="4"/>
      <c r="G350" s="4"/>
      <c r="H350" s="4"/>
      <c r="I350" s="155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V350" s="4"/>
    </row>
    <row r="351" spans="1:22" x14ac:dyDescent="0.25">
      <c r="A351" s="4"/>
      <c r="C351" s="4"/>
      <c r="D351" s="71"/>
      <c r="E351" s="71"/>
      <c r="F351" s="4"/>
      <c r="G351" s="4"/>
      <c r="H351" s="4"/>
      <c r="I351" s="155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V351" s="4"/>
    </row>
    <row r="352" spans="1:22" x14ac:dyDescent="0.25">
      <c r="A352" s="4"/>
      <c r="C352" s="4"/>
      <c r="D352" s="71"/>
      <c r="E352" s="71"/>
      <c r="F352" s="4"/>
      <c r="G352" s="4"/>
      <c r="H352" s="4"/>
      <c r="I352" s="155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V352" s="4"/>
    </row>
    <row r="353" spans="1:22" x14ac:dyDescent="0.25">
      <c r="A353" s="4"/>
      <c r="C353" s="4"/>
      <c r="D353" s="71"/>
      <c r="E353" s="71"/>
      <c r="F353" s="4"/>
      <c r="G353" s="4"/>
      <c r="H353" s="4"/>
      <c r="I353" s="155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V353" s="4"/>
    </row>
    <row r="354" spans="1:22" x14ac:dyDescent="0.25">
      <c r="A354" s="4"/>
      <c r="C354" s="4"/>
      <c r="D354" s="71"/>
      <c r="E354" s="71"/>
      <c r="F354" s="4"/>
      <c r="G354" s="4"/>
      <c r="H354" s="4"/>
      <c r="I354" s="155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V354" s="4"/>
    </row>
    <row r="355" spans="1:22" x14ac:dyDescent="0.25">
      <c r="A355" s="4"/>
      <c r="C355" s="4"/>
      <c r="D355" s="71"/>
      <c r="E355" s="71"/>
      <c r="F355" s="4"/>
      <c r="G355" s="4"/>
      <c r="H355" s="4"/>
      <c r="I355" s="155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V355" s="4"/>
    </row>
    <row r="356" spans="1:22" x14ac:dyDescent="0.25">
      <c r="A356" s="4"/>
      <c r="C356" s="4"/>
      <c r="D356" s="71"/>
      <c r="E356" s="71"/>
      <c r="F356" s="4"/>
      <c r="G356" s="4"/>
      <c r="H356" s="4"/>
      <c r="I356" s="155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V356" s="4"/>
    </row>
    <row r="357" spans="1:22" x14ac:dyDescent="0.25">
      <c r="A357" s="4"/>
      <c r="C357" s="4"/>
      <c r="D357" s="71"/>
      <c r="E357" s="71"/>
      <c r="F357" s="4"/>
      <c r="G357" s="4"/>
      <c r="H357" s="4"/>
      <c r="I357" s="155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V357" s="4"/>
    </row>
    <row r="358" spans="1:22" x14ac:dyDescent="0.25">
      <c r="A358" s="4"/>
      <c r="C358" s="4"/>
      <c r="D358" s="71"/>
      <c r="E358" s="71"/>
      <c r="F358" s="4"/>
      <c r="G358" s="4"/>
      <c r="H358" s="4"/>
      <c r="I358" s="155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V358" s="4"/>
    </row>
    <row r="359" spans="1:22" x14ac:dyDescent="0.25">
      <c r="A359" s="4"/>
      <c r="C359" s="4"/>
      <c r="D359" s="71"/>
      <c r="E359" s="71"/>
      <c r="F359" s="4"/>
      <c r="G359" s="4"/>
      <c r="H359" s="4"/>
      <c r="I359" s="155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V359" s="4"/>
    </row>
    <row r="360" spans="1:22" x14ac:dyDescent="0.25">
      <c r="A360" s="4"/>
      <c r="C360" s="4"/>
      <c r="D360" s="71"/>
      <c r="E360" s="71"/>
      <c r="F360" s="4"/>
      <c r="G360" s="4"/>
      <c r="H360" s="4"/>
      <c r="I360" s="155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V360" s="4"/>
    </row>
    <row r="361" spans="1:22" x14ac:dyDescent="0.25">
      <c r="A361" s="4"/>
      <c r="C361" s="4"/>
      <c r="D361" s="71"/>
      <c r="E361" s="71"/>
      <c r="F361" s="4"/>
      <c r="G361" s="4"/>
      <c r="H361" s="4"/>
      <c r="I361" s="155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V361" s="4"/>
    </row>
    <row r="362" spans="1:22" x14ac:dyDescent="0.25">
      <c r="A362" s="4"/>
      <c r="C362" s="4"/>
      <c r="D362" s="71"/>
      <c r="E362" s="71"/>
      <c r="F362" s="4"/>
      <c r="G362" s="4"/>
      <c r="H362" s="4"/>
      <c r="I362" s="155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V362" s="4"/>
    </row>
    <row r="363" spans="1:22" x14ac:dyDescent="0.25">
      <c r="A363" s="4"/>
      <c r="C363" s="4"/>
      <c r="D363" s="71"/>
      <c r="E363" s="71"/>
      <c r="F363" s="4"/>
      <c r="G363" s="4"/>
      <c r="H363" s="4"/>
      <c r="I363" s="155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V363" s="4"/>
    </row>
    <row r="364" spans="1:22" x14ac:dyDescent="0.25">
      <c r="A364" s="4"/>
      <c r="C364" s="4"/>
      <c r="D364" s="71"/>
      <c r="E364" s="71"/>
      <c r="F364" s="4"/>
      <c r="G364" s="4"/>
      <c r="H364" s="4"/>
      <c r="I364" s="155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V364" s="4"/>
    </row>
    <row r="365" spans="1:22" x14ac:dyDescent="0.25">
      <c r="A365" s="4"/>
      <c r="C365" s="4"/>
      <c r="D365" s="71"/>
      <c r="E365" s="71"/>
      <c r="F365" s="4"/>
      <c r="G365" s="4"/>
      <c r="H365" s="4"/>
      <c r="I365" s="155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V365" s="4"/>
    </row>
    <row r="366" spans="1:22" x14ac:dyDescent="0.25">
      <c r="A366" s="4"/>
      <c r="C366" s="4"/>
      <c r="D366" s="71"/>
      <c r="E366" s="71"/>
      <c r="F366" s="4"/>
      <c r="G366" s="4"/>
      <c r="H366" s="4"/>
      <c r="I366" s="155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V366" s="4"/>
    </row>
    <row r="367" spans="1:22" x14ac:dyDescent="0.25">
      <c r="A367" s="4"/>
      <c r="C367" s="4"/>
      <c r="D367" s="71"/>
      <c r="E367" s="71"/>
      <c r="F367" s="4"/>
      <c r="G367" s="4"/>
      <c r="H367" s="4"/>
      <c r="I367" s="155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V367" s="4"/>
    </row>
    <row r="368" spans="1:22" x14ac:dyDescent="0.25">
      <c r="A368" s="4"/>
      <c r="C368" s="4"/>
      <c r="D368" s="71"/>
      <c r="E368" s="71"/>
      <c r="F368" s="4"/>
      <c r="G368" s="4"/>
      <c r="H368" s="4"/>
      <c r="I368" s="155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V368" s="4"/>
    </row>
    <row r="369" spans="1:22" x14ac:dyDescent="0.25">
      <c r="A369" s="4"/>
      <c r="C369" s="4"/>
      <c r="D369" s="71"/>
      <c r="E369" s="71"/>
      <c r="F369" s="4"/>
      <c r="G369" s="4"/>
      <c r="H369" s="4"/>
      <c r="I369" s="155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V369" s="4"/>
    </row>
    <row r="370" spans="1:22" x14ac:dyDescent="0.25">
      <c r="A370" s="4"/>
      <c r="C370" s="4"/>
      <c r="D370" s="71"/>
      <c r="E370" s="71"/>
      <c r="F370" s="4"/>
      <c r="G370" s="4"/>
      <c r="H370" s="4"/>
      <c r="I370" s="155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V370" s="4"/>
    </row>
    <row r="371" spans="1:22" x14ac:dyDescent="0.25">
      <c r="A371" s="4"/>
      <c r="C371" s="4"/>
      <c r="D371" s="71"/>
      <c r="E371" s="71"/>
      <c r="F371" s="4"/>
      <c r="G371" s="4"/>
      <c r="H371" s="4"/>
      <c r="I371" s="155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V371" s="4"/>
    </row>
    <row r="372" spans="1:22" x14ac:dyDescent="0.25">
      <c r="A372" s="4"/>
      <c r="C372" s="4"/>
      <c r="D372" s="71"/>
      <c r="E372" s="71"/>
      <c r="F372" s="4"/>
      <c r="G372" s="4"/>
      <c r="H372" s="4"/>
      <c r="I372" s="155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V372" s="4"/>
    </row>
    <row r="373" spans="1:22" x14ac:dyDescent="0.25">
      <c r="A373" s="4"/>
      <c r="C373" s="4"/>
      <c r="D373" s="71"/>
      <c r="E373" s="71"/>
      <c r="F373" s="4"/>
      <c r="G373" s="4"/>
      <c r="H373" s="4"/>
      <c r="I373" s="155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V373" s="4"/>
    </row>
    <row r="374" spans="1:22" x14ac:dyDescent="0.25">
      <c r="A374" s="4"/>
      <c r="C374" s="4"/>
      <c r="D374" s="71"/>
      <c r="E374" s="71"/>
      <c r="F374" s="4"/>
      <c r="G374" s="4"/>
      <c r="H374" s="4"/>
      <c r="I374" s="155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V374" s="4"/>
    </row>
    <row r="375" spans="1:22" x14ac:dyDescent="0.25">
      <c r="A375" s="4"/>
      <c r="C375" s="4"/>
      <c r="D375" s="71"/>
      <c r="E375" s="71"/>
      <c r="F375" s="4"/>
      <c r="G375" s="4"/>
      <c r="H375" s="4"/>
      <c r="I375" s="155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V375" s="4"/>
    </row>
    <row r="376" spans="1:22" x14ac:dyDescent="0.25">
      <c r="A376" s="4"/>
      <c r="C376" s="4"/>
      <c r="D376" s="71"/>
      <c r="E376" s="71"/>
      <c r="F376" s="4"/>
      <c r="G376" s="4"/>
      <c r="H376" s="4"/>
      <c r="I376" s="155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V376" s="4"/>
    </row>
    <row r="377" spans="1:22" x14ac:dyDescent="0.25">
      <c r="A377" s="4"/>
      <c r="C377" s="4"/>
      <c r="D377" s="71"/>
      <c r="E377" s="71"/>
      <c r="F377" s="4"/>
      <c r="G377" s="4"/>
      <c r="H377" s="4"/>
      <c r="I377" s="155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V377" s="4"/>
    </row>
    <row r="378" spans="1:22" x14ac:dyDescent="0.25">
      <c r="A378" s="4"/>
      <c r="C378" s="4"/>
      <c r="D378" s="71"/>
      <c r="E378" s="71"/>
      <c r="F378" s="4"/>
      <c r="G378" s="4"/>
      <c r="H378" s="4"/>
      <c r="I378" s="155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V378" s="4"/>
    </row>
    <row r="379" spans="1:22" x14ac:dyDescent="0.25">
      <c r="A379" s="4"/>
      <c r="C379" s="4"/>
      <c r="D379" s="71"/>
      <c r="E379" s="71"/>
      <c r="F379" s="4"/>
      <c r="G379" s="4"/>
      <c r="H379" s="4"/>
      <c r="I379" s="155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V379" s="4"/>
    </row>
    <row r="380" spans="1:22" x14ac:dyDescent="0.25">
      <c r="A380" s="4"/>
      <c r="C380" s="4"/>
      <c r="D380" s="71"/>
      <c r="E380" s="71"/>
      <c r="F380" s="4"/>
      <c r="G380" s="4"/>
      <c r="H380" s="4"/>
      <c r="I380" s="155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V380" s="4"/>
    </row>
    <row r="381" spans="1:22" x14ac:dyDescent="0.25">
      <c r="A381" s="4"/>
      <c r="C381" s="4"/>
      <c r="D381" s="71"/>
      <c r="E381" s="71"/>
      <c r="F381" s="4"/>
      <c r="G381" s="4"/>
      <c r="H381" s="4"/>
      <c r="I381" s="155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V381" s="4"/>
    </row>
    <row r="382" spans="1:22" x14ac:dyDescent="0.25">
      <c r="A382" s="4"/>
      <c r="C382" s="4"/>
      <c r="D382" s="71"/>
      <c r="E382" s="71"/>
      <c r="F382" s="4"/>
      <c r="G382" s="4"/>
      <c r="H382" s="4"/>
      <c r="I382" s="155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V382" s="4"/>
    </row>
    <row r="383" spans="1:22" x14ac:dyDescent="0.25">
      <c r="A383" s="4"/>
      <c r="C383" s="4"/>
      <c r="D383" s="71"/>
      <c r="E383" s="71"/>
      <c r="F383" s="4"/>
      <c r="G383" s="4"/>
      <c r="H383" s="4"/>
      <c r="I383" s="155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V383" s="4"/>
    </row>
    <row r="384" spans="1:22" x14ac:dyDescent="0.25">
      <c r="A384" s="4"/>
      <c r="C384" s="4"/>
      <c r="D384" s="71"/>
      <c r="E384" s="71"/>
      <c r="F384" s="4"/>
      <c r="G384" s="4"/>
      <c r="H384" s="4"/>
      <c r="I384" s="155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V384" s="4"/>
    </row>
    <row r="385" spans="1:22" x14ac:dyDescent="0.25">
      <c r="A385" s="4"/>
      <c r="C385" s="4"/>
      <c r="D385" s="71"/>
      <c r="E385" s="71"/>
      <c r="F385" s="4"/>
      <c r="G385" s="4"/>
      <c r="H385" s="4"/>
      <c r="I385" s="155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V385" s="4"/>
    </row>
    <row r="386" spans="1:22" x14ac:dyDescent="0.25">
      <c r="A386" s="4"/>
      <c r="C386" s="4"/>
      <c r="D386" s="71"/>
      <c r="E386" s="71"/>
      <c r="F386" s="4"/>
      <c r="G386" s="4"/>
      <c r="H386" s="4"/>
      <c r="I386" s="155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V386" s="4"/>
    </row>
    <row r="387" spans="1:22" x14ac:dyDescent="0.25">
      <c r="A387" s="4"/>
      <c r="C387" s="4"/>
      <c r="D387" s="71"/>
      <c r="E387" s="71"/>
      <c r="F387" s="4"/>
      <c r="G387" s="4"/>
      <c r="H387" s="4"/>
      <c r="I387" s="155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V387" s="4"/>
    </row>
    <row r="388" spans="1:22" x14ac:dyDescent="0.25">
      <c r="A388" s="4"/>
      <c r="C388" s="4"/>
      <c r="D388" s="71"/>
      <c r="E388" s="71"/>
      <c r="F388" s="4"/>
      <c r="G388" s="4"/>
      <c r="H388" s="4"/>
      <c r="I388" s="155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V388" s="4"/>
    </row>
    <row r="389" spans="1:22" x14ac:dyDescent="0.25">
      <c r="A389" s="4"/>
      <c r="C389" s="4"/>
      <c r="D389" s="71"/>
      <c r="E389" s="71"/>
      <c r="F389" s="4"/>
      <c r="G389" s="4"/>
      <c r="H389" s="4"/>
      <c r="I389" s="155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V389" s="4"/>
    </row>
    <row r="390" spans="1:22" x14ac:dyDescent="0.25">
      <c r="A390" s="4"/>
      <c r="C390" s="4"/>
      <c r="D390" s="71"/>
      <c r="E390" s="71"/>
      <c r="F390" s="4"/>
      <c r="G390" s="4"/>
      <c r="H390" s="4"/>
      <c r="I390" s="155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V390" s="4"/>
    </row>
    <row r="391" spans="1:22" x14ac:dyDescent="0.25">
      <c r="A391" s="4"/>
      <c r="C391" s="4"/>
      <c r="D391" s="71"/>
      <c r="E391" s="71"/>
      <c r="F391" s="4"/>
      <c r="G391" s="4"/>
      <c r="H391" s="4"/>
      <c r="I391" s="155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V391" s="4"/>
    </row>
    <row r="392" spans="1:22" x14ac:dyDescent="0.25">
      <c r="A392" s="4"/>
      <c r="C392" s="4"/>
      <c r="D392" s="71"/>
      <c r="E392" s="71"/>
      <c r="F392" s="4"/>
      <c r="G392" s="4"/>
      <c r="H392" s="4"/>
      <c r="I392" s="155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V392" s="4"/>
    </row>
    <row r="393" spans="1:22" x14ac:dyDescent="0.25">
      <c r="A393" s="4"/>
      <c r="C393" s="4"/>
      <c r="D393" s="71"/>
      <c r="E393" s="71"/>
      <c r="F393" s="4"/>
      <c r="G393" s="4"/>
      <c r="H393" s="4"/>
      <c r="I393" s="155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V393" s="4"/>
    </row>
    <row r="394" spans="1:22" x14ac:dyDescent="0.25">
      <c r="A394" s="4"/>
      <c r="C394" s="4"/>
      <c r="D394" s="71"/>
      <c r="E394" s="71"/>
      <c r="F394" s="4"/>
      <c r="G394" s="4"/>
      <c r="H394" s="4"/>
      <c r="I394" s="155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V394" s="4"/>
    </row>
    <row r="395" spans="1:22" x14ac:dyDescent="0.25">
      <c r="A395" s="4"/>
      <c r="C395" s="4"/>
      <c r="D395" s="71"/>
      <c r="E395" s="71"/>
      <c r="F395" s="4"/>
      <c r="G395" s="4"/>
      <c r="H395" s="4"/>
      <c r="I395" s="155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V395" s="4"/>
    </row>
    <row r="396" spans="1:22" x14ac:dyDescent="0.25">
      <c r="A396" s="4"/>
      <c r="C396" s="4"/>
      <c r="D396" s="71"/>
      <c r="E396" s="71"/>
      <c r="F396" s="4"/>
      <c r="G396" s="4"/>
      <c r="H396" s="4"/>
      <c r="I396" s="155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V396" s="4"/>
    </row>
    <row r="397" spans="1:22" x14ac:dyDescent="0.25">
      <c r="A397" s="4"/>
      <c r="C397" s="4"/>
      <c r="D397" s="71"/>
      <c r="E397" s="71"/>
      <c r="F397" s="4"/>
      <c r="G397" s="4"/>
      <c r="H397" s="4"/>
      <c r="I397" s="155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V397" s="4"/>
    </row>
    <row r="398" spans="1:22" x14ac:dyDescent="0.25">
      <c r="A398" s="4"/>
      <c r="C398" s="4"/>
      <c r="D398" s="71"/>
      <c r="E398" s="71"/>
      <c r="F398" s="4"/>
      <c r="G398" s="4"/>
      <c r="H398" s="4"/>
      <c r="I398" s="155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V398" s="4"/>
    </row>
    <row r="399" spans="1:22" x14ac:dyDescent="0.25">
      <c r="A399" s="4"/>
      <c r="C399" s="4"/>
      <c r="D399" s="71"/>
      <c r="E399" s="71"/>
      <c r="F399" s="4"/>
      <c r="G399" s="4"/>
      <c r="H399" s="4"/>
      <c r="I399" s="155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V399" s="4"/>
    </row>
    <row r="400" spans="1:22" x14ac:dyDescent="0.25">
      <c r="A400" s="4"/>
      <c r="C400" s="4"/>
      <c r="D400" s="71"/>
      <c r="E400" s="71"/>
      <c r="F400" s="4"/>
      <c r="G400" s="4"/>
      <c r="H400" s="4"/>
      <c r="I400" s="155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V400" s="4"/>
    </row>
    <row r="401" spans="1:22" x14ac:dyDescent="0.25">
      <c r="A401" s="4"/>
      <c r="C401" s="4"/>
      <c r="D401" s="71"/>
      <c r="E401" s="71"/>
      <c r="F401" s="4"/>
      <c r="G401" s="4"/>
      <c r="H401" s="4"/>
      <c r="I401" s="155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V401" s="4"/>
    </row>
    <row r="402" spans="1:22" x14ac:dyDescent="0.25">
      <c r="A402" s="4"/>
      <c r="C402" s="4"/>
      <c r="D402" s="71"/>
      <c r="E402" s="71"/>
      <c r="F402" s="4"/>
      <c r="G402" s="4"/>
      <c r="H402" s="4"/>
      <c r="I402" s="155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V402" s="4"/>
    </row>
    <row r="403" spans="1:22" x14ac:dyDescent="0.25">
      <c r="A403" s="4"/>
      <c r="C403" s="4"/>
      <c r="D403" s="71"/>
      <c r="E403" s="71"/>
      <c r="F403" s="4"/>
      <c r="G403" s="4"/>
      <c r="H403" s="4"/>
      <c r="I403" s="155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V403" s="4"/>
    </row>
    <row r="404" spans="1:22" x14ac:dyDescent="0.25">
      <c r="A404" s="4"/>
      <c r="C404" s="4"/>
      <c r="D404" s="71"/>
      <c r="E404" s="71"/>
      <c r="F404" s="4"/>
      <c r="G404" s="4"/>
      <c r="H404" s="4"/>
      <c r="I404" s="155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V404" s="4"/>
    </row>
    <row r="405" spans="1:22" x14ac:dyDescent="0.25">
      <c r="A405" s="4"/>
      <c r="C405" s="4"/>
      <c r="D405" s="71"/>
      <c r="E405" s="71"/>
      <c r="F405" s="4"/>
      <c r="G405" s="4"/>
      <c r="H405" s="4"/>
      <c r="I405" s="155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V405" s="4"/>
    </row>
    <row r="406" spans="1:22" x14ac:dyDescent="0.25">
      <c r="A406" s="4"/>
      <c r="C406" s="4"/>
      <c r="D406" s="71"/>
      <c r="E406" s="71"/>
      <c r="F406" s="4"/>
      <c r="G406" s="4"/>
      <c r="H406" s="4"/>
      <c r="I406" s="155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V406" s="4"/>
    </row>
    <row r="407" spans="1:22" x14ac:dyDescent="0.25">
      <c r="A407" s="4"/>
      <c r="C407" s="4"/>
      <c r="D407" s="71"/>
      <c r="E407" s="71"/>
      <c r="F407" s="4"/>
      <c r="G407" s="4"/>
      <c r="H407" s="4"/>
      <c r="I407" s="155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V407" s="4"/>
    </row>
    <row r="408" spans="1:22" x14ac:dyDescent="0.25">
      <c r="A408" s="4"/>
      <c r="C408" s="4"/>
      <c r="D408" s="71"/>
      <c r="E408" s="71"/>
      <c r="F408" s="4"/>
      <c r="G408" s="4"/>
      <c r="H408" s="4"/>
      <c r="I408" s="155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V408" s="4"/>
    </row>
    <row r="409" spans="1:22" x14ac:dyDescent="0.25">
      <c r="A409" s="4"/>
      <c r="C409" s="4"/>
      <c r="D409" s="71"/>
      <c r="E409" s="71"/>
      <c r="F409" s="4"/>
      <c r="G409" s="4"/>
      <c r="H409" s="4"/>
      <c r="I409" s="155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V409" s="4"/>
    </row>
    <row r="410" spans="1:22" x14ac:dyDescent="0.25">
      <c r="A410" s="4"/>
      <c r="C410" s="4"/>
      <c r="D410" s="71"/>
      <c r="E410" s="71"/>
      <c r="F410" s="4"/>
      <c r="G410" s="4"/>
      <c r="H410" s="4"/>
      <c r="I410" s="155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V410" s="4"/>
    </row>
    <row r="411" spans="1:22" x14ac:dyDescent="0.25">
      <c r="A411" s="4"/>
      <c r="C411" s="4"/>
      <c r="D411" s="71"/>
      <c r="E411" s="71"/>
      <c r="F411" s="4"/>
      <c r="G411" s="4"/>
      <c r="H411" s="4"/>
      <c r="I411" s="155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V411" s="4"/>
    </row>
    <row r="412" spans="1:22" x14ac:dyDescent="0.25">
      <c r="A412" s="4"/>
      <c r="C412" s="4"/>
      <c r="D412" s="71"/>
      <c r="E412" s="71"/>
      <c r="F412" s="4"/>
      <c r="G412" s="4"/>
      <c r="H412" s="4"/>
      <c r="I412" s="155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V412" s="4"/>
    </row>
    <row r="413" spans="1:22" x14ac:dyDescent="0.25">
      <c r="A413" s="4"/>
      <c r="C413" s="4"/>
      <c r="D413" s="71"/>
      <c r="E413" s="71"/>
      <c r="F413" s="4"/>
      <c r="G413" s="4"/>
      <c r="H413" s="4"/>
      <c r="I413" s="155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V413" s="4"/>
    </row>
    <row r="414" spans="1:22" x14ac:dyDescent="0.25">
      <c r="A414" s="4"/>
      <c r="C414" s="4"/>
      <c r="D414" s="71"/>
      <c r="E414" s="71"/>
      <c r="F414" s="4"/>
      <c r="G414" s="4"/>
      <c r="H414" s="4"/>
      <c r="I414" s="155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V414" s="4"/>
    </row>
    <row r="415" spans="1:22" x14ac:dyDescent="0.25">
      <c r="A415" s="4"/>
      <c r="C415" s="4"/>
      <c r="D415" s="71"/>
      <c r="E415" s="71"/>
      <c r="F415" s="4"/>
      <c r="G415" s="4"/>
      <c r="H415" s="4"/>
      <c r="I415" s="155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V415" s="4"/>
    </row>
    <row r="416" spans="1:22" x14ac:dyDescent="0.25">
      <c r="A416" s="4"/>
      <c r="C416" s="4"/>
      <c r="D416" s="71"/>
      <c r="E416" s="71"/>
      <c r="F416" s="4"/>
      <c r="G416" s="4"/>
      <c r="H416" s="4"/>
      <c r="I416" s="155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V416" s="4"/>
    </row>
    <row r="417" spans="1:22" x14ac:dyDescent="0.25">
      <c r="A417" s="4"/>
      <c r="C417" s="4"/>
      <c r="D417" s="71"/>
      <c r="E417" s="71"/>
      <c r="F417" s="4"/>
      <c r="G417" s="4"/>
      <c r="H417" s="4"/>
      <c r="I417" s="155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V417" s="4"/>
    </row>
    <row r="418" spans="1:22" x14ac:dyDescent="0.25">
      <c r="A418" s="4"/>
      <c r="C418" s="4"/>
      <c r="D418" s="71"/>
      <c r="E418" s="71"/>
      <c r="F418" s="4"/>
      <c r="G418" s="4"/>
      <c r="H418" s="4"/>
      <c r="I418" s="155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V418" s="4"/>
    </row>
    <row r="419" spans="1:22" x14ac:dyDescent="0.25">
      <c r="A419" s="4"/>
      <c r="C419" s="4"/>
      <c r="D419" s="71"/>
      <c r="E419" s="71"/>
      <c r="F419" s="4"/>
      <c r="G419" s="4"/>
      <c r="H419" s="4"/>
      <c r="I419" s="155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V419" s="4"/>
    </row>
    <row r="420" spans="1:22" x14ac:dyDescent="0.25">
      <c r="A420" s="4"/>
      <c r="C420" s="4"/>
      <c r="D420" s="71"/>
      <c r="E420" s="71"/>
      <c r="F420" s="4"/>
      <c r="G420" s="4"/>
      <c r="H420" s="4"/>
      <c r="I420" s="155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V420" s="4"/>
    </row>
    <row r="421" spans="1:22" x14ac:dyDescent="0.25">
      <c r="A421" s="4"/>
      <c r="C421" s="4"/>
      <c r="D421" s="71"/>
      <c r="E421" s="71"/>
      <c r="F421" s="4"/>
      <c r="G421" s="4"/>
      <c r="H421" s="4"/>
      <c r="I421" s="155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V421" s="4"/>
    </row>
    <row r="422" spans="1:22" x14ac:dyDescent="0.25">
      <c r="A422" s="4"/>
      <c r="C422" s="4"/>
      <c r="D422" s="71"/>
      <c r="E422" s="71"/>
      <c r="F422" s="4"/>
      <c r="G422" s="4"/>
      <c r="H422" s="4"/>
      <c r="I422" s="155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V422" s="4"/>
    </row>
    <row r="423" spans="1:22" x14ac:dyDescent="0.25">
      <c r="A423" s="4"/>
      <c r="C423" s="4"/>
      <c r="D423" s="71"/>
      <c r="E423" s="71"/>
      <c r="F423" s="4"/>
      <c r="G423" s="4"/>
      <c r="H423" s="4"/>
      <c r="I423" s="155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V423" s="4"/>
    </row>
    <row r="424" spans="1:22" x14ac:dyDescent="0.25">
      <c r="A424" s="4"/>
      <c r="C424" s="4"/>
      <c r="D424" s="71"/>
      <c r="E424" s="71"/>
      <c r="F424" s="4"/>
      <c r="G424" s="4"/>
      <c r="H424" s="4"/>
      <c r="I424" s="155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V424" s="4"/>
    </row>
    <row r="425" spans="1:22" x14ac:dyDescent="0.25">
      <c r="A425" s="4"/>
      <c r="C425" s="4"/>
      <c r="D425" s="71"/>
      <c r="E425" s="71"/>
      <c r="F425" s="4"/>
      <c r="G425" s="4"/>
      <c r="H425" s="4"/>
      <c r="I425" s="155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V425" s="4"/>
    </row>
    <row r="426" spans="1:22" x14ac:dyDescent="0.25">
      <c r="A426" s="4"/>
      <c r="C426" s="4"/>
      <c r="D426" s="71"/>
      <c r="E426" s="71"/>
      <c r="F426" s="4"/>
      <c r="G426" s="4"/>
      <c r="H426" s="4"/>
      <c r="I426" s="155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V426" s="4"/>
    </row>
    <row r="427" spans="1:22" x14ac:dyDescent="0.25">
      <c r="A427" s="4"/>
      <c r="C427" s="4"/>
      <c r="D427" s="71"/>
      <c r="E427" s="71"/>
      <c r="F427" s="4"/>
      <c r="G427" s="4"/>
      <c r="H427" s="4"/>
      <c r="I427" s="155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V427" s="4"/>
    </row>
    <row r="428" spans="1:22" x14ac:dyDescent="0.25">
      <c r="A428" s="4"/>
      <c r="C428" s="4"/>
      <c r="D428" s="71"/>
      <c r="E428" s="71"/>
      <c r="F428" s="4"/>
      <c r="G428" s="4"/>
      <c r="H428" s="4"/>
      <c r="I428" s="155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V428" s="4"/>
    </row>
    <row r="429" spans="1:22" x14ac:dyDescent="0.25">
      <c r="A429" s="4"/>
      <c r="C429" s="4"/>
      <c r="D429" s="71"/>
      <c r="E429" s="71"/>
      <c r="F429" s="4"/>
      <c r="G429" s="4"/>
      <c r="H429" s="4"/>
      <c r="I429" s="155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V429" s="4"/>
    </row>
    <row r="430" spans="1:22" x14ac:dyDescent="0.25">
      <c r="A430" s="4"/>
      <c r="C430" s="4"/>
      <c r="D430" s="71"/>
      <c r="E430" s="71"/>
      <c r="F430" s="4"/>
      <c r="G430" s="4"/>
      <c r="H430" s="4"/>
      <c r="I430" s="155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V430" s="4"/>
    </row>
    <row r="431" spans="1:22" x14ac:dyDescent="0.25">
      <c r="A431" s="4"/>
      <c r="C431" s="4"/>
      <c r="D431" s="71"/>
      <c r="E431" s="71"/>
      <c r="F431" s="4"/>
      <c r="G431" s="4"/>
      <c r="H431" s="4"/>
      <c r="I431" s="155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V431" s="4"/>
    </row>
    <row r="432" spans="1:22" x14ac:dyDescent="0.25">
      <c r="A432" s="4"/>
      <c r="C432" s="4"/>
      <c r="D432" s="71"/>
      <c r="E432" s="71"/>
      <c r="F432" s="4"/>
      <c r="G432" s="4"/>
      <c r="H432" s="4"/>
      <c r="I432" s="155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V432" s="4"/>
    </row>
    <row r="433" spans="1:22" x14ac:dyDescent="0.25">
      <c r="A433" s="4"/>
      <c r="C433" s="4"/>
      <c r="D433" s="71"/>
      <c r="E433" s="71"/>
      <c r="F433" s="4"/>
      <c r="G433" s="4"/>
      <c r="H433" s="4"/>
      <c r="I433" s="155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V433" s="4"/>
    </row>
    <row r="434" spans="1:22" x14ac:dyDescent="0.25">
      <c r="A434" s="4"/>
      <c r="C434" s="4"/>
      <c r="D434" s="71"/>
      <c r="E434" s="71"/>
      <c r="F434" s="4"/>
      <c r="G434" s="4"/>
      <c r="H434" s="4"/>
      <c r="I434" s="155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V434" s="4"/>
    </row>
    <row r="435" spans="1:22" x14ac:dyDescent="0.25">
      <c r="A435" s="4"/>
      <c r="C435" s="4"/>
      <c r="D435" s="71"/>
      <c r="E435" s="71"/>
      <c r="F435" s="4"/>
      <c r="G435" s="4"/>
      <c r="H435" s="4"/>
      <c r="I435" s="155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V435" s="4"/>
    </row>
    <row r="436" spans="1:22" x14ac:dyDescent="0.25">
      <c r="A436" s="4"/>
      <c r="C436" s="4"/>
      <c r="D436" s="71"/>
      <c r="E436" s="71"/>
      <c r="F436" s="4"/>
      <c r="G436" s="4"/>
      <c r="H436" s="4"/>
      <c r="I436" s="155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V436" s="4"/>
    </row>
    <row r="437" spans="1:22" x14ac:dyDescent="0.25">
      <c r="A437" s="4"/>
      <c r="C437" s="4"/>
      <c r="D437" s="71"/>
      <c r="E437" s="71"/>
      <c r="F437" s="4"/>
      <c r="G437" s="4"/>
      <c r="H437" s="4"/>
      <c r="I437" s="155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V437" s="4"/>
    </row>
    <row r="438" spans="1:22" x14ac:dyDescent="0.25">
      <c r="A438" s="4"/>
      <c r="C438" s="4"/>
      <c r="D438" s="71"/>
      <c r="E438" s="71"/>
      <c r="F438" s="4"/>
      <c r="G438" s="4"/>
      <c r="H438" s="4"/>
      <c r="I438" s="155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V438" s="4"/>
    </row>
    <row r="439" spans="1:22" x14ac:dyDescent="0.25">
      <c r="A439" s="4"/>
      <c r="C439" s="4"/>
      <c r="D439" s="71"/>
      <c r="E439" s="71"/>
      <c r="F439" s="4"/>
      <c r="G439" s="4"/>
      <c r="H439" s="4"/>
      <c r="I439" s="155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V439" s="4"/>
    </row>
    <row r="440" spans="1:22" x14ac:dyDescent="0.25">
      <c r="A440" s="4"/>
      <c r="C440" s="4"/>
      <c r="D440" s="71"/>
      <c r="E440" s="71"/>
      <c r="F440" s="4"/>
      <c r="G440" s="4"/>
      <c r="H440" s="4"/>
      <c r="I440" s="155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V440" s="4"/>
    </row>
    <row r="441" spans="1:22" x14ac:dyDescent="0.25">
      <c r="A441" s="4"/>
      <c r="C441" s="4"/>
      <c r="D441" s="71"/>
      <c r="E441" s="71"/>
      <c r="F441" s="4"/>
      <c r="G441" s="4"/>
      <c r="H441" s="4"/>
      <c r="I441" s="155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V441" s="4"/>
    </row>
    <row r="442" spans="1:22" x14ac:dyDescent="0.25">
      <c r="A442" s="4"/>
      <c r="C442" s="4"/>
      <c r="D442" s="71"/>
      <c r="E442" s="71"/>
      <c r="F442" s="4"/>
      <c r="G442" s="4"/>
      <c r="H442" s="4"/>
      <c r="I442" s="155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V442" s="4"/>
    </row>
    <row r="443" spans="1:22" x14ac:dyDescent="0.25">
      <c r="A443" s="4"/>
      <c r="C443" s="4"/>
      <c r="D443" s="71"/>
      <c r="E443" s="71"/>
      <c r="F443" s="4"/>
      <c r="G443" s="4"/>
      <c r="H443" s="4"/>
      <c r="I443" s="155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V443" s="4"/>
    </row>
    <row r="444" spans="1:22" x14ac:dyDescent="0.25">
      <c r="A444" s="4"/>
      <c r="C444" s="4"/>
      <c r="D444" s="71"/>
      <c r="E444" s="71"/>
      <c r="F444" s="4"/>
      <c r="G444" s="4"/>
      <c r="H444" s="4"/>
      <c r="I444" s="155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V444" s="4"/>
    </row>
    <row r="445" spans="1:22" x14ac:dyDescent="0.25">
      <c r="A445" s="4"/>
      <c r="C445" s="4"/>
      <c r="D445" s="71"/>
      <c r="E445" s="71"/>
      <c r="F445" s="4"/>
      <c r="G445" s="4"/>
      <c r="H445" s="4"/>
      <c r="I445" s="155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V445" s="4"/>
    </row>
    <row r="446" spans="1:22" x14ac:dyDescent="0.25">
      <c r="A446" s="4"/>
      <c r="C446" s="4"/>
      <c r="D446" s="71"/>
      <c r="E446" s="71"/>
      <c r="F446" s="4"/>
      <c r="G446" s="4"/>
      <c r="H446" s="4"/>
      <c r="I446" s="155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V446" s="4"/>
    </row>
    <row r="447" spans="1:22" x14ac:dyDescent="0.25">
      <c r="A447" s="4"/>
      <c r="C447" s="4"/>
      <c r="D447" s="71"/>
      <c r="E447" s="71"/>
      <c r="F447" s="4"/>
      <c r="G447" s="4"/>
      <c r="H447" s="4"/>
      <c r="I447" s="155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V447" s="4"/>
    </row>
    <row r="448" spans="1:22" x14ac:dyDescent="0.25">
      <c r="A448" s="4"/>
      <c r="C448" s="4"/>
      <c r="D448" s="71"/>
      <c r="E448" s="71"/>
      <c r="F448" s="4"/>
      <c r="G448" s="4"/>
      <c r="H448" s="4"/>
      <c r="I448" s="155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V448" s="4"/>
    </row>
    <row r="449" spans="1:22" x14ac:dyDescent="0.25">
      <c r="A449" s="4"/>
      <c r="C449" s="4"/>
      <c r="D449" s="71"/>
      <c r="E449" s="71"/>
      <c r="F449" s="4"/>
      <c r="G449" s="4"/>
      <c r="H449" s="4"/>
      <c r="I449" s="155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V449" s="4"/>
    </row>
    <row r="450" spans="1:22" x14ac:dyDescent="0.25">
      <c r="A450" s="4"/>
      <c r="C450" s="4"/>
      <c r="D450" s="71"/>
      <c r="E450" s="71"/>
      <c r="F450" s="4"/>
      <c r="G450" s="4"/>
      <c r="H450" s="4"/>
      <c r="I450" s="155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V450" s="4"/>
    </row>
    <row r="451" spans="1:22" x14ac:dyDescent="0.25">
      <c r="A451" s="4"/>
      <c r="C451" s="4"/>
      <c r="D451" s="71"/>
      <c r="E451" s="71"/>
      <c r="F451" s="4"/>
      <c r="G451" s="4"/>
      <c r="H451" s="4"/>
      <c r="I451" s="155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V451" s="4"/>
    </row>
    <row r="452" spans="1:22" x14ac:dyDescent="0.25">
      <c r="A452" s="4"/>
      <c r="C452" s="4"/>
      <c r="D452" s="71"/>
      <c r="E452" s="71"/>
      <c r="F452" s="4"/>
      <c r="G452" s="4"/>
      <c r="H452" s="4"/>
      <c r="I452" s="155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V452" s="4"/>
    </row>
    <row r="453" spans="1:22" x14ac:dyDescent="0.25">
      <c r="A453" s="4"/>
      <c r="C453" s="4"/>
      <c r="D453" s="71"/>
      <c r="E453" s="71"/>
      <c r="F453" s="4"/>
      <c r="G453" s="4"/>
      <c r="H453" s="4"/>
      <c r="I453" s="155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V453" s="4"/>
    </row>
    <row r="454" spans="1:22" x14ac:dyDescent="0.25">
      <c r="A454" s="4"/>
      <c r="C454" s="4"/>
      <c r="D454" s="71"/>
      <c r="E454" s="71"/>
      <c r="F454" s="4"/>
      <c r="G454" s="4"/>
      <c r="H454" s="4"/>
      <c r="I454" s="155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V454" s="4"/>
    </row>
    <row r="455" spans="1:22" x14ac:dyDescent="0.25">
      <c r="A455" s="4"/>
      <c r="C455" s="4"/>
      <c r="D455" s="71"/>
      <c r="E455" s="71"/>
      <c r="F455" s="4"/>
      <c r="G455" s="4"/>
      <c r="H455" s="4"/>
      <c r="I455" s="155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V455" s="4"/>
    </row>
    <row r="456" spans="1:22" x14ac:dyDescent="0.25">
      <c r="A456" s="4"/>
      <c r="C456" s="4"/>
      <c r="D456" s="71"/>
      <c r="E456" s="71"/>
      <c r="F456" s="4"/>
      <c r="G456" s="4"/>
      <c r="H456" s="4"/>
      <c r="I456" s="155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V456" s="4"/>
    </row>
    <row r="457" spans="1:22" x14ac:dyDescent="0.25">
      <c r="A457" s="4"/>
      <c r="C457" s="4"/>
      <c r="D457" s="71"/>
      <c r="E457" s="71"/>
      <c r="F457" s="4"/>
      <c r="G457" s="4"/>
      <c r="H457" s="4"/>
      <c r="I457" s="155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V457" s="4"/>
    </row>
    <row r="458" spans="1:22" x14ac:dyDescent="0.25">
      <c r="A458" s="4"/>
      <c r="C458" s="4"/>
      <c r="D458" s="71"/>
      <c r="E458" s="71"/>
      <c r="F458" s="4"/>
      <c r="G458" s="4"/>
      <c r="H458" s="4"/>
      <c r="I458" s="155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V458" s="4"/>
    </row>
    <row r="459" spans="1:22" x14ac:dyDescent="0.25">
      <c r="A459" s="4"/>
      <c r="C459" s="4"/>
      <c r="D459" s="71"/>
      <c r="E459" s="71"/>
      <c r="F459" s="4"/>
      <c r="G459" s="4"/>
      <c r="H459" s="4"/>
      <c r="I459" s="155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V459" s="4"/>
    </row>
    <row r="460" spans="1:22" x14ac:dyDescent="0.25">
      <c r="A460" s="4"/>
      <c r="C460" s="4"/>
      <c r="D460" s="71"/>
      <c r="E460" s="71"/>
      <c r="F460" s="4"/>
      <c r="G460" s="4"/>
      <c r="H460" s="4"/>
      <c r="I460" s="155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V460" s="4"/>
    </row>
    <row r="461" spans="1:22" x14ac:dyDescent="0.25">
      <c r="A461" s="4"/>
      <c r="C461" s="4"/>
      <c r="D461" s="71"/>
      <c r="E461" s="71"/>
      <c r="F461" s="4"/>
      <c r="G461" s="4"/>
      <c r="H461" s="4"/>
      <c r="I461" s="155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V461" s="4"/>
    </row>
    <row r="462" spans="1:22" x14ac:dyDescent="0.25">
      <c r="A462" s="4"/>
      <c r="C462" s="4"/>
      <c r="D462" s="71"/>
      <c r="E462" s="71"/>
      <c r="F462" s="4"/>
      <c r="G462" s="4"/>
      <c r="H462" s="4"/>
      <c r="I462" s="155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V462" s="4"/>
    </row>
    <row r="463" spans="1:22" x14ac:dyDescent="0.25">
      <c r="A463" s="4"/>
      <c r="C463" s="4"/>
      <c r="D463" s="71"/>
      <c r="E463" s="71"/>
      <c r="F463" s="4"/>
      <c r="G463" s="4"/>
      <c r="H463" s="4"/>
      <c r="I463" s="155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V463" s="4"/>
    </row>
    <row r="464" spans="1:22" x14ac:dyDescent="0.25">
      <c r="A464" s="4"/>
      <c r="C464" s="4"/>
      <c r="D464" s="71"/>
      <c r="E464" s="71"/>
      <c r="F464" s="4"/>
      <c r="G464" s="4"/>
      <c r="H464" s="4"/>
      <c r="I464" s="155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V464" s="4"/>
    </row>
    <row r="465" spans="1:22" x14ac:dyDescent="0.25">
      <c r="A465" s="4"/>
      <c r="C465" s="4"/>
      <c r="D465" s="71"/>
      <c r="E465" s="71"/>
      <c r="F465" s="4"/>
      <c r="G465" s="4"/>
      <c r="H465" s="4"/>
      <c r="I465" s="155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V465" s="4"/>
    </row>
    <row r="466" spans="1:22" x14ac:dyDescent="0.25">
      <c r="A466" s="4"/>
      <c r="C466" s="4"/>
      <c r="D466" s="71"/>
      <c r="E466" s="71"/>
      <c r="F466" s="4"/>
      <c r="G466" s="4"/>
      <c r="H466" s="4"/>
      <c r="I466" s="155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V466" s="4"/>
    </row>
    <row r="467" spans="1:22" x14ac:dyDescent="0.25">
      <c r="A467" s="4"/>
      <c r="C467" s="4"/>
      <c r="D467" s="71"/>
      <c r="E467" s="71"/>
      <c r="F467" s="4"/>
      <c r="G467" s="4"/>
      <c r="H467" s="4"/>
      <c r="I467" s="155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V467" s="4"/>
    </row>
    <row r="468" spans="1:22" x14ac:dyDescent="0.25">
      <c r="A468" s="4"/>
      <c r="C468" s="4"/>
      <c r="D468" s="71"/>
      <c r="E468" s="71"/>
      <c r="F468" s="4"/>
      <c r="G468" s="4"/>
      <c r="H468" s="4"/>
      <c r="I468" s="155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V468" s="4"/>
    </row>
    <row r="469" spans="1:22" x14ac:dyDescent="0.25">
      <c r="A469" s="4"/>
      <c r="C469" s="4"/>
      <c r="D469" s="71"/>
      <c r="E469" s="71"/>
      <c r="F469" s="4"/>
      <c r="G469" s="4"/>
      <c r="H469" s="4"/>
      <c r="I469" s="155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V469" s="4"/>
    </row>
    <row r="470" spans="1:22" x14ac:dyDescent="0.25">
      <c r="A470" s="4"/>
      <c r="C470" s="4"/>
      <c r="D470" s="71"/>
      <c r="E470" s="71"/>
      <c r="F470" s="4"/>
      <c r="G470" s="4"/>
      <c r="H470" s="4"/>
      <c r="I470" s="155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V470" s="4"/>
    </row>
    <row r="471" spans="1:22" x14ac:dyDescent="0.25">
      <c r="A471" s="4"/>
      <c r="C471" s="4"/>
      <c r="D471" s="71"/>
      <c r="E471" s="71"/>
      <c r="F471" s="4"/>
      <c r="G471" s="4"/>
      <c r="H471" s="4"/>
      <c r="I471" s="155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V471" s="4"/>
    </row>
    <row r="472" spans="1:22" x14ac:dyDescent="0.25">
      <c r="A472" s="4"/>
      <c r="C472" s="4"/>
      <c r="D472" s="71"/>
      <c r="E472" s="71"/>
      <c r="F472" s="4"/>
      <c r="G472" s="4"/>
      <c r="H472" s="4"/>
      <c r="I472" s="155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V472" s="4"/>
    </row>
    <row r="473" spans="1:22" x14ac:dyDescent="0.25">
      <c r="A473" s="4"/>
      <c r="C473" s="4"/>
      <c r="D473" s="71"/>
      <c r="E473" s="71"/>
      <c r="F473" s="4"/>
      <c r="G473" s="4"/>
      <c r="H473" s="4"/>
      <c r="I473" s="155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V473" s="4"/>
    </row>
    <row r="474" spans="1:22" x14ac:dyDescent="0.25">
      <c r="A474" s="4"/>
      <c r="C474" s="4"/>
      <c r="D474" s="71"/>
      <c r="E474" s="71"/>
      <c r="F474" s="4"/>
      <c r="G474" s="4"/>
      <c r="H474" s="4"/>
      <c r="I474" s="155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V474" s="4"/>
    </row>
    <row r="475" spans="1:22" x14ac:dyDescent="0.25">
      <c r="A475" s="4"/>
      <c r="C475" s="4"/>
      <c r="D475" s="71"/>
      <c r="E475" s="71"/>
      <c r="F475" s="4"/>
      <c r="G475" s="4"/>
      <c r="H475" s="4"/>
      <c r="I475" s="155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V475" s="4"/>
    </row>
    <row r="476" spans="1:22" x14ac:dyDescent="0.25">
      <c r="A476" s="4"/>
      <c r="C476" s="4"/>
      <c r="D476" s="71"/>
      <c r="E476" s="71"/>
      <c r="F476" s="4"/>
      <c r="G476" s="4"/>
      <c r="H476" s="4"/>
      <c r="I476" s="155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V476" s="4"/>
    </row>
    <row r="477" spans="1:22" x14ac:dyDescent="0.25">
      <c r="A477" s="4"/>
      <c r="C477" s="4"/>
      <c r="D477" s="71"/>
      <c r="E477" s="71"/>
      <c r="F477" s="4"/>
      <c r="G477" s="4"/>
      <c r="H477" s="4"/>
      <c r="I477" s="155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V477" s="4"/>
    </row>
    <row r="478" spans="1:22" x14ac:dyDescent="0.25">
      <c r="A478" s="4"/>
      <c r="C478" s="4"/>
      <c r="D478" s="71"/>
      <c r="E478" s="71"/>
      <c r="F478" s="4"/>
      <c r="G478" s="4"/>
      <c r="H478" s="4"/>
      <c r="I478" s="155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V478" s="4"/>
    </row>
    <row r="479" spans="1:22" x14ac:dyDescent="0.25">
      <c r="A479" s="4"/>
      <c r="C479" s="4"/>
      <c r="D479" s="71"/>
      <c r="E479" s="71"/>
      <c r="F479" s="4"/>
      <c r="G479" s="4"/>
      <c r="H479" s="4"/>
      <c r="I479" s="155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V479" s="4"/>
    </row>
    <row r="480" spans="1:22" x14ac:dyDescent="0.25">
      <c r="A480" s="4"/>
      <c r="C480" s="4"/>
      <c r="D480" s="71"/>
      <c r="E480" s="71"/>
      <c r="F480" s="4"/>
      <c r="G480" s="4"/>
      <c r="H480" s="4"/>
      <c r="I480" s="155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V480" s="4"/>
    </row>
    <row r="481" spans="1:22" x14ac:dyDescent="0.25">
      <c r="A481" s="4"/>
      <c r="C481" s="4"/>
      <c r="D481" s="71"/>
      <c r="E481" s="71"/>
      <c r="F481" s="4"/>
      <c r="G481" s="4"/>
      <c r="H481" s="4"/>
      <c r="I481" s="155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V481" s="4"/>
    </row>
    <row r="482" spans="1:22" x14ac:dyDescent="0.25">
      <c r="A482" s="4"/>
      <c r="C482" s="4"/>
      <c r="D482" s="71"/>
      <c r="E482" s="71"/>
      <c r="F482" s="4"/>
      <c r="G482" s="4"/>
      <c r="H482" s="4"/>
      <c r="I482" s="155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V482" s="4"/>
    </row>
    <row r="483" spans="1:22" x14ac:dyDescent="0.25">
      <c r="A483" s="4"/>
      <c r="C483" s="4"/>
      <c r="D483" s="71"/>
      <c r="E483" s="71"/>
      <c r="F483" s="4"/>
      <c r="G483" s="4"/>
      <c r="H483" s="4"/>
      <c r="I483" s="155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V483" s="4"/>
    </row>
    <row r="484" spans="1:22" x14ac:dyDescent="0.25">
      <c r="A484" s="4"/>
      <c r="C484" s="4"/>
      <c r="D484" s="71"/>
      <c r="E484" s="71"/>
      <c r="F484" s="4"/>
      <c r="G484" s="4"/>
      <c r="H484" s="4"/>
      <c r="I484" s="155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V484" s="4"/>
    </row>
    <row r="485" spans="1:22" x14ac:dyDescent="0.25">
      <c r="A485" s="4"/>
      <c r="C485" s="4"/>
      <c r="D485" s="71"/>
      <c r="E485" s="71"/>
      <c r="F485" s="4"/>
      <c r="G485" s="4"/>
      <c r="H485" s="4"/>
      <c r="I485" s="155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V485" s="4"/>
    </row>
    <row r="486" spans="1:22" x14ac:dyDescent="0.25">
      <c r="A486" s="4"/>
      <c r="C486" s="4"/>
      <c r="D486" s="71"/>
      <c r="E486" s="71"/>
      <c r="F486" s="4"/>
      <c r="G486" s="4"/>
      <c r="H486" s="4"/>
      <c r="I486" s="155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V486" s="4"/>
    </row>
    <row r="487" spans="1:22" x14ac:dyDescent="0.25">
      <c r="A487" s="4"/>
      <c r="C487" s="4"/>
      <c r="D487" s="71"/>
      <c r="E487" s="71"/>
      <c r="F487" s="4"/>
      <c r="G487" s="4"/>
      <c r="H487" s="4"/>
      <c r="I487" s="155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V487" s="4"/>
    </row>
    <row r="488" spans="1:22" x14ac:dyDescent="0.25">
      <c r="A488" s="4"/>
      <c r="C488" s="4"/>
      <c r="D488" s="71"/>
      <c r="E488" s="71"/>
      <c r="F488" s="4"/>
      <c r="G488" s="4"/>
      <c r="H488" s="4"/>
      <c r="I488" s="155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V488" s="4"/>
    </row>
    <row r="489" spans="1:22" x14ac:dyDescent="0.25">
      <c r="A489" s="4"/>
      <c r="C489" s="4"/>
      <c r="D489" s="71"/>
      <c r="E489" s="71"/>
      <c r="F489" s="4"/>
      <c r="G489" s="4"/>
      <c r="H489" s="4"/>
      <c r="I489" s="155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V489" s="4"/>
    </row>
    <row r="490" spans="1:22" x14ac:dyDescent="0.25">
      <c r="A490" s="4"/>
      <c r="C490" s="4"/>
      <c r="D490" s="71"/>
      <c r="E490" s="71"/>
      <c r="F490" s="4"/>
      <c r="G490" s="4"/>
      <c r="H490" s="4"/>
      <c r="I490" s="155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V490" s="4"/>
    </row>
    <row r="491" spans="1:22" x14ac:dyDescent="0.25">
      <c r="A491" s="4"/>
      <c r="C491" s="4"/>
      <c r="D491" s="71"/>
      <c r="E491" s="71"/>
      <c r="F491" s="4"/>
      <c r="G491" s="4"/>
      <c r="H491" s="4"/>
      <c r="I491" s="155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V491" s="4"/>
    </row>
    <row r="492" spans="1:22" x14ac:dyDescent="0.25">
      <c r="A492" s="4"/>
      <c r="C492" s="4"/>
      <c r="D492" s="71"/>
      <c r="E492" s="71"/>
      <c r="F492" s="4"/>
      <c r="G492" s="4"/>
      <c r="H492" s="4"/>
      <c r="I492" s="155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V492" s="4"/>
    </row>
    <row r="493" spans="1:22" x14ac:dyDescent="0.25">
      <c r="A493" s="4"/>
      <c r="C493" s="4"/>
      <c r="D493" s="71"/>
      <c r="E493" s="71"/>
      <c r="F493" s="4"/>
      <c r="G493" s="4"/>
      <c r="H493" s="4"/>
      <c r="I493" s="155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V493" s="4"/>
    </row>
    <row r="494" spans="1:22" x14ac:dyDescent="0.25">
      <c r="A494" s="4"/>
      <c r="C494" s="4"/>
      <c r="D494" s="71"/>
      <c r="E494" s="71"/>
      <c r="F494" s="4"/>
      <c r="G494" s="4"/>
      <c r="H494" s="4"/>
      <c r="I494" s="155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V494" s="4"/>
    </row>
    <row r="495" spans="1:22" x14ac:dyDescent="0.25">
      <c r="A495" s="4"/>
      <c r="C495" s="4"/>
      <c r="D495" s="71"/>
      <c r="E495" s="71"/>
      <c r="F495" s="4"/>
      <c r="G495" s="4"/>
      <c r="H495" s="4"/>
      <c r="I495" s="155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V495" s="4"/>
    </row>
    <row r="496" spans="1:22" x14ac:dyDescent="0.25">
      <c r="A496" s="4"/>
      <c r="C496" s="4"/>
      <c r="D496" s="71"/>
      <c r="E496" s="71"/>
      <c r="F496" s="4"/>
      <c r="G496" s="4"/>
      <c r="H496" s="4"/>
      <c r="I496" s="155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V496" s="4"/>
    </row>
    <row r="497" spans="1:22" x14ac:dyDescent="0.25">
      <c r="A497" s="4"/>
      <c r="C497" s="4"/>
      <c r="D497" s="71"/>
      <c r="E497" s="71"/>
      <c r="F497" s="4"/>
      <c r="G497" s="4"/>
      <c r="H497" s="4"/>
      <c r="I497" s="155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V497" s="4"/>
    </row>
    <row r="498" spans="1:22" x14ac:dyDescent="0.25">
      <c r="A498" s="4"/>
      <c r="C498" s="4"/>
      <c r="D498" s="71"/>
      <c r="E498" s="71"/>
      <c r="F498" s="4"/>
      <c r="G498" s="4"/>
      <c r="H498" s="4"/>
      <c r="I498" s="155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V498" s="4"/>
    </row>
    <row r="499" spans="1:22" x14ac:dyDescent="0.25">
      <c r="A499" s="4"/>
      <c r="C499" s="4"/>
      <c r="D499" s="71"/>
      <c r="E499" s="71"/>
      <c r="F499" s="4"/>
      <c r="G499" s="4"/>
      <c r="H499" s="4"/>
      <c r="I499" s="155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V499" s="4"/>
    </row>
  </sheetData>
  <protectedRanges>
    <protectedRange sqref="C58:E59" name="Rango1_2"/>
    <protectedRange sqref="G58:I59" name="Rango1_3"/>
  </protectedRanges>
  <sortState ref="C46:T58">
    <sortCondition descending="1" ref="T45:T57"/>
  </sortState>
  <mergeCells count="2">
    <mergeCell ref="H19:I19"/>
    <mergeCell ref="E14:J1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W1796"/>
  <sheetViews>
    <sheetView zoomScaleNormal="100" workbookViewId="0">
      <selection activeCell="J31" sqref="J31"/>
    </sheetView>
  </sheetViews>
  <sheetFormatPr defaultColWidth="11.42578125" defaultRowHeight="15.75" x14ac:dyDescent="0.25"/>
  <cols>
    <col min="1" max="1" width="3.7109375" style="741" customWidth="1"/>
    <col min="2" max="2" width="4.7109375" style="392" customWidth="1"/>
    <col min="3" max="3" width="5.7109375" style="3" customWidth="1"/>
    <col min="4" max="4" width="18.7109375" style="138" customWidth="1"/>
    <col min="5" max="5" width="20.7109375" style="169" customWidth="1"/>
    <col min="6" max="6" width="5.7109375" style="67" customWidth="1"/>
    <col min="7" max="7" width="4.7109375" style="67" customWidth="1"/>
    <col min="8" max="8" width="5.7109375" style="68" customWidth="1"/>
    <col min="9" max="9" width="34.7109375" style="67" customWidth="1"/>
    <col min="10" max="10" width="30.7109375" style="67" customWidth="1"/>
    <col min="11" max="11" width="10.7109375" style="83" customWidth="1"/>
    <col min="12" max="12" width="2.7109375" style="638" customWidth="1"/>
    <col min="13" max="14" width="3.7109375" style="639" customWidth="1"/>
    <col min="15" max="15" width="4.7109375" style="3" customWidth="1"/>
    <col min="16" max="16" width="2.7109375" style="638" customWidth="1"/>
    <col min="17" max="17" width="3.7109375" style="639" customWidth="1"/>
    <col min="18" max="18" width="4.7109375" style="67" customWidth="1"/>
    <col min="19" max="19" width="5.7109375" style="67" customWidth="1"/>
    <col min="20" max="20" width="4.7109375" style="67" customWidth="1"/>
    <col min="21" max="21" width="3.7109375" style="741" customWidth="1"/>
    <col min="23" max="16384" width="11.42578125" style="4"/>
  </cols>
  <sheetData>
    <row r="1" spans="1:23" x14ac:dyDescent="0.25">
      <c r="A1" s="3699" t="s">
        <v>6</v>
      </c>
      <c r="B1" s="3699"/>
      <c r="C1" s="3700"/>
      <c r="D1" s="3700"/>
      <c r="E1" s="3700"/>
      <c r="F1" s="3700"/>
      <c r="G1" s="3700"/>
      <c r="H1" s="3700"/>
      <c r="I1" s="3700"/>
      <c r="J1" s="3700"/>
      <c r="K1" s="3700"/>
      <c r="L1" s="3700"/>
      <c r="M1" s="3700"/>
      <c r="N1" s="3700"/>
      <c r="O1" s="3700"/>
      <c r="P1" s="3700"/>
      <c r="Q1" s="3700"/>
      <c r="R1" s="3700"/>
      <c r="S1" s="3700"/>
      <c r="T1" s="628"/>
      <c r="U1" s="742"/>
      <c r="W1"/>
    </row>
    <row r="2" spans="1:23" x14ac:dyDescent="0.25">
      <c r="A2" s="3701"/>
      <c r="B2" s="3701"/>
      <c r="C2" s="3702"/>
      <c r="D2" s="3702"/>
      <c r="E2" s="3702"/>
      <c r="F2" s="3702"/>
      <c r="G2" s="3702"/>
      <c r="H2" s="3702"/>
      <c r="I2" s="3702"/>
      <c r="J2" s="3702"/>
      <c r="K2" s="3702"/>
      <c r="L2" s="3702"/>
      <c r="M2" s="3702"/>
      <c r="N2" s="3702"/>
      <c r="O2" s="3702"/>
      <c r="P2" s="3702"/>
      <c r="Q2" s="3702"/>
      <c r="R2" s="3702"/>
      <c r="S2" s="3702"/>
      <c r="T2" s="629"/>
      <c r="U2" s="743"/>
      <c r="W2"/>
    </row>
    <row r="3" spans="1:23" x14ac:dyDescent="0.25">
      <c r="A3" s="3701"/>
      <c r="B3" s="3701"/>
      <c r="C3" s="3702"/>
      <c r="D3" s="3702"/>
      <c r="E3" s="3702"/>
      <c r="F3" s="3702"/>
      <c r="G3" s="3702"/>
      <c r="H3" s="3702"/>
      <c r="I3" s="3702"/>
      <c r="J3" s="3702"/>
      <c r="K3" s="3702"/>
      <c r="L3" s="3702"/>
      <c r="M3" s="3702"/>
      <c r="N3" s="3702"/>
      <c r="O3" s="3702"/>
      <c r="P3" s="3702"/>
      <c r="Q3" s="3702"/>
      <c r="R3" s="3702"/>
      <c r="S3" s="3702"/>
      <c r="T3" s="629"/>
      <c r="U3" s="743"/>
      <c r="W3"/>
    </row>
    <row r="4" spans="1:23" x14ac:dyDescent="0.25">
      <c r="A4" s="3701"/>
      <c r="B4" s="3701"/>
      <c r="C4" s="3702"/>
      <c r="D4" s="3702"/>
      <c r="E4" s="3702"/>
      <c r="F4" s="3702"/>
      <c r="G4" s="3702"/>
      <c r="H4" s="3702"/>
      <c r="I4" s="3702"/>
      <c r="J4" s="3702"/>
      <c r="K4" s="3702"/>
      <c r="L4" s="3702"/>
      <c r="M4" s="3702"/>
      <c r="N4" s="3702"/>
      <c r="O4" s="3702"/>
      <c r="P4" s="3702"/>
      <c r="Q4" s="3702"/>
      <c r="R4" s="3702"/>
      <c r="S4" s="3702"/>
      <c r="T4" s="629"/>
      <c r="U4" s="743"/>
      <c r="W4"/>
    </row>
    <row r="5" spans="1:23" x14ac:dyDescent="0.25">
      <c r="A5" s="3701"/>
      <c r="B5" s="3701"/>
      <c r="C5" s="3702"/>
      <c r="D5" s="3702"/>
      <c r="E5" s="3702"/>
      <c r="F5" s="3702"/>
      <c r="G5" s="3702"/>
      <c r="H5" s="3702"/>
      <c r="I5" s="3702"/>
      <c r="J5" s="3702"/>
      <c r="K5" s="3702"/>
      <c r="L5" s="3702"/>
      <c r="M5" s="3702"/>
      <c r="N5" s="3702"/>
      <c r="O5" s="3702"/>
      <c r="P5" s="3702"/>
      <c r="Q5" s="3702"/>
      <c r="R5" s="3702"/>
      <c r="S5" s="3702"/>
      <c r="T5" s="629"/>
      <c r="U5" s="743"/>
      <c r="W5"/>
    </row>
    <row r="6" spans="1:23" x14ac:dyDescent="0.25">
      <c r="A6" s="3701"/>
      <c r="B6" s="3701"/>
      <c r="C6" s="3702"/>
      <c r="D6" s="3702"/>
      <c r="E6" s="3702"/>
      <c r="F6" s="3702"/>
      <c r="G6" s="3702"/>
      <c r="H6" s="3702"/>
      <c r="I6" s="3702"/>
      <c r="J6" s="3702"/>
      <c r="K6" s="3702"/>
      <c r="L6" s="3702"/>
      <c r="M6" s="3702"/>
      <c r="N6" s="3702"/>
      <c r="O6" s="3702"/>
      <c r="P6" s="3702"/>
      <c r="Q6" s="3702"/>
      <c r="R6" s="3702"/>
      <c r="S6" s="3702"/>
      <c r="T6" s="629"/>
      <c r="U6" s="743"/>
      <c r="W6"/>
    </row>
    <row r="7" spans="1:23" x14ac:dyDescent="0.25">
      <c r="A7" s="3701"/>
      <c r="B7" s="3701"/>
      <c r="C7" s="3702"/>
      <c r="D7" s="3702"/>
      <c r="E7" s="3702"/>
      <c r="F7" s="3702"/>
      <c r="G7" s="3702"/>
      <c r="H7" s="3702"/>
      <c r="I7" s="3702"/>
      <c r="J7" s="3702"/>
      <c r="K7" s="3702"/>
      <c r="L7" s="3702"/>
      <c r="M7" s="3702"/>
      <c r="N7" s="3702"/>
      <c r="O7" s="3702"/>
      <c r="P7" s="3702"/>
      <c r="Q7" s="3702"/>
      <c r="R7" s="3702"/>
      <c r="S7" s="3702"/>
      <c r="T7" s="629"/>
      <c r="U7" s="743"/>
      <c r="W7"/>
    </row>
    <row r="8" spans="1:23" x14ac:dyDescent="0.25">
      <c r="A8" s="3701"/>
      <c r="B8" s="3701"/>
      <c r="C8" s="3702"/>
      <c r="D8" s="3702"/>
      <c r="E8" s="3702"/>
      <c r="F8" s="3702"/>
      <c r="G8" s="3702"/>
      <c r="H8" s="3702"/>
      <c r="I8" s="3702"/>
      <c r="J8" s="3702"/>
      <c r="K8" s="3702"/>
      <c r="L8" s="3702"/>
      <c r="M8" s="3702"/>
      <c r="N8" s="3702"/>
      <c r="O8" s="3702"/>
      <c r="P8" s="3702"/>
      <c r="Q8" s="3702"/>
      <c r="R8" s="3702"/>
      <c r="S8" s="3702"/>
      <c r="T8" s="629"/>
      <c r="U8" s="743"/>
      <c r="W8"/>
    </row>
    <row r="9" spans="1:23" x14ac:dyDescent="0.25">
      <c r="A9" s="3701"/>
      <c r="B9" s="3701"/>
      <c r="C9" s="3702"/>
      <c r="D9" s="3702"/>
      <c r="E9" s="3702"/>
      <c r="F9" s="3702"/>
      <c r="G9" s="3702"/>
      <c r="H9" s="3702"/>
      <c r="I9" s="3702"/>
      <c r="J9" s="3702"/>
      <c r="K9" s="3702"/>
      <c r="L9" s="3702"/>
      <c r="M9" s="3702"/>
      <c r="N9" s="3702"/>
      <c r="O9" s="3702"/>
      <c r="P9" s="3702"/>
      <c r="Q9" s="3702"/>
      <c r="R9" s="3702"/>
      <c r="S9" s="3702"/>
      <c r="T9" s="629"/>
      <c r="U9" s="743"/>
      <c r="W9"/>
    </row>
    <row r="10" spans="1:23" x14ac:dyDescent="0.25">
      <c r="A10" s="3701"/>
      <c r="B10" s="3701"/>
      <c r="C10" s="3702"/>
      <c r="D10" s="3702"/>
      <c r="E10" s="3702"/>
      <c r="F10" s="3702"/>
      <c r="G10" s="3702"/>
      <c r="H10" s="3702"/>
      <c r="I10" s="3702"/>
      <c r="J10" s="3702"/>
      <c r="K10" s="3702"/>
      <c r="L10" s="3702"/>
      <c r="M10" s="3702"/>
      <c r="N10" s="3702"/>
      <c r="O10" s="3702"/>
      <c r="P10" s="3702"/>
      <c r="Q10" s="3702"/>
      <c r="R10" s="3702"/>
      <c r="S10" s="3702"/>
      <c r="T10" s="629"/>
      <c r="U10" s="743"/>
      <c r="W10"/>
    </row>
    <row r="11" spans="1:23" x14ac:dyDescent="0.25">
      <c r="A11" s="3701"/>
      <c r="B11" s="3701"/>
      <c r="C11" s="3702"/>
      <c r="D11" s="3702"/>
      <c r="E11" s="3702"/>
      <c r="F11" s="3702"/>
      <c r="G11" s="3702"/>
      <c r="H11" s="3702"/>
      <c r="I11" s="3702"/>
      <c r="J11" s="3702"/>
      <c r="K11" s="3702"/>
      <c r="L11" s="3702"/>
      <c r="M11" s="3702"/>
      <c r="N11" s="3702"/>
      <c r="O11" s="3702"/>
      <c r="P11" s="3702"/>
      <c r="Q11" s="3702"/>
      <c r="R11" s="3702"/>
      <c r="S11" s="3702"/>
      <c r="T11" s="629"/>
      <c r="U11" s="743"/>
      <c r="W11"/>
    </row>
    <row r="12" spans="1:23" x14ac:dyDescent="0.25">
      <c r="A12" s="3701"/>
      <c r="B12" s="3701"/>
      <c r="C12" s="3702"/>
      <c r="D12" s="3702"/>
      <c r="E12" s="3702"/>
      <c r="F12" s="3702"/>
      <c r="G12" s="3702"/>
      <c r="H12" s="3702"/>
      <c r="I12" s="3702"/>
      <c r="J12" s="3702"/>
      <c r="K12" s="3702"/>
      <c r="L12" s="3702"/>
      <c r="M12" s="3702"/>
      <c r="N12" s="3702"/>
      <c r="O12" s="3702"/>
      <c r="P12" s="3702"/>
      <c r="Q12" s="3702"/>
      <c r="R12" s="3702"/>
      <c r="S12" s="3702"/>
      <c r="T12" s="629"/>
      <c r="U12" s="744"/>
      <c r="W12"/>
    </row>
    <row r="13" spans="1:23" ht="16.5" customHeight="1" thickBot="1" x14ac:dyDescent="0.3">
      <c r="A13" s="731"/>
      <c r="B13" s="3090"/>
      <c r="C13" s="712"/>
      <c r="D13" s="3703"/>
      <c r="E13" s="3703"/>
      <c r="F13" s="3703"/>
      <c r="G13" s="3703"/>
      <c r="H13" s="3703"/>
      <c r="I13" s="3703"/>
      <c r="J13" s="3703"/>
      <c r="K13" s="3703"/>
      <c r="L13" s="3704"/>
      <c r="M13" s="3704"/>
      <c r="N13" s="3704"/>
      <c r="O13" s="3704"/>
      <c r="P13" s="3704"/>
      <c r="Q13" s="3704"/>
      <c r="R13" s="3704"/>
      <c r="S13" s="3704"/>
      <c r="T13" s="3704"/>
      <c r="U13" s="3705"/>
      <c r="W13"/>
    </row>
    <row r="14" spans="1:23" ht="16.5" customHeight="1" thickBot="1" x14ac:dyDescent="0.3">
      <c r="A14" s="3708"/>
      <c r="B14" s="3709"/>
      <c r="C14" s="3709"/>
      <c r="D14" s="3710" t="s">
        <v>2490</v>
      </c>
      <c r="E14" s="3711"/>
      <c r="F14" s="3711"/>
      <c r="G14" s="3711"/>
      <c r="H14" s="3711"/>
      <c r="I14" s="3711"/>
      <c r="J14" s="3711"/>
      <c r="K14" s="3712"/>
      <c r="L14" s="3706"/>
      <c r="M14" s="3706"/>
      <c r="N14" s="3706"/>
      <c r="O14" s="3706"/>
      <c r="P14" s="3706"/>
      <c r="Q14" s="3706"/>
      <c r="R14" s="3706"/>
      <c r="S14" s="3706"/>
      <c r="T14" s="3706"/>
      <c r="U14" s="3707"/>
      <c r="W14"/>
    </row>
    <row r="15" spans="1:23" ht="16.5" customHeight="1" x14ac:dyDescent="0.25">
      <c r="A15" s="3708"/>
      <c r="B15" s="3709"/>
      <c r="C15" s="3709"/>
      <c r="D15" s="3713" t="s">
        <v>6</v>
      </c>
      <c r="E15" s="3716"/>
      <c r="F15" s="3716"/>
      <c r="G15" s="3716"/>
      <c r="H15" s="3716"/>
      <c r="I15" s="3716"/>
      <c r="J15" s="3716"/>
      <c r="K15" s="3716"/>
      <c r="L15" s="3706"/>
      <c r="M15" s="3706"/>
      <c r="N15" s="3706"/>
      <c r="O15" s="3706"/>
      <c r="P15" s="3706"/>
      <c r="Q15" s="3706"/>
      <c r="R15" s="3706"/>
      <c r="S15" s="3706"/>
      <c r="T15" s="3706"/>
      <c r="U15" s="3707"/>
      <c r="W15"/>
    </row>
    <row r="16" spans="1:23" ht="16.5" thickBot="1" x14ac:dyDescent="0.3">
      <c r="A16" s="3708"/>
      <c r="B16" s="3709"/>
      <c r="C16" s="3709"/>
      <c r="D16" s="3714"/>
      <c r="E16" s="3717"/>
      <c r="F16" s="3717"/>
      <c r="G16" s="3717"/>
      <c r="H16" s="3717"/>
      <c r="I16" s="3717"/>
      <c r="J16" s="3717"/>
      <c r="K16" s="3718"/>
      <c r="L16" s="3706"/>
      <c r="M16" s="3706"/>
      <c r="N16" s="3706"/>
      <c r="O16" s="3706"/>
      <c r="P16" s="3706"/>
      <c r="Q16" s="3706"/>
      <c r="R16" s="3706"/>
      <c r="S16" s="3706"/>
      <c r="T16" s="3706"/>
      <c r="U16" s="3707"/>
      <c r="W16"/>
    </row>
    <row r="17" spans="1:23" ht="16.5" customHeight="1" thickBot="1" x14ac:dyDescent="0.3">
      <c r="A17" s="3708"/>
      <c r="B17" s="3709"/>
      <c r="C17" s="3709"/>
      <c r="D17" s="3714"/>
      <c r="E17" s="3719" t="s">
        <v>2491</v>
      </c>
      <c r="F17" s="3720"/>
      <c r="G17" s="3720"/>
      <c r="H17" s="3720"/>
      <c r="I17" s="3720"/>
      <c r="J17" s="3721"/>
      <c r="K17" s="3718"/>
      <c r="L17" s="3706"/>
      <c r="M17" s="3706"/>
      <c r="N17" s="3706"/>
      <c r="O17" s="3706"/>
      <c r="P17" s="3706"/>
      <c r="Q17" s="3706"/>
      <c r="R17" s="3706"/>
      <c r="S17" s="3706"/>
      <c r="T17" s="3706"/>
      <c r="U17" s="3707"/>
      <c r="W17"/>
    </row>
    <row r="18" spans="1:23" ht="16.5" thickBot="1" x14ac:dyDescent="0.3">
      <c r="A18" s="3708"/>
      <c r="B18" s="3709"/>
      <c r="C18" s="3709"/>
      <c r="D18" s="3715"/>
      <c r="E18" s="10"/>
      <c r="F18" s="10"/>
      <c r="G18" s="10"/>
      <c r="H18" s="10"/>
      <c r="I18" s="10"/>
      <c r="J18" s="10"/>
      <c r="K18" s="3717"/>
      <c r="L18" s="3706"/>
      <c r="M18" s="3706"/>
      <c r="N18" s="3706"/>
      <c r="O18" s="3706"/>
      <c r="P18" s="3706"/>
      <c r="Q18" s="3706"/>
      <c r="R18" s="3706"/>
      <c r="S18" s="3706"/>
      <c r="T18" s="3706"/>
      <c r="U18" s="3707"/>
      <c r="W18"/>
    </row>
    <row r="19" spans="1:23" ht="16.5" customHeight="1" thickBot="1" x14ac:dyDescent="0.3">
      <c r="A19" s="732"/>
      <c r="B19" s="3091" t="s">
        <v>5</v>
      </c>
      <c r="C19" s="720" t="s">
        <v>4</v>
      </c>
      <c r="D19" s="721"/>
      <c r="E19" s="722"/>
      <c r="F19" s="723" t="s">
        <v>43</v>
      </c>
      <c r="G19" s="717"/>
      <c r="H19" s="724"/>
      <c r="I19" s="154"/>
      <c r="J19" s="3696" t="s">
        <v>47</v>
      </c>
      <c r="K19" s="3697"/>
      <c r="L19" s="3698" t="s">
        <v>2875</v>
      </c>
      <c r="M19" s="3698"/>
      <c r="N19" s="3698"/>
      <c r="O19" s="762" t="s">
        <v>33</v>
      </c>
      <c r="P19" s="3698" t="s">
        <v>2876</v>
      </c>
      <c r="Q19" s="3698"/>
      <c r="R19" s="1129" t="s">
        <v>3023</v>
      </c>
      <c r="S19" s="720" t="s">
        <v>4</v>
      </c>
      <c r="T19" s="3371" t="s">
        <v>251</v>
      </c>
      <c r="U19" s="745"/>
      <c r="W19"/>
    </row>
    <row r="20" spans="1:23" ht="16.5" thickBot="1" x14ac:dyDescent="0.3">
      <c r="A20" s="733" t="s">
        <v>0</v>
      </c>
      <c r="B20" s="3092" t="s">
        <v>42</v>
      </c>
      <c r="C20" s="725" t="s">
        <v>3</v>
      </c>
      <c r="D20" s="719" t="s">
        <v>40</v>
      </c>
      <c r="E20" s="154" t="s">
        <v>2245</v>
      </c>
      <c r="F20" s="728" t="s">
        <v>44</v>
      </c>
      <c r="G20" s="756"/>
      <c r="H20" s="729" t="s">
        <v>2</v>
      </c>
      <c r="I20" s="728" t="s">
        <v>292</v>
      </c>
      <c r="J20" s="730" t="s">
        <v>48</v>
      </c>
      <c r="K20" s="154" t="s">
        <v>49</v>
      </c>
      <c r="L20" s="789" t="s">
        <v>8</v>
      </c>
      <c r="M20" s="790" t="s">
        <v>9</v>
      </c>
      <c r="N20" s="815" t="s">
        <v>3347</v>
      </c>
      <c r="O20" s="816" t="s">
        <v>3</v>
      </c>
      <c r="P20" s="789" t="s">
        <v>8</v>
      </c>
      <c r="Q20" s="815" t="s">
        <v>9</v>
      </c>
      <c r="R20" s="1130" t="s">
        <v>3</v>
      </c>
      <c r="S20" s="725" t="s">
        <v>3</v>
      </c>
      <c r="T20" s="3372" t="s">
        <v>42</v>
      </c>
      <c r="U20" s="746" t="s">
        <v>0</v>
      </c>
      <c r="W20"/>
    </row>
    <row r="21" spans="1:23" x14ac:dyDescent="0.25">
      <c r="A21" s="734">
        <v>1</v>
      </c>
      <c r="B21" s="3184">
        <v>1</v>
      </c>
      <c r="C21" s="1088" t="s">
        <v>3028</v>
      </c>
      <c r="D21" s="1569" t="s">
        <v>5795</v>
      </c>
      <c r="E21" s="903" t="s">
        <v>7221</v>
      </c>
      <c r="F21" s="3158">
        <v>2006</v>
      </c>
      <c r="G21" s="1361"/>
      <c r="H21" s="3162" t="s">
        <v>479</v>
      </c>
      <c r="I21" s="1872" t="s">
        <v>5723</v>
      </c>
      <c r="J21" s="3168" t="s">
        <v>5714</v>
      </c>
      <c r="K21" s="3169" t="s">
        <v>5715</v>
      </c>
      <c r="L21" s="1575" t="s">
        <v>106</v>
      </c>
      <c r="M21" s="1576">
        <v>43</v>
      </c>
      <c r="N21" s="1577" t="s">
        <v>134</v>
      </c>
      <c r="O21" s="779" t="s">
        <v>3282</v>
      </c>
      <c r="P21" s="3172" t="s">
        <v>13</v>
      </c>
      <c r="Q21" s="3173">
        <v>26</v>
      </c>
      <c r="R21" s="1028">
        <v>284</v>
      </c>
      <c r="S21" s="1915" t="s">
        <v>3028</v>
      </c>
      <c r="T21" s="3373" t="s">
        <v>14</v>
      </c>
      <c r="U21" s="747">
        <v>1</v>
      </c>
      <c r="W21"/>
    </row>
    <row r="22" spans="1:23" x14ac:dyDescent="0.25">
      <c r="A22" s="735">
        <v>2</v>
      </c>
      <c r="B22" s="3185">
        <v>2</v>
      </c>
      <c r="C22" s="441" t="s">
        <v>3680</v>
      </c>
      <c r="D22" s="1749" t="s">
        <v>7222</v>
      </c>
      <c r="E22" s="905" t="s">
        <v>7223</v>
      </c>
      <c r="F22" s="1761">
        <v>2006</v>
      </c>
      <c r="G22" s="1361"/>
      <c r="H22" s="858" t="s">
        <v>479</v>
      </c>
      <c r="I22" s="1865" t="s">
        <v>5713</v>
      </c>
      <c r="J22" s="3186" t="s">
        <v>5714</v>
      </c>
      <c r="K22" s="1763" t="s">
        <v>5715</v>
      </c>
      <c r="L22" s="3665">
        <v>0</v>
      </c>
      <c r="M22" s="3552">
        <v>42</v>
      </c>
      <c r="N22" s="3666" t="s">
        <v>75</v>
      </c>
      <c r="O22" s="441" t="s">
        <v>2726</v>
      </c>
      <c r="P22" s="1751">
        <v>1</v>
      </c>
      <c r="Q22" s="1752">
        <v>32</v>
      </c>
      <c r="R22" s="1089">
        <v>278</v>
      </c>
      <c r="S22" s="1753" t="s">
        <v>3680</v>
      </c>
      <c r="T22" s="3354" t="s">
        <v>63</v>
      </c>
      <c r="U22" s="748">
        <v>2</v>
      </c>
      <c r="W22"/>
    </row>
    <row r="23" spans="1:23" x14ac:dyDescent="0.25">
      <c r="A23" s="735">
        <v>3</v>
      </c>
      <c r="B23" s="3185">
        <v>3</v>
      </c>
      <c r="C23" s="441" t="s">
        <v>3439</v>
      </c>
      <c r="D23" s="1738" t="s">
        <v>1184</v>
      </c>
      <c r="E23" s="824" t="s">
        <v>6999</v>
      </c>
      <c r="F23" s="643" t="s">
        <v>5774</v>
      </c>
      <c r="G23" s="1859"/>
      <c r="H23" s="328" t="s">
        <v>310</v>
      </c>
      <c r="I23" s="3166" t="s">
        <v>7000</v>
      </c>
      <c r="J23" s="1695" t="s">
        <v>7001</v>
      </c>
      <c r="K23" s="643" t="s">
        <v>7002</v>
      </c>
      <c r="L23" s="1750" t="s">
        <v>106</v>
      </c>
      <c r="M23" s="1673" t="s">
        <v>143</v>
      </c>
      <c r="N23" s="1674" t="s">
        <v>71</v>
      </c>
      <c r="O23" s="778" t="s">
        <v>2888</v>
      </c>
      <c r="P23" s="1750" t="s">
        <v>13</v>
      </c>
      <c r="Q23" s="1674" t="s">
        <v>15</v>
      </c>
      <c r="R23" s="1089" t="s">
        <v>3788</v>
      </c>
      <c r="S23" s="3187" t="s">
        <v>3439</v>
      </c>
      <c r="T23" s="3354" t="s">
        <v>14</v>
      </c>
      <c r="U23" s="748">
        <v>3</v>
      </c>
      <c r="W23"/>
    </row>
    <row r="24" spans="1:23" x14ac:dyDescent="0.25">
      <c r="A24" s="736">
        <v>4</v>
      </c>
      <c r="B24" s="3188">
        <v>4</v>
      </c>
      <c r="C24" s="441" t="s">
        <v>3423</v>
      </c>
      <c r="D24" s="3189" t="s">
        <v>7224</v>
      </c>
      <c r="E24" s="1749" t="s">
        <v>7225</v>
      </c>
      <c r="F24" s="1761">
        <v>2006</v>
      </c>
      <c r="G24" s="1855"/>
      <c r="H24" s="129" t="s">
        <v>479</v>
      </c>
      <c r="I24" s="1865" t="s">
        <v>5713</v>
      </c>
      <c r="J24" s="3186" t="s">
        <v>5714</v>
      </c>
      <c r="K24" s="1763" t="s">
        <v>5715</v>
      </c>
      <c r="L24" s="1673">
        <v>0</v>
      </c>
      <c r="M24" s="1673">
        <v>43</v>
      </c>
      <c r="N24" s="1674" t="s">
        <v>75</v>
      </c>
      <c r="O24" s="766" t="s">
        <v>2729</v>
      </c>
      <c r="P24" s="1751">
        <v>1</v>
      </c>
      <c r="Q24" s="3190">
        <v>41</v>
      </c>
      <c r="R24" s="1089">
        <v>269</v>
      </c>
      <c r="S24" s="441" t="s">
        <v>3423</v>
      </c>
      <c r="T24" s="3354" t="s">
        <v>109</v>
      </c>
      <c r="U24" s="749">
        <v>4</v>
      </c>
      <c r="W24"/>
    </row>
    <row r="25" spans="1:23" x14ac:dyDescent="0.25">
      <c r="A25" s="736">
        <v>5</v>
      </c>
      <c r="B25" s="3188">
        <v>5</v>
      </c>
      <c r="C25" s="716" t="s">
        <v>2810</v>
      </c>
      <c r="D25" s="3191" t="s">
        <v>6233</v>
      </c>
      <c r="E25" s="1243" t="s">
        <v>6234</v>
      </c>
      <c r="F25" s="644">
        <v>2006</v>
      </c>
      <c r="G25" s="1363"/>
      <c r="H25" s="329" t="s">
        <v>6235</v>
      </c>
      <c r="I25" s="1260" t="s">
        <v>6236</v>
      </c>
      <c r="J25" s="1600" t="s">
        <v>6237</v>
      </c>
      <c r="K25" s="3170">
        <v>41943</v>
      </c>
      <c r="L25" s="1578" t="s">
        <v>106</v>
      </c>
      <c r="M25" s="1576" t="s">
        <v>16</v>
      </c>
      <c r="N25" s="1602" t="s">
        <v>71</v>
      </c>
      <c r="O25" s="777" t="s">
        <v>3277</v>
      </c>
      <c r="P25" s="1575" t="s">
        <v>13</v>
      </c>
      <c r="Q25" s="1577" t="s">
        <v>133</v>
      </c>
      <c r="R25" s="1071" t="s">
        <v>2721</v>
      </c>
      <c r="S25" s="3192">
        <f>(O25+R25)</f>
        <v>520</v>
      </c>
      <c r="T25" s="3362" t="s">
        <v>14</v>
      </c>
      <c r="U25" s="749">
        <v>5</v>
      </c>
      <c r="W25"/>
    </row>
    <row r="26" spans="1:23" x14ac:dyDescent="0.25">
      <c r="A26" s="736">
        <v>6</v>
      </c>
      <c r="B26" s="3188">
        <v>6</v>
      </c>
      <c r="C26" s="713">
        <v>516</v>
      </c>
      <c r="D26" s="3193" t="s">
        <v>2548</v>
      </c>
      <c r="E26" s="1738" t="s">
        <v>2549</v>
      </c>
      <c r="F26" s="648">
        <v>2006</v>
      </c>
      <c r="G26" s="1755"/>
      <c r="H26" s="137" t="s">
        <v>2550</v>
      </c>
      <c r="I26" s="1757" t="s">
        <v>2551</v>
      </c>
      <c r="J26" s="1600" t="s">
        <v>2551</v>
      </c>
      <c r="K26" s="855" t="s">
        <v>2558</v>
      </c>
      <c r="L26" s="1672" t="s">
        <v>106</v>
      </c>
      <c r="M26" s="1673" t="s">
        <v>180</v>
      </c>
      <c r="N26" s="1603" t="s">
        <v>75</v>
      </c>
      <c r="O26" s="803">
        <v>247</v>
      </c>
      <c r="P26" s="1750" t="s">
        <v>13</v>
      </c>
      <c r="Q26" s="1674" t="s">
        <v>11</v>
      </c>
      <c r="R26" s="1134">
        <v>269</v>
      </c>
      <c r="S26" s="3194">
        <v>516</v>
      </c>
      <c r="T26" s="3363" t="s">
        <v>14</v>
      </c>
      <c r="U26" s="749">
        <v>6</v>
      </c>
      <c r="W26"/>
    </row>
    <row r="27" spans="1:23" x14ac:dyDescent="0.25">
      <c r="A27" s="736">
        <v>7</v>
      </c>
      <c r="B27" s="3188">
        <v>7</v>
      </c>
      <c r="C27" s="441" t="s">
        <v>3436</v>
      </c>
      <c r="D27" s="3189" t="s">
        <v>5800</v>
      </c>
      <c r="E27" s="1749" t="s">
        <v>5740</v>
      </c>
      <c r="F27" s="1761">
        <v>2006</v>
      </c>
      <c r="G27" s="1855"/>
      <c r="H27" s="129" t="s">
        <v>479</v>
      </c>
      <c r="I27" s="1865" t="s">
        <v>5723</v>
      </c>
      <c r="J27" s="1583" t="s">
        <v>5714</v>
      </c>
      <c r="K27" s="1763" t="s">
        <v>5715</v>
      </c>
      <c r="L27" s="1672">
        <v>0</v>
      </c>
      <c r="M27" s="1673">
        <v>48</v>
      </c>
      <c r="N27" s="1603" t="s">
        <v>75</v>
      </c>
      <c r="O27" s="766" t="s">
        <v>2733</v>
      </c>
      <c r="P27" s="1751">
        <v>1</v>
      </c>
      <c r="Q27" s="1752">
        <v>39</v>
      </c>
      <c r="R27" s="1089">
        <v>271</v>
      </c>
      <c r="S27" s="3195" t="s">
        <v>3436</v>
      </c>
      <c r="T27" s="3354" t="s">
        <v>139</v>
      </c>
      <c r="U27" s="749">
        <v>7</v>
      </c>
      <c r="W27"/>
    </row>
    <row r="28" spans="1:23" x14ac:dyDescent="0.25">
      <c r="A28" s="736">
        <v>8</v>
      </c>
      <c r="B28" s="3188">
        <v>8</v>
      </c>
      <c r="C28" s="3196" t="s">
        <v>2573</v>
      </c>
      <c r="D28" s="3197" t="s">
        <v>7226</v>
      </c>
      <c r="E28" s="1841" t="s">
        <v>7227</v>
      </c>
      <c r="F28" s="3198">
        <v>2006</v>
      </c>
      <c r="G28" s="1855"/>
      <c r="H28" s="129" t="s">
        <v>479</v>
      </c>
      <c r="I28" s="1861" t="s">
        <v>5723</v>
      </c>
      <c r="J28" s="3199" t="s">
        <v>5714</v>
      </c>
      <c r="K28" s="1763" t="s">
        <v>5715</v>
      </c>
      <c r="L28" s="1878">
        <v>0</v>
      </c>
      <c r="M28" s="1886">
        <v>49</v>
      </c>
      <c r="N28" s="1892" t="s">
        <v>75</v>
      </c>
      <c r="O28" s="3200" t="s">
        <v>3327</v>
      </c>
      <c r="P28" s="3201">
        <v>1</v>
      </c>
      <c r="Q28" s="1907">
        <v>38</v>
      </c>
      <c r="R28" s="3202">
        <v>272</v>
      </c>
      <c r="S28" s="1917" t="s">
        <v>2573</v>
      </c>
      <c r="T28" s="3354" t="s">
        <v>117</v>
      </c>
      <c r="U28" s="749">
        <v>8</v>
      </c>
      <c r="W28"/>
    </row>
    <row r="29" spans="1:23" x14ac:dyDescent="0.25">
      <c r="A29" s="737">
        <v>9</v>
      </c>
      <c r="B29" s="335">
        <v>9</v>
      </c>
      <c r="C29" s="3203">
        <v>500</v>
      </c>
      <c r="D29" s="3204" t="s">
        <v>1678</v>
      </c>
      <c r="E29" s="2209" t="s">
        <v>7003</v>
      </c>
      <c r="F29" s="3205">
        <v>2006</v>
      </c>
      <c r="G29" s="1859"/>
      <c r="H29" s="328" t="s">
        <v>310</v>
      </c>
      <c r="I29" s="1866" t="s">
        <v>7004</v>
      </c>
      <c r="J29" s="3206" t="s">
        <v>7005</v>
      </c>
      <c r="K29" s="1645" t="s">
        <v>7006</v>
      </c>
      <c r="L29" s="3207">
        <v>0</v>
      </c>
      <c r="M29" s="3208" t="s">
        <v>186</v>
      </c>
      <c r="N29" s="3209" t="s">
        <v>75</v>
      </c>
      <c r="O29" s="3210">
        <v>235</v>
      </c>
      <c r="P29" s="3211">
        <v>1</v>
      </c>
      <c r="Q29" s="3209" t="s">
        <v>22</v>
      </c>
      <c r="R29" s="3212">
        <v>265</v>
      </c>
      <c r="S29" s="3213">
        <v>500</v>
      </c>
      <c r="T29" s="3353" t="s">
        <v>63</v>
      </c>
      <c r="U29" s="750">
        <v>9</v>
      </c>
      <c r="W29"/>
    </row>
    <row r="30" spans="1:23" x14ac:dyDescent="0.25">
      <c r="A30" s="736">
        <v>10</v>
      </c>
      <c r="B30" s="3188">
        <v>10</v>
      </c>
      <c r="C30" s="2598" t="s">
        <v>3316</v>
      </c>
      <c r="D30" s="3214" t="s">
        <v>5795</v>
      </c>
      <c r="E30" s="1843" t="s">
        <v>5720</v>
      </c>
      <c r="F30" s="1850">
        <v>2006</v>
      </c>
      <c r="G30" s="1855"/>
      <c r="H30" s="129" t="s">
        <v>479</v>
      </c>
      <c r="I30" s="1868" t="s">
        <v>5723</v>
      </c>
      <c r="J30" s="3199" t="s">
        <v>5714</v>
      </c>
      <c r="K30" s="1763" t="s">
        <v>5715</v>
      </c>
      <c r="L30" s="2338">
        <v>0</v>
      </c>
      <c r="M30" s="1890">
        <v>59</v>
      </c>
      <c r="N30" s="1896" t="s">
        <v>75</v>
      </c>
      <c r="O30" s="1900" t="s">
        <v>3286</v>
      </c>
      <c r="P30" s="3667">
        <v>1</v>
      </c>
      <c r="Q30" s="3668">
        <v>25</v>
      </c>
      <c r="R30" s="3196">
        <v>285</v>
      </c>
      <c r="S30" s="1924" t="s">
        <v>3316</v>
      </c>
      <c r="T30" s="3354" t="s">
        <v>121</v>
      </c>
      <c r="U30" s="749">
        <v>10</v>
      </c>
      <c r="W30"/>
    </row>
    <row r="31" spans="1:23" x14ac:dyDescent="0.25">
      <c r="A31" s="736">
        <v>11</v>
      </c>
      <c r="B31" s="3188">
        <v>11</v>
      </c>
      <c r="C31" s="3215" t="s">
        <v>2562</v>
      </c>
      <c r="D31" s="3216" t="s">
        <v>6238</v>
      </c>
      <c r="E31" s="1724" t="s">
        <v>6239</v>
      </c>
      <c r="F31" s="3217">
        <v>2006</v>
      </c>
      <c r="G31" s="1756"/>
      <c r="H31" s="137" t="s">
        <v>6235</v>
      </c>
      <c r="I31" s="3164" t="s">
        <v>6240</v>
      </c>
      <c r="J31" s="3218" t="s">
        <v>6241</v>
      </c>
      <c r="K31" s="1081" t="s">
        <v>6242</v>
      </c>
      <c r="L31" s="3219">
        <v>0</v>
      </c>
      <c r="M31" s="1730">
        <v>54</v>
      </c>
      <c r="N31" s="1731">
        <v>66</v>
      </c>
      <c r="O31" s="3171">
        <f>IF(AND(OR(ISBLANK(L31),L31=0),OR(ISBLANK(M31),M31=0),OR(ISBLANK(N31),N31=0)),0,IF(250+(45-(M31+60*L31))*3-IF(N31&lt;33,0,IF(N31&lt;66,1,2))&lt;=0,0,250+(45-(M31+60*L31))*3-IF(N31&lt;33,0,IF(N31&lt;66,1,2))))</f>
        <v>221</v>
      </c>
      <c r="P31" s="1732">
        <v>1</v>
      </c>
      <c r="Q31" s="1733">
        <v>39</v>
      </c>
      <c r="R31" s="3220">
        <f>IF(AND(OR(ISBLANK(P31),P31=0),OR(ISBLANK(Q31),Q31=0)),0,IF(250+120-(60*P31+Q31)&lt;=0,0,250+120-(60*P31+Q31)))</f>
        <v>271</v>
      </c>
      <c r="S31" s="3175">
        <f>SUM(O31,R31)</f>
        <v>492</v>
      </c>
      <c r="T31" s="3357" t="s">
        <v>63</v>
      </c>
      <c r="U31" s="749">
        <v>11</v>
      </c>
      <c r="W31"/>
    </row>
    <row r="32" spans="1:23" x14ac:dyDescent="0.25">
      <c r="A32" s="736">
        <v>12</v>
      </c>
      <c r="B32" s="3188">
        <v>12</v>
      </c>
      <c r="C32" s="2598" t="s">
        <v>3314</v>
      </c>
      <c r="D32" s="3221" t="s">
        <v>6243</v>
      </c>
      <c r="E32" s="2209" t="s">
        <v>6244</v>
      </c>
      <c r="F32" s="3222">
        <v>2006</v>
      </c>
      <c r="G32" s="1756"/>
      <c r="H32" s="137" t="s">
        <v>6235</v>
      </c>
      <c r="I32" s="1873" t="s">
        <v>6245</v>
      </c>
      <c r="J32" s="2950" t="s">
        <v>6237</v>
      </c>
      <c r="K32" s="1082">
        <v>41943</v>
      </c>
      <c r="L32" s="1974">
        <v>0</v>
      </c>
      <c r="M32" s="1976" t="s">
        <v>68</v>
      </c>
      <c r="N32" s="1981" t="s">
        <v>134</v>
      </c>
      <c r="O32" s="3210">
        <v>215</v>
      </c>
      <c r="P32" s="3223">
        <v>1</v>
      </c>
      <c r="Q32" s="1981" t="s">
        <v>114</v>
      </c>
      <c r="R32" s="3212">
        <v>276</v>
      </c>
      <c r="S32" s="1924">
        <f>(O32+R32)</f>
        <v>491</v>
      </c>
      <c r="T32" s="3354" t="s">
        <v>109</v>
      </c>
      <c r="U32" s="749">
        <v>12</v>
      </c>
      <c r="W32"/>
    </row>
    <row r="33" spans="1:23" x14ac:dyDescent="0.25">
      <c r="A33" s="736">
        <v>13</v>
      </c>
      <c r="B33" s="3188">
        <v>13</v>
      </c>
      <c r="C33" s="2681">
        <v>490</v>
      </c>
      <c r="D33" s="3204" t="s">
        <v>2552</v>
      </c>
      <c r="E33" s="2209" t="s">
        <v>2553</v>
      </c>
      <c r="F33" s="3224">
        <v>2006</v>
      </c>
      <c r="G33" s="1755"/>
      <c r="H33" s="137" t="s">
        <v>2550</v>
      </c>
      <c r="I33" s="1864" t="s">
        <v>2554</v>
      </c>
      <c r="J33" s="2950" t="s">
        <v>2554</v>
      </c>
      <c r="K33" s="855" t="s">
        <v>2559</v>
      </c>
      <c r="L33" s="2338" t="s">
        <v>106</v>
      </c>
      <c r="M33" s="1890" t="s">
        <v>187</v>
      </c>
      <c r="N33" s="1896" t="s">
        <v>75</v>
      </c>
      <c r="O33" s="3225">
        <v>238</v>
      </c>
      <c r="P33" s="1882" t="s">
        <v>13</v>
      </c>
      <c r="Q33" s="1896" t="s">
        <v>107</v>
      </c>
      <c r="R33" s="3226">
        <v>252</v>
      </c>
      <c r="S33" s="2240">
        <v>490</v>
      </c>
      <c r="T33" s="3354" t="s">
        <v>63</v>
      </c>
      <c r="U33" s="749">
        <v>13</v>
      </c>
      <c r="W33"/>
    </row>
    <row r="34" spans="1:23" x14ac:dyDescent="0.25">
      <c r="A34" s="736">
        <v>14</v>
      </c>
      <c r="B34" s="3188">
        <v>14</v>
      </c>
      <c r="C34" s="3215" t="s">
        <v>2577</v>
      </c>
      <c r="D34" s="3216" t="s">
        <v>6246</v>
      </c>
      <c r="E34" s="1724" t="s">
        <v>373</v>
      </c>
      <c r="F34" s="3217">
        <v>2006</v>
      </c>
      <c r="G34" s="1756"/>
      <c r="H34" s="137" t="s">
        <v>6235</v>
      </c>
      <c r="I34" s="3167" t="s">
        <v>6247</v>
      </c>
      <c r="J34" s="3218" t="s">
        <v>6241</v>
      </c>
      <c r="K34" s="1081" t="s">
        <v>6242</v>
      </c>
      <c r="L34" s="3227">
        <v>0</v>
      </c>
      <c r="M34" s="1730">
        <v>54</v>
      </c>
      <c r="N34" s="1731">
        <v>0</v>
      </c>
      <c r="O34" s="3171">
        <f>IF(AND(OR(ISBLANK(L34),L34=0),OR(ISBLANK(M34),M34=0),OR(ISBLANK(N34),N34=0)),0,IF(250+(45-(M34+60*L34))*3-IF(N34&lt;33,0,IF(N34&lt;66,1,2))&lt;=0,0,250+(45-(M34+60*L34))*3-IF(N34&lt;33,0,IF(N34&lt;66,1,2))))</f>
        <v>223</v>
      </c>
      <c r="P34" s="1732">
        <v>1</v>
      </c>
      <c r="Q34" s="1733">
        <v>45</v>
      </c>
      <c r="R34" s="3220">
        <f>IF(AND(OR(ISBLANK(P34),P34=0),OR(ISBLANK(Q34),Q34=0)),0,IF(250+120-(60*P34+Q34)&lt;=0,0,250+120-(60*P34+Q34)))</f>
        <v>265</v>
      </c>
      <c r="S34" s="3175">
        <f>SUM(O34,R34)</f>
        <v>488</v>
      </c>
      <c r="T34" s="3357" t="s">
        <v>139</v>
      </c>
      <c r="U34" s="749">
        <v>14</v>
      </c>
      <c r="W34"/>
    </row>
    <row r="35" spans="1:23" x14ac:dyDescent="0.25">
      <c r="A35" s="736">
        <v>15</v>
      </c>
      <c r="B35" s="3188">
        <v>15</v>
      </c>
      <c r="C35" s="2598" t="s">
        <v>3450</v>
      </c>
      <c r="D35" s="3214" t="s">
        <v>7228</v>
      </c>
      <c r="E35" s="1843" t="s">
        <v>5893</v>
      </c>
      <c r="F35" s="1850">
        <v>2006</v>
      </c>
      <c r="G35" s="1855"/>
      <c r="H35" s="129" t="s">
        <v>479</v>
      </c>
      <c r="I35" s="1868" t="s">
        <v>5738</v>
      </c>
      <c r="J35" s="3199" t="s">
        <v>5714</v>
      </c>
      <c r="K35" s="3228" t="s">
        <v>5715</v>
      </c>
      <c r="L35" s="2338">
        <v>0</v>
      </c>
      <c r="M35" s="1890">
        <v>55</v>
      </c>
      <c r="N35" s="1896" t="s">
        <v>71</v>
      </c>
      <c r="O35" s="1900" t="s">
        <v>3318</v>
      </c>
      <c r="P35" s="1905">
        <v>1</v>
      </c>
      <c r="Q35" s="1910">
        <v>46</v>
      </c>
      <c r="R35" s="3202">
        <v>264</v>
      </c>
      <c r="S35" s="1924" t="s">
        <v>3450</v>
      </c>
      <c r="T35" s="3354" t="s">
        <v>113</v>
      </c>
      <c r="U35" s="749">
        <v>15</v>
      </c>
      <c r="W35"/>
    </row>
    <row r="36" spans="1:23" x14ac:dyDescent="0.25">
      <c r="A36" s="736">
        <v>16</v>
      </c>
      <c r="B36" s="3188">
        <v>16</v>
      </c>
      <c r="C36" s="3229">
        <v>480</v>
      </c>
      <c r="D36" s="3230" t="s">
        <v>2371</v>
      </c>
      <c r="E36" s="3231" t="s">
        <v>2555</v>
      </c>
      <c r="F36" s="3232">
        <v>2007</v>
      </c>
      <c r="G36" s="1755"/>
      <c r="H36" s="137" t="s">
        <v>2550</v>
      </c>
      <c r="I36" s="3163" t="s">
        <v>2556</v>
      </c>
      <c r="J36" s="3233" t="s">
        <v>2557</v>
      </c>
      <c r="K36" s="3234" t="s">
        <v>2558</v>
      </c>
      <c r="L36" s="3235">
        <v>0</v>
      </c>
      <c r="M36" s="3236" t="s">
        <v>62</v>
      </c>
      <c r="N36" s="3237" t="s">
        <v>75</v>
      </c>
      <c r="O36" s="3238">
        <v>226</v>
      </c>
      <c r="P36" s="3239">
        <v>1</v>
      </c>
      <c r="Q36" s="3237" t="s">
        <v>68</v>
      </c>
      <c r="R36" s="3240">
        <v>254</v>
      </c>
      <c r="S36" s="3241">
        <v>480</v>
      </c>
      <c r="T36" s="3354" t="s">
        <v>109</v>
      </c>
      <c r="U36" s="749">
        <v>16</v>
      </c>
      <c r="W36"/>
    </row>
    <row r="37" spans="1:23" x14ac:dyDescent="0.25">
      <c r="A37" s="738">
        <v>17</v>
      </c>
      <c r="B37" s="1563" t="s">
        <v>140</v>
      </c>
      <c r="C37" s="3155" t="s">
        <v>3442</v>
      </c>
      <c r="D37" s="2848" t="s">
        <v>6248</v>
      </c>
      <c r="E37" s="1109" t="s">
        <v>6249</v>
      </c>
      <c r="F37" s="1170">
        <v>2007</v>
      </c>
      <c r="G37" s="1857"/>
      <c r="H37" s="329" t="s">
        <v>6235</v>
      </c>
      <c r="I37" s="3165" t="s">
        <v>6250</v>
      </c>
      <c r="J37" s="1035" t="s">
        <v>6241</v>
      </c>
      <c r="K37" s="1876" t="s">
        <v>6242</v>
      </c>
      <c r="L37" s="1236">
        <v>0</v>
      </c>
      <c r="M37" s="2916">
        <v>58</v>
      </c>
      <c r="N37" s="2924">
        <v>0</v>
      </c>
      <c r="O37" s="1172">
        <f>IF(AND(OR(ISBLANK(L37),L37=0),OR(ISBLANK(M37),M37=0),OR(ISBLANK(N37),N37=0)),0,IF(250+(45-(M37+60*L37))*3-IF(N37&lt;33,0,IF(N37&lt;66,1,2))&lt;=0,0,250+(45-(M37+60*L37))*3-IF(N37&lt;33,0,IF(N37&lt;66,1,2))))</f>
        <v>211</v>
      </c>
      <c r="P37" s="1112">
        <v>1</v>
      </c>
      <c r="Q37" s="2826">
        <v>41</v>
      </c>
      <c r="R37" s="1114">
        <f>IF(AND(OR(ISBLANK(P37),P37=0),OR(ISBLANK(Q37),Q37=0)),0,IF(250+120-(60*P37+Q37)&lt;=0,0,250+120-(60*P37+Q37)))</f>
        <v>269</v>
      </c>
      <c r="S37" s="3155">
        <f>SUM(O37,R37)</f>
        <v>480</v>
      </c>
      <c r="T37" s="3374" t="s">
        <v>117</v>
      </c>
      <c r="U37" s="751">
        <v>17</v>
      </c>
      <c r="W37"/>
    </row>
    <row r="38" spans="1:23" x14ac:dyDescent="0.25">
      <c r="A38" s="736">
        <v>18</v>
      </c>
      <c r="B38" s="3188">
        <v>17</v>
      </c>
      <c r="C38" s="441" t="s">
        <v>3622</v>
      </c>
      <c r="D38" s="1738" t="s">
        <v>6251</v>
      </c>
      <c r="E38" s="824" t="s">
        <v>6252</v>
      </c>
      <c r="F38" s="643" t="s">
        <v>6253</v>
      </c>
      <c r="G38" s="1857"/>
      <c r="H38" s="329" t="s">
        <v>6235</v>
      </c>
      <c r="I38" s="1759" t="s">
        <v>6245</v>
      </c>
      <c r="J38" s="878" t="s">
        <v>6237</v>
      </c>
      <c r="K38" s="1082">
        <v>41943</v>
      </c>
      <c r="L38" s="1672" t="s">
        <v>106</v>
      </c>
      <c r="M38" s="1673" t="s">
        <v>205</v>
      </c>
      <c r="N38" s="1674" t="s">
        <v>75</v>
      </c>
      <c r="O38" s="766" t="s">
        <v>3286</v>
      </c>
      <c r="P38" s="1672" t="s">
        <v>13</v>
      </c>
      <c r="Q38" s="1674" t="s">
        <v>147</v>
      </c>
      <c r="R38" s="1089" t="s">
        <v>2718</v>
      </c>
      <c r="S38" s="441">
        <f>(O38+R38)</f>
        <v>479</v>
      </c>
      <c r="T38" s="3354" t="s">
        <v>121</v>
      </c>
      <c r="U38" s="749">
        <v>18</v>
      </c>
      <c r="W38"/>
    </row>
    <row r="39" spans="1:23" x14ac:dyDescent="0.25">
      <c r="A39" s="736">
        <v>19</v>
      </c>
      <c r="B39" s="3188">
        <v>18</v>
      </c>
      <c r="C39" s="441" t="s">
        <v>3481</v>
      </c>
      <c r="D39" s="1749" t="s">
        <v>7229</v>
      </c>
      <c r="E39" s="905" t="s">
        <v>5861</v>
      </c>
      <c r="F39" s="1761">
        <v>2006</v>
      </c>
      <c r="G39" s="1853"/>
      <c r="H39" s="858" t="s">
        <v>479</v>
      </c>
      <c r="I39" s="1754" t="s">
        <v>5754</v>
      </c>
      <c r="J39" s="907" t="s">
        <v>5714</v>
      </c>
      <c r="K39" s="1763" t="s">
        <v>5715</v>
      </c>
      <c r="L39" s="1672">
        <v>1</v>
      </c>
      <c r="M39" s="1673" t="s">
        <v>75</v>
      </c>
      <c r="N39" s="1674" t="s">
        <v>134</v>
      </c>
      <c r="O39" s="766" t="s">
        <v>2421</v>
      </c>
      <c r="P39" s="3242">
        <v>1</v>
      </c>
      <c r="Q39" s="1752">
        <v>35</v>
      </c>
      <c r="R39" s="1089">
        <v>275</v>
      </c>
      <c r="S39" s="441" t="s">
        <v>3481</v>
      </c>
      <c r="T39" s="3354" t="s">
        <v>137</v>
      </c>
      <c r="U39" s="749">
        <v>19</v>
      </c>
      <c r="W39"/>
    </row>
    <row r="40" spans="1:23" x14ac:dyDescent="0.25">
      <c r="A40" s="736">
        <v>20</v>
      </c>
      <c r="B40" s="3188">
        <v>19</v>
      </c>
      <c r="C40" s="441" t="s">
        <v>2579</v>
      </c>
      <c r="D40" s="1749" t="s">
        <v>5728</v>
      </c>
      <c r="E40" s="905" t="s">
        <v>7230</v>
      </c>
      <c r="F40" s="1761">
        <v>2006</v>
      </c>
      <c r="G40" s="3156"/>
      <c r="H40" s="129" t="s">
        <v>479</v>
      </c>
      <c r="I40" s="1754" t="s">
        <v>5713</v>
      </c>
      <c r="J40" s="907" t="s">
        <v>5714</v>
      </c>
      <c r="K40" s="1763" t="s">
        <v>5715</v>
      </c>
      <c r="L40" s="1672">
        <v>1</v>
      </c>
      <c r="M40" s="1673" t="s">
        <v>14</v>
      </c>
      <c r="N40" s="1674" t="s">
        <v>134</v>
      </c>
      <c r="O40" s="766" t="s">
        <v>2484</v>
      </c>
      <c r="P40" s="3242">
        <v>1</v>
      </c>
      <c r="Q40" s="1752">
        <v>34</v>
      </c>
      <c r="R40" s="1089">
        <v>276</v>
      </c>
      <c r="S40" s="441" t="s">
        <v>2579</v>
      </c>
      <c r="T40" s="3354" t="s">
        <v>126</v>
      </c>
      <c r="U40" s="749">
        <v>20</v>
      </c>
      <c r="W40"/>
    </row>
    <row r="41" spans="1:23" x14ac:dyDescent="0.25">
      <c r="A41" s="736">
        <v>21</v>
      </c>
      <c r="B41" s="3188">
        <v>20</v>
      </c>
      <c r="C41" s="3243" t="s">
        <v>2808</v>
      </c>
      <c r="D41" s="3157" t="s">
        <v>2669</v>
      </c>
      <c r="E41" s="3244" t="s">
        <v>415</v>
      </c>
      <c r="F41" s="3245">
        <v>2006</v>
      </c>
      <c r="G41" s="3161"/>
      <c r="H41" s="3039" t="s">
        <v>6235</v>
      </c>
      <c r="I41" s="3164" t="s">
        <v>6240</v>
      </c>
      <c r="J41" s="3218" t="s">
        <v>6241</v>
      </c>
      <c r="K41" s="1876" t="s">
        <v>6242</v>
      </c>
      <c r="L41" s="3246">
        <v>1</v>
      </c>
      <c r="M41" s="1735">
        <v>1</v>
      </c>
      <c r="N41" s="1736">
        <v>66</v>
      </c>
      <c r="O41" s="3247">
        <f>IF(AND(OR(ISBLANK(L41),L41=0),OR(ISBLANK(M41),M41=0),OR(ISBLANK(N41),N41=0)),0,IF(250+(45-(M41+60*L41))*3-IF(N41&lt;33,0,IF(N41&lt;66,1,2))&lt;=0,0,250+(45-(M41+60*L41))*3-IF(N41&lt;33,0,IF(N41&lt;66,1,2))))</f>
        <v>200</v>
      </c>
      <c r="P41" s="3248">
        <v>1</v>
      </c>
      <c r="Q41" s="3174">
        <v>36</v>
      </c>
      <c r="R41" s="3220">
        <f>IF(AND(OR(ISBLANK(P41),P41=0),OR(ISBLANK(Q41),Q41=0)),0,IF(250+120-(60*P41+Q41)&lt;=0,0,250+120-(60*P41+Q41)))</f>
        <v>274</v>
      </c>
      <c r="S41" s="3176">
        <f>SUM(O41,R41)</f>
        <v>474</v>
      </c>
      <c r="T41" s="3374" t="s">
        <v>113</v>
      </c>
      <c r="U41" s="749">
        <v>21</v>
      </c>
      <c r="W41"/>
    </row>
    <row r="42" spans="1:23" x14ac:dyDescent="0.25">
      <c r="A42" s="736">
        <v>22</v>
      </c>
      <c r="B42" s="3188">
        <v>21</v>
      </c>
      <c r="C42" s="3215" t="s">
        <v>2580</v>
      </c>
      <c r="D42" s="1724" t="s">
        <v>6254</v>
      </c>
      <c r="E42" s="1725" t="s">
        <v>224</v>
      </c>
      <c r="F42" s="3160">
        <v>2006</v>
      </c>
      <c r="G42" s="1756"/>
      <c r="H42" s="137" t="s">
        <v>6235</v>
      </c>
      <c r="I42" s="3249" t="s">
        <v>6247</v>
      </c>
      <c r="J42" s="3218" t="s">
        <v>6241</v>
      </c>
      <c r="K42" s="1081" t="s">
        <v>6242</v>
      </c>
      <c r="L42" s="1729">
        <v>1</v>
      </c>
      <c r="M42" s="1730">
        <v>2</v>
      </c>
      <c r="N42" s="1731">
        <v>33</v>
      </c>
      <c r="O42" s="3171">
        <f>IF(AND(OR(ISBLANK(L42),L42=0),OR(ISBLANK(M42),M42=0),OR(ISBLANK(N42),N42=0)),0,IF(250+(45-(M42+60*L42))*3-IF(N42&lt;33,0,IF(N42&lt;66,1,2))&lt;=0,0,250+(45-(M42+60*L42))*3-IF(N42&lt;33,0,IF(N42&lt;66,1,2))))</f>
        <v>198</v>
      </c>
      <c r="P42" s="1732">
        <v>1</v>
      </c>
      <c r="Q42" s="1733">
        <v>36</v>
      </c>
      <c r="R42" s="3220">
        <f>IF(AND(OR(ISBLANK(P42),P42=0),OR(ISBLANK(Q42),Q42=0)),0,IF(250+120-(60*P42+Q42)&lt;=0,0,250+120-(60*P42+Q42)))</f>
        <v>274</v>
      </c>
      <c r="S42" s="3175">
        <f>SUM(O42,R42)</f>
        <v>472</v>
      </c>
      <c r="T42" s="3357" t="s">
        <v>137</v>
      </c>
      <c r="U42" s="749">
        <v>22</v>
      </c>
      <c r="W42"/>
    </row>
    <row r="43" spans="1:23" x14ac:dyDescent="0.25">
      <c r="A43" s="736">
        <v>23</v>
      </c>
      <c r="B43" s="3188">
        <v>22</v>
      </c>
      <c r="C43" s="3215" t="s">
        <v>3074</v>
      </c>
      <c r="D43" s="1724" t="s">
        <v>6255</v>
      </c>
      <c r="E43" s="1725" t="s">
        <v>6256</v>
      </c>
      <c r="F43" s="3159">
        <v>2007</v>
      </c>
      <c r="G43" s="1756"/>
      <c r="H43" s="137" t="s">
        <v>6235</v>
      </c>
      <c r="I43" s="3164" t="s">
        <v>6240</v>
      </c>
      <c r="J43" s="3218" t="s">
        <v>6241</v>
      </c>
      <c r="K43" s="1081" t="s">
        <v>6242</v>
      </c>
      <c r="L43" s="1729">
        <v>1</v>
      </c>
      <c r="M43" s="1730">
        <v>1</v>
      </c>
      <c r="N43" s="1731">
        <v>0</v>
      </c>
      <c r="O43" s="3171">
        <f>IF(AND(OR(ISBLANK(L43),L43=0),OR(ISBLANK(M43),M43=0),OR(ISBLANK(N43),N43=0)),0,IF(250+(45-(M43+60*L43))*3-IF(N43&lt;33,0,IF(N43&lt;66,1,2))&lt;=0,0,250+(45-(M43+60*L43))*3-IF(N43&lt;33,0,IF(N43&lt;66,1,2))))</f>
        <v>202</v>
      </c>
      <c r="P43" s="1732">
        <v>1</v>
      </c>
      <c r="Q43" s="1733">
        <v>41</v>
      </c>
      <c r="R43" s="3220">
        <f>IF(AND(OR(ISBLANK(P43),P43=0),OR(ISBLANK(Q43),Q43=0)),0,IF(250+120-(60*P43+Q43)&lt;=0,0,250+120-(60*P43+Q43)))</f>
        <v>269</v>
      </c>
      <c r="S43" s="3175">
        <f>SUM(O43,R43)</f>
        <v>471</v>
      </c>
      <c r="T43" s="3357" t="s">
        <v>126</v>
      </c>
      <c r="U43" s="749">
        <v>23</v>
      </c>
      <c r="W43"/>
    </row>
    <row r="44" spans="1:23" x14ac:dyDescent="0.25">
      <c r="A44" s="736">
        <v>24</v>
      </c>
      <c r="B44" s="3188">
        <v>23</v>
      </c>
      <c r="C44" s="3108" t="s">
        <v>2582</v>
      </c>
      <c r="D44" s="3250" t="s">
        <v>7231</v>
      </c>
      <c r="E44" s="1845" t="s">
        <v>7232</v>
      </c>
      <c r="F44" s="1849">
        <v>2007</v>
      </c>
      <c r="G44" s="1855"/>
      <c r="H44" s="129" t="s">
        <v>479</v>
      </c>
      <c r="I44" s="1870" t="s">
        <v>5738</v>
      </c>
      <c r="J44" s="1874" t="s">
        <v>5714</v>
      </c>
      <c r="K44" s="1763" t="s">
        <v>5715</v>
      </c>
      <c r="L44" s="1881">
        <v>0</v>
      </c>
      <c r="M44" s="1889">
        <v>57</v>
      </c>
      <c r="N44" s="1895" t="s">
        <v>134</v>
      </c>
      <c r="O44" s="1899" t="s">
        <v>3326</v>
      </c>
      <c r="P44" s="1904">
        <v>1</v>
      </c>
      <c r="Q44" s="1909">
        <v>53</v>
      </c>
      <c r="R44" s="1071">
        <v>257</v>
      </c>
      <c r="S44" s="1923" t="s">
        <v>2582</v>
      </c>
      <c r="T44" s="3354">
        <v>10</v>
      </c>
      <c r="U44" s="749">
        <v>24</v>
      </c>
      <c r="W44"/>
    </row>
    <row r="45" spans="1:23" ht="16.5" thickBot="1" x14ac:dyDescent="0.3">
      <c r="A45" s="736">
        <v>25</v>
      </c>
      <c r="B45" s="3188">
        <v>24</v>
      </c>
      <c r="C45" s="716" t="s">
        <v>3014</v>
      </c>
      <c r="D45" s="3251" t="s">
        <v>7233</v>
      </c>
      <c r="E45" s="1569" t="s">
        <v>7234</v>
      </c>
      <c r="F45" s="1760">
        <v>2006</v>
      </c>
      <c r="G45" s="1361"/>
      <c r="H45" s="3026" t="s">
        <v>479</v>
      </c>
      <c r="I45" s="1860" t="s">
        <v>5754</v>
      </c>
      <c r="J45" s="949" t="s">
        <v>5714</v>
      </c>
      <c r="K45" s="1762" t="s">
        <v>5715</v>
      </c>
      <c r="L45" s="3177">
        <v>1</v>
      </c>
      <c r="M45" s="1673" t="s">
        <v>14</v>
      </c>
      <c r="N45" s="1781" t="s">
        <v>134</v>
      </c>
      <c r="O45" s="777" t="s">
        <v>2484</v>
      </c>
      <c r="P45" s="3172">
        <v>1</v>
      </c>
      <c r="Q45" s="3252">
        <v>45</v>
      </c>
      <c r="R45" s="1071">
        <v>265</v>
      </c>
      <c r="S45" s="1330" t="s">
        <v>3014</v>
      </c>
      <c r="T45" s="3362">
        <v>11</v>
      </c>
      <c r="U45" s="749">
        <v>25</v>
      </c>
      <c r="W45"/>
    </row>
    <row r="46" spans="1:23" ht="16.5" thickBot="1" x14ac:dyDescent="0.3">
      <c r="A46" s="736">
        <v>26</v>
      </c>
      <c r="B46" s="3188">
        <v>25</v>
      </c>
      <c r="C46" s="1030" t="s">
        <v>3763</v>
      </c>
      <c r="D46" s="3253" t="s">
        <v>253</v>
      </c>
      <c r="E46" s="1840" t="s">
        <v>303</v>
      </c>
      <c r="F46" s="1094">
        <v>2007</v>
      </c>
      <c r="G46" s="1858"/>
      <c r="H46" s="137" t="s">
        <v>6235</v>
      </c>
      <c r="I46" s="1863" t="s">
        <v>6247</v>
      </c>
      <c r="J46" s="1099" t="s">
        <v>6241</v>
      </c>
      <c r="K46" s="1081" t="s">
        <v>6242</v>
      </c>
      <c r="L46" s="3180">
        <v>1</v>
      </c>
      <c r="M46" s="1885">
        <v>5</v>
      </c>
      <c r="N46" s="1891">
        <v>66</v>
      </c>
      <c r="O46" s="1083">
        <f>IF(AND(OR(ISBLANK(L46),L46=0),OR(ISBLANK(M46),M46=0),OR(ISBLANK(N46),N46=0)),0,IF(250+(45-(M46+60*L46))*3-IF(N46&lt;33,0,IF(N46&lt;66,1,2))&lt;=0,0,250+(45-(M46+60*L46))*3-IF(N46&lt;33,0,IF(N46&lt;66,1,2))))</f>
        <v>188</v>
      </c>
      <c r="P46" s="1901">
        <v>1</v>
      </c>
      <c r="Q46" s="1906">
        <v>43</v>
      </c>
      <c r="R46" s="1041">
        <f>IF(AND(OR(ISBLANK(P46),P46=0),OR(ISBLANK(Q46),Q46=0)),0,IF(250+120-(60*P46+Q46)&lt;=0,0,250+120-(60*P46+Q46)))</f>
        <v>267</v>
      </c>
      <c r="S46" s="1921">
        <f>SUM(O46,R46)</f>
        <v>455</v>
      </c>
      <c r="T46" s="3357" t="s">
        <v>128</v>
      </c>
      <c r="U46" s="749">
        <v>26</v>
      </c>
      <c r="W46"/>
    </row>
    <row r="47" spans="1:23" ht="16.5" thickBot="1" x14ac:dyDescent="0.3">
      <c r="A47" s="736">
        <v>27</v>
      </c>
      <c r="B47" s="3188">
        <v>25</v>
      </c>
      <c r="C47" s="441" t="s">
        <v>3763</v>
      </c>
      <c r="D47" s="3189" t="s">
        <v>7236</v>
      </c>
      <c r="E47" s="1749" t="s">
        <v>5781</v>
      </c>
      <c r="F47" s="1761">
        <v>2006</v>
      </c>
      <c r="G47" s="896"/>
      <c r="H47" s="129" t="s">
        <v>479</v>
      </c>
      <c r="I47" s="1754" t="s">
        <v>5713</v>
      </c>
      <c r="J47" s="907" t="s">
        <v>5714</v>
      </c>
      <c r="K47" s="1763" t="s">
        <v>5715</v>
      </c>
      <c r="L47" s="3178">
        <v>0</v>
      </c>
      <c r="M47" s="1673">
        <v>53</v>
      </c>
      <c r="N47" s="1674" t="s">
        <v>134</v>
      </c>
      <c r="O47" s="766" t="s">
        <v>2736</v>
      </c>
      <c r="P47" s="1751">
        <v>2</v>
      </c>
      <c r="Q47" s="1752">
        <v>19</v>
      </c>
      <c r="R47" s="1089">
        <v>231</v>
      </c>
      <c r="S47" s="1753" t="s">
        <v>3763</v>
      </c>
      <c r="T47" s="3354">
        <v>13</v>
      </c>
      <c r="U47" s="749">
        <v>27</v>
      </c>
      <c r="W47"/>
    </row>
    <row r="48" spans="1:23" ht="16.5" thickBot="1" x14ac:dyDescent="0.3">
      <c r="A48" s="736">
        <v>28</v>
      </c>
      <c r="B48" s="3188">
        <v>28</v>
      </c>
      <c r="C48" s="1030" t="s">
        <v>3361</v>
      </c>
      <c r="D48" s="3253" t="s">
        <v>2371</v>
      </c>
      <c r="E48" s="1840" t="s">
        <v>451</v>
      </c>
      <c r="F48" s="1847">
        <v>2007</v>
      </c>
      <c r="G48" s="1858"/>
      <c r="H48" s="137" t="s">
        <v>6235</v>
      </c>
      <c r="I48" s="1867" t="s">
        <v>6247</v>
      </c>
      <c r="J48" s="1099" t="s">
        <v>6241</v>
      </c>
      <c r="K48" s="1081" t="s">
        <v>6242</v>
      </c>
      <c r="L48" s="3180">
        <v>1</v>
      </c>
      <c r="M48" s="1885">
        <v>0</v>
      </c>
      <c r="N48" s="1891">
        <v>66</v>
      </c>
      <c r="O48" s="1083">
        <f>IF(AND(OR(ISBLANK(L48),L48=0),OR(ISBLANK(M48),M48=0),OR(ISBLANK(N48),N48=0)),0,IF(250+(45-(M48+60*L48))*3-IF(N48&lt;33,0,IF(N48&lt;66,1,2))&lt;=0,0,250+(45-(M48+60*L48))*3-IF(N48&lt;33,0,IF(N48&lt;66,1,2))))</f>
        <v>203</v>
      </c>
      <c r="P48" s="1901">
        <v>2</v>
      </c>
      <c r="Q48" s="1906">
        <v>1</v>
      </c>
      <c r="R48" s="1041">
        <f>IF(AND(OR(ISBLANK(P48),P48=0),OR(ISBLANK(Q48),Q48=0)),0,IF(250+120-(60*P48+Q48)&lt;=0,0,250+120-(60*P48+Q48)))</f>
        <v>249</v>
      </c>
      <c r="S48" s="1921">
        <f>SUM(O48,R48)</f>
        <v>452</v>
      </c>
      <c r="T48" s="3357" t="s">
        <v>108</v>
      </c>
      <c r="U48" s="749">
        <v>28</v>
      </c>
      <c r="W48"/>
    </row>
    <row r="49" spans="1:23" ht="16.5" thickBot="1" x14ac:dyDescent="0.3">
      <c r="A49" s="736">
        <v>29</v>
      </c>
      <c r="B49" s="3188">
        <v>29</v>
      </c>
      <c r="C49" s="441" t="s">
        <v>3919</v>
      </c>
      <c r="D49" s="3189" t="s">
        <v>7235</v>
      </c>
      <c r="E49" s="1749" t="s">
        <v>5899</v>
      </c>
      <c r="F49" s="1761">
        <v>2006</v>
      </c>
      <c r="G49" s="896"/>
      <c r="H49" s="129" t="s">
        <v>479</v>
      </c>
      <c r="I49" s="1754" t="s">
        <v>5738</v>
      </c>
      <c r="J49" s="907" t="s">
        <v>5714</v>
      </c>
      <c r="K49" s="1763" t="s">
        <v>5715</v>
      </c>
      <c r="L49" s="3178">
        <v>1</v>
      </c>
      <c r="M49" s="1673" t="s">
        <v>139</v>
      </c>
      <c r="N49" s="1674" t="s">
        <v>75</v>
      </c>
      <c r="O49" s="766" t="s">
        <v>2481</v>
      </c>
      <c r="P49" s="1751">
        <v>1</v>
      </c>
      <c r="Q49" s="1752">
        <v>52</v>
      </c>
      <c r="R49" s="1089">
        <v>258</v>
      </c>
      <c r="S49" s="1753" t="s">
        <v>3919</v>
      </c>
      <c r="T49" s="3354">
        <v>12</v>
      </c>
      <c r="U49" s="749">
        <v>29</v>
      </c>
      <c r="W49"/>
    </row>
    <row r="50" spans="1:23" ht="16.5" thickBot="1" x14ac:dyDescent="0.3">
      <c r="A50" s="736">
        <v>30</v>
      </c>
      <c r="B50" s="3188">
        <v>30</v>
      </c>
      <c r="C50" s="441" t="s">
        <v>3065</v>
      </c>
      <c r="D50" s="3189" t="s">
        <v>7237</v>
      </c>
      <c r="E50" s="1749" t="s">
        <v>7238</v>
      </c>
      <c r="F50" s="1761">
        <v>2006</v>
      </c>
      <c r="G50" s="896"/>
      <c r="H50" s="129" t="s">
        <v>479</v>
      </c>
      <c r="I50" s="1754" t="s">
        <v>5713</v>
      </c>
      <c r="J50" s="907" t="s">
        <v>5714</v>
      </c>
      <c r="K50" s="1763" t="s">
        <v>5715</v>
      </c>
      <c r="L50" s="3178">
        <v>1</v>
      </c>
      <c r="M50" s="1673" t="s">
        <v>14</v>
      </c>
      <c r="N50" s="1674" t="s">
        <v>134</v>
      </c>
      <c r="O50" s="766" t="s">
        <v>2484</v>
      </c>
      <c r="P50" s="1751">
        <v>2</v>
      </c>
      <c r="Q50" s="1752" t="s">
        <v>75</v>
      </c>
      <c r="R50" s="1089">
        <v>250</v>
      </c>
      <c r="S50" s="1753" t="s">
        <v>3065</v>
      </c>
      <c r="T50" s="3354">
        <v>14</v>
      </c>
      <c r="U50" s="749">
        <v>30</v>
      </c>
      <c r="W50"/>
    </row>
    <row r="51" spans="1:23" ht="16.5" thickBot="1" x14ac:dyDescent="0.3">
      <c r="A51" s="736">
        <v>31</v>
      </c>
      <c r="B51" s="3188">
        <v>31</v>
      </c>
      <c r="C51" s="441" t="s">
        <v>3325</v>
      </c>
      <c r="D51" s="3189" t="s">
        <v>5716</v>
      </c>
      <c r="E51" s="1749" t="s">
        <v>7239</v>
      </c>
      <c r="F51" s="1761">
        <v>2006</v>
      </c>
      <c r="G51" s="896"/>
      <c r="H51" s="129" t="s">
        <v>479</v>
      </c>
      <c r="I51" s="1754" t="s">
        <v>5754</v>
      </c>
      <c r="J51" s="907" t="s">
        <v>5714</v>
      </c>
      <c r="K51" s="1763" t="s">
        <v>5715</v>
      </c>
      <c r="L51" s="3178">
        <v>1</v>
      </c>
      <c r="M51" s="1673" t="s">
        <v>117</v>
      </c>
      <c r="N51" s="1674" t="s">
        <v>71</v>
      </c>
      <c r="O51" s="766" t="s">
        <v>2480</v>
      </c>
      <c r="P51" s="1751">
        <v>1</v>
      </c>
      <c r="Q51" s="1752">
        <v>56</v>
      </c>
      <c r="R51" s="1089">
        <v>254</v>
      </c>
      <c r="S51" s="1753" t="s">
        <v>3325</v>
      </c>
      <c r="T51" s="3354">
        <v>15</v>
      </c>
      <c r="U51" s="749">
        <v>31</v>
      </c>
      <c r="W51"/>
    </row>
    <row r="52" spans="1:23" ht="16.5" thickBot="1" x14ac:dyDescent="0.3">
      <c r="A52" s="736">
        <v>32</v>
      </c>
      <c r="B52" s="3188">
        <v>32</v>
      </c>
      <c r="C52" s="1838">
        <v>441</v>
      </c>
      <c r="D52" s="3253" t="s">
        <v>7181</v>
      </c>
      <c r="E52" s="1840" t="s">
        <v>7182</v>
      </c>
      <c r="F52" s="1033">
        <v>2006</v>
      </c>
      <c r="G52" s="1856"/>
      <c r="H52" s="1727" t="s">
        <v>210</v>
      </c>
      <c r="I52" s="1862" t="s">
        <v>7183</v>
      </c>
      <c r="J52" s="1773" t="s">
        <v>7184</v>
      </c>
      <c r="K52" s="1741">
        <v>41862</v>
      </c>
      <c r="L52" s="3181">
        <v>1</v>
      </c>
      <c r="M52" s="1885">
        <v>5</v>
      </c>
      <c r="N52" s="1891">
        <v>66</v>
      </c>
      <c r="O52" s="1083">
        <f>IF(AND(OR(ISBLANK(L52),L52=0),OR(ISBLANK(M52),M52=0),OR(ISBLANK(N52),N52=0)),0,IF(250+(45-(M52+60*L52))*3-IF(N52&lt;33,0,IF(N52&lt;66,1,2))&lt;=0,0,250+(45-(M52+60*L52))*3-IF(N52&lt;33,0,IF(N52&lt;66,1,2))))</f>
        <v>188</v>
      </c>
      <c r="P52" s="1901">
        <v>1</v>
      </c>
      <c r="Q52" s="1906">
        <v>57</v>
      </c>
      <c r="R52" s="1233">
        <f>IF(AND(OR(ISBLANK(P52),P52=0),OR(ISBLANK(Q52),Q52=0)),0,IF(250+120-(60*P52+Q52)&lt;=0,0,250+120-(60*P52+Q52)))</f>
        <v>253</v>
      </c>
      <c r="S52" s="1916">
        <f>SUM(O52,R52)</f>
        <v>441</v>
      </c>
      <c r="T52" s="3358" t="s">
        <v>14</v>
      </c>
      <c r="U52" s="749">
        <v>32</v>
      </c>
      <c r="W52"/>
    </row>
    <row r="53" spans="1:23" ht="16.5" thickBot="1" x14ac:dyDescent="0.3">
      <c r="A53" s="736">
        <v>33</v>
      </c>
      <c r="B53" s="3188">
        <v>32</v>
      </c>
      <c r="C53" s="441" t="s">
        <v>2594</v>
      </c>
      <c r="D53" s="3189" t="s">
        <v>5761</v>
      </c>
      <c r="E53" s="1749" t="s">
        <v>5826</v>
      </c>
      <c r="F53" s="1761">
        <v>2006</v>
      </c>
      <c r="G53" s="896"/>
      <c r="H53" s="129" t="s">
        <v>479</v>
      </c>
      <c r="I53" s="1754" t="s">
        <v>5718</v>
      </c>
      <c r="J53" s="907" t="s">
        <v>5714</v>
      </c>
      <c r="K53" s="1763" t="s">
        <v>5715</v>
      </c>
      <c r="L53" s="3178">
        <v>1</v>
      </c>
      <c r="M53" s="1673" t="s">
        <v>137</v>
      </c>
      <c r="N53" s="1674" t="s">
        <v>134</v>
      </c>
      <c r="O53" s="766" t="s">
        <v>3581</v>
      </c>
      <c r="P53" s="1751">
        <v>1</v>
      </c>
      <c r="Q53" s="1752">
        <v>48</v>
      </c>
      <c r="R53" s="1089">
        <v>262</v>
      </c>
      <c r="S53" s="1753" t="s">
        <v>2594</v>
      </c>
      <c r="T53" s="3354">
        <v>16</v>
      </c>
      <c r="U53" s="749">
        <v>33</v>
      </c>
      <c r="W53"/>
    </row>
    <row r="54" spans="1:23" ht="16.5" thickBot="1" x14ac:dyDescent="0.3">
      <c r="A54" s="736">
        <v>34</v>
      </c>
      <c r="B54" s="3188">
        <v>34</v>
      </c>
      <c r="C54" s="411">
        <v>436</v>
      </c>
      <c r="D54" s="3193" t="s">
        <v>7007</v>
      </c>
      <c r="E54" s="1738" t="s">
        <v>2681</v>
      </c>
      <c r="F54" s="939">
        <v>2006</v>
      </c>
      <c r="G54" s="1854"/>
      <c r="H54" s="328" t="s">
        <v>310</v>
      </c>
      <c r="I54" s="1758" t="s">
        <v>7000</v>
      </c>
      <c r="J54" s="1644" t="s">
        <v>7001</v>
      </c>
      <c r="K54" s="1645" t="s">
        <v>7008</v>
      </c>
      <c r="L54" s="3179">
        <v>0</v>
      </c>
      <c r="M54" s="1683" t="s">
        <v>62</v>
      </c>
      <c r="N54" s="1684" t="s">
        <v>75</v>
      </c>
      <c r="O54" s="822">
        <v>226</v>
      </c>
      <c r="P54" s="1902">
        <v>2</v>
      </c>
      <c r="Q54" s="1684" t="s">
        <v>20</v>
      </c>
      <c r="R54" s="1043">
        <v>210</v>
      </c>
      <c r="S54" s="1918">
        <v>436</v>
      </c>
      <c r="T54" s="3353" t="s">
        <v>109</v>
      </c>
      <c r="U54" s="749">
        <v>34</v>
      </c>
      <c r="W54"/>
    </row>
    <row r="55" spans="1:23" ht="16.5" thickBot="1" x14ac:dyDescent="0.3">
      <c r="A55" s="736">
        <v>35</v>
      </c>
      <c r="B55" s="3188">
        <v>35</v>
      </c>
      <c r="C55" s="1030" t="s">
        <v>2584</v>
      </c>
      <c r="D55" s="3253" t="s">
        <v>6257</v>
      </c>
      <c r="E55" s="1840" t="s">
        <v>6258</v>
      </c>
      <c r="F55" s="1094">
        <v>2006</v>
      </c>
      <c r="G55" s="1858"/>
      <c r="H55" s="137" t="s">
        <v>6235</v>
      </c>
      <c r="I55" s="1863" t="s">
        <v>6247</v>
      </c>
      <c r="J55" s="1099" t="s">
        <v>6241</v>
      </c>
      <c r="K55" s="1081" t="s">
        <v>6242</v>
      </c>
      <c r="L55" s="3180">
        <v>1</v>
      </c>
      <c r="M55" s="1885">
        <v>12</v>
      </c>
      <c r="N55" s="1891">
        <v>0</v>
      </c>
      <c r="O55" s="1083">
        <f>IF(AND(OR(ISBLANK(L55),L55=0),OR(ISBLANK(M55),M55=0),OR(ISBLANK(N55),N55=0)),0,IF(250+(45-(M55+60*L55))*3-IF(N55&lt;33,0,IF(N55&lt;66,1,2))&lt;=0,0,250+(45-(M55+60*L55))*3-IF(N55&lt;33,0,IF(N55&lt;66,1,2))))</f>
        <v>169</v>
      </c>
      <c r="P55" s="1901">
        <v>1</v>
      </c>
      <c r="Q55" s="1906">
        <v>48</v>
      </c>
      <c r="R55" s="1041">
        <f>IF(AND(OR(ISBLANK(P55),P55=0),OR(ISBLANK(Q55),Q55=0)),0,IF(250+120-(60*P55+Q55)&lt;=0,0,250+120-(60*P55+Q55)))</f>
        <v>262</v>
      </c>
      <c r="S55" s="1921">
        <f>SUM(O55,R55)</f>
        <v>431</v>
      </c>
      <c r="T55" s="3357" t="s">
        <v>73</v>
      </c>
      <c r="U55" s="749">
        <v>35</v>
      </c>
      <c r="W55"/>
    </row>
    <row r="56" spans="1:23" ht="16.5" thickBot="1" x14ac:dyDescent="0.3">
      <c r="A56" s="736">
        <v>36</v>
      </c>
      <c r="B56" s="3188">
        <v>35</v>
      </c>
      <c r="C56" s="441" t="s">
        <v>2584</v>
      </c>
      <c r="D56" s="3189" t="s">
        <v>7240</v>
      </c>
      <c r="E56" s="1749" t="s">
        <v>5720</v>
      </c>
      <c r="F56" s="1761">
        <v>2007</v>
      </c>
      <c r="G56" s="896"/>
      <c r="H56" s="129" t="s">
        <v>479</v>
      </c>
      <c r="I56" s="1754" t="s">
        <v>5738</v>
      </c>
      <c r="J56" s="907" t="s">
        <v>5714</v>
      </c>
      <c r="K56" s="1763" t="s">
        <v>5715</v>
      </c>
      <c r="L56" s="3178">
        <v>1</v>
      </c>
      <c r="M56" s="1673" t="s">
        <v>137</v>
      </c>
      <c r="N56" s="1674" t="s">
        <v>134</v>
      </c>
      <c r="O56" s="766" t="s">
        <v>3581</v>
      </c>
      <c r="P56" s="1751">
        <v>1</v>
      </c>
      <c r="Q56" s="1752">
        <v>58</v>
      </c>
      <c r="R56" s="1089">
        <v>252</v>
      </c>
      <c r="S56" s="1753" t="s">
        <v>2584</v>
      </c>
      <c r="T56" s="3354">
        <v>17</v>
      </c>
      <c r="U56" s="749">
        <v>36</v>
      </c>
      <c r="W56"/>
    </row>
    <row r="57" spans="1:23" ht="16.5" thickBot="1" x14ac:dyDescent="0.3">
      <c r="A57" s="736">
        <v>37</v>
      </c>
      <c r="B57" s="3188">
        <v>37</v>
      </c>
      <c r="C57" s="441" t="s">
        <v>3082</v>
      </c>
      <c r="D57" s="3189" t="s">
        <v>7241</v>
      </c>
      <c r="E57" s="1749" t="s">
        <v>5712</v>
      </c>
      <c r="F57" s="1761">
        <v>2007</v>
      </c>
      <c r="G57" s="896"/>
      <c r="H57" s="129" t="s">
        <v>479</v>
      </c>
      <c r="I57" s="1754" t="s">
        <v>5738</v>
      </c>
      <c r="J57" s="907" t="s">
        <v>5714</v>
      </c>
      <c r="K57" s="1763" t="s">
        <v>5715</v>
      </c>
      <c r="L57" s="3178">
        <v>1</v>
      </c>
      <c r="M57" s="1673">
        <v>14</v>
      </c>
      <c r="N57" s="1674" t="s">
        <v>75</v>
      </c>
      <c r="O57" s="766" t="s">
        <v>2488</v>
      </c>
      <c r="P57" s="1751">
        <v>1</v>
      </c>
      <c r="Q57" s="1752">
        <v>56</v>
      </c>
      <c r="R57" s="1089">
        <v>254</v>
      </c>
      <c r="S57" s="1753" t="s">
        <v>3082</v>
      </c>
      <c r="T57" s="3354">
        <v>18</v>
      </c>
      <c r="U57" s="749">
        <v>37</v>
      </c>
      <c r="W57"/>
    </row>
    <row r="58" spans="1:23" customFormat="1" thickBot="1" x14ac:dyDescent="0.3">
      <c r="A58" s="737">
        <v>38</v>
      </c>
      <c r="B58" s="335">
        <v>38</v>
      </c>
      <c r="C58" s="441" t="s">
        <v>3090</v>
      </c>
      <c r="D58" s="3193" t="s">
        <v>7009</v>
      </c>
      <c r="E58" s="1738" t="s">
        <v>7010</v>
      </c>
      <c r="F58" s="643" t="s">
        <v>5774</v>
      </c>
      <c r="G58" s="1854"/>
      <c r="H58" s="328" t="s">
        <v>310</v>
      </c>
      <c r="I58" s="1759" t="s">
        <v>7011</v>
      </c>
      <c r="J58" s="893" t="s">
        <v>7001</v>
      </c>
      <c r="K58" s="643" t="s">
        <v>7002</v>
      </c>
      <c r="L58" s="3178" t="s">
        <v>13</v>
      </c>
      <c r="M58" s="1673" t="s">
        <v>61</v>
      </c>
      <c r="N58" s="1674" t="s">
        <v>75</v>
      </c>
      <c r="O58" s="766" t="s">
        <v>2418</v>
      </c>
      <c r="P58" s="1750" t="s">
        <v>111</v>
      </c>
      <c r="Q58" s="1674" t="s">
        <v>139</v>
      </c>
      <c r="R58" s="1089" t="s">
        <v>3006</v>
      </c>
      <c r="S58" s="1753" t="s">
        <v>3090</v>
      </c>
      <c r="T58" s="3354" t="s">
        <v>139</v>
      </c>
      <c r="U58" s="750">
        <v>38</v>
      </c>
    </row>
    <row r="59" spans="1:23" ht="16.5" thickBot="1" x14ac:dyDescent="0.3">
      <c r="A59" s="736">
        <v>39</v>
      </c>
      <c r="B59" s="3188">
        <v>39</v>
      </c>
      <c r="C59" s="1838">
        <v>378</v>
      </c>
      <c r="D59" s="3253" t="s">
        <v>215</v>
      </c>
      <c r="E59" s="1840" t="s">
        <v>7185</v>
      </c>
      <c r="F59" s="1033">
        <v>2007</v>
      </c>
      <c r="G59" s="1856"/>
      <c r="H59" s="1727" t="s">
        <v>210</v>
      </c>
      <c r="I59" s="1862" t="s">
        <v>7183</v>
      </c>
      <c r="J59" s="1773" t="s">
        <v>7184</v>
      </c>
      <c r="K59" s="1741">
        <v>41862</v>
      </c>
      <c r="L59" s="3180">
        <v>1</v>
      </c>
      <c r="M59" s="1885">
        <v>30</v>
      </c>
      <c r="N59" s="1891">
        <v>0</v>
      </c>
      <c r="O59" s="1083">
        <f>IF(AND(OR(ISBLANK(L59),L59=0),OR(ISBLANK(M59),M59=0),OR(ISBLANK(N59),N59=0)),0,IF(250+(45-(M59+60*L59))*3-IF(N59&lt;33,0,IF(N59&lt;66,1,2))&lt;=0,0,250+(45-(M59+60*L59))*3-IF(N59&lt;33,0,IF(N59&lt;66,1,2))))</f>
        <v>115</v>
      </c>
      <c r="P59" s="1901">
        <v>1</v>
      </c>
      <c r="Q59" s="1906">
        <v>47</v>
      </c>
      <c r="R59" s="1233">
        <f>IF(AND(OR(ISBLANK(P59),P59=0),OR(ISBLANK(Q59),Q59=0)),0,IF(250+120-(60*P59+Q59)&lt;=0,0,250+120-(60*P59+Q59)))</f>
        <v>263</v>
      </c>
      <c r="S59" s="1916">
        <f>SUM(O59,R59)</f>
        <v>378</v>
      </c>
      <c r="T59" s="3358" t="s">
        <v>63</v>
      </c>
      <c r="U59" s="749">
        <v>39</v>
      </c>
      <c r="W59"/>
    </row>
    <row r="60" spans="1:23" ht="16.5" thickBot="1" x14ac:dyDescent="0.3">
      <c r="A60" s="736">
        <v>40</v>
      </c>
      <c r="B60" s="3188">
        <v>40</v>
      </c>
      <c r="C60" s="1838">
        <v>373</v>
      </c>
      <c r="D60" s="3253" t="s">
        <v>7186</v>
      </c>
      <c r="E60" s="1840" t="s">
        <v>7187</v>
      </c>
      <c r="F60" s="1033">
        <v>2007</v>
      </c>
      <c r="G60" s="1856"/>
      <c r="H60" s="1727" t="s">
        <v>210</v>
      </c>
      <c r="I60" s="1862" t="s">
        <v>7183</v>
      </c>
      <c r="J60" s="1773" t="s">
        <v>7184</v>
      </c>
      <c r="K60" s="1741">
        <v>41862</v>
      </c>
      <c r="L60" s="3180">
        <v>1</v>
      </c>
      <c r="M60" s="1885">
        <v>22</v>
      </c>
      <c r="N60" s="1891">
        <v>0</v>
      </c>
      <c r="O60" s="1083">
        <f>IF(AND(OR(ISBLANK(L60),L60=0),OR(ISBLANK(M60),M60=0),OR(ISBLANK(N60),N60=0)),0,IF(250+(45-(M60+60*L60))*3-IF(N60&lt;33,0,IF(N60&lt;66,1,2))&lt;=0,0,250+(45-(M60+60*L60))*3-IF(N60&lt;33,0,IF(N60&lt;66,1,2))))</f>
        <v>139</v>
      </c>
      <c r="P60" s="1901">
        <v>2</v>
      </c>
      <c r="Q60" s="1906">
        <v>16</v>
      </c>
      <c r="R60" s="1233">
        <f>IF(AND(OR(ISBLANK(P60),P60=0),OR(ISBLANK(Q60),Q60=0)),0,IF(250+120-(60*P60+Q60)&lt;=0,0,250+120-(60*P60+Q60)))</f>
        <v>234</v>
      </c>
      <c r="S60" s="1916">
        <f>SUM(O60,R60)</f>
        <v>373</v>
      </c>
      <c r="T60" s="3358" t="s">
        <v>109</v>
      </c>
      <c r="U60" s="749">
        <v>40</v>
      </c>
      <c r="W60"/>
    </row>
    <row r="61" spans="1:23" ht="16.5" thickBot="1" x14ac:dyDescent="0.3">
      <c r="A61" s="736">
        <v>41</v>
      </c>
      <c r="B61" s="3188">
        <v>41</v>
      </c>
      <c r="C61" s="441" t="s">
        <v>2819</v>
      </c>
      <c r="D61" s="3189" t="s">
        <v>7242</v>
      </c>
      <c r="E61" s="1749" t="s">
        <v>7243</v>
      </c>
      <c r="F61" s="1761">
        <v>2007</v>
      </c>
      <c r="G61" s="896"/>
      <c r="H61" s="129" t="s">
        <v>479</v>
      </c>
      <c r="I61" s="1754" t="s">
        <v>5738</v>
      </c>
      <c r="J61" s="907" t="s">
        <v>5714</v>
      </c>
      <c r="K61" s="1763" t="s">
        <v>5715</v>
      </c>
      <c r="L61" s="3178">
        <v>1</v>
      </c>
      <c r="M61" s="1673">
        <v>51</v>
      </c>
      <c r="N61" s="1674" t="s">
        <v>71</v>
      </c>
      <c r="O61" s="766" t="s">
        <v>7244</v>
      </c>
      <c r="P61" s="1751">
        <v>2</v>
      </c>
      <c r="Q61" s="1752" t="s">
        <v>14</v>
      </c>
      <c r="R61" s="1089">
        <v>249</v>
      </c>
      <c r="S61" s="1753" t="s">
        <v>2819</v>
      </c>
      <c r="T61" s="3354">
        <v>19</v>
      </c>
      <c r="U61" s="749">
        <v>41</v>
      </c>
      <c r="W61"/>
    </row>
    <row r="62" spans="1:23" ht="16.5" thickBot="1" x14ac:dyDescent="0.3">
      <c r="A62" s="736">
        <v>42</v>
      </c>
      <c r="B62" s="3188">
        <v>42</v>
      </c>
      <c r="C62" s="914" t="s">
        <v>2894</v>
      </c>
      <c r="D62" s="3254" t="s">
        <v>6079</v>
      </c>
      <c r="E62" s="1846" t="s">
        <v>6080</v>
      </c>
      <c r="F62" s="1012">
        <v>39532</v>
      </c>
      <c r="G62" s="957"/>
      <c r="H62" s="960" t="s">
        <v>350</v>
      </c>
      <c r="I62" s="1871" t="s">
        <v>400</v>
      </c>
      <c r="J62" s="1875" t="s">
        <v>6081</v>
      </c>
      <c r="K62" s="1003" t="s">
        <v>2558</v>
      </c>
      <c r="L62" s="3257">
        <v>2</v>
      </c>
      <c r="M62" s="1683" t="s">
        <v>117</v>
      </c>
      <c r="N62" s="1684" t="s">
        <v>75</v>
      </c>
      <c r="O62" s="962" t="s">
        <v>2635</v>
      </c>
      <c r="P62" s="1887" t="s">
        <v>13</v>
      </c>
      <c r="Q62" s="1684" t="s">
        <v>25</v>
      </c>
      <c r="R62" s="1132" t="s">
        <v>2985</v>
      </c>
      <c r="S62" s="1925" t="s">
        <v>2894</v>
      </c>
      <c r="T62" s="3354" t="s">
        <v>14</v>
      </c>
      <c r="U62" s="749">
        <v>42</v>
      </c>
      <c r="W62"/>
    </row>
    <row r="63" spans="1:23" ht="16.5" thickBot="1" x14ac:dyDescent="0.3">
      <c r="A63" s="738">
        <v>43</v>
      </c>
      <c r="B63" s="3255">
        <v>43</v>
      </c>
      <c r="C63" s="1839">
        <v>277</v>
      </c>
      <c r="D63" s="3256" t="s">
        <v>7188</v>
      </c>
      <c r="E63" s="1844" t="s">
        <v>7189</v>
      </c>
      <c r="F63" s="1848">
        <v>2007</v>
      </c>
      <c r="G63" s="1856"/>
      <c r="H63" s="1765" t="s">
        <v>210</v>
      </c>
      <c r="I63" s="1869" t="s">
        <v>7183</v>
      </c>
      <c r="J63" s="1774" t="s">
        <v>7184</v>
      </c>
      <c r="K63" s="1877">
        <v>41862</v>
      </c>
      <c r="L63" s="3182">
        <v>1</v>
      </c>
      <c r="M63" s="3183">
        <v>57</v>
      </c>
      <c r="N63" s="1894">
        <v>0</v>
      </c>
      <c r="O63" s="1898" t="s">
        <v>7161</v>
      </c>
      <c r="P63" s="1903">
        <v>2</v>
      </c>
      <c r="Q63" s="1908">
        <v>7</v>
      </c>
      <c r="R63" s="1913">
        <f>IF(AND(OR(ISBLANK(P63),P63=0),OR(ISBLANK(Q63),Q63=0)),0,IF(250+120-(60*P63+Q63)&lt;=0,0,250+120-(60*P63+Q63)))</f>
        <v>243</v>
      </c>
      <c r="S63" s="1922">
        <v>277</v>
      </c>
      <c r="T63" s="3375" t="s">
        <v>139</v>
      </c>
      <c r="U63" s="752">
        <v>43</v>
      </c>
      <c r="W63"/>
    </row>
    <row r="64" spans="1:23" ht="16.5" thickBot="1" x14ac:dyDescent="0.3">
      <c r="A64" s="739"/>
      <c r="B64" s="3089"/>
      <c r="C64" s="640"/>
      <c r="D64" s="641"/>
      <c r="E64" s="641"/>
      <c r="F64" s="640"/>
      <c r="G64" s="640"/>
      <c r="H64" s="640"/>
      <c r="I64" s="640"/>
      <c r="J64" s="640"/>
      <c r="K64" s="640"/>
      <c r="L64" s="640"/>
      <c r="M64" s="640"/>
      <c r="N64" s="640"/>
      <c r="O64" s="656"/>
      <c r="P64" s="640"/>
      <c r="Q64" s="640"/>
      <c r="R64" s="640"/>
      <c r="S64" s="640"/>
      <c r="T64" s="640"/>
      <c r="U64" s="753"/>
      <c r="W64"/>
    </row>
    <row r="65" spans="1:22" x14ac:dyDescent="0.25">
      <c r="A65" s="740"/>
      <c r="B65" s="499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740"/>
      <c r="V65" s="4"/>
    </row>
    <row r="66" spans="1:22" x14ac:dyDescent="0.25">
      <c r="A66" s="740"/>
      <c r="B66" s="499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740"/>
      <c r="V66" s="4"/>
    </row>
    <row r="67" spans="1:22" x14ac:dyDescent="0.25">
      <c r="A67" s="740"/>
      <c r="B67" s="499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740"/>
      <c r="V67" s="4"/>
    </row>
    <row r="68" spans="1:22" x14ac:dyDescent="0.25">
      <c r="A68" s="740"/>
      <c r="B68" s="499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740"/>
      <c r="V68" s="4"/>
    </row>
    <row r="69" spans="1:22" x14ac:dyDescent="0.25">
      <c r="A69" s="740"/>
      <c r="B69" s="499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740"/>
      <c r="V69" s="4"/>
    </row>
    <row r="70" spans="1:22" x14ac:dyDescent="0.25">
      <c r="A70" s="740"/>
      <c r="B70" s="499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740"/>
      <c r="V70" s="4"/>
    </row>
    <row r="71" spans="1:22" x14ac:dyDescent="0.25">
      <c r="A71" s="740"/>
      <c r="B71" s="499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740"/>
      <c r="V71" s="4"/>
    </row>
    <row r="72" spans="1:22" x14ac:dyDescent="0.25">
      <c r="A72" s="740"/>
      <c r="B72" s="499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740"/>
      <c r="V72" s="4"/>
    </row>
    <row r="73" spans="1:22" x14ac:dyDescent="0.25">
      <c r="A73" s="740"/>
      <c r="B73" s="499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740"/>
      <c r="V73" s="4"/>
    </row>
    <row r="74" spans="1:22" x14ac:dyDescent="0.25">
      <c r="A74" s="740"/>
      <c r="B74" s="499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740"/>
      <c r="V74" s="4"/>
    </row>
    <row r="75" spans="1:22" x14ac:dyDescent="0.25">
      <c r="A75" s="740"/>
      <c r="B75" s="499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740"/>
      <c r="V75" s="4"/>
    </row>
    <row r="76" spans="1:22" x14ac:dyDescent="0.25">
      <c r="A76" s="740"/>
      <c r="B76" s="499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740"/>
      <c r="V76" s="4"/>
    </row>
    <row r="77" spans="1:22" x14ac:dyDescent="0.25">
      <c r="A77" s="740"/>
      <c r="B77" s="499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740"/>
      <c r="V77" s="4"/>
    </row>
    <row r="78" spans="1:22" x14ac:dyDescent="0.25">
      <c r="A78" s="740"/>
      <c r="B78" s="499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740"/>
      <c r="V78" s="4"/>
    </row>
    <row r="79" spans="1:22" x14ac:dyDescent="0.25">
      <c r="A79" s="740"/>
      <c r="B79" s="499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740"/>
      <c r="V79" s="4"/>
    </row>
    <row r="80" spans="1:22" x14ac:dyDescent="0.25">
      <c r="A80" s="740"/>
      <c r="B80" s="499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740"/>
      <c r="V80" s="4"/>
    </row>
    <row r="81" spans="1:22" x14ac:dyDescent="0.25">
      <c r="A81" s="740"/>
      <c r="B81" s="499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740"/>
      <c r="V81" s="4"/>
    </row>
    <row r="82" spans="1:22" x14ac:dyDescent="0.25">
      <c r="A82" s="740"/>
      <c r="B82" s="499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740"/>
      <c r="V82" s="4"/>
    </row>
    <row r="83" spans="1:22" x14ac:dyDescent="0.25">
      <c r="A83" s="740"/>
      <c r="B83" s="499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740"/>
      <c r="V83" s="4"/>
    </row>
    <row r="84" spans="1:22" x14ac:dyDescent="0.25">
      <c r="A84" s="740"/>
      <c r="B84" s="499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740"/>
      <c r="V84" s="4"/>
    </row>
    <row r="85" spans="1:22" x14ac:dyDescent="0.25">
      <c r="A85" s="740"/>
      <c r="B85" s="499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740"/>
      <c r="V85" s="4"/>
    </row>
    <row r="86" spans="1:22" x14ac:dyDescent="0.25">
      <c r="A86" s="740"/>
      <c r="B86" s="499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740"/>
      <c r="V86" s="4"/>
    </row>
    <row r="87" spans="1:22" x14ac:dyDescent="0.25">
      <c r="A87" s="740"/>
      <c r="B87" s="499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740"/>
      <c r="V87" s="4"/>
    </row>
    <row r="88" spans="1:22" x14ac:dyDescent="0.25">
      <c r="A88" s="740"/>
      <c r="B88" s="499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740"/>
      <c r="V88" s="4"/>
    </row>
    <row r="89" spans="1:22" x14ac:dyDescent="0.25">
      <c r="A89" s="740"/>
      <c r="B89" s="499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740"/>
      <c r="V89" s="4"/>
    </row>
    <row r="90" spans="1:22" x14ac:dyDescent="0.25">
      <c r="A90" s="740"/>
      <c r="B90" s="499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740"/>
      <c r="V90" s="4"/>
    </row>
    <row r="91" spans="1:22" x14ac:dyDescent="0.25">
      <c r="A91" s="740"/>
      <c r="B91" s="499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740"/>
      <c r="V91" s="4"/>
    </row>
    <row r="92" spans="1:22" x14ac:dyDescent="0.25">
      <c r="A92" s="740"/>
      <c r="B92" s="499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740"/>
      <c r="V92" s="4"/>
    </row>
    <row r="93" spans="1:22" x14ac:dyDescent="0.25">
      <c r="A93" s="740"/>
      <c r="B93" s="499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740"/>
      <c r="V93" s="4"/>
    </row>
    <row r="94" spans="1:22" x14ac:dyDescent="0.25">
      <c r="A94" s="740"/>
      <c r="B94" s="499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740"/>
      <c r="V94" s="4"/>
    </row>
    <row r="95" spans="1:22" x14ac:dyDescent="0.25">
      <c r="A95" s="740"/>
      <c r="B95" s="499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740"/>
      <c r="V95" s="4"/>
    </row>
    <row r="96" spans="1:22" x14ac:dyDescent="0.25">
      <c r="A96" s="740"/>
      <c r="B96" s="499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740"/>
      <c r="V96" s="4"/>
    </row>
    <row r="97" spans="1:22" x14ac:dyDescent="0.25">
      <c r="A97" s="740"/>
      <c r="B97" s="499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740"/>
      <c r="V97" s="4"/>
    </row>
    <row r="98" spans="1:22" x14ac:dyDescent="0.25">
      <c r="A98" s="740"/>
      <c r="B98" s="499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740"/>
      <c r="V98" s="4"/>
    </row>
    <row r="99" spans="1:22" x14ac:dyDescent="0.25">
      <c r="A99" s="740"/>
      <c r="B99" s="499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740"/>
      <c r="V99" s="4"/>
    </row>
    <row r="100" spans="1:22" x14ac:dyDescent="0.25">
      <c r="A100" s="740"/>
      <c r="B100" s="499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740"/>
      <c r="V100" s="4"/>
    </row>
    <row r="101" spans="1:22" x14ac:dyDescent="0.25">
      <c r="A101" s="740"/>
      <c r="B101" s="499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740"/>
      <c r="V101" s="4"/>
    </row>
    <row r="102" spans="1:22" x14ac:dyDescent="0.25">
      <c r="A102" s="740"/>
      <c r="B102" s="499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740"/>
      <c r="V102" s="4"/>
    </row>
    <row r="103" spans="1:22" x14ac:dyDescent="0.25">
      <c r="A103" s="740"/>
      <c r="B103" s="499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740"/>
      <c r="V103" s="4"/>
    </row>
    <row r="104" spans="1:22" x14ac:dyDescent="0.25">
      <c r="A104" s="740"/>
      <c r="B104" s="499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740"/>
      <c r="V104" s="4"/>
    </row>
    <row r="105" spans="1:22" x14ac:dyDescent="0.25">
      <c r="A105" s="740"/>
      <c r="B105" s="499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740"/>
      <c r="V105" s="4"/>
    </row>
    <row r="106" spans="1:22" x14ac:dyDescent="0.25">
      <c r="A106" s="740"/>
      <c r="B106" s="499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740"/>
      <c r="V106" s="4"/>
    </row>
    <row r="107" spans="1:22" x14ac:dyDescent="0.25">
      <c r="A107" s="740"/>
      <c r="B107" s="499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740"/>
      <c r="V107" s="4"/>
    </row>
    <row r="108" spans="1:22" x14ac:dyDescent="0.25">
      <c r="A108" s="740"/>
      <c r="B108" s="499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740"/>
      <c r="V108" s="4"/>
    </row>
    <row r="109" spans="1:22" x14ac:dyDescent="0.25">
      <c r="A109" s="740"/>
      <c r="B109" s="499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740"/>
      <c r="V109" s="4"/>
    </row>
    <row r="110" spans="1:22" x14ac:dyDescent="0.25">
      <c r="A110" s="740"/>
      <c r="B110" s="499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740"/>
      <c r="V110" s="4"/>
    </row>
    <row r="111" spans="1:22" x14ac:dyDescent="0.25">
      <c r="A111" s="740"/>
      <c r="B111" s="499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740"/>
      <c r="V111" s="4"/>
    </row>
    <row r="112" spans="1:22" x14ac:dyDescent="0.25">
      <c r="A112" s="740"/>
      <c r="B112" s="499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740"/>
      <c r="V112" s="4"/>
    </row>
    <row r="113" spans="1:22" x14ac:dyDescent="0.25">
      <c r="A113" s="740"/>
      <c r="B113" s="499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740"/>
      <c r="V113" s="4"/>
    </row>
    <row r="114" spans="1:22" x14ac:dyDescent="0.25">
      <c r="A114" s="740"/>
      <c r="B114" s="499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740"/>
      <c r="V114" s="4"/>
    </row>
    <row r="115" spans="1:22" x14ac:dyDescent="0.25">
      <c r="A115" s="740"/>
      <c r="B115" s="499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740"/>
      <c r="V115" s="4"/>
    </row>
    <row r="116" spans="1:22" x14ac:dyDescent="0.25">
      <c r="A116" s="740"/>
      <c r="B116" s="499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740"/>
      <c r="V116" s="4"/>
    </row>
    <row r="117" spans="1:22" x14ac:dyDescent="0.25">
      <c r="A117" s="740"/>
      <c r="B117" s="499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740"/>
      <c r="V117" s="4"/>
    </row>
    <row r="118" spans="1:22" x14ac:dyDescent="0.25">
      <c r="A118" s="740"/>
      <c r="B118" s="499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740"/>
      <c r="V118" s="4"/>
    </row>
    <row r="119" spans="1:22" x14ac:dyDescent="0.25">
      <c r="A119" s="740"/>
      <c r="B119" s="499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740"/>
      <c r="V119" s="4"/>
    </row>
    <row r="120" spans="1:22" x14ac:dyDescent="0.25">
      <c r="A120" s="740"/>
      <c r="B120" s="499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740"/>
      <c r="V120" s="4"/>
    </row>
    <row r="121" spans="1:22" x14ac:dyDescent="0.25">
      <c r="A121" s="740"/>
      <c r="B121" s="499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740"/>
      <c r="V121" s="4"/>
    </row>
    <row r="122" spans="1:22" x14ac:dyDescent="0.25">
      <c r="A122" s="740"/>
      <c r="B122" s="499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740"/>
      <c r="V122" s="4"/>
    </row>
    <row r="123" spans="1:22" x14ac:dyDescent="0.25">
      <c r="A123" s="740"/>
      <c r="B123" s="499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740"/>
      <c r="V123" s="4"/>
    </row>
    <row r="124" spans="1:22" x14ac:dyDescent="0.25">
      <c r="A124" s="740"/>
      <c r="B124" s="499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740"/>
      <c r="V124" s="4"/>
    </row>
    <row r="125" spans="1:22" x14ac:dyDescent="0.25">
      <c r="A125" s="740"/>
      <c r="B125" s="499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740"/>
      <c r="V125" s="4"/>
    </row>
    <row r="126" spans="1:22" x14ac:dyDescent="0.25">
      <c r="A126" s="740"/>
      <c r="B126" s="499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740"/>
      <c r="V126" s="4"/>
    </row>
    <row r="127" spans="1:22" x14ac:dyDescent="0.25">
      <c r="A127" s="740"/>
      <c r="B127" s="499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740"/>
      <c r="V127" s="4"/>
    </row>
    <row r="128" spans="1:22" x14ac:dyDescent="0.25">
      <c r="A128" s="740"/>
      <c r="B128" s="499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740"/>
      <c r="V128" s="4"/>
    </row>
    <row r="129" spans="1:22" x14ac:dyDescent="0.25">
      <c r="A129" s="740"/>
      <c r="B129" s="499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740"/>
      <c r="V129" s="4"/>
    </row>
    <row r="130" spans="1:22" x14ac:dyDescent="0.25">
      <c r="A130" s="740"/>
      <c r="B130" s="499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740"/>
      <c r="V130" s="4"/>
    </row>
    <row r="131" spans="1:22" x14ac:dyDescent="0.25">
      <c r="A131" s="740"/>
      <c r="B131" s="499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740"/>
      <c r="V131" s="4"/>
    </row>
    <row r="132" spans="1:22" x14ac:dyDescent="0.25">
      <c r="A132" s="740"/>
      <c r="B132" s="499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740"/>
      <c r="V132" s="4"/>
    </row>
    <row r="133" spans="1:22" x14ac:dyDescent="0.25">
      <c r="A133" s="740"/>
      <c r="B133" s="499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740"/>
      <c r="V133" s="4"/>
    </row>
    <row r="134" spans="1:22" x14ac:dyDescent="0.25">
      <c r="A134" s="740"/>
      <c r="B134" s="499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740"/>
      <c r="V134" s="4"/>
    </row>
    <row r="135" spans="1:22" x14ac:dyDescent="0.25">
      <c r="A135" s="740"/>
      <c r="B135" s="499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740"/>
      <c r="V135" s="4"/>
    </row>
    <row r="136" spans="1:22" x14ac:dyDescent="0.25">
      <c r="A136" s="740"/>
      <c r="B136" s="499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740"/>
      <c r="V136" s="4"/>
    </row>
    <row r="137" spans="1:22" x14ac:dyDescent="0.25">
      <c r="A137" s="740"/>
      <c r="B137" s="499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740"/>
      <c r="V137" s="4"/>
    </row>
    <row r="138" spans="1:22" x14ac:dyDescent="0.25">
      <c r="A138" s="740"/>
      <c r="B138" s="499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740"/>
      <c r="V138" s="4"/>
    </row>
    <row r="139" spans="1:22" x14ac:dyDescent="0.25">
      <c r="A139" s="740"/>
      <c r="B139" s="499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740"/>
      <c r="V139" s="4"/>
    </row>
    <row r="140" spans="1:22" x14ac:dyDescent="0.25">
      <c r="A140" s="740"/>
      <c r="B140" s="499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740"/>
      <c r="V140" s="4"/>
    </row>
    <row r="141" spans="1:22" x14ac:dyDescent="0.25">
      <c r="A141" s="740"/>
      <c r="B141" s="499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740"/>
      <c r="V141" s="4"/>
    </row>
    <row r="142" spans="1:22" x14ac:dyDescent="0.25">
      <c r="A142" s="740"/>
      <c r="B142" s="499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740"/>
      <c r="V142" s="4"/>
    </row>
    <row r="143" spans="1:22" x14ac:dyDescent="0.25">
      <c r="A143" s="740"/>
      <c r="B143" s="499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740"/>
      <c r="V143" s="4"/>
    </row>
    <row r="144" spans="1:22" x14ac:dyDescent="0.25">
      <c r="A144" s="740"/>
      <c r="B144" s="499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740"/>
      <c r="V144" s="4"/>
    </row>
    <row r="145" spans="1:22" x14ac:dyDescent="0.25">
      <c r="A145" s="740"/>
      <c r="B145" s="499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740"/>
      <c r="V145" s="4"/>
    </row>
    <row r="146" spans="1:22" x14ac:dyDescent="0.25">
      <c r="A146" s="740"/>
      <c r="B146" s="499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740"/>
      <c r="V146" s="4"/>
    </row>
    <row r="147" spans="1:22" x14ac:dyDescent="0.25">
      <c r="A147" s="740"/>
      <c r="B147" s="499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740"/>
      <c r="V147" s="4"/>
    </row>
    <row r="148" spans="1:22" x14ac:dyDescent="0.25">
      <c r="A148" s="740"/>
      <c r="B148" s="499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740"/>
      <c r="V148" s="4"/>
    </row>
    <row r="149" spans="1:22" x14ac:dyDescent="0.25">
      <c r="A149" s="740"/>
      <c r="B149" s="499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740"/>
      <c r="V149" s="4"/>
    </row>
    <row r="150" spans="1:22" x14ac:dyDescent="0.25">
      <c r="A150" s="740"/>
      <c r="B150" s="499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740"/>
      <c r="V150" s="4"/>
    </row>
    <row r="151" spans="1:22" x14ac:dyDescent="0.25">
      <c r="A151" s="740"/>
      <c r="B151" s="499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740"/>
      <c r="V151" s="4"/>
    </row>
    <row r="152" spans="1:22" x14ac:dyDescent="0.25">
      <c r="A152" s="740"/>
      <c r="B152" s="499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740"/>
      <c r="V152" s="4"/>
    </row>
    <row r="153" spans="1:22" x14ac:dyDescent="0.25">
      <c r="A153" s="740"/>
      <c r="B153" s="499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740"/>
      <c r="V153" s="4"/>
    </row>
    <row r="154" spans="1:22" x14ac:dyDescent="0.25">
      <c r="A154" s="740"/>
      <c r="B154" s="499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740"/>
      <c r="V154" s="4"/>
    </row>
    <row r="155" spans="1:22" x14ac:dyDescent="0.25">
      <c r="A155" s="740"/>
      <c r="B155" s="499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740"/>
      <c r="V155" s="4"/>
    </row>
    <row r="156" spans="1:22" x14ac:dyDescent="0.25">
      <c r="A156" s="740"/>
      <c r="B156" s="499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740"/>
      <c r="V156" s="4"/>
    </row>
    <row r="157" spans="1:22" x14ac:dyDescent="0.25">
      <c r="A157" s="740"/>
      <c r="B157" s="499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740"/>
      <c r="V157" s="4"/>
    </row>
    <row r="158" spans="1:22" x14ac:dyDescent="0.25">
      <c r="A158" s="740"/>
      <c r="B158" s="499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740"/>
      <c r="V158" s="4"/>
    </row>
    <row r="159" spans="1:22" x14ac:dyDescent="0.25">
      <c r="A159" s="740"/>
      <c r="B159" s="499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740"/>
      <c r="V159" s="4"/>
    </row>
    <row r="160" spans="1:22" x14ac:dyDescent="0.25">
      <c r="A160" s="740"/>
      <c r="B160" s="499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740"/>
      <c r="V160" s="4"/>
    </row>
    <row r="161" spans="1:22" x14ac:dyDescent="0.25">
      <c r="A161" s="740"/>
      <c r="B161" s="499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740"/>
      <c r="V161" s="4"/>
    </row>
    <row r="162" spans="1:22" x14ac:dyDescent="0.25">
      <c r="A162" s="740"/>
      <c r="B162" s="499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740"/>
      <c r="V162" s="4"/>
    </row>
    <row r="163" spans="1:22" x14ac:dyDescent="0.25">
      <c r="A163" s="740"/>
      <c r="B163" s="499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740"/>
      <c r="V163" s="4"/>
    </row>
    <row r="164" spans="1:22" x14ac:dyDescent="0.25">
      <c r="A164" s="740"/>
      <c r="B164" s="499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740"/>
      <c r="V164" s="4"/>
    </row>
    <row r="165" spans="1:22" x14ac:dyDescent="0.25">
      <c r="A165" s="740"/>
      <c r="B165" s="499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740"/>
      <c r="V165" s="4"/>
    </row>
    <row r="166" spans="1:22" x14ac:dyDescent="0.25">
      <c r="A166" s="740"/>
      <c r="B166" s="499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740"/>
      <c r="V166" s="4"/>
    </row>
    <row r="167" spans="1:22" x14ac:dyDescent="0.25">
      <c r="A167" s="740"/>
      <c r="B167" s="499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740"/>
      <c r="V167" s="4"/>
    </row>
    <row r="168" spans="1:22" x14ac:dyDescent="0.25">
      <c r="A168" s="740"/>
      <c r="B168" s="499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740"/>
      <c r="V168" s="4"/>
    </row>
    <row r="169" spans="1:22" x14ac:dyDescent="0.25">
      <c r="A169" s="740"/>
      <c r="B169" s="499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740"/>
      <c r="V169" s="4"/>
    </row>
    <row r="170" spans="1:22" x14ac:dyDescent="0.25">
      <c r="A170" s="740"/>
      <c r="B170" s="499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740"/>
      <c r="V170" s="4"/>
    </row>
    <row r="171" spans="1:22" x14ac:dyDescent="0.25">
      <c r="A171" s="740"/>
      <c r="B171" s="499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740"/>
      <c r="V171" s="4"/>
    </row>
    <row r="172" spans="1:22" x14ac:dyDescent="0.25">
      <c r="A172" s="740"/>
      <c r="B172" s="499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740"/>
      <c r="V172" s="4"/>
    </row>
    <row r="173" spans="1:22" x14ac:dyDescent="0.25">
      <c r="A173" s="740"/>
      <c r="B173" s="499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740"/>
      <c r="V173" s="4"/>
    </row>
    <row r="174" spans="1:22" x14ac:dyDescent="0.25">
      <c r="A174" s="740"/>
      <c r="B174" s="499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740"/>
      <c r="V174" s="4"/>
    </row>
    <row r="175" spans="1:22" x14ac:dyDescent="0.25">
      <c r="A175" s="740"/>
      <c r="B175" s="499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740"/>
      <c r="V175" s="4"/>
    </row>
    <row r="176" spans="1:22" x14ac:dyDescent="0.25">
      <c r="A176" s="740"/>
      <c r="B176" s="499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740"/>
      <c r="V176" s="4"/>
    </row>
    <row r="177" spans="1:22" x14ac:dyDescent="0.25">
      <c r="A177" s="740"/>
      <c r="B177" s="499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740"/>
      <c r="V177" s="4"/>
    </row>
    <row r="178" spans="1:22" x14ac:dyDescent="0.25">
      <c r="A178" s="740"/>
      <c r="B178" s="499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740"/>
      <c r="V178" s="4"/>
    </row>
    <row r="179" spans="1:22" x14ac:dyDescent="0.25">
      <c r="A179" s="740"/>
      <c r="B179" s="499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740"/>
      <c r="V179" s="4"/>
    </row>
    <row r="180" spans="1:22" x14ac:dyDescent="0.25">
      <c r="A180" s="740"/>
      <c r="B180" s="499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740"/>
      <c r="V180" s="4"/>
    </row>
    <row r="181" spans="1:22" x14ac:dyDescent="0.25">
      <c r="A181" s="740"/>
      <c r="B181" s="499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740"/>
      <c r="V181" s="4"/>
    </row>
    <row r="182" spans="1:22" x14ac:dyDescent="0.25">
      <c r="A182" s="740"/>
      <c r="B182" s="499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740"/>
      <c r="V182" s="4"/>
    </row>
    <row r="183" spans="1:22" x14ac:dyDescent="0.25">
      <c r="A183" s="740"/>
      <c r="B183" s="499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740"/>
      <c r="V183" s="4"/>
    </row>
    <row r="184" spans="1:22" x14ac:dyDescent="0.25">
      <c r="A184" s="740"/>
      <c r="B184" s="499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740"/>
      <c r="V184" s="4"/>
    </row>
    <row r="185" spans="1:22" x14ac:dyDescent="0.25">
      <c r="A185" s="740"/>
      <c r="B185" s="499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740"/>
      <c r="V185" s="4"/>
    </row>
    <row r="186" spans="1:22" x14ac:dyDescent="0.25">
      <c r="A186" s="740"/>
      <c r="B186" s="499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740"/>
      <c r="V186" s="4"/>
    </row>
    <row r="187" spans="1:22" x14ac:dyDescent="0.25">
      <c r="A187" s="740"/>
      <c r="B187" s="499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740"/>
      <c r="V187" s="4"/>
    </row>
    <row r="188" spans="1:22" x14ac:dyDescent="0.25">
      <c r="A188" s="740"/>
      <c r="B188" s="499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740"/>
      <c r="V188" s="4"/>
    </row>
    <row r="189" spans="1:22" x14ac:dyDescent="0.25">
      <c r="A189" s="740"/>
      <c r="B189" s="499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740"/>
      <c r="V189" s="4"/>
    </row>
    <row r="190" spans="1:22" x14ac:dyDescent="0.25">
      <c r="A190" s="740"/>
      <c r="B190" s="499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740"/>
      <c r="V190" s="4"/>
    </row>
    <row r="191" spans="1:22" x14ac:dyDescent="0.25">
      <c r="A191" s="740"/>
      <c r="B191" s="499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740"/>
      <c r="V191" s="4"/>
    </row>
    <row r="192" spans="1:22" x14ac:dyDescent="0.25">
      <c r="A192" s="740"/>
      <c r="B192" s="499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740"/>
      <c r="V192" s="4"/>
    </row>
    <row r="193" spans="1:22" x14ac:dyDescent="0.25">
      <c r="A193" s="740"/>
      <c r="B193" s="499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740"/>
      <c r="V193" s="4"/>
    </row>
    <row r="194" spans="1:22" x14ac:dyDescent="0.25">
      <c r="A194" s="740"/>
      <c r="B194" s="499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740"/>
      <c r="V194" s="4"/>
    </row>
    <row r="195" spans="1:22" x14ac:dyDescent="0.25">
      <c r="A195" s="740"/>
      <c r="B195" s="499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740"/>
      <c r="V195" s="4"/>
    </row>
    <row r="196" spans="1:22" x14ac:dyDescent="0.25">
      <c r="A196" s="740"/>
      <c r="B196" s="499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740"/>
      <c r="V196" s="4"/>
    </row>
    <row r="197" spans="1:22" x14ac:dyDescent="0.25">
      <c r="A197" s="740"/>
      <c r="B197" s="499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740"/>
      <c r="V197" s="4"/>
    </row>
    <row r="198" spans="1:22" x14ac:dyDescent="0.25">
      <c r="A198" s="740"/>
      <c r="B198" s="499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740"/>
      <c r="V198" s="4"/>
    </row>
    <row r="199" spans="1:22" x14ac:dyDescent="0.25">
      <c r="A199" s="740"/>
      <c r="B199" s="499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740"/>
      <c r="V199" s="4"/>
    </row>
    <row r="200" spans="1:22" x14ac:dyDescent="0.25">
      <c r="A200" s="740"/>
      <c r="B200" s="499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740"/>
      <c r="V200" s="4"/>
    </row>
    <row r="201" spans="1:22" x14ac:dyDescent="0.25">
      <c r="A201" s="740"/>
      <c r="B201" s="499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740"/>
      <c r="V201" s="4"/>
    </row>
    <row r="202" spans="1:22" x14ac:dyDescent="0.25">
      <c r="A202" s="740"/>
      <c r="B202" s="499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740"/>
      <c r="V202" s="4"/>
    </row>
    <row r="203" spans="1:22" x14ac:dyDescent="0.25">
      <c r="A203" s="740"/>
      <c r="B203" s="499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740"/>
      <c r="V203" s="4"/>
    </row>
    <row r="204" spans="1:22" x14ac:dyDescent="0.25">
      <c r="A204" s="740"/>
      <c r="B204" s="499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740"/>
      <c r="V204" s="4"/>
    </row>
    <row r="205" spans="1:22" x14ac:dyDescent="0.25">
      <c r="A205" s="740"/>
      <c r="B205" s="499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740"/>
      <c r="V205" s="4"/>
    </row>
    <row r="206" spans="1:22" x14ac:dyDescent="0.25">
      <c r="A206" s="740"/>
      <c r="B206" s="499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740"/>
      <c r="V206" s="4"/>
    </row>
    <row r="207" spans="1:22" x14ac:dyDescent="0.25">
      <c r="A207" s="740"/>
      <c r="B207" s="499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740"/>
      <c r="V207" s="4"/>
    </row>
    <row r="208" spans="1:22" x14ac:dyDescent="0.25">
      <c r="A208" s="740"/>
      <c r="B208" s="499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740"/>
      <c r="V208" s="4"/>
    </row>
    <row r="209" spans="1:22" x14ac:dyDescent="0.25">
      <c r="A209" s="740"/>
      <c r="B209" s="499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740"/>
      <c r="V209" s="4"/>
    </row>
    <row r="210" spans="1:22" x14ac:dyDescent="0.25">
      <c r="A210" s="740"/>
      <c r="B210" s="499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740"/>
      <c r="V210" s="4"/>
    </row>
    <row r="211" spans="1:22" x14ac:dyDescent="0.25">
      <c r="A211" s="740"/>
      <c r="B211" s="499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740"/>
      <c r="V211" s="4"/>
    </row>
    <row r="212" spans="1:22" x14ac:dyDescent="0.25">
      <c r="A212" s="740"/>
      <c r="B212" s="499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740"/>
      <c r="V212" s="4"/>
    </row>
    <row r="213" spans="1:22" x14ac:dyDescent="0.25">
      <c r="A213" s="740"/>
      <c r="B213" s="499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740"/>
      <c r="V213" s="4"/>
    </row>
    <row r="214" spans="1:22" x14ac:dyDescent="0.25">
      <c r="A214" s="740"/>
      <c r="B214" s="499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740"/>
      <c r="V214" s="4"/>
    </row>
    <row r="215" spans="1:22" x14ac:dyDescent="0.25">
      <c r="A215" s="740"/>
      <c r="B215" s="499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740"/>
      <c r="V215" s="4"/>
    </row>
    <row r="216" spans="1:22" x14ac:dyDescent="0.25">
      <c r="A216" s="740"/>
      <c r="B216" s="499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740"/>
      <c r="V216" s="4"/>
    </row>
    <row r="217" spans="1:22" x14ac:dyDescent="0.25">
      <c r="A217" s="740"/>
      <c r="B217" s="499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740"/>
      <c r="V217" s="4"/>
    </row>
    <row r="218" spans="1:22" x14ac:dyDescent="0.25">
      <c r="A218" s="740"/>
      <c r="B218" s="499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740"/>
      <c r="V218" s="4"/>
    </row>
    <row r="219" spans="1:22" x14ac:dyDescent="0.25">
      <c r="A219" s="740"/>
      <c r="B219" s="499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740"/>
      <c r="V219" s="4"/>
    </row>
    <row r="220" spans="1:22" x14ac:dyDescent="0.25">
      <c r="A220" s="740"/>
      <c r="B220" s="499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740"/>
      <c r="V220" s="4"/>
    </row>
    <row r="221" spans="1:22" x14ac:dyDescent="0.25">
      <c r="A221" s="740"/>
      <c r="B221" s="499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740"/>
      <c r="V221" s="4"/>
    </row>
    <row r="222" spans="1:22" x14ac:dyDescent="0.25">
      <c r="A222" s="740"/>
      <c r="B222" s="499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740"/>
      <c r="V222" s="4"/>
    </row>
    <row r="223" spans="1:22" x14ac:dyDescent="0.25">
      <c r="A223" s="740"/>
      <c r="B223" s="499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740"/>
      <c r="V223" s="4"/>
    </row>
    <row r="224" spans="1:22" x14ac:dyDescent="0.25">
      <c r="A224" s="740"/>
      <c r="B224" s="499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740"/>
      <c r="V224" s="4"/>
    </row>
    <row r="225" spans="1:22" x14ac:dyDescent="0.25">
      <c r="A225" s="740"/>
      <c r="B225" s="499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740"/>
      <c r="V225" s="4"/>
    </row>
    <row r="226" spans="1:22" x14ac:dyDescent="0.25">
      <c r="A226" s="740"/>
      <c r="B226" s="499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740"/>
      <c r="V226" s="4"/>
    </row>
    <row r="227" spans="1:22" x14ac:dyDescent="0.25">
      <c r="A227" s="740"/>
      <c r="B227" s="499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740"/>
      <c r="V227" s="4"/>
    </row>
    <row r="228" spans="1:22" x14ac:dyDescent="0.25">
      <c r="A228" s="740"/>
      <c r="B228" s="499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740"/>
      <c r="V228" s="4"/>
    </row>
    <row r="229" spans="1:22" x14ac:dyDescent="0.25">
      <c r="A229" s="740"/>
      <c r="B229" s="499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740"/>
      <c r="V229" s="4"/>
    </row>
    <row r="230" spans="1:22" x14ac:dyDescent="0.25">
      <c r="A230" s="740"/>
      <c r="B230" s="499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740"/>
      <c r="V230" s="4"/>
    </row>
    <row r="231" spans="1:22" x14ac:dyDescent="0.25">
      <c r="A231" s="740"/>
      <c r="B231" s="499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740"/>
      <c r="V231" s="4"/>
    </row>
    <row r="232" spans="1:22" x14ac:dyDescent="0.25">
      <c r="A232" s="740"/>
      <c r="B232" s="499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740"/>
      <c r="V232" s="4"/>
    </row>
    <row r="233" spans="1:22" x14ac:dyDescent="0.25">
      <c r="A233" s="740"/>
      <c r="B233" s="499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740"/>
      <c r="V233" s="4"/>
    </row>
    <row r="234" spans="1:22" x14ac:dyDescent="0.25">
      <c r="A234" s="740"/>
      <c r="B234" s="499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740"/>
      <c r="V234" s="4"/>
    </row>
    <row r="235" spans="1:22" x14ac:dyDescent="0.25">
      <c r="A235" s="740"/>
      <c r="B235" s="499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740"/>
      <c r="V235" s="4"/>
    </row>
    <row r="236" spans="1:22" x14ac:dyDescent="0.25">
      <c r="A236" s="740"/>
      <c r="B236" s="499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740"/>
      <c r="V236" s="4"/>
    </row>
    <row r="237" spans="1:22" x14ac:dyDescent="0.25">
      <c r="A237" s="740"/>
      <c r="B237" s="499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740"/>
      <c r="V237" s="4"/>
    </row>
    <row r="238" spans="1:22" x14ac:dyDescent="0.25">
      <c r="A238" s="740"/>
      <c r="B238" s="499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740"/>
      <c r="V238" s="4"/>
    </row>
    <row r="239" spans="1:22" x14ac:dyDescent="0.25">
      <c r="A239" s="740"/>
      <c r="B239" s="499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740"/>
      <c r="V239" s="4"/>
    </row>
    <row r="240" spans="1:22" x14ac:dyDescent="0.25">
      <c r="A240" s="740"/>
      <c r="B240" s="499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740"/>
      <c r="V240" s="4"/>
    </row>
    <row r="241" spans="1:22" x14ac:dyDescent="0.25">
      <c r="A241" s="740"/>
      <c r="B241" s="499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740"/>
      <c r="V241" s="4"/>
    </row>
    <row r="242" spans="1:22" x14ac:dyDescent="0.25">
      <c r="A242" s="740"/>
      <c r="B242" s="499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740"/>
      <c r="V242" s="4"/>
    </row>
    <row r="243" spans="1:22" x14ac:dyDescent="0.25">
      <c r="A243" s="740"/>
      <c r="B243" s="499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740"/>
      <c r="V243" s="4"/>
    </row>
    <row r="244" spans="1:22" x14ac:dyDescent="0.25">
      <c r="A244" s="740"/>
      <c r="B244" s="499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740"/>
      <c r="V244" s="4"/>
    </row>
    <row r="245" spans="1:22" x14ac:dyDescent="0.25">
      <c r="A245" s="740"/>
      <c r="B245" s="499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740"/>
      <c r="V245" s="4"/>
    </row>
    <row r="246" spans="1:22" x14ac:dyDescent="0.25">
      <c r="A246" s="740"/>
      <c r="B246" s="499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740"/>
      <c r="V246" s="4"/>
    </row>
    <row r="247" spans="1:22" x14ac:dyDescent="0.25">
      <c r="A247" s="740"/>
      <c r="B247" s="499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740"/>
      <c r="V247" s="4"/>
    </row>
    <row r="248" spans="1:22" x14ac:dyDescent="0.25">
      <c r="A248" s="740"/>
      <c r="B248" s="499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740"/>
      <c r="V248" s="4"/>
    </row>
    <row r="249" spans="1:22" x14ac:dyDescent="0.25">
      <c r="A249" s="740"/>
      <c r="B249" s="499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740"/>
      <c r="V249" s="4"/>
    </row>
    <row r="250" spans="1:22" x14ac:dyDescent="0.25">
      <c r="A250" s="740"/>
      <c r="B250" s="499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740"/>
      <c r="V250" s="4"/>
    </row>
    <row r="251" spans="1:22" x14ac:dyDescent="0.25">
      <c r="A251" s="740"/>
      <c r="B251" s="499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740"/>
      <c r="V251" s="4"/>
    </row>
    <row r="252" spans="1:22" x14ac:dyDescent="0.25">
      <c r="A252" s="740"/>
      <c r="B252" s="499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740"/>
      <c r="V252" s="4"/>
    </row>
    <row r="253" spans="1:22" x14ac:dyDescent="0.25">
      <c r="A253" s="740"/>
      <c r="B253" s="499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740"/>
      <c r="V253" s="4"/>
    </row>
    <row r="254" spans="1:22" x14ac:dyDescent="0.25">
      <c r="A254" s="740"/>
      <c r="B254" s="499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740"/>
      <c r="V254" s="4"/>
    </row>
    <row r="255" spans="1:22" x14ac:dyDescent="0.25">
      <c r="A255" s="740"/>
      <c r="B255" s="499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740"/>
      <c r="V255" s="4"/>
    </row>
    <row r="256" spans="1:22" x14ac:dyDescent="0.25">
      <c r="A256" s="740"/>
      <c r="B256" s="499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740"/>
      <c r="V256" s="4"/>
    </row>
    <row r="257" spans="1:22" x14ac:dyDescent="0.25">
      <c r="A257" s="740"/>
      <c r="B257" s="499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740"/>
      <c r="V257" s="4"/>
    </row>
    <row r="258" spans="1:22" x14ac:dyDescent="0.25">
      <c r="A258" s="740"/>
      <c r="B258" s="499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740"/>
      <c r="V258" s="4"/>
    </row>
    <row r="259" spans="1:22" x14ac:dyDescent="0.25">
      <c r="A259" s="740"/>
      <c r="B259" s="499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740"/>
      <c r="V259" s="4"/>
    </row>
    <row r="260" spans="1:22" x14ac:dyDescent="0.25">
      <c r="A260" s="740"/>
      <c r="B260" s="499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740"/>
      <c r="V260" s="4"/>
    </row>
    <row r="261" spans="1:22" x14ac:dyDescent="0.25">
      <c r="A261" s="740"/>
      <c r="B261" s="499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740"/>
      <c r="V261" s="4"/>
    </row>
    <row r="262" spans="1:22" x14ac:dyDescent="0.25">
      <c r="A262" s="740"/>
      <c r="B262" s="499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740"/>
      <c r="V262" s="4"/>
    </row>
    <row r="263" spans="1:22" x14ac:dyDescent="0.25">
      <c r="A263" s="740"/>
      <c r="B263" s="499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740"/>
      <c r="V263" s="4"/>
    </row>
    <row r="264" spans="1:22" x14ac:dyDescent="0.25">
      <c r="A264" s="740"/>
      <c r="B264" s="499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740"/>
      <c r="V264" s="4"/>
    </row>
    <row r="265" spans="1:22" x14ac:dyDescent="0.25">
      <c r="A265" s="740"/>
      <c r="B265" s="499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740"/>
      <c r="V265" s="4"/>
    </row>
    <row r="266" spans="1:22" x14ac:dyDescent="0.25">
      <c r="A266" s="740"/>
      <c r="B266" s="499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740"/>
      <c r="V266" s="4"/>
    </row>
    <row r="267" spans="1:22" x14ac:dyDescent="0.25">
      <c r="A267" s="740"/>
      <c r="B267" s="499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740"/>
      <c r="V267" s="4"/>
    </row>
    <row r="268" spans="1:22" x14ac:dyDescent="0.25">
      <c r="A268" s="740"/>
      <c r="B268" s="499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740"/>
      <c r="V268" s="4"/>
    </row>
    <row r="269" spans="1:22" x14ac:dyDescent="0.25">
      <c r="A269" s="740"/>
      <c r="B269" s="499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740"/>
      <c r="V269" s="4"/>
    </row>
    <row r="270" spans="1:22" x14ac:dyDescent="0.25">
      <c r="A270" s="740"/>
      <c r="B270" s="499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740"/>
      <c r="V270" s="4"/>
    </row>
    <row r="271" spans="1:22" x14ac:dyDescent="0.25">
      <c r="A271" s="740"/>
      <c r="B271" s="499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740"/>
      <c r="V271" s="4"/>
    </row>
    <row r="272" spans="1:22" x14ac:dyDescent="0.25">
      <c r="A272" s="740"/>
      <c r="B272" s="499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740"/>
      <c r="V272" s="4"/>
    </row>
    <row r="273" spans="1:22" x14ac:dyDescent="0.25">
      <c r="A273" s="740"/>
      <c r="B273" s="499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740"/>
      <c r="V273" s="4"/>
    </row>
    <row r="274" spans="1:22" x14ac:dyDescent="0.25">
      <c r="A274" s="740"/>
      <c r="B274" s="499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740"/>
      <c r="V274" s="4"/>
    </row>
    <row r="275" spans="1:22" x14ac:dyDescent="0.25">
      <c r="A275" s="740"/>
      <c r="B275" s="499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740"/>
      <c r="V275" s="4"/>
    </row>
    <row r="276" spans="1:22" x14ac:dyDescent="0.25">
      <c r="A276" s="740"/>
      <c r="B276" s="499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740"/>
      <c r="V276" s="4"/>
    </row>
    <row r="277" spans="1:22" x14ac:dyDescent="0.25">
      <c r="A277" s="740"/>
      <c r="B277" s="499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740"/>
      <c r="V277" s="4"/>
    </row>
    <row r="278" spans="1:22" x14ac:dyDescent="0.25">
      <c r="A278" s="740"/>
      <c r="B278" s="499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740"/>
      <c r="V278" s="4"/>
    </row>
    <row r="279" spans="1:22" x14ac:dyDescent="0.25">
      <c r="A279" s="740"/>
      <c r="B279" s="499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740"/>
      <c r="V279" s="4"/>
    </row>
    <row r="280" spans="1:22" x14ac:dyDescent="0.25">
      <c r="A280" s="740"/>
      <c r="B280" s="499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740"/>
      <c r="V280" s="4"/>
    </row>
    <row r="281" spans="1:22" x14ac:dyDescent="0.25">
      <c r="A281" s="740"/>
      <c r="B281" s="499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740"/>
      <c r="V281" s="4"/>
    </row>
    <row r="282" spans="1:22" x14ac:dyDescent="0.25">
      <c r="A282" s="740"/>
      <c r="B282" s="499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740"/>
      <c r="V282" s="4"/>
    </row>
    <row r="283" spans="1:22" x14ac:dyDescent="0.25">
      <c r="A283" s="740"/>
      <c r="B283" s="499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740"/>
      <c r="V283" s="4"/>
    </row>
    <row r="284" spans="1:22" x14ac:dyDescent="0.25">
      <c r="A284" s="740"/>
      <c r="B284" s="499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740"/>
      <c r="V284" s="4"/>
    </row>
    <row r="285" spans="1:22" x14ac:dyDescent="0.25">
      <c r="A285" s="740"/>
      <c r="B285" s="499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740"/>
      <c r="V285" s="4"/>
    </row>
    <row r="286" spans="1:22" x14ac:dyDescent="0.25">
      <c r="A286" s="740"/>
      <c r="B286" s="499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740"/>
      <c r="V286" s="4"/>
    </row>
    <row r="287" spans="1:22" x14ac:dyDescent="0.25">
      <c r="A287" s="740"/>
      <c r="B287" s="499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740"/>
      <c r="V287" s="4"/>
    </row>
    <row r="288" spans="1:22" x14ac:dyDescent="0.25">
      <c r="A288" s="740"/>
      <c r="B288" s="499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740"/>
      <c r="V288" s="4"/>
    </row>
    <row r="289" spans="1:22" x14ac:dyDescent="0.25">
      <c r="A289" s="740"/>
      <c r="B289" s="499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740"/>
      <c r="V289" s="4"/>
    </row>
    <row r="290" spans="1:22" x14ac:dyDescent="0.25">
      <c r="A290" s="740"/>
      <c r="B290" s="499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740"/>
      <c r="V290" s="4"/>
    </row>
    <row r="291" spans="1:22" x14ac:dyDescent="0.25">
      <c r="A291" s="740"/>
      <c r="B291" s="499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740"/>
      <c r="V291" s="4"/>
    </row>
    <row r="292" spans="1:22" x14ac:dyDescent="0.25">
      <c r="A292" s="740"/>
      <c r="B292" s="499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740"/>
      <c r="V292" s="4"/>
    </row>
    <row r="293" spans="1:22" x14ac:dyDescent="0.25">
      <c r="A293" s="740"/>
      <c r="B293" s="499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740"/>
      <c r="V293" s="4"/>
    </row>
    <row r="294" spans="1:22" x14ac:dyDescent="0.25">
      <c r="A294" s="740"/>
      <c r="B294" s="499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740"/>
      <c r="V294" s="4"/>
    </row>
    <row r="295" spans="1:22" x14ac:dyDescent="0.25">
      <c r="A295" s="740"/>
      <c r="B295" s="499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740"/>
      <c r="V295" s="4"/>
    </row>
    <row r="296" spans="1:22" x14ac:dyDescent="0.25">
      <c r="A296" s="740"/>
      <c r="B296" s="499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740"/>
      <c r="V296" s="4"/>
    </row>
    <row r="297" spans="1:22" x14ac:dyDescent="0.25">
      <c r="A297" s="740"/>
      <c r="B297" s="499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740"/>
      <c r="V297" s="4"/>
    </row>
    <row r="298" spans="1:22" x14ac:dyDescent="0.25">
      <c r="A298" s="740"/>
      <c r="B298" s="499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740"/>
      <c r="V298" s="4"/>
    </row>
    <row r="299" spans="1:22" x14ac:dyDescent="0.25">
      <c r="A299" s="740"/>
      <c r="B299" s="499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740"/>
      <c r="V299" s="4"/>
    </row>
    <row r="300" spans="1:22" x14ac:dyDescent="0.25">
      <c r="A300" s="740"/>
      <c r="B300" s="499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740"/>
      <c r="V300" s="4"/>
    </row>
    <row r="301" spans="1:22" x14ac:dyDescent="0.25">
      <c r="A301" s="740"/>
      <c r="B301" s="499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740"/>
      <c r="V301" s="4"/>
    </row>
    <row r="302" spans="1:22" x14ac:dyDescent="0.25">
      <c r="A302" s="740"/>
      <c r="B302" s="499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740"/>
      <c r="V302" s="4"/>
    </row>
    <row r="303" spans="1:22" x14ac:dyDescent="0.25">
      <c r="A303" s="740"/>
      <c r="B303" s="499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740"/>
      <c r="V303" s="4"/>
    </row>
    <row r="304" spans="1:22" x14ac:dyDescent="0.25">
      <c r="A304" s="740"/>
      <c r="B304" s="499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740"/>
      <c r="V304" s="4"/>
    </row>
    <row r="305" spans="1:22" x14ac:dyDescent="0.25">
      <c r="A305" s="740"/>
      <c r="B305" s="499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740"/>
      <c r="V305" s="4"/>
    </row>
    <row r="306" spans="1:22" x14ac:dyDescent="0.25">
      <c r="A306" s="740"/>
      <c r="B306" s="499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740"/>
      <c r="V306" s="4"/>
    </row>
    <row r="307" spans="1:22" x14ac:dyDescent="0.25">
      <c r="A307" s="740"/>
      <c r="B307" s="499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740"/>
      <c r="V307" s="4"/>
    </row>
    <row r="308" spans="1:22" x14ac:dyDescent="0.25">
      <c r="A308" s="740"/>
      <c r="B308" s="499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740"/>
      <c r="V308" s="4"/>
    </row>
    <row r="309" spans="1:22" x14ac:dyDescent="0.25">
      <c r="A309" s="740"/>
      <c r="B309" s="499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740"/>
      <c r="V309" s="4"/>
    </row>
    <row r="310" spans="1:22" x14ac:dyDescent="0.25">
      <c r="A310" s="740"/>
      <c r="B310" s="499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740"/>
      <c r="V310" s="4"/>
    </row>
    <row r="311" spans="1:22" s="12" customFormat="1" x14ac:dyDescent="0.25">
      <c r="A311" s="740"/>
      <c r="B311" s="3093"/>
      <c r="U311" s="754"/>
    </row>
    <row r="312" spans="1:22" x14ac:dyDescent="0.25">
      <c r="A312" s="740"/>
      <c r="B312" s="499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740"/>
      <c r="V312" s="4"/>
    </row>
    <row r="313" spans="1:22" x14ac:dyDescent="0.25">
      <c r="A313" s="740"/>
      <c r="B313" s="499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740"/>
      <c r="V313" s="4"/>
    </row>
    <row r="314" spans="1:22" x14ac:dyDescent="0.25">
      <c r="A314" s="740"/>
      <c r="B314" s="499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740"/>
      <c r="V314" s="4"/>
    </row>
    <row r="315" spans="1:22" x14ac:dyDescent="0.25">
      <c r="A315" s="740"/>
      <c r="B315" s="499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740"/>
      <c r="V315" s="4"/>
    </row>
    <row r="316" spans="1:22" x14ac:dyDescent="0.25">
      <c r="A316" s="740"/>
      <c r="B316" s="499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740"/>
      <c r="V316" s="4"/>
    </row>
    <row r="317" spans="1:22" x14ac:dyDescent="0.25">
      <c r="A317" s="740"/>
      <c r="B317" s="499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740"/>
      <c r="V317" s="4"/>
    </row>
    <row r="318" spans="1:22" x14ac:dyDescent="0.25">
      <c r="A318" s="740"/>
      <c r="B318" s="499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740"/>
      <c r="V318" s="4"/>
    </row>
    <row r="319" spans="1:22" x14ac:dyDescent="0.25">
      <c r="A319" s="740"/>
      <c r="B319" s="499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740"/>
      <c r="V319" s="4"/>
    </row>
    <row r="320" spans="1:22" x14ac:dyDescent="0.25">
      <c r="A320" s="740"/>
      <c r="B320" s="499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740"/>
      <c r="V320" s="4"/>
    </row>
    <row r="321" spans="1:22" x14ac:dyDescent="0.25">
      <c r="A321" s="740"/>
      <c r="B321" s="499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740"/>
      <c r="V321" s="4"/>
    </row>
    <row r="322" spans="1:22" x14ac:dyDescent="0.25">
      <c r="A322" s="740"/>
      <c r="B322" s="499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740"/>
      <c r="V322" s="4"/>
    </row>
    <row r="323" spans="1:22" x14ac:dyDescent="0.25">
      <c r="A323" s="740"/>
      <c r="B323" s="499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740"/>
      <c r="V323" s="4"/>
    </row>
    <row r="324" spans="1:22" x14ac:dyDescent="0.25">
      <c r="A324" s="740"/>
      <c r="B324" s="499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740"/>
      <c r="V324" s="4"/>
    </row>
    <row r="325" spans="1:22" x14ac:dyDescent="0.25">
      <c r="A325" s="740"/>
      <c r="B325" s="499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740"/>
      <c r="V325" s="4"/>
    </row>
    <row r="326" spans="1:22" x14ac:dyDescent="0.25">
      <c r="A326" s="740"/>
      <c r="B326" s="499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740"/>
      <c r="V326" s="4"/>
    </row>
    <row r="327" spans="1:22" x14ac:dyDescent="0.25">
      <c r="A327" s="740"/>
      <c r="B327" s="499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740"/>
      <c r="V327" s="4"/>
    </row>
    <row r="328" spans="1:22" x14ac:dyDescent="0.25">
      <c r="A328" s="740"/>
      <c r="B328" s="499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740"/>
      <c r="V328" s="4"/>
    </row>
    <row r="329" spans="1:22" x14ac:dyDescent="0.25">
      <c r="A329" s="740"/>
      <c r="B329" s="499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740"/>
      <c r="V329" s="4"/>
    </row>
    <row r="330" spans="1:22" x14ac:dyDescent="0.25">
      <c r="A330" s="740"/>
      <c r="B330" s="499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740"/>
      <c r="V330" s="4"/>
    </row>
    <row r="331" spans="1:22" x14ac:dyDescent="0.25">
      <c r="A331" s="740"/>
      <c r="B331" s="499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740"/>
      <c r="V331" s="4"/>
    </row>
    <row r="332" spans="1:22" x14ac:dyDescent="0.25">
      <c r="A332" s="740"/>
      <c r="B332" s="499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740"/>
      <c r="V332" s="4"/>
    </row>
    <row r="333" spans="1:22" x14ac:dyDescent="0.25">
      <c r="A333" s="740"/>
      <c r="B333" s="499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740"/>
      <c r="V333" s="4"/>
    </row>
    <row r="334" spans="1:22" x14ac:dyDescent="0.25">
      <c r="A334" s="740"/>
      <c r="B334" s="499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740"/>
      <c r="V334" s="4"/>
    </row>
    <row r="335" spans="1:22" x14ac:dyDescent="0.25">
      <c r="A335" s="740"/>
      <c r="B335" s="499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740"/>
      <c r="V335" s="4"/>
    </row>
    <row r="336" spans="1:22" x14ac:dyDescent="0.25">
      <c r="A336" s="740"/>
      <c r="B336" s="499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740"/>
      <c r="V336" s="4"/>
    </row>
    <row r="337" spans="1:22" x14ac:dyDescent="0.25">
      <c r="A337" s="740"/>
      <c r="B337" s="499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740"/>
      <c r="V337" s="4"/>
    </row>
    <row r="338" spans="1:22" x14ac:dyDescent="0.25">
      <c r="A338" s="740"/>
      <c r="B338" s="499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740"/>
      <c r="V338" s="4"/>
    </row>
    <row r="339" spans="1:22" x14ac:dyDescent="0.25">
      <c r="A339" s="740"/>
      <c r="B339" s="499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740"/>
      <c r="V339" s="4"/>
    </row>
    <row r="340" spans="1:22" x14ac:dyDescent="0.25">
      <c r="A340" s="740"/>
      <c r="B340" s="499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740"/>
      <c r="V340" s="4"/>
    </row>
    <row r="341" spans="1:22" x14ac:dyDescent="0.25">
      <c r="A341" s="740"/>
      <c r="B341" s="499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740"/>
      <c r="V341" s="4"/>
    </row>
    <row r="342" spans="1:22" x14ac:dyDescent="0.25">
      <c r="A342" s="740"/>
      <c r="B342" s="499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740"/>
      <c r="V342" s="4"/>
    </row>
    <row r="343" spans="1:22" x14ac:dyDescent="0.25">
      <c r="A343" s="740"/>
      <c r="B343" s="499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740"/>
      <c r="V343" s="4"/>
    </row>
    <row r="344" spans="1:22" x14ac:dyDescent="0.25">
      <c r="A344" s="740"/>
      <c r="B344" s="499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740"/>
      <c r="V344" s="4"/>
    </row>
    <row r="345" spans="1:22" x14ac:dyDescent="0.25">
      <c r="A345" s="740"/>
      <c r="B345" s="499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740"/>
      <c r="V345" s="4"/>
    </row>
    <row r="346" spans="1:22" x14ac:dyDescent="0.25">
      <c r="A346" s="740"/>
      <c r="B346" s="499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740"/>
      <c r="V346" s="4"/>
    </row>
    <row r="347" spans="1:22" x14ac:dyDescent="0.25">
      <c r="A347" s="740"/>
      <c r="B347" s="499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740"/>
      <c r="V347" s="4"/>
    </row>
    <row r="348" spans="1:22" x14ac:dyDescent="0.25">
      <c r="A348" s="740"/>
      <c r="B348" s="499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740"/>
      <c r="V348" s="4"/>
    </row>
    <row r="349" spans="1:22" x14ac:dyDescent="0.25">
      <c r="A349" s="740"/>
      <c r="B349" s="499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740"/>
      <c r="V349" s="4"/>
    </row>
    <row r="350" spans="1:22" x14ac:dyDescent="0.25">
      <c r="A350" s="740"/>
      <c r="B350" s="499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740"/>
      <c r="V350" s="4"/>
    </row>
    <row r="351" spans="1:22" x14ac:dyDescent="0.25">
      <c r="A351" s="740"/>
      <c r="B351" s="499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740"/>
      <c r="V351" s="4"/>
    </row>
    <row r="352" spans="1:22" x14ac:dyDescent="0.25">
      <c r="A352" s="740"/>
      <c r="B352" s="499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740"/>
      <c r="V352" s="4"/>
    </row>
    <row r="353" spans="1:22" x14ac:dyDescent="0.25">
      <c r="A353" s="740"/>
      <c r="B353" s="499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740"/>
      <c r="V353" s="4"/>
    </row>
    <row r="354" spans="1:22" x14ac:dyDescent="0.25">
      <c r="A354" s="740"/>
      <c r="B354" s="499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740"/>
      <c r="V354" s="4"/>
    </row>
    <row r="355" spans="1:22" x14ac:dyDescent="0.25">
      <c r="A355" s="740"/>
      <c r="B355" s="499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740"/>
      <c r="V355" s="4"/>
    </row>
    <row r="356" spans="1:22" x14ac:dyDescent="0.25">
      <c r="A356" s="740"/>
      <c r="B356" s="499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740"/>
      <c r="V356" s="4"/>
    </row>
    <row r="357" spans="1:22" x14ac:dyDescent="0.25">
      <c r="A357" s="740"/>
      <c r="B357" s="499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740"/>
      <c r="V357" s="4"/>
    </row>
    <row r="358" spans="1:22" x14ac:dyDescent="0.25">
      <c r="A358" s="740"/>
      <c r="B358" s="499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740"/>
      <c r="V358" s="4"/>
    </row>
    <row r="359" spans="1:22" x14ac:dyDescent="0.25">
      <c r="A359" s="740"/>
      <c r="B359" s="499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740"/>
      <c r="V359" s="4"/>
    </row>
    <row r="360" spans="1:22" x14ac:dyDescent="0.25">
      <c r="A360" s="740"/>
      <c r="B360" s="499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740"/>
      <c r="V360" s="4"/>
    </row>
    <row r="361" spans="1:22" x14ac:dyDescent="0.25">
      <c r="A361" s="740"/>
      <c r="B361" s="499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740"/>
      <c r="V361" s="4"/>
    </row>
    <row r="362" spans="1:22" x14ac:dyDescent="0.25">
      <c r="A362" s="740"/>
      <c r="B362" s="499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740"/>
      <c r="V362" s="4"/>
    </row>
    <row r="363" spans="1:22" x14ac:dyDescent="0.25">
      <c r="A363" s="740"/>
      <c r="B363" s="499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740"/>
      <c r="V363" s="4"/>
    </row>
    <row r="364" spans="1:22" x14ac:dyDescent="0.25">
      <c r="A364" s="740"/>
      <c r="B364" s="499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740"/>
      <c r="V364" s="4"/>
    </row>
    <row r="365" spans="1:22" x14ac:dyDescent="0.25">
      <c r="A365" s="740"/>
      <c r="B365" s="499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740"/>
      <c r="V365" s="4"/>
    </row>
    <row r="366" spans="1:22" x14ac:dyDescent="0.25">
      <c r="A366" s="740"/>
      <c r="B366" s="499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740"/>
      <c r="V366" s="4"/>
    </row>
    <row r="367" spans="1:22" x14ac:dyDescent="0.25">
      <c r="A367" s="740"/>
      <c r="B367" s="499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740"/>
      <c r="V367" s="4"/>
    </row>
    <row r="368" spans="1:22" x14ac:dyDescent="0.25">
      <c r="A368" s="740"/>
      <c r="B368" s="499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740"/>
      <c r="V368" s="4"/>
    </row>
    <row r="369" spans="1:22" x14ac:dyDescent="0.25">
      <c r="A369" s="740"/>
      <c r="B369" s="499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740"/>
      <c r="V369" s="4"/>
    </row>
    <row r="370" spans="1:22" x14ac:dyDescent="0.25">
      <c r="A370" s="740"/>
      <c r="B370" s="499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740"/>
      <c r="V370" s="4"/>
    </row>
    <row r="371" spans="1:22" x14ac:dyDescent="0.25">
      <c r="A371" s="740"/>
      <c r="B371" s="499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740"/>
      <c r="V371" s="4"/>
    </row>
    <row r="372" spans="1:22" x14ac:dyDescent="0.25">
      <c r="A372" s="740"/>
      <c r="B372" s="499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740"/>
      <c r="V372" s="4"/>
    </row>
    <row r="373" spans="1:22" x14ac:dyDescent="0.25">
      <c r="A373" s="740"/>
      <c r="B373" s="499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740"/>
      <c r="V373" s="4"/>
    </row>
    <row r="374" spans="1:22" x14ac:dyDescent="0.25">
      <c r="A374" s="740"/>
      <c r="B374" s="499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740"/>
      <c r="V374" s="4"/>
    </row>
    <row r="375" spans="1:22" x14ac:dyDescent="0.25">
      <c r="A375" s="740"/>
      <c r="B375" s="499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740"/>
      <c r="V375" s="4"/>
    </row>
    <row r="376" spans="1:22" x14ac:dyDescent="0.25">
      <c r="A376" s="740"/>
      <c r="B376" s="499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740"/>
      <c r="V376" s="4"/>
    </row>
    <row r="377" spans="1:22" x14ac:dyDescent="0.25">
      <c r="A377" s="740"/>
      <c r="B377" s="499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740"/>
      <c r="V377" s="4"/>
    </row>
    <row r="378" spans="1:22" x14ac:dyDescent="0.25">
      <c r="A378" s="740"/>
      <c r="B378" s="499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740"/>
      <c r="V378" s="4"/>
    </row>
    <row r="379" spans="1:22" x14ac:dyDescent="0.25">
      <c r="A379" s="740"/>
      <c r="B379" s="499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740"/>
      <c r="V379" s="4"/>
    </row>
    <row r="380" spans="1:22" x14ac:dyDescent="0.25">
      <c r="A380" s="740"/>
      <c r="B380" s="499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740"/>
      <c r="V380" s="4"/>
    </row>
    <row r="381" spans="1:22" x14ac:dyDescent="0.25">
      <c r="A381" s="740"/>
      <c r="B381" s="499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740"/>
      <c r="V381" s="4"/>
    </row>
    <row r="382" spans="1:22" x14ac:dyDescent="0.25">
      <c r="A382" s="740"/>
      <c r="B382" s="499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740"/>
      <c r="V382" s="4"/>
    </row>
    <row r="383" spans="1:22" x14ac:dyDescent="0.25">
      <c r="A383" s="740"/>
      <c r="B383" s="499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740"/>
      <c r="V383" s="4"/>
    </row>
    <row r="384" spans="1:22" x14ac:dyDescent="0.25">
      <c r="A384" s="740"/>
      <c r="B384" s="499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740"/>
      <c r="V384" s="4"/>
    </row>
    <row r="385" spans="1:22" x14ac:dyDescent="0.25">
      <c r="A385" s="740"/>
      <c r="B385" s="499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740"/>
      <c r="V385" s="4"/>
    </row>
    <row r="386" spans="1:22" x14ac:dyDescent="0.25">
      <c r="A386" s="740"/>
      <c r="B386" s="499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740"/>
      <c r="V386" s="4"/>
    </row>
    <row r="387" spans="1:22" x14ac:dyDescent="0.25">
      <c r="A387" s="740"/>
      <c r="B387" s="499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740"/>
      <c r="V387" s="4"/>
    </row>
    <row r="388" spans="1:22" x14ac:dyDescent="0.25">
      <c r="A388" s="740"/>
      <c r="B388" s="499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740"/>
      <c r="V388" s="4"/>
    </row>
    <row r="389" spans="1:22" x14ac:dyDescent="0.25">
      <c r="A389" s="740"/>
      <c r="B389" s="499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740"/>
      <c r="V389" s="4"/>
    </row>
    <row r="390" spans="1:22" x14ac:dyDescent="0.25">
      <c r="A390" s="740"/>
      <c r="B390" s="499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740"/>
      <c r="V390" s="4"/>
    </row>
    <row r="391" spans="1:22" x14ac:dyDescent="0.25">
      <c r="A391" s="740"/>
      <c r="B391" s="499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740"/>
      <c r="V391" s="4"/>
    </row>
    <row r="392" spans="1:22" x14ac:dyDescent="0.25">
      <c r="A392" s="740"/>
      <c r="B392" s="499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740"/>
      <c r="V392" s="4"/>
    </row>
    <row r="393" spans="1:22" x14ac:dyDescent="0.25">
      <c r="A393" s="740"/>
      <c r="B393" s="499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740"/>
      <c r="V393" s="4"/>
    </row>
    <row r="394" spans="1:22" x14ac:dyDescent="0.25">
      <c r="A394" s="740"/>
      <c r="B394" s="499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740"/>
      <c r="V394" s="4"/>
    </row>
    <row r="395" spans="1:22" x14ac:dyDescent="0.25">
      <c r="A395" s="740"/>
      <c r="B395" s="499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740"/>
      <c r="V395" s="4"/>
    </row>
    <row r="396" spans="1:22" x14ac:dyDescent="0.25">
      <c r="A396" s="740"/>
      <c r="B396" s="499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740"/>
      <c r="V396" s="4"/>
    </row>
    <row r="397" spans="1:22" x14ac:dyDescent="0.25">
      <c r="A397" s="740"/>
      <c r="B397" s="499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740"/>
      <c r="V397" s="4"/>
    </row>
    <row r="398" spans="1:22" x14ac:dyDescent="0.25">
      <c r="A398" s="740"/>
      <c r="B398" s="499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740"/>
      <c r="V398" s="4"/>
    </row>
    <row r="399" spans="1:22" x14ac:dyDescent="0.25">
      <c r="A399" s="740"/>
      <c r="B399" s="499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740"/>
      <c r="V399" s="4"/>
    </row>
    <row r="400" spans="1:22" x14ac:dyDescent="0.25">
      <c r="A400" s="740"/>
      <c r="B400" s="499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740"/>
      <c r="V400" s="4"/>
    </row>
    <row r="401" spans="1:22" x14ac:dyDescent="0.25">
      <c r="A401" s="740"/>
      <c r="B401" s="499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740"/>
      <c r="V401" s="4"/>
    </row>
    <row r="402" spans="1:22" x14ac:dyDescent="0.25">
      <c r="A402" s="740"/>
      <c r="B402" s="499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740"/>
      <c r="V402" s="4"/>
    </row>
    <row r="403" spans="1:22" x14ac:dyDescent="0.25">
      <c r="A403" s="740"/>
      <c r="B403" s="499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740"/>
      <c r="V403" s="4"/>
    </row>
    <row r="404" spans="1:22" x14ac:dyDescent="0.25">
      <c r="A404" s="740"/>
      <c r="B404" s="499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740"/>
      <c r="V404" s="4"/>
    </row>
    <row r="405" spans="1:22" x14ac:dyDescent="0.25">
      <c r="A405" s="740"/>
      <c r="B405" s="499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740"/>
      <c r="V405" s="4"/>
    </row>
    <row r="406" spans="1:22" x14ac:dyDescent="0.25">
      <c r="A406" s="740"/>
      <c r="B406" s="499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740"/>
      <c r="V406" s="4"/>
    </row>
    <row r="407" spans="1:22" x14ac:dyDescent="0.25">
      <c r="A407" s="740"/>
      <c r="B407" s="499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740"/>
      <c r="V407" s="4"/>
    </row>
    <row r="408" spans="1:22" x14ac:dyDescent="0.25">
      <c r="A408" s="740"/>
      <c r="B408" s="499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740"/>
      <c r="V408" s="4"/>
    </row>
    <row r="409" spans="1:22" x14ac:dyDescent="0.25">
      <c r="A409" s="740"/>
      <c r="B409" s="499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740"/>
      <c r="V409" s="4"/>
    </row>
    <row r="410" spans="1:22" x14ac:dyDescent="0.25">
      <c r="A410" s="740"/>
      <c r="B410" s="499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740"/>
      <c r="V410" s="4"/>
    </row>
    <row r="411" spans="1:22" x14ac:dyDescent="0.25">
      <c r="A411" s="740"/>
      <c r="B411" s="499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740"/>
      <c r="V411" s="4"/>
    </row>
    <row r="412" spans="1:22" x14ac:dyDescent="0.25">
      <c r="A412" s="740"/>
      <c r="B412" s="499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740"/>
      <c r="V412" s="4"/>
    </row>
    <row r="413" spans="1:22" x14ac:dyDescent="0.25">
      <c r="A413" s="740"/>
      <c r="B413" s="499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740"/>
      <c r="V413" s="4"/>
    </row>
    <row r="414" spans="1:22" x14ac:dyDescent="0.25">
      <c r="A414" s="740"/>
      <c r="B414" s="499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740"/>
      <c r="V414" s="4"/>
    </row>
    <row r="415" spans="1:22" x14ac:dyDescent="0.25">
      <c r="A415" s="740"/>
      <c r="B415" s="499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740"/>
      <c r="V415" s="4"/>
    </row>
    <row r="416" spans="1:22" x14ac:dyDescent="0.25">
      <c r="A416" s="740"/>
      <c r="B416" s="499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740"/>
      <c r="V416" s="4"/>
    </row>
    <row r="417" spans="1:22" x14ac:dyDescent="0.25">
      <c r="A417" s="740"/>
      <c r="B417" s="499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740"/>
      <c r="V417" s="4"/>
    </row>
    <row r="418" spans="1:22" x14ac:dyDescent="0.25">
      <c r="A418" s="740"/>
      <c r="B418" s="499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740"/>
      <c r="V418" s="4"/>
    </row>
    <row r="419" spans="1:22" x14ac:dyDescent="0.25">
      <c r="A419" s="740"/>
      <c r="B419" s="499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740"/>
      <c r="V419" s="4"/>
    </row>
    <row r="420" spans="1:22" x14ac:dyDescent="0.25">
      <c r="A420" s="740"/>
      <c r="B420" s="499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740"/>
      <c r="V420" s="4"/>
    </row>
    <row r="421" spans="1:22" x14ac:dyDescent="0.25">
      <c r="A421" s="740"/>
      <c r="B421" s="499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740"/>
      <c r="V421" s="4"/>
    </row>
    <row r="422" spans="1:22" x14ac:dyDescent="0.25">
      <c r="A422" s="740"/>
      <c r="B422" s="499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740"/>
      <c r="V422" s="4"/>
    </row>
    <row r="423" spans="1:22" x14ac:dyDescent="0.25">
      <c r="A423" s="740"/>
      <c r="B423" s="499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740"/>
      <c r="V423" s="4"/>
    </row>
    <row r="424" spans="1:22" x14ac:dyDescent="0.25">
      <c r="A424" s="740"/>
      <c r="B424" s="499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740"/>
      <c r="V424" s="4"/>
    </row>
    <row r="425" spans="1:22" x14ac:dyDescent="0.25">
      <c r="A425" s="740"/>
      <c r="B425" s="499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740"/>
      <c r="V425" s="4"/>
    </row>
    <row r="426" spans="1:22" x14ac:dyDescent="0.25">
      <c r="A426" s="740"/>
      <c r="B426" s="499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740"/>
      <c r="V426" s="4"/>
    </row>
    <row r="427" spans="1:22" x14ac:dyDescent="0.25">
      <c r="A427" s="740"/>
      <c r="B427" s="499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740"/>
      <c r="V427" s="4"/>
    </row>
    <row r="428" spans="1:22" x14ac:dyDescent="0.25">
      <c r="A428" s="740"/>
      <c r="B428" s="499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740"/>
      <c r="V428" s="4"/>
    </row>
    <row r="429" spans="1:22" x14ac:dyDescent="0.25">
      <c r="A429" s="740"/>
      <c r="B429" s="499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740"/>
      <c r="V429" s="4"/>
    </row>
    <row r="430" spans="1:22" x14ac:dyDescent="0.25">
      <c r="A430" s="740"/>
      <c r="B430" s="499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740"/>
      <c r="V430" s="4"/>
    </row>
    <row r="431" spans="1:22" x14ac:dyDescent="0.25">
      <c r="A431" s="740"/>
      <c r="B431" s="499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740"/>
      <c r="V431" s="4"/>
    </row>
    <row r="432" spans="1:22" x14ac:dyDescent="0.25">
      <c r="A432" s="740"/>
      <c r="B432" s="499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740"/>
      <c r="V432" s="4"/>
    </row>
    <row r="433" spans="1:22" x14ac:dyDescent="0.25">
      <c r="A433" s="740"/>
      <c r="B433" s="499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740"/>
      <c r="V433" s="4"/>
    </row>
    <row r="434" spans="1:22" x14ac:dyDescent="0.25">
      <c r="A434" s="740"/>
      <c r="B434" s="499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740"/>
      <c r="V434" s="4"/>
    </row>
    <row r="435" spans="1:22" x14ac:dyDescent="0.25">
      <c r="A435" s="740"/>
      <c r="B435" s="499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740"/>
      <c r="V435" s="4"/>
    </row>
    <row r="436" spans="1:22" x14ac:dyDescent="0.25">
      <c r="A436" s="740"/>
      <c r="B436" s="499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740"/>
      <c r="V436" s="4"/>
    </row>
    <row r="437" spans="1:22" x14ac:dyDescent="0.25">
      <c r="A437" s="740"/>
      <c r="B437" s="499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740"/>
      <c r="V437" s="4"/>
    </row>
    <row r="438" spans="1:22" x14ac:dyDescent="0.25">
      <c r="A438" s="740"/>
      <c r="B438" s="499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740"/>
      <c r="V438" s="4"/>
    </row>
    <row r="439" spans="1:22" x14ac:dyDescent="0.25">
      <c r="A439" s="740"/>
      <c r="B439" s="499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740"/>
      <c r="V439" s="4"/>
    </row>
    <row r="440" spans="1:22" x14ac:dyDescent="0.25">
      <c r="A440" s="740"/>
      <c r="B440" s="499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740"/>
      <c r="V440" s="4"/>
    </row>
    <row r="441" spans="1:22" x14ac:dyDescent="0.25">
      <c r="A441" s="740"/>
      <c r="B441" s="499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740"/>
      <c r="V441" s="4"/>
    </row>
    <row r="442" spans="1:22" x14ac:dyDescent="0.25">
      <c r="A442" s="740"/>
      <c r="B442" s="499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740"/>
      <c r="V442" s="4"/>
    </row>
    <row r="443" spans="1:22" x14ac:dyDescent="0.25">
      <c r="A443" s="740"/>
      <c r="B443" s="499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740"/>
      <c r="V443" s="4"/>
    </row>
    <row r="444" spans="1:22" x14ac:dyDescent="0.25">
      <c r="A444" s="740"/>
      <c r="B444" s="499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740"/>
      <c r="V444" s="4"/>
    </row>
    <row r="445" spans="1:22" x14ac:dyDescent="0.25">
      <c r="A445" s="740"/>
      <c r="B445" s="499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740"/>
      <c r="V445" s="4"/>
    </row>
    <row r="446" spans="1:22" x14ac:dyDescent="0.25">
      <c r="A446" s="740"/>
      <c r="B446" s="499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740"/>
      <c r="V446" s="4"/>
    </row>
    <row r="447" spans="1:22" x14ac:dyDescent="0.25">
      <c r="A447" s="740"/>
      <c r="B447" s="499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740"/>
      <c r="V447" s="4"/>
    </row>
    <row r="448" spans="1:22" x14ac:dyDescent="0.25">
      <c r="A448" s="740"/>
      <c r="B448" s="499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740"/>
      <c r="V448" s="4"/>
    </row>
    <row r="449" spans="1:22" x14ac:dyDescent="0.25">
      <c r="A449" s="740"/>
      <c r="B449" s="499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740"/>
      <c r="V449" s="4"/>
    </row>
    <row r="450" spans="1:22" x14ac:dyDescent="0.25">
      <c r="A450" s="740"/>
      <c r="B450" s="499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740"/>
      <c r="V450" s="4"/>
    </row>
    <row r="451" spans="1:22" x14ac:dyDescent="0.25">
      <c r="A451" s="740"/>
      <c r="B451" s="499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740"/>
      <c r="V451" s="4"/>
    </row>
    <row r="452" spans="1:22" x14ac:dyDescent="0.25">
      <c r="A452" s="740"/>
      <c r="B452" s="499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740"/>
      <c r="V452" s="4"/>
    </row>
    <row r="453" spans="1:22" x14ac:dyDescent="0.25">
      <c r="A453" s="740"/>
      <c r="B453" s="499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740"/>
      <c r="V453" s="4"/>
    </row>
    <row r="454" spans="1:22" x14ac:dyDescent="0.25">
      <c r="A454" s="740"/>
      <c r="B454" s="499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740"/>
      <c r="V454" s="4"/>
    </row>
    <row r="455" spans="1:22" x14ac:dyDescent="0.25">
      <c r="A455" s="740"/>
      <c r="B455" s="499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740"/>
      <c r="V455" s="4"/>
    </row>
    <row r="456" spans="1:22" x14ac:dyDescent="0.25">
      <c r="A456" s="740"/>
      <c r="B456" s="499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740"/>
      <c r="V456" s="4"/>
    </row>
    <row r="457" spans="1:22" x14ac:dyDescent="0.25">
      <c r="A457" s="740"/>
      <c r="B457" s="499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740"/>
      <c r="V457" s="4"/>
    </row>
    <row r="458" spans="1:22" x14ac:dyDescent="0.25">
      <c r="A458" s="740"/>
      <c r="B458" s="499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740"/>
      <c r="V458" s="4"/>
    </row>
    <row r="459" spans="1:22" x14ac:dyDescent="0.25">
      <c r="A459" s="740"/>
      <c r="B459" s="499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740"/>
      <c r="V459" s="4"/>
    </row>
    <row r="460" spans="1:22" x14ac:dyDescent="0.25">
      <c r="A460" s="740"/>
      <c r="B460" s="499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740"/>
      <c r="V460" s="4"/>
    </row>
    <row r="461" spans="1:22" x14ac:dyDescent="0.25">
      <c r="A461" s="740"/>
      <c r="B461" s="499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740"/>
      <c r="V461" s="4"/>
    </row>
    <row r="462" spans="1:22" x14ac:dyDescent="0.25">
      <c r="A462" s="740"/>
      <c r="B462" s="499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740"/>
      <c r="V462" s="4"/>
    </row>
    <row r="463" spans="1:22" x14ac:dyDescent="0.25">
      <c r="A463" s="740"/>
      <c r="B463" s="499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740"/>
      <c r="V463" s="4"/>
    </row>
    <row r="464" spans="1:22" x14ac:dyDescent="0.25">
      <c r="A464" s="740"/>
      <c r="B464" s="499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740"/>
      <c r="V464" s="4"/>
    </row>
    <row r="465" spans="1:22" x14ac:dyDescent="0.25">
      <c r="A465" s="740"/>
      <c r="B465" s="499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740"/>
      <c r="V465" s="4"/>
    </row>
    <row r="466" spans="1:22" x14ac:dyDescent="0.25">
      <c r="A466" s="740"/>
      <c r="B466" s="499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740"/>
      <c r="V466" s="4"/>
    </row>
    <row r="467" spans="1:22" x14ac:dyDescent="0.25">
      <c r="A467" s="740"/>
      <c r="B467" s="499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740"/>
      <c r="V467" s="4"/>
    </row>
    <row r="468" spans="1:22" x14ac:dyDescent="0.25">
      <c r="A468" s="740"/>
      <c r="B468" s="499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740"/>
      <c r="V468" s="4"/>
    </row>
    <row r="469" spans="1:22" x14ac:dyDescent="0.25">
      <c r="A469" s="740"/>
      <c r="B469" s="499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740"/>
      <c r="V469" s="4"/>
    </row>
    <row r="470" spans="1:22" x14ac:dyDescent="0.25">
      <c r="A470" s="740"/>
      <c r="B470" s="499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740"/>
      <c r="V470" s="4"/>
    </row>
    <row r="471" spans="1:22" x14ac:dyDescent="0.25">
      <c r="A471" s="740"/>
      <c r="B471" s="499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740"/>
      <c r="V471" s="4"/>
    </row>
    <row r="472" spans="1:22" x14ac:dyDescent="0.25">
      <c r="A472" s="740"/>
      <c r="B472" s="499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740"/>
      <c r="V472" s="4"/>
    </row>
    <row r="473" spans="1:22" x14ac:dyDescent="0.25">
      <c r="A473" s="740"/>
      <c r="B473" s="499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740"/>
      <c r="V473" s="4"/>
    </row>
    <row r="474" spans="1:22" x14ac:dyDescent="0.25">
      <c r="A474" s="740"/>
      <c r="B474" s="499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740"/>
      <c r="V474" s="4"/>
    </row>
    <row r="475" spans="1:22" x14ac:dyDescent="0.25">
      <c r="A475" s="740"/>
      <c r="B475" s="499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740"/>
      <c r="V475" s="4"/>
    </row>
    <row r="476" spans="1:22" x14ac:dyDescent="0.25">
      <c r="A476" s="740"/>
      <c r="B476" s="499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740"/>
      <c r="V476" s="4"/>
    </row>
    <row r="477" spans="1:22" x14ac:dyDescent="0.25">
      <c r="A477" s="740"/>
      <c r="B477" s="499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740"/>
      <c r="V477" s="4"/>
    </row>
    <row r="478" spans="1:22" x14ac:dyDescent="0.25">
      <c r="A478" s="740"/>
      <c r="B478" s="499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740"/>
      <c r="V478" s="4"/>
    </row>
    <row r="479" spans="1:22" x14ac:dyDescent="0.25">
      <c r="A479" s="740"/>
      <c r="B479" s="499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740"/>
      <c r="V479" s="4"/>
    </row>
    <row r="480" spans="1:22" x14ac:dyDescent="0.25">
      <c r="A480" s="740"/>
      <c r="B480" s="499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740"/>
      <c r="V480" s="4"/>
    </row>
    <row r="481" spans="1:22" x14ac:dyDescent="0.25">
      <c r="A481" s="740"/>
      <c r="B481" s="499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740"/>
      <c r="V481" s="4"/>
    </row>
    <row r="482" spans="1:22" x14ac:dyDescent="0.25">
      <c r="A482" s="740"/>
      <c r="B482" s="499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740"/>
      <c r="V482" s="4"/>
    </row>
    <row r="483" spans="1:22" x14ac:dyDescent="0.25">
      <c r="A483" s="740"/>
      <c r="B483" s="499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740"/>
      <c r="V483" s="4"/>
    </row>
    <row r="484" spans="1:22" x14ac:dyDescent="0.25">
      <c r="A484" s="740"/>
      <c r="B484" s="499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740"/>
      <c r="V484" s="4"/>
    </row>
    <row r="485" spans="1:22" x14ac:dyDescent="0.25">
      <c r="A485" s="740"/>
      <c r="B485" s="499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740"/>
      <c r="V485" s="4"/>
    </row>
    <row r="486" spans="1:22" x14ac:dyDescent="0.25">
      <c r="A486" s="740"/>
      <c r="B486" s="499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740"/>
      <c r="V486" s="4"/>
    </row>
    <row r="487" spans="1:22" x14ac:dyDescent="0.25">
      <c r="A487" s="740"/>
      <c r="B487" s="499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740"/>
      <c r="V487" s="4"/>
    </row>
    <row r="488" spans="1:22" x14ac:dyDescent="0.25">
      <c r="A488" s="740"/>
      <c r="B488" s="499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740"/>
      <c r="V488" s="4"/>
    </row>
    <row r="489" spans="1:22" x14ac:dyDescent="0.25">
      <c r="A489" s="740"/>
      <c r="B489" s="499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740"/>
      <c r="V489" s="4"/>
    </row>
    <row r="490" spans="1:22" x14ac:dyDescent="0.25">
      <c r="A490" s="740"/>
      <c r="B490" s="499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740"/>
      <c r="V490" s="4"/>
    </row>
    <row r="491" spans="1:22" x14ac:dyDescent="0.25">
      <c r="A491" s="740"/>
      <c r="B491" s="499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740"/>
      <c r="V491" s="4"/>
    </row>
    <row r="492" spans="1:22" x14ac:dyDescent="0.25">
      <c r="A492" s="740"/>
      <c r="B492" s="499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740"/>
      <c r="V492" s="4"/>
    </row>
    <row r="493" spans="1:22" x14ac:dyDescent="0.25">
      <c r="A493" s="740"/>
      <c r="B493" s="499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740"/>
      <c r="V493" s="4"/>
    </row>
    <row r="494" spans="1:22" x14ac:dyDescent="0.25">
      <c r="A494" s="740"/>
      <c r="B494" s="499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740"/>
      <c r="V494" s="4"/>
    </row>
    <row r="495" spans="1:22" x14ac:dyDescent="0.25">
      <c r="A495" s="740"/>
      <c r="B495" s="499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740"/>
      <c r="V495" s="4"/>
    </row>
    <row r="496" spans="1:22" x14ac:dyDescent="0.25">
      <c r="A496" s="740"/>
      <c r="B496" s="499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740"/>
      <c r="V496" s="4"/>
    </row>
    <row r="497" spans="1:22" x14ac:dyDescent="0.25">
      <c r="A497" s="740"/>
      <c r="B497" s="499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740"/>
      <c r="V497" s="4"/>
    </row>
    <row r="498" spans="1:22" x14ac:dyDescent="0.25">
      <c r="A498" s="740"/>
      <c r="B498" s="499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740"/>
      <c r="V498" s="4"/>
    </row>
    <row r="499" spans="1:22" x14ac:dyDescent="0.25">
      <c r="A499" s="740"/>
      <c r="B499" s="499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740"/>
      <c r="V499" s="4"/>
    </row>
    <row r="500" spans="1:22" x14ac:dyDescent="0.25">
      <c r="A500" s="740"/>
      <c r="B500" s="499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740"/>
      <c r="V500" s="4"/>
    </row>
    <row r="501" spans="1:22" x14ac:dyDescent="0.25">
      <c r="A501" s="740"/>
      <c r="B501" s="499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740"/>
      <c r="V501" s="4"/>
    </row>
    <row r="502" spans="1:22" x14ac:dyDescent="0.25">
      <c r="A502" s="740"/>
      <c r="B502" s="499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740"/>
      <c r="V502" s="4"/>
    </row>
    <row r="503" spans="1:22" x14ac:dyDescent="0.25">
      <c r="A503" s="740"/>
      <c r="B503" s="499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740"/>
      <c r="V503" s="4"/>
    </row>
    <row r="504" spans="1:22" x14ac:dyDescent="0.25">
      <c r="A504" s="740"/>
      <c r="B504" s="499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740"/>
      <c r="V504" s="4"/>
    </row>
    <row r="505" spans="1:22" x14ac:dyDescent="0.25">
      <c r="A505" s="740"/>
      <c r="B505" s="499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740"/>
      <c r="V505" s="4"/>
    </row>
    <row r="506" spans="1:22" x14ac:dyDescent="0.25">
      <c r="A506" s="740"/>
      <c r="B506" s="499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740"/>
      <c r="V506" s="4"/>
    </row>
    <row r="507" spans="1:22" x14ac:dyDescent="0.25">
      <c r="A507" s="740"/>
      <c r="B507" s="499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740"/>
      <c r="V507" s="4"/>
    </row>
    <row r="508" spans="1:22" x14ac:dyDescent="0.25">
      <c r="A508" s="740"/>
      <c r="B508" s="499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740"/>
      <c r="V508" s="4"/>
    </row>
    <row r="509" spans="1:22" x14ac:dyDescent="0.25">
      <c r="A509" s="740"/>
      <c r="B509" s="499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740"/>
      <c r="V509" s="4"/>
    </row>
    <row r="510" spans="1:22" x14ac:dyDescent="0.25">
      <c r="A510" s="740"/>
      <c r="B510" s="499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740"/>
      <c r="V510" s="4"/>
    </row>
    <row r="511" spans="1:22" x14ac:dyDescent="0.25">
      <c r="A511" s="740"/>
      <c r="B511" s="499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740"/>
      <c r="V511" s="4"/>
    </row>
    <row r="512" spans="1:22" x14ac:dyDescent="0.25">
      <c r="A512" s="740"/>
      <c r="B512" s="499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740"/>
      <c r="V512" s="4"/>
    </row>
    <row r="513" spans="1:22" x14ac:dyDescent="0.25">
      <c r="A513" s="740"/>
      <c r="B513" s="499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740"/>
      <c r="V513" s="4"/>
    </row>
    <row r="514" spans="1:22" x14ac:dyDescent="0.25">
      <c r="A514" s="740"/>
      <c r="B514" s="499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740"/>
      <c r="V514" s="4"/>
    </row>
    <row r="515" spans="1:22" x14ac:dyDescent="0.25">
      <c r="A515" s="740"/>
      <c r="B515" s="499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740"/>
      <c r="V515" s="4"/>
    </row>
    <row r="516" spans="1:22" x14ac:dyDescent="0.25">
      <c r="A516" s="740"/>
      <c r="B516" s="499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740"/>
      <c r="V516" s="4"/>
    </row>
    <row r="517" spans="1:22" x14ac:dyDescent="0.25">
      <c r="A517" s="740"/>
      <c r="B517" s="499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740"/>
      <c r="V517" s="4"/>
    </row>
    <row r="518" spans="1:22" x14ac:dyDescent="0.25">
      <c r="A518" s="740"/>
      <c r="B518" s="499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740"/>
      <c r="V518" s="4"/>
    </row>
    <row r="519" spans="1:22" x14ac:dyDescent="0.25">
      <c r="A519" s="740"/>
      <c r="B519" s="499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740"/>
      <c r="V519" s="4"/>
    </row>
    <row r="520" spans="1:22" x14ac:dyDescent="0.25">
      <c r="A520" s="740"/>
      <c r="B520" s="499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740"/>
      <c r="V520" s="4"/>
    </row>
    <row r="521" spans="1:22" x14ac:dyDescent="0.25">
      <c r="A521" s="740"/>
      <c r="B521" s="499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740"/>
      <c r="V521" s="4"/>
    </row>
    <row r="522" spans="1:22" x14ac:dyDescent="0.25">
      <c r="A522" s="740"/>
      <c r="B522" s="499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740"/>
      <c r="V522" s="4"/>
    </row>
    <row r="523" spans="1:22" x14ac:dyDescent="0.25">
      <c r="A523" s="740"/>
      <c r="B523" s="499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740"/>
      <c r="V523" s="4"/>
    </row>
    <row r="524" spans="1:22" x14ac:dyDescent="0.25">
      <c r="A524" s="740"/>
      <c r="B524" s="499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740"/>
      <c r="V524" s="4"/>
    </row>
    <row r="525" spans="1:22" x14ac:dyDescent="0.25">
      <c r="A525" s="740"/>
      <c r="B525" s="499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740"/>
      <c r="V525" s="4"/>
    </row>
    <row r="526" spans="1:22" x14ac:dyDescent="0.25">
      <c r="A526" s="740"/>
      <c r="B526" s="499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740"/>
      <c r="V526" s="4"/>
    </row>
    <row r="527" spans="1:22" x14ac:dyDescent="0.25">
      <c r="A527" s="740"/>
      <c r="B527" s="499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740"/>
      <c r="V527" s="4"/>
    </row>
    <row r="528" spans="1:22" x14ac:dyDescent="0.25">
      <c r="A528" s="740"/>
      <c r="B528" s="499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740"/>
      <c r="V528" s="4"/>
    </row>
    <row r="529" spans="1:22" x14ac:dyDescent="0.25">
      <c r="A529" s="740"/>
      <c r="B529" s="499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740"/>
      <c r="V529" s="4"/>
    </row>
    <row r="530" spans="1:22" x14ac:dyDescent="0.25">
      <c r="A530" s="740"/>
      <c r="B530" s="499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740"/>
      <c r="V530" s="4"/>
    </row>
    <row r="531" spans="1:22" x14ac:dyDescent="0.25">
      <c r="A531" s="740"/>
      <c r="B531" s="499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740"/>
      <c r="V531" s="4"/>
    </row>
    <row r="532" spans="1:22" x14ac:dyDescent="0.25">
      <c r="A532" s="740"/>
      <c r="B532" s="499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740"/>
      <c r="V532" s="4"/>
    </row>
    <row r="533" spans="1:22" x14ac:dyDescent="0.25">
      <c r="A533" s="740"/>
      <c r="B533" s="499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740"/>
      <c r="V533" s="4"/>
    </row>
    <row r="534" spans="1:22" x14ac:dyDescent="0.25">
      <c r="A534" s="740"/>
      <c r="B534" s="499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740"/>
      <c r="V534" s="4"/>
    </row>
    <row r="535" spans="1:22" x14ac:dyDescent="0.25">
      <c r="A535" s="740"/>
      <c r="B535" s="499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740"/>
      <c r="V535" s="4"/>
    </row>
    <row r="536" spans="1:22" x14ac:dyDescent="0.25">
      <c r="A536" s="740"/>
      <c r="B536" s="499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740"/>
      <c r="V536" s="4"/>
    </row>
    <row r="537" spans="1:22" x14ac:dyDescent="0.25">
      <c r="A537" s="740"/>
      <c r="B537" s="499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740"/>
      <c r="V537" s="4"/>
    </row>
    <row r="538" spans="1:22" x14ac:dyDescent="0.25">
      <c r="A538" s="740"/>
      <c r="B538" s="499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740"/>
      <c r="V538" s="4"/>
    </row>
    <row r="539" spans="1:22" x14ac:dyDescent="0.25">
      <c r="A539" s="740"/>
      <c r="B539" s="499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740"/>
      <c r="V539" s="4"/>
    </row>
    <row r="540" spans="1:22" x14ac:dyDescent="0.25">
      <c r="A540" s="740"/>
      <c r="B540" s="499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740"/>
      <c r="V540" s="4"/>
    </row>
    <row r="541" spans="1:22" x14ac:dyDescent="0.25">
      <c r="A541" s="740"/>
      <c r="B541" s="499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740"/>
      <c r="V541" s="4"/>
    </row>
    <row r="542" spans="1:22" x14ac:dyDescent="0.25">
      <c r="A542" s="740"/>
      <c r="B542" s="499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740"/>
      <c r="V542" s="4"/>
    </row>
    <row r="543" spans="1:22" x14ac:dyDescent="0.25">
      <c r="A543" s="740"/>
      <c r="B543" s="499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740"/>
      <c r="V543" s="4"/>
    </row>
    <row r="544" spans="1:22" x14ac:dyDescent="0.25">
      <c r="A544" s="740"/>
      <c r="B544" s="499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740"/>
      <c r="V544" s="4"/>
    </row>
    <row r="545" spans="1:22" x14ac:dyDescent="0.25">
      <c r="A545" s="740"/>
      <c r="B545" s="499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740"/>
      <c r="V545" s="4"/>
    </row>
    <row r="546" spans="1:22" x14ac:dyDescent="0.25">
      <c r="A546" s="740"/>
      <c r="B546" s="499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740"/>
      <c r="V546" s="4"/>
    </row>
    <row r="547" spans="1:22" x14ac:dyDescent="0.25">
      <c r="A547" s="740"/>
      <c r="B547" s="499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740"/>
      <c r="V547" s="4"/>
    </row>
    <row r="548" spans="1:22" x14ac:dyDescent="0.25">
      <c r="A548" s="740"/>
      <c r="B548" s="499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740"/>
      <c r="V548" s="4"/>
    </row>
    <row r="549" spans="1:22" x14ac:dyDescent="0.25">
      <c r="A549" s="740"/>
      <c r="B549" s="499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740"/>
      <c r="V549" s="4"/>
    </row>
    <row r="550" spans="1:22" x14ac:dyDescent="0.25">
      <c r="A550" s="740"/>
      <c r="B550" s="499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740"/>
      <c r="V550" s="4"/>
    </row>
    <row r="551" spans="1:22" x14ac:dyDescent="0.25">
      <c r="A551" s="740"/>
      <c r="B551" s="499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740"/>
      <c r="V551" s="4"/>
    </row>
    <row r="552" spans="1:22" x14ac:dyDescent="0.25">
      <c r="A552" s="740"/>
      <c r="B552" s="499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740"/>
      <c r="V552" s="4"/>
    </row>
    <row r="553" spans="1:22" x14ac:dyDescent="0.25">
      <c r="A553" s="740"/>
      <c r="B553" s="499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740"/>
      <c r="V553" s="4"/>
    </row>
    <row r="554" spans="1:22" x14ac:dyDescent="0.25">
      <c r="A554" s="740"/>
      <c r="B554" s="499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740"/>
      <c r="V554" s="4"/>
    </row>
    <row r="555" spans="1:22" x14ac:dyDescent="0.25">
      <c r="A555" s="740"/>
      <c r="B555" s="499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740"/>
      <c r="V555" s="4"/>
    </row>
    <row r="556" spans="1:22" x14ac:dyDescent="0.25">
      <c r="A556" s="740"/>
      <c r="B556" s="499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740"/>
      <c r="V556" s="4"/>
    </row>
    <row r="557" spans="1:22" x14ac:dyDescent="0.25">
      <c r="A557" s="740"/>
      <c r="B557" s="499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740"/>
      <c r="V557" s="4"/>
    </row>
    <row r="558" spans="1:22" x14ac:dyDescent="0.25">
      <c r="A558" s="740"/>
      <c r="B558" s="499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740"/>
      <c r="V558" s="4"/>
    </row>
    <row r="559" spans="1:22" x14ac:dyDescent="0.25">
      <c r="A559" s="740"/>
      <c r="B559" s="499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740"/>
      <c r="V559" s="4"/>
    </row>
    <row r="560" spans="1:22" x14ac:dyDescent="0.25">
      <c r="A560" s="740"/>
      <c r="B560" s="499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740"/>
      <c r="V560" s="4"/>
    </row>
    <row r="561" spans="1:22" x14ac:dyDescent="0.25">
      <c r="A561" s="740"/>
      <c r="B561" s="499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740"/>
      <c r="V561" s="4"/>
    </row>
    <row r="562" spans="1:22" x14ac:dyDescent="0.25">
      <c r="A562" s="740"/>
      <c r="B562" s="499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740"/>
      <c r="V562" s="4"/>
    </row>
    <row r="563" spans="1:22" x14ac:dyDescent="0.25">
      <c r="A563" s="740"/>
      <c r="B563" s="499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740"/>
      <c r="V563" s="4"/>
    </row>
    <row r="564" spans="1:22" x14ac:dyDescent="0.25">
      <c r="A564" s="740"/>
      <c r="B564" s="499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740"/>
      <c r="V564" s="4"/>
    </row>
    <row r="565" spans="1:22" x14ac:dyDescent="0.25">
      <c r="A565" s="740"/>
      <c r="B565" s="499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740"/>
      <c r="V565" s="4"/>
    </row>
    <row r="566" spans="1:22" x14ac:dyDescent="0.25">
      <c r="A566" s="740"/>
      <c r="B566" s="499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740"/>
      <c r="V566" s="4"/>
    </row>
    <row r="567" spans="1:22" x14ac:dyDescent="0.25">
      <c r="A567" s="740"/>
      <c r="B567" s="499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740"/>
      <c r="V567" s="4"/>
    </row>
    <row r="568" spans="1:22" x14ac:dyDescent="0.25">
      <c r="A568" s="740"/>
      <c r="B568" s="499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740"/>
      <c r="V568" s="4"/>
    </row>
    <row r="569" spans="1:22" x14ac:dyDescent="0.25">
      <c r="A569" s="740"/>
      <c r="B569" s="499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740"/>
      <c r="V569" s="4"/>
    </row>
    <row r="570" spans="1:22" x14ac:dyDescent="0.25">
      <c r="A570" s="740"/>
      <c r="B570" s="499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740"/>
      <c r="V570" s="4"/>
    </row>
    <row r="571" spans="1:22" x14ac:dyDescent="0.25">
      <c r="A571" s="740"/>
      <c r="B571" s="499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740"/>
      <c r="V571" s="4"/>
    </row>
    <row r="572" spans="1:22" x14ac:dyDescent="0.25">
      <c r="A572" s="740"/>
      <c r="B572" s="499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740"/>
      <c r="V572" s="4"/>
    </row>
    <row r="573" spans="1:22" x14ac:dyDescent="0.25">
      <c r="A573" s="740"/>
      <c r="B573" s="499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740"/>
      <c r="V573" s="4"/>
    </row>
    <row r="574" spans="1:22" x14ac:dyDescent="0.25">
      <c r="A574" s="740"/>
      <c r="B574" s="499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740"/>
      <c r="V574" s="4"/>
    </row>
    <row r="575" spans="1:22" x14ac:dyDescent="0.25">
      <c r="A575" s="740"/>
      <c r="B575" s="499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740"/>
      <c r="V575" s="4"/>
    </row>
    <row r="576" spans="1:22" x14ac:dyDescent="0.25">
      <c r="A576" s="740"/>
      <c r="B576" s="499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740"/>
      <c r="V576" s="4"/>
    </row>
    <row r="577" spans="1:22" x14ac:dyDescent="0.25">
      <c r="A577" s="740"/>
      <c r="B577" s="499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740"/>
      <c r="V577" s="4"/>
    </row>
    <row r="578" spans="1:22" x14ac:dyDescent="0.25">
      <c r="A578" s="740"/>
      <c r="B578" s="499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740"/>
      <c r="V578" s="4"/>
    </row>
    <row r="579" spans="1:22" x14ac:dyDescent="0.25">
      <c r="A579" s="740"/>
      <c r="B579" s="499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740"/>
      <c r="V579" s="4"/>
    </row>
    <row r="580" spans="1:22" x14ac:dyDescent="0.25">
      <c r="A580" s="740"/>
      <c r="B580" s="499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740"/>
      <c r="V580" s="4"/>
    </row>
    <row r="581" spans="1:22" x14ac:dyDescent="0.25">
      <c r="A581" s="740"/>
      <c r="B581" s="499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740"/>
      <c r="V581" s="4"/>
    </row>
    <row r="582" spans="1:22" x14ac:dyDescent="0.25">
      <c r="A582" s="740"/>
      <c r="B582" s="499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740"/>
      <c r="V582" s="4"/>
    </row>
    <row r="583" spans="1:22" x14ac:dyDescent="0.25">
      <c r="A583" s="740"/>
      <c r="B583" s="499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740"/>
      <c r="V583" s="4"/>
    </row>
    <row r="584" spans="1:22" x14ac:dyDescent="0.25">
      <c r="A584" s="740"/>
      <c r="B584" s="499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740"/>
      <c r="V584" s="4"/>
    </row>
    <row r="585" spans="1:22" x14ac:dyDescent="0.25">
      <c r="A585" s="740"/>
      <c r="B585" s="499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740"/>
      <c r="V585" s="4"/>
    </row>
    <row r="586" spans="1:22" x14ac:dyDescent="0.25">
      <c r="A586" s="740"/>
      <c r="B586" s="499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740"/>
      <c r="V586" s="4"/>
    </row>
    <row r="587" spans="1:22" x14ac:dyDescent="0.25">
      <c r="A587" s="740"/>
      <c r="B587" s="499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740"/>
      <c r="V587" s="4"/>
    </row>
    <row r="588" spans="1:22" x14ac:dyDescent="0.25">
      <c r="A588" s="740"/>
      <c r="B588" s="499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740"/>
      <c r="V588" s="4"/>
    </row>
    <row r="589" spans="1:22" x14ac:dyDescent="0.25">
      <c r="A589" s="740"/>
      <c r="B589" s="499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740"/>
      <c r="V589" s="4"/>
    </row>
    <row r="590" spans="1:22" x14ac:dyDescent="0.25">
      <c r="A590" s="740"/>
      <c r="B590" s="499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740"/>
      <c r="V590" s="4"/>
    </row>
    <row r="591" spans="1:22" x14ac:dyDescent="0.25">
      <c r="A591" s="740"/>
      <c r="B591" s="499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740"/>
      <c r="V591" s="4"/>
    </row>
    <row r="592" spans="1:22" x14ac:dyDescent="0.25">
      <c r="A592" s="740"/>
      <c r="B592" s="499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740"/>
      <c r="V592" s="4"/>
    </row>
    <row r="593" spans="1:22" x14ac:dyDescent="0.25">
      <c r="A593" s="740"/>
      <c r="B593" s="499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740"/>
      <c r="V593" s="4"/>
    </row>
    <row r="594" spans="1:22" x14ac:dyDescent="0.25">
      <c r="A594" s="740"/>
      <c r="B594" s="499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740"/>
      <c r="V594" s="4"/>
    </row>
    <row r="595" spans="1:22" x14ac:dyDescent="0.25">
      <c r="A595" s="740"/>
      <c r="B595" s="499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740"/>
      <c r="V595" s="4"/>
    </row>
    <row r="596" spans="1:22" x14ac:dyDescent="0.25">
      <c r="A596" s="740"/>
      <c r="B596" s="499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740"/>
      <c r="V596" s="4"/>
    </row>
    <row r="597" spans="1:22" x14ac:dyDescent="0.25">
      <c r="A597" s="740"/>
      <c r="B597" s="499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740"/>
      <c r="V597" s="4"/>
    </row>
    <row r="598" spans="1:22" x14ac:dyDescent="0.25">
      <c r="A598" s="740"/>
      <c r="B598" s="499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740"/>
      <c r="V598" s="4"/>
    </row>
    <row r="599" spans="1:22" x14ac:dyDescent="0.25">
      <c r="A599" s="740"/>
      <c r="B599" s="499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740"/>
      <c r="V599" s="4"/>
    </row>
    <row r="600" spans="1:22" x14ac:dyDescent="0.25">
      <c r="A600" s="740"/>
      <c r="B600" s="499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740"/>
      <c r="V600" s="4"/>
    </row>
    <row r="601" spans="1:22" x14ac:dyDescent="0.25">
      <c r="A601" s="740"/>
      <c r="B601" s="499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740"/>
      <c r="V601" s="4"/>
    </row>
    <row r="602" spans="1:22" x14ac:dyDescent="0.25">
      <c r="A602" s="740"/>
      <c r="B602" s="499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740"/>
      <c r="V602" s="4"/>
    </row>
    <row r="603" spans="1:22" x14ac:dyDescent="0.25">
      <c r="A603" s="740"/>
      <c r="B603" s="499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740"/>
      <c r="V603" s="4"/>
    </row>
    <row r="604" spans="1:22" x14ac:dyDescent="0.25">
      <c r="A604" s="740"/>
      <c r="B604" s="499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740"/>
      <c r="V604" s="4"/>
    </row>
    <row r="605" spans="1:22" x14ac:dyDescent="0.25">
      <c r="A605" s="740"/>
      <c r="B605" s="499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740"/>
      <c r="V605" s="4"/>
    </row>
    <row r="606" spans="1:22" x14ac:dyDescent="0.25">
      <c r="A606" s="740"/>
      <c r="B606" s="499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740"/>
      <c r="V606" s="4"/>
    </row>
    <row r="607" spans="1:22" x14ac:dyDescent="0.25">
      <c r="A607" s="740"/>
      <c r="B607" s="499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740"/>
      <c r="V607" s="4"/>
    </row>
    <row r="608" spans="1:22" x14ac:dyDescent="0.25">
      <c r="A608" s="740"/>
      <c r="B608" s="499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740"/>
      <c r="V608" s="4"/>
    </row>
    <row r="609" spans="1:22" x14ac:dyDescent="0.25">
      <c r="A609" s="740"/>
      <c r="B609" s="499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740"/>
      <c r="V609" s="4"/>
    </row>
    <row r="610" spans="1:22" x14ac:dyDescent="0.25">
      <c r="A610" s="740"/>
      <c r="B610" s="499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740"/>
      <c r="V610" s="4"/>
    </row>
    <row r="611" spans="1:22" x14ac:dyDescent="0.25">
      <c r="A611" s="740"/>
      <c r="B611" s="499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740"/>
      <c r="V611" s="4"/>
    </row>
    <row r="612" spans="1:22" x14ac:dyDescent="0.25">
      <c r="A612" s="740"/>
      <c r="B612" s="499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740"/>
      <c r="V612" s="4"/>
    </row>
    <row r="613" spans="1:22" x14ac:dyDescent="0.25">
      <c r="A613" s="740"/>
      <c r="B613" s="499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740"/>
      <c r="V613" s="4"/>
    </row>
    <row r="614" spans="1:22" x14ac:dyDescent="0.25">
      <c r="A614" s="740"/>
      <c r="B614" s="499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740"/>
      <c r="V614" s="4"/>
    </row>
    <row r="615" spans="1:22" x14ac:dyDescent="0.25">
      <c r="A615" s="740"/>
      <c r="B615" s="499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740"/>
      <c r="V615" s="4"/>
    </row>
    <row r="616" spans="1:22" x14ac:dyDescent="0.25">
      <c r="A616" s="740"/>
      <c r="B616" s="499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740"/>
      <c r="V616" s="4"/>
    </row>
    <row r="617" spans="1:22" x14ac:dyDescent="0.25">
      <c r="A617" s="740"/>
      <c r="B617" s="499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740"/>
      <c r="V617" s="4"/>
    </row>
    <row r="618" spans="1:22" x14ac:dyDescent="0.25">
      <c r="A618" s="740"/>
      <c r="B618" s="499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740"/>
      <c r="V618" s="4"/>
    </row>
    <row r="619" spans="1:22" x14ac:dyDescent="0.25">
      <c r="A619" s="740"/>
      <c r="B619" s="499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740"/>
      <c r="V619" s="4"/>
    </row>
    <row r="620" spans="1:22" x14ac:dyDescent="0.25">
      <c r="A620" s="740"/>
      <c r="B620" s="499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740"/>
      <c r="V620" s="4"/>
    </row>
    <row r="621" spans="1:22" x14ac:dyDescent="0.25">
      <c r="A621" s="740"/>
      <c r="B621" s="499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740"/>
      <c r="V621" s="4"/>
    </row>
    <row r="622" spans="1:22" x14ac:dyDescent="0.25">
      <c r="A622" s="740"/>
      <c r="B622" s="499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740"/>
      <c r="V622" s="4"/>
    </row>
    <row r="623" spans="1:22" x14ac:dyDescent="0.25">
      <c r="A623" s="740"/>
      <c r="B623" s="499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740"/>
      <c r="V623" s="4"/>
    </row>
    <row r="624" spans="1:22" x14ac:dyDescent="0.25">
      <c r="A624" s="740"/>
      <c r="B624" s="499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740"/>
      <c r="V624" s="4"/>
    </row>
    <row r="625" spans="1:22" x14ac:dyDescent="0.25">
      <c r="A625" s="740"/>
      <c r="B625" s="499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740"/>
      <c r="V625" s="4"/>
    </row>
    <row r="626" spans="1:22" x14ac:dyDescent="0.25">
      <c r="A626" s="740"/>
      <c r="B626" s="499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740"/>
      <c r="V626" s="4"/>
    </row>
    <row r="627" spans="1:22" x14ac:dyDescent="0.25">
      <c r="A627" s="740"/>
      <c r="B627" s="499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740"/>
      <c r="V627" s="4"/>
    </row>
    <row r="628" spans="1:22" x14ac:dyDescent="0.25">
      <c r="A628" s="740"/>
      <c r="B628" s="499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740"/>
      <c r="V628" s="4"/>
    </row>
    <row r="629" spans="1:22" x14ac:dyDescent="0.25">
      <c r="A629" s="740"/>
      <c r="B629" s="499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740"/>
      <c r="V629" s="4"/>
    </row>
    <row r="630" spans="1:22" x14ac:dyDescent="0.25">
      <c r="A630" s="740"/>
      <c r="B630" s="499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740"/>
      <c r="V630" s="4"/>
    </row>
    <row r="631" spans="1:22" x14ac:dyDescent="0.25">
      <c r="A631" s="740"/>
      <c r="B631" s="499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740"/>
      <c r="V631" s="4"/>
    </row>
    <row r="632" spans="1:22" x14ac:dyDescent="0.25">
      <c r="A632" s="740"/>
      <c r="B632" s="499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740"/>
      <c r="V632" s="4"/>
    </row>
    <row r="633" spans="1:22" x14ac:dyDescent="0.25">
      <c r="A633" s="740"/>
      <c r="B633" s="499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740"/>
      <c r="V633" s="4"/>
    </row>
    <row r="634" spans="1:22" x14ac:dyDescent="0.25">
      <c r="A634" s="740"/>
      <c r="B634" s="499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740"/>
      <c r="V634" s="4"/>
    </row>
    <row r="635" spans="1:22" x14ac:dyDescent="0.25">
      <c r="A635" s="740"/>
      <c r="B635" s="499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740"/>
      <c r="V635" s="4"/>
    </row>
    <row r="636" spans="1:22" x14ac:dyDescent="0.25">
      <c r="A636" s="740"/>
      <c r="B636" s="499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740"/>
      <c r="V636" s="4"/>
    </row>
    <row r="637" spans="1:22" x14ac:dyDescent="0.25">
      <c r="A637" s="740"/>
      <c r="B637" s="499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740"/>
      <c r="V637" s="4"/>
    </row>
    <row r="638" spans="1:22" x14ac:dyDescent="0.25">
      <c r="A638" s="740"/>
      <c r="B638" s="499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740"/>
      <c r="V638" s="4"/>
    </row>
    <row r="639" spans="1:22" x14ac:dyDescent="0.25">
      <c r="A639" s="740"/>
      <c r="B639" s="499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740"/>
      <c r="V639" s="4"/>
    </row>
    <row r="640" spans="1:22" x14ac:dyDescent="0.25">
      <c r="A640" s="740"/>
      <c r="B640" s="499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740"/>
      <c r="V640" s="4"/>
    </row>
    <row r="641" spans="1:22" x14ac:dyDescent="0.25">
      <c r="A641" s="740"/>
      <c r="B641" s="499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740"/>
      <c r="V641" s="4"/>
    </row>
    <row r="642" spans="1:22" x14ac:dyDescent="0.25">
      <c r="A642" s="740"/>
      <c r="B642" s="499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740"/>
      <c r="V642" s="4"/>
    </row>
    <row r="643" spans="1:22" x14ac:dyDescent="0.25">
      <c r="A643" s="740"/>
      <c r="B643" s="499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740"/>
      <c r="V643" s="4"/>
    </row>
    <row r="644" spans="1:22" x14ac:dyDescent="0.25">
      <c r="A644" s="740"/>
      <c r="B644" s="499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740"/>
      <c r="V644" s="4"/>
    </row>
    <row r="645" spans="1:22" x14ac:dyDescent="0.25">
      <c r="A645" s="740"/>
      <c r="B645" s="499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740"/>
      <c r="V645" s="4"/>
    </row>
    <row r="646" spans="1:22" x14ac:dyDescent="0.25">
      <c r="A646" s="740"/>
      <c r="B646" s="499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740"/>
      <c r="V646" s="4"/>
    </row>
    <row r="647" spans="1:22" x14ac:dyDescent="0.25">
      <c r="A647" s="740"/>
      <c r="B647" s="499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740"/>
      <c r="V647" s="4"/>
    </row>
    <row r="648" spans="1:22" x14ac:dyDescent="0.25">
      <c r="A648" s="740"/>
      <c r="B648" s="499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740"/>
      <c r="V648" s="4"/>
    </row>
    <row r="649" spans="1:22" x14ac:dyDescent="0.25">
      <c r="A649" s="740"/>
      <c r="B649" s="499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740"/>
      <c r="V649" s="4"/>
    </row>
    <row r="650" spans="1:22" x14ac:dyDescent="0.25">
      <c r="A650" s="740"/>
      <c r="B650" s="499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740"/>
      <c r="V650" s="4"/>
    </row>
    <row r="651" spans="1:22" x14ac:dyDescent="0.25">
      <c r="A651" s="740"/>
      <c r="B651" s="499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740"/>
      <c r="V651" s="4"/>
    </row>
    <row r="652" spans="1:22" x14ac:dyDescent="0.25">
      <c r="A652" s="740"/>
      <c r="B652" s="499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740"/>
      <c r="V652" s="4"/>
    </row>
    <row r="653" spans="1:22" x14ac:dyDescent="0.25">
      <c r="A653" s="740"/>
      <c r="B653" s="499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740"/>
      <c r="V653" s="4"/>
    </row>
    <row r="654" spans="1:22" x14ac:dyDescent="0.25">
      <c r="A654" s="740"/>
      <c r="B654" s="499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740"/>
      <c r="V654" s="4"/>
    </row>
    <row r="655" spans="1:22" x14ac:dyDescent="0.25">
      <c r="A655" s="740"/>
      <c r="B655" s="499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740"/>
      <c r="V655" s="4"/>
    </row>
    <row r="656" spans="1:22" x14ac:dyDescent="0.25">
      <c r="A656" s="740"/>
      <c r="B656" s="499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740"/>
      <c r="V656" s="4"/>
    </row>
    <row r="657" spans="1:22" x14ac:dyDescent="0.25">
      <c r="A657" s="740"/>
      <c r="B657" s="499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740"/>
      <c r="V657" s="4"/>
    </row>
    <row r="658" spans="1:22" x14ac:dyDescent="0.25">
      <c r="A658" s="740"/>
      <c r="B658" s="499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740"/>
      <c r="V658" s="4"/>
    </row>
    <row r="659" spans="1:22" x14ac:dyDescent="0.25">
      <c r="A659" s="740"/>
      <c r="B659" s="499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740"/>
      <c r="V659" s="4"/>
    </row>
    <row r="660" spans="1:22" x14ac:dyDescent="0.25">
      <c r="A660" s="740"/>
      <c r="B660" s="499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740"/>
      <c r="V660" s="4"/>
    </row>
    <row r="661" spans="1:22" x14ac:dyDescent="0.25">
      <c r="A661" s="740"/>
      <c r="B661" s="499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740"/>
      <c r="V661" s="4"/>
    </row>
    <row r="662" spans="1:22" x14ac:dyDescent="0.25">
      <c r="A662" s="740"/>
      <c r="B662" s="499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740"/>
      <c r="V662" s="4"/>
    </row>
    <row r="663" spans="1:22" x14ac:dyDescent="0.25">
      <c r="A663" s="740"/>
      <c r="B663" s="499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740"/>
      <c r="V663" s="4"/>
    </row>
    <row r="664" spans="1:22" x14ac:dyDescent="0.25">
      <c r="A664" s="740"/>
      <c r="B664" s="499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740"/>
      <c r="V664" s="4"/>
    </row>
    <row r="665" spans="1:22" x14ac:dyDescent="0.25">
      <c r="A665" s="740"/>
      <c r="B665" s="499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740"/>
      <c r="V665" s="4"/>
    </row>
    <row r="666" spans="1:22" x14ac:dyDescent="0.25">
      <c r="A666" s="740"/>
      <c r="B666" s="499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740"/>
      <c r="V666" s="4"/>
    </row>
    <row r="667" spans="1:22" x14ac:dyDescent="0.25">
      <c r="A667" s="740"/>
      <c r="B667" s="499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740"/>
      <c r="V667" s="4"/>
    </row>
    <row r="668" spans="1:22" x14ac:dyDescent="0.25">
      <c r="A668" s="740"/>
      <c r="B668" s="499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740"/>
      <c r="V668" s="4"/>
    </row>
    <row r="669" spans="1:22" x14ac:dyDescent="0.25">
      <c r="A669" s="740"/>
      <c r="B669" s="499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740"/>
      <c r="V669" s="4"/>
    </row>
    <row r="670" spans="1:22" x14ac:dyDescent="0.25">
      <c r="A670" s="740"/>
      <c r="B670" s="499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740"/>
      <c r="V670" s="4"/>
    </row>
    <row r="671" spans="1:22" x14ac:dyDescent="0.25">
      <c r="A671" s="740"/>
      <c r="B671" s="499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740"/>
      <c r="V671" s="4"/>
    </row>
    <row r="672" spans="1:22" x14ac:dyDescent="0.25">
      <c r="A672" s="740"/>
      <c r="B672" s="499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740"/>
      <c r="V672" s="4"/>
    </row>
    <row r="673" spans="1:22" x14ac:dyDescent="0.25">
      <c r="A673" s="740"/>
      <c r="B673" s="499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740"/>
      <c r="V673" s="4"/>
    </row>
    <row r="674" spans="1:22" x14ac:dyDescent="0.25">
      <c r="A674" s="740"/>
      <c r="B674" s="499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740"/>
      <c r="V674" s="4"/>
    </row>
    <row r="675" spans="1:22" x14ac:dyDescent="0.25">
      <c r="A675" s="740"/>
      <c r="B675" s="499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740"/>
      <c r="V675" s="4"/>
    </row>
    <row r="676" spans="1:22" x14ac:dyDescent="0.25">
      <c r="A676" s="740"/>
      <c r="B676" s="499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740"/>
      <c r="V676" s="4"/>
    </row>
    <row r="677" spans="1:22" x14ac:dyDescent="0.25">
      <c r="A677" s="740"/>
      <c r="B677" s="499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740"/>
      <c r="V677" s="4"/>
    </row>
    <row r="678" spans="1:22" x14ac:dyDescent="0.25">
      <c r="A678" s="740"/>
      <c r="B678" s="499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740"/>
      <c r="V678" s="4"/>
    </row>
    <row r="679" spans="1:22" x14ac:dyDescent="0.25">
      <c r="A679" s="740"/>
      <c r="B679" s="499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740"/>
      <c r="V679" s="4"/>
    </row>
    <row r="680" spans="1:22" x14ac:dyDescent="0.25">
      <c r="A680" s="740"/>
      <c r="B680" s="499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740"/>
      <c r="V680" s="4"/>
    </row>
    <row r="681" spans="1:22" x14ac:dyDescent="0.25">
      <c r="A681" s="740"/>
      <c r="B681" s="499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740"/>
      <c r="V681" s="4"/>
    </row>
    <row r="682" spans="1:22" x14ac:dyDescent="0.25">
      <c r="A682" s="740"/>
      <c r="B682" s="499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740"/>
      <c r="V682" s="4"/>
    </row>
    <row r="683" spans="1:22" x14ac:dyDescent="0.25">
      <c r="A683" s="740"/>
      <c r="B683" s="499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740"/>
      <c r="V683" s="4"/>
    </row>
    <row r="684" spans="1:22" x14ac:dyDescent="0.25">
      <c r="A684" s="740"/>
      <c r="B684" s="499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740"/>
      <c r="V684" s="4"/>
    </row>
    <row r="685" spans="1:22" x14ac:dyDescent="0.25">
      <c r="A685" s="740"/>
      <c r="B685" s="499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740"/>
      <c r="V685" s="4"/>
    </row>
    <row r="686" spans="1:22" x14ac:dyDescent="0.25">
      <c r="A686" s="740"/>
      <c r="B686" s="499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740"/>
      <c r="V686" s="4"/>
    </row>
    <row r="687" spans="1:22" x14ac:dyDescent="0.25">
      <c r="A687" s="740"/>
      <c r="B687" s="499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740"/>
      <c r="V687" s="4"/>
    </row>
    <row r="688" spans="1:22" x14ac:dyDescent="0.25">
      <c r="A688" s="740"/>
      <c r="B688" s="499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740"/>
      <c r="V688" s="4"/>
    </row>
    <row r="689" spans="1:22" x14ac:dyDescent="0.25">
      <c r="A689" s="740"/>
      <c r="B689" s="499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740"/>
      <c r="V689" s="4"/>
    </row>
    <row r="690" spans="1:22" x14ac:dyDescent="0.25">
      <c r="A690" s="740"/>
      <c r="B690" s="499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740"/>
      <c r="V690" s="4"/>
    </row>
    <row r="691" spans="1:22" x14ac:dyDescent="0.25">
      <c r="A691" s="740"/>
      <c r="B691" s="499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740"/>
      <c r="V691" s="4"/>
    </row>
    <row r="692" spans="1:22" x14ac:dyDescent="0.25">
      <c r="A692" s="740"/>
      <c r="B692" s="499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740"/>
      <c r="V692" s="4"/>
    </row>
    <row r="693" spans="1:22" x14ac:dyDescent="0.25">
      <c r="A693" s="740"/>
      <c r="B693" s="499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740"/>
      <c r="V693" s="4"/>
    </row>
    <row r="694" spans="1:22" x14ac:dyDescent="0.25">
      <c r="A694" s="740"/>
      <c r="B694" s="499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740"/>
      <c r="V694" s="4"/>
    </row>
    <row r="695" spans="1:22" x14ac:dyDescent="0.25">
      <c r="A695" s="740"/>
      <c r="B695" s="499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740"/>
      <c r="V695" s="4"/>
    </row>
    <row r="696" spans="1:22" x14ac:dyDescent="0.25">
      <c r="A696" s="740"/>
      <c r="B696" s="499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740"/>
      <c r="V696" s="4"/>
    </row>
    <row r="697" spans="1:22" x14ac:dyDescent="0.25">
      <c r="A697" s="740"/>
      <c r="B697" s="499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740"/>
      <c r="V697" s="4"/>
    </row>
    <row r="698" spans="1:22" x14ac:dyDescent="0.25">
      <c r="A698" s="740"/>
      <c r="B698" s="499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740"/>
      <c r="V698" s="4"/>
    </row>
    <row r="699" spans="1:22" x14ac:dyDescent="0.25">
      <c r="A699" s="740"/>
      <c r="B699" s="499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740"/>
      <c r="V699" s="4"/>
    </row>
    <row r="700" spans="1:22" x14ac:dyDescent="0.25">
      <c r="A700" s="740"/>
      <c r="B700" s="499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740"/>
      <c r="V700" s="4"/>
    </row>
    <row r="701" spans="1:22" x14ac:dyDescent="0.25">
      <c r="A701" s="740"/>
      <c r="B701" s="499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740"/>
      <c r="V701" s="4"/>
    </row>
    <row r="702" spans="1:22" x14ac:dyDescent="0.25">
      <c r="A702" s="740"/>
      <c r="B702" s="499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740"/>
      <c r="V702" s="4"/>
    </row>
    <row r="703" spans="1:22" x14ac:dyDescent="0.25">
      <c r="A703" s="740"/>
      <c r="B703" s="499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740"/>
      <c r="V703" s="4"/>
    </row>
    <row r="704" spans="1:22" x14ac:dyDescent="0.25">
      <c r="A704" s="740"/>
      <c r="B704" s="499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740"/>
      <c r="V704" s="4"/>
    </row>
    <row r="705" spans="1:22" x14ac:dyDescent="0.25">
      <c r="A705" s="740"/>
      <c r="B705" s="499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740"/>
      <c r="V705" s="4"/>
    </row>
    <row r="706" spans="1:22" x14ac:dyDescent="0.25">
      <c r="A706" s="740"/>
      <c r="B706" s="499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740"/>
      <c r="V706" s="4"/>
    </row>
    <row r="707" spans="1:22" x14ac:dyDescent="0.25">
      <c r="A707" s="740"/>
      <c r="B707" s="499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740"/>
      <c r="V707" s="4"/>
    </row>
    <row r="708" spans="1:22" x14ac:dyDescent="0.25">
      <c r="A708" s="740"/>
      <c r="B708" s="499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740"/>
      <c r="V708" s="4"/>
    </row>
    <row r="709" spans="1:22" x14ac:dyDescent="0.25">
      <c r="A709" s="740"/>
      <c r="B709" s="499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740"/>
      <c r="V709" s="4"/>
    </row>
    <row r="710" spans="1:22" x14ac:dyDescent="0.25">
      <c r="A710" s="740"/>
      <c r="B710" s="499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740"/>
      <c r="V710" s="4"/>
    </row>
    <row r="711" spans="1:22" x14ac:dyDescent="0.25">
      <c r="A711" s="740"/>
      <c r="B711" s="499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740"/>
      <c r="V711" s="4"/>
    </row>
    <row r="712" spans="1:22" x14ac:dyDescent="0.25">
      <c r="A712" s="740"/>
      <c r="B712" s="499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740"/>
      <c r="V712" s="4"/>
    </row>
    <row r="713" spans="1:22" x14ac:dyDescent="0.25">
      <c r="A713" s="740"/>
      <c r="B713" s="499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740"/>
      <c r="V713" s="4"/>
    </row>
    <row r="714" spans="1:22" x14ac:dyDescent="0.25">
      <c r="A714" s="740"/>
      <c r="B714" s="499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740"/>
      <c r="V714" s="4"/>
    </row>
    <row r="715" spans="1:22" x14ac:dyDescent="0.25">
      <c r="A715" s="740"/>
      <c r="B715" s="499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740"/>
      <c r="V715" s="4"/>
    </row>
    <row r="716" spans="1:22" x14ac:dyDescent="0.25">
      <c r="A716" s="740"/>
      <c r="B716" s="499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740"/>
      <c r="V716" s="4"/>
    </row>
    <row r="717" spans="1:22" x14ac:dyDescent="0.25">
      <c r="A717" s="740"/>
      <c r="B717" s="499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740"/>
      <c r="V717" s="4"/>
    </row>
    <row r="718" spans="1:22" x14ac:dyDescent="0.25">
      <c r="A718" s="740"/>
      <c r="B718" s="499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740"/>
      <c r="V718" s="4"/>
    </row>
    <row r="719" spans="1:22" x14ac:dyDescent="0.25">
      <c r="A719" s="740"/>
      <c r="B719" s="499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740"/>
      <c r="V719" s="4"/>
    </row>
    <row r="720" spans="1:22" x14ac:dyDescent="0.25">
      <c r="A720" s="740"/>
      <c r="B720" s="499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740"/>
      <c r="V720" s="4"/>
    </row>
    <row r="721" spans="1:22" x14ac:dyDescent="0.25">
      <c r="A721" s="740"/>
      <c r="B721" s="499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740"/>
      <c r="V721" s="4"/>
    </row>
    <row r="722" spans="1:22" x14ac:dyDescent="0.25">
      <c r="A722" s="740"/>
      <c r="B722" s="499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740"/>
      <c r="V722" s="4"/>
    </row>
    <row r="723" spans="1:22" x14ac:dyDescent="0.25">
      <c r="A723" s="740"/>
      <c r="B723" s="499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740"/>
      <c r="V723" s="4"/>
    </row>
    <row r="724" spans="1:22" x14ac:dyDescent="0.25">
      <c r="A724" s="740"/>
      <c r="B724" s="499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740"/>
      <c r="V724" s="4"/>
    </row>
    <row r="725" spans="1:22" x14ac:dyDescent="0.25">
      <c r="A725" s="740"/>
      <c r="B725" s="499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740"/>
      <c r="V725" s="4"/>
    </row>
    <row r="726" spans="1:22" x14ac:dyDescent="0.25">
      <c r="A726" s="740"/>
      <c r="B726" s="499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740"/>
      <c r="V726" s="4"/>
    </row>
    <row r="727" spans="1:22" x14ac:dyDescent="0.25">
      <c r="A727" s="740"/>
      <c r="B727" s="499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740"/>
      <c r="V727" s="4"/>
    </row>
    <row r="728" spans="1:22" x14ac:dyDescent="0.25">
      <c r="A728" s="740"/>
      <c r="B728" s="499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740"/>
      <c r="V728" s="4"/>
    </row>
    <row r="729" spans="1:22" x14ac:dyDescent="0.25">
      <c r="A729" s="740"/>
      <c r="B729" s="499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740"/>
      <c r="V729" s="4"/>
    </row>
    <row r="730" spans="1:22" x14ac:dyDescent="0.25">
      <c r="A730" s="740"/>
      <c r="B730" s="499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740"/>
      <c r="V730" s="4"/>
    </row>
    <row r="731" spans="1:22" x14ac:dyDescent="0.25">
      <c r="A731" s="740"/>
      <c r="B731" s="499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740"/>
      <c r="V731" s="4"/>
    </row>
    <row r="732" spans="1:22" x14ac:dyDescent="0.25">
      <c r="A732" s="740"/>
      <c r="B732" s="499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740"/>
      <c r="V732" s="4"/>
    </row>
    <row r="733" spans="1:22" x14ac:dyDescent="0.25">
      <c r="A733" s="740"/>
      <c r="B733" s="499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740"/>
      <c r="V733" s="4"/>
    </row>
    <row r="734" spans="1:22" x14ac:dyDescent="0.25">
      <c r="A734" s="740"/>
      <c r="B734" s="499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740"/>
      <c r="V734" s="4"/>
    </row>
    <row r="735" spans="1:22" x14ac:dyDescent="0.25">
      <c r="A735" s="740"/>
      <c r="B735" s="499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740"/>
      <c r="V735" s="4"/>
    </row>
    <row r="736" spans="1:22" x14ac:dyDescent="0.25">
      <c r="A736" s="740"/>
      <c r="B736" s="499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740"/>
      <c r="V736" s="4"/>
    </row>
    <row r="737" spans="1:22" x14ac:dyDescent="0.25">
      <c r="A737" s="740"/>
      <c r="B737" s="499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740"/>
      <c r="V737" s="4"/>
    </row>
    <row r="738" spans="1:22" x14ac:dyDescent="0.25">
      <c r="A738" s="740"/>
      <c r="B738" s="499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740"/>
      <c r="V738" s="4"/>
    </row>
    <row r="739" spans="1:22" x14ac:dyDescent="0.25">
      <c r="A739" s="740"/>
      <c r="B739" s="499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740"/>
      <c r="V739" s="4"/>
    </row>
    <row r="740" spans="1:22" x14ac:dyDescent="0.25">
      <c r="A740" s="740"/>
      <c r="B740" s="499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740"/>
      <c r="V740" s="4"/>
    </row>
    <row r="741" spans="1:22" x14ac:dyDescent="0.25">
      <c r="A741" s="740"/>
      <c r="B741" s="499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740"/>
      <c r="V741" s="4"/>
    </row>
    <row r="742" spans="1:22" x14ac:dyDescent="0.25">
      <c r="A742" s="740"/>
      <c r="B742" s="499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740"/>
      <c r="V742" s="4"/>
    </row>
    <row r="743" spans="1:22" x14ac:dyDescent="0.25">
      <c r="A743" s="740"/>
      <c r="B743" s="499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740"/>
      <c r="V743" s="4"/>
    </row>
    <row r="744" spans="1:22" x14ac:dyDescent="0.25">
      <c r="A744" s="740"/>
      <c r="B744" s="499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740"/>
      <c r="V744" s="4"/>
    </row>
    <row r="745" spans="1:22" x14ac:dyDescent="0.25">
      <c r="A745" s="740"/>
      <c r="B745" s="499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740"/>
      <c r="V745" s="4"/>
    </row>
    <row r="746" spans="1:22" x14ac:dyDescent="0.25">
      <c r="A746" s="740"/>
      <c r="B746" s="499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740"/>
      <c r="V746" s="4"/>
    </row>
    <row r="747" spans="1:22" x14ac:dyDescent="0.25">
      <c r="A747" s="740"/>
      <c r="B747" s="499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740"/>
      <c r="V747" s="4"/>
    </row>
    <row r="748" spans="1:22" x14ac:dyDescent="0.25">
      <c r="A748" s="740"/>
      <c r="B748" s="499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740"/>
      <c r="V748" s="4"/>
    </row>
    <row r="749" spans="1:22" x14ac:dyDescent="0.25">
      <c r="A749" s="740"/>
      <c r="B749" s="499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740"/>
      <c r="V749" s="4"/>
    </row>
    <row r="750" spans="1:22" x14ac:dyDescent="0.25">
      <c r="A750" s="740"/>
      <c r="B750" s="499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740"/>
      <c r="V750" s="4"/>
    </row>
    <row r="751" spans="1:22" x14ac:dyDescent="0.25">
      <c r="A751" s="740"/>
      <c r="B751" s="499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740"/>
      <c r="V751" s="4"/>
    </row>
    <row r="752" spans="1:22" x14ac:dyDescent="0.25">
      <c r="A752" s="740"/>
      <c r="B752" s="499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740"/>
      <c r="V752" s="4"/>
    </row>
    <row r="753" spans="1:22" x14ac:dyDescent="0.25">
      <c r="A753" s="740"/>
      <c r="B753" s="499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740"/>
      <c r="V753" s="4"/>
    </row>
    <row r="754" spans="1:22" x14ac:dyDescent="0.25">
      <c r="A754" s="740"/>
      <c r="B754" s="499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740"/>
      <c r="V754" s="4"/>
    </row>
    <row r="755" spans="1:22" x14ac:dyDescent="0.25">
      <c r="A755" s="740"/>
      <c r="B755" s="499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740"/>
      <c r="V755" s="4"/>
    </row>
    <row r="756" spans="1:22" x14ac:dyDescent="0.25">
      <c r="A756" s="740"/>
      <c r="B756" s="499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740"/>
      <c r="V756" s="4"/>
    </row>
    <row r="757" spans="1:22" x14ac:dyDescent="0.25">
      <c r="A757" s="740"/>
      <c r="B757" s="499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740"/>
      <c r="V757" s="4"/>
    </row>
    <row r="758" spans="1:22" x14ac:dyDescent="0.25">
      <c r="A758" s="740"/>
      <c r="B758" s="499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740"/>
      <c r="V758" s="4"/>
    </row>
    <row r="759" spans="1:22" x14ac:dyDescent="0.25">
      <c r="A759" s="740"/>
      <c r="B759" s="499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740"/>
      <c r="V759" s="4"/>
    </row>
    <row r="760" spans="1:22" x14ac:dyDescent="0.25">
      <c r="A760" s="740"/>
      <c r="B760" s="499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740"/>
      <c r="V760" s="4"/>
    </row>
    <row r="761" spans="1:22" x14ac:dyDescent="0.25">
      <c r="A761" s="740"/>
      <c r="B761" s="499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740"/>
      <c r="V761" s="4"/>
    </row>
    <row r="762" spans="1:22" x14ac:dyDescent="0.25">
      <c r="A762" s="740"/>
      <c r="B762" s="499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740"/>
      <c r="V762" s="4"/>
    </row>
    <row r="763" spans="1:22" x14ac:dyDescent="0.25">
      <c r="A763" s="740"/>
      <c r="B763" s="499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740"/>
      <c r="V763" s="4"/>
    </row>
    <row r="764" spans="1:22" x14ac:dyDescent="0.25">
      <c r="A764" s="740"/>
      <c r="B764" s="499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740"/>
      <c r="V764" s="4"/>
    </row>
    <row r="765" spans="1:22" x14ac:dyDescent="0.25">
      <c r="A765" s="740"/>
      <c r="B765" s="499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740"/>
      <c r="V765" s="4"/>
    </row>
    <row r="766" spans="1:22" x14ac:dyDescent="0.25">
      <c r="A766" s="740"/>
      <c r="B766" s="499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740"/>
      <c r="V766" s="4"/>
    </row>
    <row r="767" spans="1:22" x14ac:dyDescent="0.25">
      <c r="A767" s="740"/>
      <c r="B767" s="499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740"/>
      <c r="V767" s="4"/>
    </row>
    <row r="768" spans="1:22" x14ac:dyDescent="0.25">
      <c r="A768" s="740"/>
      <c r="B768" s="499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740"/>
      <c r="V768" s="4"/>
    </row>
    <row r="769" spans="1:22" x14ac:dyDescent="0.25">
      <c r="A769" s="740"/>
      <c r="B769" s="499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740"/>
      <c r="V769" s="4"/>
    </row>
    <row r="770" spans="1:22" x14ac:dyDescent="0.25">
      <c r="A770" s="740"/>
      <c r="B770" s="499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740"/>
      <c r="V770" s="4"/>
    </row>
    <row r="771" spans="1:22" x14ac:dyDescent="0.25">
      <c r="A771" s="740"/>
      <c r="B771" s="499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740"/>
      <c r="V771" s="4"/>
    </row>
    <row r="772" spans="1:22" x14ac:dyDescent="0.25">
      <c r="A772" s="740"/>
      <c r="B772" s="499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740"/>
      <c r="V772" s="4"/>
    </row>
    <row r="773" spans="1:22" x14ac:dyDescent="0.25">
      <c r="A773" s="740"/>
      <c r="B773" s="499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740"/>
      <c r="V773" s="4"/>
    </row>
    <row r="774" spans="1:22" x14ac:dyDescent="0.25">
      <c r="A774" s="740"/>
      <c r="B774" s="499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740"/>
      <c r="V774" s="4"/>
    </row>
    <row r="775" spans="1:22" x14ac:dyDescent="0.25">
      <c r="A775" s="740"/>
      <c r="B775" s="499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740"/>
      <c r="V775" s="4"/>
    </row>
    <row r="776" spans="1:22" x14ac:dyDescent="0.25">
      <c r="A776" s="740"/>
      <c r="B776" s="499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740"/>
      <c r="V776" s="4"/>
    </row>
    <row r="777" spans="1:22" x14ac:dyDescent="0.25">
      <c r="A777" s="740"/>
      <c r="B777" s="499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740"/>
      <c r="V777" s="4"/>
    </row>
    <row r="778" spans="1:22" x14ac:dyDescent="0.25">
      <c r="A778" s="740"/>
      <c r="B778" s="499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740"/>
      <c r="V778" s="4"/>
    </row>
    <row r="779" spans="1:22" x14ac:dyDescent="0.25">
      <c r="A779" s="740"/>
      <c r="B779" s="499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740"/>
      <c r="V779" s="4"/>
    </row>
    <row r="780" spans="1:22" x14ac:dyDescent="0.25">
      <c r="A780" s="740"/>
      <c r="B780" s="499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740"/>
      <c r="V780" s="4"/>
    </row>
    <row r="781" spans="1:22" x14ac:dyDescent="0.25">
      <c r="A781" s="740"/>
      <c r="B781" s="499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740"/>
      <c r="V781" s="4"/>
    </row>
    <row r="782" spans="1:22" x14ac:dyDescent="0.25">
      <c r="A782" s="740"/>
      <c r="B782" s="499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740"/>
      <c r="V782" s="4"/>
    </row>
    <row r="783" spans="1:22" x14ac:dyDescent="0.25">
      <c r="A783" s="740"/>
      <c r="B783" s="499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740"/>
      <c r="V783" s="4"/>
    </row>
    <row r="784" spans="1:22" x14ac:dyDescent="0.25">
      <c r="A784" s="740"/>
      <c r="B784" s="499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740"/>
      <c r="V784" s="4"/>
    </row>
    <row r="785" spans="1:22" x14ac:dyDescent="0.25">
      <c r="A785" s="740"/>
      <c r="B785" s="499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740"/>
      <c r="V785" s="4"/>
    </row>
    <row r="786" spans="1:22" x14ac:dyDescent="0.25">
      <c r="A786" s="740"/>
      <c r="B786" s="499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740"/>
      <c r="V786" s="4"/>
    </row>
    <row r="787" spans="1:22" x14ac:dyDescent="0.25">
      <c r="A787" s="740"/>
      <c r="B787" s="499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740"/>
      <c r="V787" s="4"/>
    </row>
    <row r="788" spans="1:22" x14ac:dyDescent="0.25">
      <c r="A788" s="740"/>
      <c r="B788" s="499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740"/>
      <c r="V788" s="4"/>
    </row>
    <row r="789" spans="1:22" x14ac:dyDescent="0.25">
      <c r="A789" s="740"/>
      <c r="B789" s="499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740"/>
      <c r="V789" s="4"/>
    </row>
    <row r="790" spans="1:22" x14ac:dyDescent="0.25">
      <c r="A790" s="740"/>
      <c r="B790" s="499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740"/>
      <c r="V790" s="4"/>
    </row>
    <row r="791" spans="1:22" x14ac:dyDescent="0.25">
      <c r="A791" s="740"/>
      <c r="B791" s="499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740"/>
      <c r="V791" s="4"/>
    </row>
    <row r="792" spans="1:22" x14ac:dyDescent="0.25">
      <c r="A792" s="740"/>
      <c r="B792" s="499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740"/>
      <c r="V792" s="4"/>
    </row>
    <row r="793" spans="1:22" x14ac:dyDescent="0.25">
      <c r="A793" s="740"/>
      <c r="B793" s="499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740"/>
      <c r="V793" s="4"/>
    </row>
    <row r="794" spans="1:22" x14ac:dyDescent="0.25">
      <c r="A794" s="740"/>
      <c r="B794" s="499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740"/>
      <c r="V794" s="4"/>
    </row>
    <row r="795" spans="1:22" x14ac:dyDescent="0.25">
      <c r="A795" s="740"/>
      <c r="B795" s="499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740"/>
      <c r="V795" s="4"/>
    </row>
    <row r="796" spans="1:22" x14ac:dyDescent="0.25">
      <c r="A796" s="740"/>
      <c r="B796" s="499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740"/>
      <c r="V796" s="4"/>
    </row>
    <row r="797" spans="1:22" x14ac:dyDescent="0.25">
      <c r="A797" s="740"/>
      <c r="B797" s="499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740"/>
      <c r="V797" s="4"/>
    </row>
    <row r="798" spans="1:22" x14ac:dyDescent="0.25">
      <c r="A798" s="740"/>
      <c r="B798" s="499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740"/>
      <c r="V798" s="4"/>
    </row>
    <row r="799" spans="1:22" x14ac:dyDescent="0.25">
      <c r="A799" s="740"/>
      <c r="B799" s="499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740"/>
      <c r="V799" s="4"/>
    </row>
    <row r="800" spans="1:22" x14ac:dyDescent="0.25">
      <c r="A800" s="740"/>
      <c r="B800" s="499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740"/>
      <c r="V800" s="4"/>
    </row>
    <row r="801" spans="1:22" x14ac:dyDescent="0.25">
      <c r="A801" s="740"/>
      <c r="B801" s="499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740"/>
      <c r="V801" s="4"/>
    </row>
    <row r="802" spans="1:22" x14ac:dyDescent="0.25">
      <c r="A802" s="740"/>
      <c r="B802" s="499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740"/>
      <c r="V802" s="4"/>
    </row>
    <row r="803" spans="1:22" x14ac:dyDescent="0.25">
      <c r="A803" s="740"/>
      <c r="B803" s="499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740"/>
      <c r="V803" s="4"/>
    </row>
    <row r="804" spans="1:22" x14ac:dyDescent="0.25">
      <c r="A804" s="740"/>
      <c r="B804" s="499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740"/>
      <c r="V804" s="4"/>
    </row>
    <row r="805" spans="1:22" x14ac:dyDescent="0.25">
      <c r="A805" s="740"/>
      <c r="B805" s="499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740"/>
      <c r="V805" s="4"/>
    </row>
    <row r="806" spans="1:22" x14ac:dyDescent="0.25">
      <c r="A806" s="740"/>
      <c r="B806" s="499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740"/>
      <c r="V806" s="4"/>
    </row>
    <row r="807" spans="1:22" x14ac:dyDescent="0.25">
      <c r="A807" s="740"/>
      <c r="B807" s="499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740"/>
      <c r="V807" s="4"/>
    </row>
    <row r="808" spans="1:22" x14ac:dyDescent="0.25">
      <c r="A808" s="740"/>
      <c r="B808" s="499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740"/>
      <c r="V808" s="4"/>
    </row>
    <row r="809" spans="1:22" x14ac:dyDescent="0.25">
      <c r="A809" s="740"/>
      <c r="B809" s="499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740"/>
      <c r="V809" s="4"/>
    </row>
    <row r="810" spans="1:22" x14ac:dyDescent="0.25">
      <c r="A810" s="740"/>
      <c r="B810" s="499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740"/>
      <c r="V810" s="4"/>
    </row>
    <row r="811" spans="1:22" x14ac:dyDescent="0.25">
      <c r="A811" s="740"/>
      <c r="B811" s="499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740"/>
      <c r="V811" s="4"/>
    </row>
    <row r="812" spans="1:22" x14ac:dyDescent="0.25">
      <c r="A812" s="740"/>
      <c r="B812" s="499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740"/>
      <c r="V812" s="4"/>
    </row>
    <row r="813" spans="1:22" x14ac:dyDescent="0.25">
      <c r="A813" s="740"/>
      <c r="B813" s="499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740"/>
      <c r="V813" s="4"/>
    </row>
    <row r="814" spans="1:22" x14ac:dyDescent="0.25">
      <c r="A814" s="740"/>
      <c r="B814" s="499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740"/>
      <c r="V814" s="4"/>
    </row>
    <row r="815" spans="1:22" x14ac:dyDescent="0.25">
      <c r="A815" s="740"/>
      <c r="B815" s="499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740"/>
      <c r="V815" s="4"/>
    </row>
    <row r="816" spans="1:22" x14ac:dyDescent="0.25">
      <c r="A816" s="740"/>
      <c r="B816" s="499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740"/>
      <c r="V816" s="4"/>
    </row>
    <row r="817" spans="1:22" x14ac:dyDescent="0.25">
      <c r="A817" s="740"/>
      <c r="B817" s="499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740"/>
      <c r="V817" s="4"/>
    </row>
    <row r="818" spans="1:22" x14ac:dyDescent="0.25">
      <c r="A818" s="740"/>
      <c r="B818" s="499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740"/>
      <c r="V818" s="4"/>
    </row>
    <row r="819" spans="1:22" x14ac:dyDescent="0.25">
      <c r="A819" s="740"/>
      <c r="B819" s="499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740"/>
      <c r="V819" s="4"/>
    </row>
    <row r="820" spans="1:22" x14ac:dyDescent="0.25">
      <c r="A820" s="740"/>
      <c r="B820" s="499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740"/>
      <c r="V820" s="4"/>
    </row>
    <row r="821" spans="1:22" x14ac:dyDescent="0.25">
      <c r="A821" s="740"/>
      <c r="B821" s="499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740"/>
      <c r="V821" s="4"/>
    </row>
    <row r="822" spans="1:22" x14ac:dyDescent="0.25">
      <c r="A822" s="740"/>
      <c r="B822" s="499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740"/>
      <c r="V822" s="4"/>
    </row>
    <row r="823" spans="1:22" x14ac:dyDescent="0.25">
      <c r="A823" s="740"/>
      <c r="B823" s="499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740"/>
      <c r="V823" s="4"/>
    </row>
    <row r="824" spans="1:22" x14ac:dyDescent="0.25">
      <c r="A824" s="740"/>
      <c r="B824" s="499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740"/>
      <c r="V824" s="4"/>
    </row>
    <row r="825" spans="1:22" x14ac:dyDescent="0.25">
      <c r="A825" s="740"/>
      <c r="B825" s="499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740"/>
      <c r="V825" s="4"/>
    </row>
    <row r="826" spans="1:22" x14ac:dyDescent="0.25">
      <c r="A826" s="740"/>
      <c r="B826" s="499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740"/>
      <c r="V826" s="4"/>
    </row>
    <row r="827" spans="1:22" x14ac:dyDescent="0.25">
      <c r="A827" s="740"/>
      <c r="B827" s="499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740"/>
      <c r="V827" s="4"/>
    </row>
    <row r="828" spans="1:22" x14ac:dyDescent="0.25">
      <c r="A828" s="740"/>
      <c r="B828" s="499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740"/>
      <c r="V828" s="4"/>
    </row>
    <row r="829" spans="1:22" x14ac:dyDescent="0.25">
      <c r="A829" s="740"/>
      <c r="B829" s="499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740"/>
      <c r="V829" s="4"/>
    </row>
    <row r="830" spans="1:22" x14ac:dyDescent="0.25">
      <c r="A830" s="740"/>
      <c r="B830" s="499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740"/>
      <c r="V830" s="4"/>
    </row>
    <row r="831" spans="1:22" x14ac:dyDescent="0.25">
      <c r="A831" s="740"/>
      <c r="B831" s="499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740"/>
      <c r="V831" s="4"/>
    </row>
    <row r="832" spans="1:22" x14ac:dyDescent="0.25">
      <c r="A832" s="740"/>
      <c r="B832" s="499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740"/>
      <c r="V832" s="4"/>
    </row>
    <row r="833" spans="1:22" x14ac:dyDescent="0.25">
      <c r="A833" s="740"/>
      <c r="B833" s="499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740"/>
      <c r="V833" s="4"/>
    </row>
    <row r="834" spans="1:22" x14ac:dyDescent="0.25">
      <c r="A834" s="740"/>
      <c r="B834" s="499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740"/>
      <c r="V834" s="4"/>
    </row>
    <row r="835" spans="1:22" x14ac:dyDescent="0.25">
      <c r="A835" s="740"/>
      <c r="B835" s="499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740"/>
      <c r="V835" s="4"/>
    </row>
    <row r="836" spans="1:22" x14ac:dyDescent="0.25">
      <c r="A836" s="740"/>
      <c r="B836" s="499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740"/>
      <c r="V836" s="4"/>
    </row>
    <row r="837" spans="1:22" x14ac:dyDescent="0.25">
      <c r="A837" s="740"/>
      <c r="B837" s="499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740"/>
      <c r="V837" s="4"/>
    </row>
    <row r="838" spans="1:22" x14ac:dyDescent="0.25">
      <c r="A838" s="740"/>
      <c r="B838" s="499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740"/>
      <c r="V838" s="4"/>
    </row>
    <row r="839" spans="1:22" x14ac:dyDescent="0.25">
      <c r="A839" s="740"/>
      <c r="B839" s="499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740"/>
      <c r="V839" s="4"/>
    </row>
    <row r="840" spans="1:22" x14ac:dyDescent="0.25">
      <c r="A840" s="740"/>
      <c r="B840" s="499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740"/>
      <c r="V840" s="4"/>
    </row>
    <row r="841" spans="1:22" x14ac:dyDescent="0.25">
      <c r="A841" s="740"/>
      <c r="B841" s="499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740"/>
      <c r="V841" s="4"/>
    </row>
    <row r="842" spans="1:22" x14ac:dyDescent="0.25">
      <c r="A842" s="740"/>
      <c r="B842" s="499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740"/>
      <c r="V842" s="4"/>
    </row>
    <row r="843" spans="1:22" x14ac:dyDescent="0.25">
      <c r="A843" s="740"/>
      <c r="B843" s="499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740"/>
      <c r="V843" s="4"/>
    </row>
    <row r="844" spans="1:22" x14ac:dyDescent="0.25">
      <c r="A844" s="740"/>
      <c r="B844" s="499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740"/>
      <c r="V844" s="4"/>
    </row>
    <row r="845" spans="1:22" x14ac:dyDescent="0.25">
      <c r="A845" s="740"/>
      <c r="B845" s="499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740"/>
      <c r="V845" s="4"/>
    </row>
    <row r="846" spans="1:22" x14ac:dyDescent="0.25">
      <c r="A846" s="740"/>
      <c r="B846" s="499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740"/>
      <c r="V846" s="4"/>
    </row>
    <row r="847" spans="1:22" x14ac:dyDescent="0.25">
      <c r="A847" s="740"/>
      <c r="B847" s="499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740"/>
      <c r="V847" s="4"/>
    </row>
    <row r="848" spans="1:22" x14ac:dyDescent="0.25">
      <c r="A848" s="740"/>
      <c r="B848" s="499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740"/>
      <c r="V848" s="4"/>
    </row>
    <row r="849" spans="1:22" x14ac:dyDescent="0.25">
      <c r="A849" s="740"/>
      <c r="B849" s="499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740"/>
      <c r="V849" s="4"/>
    </row>
    <row r="850" spans="1:22" x14ac:dyDescent="0.25">
      <c r="A850" s="740"/>
      <c r="B850" s="499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740"/>
      <c r="V850" s="4"/>
    </row>
    <row r="851" spans="1:22" x14ac:dyDescent="0.25">
      <c r="A851" s="740"/>
      <c r="B851" s="499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740"/>
      <c r="V851" s="4"/>
    </row>
    <row r="852" spans="1:22" x14ac:dyDescent="0.25">
      <c r="A852" s="740"/>
      <c r="B852" s="499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740"/>
      <c r="V852" s="4"/>
    </row>
    <row r="853" spans="1:22" x14ac:dyDescent="0.25">
      <c r="A853" s="740"/>
      <c r="B853" s="499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740"/>
      <c r="V853" s="4"/>
    </row>
    <row r="854" spans="1:22" x14ac:dyDescent="0.25">
      <c r="A854" s="740"/>
      <c r="B854" s="499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740"/>
      <c r="V854" s="4"/>
    </row>
    <row r="855" spans="1:22" x14ac:dyDescent="0.25">
      <c r="A855" s="740"/>
      <c r="B855" s="499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740"/>
      <c r="V855" s="4"/>
    </row>
    <row r="856" spans="1:22" x14ac:dyDescent="0.25">
      <c r="A856" s="740"/>
      <c r="B856" s="499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740"/>
      <c r="V856" s="4"/>
    </row>
    <row r="857" spans="1:22" x14ac:dyDescent="0.25">
      <c r="A857" s="740"/>
      <c r="B857" s="499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740"/>
      <c r="V857" s="4"/>
    </row>
    <row r="858" spans="1:22" x14ac:dyDescent="0.25">
      <c r="A858" s="740"/>
      <c r="B858" s="499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740"/>
      <c r="V858" s="4"/>
    </row>
    <row r="859" spans="1:22" x14ac:dyDescent="0.25">
      <c r="A859" s="740"/>
      <c r="B859" s="499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740"/>
      <c r="V859" s="4"/>
    </row>
    <row r="860" spans="1:22" x14ac:dyDescent="0.25">
      <c r="A860" s="740"/>
      <c r="B860" s="499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740"/>
      <c r="V860" s="4"/>
    </row>
    <row r="861" spans="1:22" x14ac:dyDescent="0.25">
      <c r="A861" s="740"/>
      <c r="B861" s="499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740"/>
      <c r="V861" s="4"/>
    </row>
    <row r="862" spans="1:22" x14ac:dyDescent="0.25">
      <c r="A862" s="740"/>
      <c r="B862" s="499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740"/>
      <c r="V862" s="4"/>
    </row>
    <row r="863" spans="1:22" x14ac:dyDescent="0.25">
      <c r="A863" s="740"/>
      <c r="B863" s="499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740"/>
      <c r="V863" s="4"/>
    </row>
    <row r="864" spans="1:22" x14ac:dyDescent="0.25">
      <c r="A864" s="740"/>
      <c r="B864" s="499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740"/>
      <c r="V864" s="4"/>
    </row>
    <row r="865" spans="1:22" x14ac:dyDescent="0.25">
      <c r="A865" s="740"/>
      <c r="B865" s="499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740"/>
      <c r="V865" s="4"/>
    </row>
    <row r="866" spans="1:22" x14ac:dyDescent="0.25">
      <c r="A866" s="740"/>
      <c r="B866" s="499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740"/>
      <c r="V866" s="4"/>
    </row>
    <row r="867" spans="1:22" x14ac:dyDescent="0.25">
      <c r="A867" s="740"/>
      <c r="B867" s="499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740"/>
      <c r="V867" s="4"/>
    </row>
    <row r="868" spans="1:22" x14ac:dyDescent="0.25">
      <c r="A868" s="740"/>
      <c r="B868" s="499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740"/>
      <c r="V868" s="4"/>
    </row>
    <row r="869" spans="1:22" x14ac:dyDescent="0.25">
      <c r="A869" s="740"/>
      <c r="B869" s="499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740"/>
      <c r="V869" s="4"/>
    </row>
    <row r="870" spans="1:22" x14ac:dyDescent="0.25">
      <c r="A870" s="740"/>
      <c r="B870" s="499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740"/>
      <c r="V870" s="4"/>
    </row>
    <row r="871" spans="1:22" x14ac:dyDescent="0.25">
      <c r="A871" s="740"/>
      <c r="B871" s="499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740"/>
      <c r="V871" s="4"/>
    </row>
    <row r="872" spans="1:22" x14ac:dyDescent="0.25">
      <c r="A872" s="740"/>
      <c r="B872" s="499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740"/>
      <c r="V872" s="4"/>
    </row>
    <row r="873" spans="1:22" x14ac:dyDescent="0.25">
      <c r="A873" s="740"/>
      <c r="B873" s="499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740"/>
      <c r="V873" s="4"/>
    </row>
    <row r="874" spans="1:22" x14ac:dyDescent="0.25">
      <c r="A874" s="740"/>
      <c r="B874" s="499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740"/>
      <c r="V874" s="4"/>
    </row>
    <row r="875" spans="1:22" x14ac:dyDescent="0.25">
      <c r="A875" s="740"/>
      <c r="B875" s="499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740"/>
      <c r="V875" s="4"/>
    </row>
    <row r="876" spans="1:22" x14ac:dyDescent="0.25">
      <c r="A876" s="740"/>
      <c r="B876" s="499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740"/>
      <c r="V876" s="4"/>
    </row>
    <row r="877" spans="1:22" x14ac:dyDescent="0.25">
      <c r="A877" s="740"/>
      <c r="B877" s="499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740"/>
      <c r="V877" s="4"/>
    </row>
    <row r="878" spans="1:22" x14ac:dyDescent="0.25">
      <c r="A878" s="740"/>
      <c r="B878" s="499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740"/>
      <c r="V878" s="4"/>
    </row>
    <row r="879" spans="1:22" x14ac:dyDescent="0.25">
      <c r="A879" s="740"/>
      <c r="B879" s="499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740"/>
      <c r="V879" s="4"/>
    </row>
    <row r="880" spans="1:22" x14ac:dyDescent="0.25">
      <c r="A880" s="740"/>
      <c r="B880" s="499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740"/>
      <c r="V880" s="4"/>
    </row>
    <row r="881" spans="1:22" x14ac:dyDescent="0.25">
      <c r="A881" s="740"/>
      <c r="B881" s="499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740"/>
      <c r="V881" s="4"/>
    </row>
    <row r="882" spans="1:22" x14ac:dyDescent="0.25">
      <c r="A882" s="740"/>
      <c r="B882" s="499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740"/>
      <c r="V882" s="4"/>
    </row>
    <row r="883" spans="1:22" x14ac:dyDescent="0.25">
      <c r="A883" s="740"/>
      <c r="B883" s="499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740"/>
      <c r="V883" s="4"/>
    </row>
    <row r="884" spans="1:22" x14ac:dyDescent="0.25">
      <c r="A884" s="740"/>
      <c r="B884" s="499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740"/>
      <c r="V884" s="4"/>
    </row>
    <row r="885" spans="1:22" x14ac:dyDescent="0.25">
      <c r="A885" s="740"/>
      <c r="B885" s="499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740"/>
      <c r="V885" s="4"/>
    </row>
    <row r="886" spans="1:22" x14ac:dyDescent="0.25">
      <c r="A886" s="740"/>
      <c r="B886" s="499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740"/>
      <c r="V886" s="4"/>
    </row>
    <row r="887" spans="1:22" x14ac:dyDescent="0.25">
      <c r="A887" s="740"/>
      <c r="B887" s="499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740"/>
      <c r="V887" s="4"/>
    </row>
    <row r="888" spans="1:22" x14ac:dyDescent="0.25">
      <c r="A888" s="740"/>
      <c r="B888" s="499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740"/>
      <c r="V888" s="4"/>
    </row>
    <row r="889" spans="1:22" x14ac:dyDescent="0.25">
      <c r="A889" s="740"/>
      <c r="B889" s="499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740"/>
      <c r="V889" s="4"/>
    </row>
    <row r="890" spans="1:22" x14ac:dyDescent="0.25">
      <c r="A890" s="740"/>
      <c r="B890" s="499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740"/>
      <c r="V890" s="4"/>
    </row>
    <row r="891" spans="1:22" x14ac:dyDescent="0.25">
      <c r="A891" s="740"/>
      <c r="B891" s="499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740"/>
      <c r="V891" s="4"/>
    </row>
    <row r="892" spans="1:22" x14ac:dyDescent="0.25">
      <c r="A892" s="740"/>
      <c r="B892" s="499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740"/>
      <c r="V892" s="4"/>
    </row>
    <row r="893" spans="1:22" x14ac:dyDescent="0.25">
      <c r="A893" s="740"/>
      <c r="B893" s="499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740"/>
      <c r="V893" s="4"/>
    </row>
    <row r="894" spans="1:22" x14ac:dyDescent="0.25">
      <c r="A894" s="740"/>
      <c r="B894" s="499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740"/>
      <c r="V894" s="4"/>
    </row>
    <row r="895" spans="1:22" x14ac:dyDescent="0.25">
      <c r="A895" s="740"/>
      <c r="B895" s="499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740"/>
      <c r="V895" s="4"/>
    </row>
    <row r="896" spans="1:22" x14ac:dyDescent="0.25">
      <c r="A896" s="740"/>
      <c r="B896" s="499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740"/>
      <c r="V896" s="4"/>
    </row>
    <row r="897" spans="1:22" x14ac:dyDescent="0.25">
      <c r="A897" s="740"/>
      <c r="B897" s="499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740"/>
      <c r="V897" s="4"/>
    </row>
    <row r="898" spans="1:22" x14ac:dyDescent="0.25">
      <c r="A898" s="740"/>
      <c r="B898" s="499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740"/>
      <c r="V898" s="4"/>
    </row>
    <row r="899" spans="1:22" x14ac:dyDescent="0.25">
      <c r="A899" s="740"/>
      <c r="B899" s="499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740"/>
      <c r="V899" s="4"/>
    </row>
    <row r="900" spans="1:22" x14ac:dyDescent="0.25">
      <c r="A900" s="740"/>
      <c r="B900" s="499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740"/>
      <c r="V900" s="4"/>
    </row>
    <row r="901" spans="1:22" x14ac:dyDescent="0.25">
      <c r="A901" s="740"/>
      <c r="B901" s="499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740"/>
      <c r="V901" s="4"/>
    </row>
    <row r="902" spans="1:22" x14ac:dyDescent="0.25">
      <c r="A902" s="740"/>
      <c r="B902" s="499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740"/>
      <c r="V902" s="4"/>
    </row>
    <row r="903" spans="1:22" x14ac:dyDescent="0.25">
      <c r="A903" s="740"/>
      <c r="B903" s="499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740"/>
      <c r="V903" s="4"/>
    </row>
    <row r="904" spans="1:22" x14ac:dyDescent="0.25">
      <c r="A904" s="740"/>
      <c r="B904" s="499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740"/>
      <c r="V904" s="4"/>
    </row>
    <row r="905" spans="1:22" x14ac:dyDescent="0.25">
      <c r="A905" s="740"/>
      <c r="B905" s="499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740"/>
      <c r="V905" s="4"/>
    </row>
    <row r="906" spans="1:22" x14ac:dyDescent="0.25">
      <c r="A906" s="740"/>
      <c r="B906" s="499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740"/>
      <c r="V906" s="4"/>
    </row>
    <row r="907" spans="1:22" x14ac:dyDescent="0.25">
      <c r="A907" s="740"/>
      <c r="B907" s="499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740"/>
      <c r="V907" s="4"/>
    </row>
    <row r="908" spans="1:22" x14ac:dyDescent="0.25">
      <c r="A908" s="740"/>
      <c r="B908" s="499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740"/>
      <c r="V908" s="4"/>
    </row>
    <row r="909" spans="1:22" x14ac:dyDescent="0.25">
      <c r="A909" s="740"/>
      <c r="B909" s="499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740"/>
      <c r="V909" s="4"/>
    </row>
    <row r="910" spans="1:22" x14ac:dyDescent="0.25">
      <c r="A910" s="740"/>
      <c r="B910" s="499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740"/>
      <c r="V910" s="4"/>
    </row>
    <row r="911" spans="1:22" x14ac:dyDescent="0.25">
      <c r="A911" s="740"/>
      <c r="B911" s="499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740"/>
      <c r="V911" s="4"/>
    </row>
    <row r="912" spans="1:22" x14ac:dyDescent="0.25">
      <c r="A912" s="740"/>
      <c r="B912" s="499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740"/>
      <c r="V912" s="4"/>
    </row>
    <row r="913" spans="1:22" x14ac:dyDescent="0.25">
      <c r="A913" s="740"/>
      <c r="B913" s="499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740"/>
      <c r="V913" s="4"/>
    </row>
    <row r="914" spans="1:22" x14ac:dyDescent="0.25">
      <c r="A914" s="740"/>
      <c r="B914" s="499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740"/>
      <c r="V914" s="4"/>
    </row>
    <row r="915" spans="1:22" x14ac:dyDescent="0.25">
      <c r="A915" s="740"/>
      <c r="B915" s="499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740"/>
      <c r="V915" s="4"/>
    </row>
    <row r="916" spans="1:22" x14ac:dyDescent="0.25">
      <c r="A916" s="740"/>
      <c r="B916" s="499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740"/>
      <c r="V916" s="4"/>
    </row>
    <row r="917" spans="1:22" x14ac:dyDescent="0.25">
      <c r="A917" s="740"/>
      <c r="B917" s="499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740"/>
      <c r="V917" s="4"/>
    </row>
    <row r="918" spans="1:22" x14ac:dyDescent="0.25">
      <c r="A918" s="740"/>
      <c r="B918" s="499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740"/>
      <c r="V918" s="4"/>
    </row>
    <row r="919" spans="1:22" x14ac:dyDescent="0.25">
      <c r="A919" s="740"/>
      <c r="B919" s="499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740"/>
      <c r="V919" s="4"/>
    </row>
    <row r="920" spans="1:22" x14ac:dyDescent="0.25">
      <c r="A920" s="740"/>
      <c r="B920" s="499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740"/>
      <c r="V920" s="4"/>
    </row>
    <row r="921" spans="1:22" x14ac:dyDescent="0.25">
      <c r="A921" s="740"/>
      <c r="B921" s="499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740"/>
      <c r="V921" s="4"/>
    </row>
    <row r="922" spans="1:22" x14ac:dyDescent="0.25">
      <c r="A922" s="740"/>
      <c r="B922" s="499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740"/>
      <c r="V922" s="4"/>
    </row>
    <row r="923" spans="1:22" x14ac:dyDescent="0.25">
      <c r="A923" s="740"/>
      <c r="B923" s="499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740"/>
      <c r="V923" s="4"/>
    </row>
    <row r="924" spans="1:22" x14ac:dyDescent="0.25">
      <c r="A924" s="740"/>
      <c r="B924" s="499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740"/>
      <c r="V924" s="4"/>
    </row>
    <row r="925" spans="1:22" x14ac:dyDescent="0.25">
      <c r="A925" s="740"/>
      <c r="B925" s="499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740"/>
      <c r="V925" s="4"/>
    </row>
    <row r="926" spans="1:22" x14ac:dyDescent="0.25">
      <c r="A926" s="740"/>
      <c r="B926" s="499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740"/>
      <c r="V926" s="4"/>
    </row>
    <row r="927" spans="1:22" x14ac:dyDescent="0.25">
      <c r="A927" s="740"/>
      <c r="B927" s="499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740"/>
      <c r="V927" s="4"/>
    </row>
    <row r="928" spans="1:22" x14ac:dyDescent="0.25">
      <c r="A928" s="740"/>
      <c r="B928" s="499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740"/>
      <c r="V928" s="4"/>
    </row>
    <row r="929" spans="1:22" x14ac:dyDescent="0.25">
      <c r="A929" s="740"/>
      <c r="B929" s="499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740"/>
      <c r="V929" s="4"/>
    </row>
    <row r="930" spans="1:22" x14ac:dyDescent="0.25">
      <c r="A930" s="740"/>
      <c r="B930" s="499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740"/>
      <c r="V930" s="4"/>
    </row>
    <row r="931" spans="1:22" x14ac:dyDescent="0.25">
      <c r="A931" s="740"/>
      <c r="B931" s="499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740"/>
      <c r="V931" s="4"/>
    </row>
    <row r="932" spans="1:22" x14ac:dyDescent="0.25">
      <c r="A932" s="740"/>
      <c r="B932" s="499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740"/>
      <c r="V932" s="4"/>
    </row>
    <row r="933" spans="1:22" x14ac:dyDescent="0.25">
      <c r="A933" s="740"/>
      <c r="B933" s="499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740"/>
      <c r="V933" s="4"/>
    </row>
    <row r="934" spans="1:22" x14ac:dyDescent="0.25">
      <c r="A934" s="740"/>
      <c r="B934" s="499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740"/>
      <c r="V934" s="4"/>
    </row>
    <row r="935" spans="1:22" x14ac:dyDescent="0.25">
      <c r="A935" s="740"/>
      <c r="B935" s="499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740"/>
      <c r="V935" s="4"/>
    </row>
    <row r="936" spans="1:22" x14ac:dyDescent="0.25">
      <c r="A936" s="740"/>
      <c r="B936" s="499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740"/>
      <c r="V936" s="4"/>
    </row>
    <row r="937" spans="1:22" x14ac:dyDescent="0.25">
      <c r="A937" s="740"/>
      <c r="B937" s="499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740"/>
      <c r="V937" s="4"/>
    </row>
    <row r="938" spans="1:22" x14ac:dyDescent="0.25">
      <c r="A938" s="740"/>
      <c r="B938" s="499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740"/>
      <c r="V938" s="4"/>
    </row>
    <row r="939" spans="1:22" x14ac:dyDescent="0.25">
      <c r="A939" s="740"/>
      <c r="B939" s="499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740"/>
      <c r="V939" s="4"/>
    </row>
    <row r="940" spans="1:22" x14ac:dyDescent="0.25">
      <c r="A940" s="740"/>
      <c r="B940" s="499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740"/>
      <c r="V940" s="4"/>
    </row>
    <row r="941" spans="1:22" x14ac:dyDescent="0.25">
      <c r="A941" s="740"/>
      <c r="B941" s="499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740"/>
      <c r="V941" s="4"/>
    </row>
    <row r="942" spans="1:22" x14ac:dyDescent="0.25">
      <c r="A942" s="740"/>
      <c r="B942" s="499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740"/>
      <c r="V942" s="4"/>
    </row>
    <row r="943" spans="1:22" x14ac:dyDescent="0.25">
      <c r="A943" s="740"/>
      <c r="B943" s="499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740"/>
      <c r="V943" s="4"/>
    </row>
    <row r="944" spans="1:22" x14ac:dyDescent="0.25">
      <c r="A944" s="740"/>
      <c r="B944" s="499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740"/>
      <c r="V944" s="4"/>
    </row>
    <row r="945" spans="1:22" x14ac:dyDescent="0.25">
      <c r="A945" s="740"/>
      <c r="B945" s="499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740"/>
      <c r="V945" s="4"/>
    </row>
    <row r="946" spans="1:22" x14ac:dyDescent="0.25">
      <c r="A946" s="740"/>
      <c r="B946" s="499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740"/>
      <c r="V946" s="4"/>
    </row>
    <row r="947" spans="1:22" x14ac:dyDescent="0.25">
      <c r="A947" s="740"/>
      <c r="B947" s="499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740"/>
      <c r="V947" s="4"/>
    </row>
    <row r="948" spans="1:22" x14ac:dyDescent="0.25">
      <c r="A948" s="740"/>
      <c r="B948" s="499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740"/>
      <c r="V948" s="4"/>
    </row>
    <row r="949" spans="1:22" x14ac:dyDescent="0.25">
      <c r="A949" s="740"/>
      <c r="B949" s="499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740"/>
      <c r="V949" s="4"/>
    </row>
    <row r="950" spans="1:22" x14ac:dyDescent="0.25">
      <c r="A950" s="740"/>
      <c r="B950" s="499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740"/>
      <c r="V950" s="4"/>
    </row>
    <row r="951" spans="1:22" x14ac:dyDescent="0.25">
      <c r="A951" s="740"/>
      <c r="B951" s="499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740"/>
      <c r="V951" s="4"/>
    </row>
    <row r="952" spans="1:22" x14ac:dyDescent="0.25">
      <c r="A952" s="740"/>
      <c r="B952" s="499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740"/>
      <c r="V952" s="4"/>
    </row>
    <row r="953" spans="1:22" x14ac:dyDescent="0.25">
      <c r="A953" s="740"/>
      <c r="B953" s="499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740"/>
      <c r="V953" s="4"/>
    </row>
    <row r="954" spans="1:22" x14ac:dyDescent="0.25">
      <c r="A954" s="740"/>
      <c r="B954" s="499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740"/>
      <c r="V954" s="4"/>
    </row>
    <row r="955" spans="1:22" x14ac:dyDescent="0.25">
      <c r="A955" s="740"/>
      <c r="B955" s="499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740"/>
      <c r="V955" s="4"/>
    </row>
    <row r="956" spans="1:22" x14ac:dyDescent="0.25">
      <c r="A956" s="740"/>
      <c r="B956" s="499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740"/>
      <c r="V956" s="4"/>
    </row>
    <row r="957" spans="1:22" x14ac:dyDescent="0.25">
      <c r="A957" s="740"/>
      <c r="B957" s="499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740"/>
      <c r="V957" s="4"/>
    </row>
    <row r="958" spans="1:22" x14ac:dyDescent="0.25">
      <c r="A958" s="740"/>
      <c r="B958" s="499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740"/>
      <c r="V958" s="4"/>
    </row>
    <row r="959" spans="1:22" x14ac:dyDescent="0.25">
      <c r="A959" s="740"/>
      <c r="B959" s="499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740"/>
      <c r="V959" s="4"/>
    </row>
    <row r="960" spans="1:22" x14ac:dyDescent="0.25">
      <c r="A960" s="740"/>
      <c r="B960" s="499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740"/>
      <c r="V960" s="4"/>
    </row>
    <row r="961" spans="1:22" x14ac:dyDescent="0.25">
      <c r="A961" s="740"/>
      <c r="B961" s="499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740"/>
      <c r="V961" s="4"/>
    </row>
    <row r="962" spans="1:22" x14ac:dyDescent="0.25">
      <c r="A962" s="740"/>
      <c r="B962" s="499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740"/>
      <c r="V962" s="4"/>
    </row>
    <row r="963" spans="1:22" x14ac:dyDescent="0.25">
      <c r="A963" s="740"/>
      <c r="B963" s="499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740"/>
      <c r="V963" s="4"/>
    </row>
    <row r="964" spans="1:22" s="7" customFormat="1" x14ac:dyDescent="0.25">
      <c r="A964" s="740"/>
      <c r="B964" s="556"/>
      <c r="U964" s="755"/>
    </row>
    <row r="965" spans="1:22" s="7" customFormat="1" x14ac:dyDescent="0.25">
      <c r="A965" s="740"/>
      <c r="B965" s="556"/>
      <c r="U965" s="755"/>
    </row>
    <row r="966" spans="1:22" s="7" customFormat="1" x14ac:dyDescent="0.25">
      <c r="A966" s="740"/>
      <c r="B966" s="556"/>
      <c r="U966" s="755"/>
    </row>
    <row r="967" spans="1:22" s="7" customFormat="1" x14ac:dyDescent="0.25">
      <c r="A967" s="740"/>
      <c r="B967" s="556"/>
      <c r="U967" s="755"/>
    </row>
    <row r="968" spans="1:22" s="7" customFormat="1" x14ac:dyDescent="0.25">
      <c r="A968" s="740"/>
      <c r="B968" s="556"/>
      <c r="U968" s="755"/>
    </row>
    <row r="969" spans="1:22" x14ac:dyDescent="0.25">
      <c r="A969" s="740"/>
      <c r="B969" s="499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740"/>
      <c r="V969" s="4"/>
    </row>
    <row r="970" spans="1:22" x14ac:dyDescent="0.25">
      <c r="A970" s="740"/>
      <c r="B970" s="499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740"/>
      <c r="V970" s="4"/>
    </row>
    <row r="971" spans="1:22" x14ac:dyDescent="0.25">
      <c r="A971" s="740"/>
      <c r="B971" s="499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740"/>
      <c r="V971" s="4"/>
    </row>
    <row r="972" spans="1:22" x14ac:dyDescent="0.25">
      <c r="A972" s="740"/>
      <c r="B972" s="499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740"/>
      <c r="V972" s="4"/>
    </row>
    <row r="973" spans="1:22" x14ac:dyDescent="0.25">
      <c r="A973" s="740"/>
      <c r="B973" s="499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740"/>
      <c r="V973" s="4"/>
    </row>
    <row r="974" spans="1:22" x14ac:dyDescent="0.25">
      <c r="A974" s="740"/>
      <c r="B974" s="499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740"/>
      <c r="V974" s="4"/>
    </row>
    <row r="975" spans="1:22" x14ac:dyDescent="0.25">
      <c r="A975" s="740"/>
      <c r="B975" s="499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740"/>
      <c r="V975" s="4"/>
    </row>
    <row r="976" spans="1:22" x14ac:dyDescent="0.25">
      <c r="A976" s="740"/>
      <c r="B976" s="499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740"/>
      <c r="V976" s="4"/>
    </row>
    <row r="977" spans="1:22" x14ac:dyDescent="0.25">
      <c r="A977" s="740"/>
      <c r="B977" s="499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740"/>
      <c r="V977" s="4"/>
    </row>
    <row r="978" spans="1:22" x14ac:dyDescent="0.25">
      <c r="A978" s="740"/>
      <c r="B978" s="499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740"/>
      <c r="V978" s="4"/>
    </row>
    <row r="979" spans="1:22" x14ac:dyDescent="0.25">
      <c r="A979" s="740"/>
      <c r="B979" s="499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740"/>
      <c r="V979" s="4"/>
    </row>
    <row r="980" spans="1:22" x14ac:dyDescent="0.25">
      <c r="A980" s="740"/>
      <c r="B980" s="499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740"/>
      <c r="V980" s="4"/>
    </row>
    <row r="981" spans="1:22" x14ac:dyDescent="0.25">
      <c r="A981" s="740"/>
      <c r="B981" s="499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740"/>
      <c r="V981" s="4"/>
    </row>
    <row r="982" spans="1:22" x14ac:dyDescent="0.25">
      <c r="A982" s="740"/>
      <c r="B982" s="499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740"/>
      <c r="V982" s="4"/>
    </row>
    <row r="983" spans="1:22" x14ac:dyDescent="0.25">
      <c r="A983" s="740"/>
      <c r="B983" s="499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740"/>
      <c r="V983" s="4"/>
    </row>
    <row r="984" spans="1:22" x14ac:dyDescent="0.25">
      <c r="A984" s="740"/>
      <c r="B984" s="499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740"/>
      <c r="V984" s="4"/>
    </row>
    <row r="985" spans="1:22" x14ac:dyDescent="0.25">
      <c r="A985" s="740"/>
      <c r="B985" s="499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740"/>
      <c r="V985" s="4"/>
    </row>
    <row r="986" spans="1:22" x14ac:dyDescent="0.25">
      <c r="A986" s="740"/>
      <c r="B986" s="499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740"/>
      <c r="V986" s="4"/>
    </row>
    <row r="987" spans="1:22" x14ac:dyDescent="0.25">
      <c r="A987" s="740"/>
      <c r="B987" s="499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740"/>
      <c r="V987" s="4"/>
    </row>
    <row r="988" spans="1:22" x14ac:dyDescent="0.25">
      <c r="A988" s="740"/>
      <c r="B988" s="499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740"/>
      <c r="V988" s="4"/>
    </row>
    <row r="989" spans="1:22" x14ac:dyDescent="0.25">
      <c r="A989" s="740"/>
      <c r="B989" s="499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740"/>
      <c r="V989" s="4"/>
    </row>
    <row r="990" spans="1:22" x14ac:dyDescent="0.25">
      <c r="A990" s="740"/>
      <c r="B990" s="499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740"/>
      <c r="V990" s="4"/>
    </row>
    <row r="991" spans="1:22" x14ac:dyDescent="0.25">
      <c r="A991" s="740"/>
      <c r="B991" s="499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740"/>
      <c r="V991" s="4"/>
    </row>
    <row r="992" spans="1:22" x14ac:dyDescent="0.25">
      <c r="A992" s="740"/>
      <c r="B992" s="499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740"/>
      <c r="V992" s="4"/>
    </row>
    <row r="993" spans="1:22" x14ac:dyDescent="0.25">
      <c r="A993" s="740"/>
      <c r="B993" s="499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740"/>
      <c r="V993" s="4"/>
    </row>
    <row r="994" spans="1:22" x14ac:dyDescent="0.25">
      <c r="A994" s="740"/>
      <c r="B994" s="499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740"/>
      <c r="V994" s="4"/>
    </row>
    <row r="995" spans="1:22" x14ac:dyDescent="0.25">
      <c r="A995" s="740"/>
      <c r="B995" s="499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740"/>
      <c r="V995" s="4"/>
    </row>
    <row r="996" spans="1:22" x14ac:dyDescent="0.25">
      <c r="A996" s="740"/>
      <c r="B996" s="499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740"/>
      <c r="V996" s="4"/>
    </row>
    <row r="997" spans="1:22" x14ac:dyDescent="0.25">
      <c r="A997" s="740"/>
      <c r="B997" s="499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740"/>
      <c r="V997" s="4"/>
    </row>
    <row r="998" spans="1:22" x14ac:dyDescent="0.25">
      <c r="A998" s="740"/>
      <c r="B998" s="499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740"/>
      <c r="V998" s="4"/>
    </row>
    <row r="999" spans="1:22" x14ac:dyDescent="0.25">
      <c r="A999" s="740"/>
      <c r="B999" s="499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740"/>
      <c r="V999" s="4"/>
    </row>
    <row r="1000" spans="1:22" x14ac:dyDescent="0.25">
      <c r="A1000" s="740"/>
      <c r="B1000" s="499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740"/>
      <c r="V1000" s="4"/>
    </row>
    <row r="1001" spans="1:22" x14ac:dyDescent="0.25">
      <c r="A1001" s="740"/>
      <c r="B1001" s="499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740"/>
      <c r="V1001" s="4"/>
    </row>
    <row r="1002" spans="1:22" x14ac:dyDescent="0.25">
      <c r="A1002" s="740"/>
      <c r="B1002" s="499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740"/>
      <c r="V1002" s="4"/>
    </row>
    <row r="1003" spans="1:22" x14ac:dyDescent="0.25">
      <c r="A1003" s="740"/>
      <c r="B1003" s="499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740"/>
      <c r="V1003" s="4"/>
    </row>
    <row r="1004" spans="1:22" x14ac:dyDescent="0.25">
      <c r="A1004" s="740"/>
      <c r="B1004" s="499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740"/>
      <c r="V1004" s="4"/>
    </row>
    <row r="1005" spans="1:22" x14ac:dyDescent="0.25">
      <c r="A1005" s="740"/>
      <c r="B1005" s="499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740"/>
      <c r="V1005" s="4"/>
    </row>
    <row r="1006" spans="1:22" x14ac:dyDescent="0.25">
      <c r="A1006" s="740"/>
      <c r="B1006" s="499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740"/>
      <c r="V1006" s="4"/>
    </row>
    <row r="1007" spans="1:22" x14ac:dyDescent="0.25">
      <c r="A1007" s="740"/>
      <c r="B1007" s="499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740"/>
      <c r="V1007" s="4"/>
    </row>
    <row r="1008" spans="1:22" x14ac:dyDescent="0.25">
      <c r="A1008" s="740"/>
      <c r="B1008" s="499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740"/>
      <c r="V1008" s="4"/>
    </row>
    <row r="1009" spans="1:22" x14ac:dyDescent="0.25">
      <c r="A1009" s="740"/>
      <c r="B1009" s="499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740"/>
      <c r="V1009" s="4"/>
    </row>
    <row r="1010" spans="1:22" x14ac:dyDescent="0.25">
      <c r="A1010" s="740"/>
      <c r="B1010" s="499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740"/>
      <c r="V1010" s="4"/>
    </row>
    <row r="1011" spans="1:22" x14ac:dyDescent="0.25">
      <c r="A1011" s="740"/>
      <c r="B1011" s="499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740"/>
      <c r="V1011" s="4"/>
    </row>
    <row r="1012" spans="1:22" x14ac:dyDescent="0.25">
      <c r="A1012" s="740"/>
      <c r="B1012" s="499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740"/>
      <c r="V1012" s="4"/>
    </row>
    <row r="1013" spans="1:22" x14ac:dyDescent="0.25">
      <c r="A1013" s="740"/>
      <c r="B1013" s="499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740"/>
      <c r="V1013" s="4"/>
    </row>
    <row r="1014" spans="1:22" x14ac:dyDescent="0.25">
      <c r="A1014" s="740"/>
      <c r="B1014" s="499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740"/>
      <c r="V1014" s="4"/>
    </row>
    <row r="1015" spans="1:22" x14ac:dyDescent="0.25">
      <c r="A1015" s="740"/>
      <c r="B1015" s="499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740"/>
      <c r="V1015" s="4"/>
    </row>
    <row r="1016" spans="1:22" x14ac:dyDescent="0.25">
      <c r="A1016" s="740"/>
      <c r="B1016" s="499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740"/>
      <c r="V1016" s="4"/>
    </row>
    <row r="1017" spans="1:22" x14ac:dyDescent="0.25">
      <c r="A1017" s="740"/>
      <c r="B1017" s="499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740"/>
      <c r="V1017" s="4"/>
    </row>
    <row r="1018" spans="1:22" x14ac:dyDescent="0.25">
      <c r="A1018" s="740"/>
      <c r="B1018" s="499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740"/>
      <c r="V1018" s="4"/>
    </row>
    <row r="1019" spans="1:22" x14ac:dyDescent="0.25">
      <c r="A1019" s="740"/>
      <c r="B1019" s="499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740"/>
      <c r="V1019" s="4"/>
    </row>
    <row r="1020" spans="1:22" x14ac:dyDescent="0.25">
      <c r="A1020" s="740"/>
      <c r="B1020" s="499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740"/>
      <c r="V1020" s="4"/>
    </row>
    <row r="1021" spans="1:22" x14ac:dyDescent="0.25">
      <c r="A1021" s="740"/>
      <c r="B1021" s="499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740"/>
      <c r="V1021" s="4"/>
    </row>
    <row r="1022" spans="1:22" x14ac:dyDescent="0.25">
      <c r="A1022" s="740"/>
      <c r="B1022" s="499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740"/>
      <c r="V1022" s="4"/>
    </row>
    <row r="1023" spans="1:22" x14ac:dyDescent="0.25">
      <c r="A1023" s="740"/>
      <c r="B1023" s="499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740"/>
      <c r="V1023" s="4"/>
    </row>
    <row r="1024" spans="1:22" x14ac:dyDescent="0.25">
      <c r="A1024" s="740"/>
      <c r="B1024" s="499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740"/>
      <c r="V1024" s="4"/>
    </row>
    <row r="1025" spans="1:22" x14ac:dyDescent="0.25">
      <c r="A1025" s="740"/>
      <c r="B1025" s="499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740"/>
      <c r="V1025" s="4"/>
    </row>
    <row r="1026" spans="1:22" x14ac:dyDescent="0.25">
      <c r="A1026" s="740"/>
      <c r="B1026" s="499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740"/>
      <c r="V1026" s="4"/>
    </row>
    <row r="1027" spans="1:22" x14ac:dyDescent="0.25">
      <c r="A1027" s="740"/>
      <c r="B1027" s="499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740"/>
      <c r="V1027" s="4"/>
    </row>
    <row r="1028" spans="1:22" x14ac:dyDescent="0.25">
      <c r="A1028" s="740"/>
      <c r="B1028" s="499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740"/>
      <c r="V1028" s="4"/>
    </row>
    <row r="1029" spans="1:22" x14ac:dyDescent="0.25">
      <c r="A1029" s="740"/>
      <c r="B1029" s="499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740"/>
      <c r="V1029" s="4"/>
    </row>
    <row r="1030" spans="1:22" x14ac:dyDescent="0.25">
      <c r="A1030" s="740"/>
      <c r="B1030" s="499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740"/>
      <c r="V1030" s="4"/>
    </row>
    <row r="1031" spans="1:22" x14ac:dyDescent="0.25">
      <c r="A1031" s="740"/>
      <c r="B1031" s="499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740"/>
      <c r="V1031" s="4"/>
    </row>
    <row r="1032" spans="1:22" x14ac:dyDescent="0.25">
      <c r="A1032" s="740"/>
      <c r="B1032" s="499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740"/>
      <c r="V1032" s="4"/>
    </row>
    <row r="1033" spans="1:22" x14ac:dyDescent="0.25">
      <c r="A1033" s="740"/>
      <c r="B1033" s="499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740"/>
      <c r="V1033" s="4"/>
    </row>
    <row r="1034" spans="1:22" x14ac:dyDescent="0.25">
      <c r="A1034" s="740"/>
      <c r="B1034" s="499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740"/>
      <c r="V1034" s="4"/>
    </row>
    <row r="1035" spans="1:22" x14ac:dyDescent="0.25">
      <c r="A1035" s="740"/>
      <c r="B1035" s="499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740"/>
      <c r="V1035" s="4"/>
    </row>
    <row r="1036" spans="1:22" x14ac:dyDescent="0.25">
      <c r="A1036" s="740"/>
      <c r="B1036" s="499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740"/>
      <c r="V1036" s="4"/>
    </row>
    <row r="1037" spans="1:22" x14ac:dyDescent="0.25">
      <c r="A1037" s="740"/>
      <c r="B1037" s="499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740"/>
      <c r="V1037" s="4"/>
    </row>
    <row r="1038" spans="1:22" x14ac:dyDescent="0.25">
      <c r="A1038" s="740"/>
      <c r="B1038" s="499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740"/>
      <c r="V1038" s="4"/>
    </row>
    <row r="1039" spans="1:22" x14ac:dyDescent="0.25">
      <c r="A1039" s="740"/>
      <c r="B1039" s="499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740"/>
      <c r="V1039" s="4"/>
    </row>
    <row r="1040" spans="1:22" x14ac:dyDescent="0.25">
      <c r="A1040" s="740"/>
      <c r="B1040" s="499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740"/>
      <c r="V1040" s="4"/>
    </row>
    <row r="1041" spans="1:22" x14ac:dyDescent="0.25">
      <c r="A1041" s="740"/>
      <c r="B1041" s="499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740"/>
      <c r="V1041" s="4"/>
    </row>
    <row r="1042" spans="1:22" x14ac:dyDescent="0.25">
      <c r="A1042" s="740"/>
      <c r="B1042" s="499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740"/>
      <c r="V1042" s="4"/>
    </row>
    <row r="1043" spans="1:22" x14ac:dyDescent="0.25">
      <c r="A1043" s="740"/>
      <c r="B1043" s="499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740"/>
      <c r="V1043" s="4"/>
    </row>
    <row r="1044" spans="1:22" x14ac:dyDescent="0.25">
      <c r="A1044" s="740"/>
      <c r="B1044" s="499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740"/>
      <c r="V1044" s="4"/>
    </row>
    <row r="1045" spans="1:22" x14ac:dyDescent="0.25">
      <c r="A1045" s="740"/>
      <c r="B1045" s="499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740"/>
      <c r="V1045" s="4"/>
    </row>
    <row r="1046" spans="1:22" x14ac:dyDescent="0.25">
      <c r="A1046" s="740"/>
      <c r="B1046" s="499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740"/>
      <c r="V1046" s="4"/>
    </row>
    <row r="1047" spans="1:22" x14ac:dyDescent="0.25">
      <c r="A1047" s="740"/>
      <c r="B1047" s="499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740"/>
      <c r="V1047" s="4"/>
    </row>
    <row r="1048" spans="1:22" x14ac:dyDescent="0.25">
      <c r="A1048" s="740"/>
      <c r="B1048" s="499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740"/>
      <c r="V1048" s="4"/>
    </row>
    <row r="1049" spans="1:22" x14ac:dyDescent="0.25">
      <c r="A1049" s="740"/>
      <c r="B1049" s="499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740"/>
      <c r="V1049" s="4"/>
    </row>
    <row r="1050" spans="1:22" x14ac:dyDescent="0.25">
      <c r="A1050" s="740"/>
      <c r="B1050" s="499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740"/>
      <c r="V1050" s="4"/>
    </row>
    <row r="1051" spans="1:22" x14ac:dyDescent="0.25">
      <c r="A1051" s="740"/>
      <c r="B1051" s="499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740"/>
      <c r="V1051" s="4"/>
    </row>
    <row r="1052" spans="1:22" x14ac:dyDescent="0.25">
      <c r="A1052" s="740"/>
      <c r="B1052" s="499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740"/>
      <c r="V1052" s="4"/>
    </row>
    <row r="1053" spans="1:22" x14ac:dyDescent="0.25">
      <c r="A1053" s="740"/>
      <c r="B1053" s="499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740"/>
      <c r="V1053" s="4"/>
    </row>
    <row r="1054" spans="1:22" x14ac:dyDescent="0.25">
      <c r="A1054" s="740"/>
      <c r="B1054" s="499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740"/>
      <c r="V1054" s="4"/>
    </row>
    <row r="1055" spans="1:22" x14ac:dyDescent="0.25">
      <c r="A1055" s="740"/>
      <c r="B1055" s="499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740"/>
      <c r="V1055" s="4"/>
    </row>
    <row r="1056" spans="1:22" x14ac:dyDescent="0.25">
      <c r="A1056" s="740"/>
      <c r="B1056" s="499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740"/>
      <c r="V1056" s="4"/>
    </row>
    <row r="1057" spans="1:22" x14ac:dyDescent="0.25">
      <c r="A1057" s="740"/>
      <c r="B1057" s="499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740"/>
      <c r="V1057" s="4"/>
    </row>
    <row r="1058" spans="1:22" x14ac:dyDescent="0.25">
      <c r="A1058" s="740"/>
      <c r="B1058" s="499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740"/>
      <c r="V1058" s="4"/>
    </row>
    <row r="1059" spans="1:22" x14ac:dyDescent="0.25">
      <c r="A1059" s="740"/>
      <c r="B1059" s="499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740"/>
      <c r="V1059" s="4"/>
    </row>
    <row r="1060" spans="1:22" x14ac:dyDescent="0.25">
      <c r="A1060" s="740"/>
      <c r="B1060" s="499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740"/>
      <c r="V1060" s="4"/>
    </row>
    <row r="1061" spans="1:22" x14ac:dyDescent="0.25">
      <c r="A1061" s="740"/>
      <c r="B1061" s="499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740"/>
      <c r="V1061" s="4"/>
    </row>
    <row r="1062" spans="1:22" x14ac:dyDescent="0.25">
      <c r="A1062" s="740"/>
      <c r="B1062" s="499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740"/>
      <c r="V1062" s="4"/>
    </row>
    <row r="1063" spans="1:22" x14ac:dyDescent="0.25">
      <c r="A1063" s="740"/>
      <c r="B1063" s="499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740"/>
      <c r="V1063" s="4"/>
    </row>
    <row r="1064" spans="1:22" x14ac:dyDescent="0.25">
      <c r="A1064" s="740"/>
      <c r="B1064" s="499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740"/>
      <c r="V1064" s="4"/>
    </row>
    <row r="1065" spans="1:22" x14ac:dyDescent="0.25">
      <c r="A1065" s="740"/>
      <c r="B1065" s="499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740"/>
      <c r="V1065" s="4"/>
    </row>
    <row r="1066" spans="1:22" x14ac:dyDescent="0.25">
      <c r="A1066" s="740"/>
      <c r="B1066" s="499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740"/>
      <c r="V1066" s="4"/>
    </row>
    <row r="1067" spans="1:22" x14ac:dyDescent="0.25">
      <c r="A1067" s="740"/>
      <c r="B1067" s="499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740"/>
      <c r="V1067" s="4"/>
    </row>
    <row r="1068" spans="1:22" x14ac:dyDescent="0.25">
      <c r="A1068" s="740"/>
      <c r="B1068" s="499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740"/>
      <c r="V1068" s="4"/>
    </row>
    <row r="1069" spans="1:22" x14ac:dyDescent="0.25">
      <c r="A1069" s="740"/>
      <c r="B1069" s="499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740"/>
      <c r="V1069" s="4"/>
    </row>
    <row r="1070" spans="1:22" x14ac:dyDescent="0.25">
      <c r="A1070" s="740"/>
      <c r="B1070" s="499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740"/>
      <c r="V1070" s="4"/>
    </row>
    <row r="1071" spans="1:22" x14ac:dyDescent="0.25">
      <c r="A1071" s="740"/>
      <c r="B1071" s="499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740"/>
      <c r="V1071" s="4"/>
    </row>
    <row r="1072" spans="1:22" x14ac:dyDescent="0.25">
      <c r="A1072" s="740"/>
      <c r="B1072" s="499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740"/>
      <c r="V1072" s="4"/>
    </row>
    <row r="1073" spans="1:22" x14ac:dyDescent="0.25">
      <c r="A1073" s="740"/>
      <c r="B1073" s="499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740"/>
      <c r="V1073" s="4"/>
    </row>
    <row r="1074" spans="1:22" x14ac:dyDescent="0.25">
      <c r="A1074" s="740"/>
      <c r="B1074" s="499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740"/>
      <c r="V1074" s="4"/>
    </row>
    <row r="1075" spans="1:22" x14ac:dyDescent="0.25">
      <c r="A1075" s="740"/>
      <c r="B1075" s="499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740"/>
      <c r="V1075" s="4"/>
    </row>
    <row r="1076" spans="1:22" x14ac:dyDescent="0.25">
      <c r="A1076" s="740"/>
      <c r="B1076" s="499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740"/>
      <c r="V1076" s="4"/>
    </row>
    <row r="1077" spans="1:22" x14ac:dyDescent="0.25">
      <c r="A1077" s="740"/>
      <c r="B1077" s="499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740"/>
      <c r="V1077" s="4"/>
    </row>
    <row r="1078" spans="1:22" x14ac:dyDescent="0.25">
      <c r="A1078" s="740"/>
      <c r="B1078" s="499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740"/>
      <c r="V1078" s="4"/>
    </row>
    <row r="1079" spans="1:22" x14ac:dyDescent="0.25">
      <c r="A1079" s="740"/>
      <c r="B1079" s="499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740"/>
      <c r="V1079" s="4"/>
    </row>
    <row r="1080" spans="1:22" x14ac:dyDescent="0.25">
      <c r="A1080" s="740"/>
      <c r="B1080" s="499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740"/>
      <c r="V1080" s="4"/>
    </row>
    <row r="1081" spans="1:22" x14ac:dyDescent="0.25">
      <c r="A1081" s="740"/>
      <c r="B1081" s="499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740"/>
      <c r="V1081" s="4"/>
    </row>
    <row r="1082" spans="1:22" x14ac:dyDescent="0.25">
      <c r="A1082" s="740"/>
      <c r="B1082" s="499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740"/>
      <c r="V1082" s="4"/>
    </row>
    <row r="1083" spans="1:22" x14ac:dyDescent="0.25">
      <c r="A1083" s="740"/>
      <c r="B1083" s="499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740"/>
      <c r="V1083" s="4"/>
    </row>
    <row r="1084" spans="1:22" x14ac:dyDescent="0.25">
      <c r="A1084" s="740"/>
      <c r="B1084" s="499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740"/>
      <c r="V1084" s="4"/>
    </row>
    <row r="1085" spans="1:22" x14ac:dyDescent="0.25">
      <c r="A1085" s="740"/>
      <c r="B1085" s="499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740"/>
      <c r="V1085" s="4"/>
    </row>
    <row r="1086" spans="1:22" x14ac:dyDescent="0.25">
      <c r="A1086" s="740"/>
      <c r="B1086" s="499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740"/>
      <c r="V1086" s="4"/>
    </row>
    <row r="1087" spans="1:22" x14ac:dyDescent="0.25">
      <c r="A1087" s="740"/>
      <c r="B1087" s="499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740"/>
      <c r="V1087" s="4"/>
    </row>
    <row r="1088" spans="1:22" x14ac:dyDescent="0.25">
      <c r="A1088" s="740"/>
      <c r="B1088" s="499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740"/>
      <c r="V1088" s="4"/>
    </row>
    <row r="1089" spans="1:22" x14ac:dyDescent="0.25">
      <c r="A1089" s="740"/>
      <c r="B1089" s="499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740"/>
      <c r="V1089" s="4"/>
    </row>
    <row r="1090" spans="1:22" x14ac:dyDescent="0.25">
      <c r="A1090" s="740"/>
      <c r="B1090" s="499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740"/>
      <c r="V1090" s="4"/>
    </row>
    <row r="1091" spans="1:22" x14ac:dyDescent="0.25">
      <c r="A1091" s="740"/>
      <c r="B1091" s="499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740"/>
      <c r="V1091" s="4"/>
    </row>
    <row r="1092" spans="1:22" x14ac:dyDescent="0.25">
      <c r="A1092" s="740"/>
      <c r="B1092" s="499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740"/>
      <c r="V1092" s="4"/>
    </row>
    <row r="1093" spans="1:22" x14ac:dyDescent="0.25">
      <c r="A1093" s="740"/>
      <c r="B1093" s="499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740"/>
      <c r="V1093" s="4"/>
    </row>
    <row r="1094" spans="1:22" x14ac:dyDescent="0.25">
      <c r="A1094" s="740"/>
      <c r="B1094" s="499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740"/>
      <c r="V1094" s="4"/>
    </row>
    <row r="1095" spans="1:22" x14ac:dyDescent="0.25">
      <c r="A1095" s="740"/>
      <c r="B1095" s="499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740"/>
      <c r="V1095" s="4"/>
    </row>
    <row r="1096" spans="1:22" x14ac:dyDescent="0.25">
      <c r="A1096" s="740"/>
      <c r="B1096" s="499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740"/>
      <c r="V1096" s="4"/>
    </row>
    <row r="1097" spans="1:22" x14ac:dyDescent="0.25">
      <c r="A1097" s="740"/>
      <c r="B1097" s="499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740"/>
      <c r="V1097" s="4"/>
    </row>
    <row r="1098" spans="1:22" x14ac:dyDescent="0.25">
      <c r="A1098" s="740"/>
      <c r="B1098" s="499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740"/>
      <c r="V1098" s="4"/>
    </row>
    <row r="1099" spans="1:22" x14ac:dyDescent="0.25">
      <c r="A1099" s="740"/>
      <c r="B1099" s="499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740"/>
      <c r="V1099" s="4"/>
    </row>
    <row r="1100" spans="1:22" x14ac:dyDescent="0.25">
      <c r="A1100" s="740"/>
      <c r="B1100" s="499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740"/>
      <c r="V1100" s="4"/>
    </row>
    <row r="1101" spans="1:22" x14ac:dyDescent="0.25">
      <c r="A1101" s="740"/>
      <c r="B1101" s="499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740"/>
      <c r="V1101" s="4"/>
    </row>
    <row r="1102" spans="1:22" x14ac:dyDescent="0.25">
      <c r="A1102" s="740"/>
      <c r="B1102" s="499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740"/>
      <c r="V1102" s="4"/>
    </row>
    <row r="1103" spans="1:22" x14ac:dyDescent="0.25">
      <c r="A1103" s="740"/>
      <c r="B1103" s="499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740"/>
      <c r="V1103" s="4"/>
    </row>
    <row r="1104" spans="1:22" x14ac:dyDescent="0.25">
      <c r="A1104" s="740"/>
      <c r="B1104" s="499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740"/>
      <c r="V1104" s="4"/>
    </row>
    <row r="1105" spans="1:22" x14ac:dyDescent="0.25">
      <c r="A1105" s="740"/>
      <c r="B1105" s="499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740"/>
      <c r="V1105" s="4"/>
    </row>
    <row r="1106" spans="1:22" x14ac:dyDescent="0.25">
      <c r="A1106" s="740"/>
      <c r="B1106" s="499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740"/>
      <c r="V1106" s="4"/>
    </row>
    <row r="1107" spans="1:22" x14ac:dyDescent="0.25">
      <c r="A1107" s="740"/>
      <c r="B1107" s="499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740"/>
      <c r="V1107" s="4"/>
    </row>
    <row r="1108" spans="1:22" x14ac:dyDescent="0.25">
      <c r="A1108" s="740"/>
      <c r="B1108" s="499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740"/>
      <c r="V1108" s="4"/>
    </row>
    <row r="1109" spans="1:22" x14ac:dyDescent="0.25">
      <c r="A1109" s="740"/>
      <c r="B1109" s="499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740"/>
      <c r="V1109" s="4"/>
    </row>
    <row r="1110" spans="1:22" x14ac:dyDescent="0.25">
      <c r="A1110" s="740"/>
      <c r="B1110" s="499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740"/>
      <c r="V1110" s="4"/>
    </row>
    <row r="1111" spans="1:22" x14ac:dyDescent="0.25">
      <c r="A1111" s="740"/>
      <c r="B1111" s="499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740"/>
      <c r="V1111" s="4"/>
    </row>
    <row r="1112" spans="1:22" x14ac:dyDescent="0.25">
      <c r="A1112" s="740"/>
      <c r="B1112" s="499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740"/>
      <c r="V1112" s="4"/>
    </row>
    <row r="1113" spans="1:22" x14ac:dyDescent="0.25">
      <c r="A1113" s="740"/>
      <c r="B1113" s="499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740"/>
      <c r="V1113" s="4"/>
    </row>
    <row r="1114" spans="1:22" x14ac:dyDescent="0.25">
      <c r="A1114" s="740"/>
      <c r="B1114" s="499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740"/>
      <c r="V1114" s="4"/>
    </row>
    <row r="1115" spans="1:22" x14ac:dyDescent="0.25">
      <c r="A1115" s="740"/>
      <c r="B1115" s="499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740"/>
      <c r="V1115" s="4"/>
    </row>
    <row r="1116" spans="1:22" x14ac:dyDescent="0.25">
      <c r="A1116" s="740"/>
      <c r="B1116" s="499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740"/>
      <c r="V1116" s="4"/>
    </row>
    <row r="1117" spans="1:22" x14ac:dyDescent="0.25">
      <c r="A1117" s="740"/>
      <c r="B1117" s="499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740"/>
      <c r="V1117" s="4"/>
    </row>
    <row r="1118" spans="1:22" x14ac:dyDescent="0.25">
      <c r="A1118" s="740"/>
      <c r="B1118" s="499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740"/>
      <c r="V1118" s="4"/>
    </row>
    <row r="1119" spans="1:22" x14ac:dyDescent="0.25">
      <c r="A1119" s="740"/>
      <c r="B1119" s="499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740"/>
      <c r="V1119" s="4"/>
    </row>
    <row r="1120" spans="1:22" x14ac:dyDescent="0.25">
      <c r="A1120" s="740"/>
      <c r="B1120" s="499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740"/>
      <c r="V1120" s="4"/>
    </row>
    <row r="1121" spans="1:22" x14ac:dyDescent="0.25">
      <c r="A1121" s="740"/>
      <c r="B1121" s="499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740"/>
      <c r="V1121" s="4"/>
    </row>
    <row r="1122" spans="1:22" x14ac:dyDescent="0.25">
      <c r="A1122" s="740"/>
      <c r="B1122" s="499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740"/>
      <c r="V1122" s="4"/>
    </row>
    <row r="1123" spans="1:22" x14ac:dyDescent="0.25">
      <c r="A1123" s="740"/>
      <c r="B1123" s="499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740"/>
      <c r="V1123" s="4"/>
    </row>
    <row r="1124" spans="1:22" x14ac:dyDescent="0.25">
      <c r="A1124" s="740"/>
      <c r="B1124" s="499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740"/>
      <c r="V1124" s="4"/>
    </row>
    <row r="1125" spans="1:22" x14ac:dyDescent="0.25">
      <c r="A1125" s="740"/>
      <c r="B1125" s="499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740"/>
      <c r="V1125" s="4"/>
    </row>
    <row r="1126" spans="1:22" x14ac:dyDescent="0.25">
      <c r="A1126" s="740"/>
      <c r="B1126" s="499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740"/>
      <c r="V1126" s="4"/>
    </row>
    <row r="1127" spans="1:22" x14ac:dyDescent="0.25">
      <c r="A1127" s="740"/>
      <c r="B1127" s="499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740"/>
      <c r="V1127" s="4"/>
    </row>
    <row r="1128" spans="1:22" x14ac:dyDescent="0.25">
      <c r="A1128" s="740"/>
      <c r="B1128" s="499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740"/>
      <c r="V1128" s="4"/>
    </row>
    <row r="1129" spans="1:22" x14ac:dyDescent="0.25">
      <c r="A1129" s="740"/>
      <c r="B1129" s="499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740"/>
      <c r="V1129" s="4"/>
    </row>
    <row r="1130" spans="1:22" x14ac:dyDescent="0.25">
      <c r="A1130" s="740"/>
      <c r="B1130" s="499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740"/>
      <c r="V1130" s="4"/>
    </row>
    <row r="1131" spans="1:22" x14ac:dyDescent="0.25">
      <c r="A1131" s="740"/>
      <c r="B1131" s="499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740"/>
      <c r="V1131" s="4"/>
    </row>
    <row r="1132" spans="1:22" x14ac:dyDescent="0.25">
      <c r="A1132" s="740"/>
      <c r="B1132" s="499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740"/>
      <c r="V1132" s="4"/>
    </row>
    <row r="1133" spans="1:22" x14ac:dyDescent="0.25">
      <c r="A1133" s="740"/>
      <c r="B1133" s="499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740"/>
      <c r="V1133" s="4"/>
    </row>
    <row r="1134" spans="1:22" x14ac:dyDescent="0.25">
      <c r="A1134" s="740"/>
      <c r="B1134" s="499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740"/>
      <c r="V1134" s="4"/>
    </row>
    <row r="1135" spans="1:22" x14ac:dyDescent="0.25">
      <c r="A1135" s="740"/>
      <c r="B1135" s="499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740"/>
      <c r="V1135" s="4"/>
    </row>
    <row r="1136" spans="1:22" x14ac:dyDescent="0.25">
      <c r="A1136" s="740"/>
      <c r="B1136" s="499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740"/>
      <c r="V1136" s="4"/>
    </row>
    <row r="1137" spans="1:22" x14ac:dyDescent="0.25">
      <c r="A1137" s="740"/>
      <c r="B1137" s="499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740"/>
      <c r="V1137" s="4"/>
    </row>
    <row r="1138" spans="1:22" x14ac:dyDescent="0.25">
      <c r="A1138" s="740"/>
      <c r="B1138" s="499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740"/>
      <c r="V1138" s="4"/>
    </row>
    <row r="1139" spans="1:22" x14ac:dyDescent="0.25">
      <c r="A1139" s="740"/>
      <c r="B1139" s="499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740"/>
      <c r="V1139" s="4"/>
    </row>
    <row r="1140" spans="1:22" x14ac:dyDescent="0.25">
      <c r="A1140" s="740"/>
      <c r="B1140" s="499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740"/>
      <c r="V1140" s="4"/>
    </row>
    <row r="1141" spans="1:22" x14ac:dyDescent="0.25">
      <c r="A1141" s="740"/>
      <c r="B1141" s="499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740"/>
      <c r="V1141" s="4"/>
    </row>
    <row r="1142" spans="1:22" x14ac:dyDescent="0.25">
      <c r="A1142" s="740"/>
      <c r="B1142" s="499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740"/>
      <c r="V1142" s="4"/>
    </row>
    <row r="1143" spans="1:22" x14ac:dyDescent="0.25">
      <c r="A1143" s="740"/>
      <c r="B1143" s="499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740"/>
      <c r="V1143" s="4"/>
    </row>
    <row r="1144" spans="1:22" x14ac:dyDescent="0.25">
      <c r="A1144" s="740"/>
      <c r="B1144" s="499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740"/>
      <c r="V1144" s="4"/>
    </row>
    <row r="1145" spans="1:22" x14ac:dyDescent="0.25">
      <c r="A1145" s="740"/>
      <c r="B1145" s="499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740"/>
      <c r="V1145" s="4"/>
    </row>
    <row r="1146" spans="1:22" x14ac:dyDescent="0.25">
      <c r="A1146" s="740"/>
      <c r="B1146" s="499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740"/>
      <c r="V1146" s="4"/>
    </row>
    <row r="1147" spans="1:22" x14ac:dyDescent="0.25">
      <c r="A1147" s="740"/>
      <c r="B1147" s="499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740"/>
      <c r="V1147" s="4"/>
    </row>
    <row r="1148" spans="1:22" x14ac:dyDescent="0.25">
      <c r="A1148" s="740"/>
      <c r="B1148" s="499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740"/>
      <c r="V1148" s="4"/>
    </row>
    <row r="1149" spans="1:22" x14ac:dyDescent="0.25">
      <c r="A1149" s="740"/>
      <c r="B1149" s="499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740"/>
      <c r="V1149" s="4"/>
    </row>
    <row r="1150" spans="1:22" x14ac:dyDescent="0.25">
      <c r="A1150" s="740"/>
      <c r="B1150" s="499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740"/>
      <c r="V1150" s="4"/>
    </row>
    <row r="1151" spans="1:22" x14ac:dyDescent="0.25">
      <c r="A1151" s="740"/>
      <c r="B1151" s="499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740"/>
      <c r="V1151" s="4"/>
    </row>
    <row r="1152" spans="1:22" x14ac:dyDescent="0.25">
      <c r="A1152" s="740"/>
      <c r="B1152" s="499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740"/>
      <c r="V1152" s="4"/>
    </row>
    <row r="1153" spans="1:22" x14ac:dyDescent="0.25">
      <c r="A1153" s="740"/>
      <c r="B1153" s="499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740"/>
      <c r="V1153" s="4"/>
    </row>
    <row r="1154" spans="1:22" x14ac:dyDescent="0.25">
      <c r="A1154" s="740"/>
      <c r="B1154" s="499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740"/>
      <c r="V1154" s="4"/>
    </row>
    <row r="1155" spans="1:22" x14ac:dyDescent="0.25">
      <c r="A1155" s="740"/>
      <c r="B1155" s="499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740"/>
      <c r="V1155" s="4"/>
    </row>
    <row r="1156" spans="1:22" x14ac:dyDescent="0.25">
      <c r="A1156" s="740"/>
      <c r="B1156" s="499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740"/>
      <c r="V1156" s="4"/>
    </row>
    <row r="1157" spans="1:22" x14ac:dyDescent="0.25">
      <c r="A1157" s="740"/>
      <c r="B1157" s="499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740"/>
      <c r="V1157" s="4"/>
    </row>
    <row r="1158" spans="1:22" x14ac:dyDescent="0.25">
      <c r="A1158" s="740"/>
      <c r="B1158" s="499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740"/>
      <c r="V1158" s="4"/>
    </row>
    <row r="1159" spans="1:22" x14ac:dyDescent="0.25">
      <c r="A1159" s="740"/>
      <c r="B1159" s="499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740"/>
      <c r="V1159" s="4"/>
    </row>
    <row r="1160" spans="1:22" x14ac:dyDescent="0.25">
      <c r="A1160" s="740"/>
      <c r="B1160" s="499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740"/>
      <c r="V1160" s="4"/>
    </row>
    <row r="1161" spans="1:22" x14ac:dyDescent="0.25">
      <c r="A1161" s="740"/>
      <c r="B1161" s="499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740"/>
      <c r="V1161" s="4"/>
    </row>
    <row r="1162" spans="1:22" x14ac:dyDescent="0.25">
      <c r="A1162" s="740"/>
      <c r="B1162" s="499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740"/>
      <c r="V1162" s="4"/>
    </row>
    <row r="1163" spans="1:22" x14ac:dyDescent="0.25">
      <c r="A1163" s="740"/>
      <c r="B1163" s="499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740"/>
      <c r="V1163" s="4"/>
    </row>
    <row r="1164" spans="1:22" x14ac:dyDescent="0.25">
      <c r="A1164" s="740"/>
      <c r="B1164" s="499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740"/>
      <c r="V1164" s="4"/>
    </row>
    <row r="1165" spans="1:22" x14ac:dyDescent="0.25">
      <c r="A1165" s="740"/>
      <c r="B1165" s="499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740"/>
      <c r="V1165" s="4"/>
    </row>
    <row r="1166" spans="1:22" x14ac:dyDescent="0.25">
      <c r="A1166" s="740"/>
      <c r="B1166" s="499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740"/>
      <c r="V1166" s="4"/>
    </row>
    <row r="1167" spans="1:22" x14ac:dyDescent="0.25">
      <c r="A1167" s="740"/>
      <c r="B1167" s="499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740"/>
      <c r="V1167" s="4"/>
    </row>
    <row r="1168" spans="1:22" x14ac:dyDescent="0.25">
      <c r="A1168" s="740"/>
      <c r="B1168" s="499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740"/>
      <c r="V1168" s="4"/>
    </row>
    <row r="1169" spans="1:22" x14ac:dyDescent="0.25">
      <c r="A1169" s="740"/>
      <c r="B1169" s="499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740"/>
      <c r="V1169" s="4"/>
    </row>
    <row r="1170" spans="1:22" x14ac:dyDescent="0.25">
      <c r="A1170" s="740"/>
      <c r="B1170" s="499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740"/>
      <c r="V1170" s="4"/>
    </row>
    <row r="1171" spans="1:22" x14ac:dyDescent="0.25">
      <c r="A1171" s="740"/>
      <c r="B1171" s="499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740"/>
      <c r="V1171" s="4"/>
    </row>
    <row r="1172" spans="1:22" x14ac:dyDescent="0.25">
      <c r="A1172" s="740"/>
      <c r="B1172" s="499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740"/>
      <c r="V1172" s="4"/>
    </row>
    <row r="1173" spans="1:22" x14ac:dyDescent="0.25">
      <c r="A1173" s="740"/>
      <c r="B1173" s="499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740"/>
      <c r="V1173" s="4"/>
    </row>
    <row r="1174" spans="1:22" x14ac:dyDescent="0.25">
      <c r="A1174" s="740"/>
      <c r="B1174" s="499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740"/>
      <c r="V1174" s="4"/>
    </row>
    <row r="1175" spans="1:22" x14ac:dyDescent="0.25">
      <c r="A1175" s="740"/>
      <c r="B1175" s="499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740"/>
      <c r="V1175" s="4"/>
    </row>
    <row r="1176" spans="1:22" x14ac:dyDescent="0.25">
      <c r="A1176" s="740"/>
      <c r="B1176" s="499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740"/>
      <c r="V1176" s="4"/>
    </row>
    <row r="1177" spans="1:22" x14ac:dyDescent="0.25">
      <c r="A1177" s="740"/>
      <c r="B1177" s="499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740"/>
      <c r="V1177" s="4"/>
    </row>
    <row r="1178" spans="1:22" x14ac:dyDescent="0.25">
      <c r="A1178" s="740"/>
      <c r="B1178" s="499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740"/>
      <c r="V1178" s="4"/>
    </row>
    <row r="1179" spans="1:22" x14ac:dyDescent="0.25">
      <c r="A1179" s="740"/>
      <c r="B1179" s="499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740"/>
      <c r="V1179" s="4"/>
    </row>
    <row r="1180" spans="1:22" x14ac:dyDescent="0.25">
      <c r="A1180" s="740"/>
      <c r="B1180" s="499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740"/>
      <c r="V1180" s="4"/>
    </row>
    <row r="1181" spans="1:22" x14ac:dyDescent="0.25">
      <c r="A1181" s="740"/>
      <c r="B1181" s="499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740"/>
      <c r="V1181" s="4"/>
    </row>
    <row r="1182" spans="1:22" x14ac:dyDescent="0.25">
      <c r="A1182" s="740"/>
      <c r="B1182" s="499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740"/>
      <c r="V1182" s="4"/>
    </row>
    <row r="1183" spans="1:22" x14ac:dyDescent="0.25">
      <c r="A1183" s="740"/>
      <c r="B1183" s="499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740"/>
      <c r="V1183" s="4"/>
    </row>
    <row r="1184" spans="1:22" x14ac:dyDescent="0.25">
      <c r="A1184" s="740"/>
      <c r="B1184" s="499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740"/>
      <c r="V1184" s="4"/>
    </row>
    <row r="1185" spans="1:22" x14ac:dyDescent="0.25">
      <c r="A1185" s="740"/>
      <c r="B1185" s="499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740"/>
      <c r="V1185" s="4"/>
    </row>
    <row r="1186" spans="1:22" x14ac:dyDescent="0.25">
      <c r="A1186" s="740"/>
      <c r="B1186" s="499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740"/>
      <c r="V1186" s="4"/>
    </row>
    <row r="1187" spans="1:22" x14ac:dyDescent="0.25">
      <c r="A1187" s="740"/>
      <c r="B1187" s="499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740"/>
      <c r="V1187" s="4"/>
    </row>
    <row r="1188" spans="1:22" x14ac:dyDescent="0.25">
      <c r="A1188" s="740"/>
      <c r="B1188" s="499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740"/>
      <c r="V1188" s="4"/>
    </row>
    <row r="1189" spans="1:22" x14ac:dyDescent="0.25">
      <c r="A1189" s="740"/>
      <c r="B1189" s="499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740"/>
      <c r="V1189" s="4"/>
    </row>
    <row r="1190" spans="1:22" x14ac:dyDescent="0.25">
      <c r="A1190" s="740"/>
      <c r="B1190" s="499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740"/>
      <c r="V1190" s="4"/>
    </row>
    <row r="1191" spans="1:22" x14ac:dyDescent="0.25">
      <c r="A1191" s="740"/>
      <c r="B1191" s="499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740"/>
      <c r="V1191" s="4"/>
    </row>
    <row r="1192" spans="1:22" x14ac:dyDescent="0.25">
      <c r="A1192" s="740"/>
      <c r="B1192" s="499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740"/>
      <c r="V1192" s="4"/>
    </row>
    <row r="1193" spans="1:22" x14ac:dyDescent="0.25">
      <c r="A1193" s="740"/>
      <c r="B1193" s="499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740"/>
      <c r="V1193" s="4"/>
    </row>
    <row r="1194" spans="1:22" x14ac:dyDescent="0.25">
      <c r="A1194" s="740"/>
      <c r="B1194" s="499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740"/>
      <c r="V1194" s="4"/>
    </row>
    <row r="1195" spans="1:22" x14ac:dyDescent="0.25">
      <c r="A1195" s="740"/>
      <c r="B1195" s="499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740"/>
      <c r="V1195" s="4"/>
    </row>
    <row r="1196" spans="1:22" x14ac:dyDescent="0.25">
      <c r="A1196" s="740"/>
      <c r="B1196" s="499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740"/>
      <c r="V1196" s="4"/>
    </row>
    <row r="1197" spans="1:22" x14ac:dyDescent="0.25">
      <c r="A1197" s="740"/>
      <c r="B1197" s="499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740"/>
      <c r="V1197" s="4"/>
    </row>
    <row r="1198" spans="1:22" x14ac:dyDescent="0.25">
      <c r="A1198" s="740"/>
      <c r="B1198" s="499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740"/>
      <c r="V1198" s="4"/>
    </row>
    <row r="1199" spans="1:22" x14ac:dyDescent="0.25">
      <c r="A1199" s="740"/>
      <c r="B1199" s="499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740"/>
      <c r="V1199" s="4"/>
    </row>
    <row r="1200" spans="1:22" x14ac:dyDescent="0.25">
      <c r="A1200" s="740"/>
      <c r="B1200" s="499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740"/>
      <c r="V1200" s="4"/>
    </row>
    <row r="1201" spans="1:22" x14ac:dyDescent="0.25">
      <c r="A1201" s="740"/>
      <c r="B1201" s="499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740"/>
      <c r="V1201" s="4"/>
    </row>
    <row r="1202" spans="1:22" x14ac:dyDescent="0.25">
      <c r="A1202" s="740"/>
      <c r="B1202" s="499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740"/>
      <c r="V1202" s="4"/>
    </row>
    <row r="1203" spans="1:22" x14ac:dyDescent="0.25">
      <c r="A1203" s="740"/>
      <c r="B1203" s="499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740"/>
      <c r="V1203" s="4"/>
    </row>
    <row r="1204" spans="1:22" x14ac:dyDescent="0.25">
      <c r="A1204" s="740"/>
      <c r="B1204" s="499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740"/>
      <c r="V1204" s="4"/>
    </row>
    <row r="1205" spans="1:22" x14ac:dyDescent="0.25">
      <c r="A1205" s="740"/>
      <c r="B1205" s="499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740"/>
      <c r="V1205" s="4"/>
    </row>
    <row r="1206" spans="1:22" x14ac:dyDescent="0.25">
      <c r="A1206" s="740"/>
      <c r="B1206" s="499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740"/>
      <c r="V1206" s="4"/>
    </row>
    <row r="1207" spans="1:22" x14ac:dyDescent="0.25">
      <c r="A1207" s="740"/>
      <c r="B1207" s="499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740"/>
      <c r="V1207" s="4"/>
    </row>
    <row r="1208" spans="1:22" x14ac:dyDescent="0.25">
      <c r="A1208" s="740"/>
      <c r="B1208" s="499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740"/>
      <c r="V1208" s="4"/>
    </row>
    <row r="1209" spans="1:22" x14ac:dyDescent="0.25">
      <c r="A1209" s="740"/>
      <c r="B1209" s="499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740"/>
      <c r="V1209" s="4"/>
    </row>
    <row r="1210" spans="1:22" x14ac:dyDescent="0.25">
      <c r="A1210" s="740"/>
      <c r="B1210" s="499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740"/>
      <c r="V1210" s="4"/>
    </row>
    <row r="1211" spans="1:22" x14ac:dyDescent="0.25">
      <c r="A1211" s="740"/>
      <c r="B1211" s="499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740"/>
      <c r="V1211" s="4"/>
    </row>
    <row r="1212" spans="1:22" x14ac:dyDescent="0.25">
      <c r="A1212" s="740"/>
      <c r="B1212" s="499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740"/>
      <c r="V1212" s="4"/>
    </row>
    <row r="1213" spans="1:22" x14ac:dyDescent="0.25">
      <c r="A1213" s="740"/>
      <c r="B1213" s="499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740"/>
      <c r="V1213" s="4"/>
    </row>
    <row r="1214" spans="1:22" x14ac:dyDescent="0.25">
      <c r="A1214" s="740"/>
      <c r="B1214" s="499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740"/>
      <c r="V1214" s="4"/>
    </row>
    <row r="1215" spans="1:22" x14ac:dyDescent="0.25">
      <c r="A1215" s="740"/>
      <c r="B1215" s="499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740"/>
      <c r="V1215" s="4"/>
    </row>
    <row r="1216" spans="1:22" x14ac:dyDescent="0.25">
      <c r="A1216" s="740"/>
      <c r="B1216" s="499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740"/>
      <c r="V1216" s="4"/>
    </row>
    <row r="1217" spans="1:22" x14ac:dyDescent="0.25">
      <c r="A1217" s="740"/>
      <c r="B1217" s="499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740"/>
      <c r="V1217" s="4"/>
    </row>
    <row r="1218" spans="1:22" x14ac:dyDescent="0.25">
      <c r="A1218" s="740"/>
      <c r="B1218" s="499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740"/>
      <c r="V1218" s="4"/>
    </row>
    <row r="1219" spans="1:22" x14ac:dyDescent="0.25">
      <c r="A1219" s="740"/>
      <c r="B1219" s="499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740"/>
      <c r="V1219" s="4"/>
    </row>
    <row r="1220" spans="1:22" x14ac:dyDescent="0.25">
      <c r="A1220" s="740"/>
      <c r="B1220" s="499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740"/>
      <c r="V1220" s="4"/>
    </row>
    <row r="1221" spans="1:22" x14ac:dyDescent="0.25">
      <c r="A1221" s="740"/>
      <c r="B1221" s="499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740"/>
      <c r="V1221" s="4"/>
    </row>
    <row r="1222" spans="1:22" x14ac:dyDescent="0.25">
      <c r="A1222" s="740"/>
      <c r="B1222" s="499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740"/>
      <c r="V1222" s="4"/>
    </row>
    <row r="1223" spans="1:22" x14ac:dyDescent="0.25">
      <c r="A1223" s="740"/>
      <c r="B1223" s="499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740"/>
      <c r="V1223" s="4"/>
    </row>
    <row r="1224" spans="1:22" x14ac:dyDescent="0.25">
      <c r="A1224" s="740"/>
      <c r="B1224" s="499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740"/>
      <c r="V1224" s="4"/>
    </row>
    <row r="1225" spans="1:22" x14ac:dyDescent="0.25">
      <c r="A1225" s="740"/>
      <c r="B1225" s="499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740"/>
      <c r="V1225" s="4"/>
    </row>
    <row r="1226" spans="1:22" x14ac:dyDescent="0.25">
      <c r="A1226" s="740"/>
      <c r="B1226" s="499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740"/>
      <c r="V1226" s="4"/>
    </row>
    <row r="1227" spans="1:22" x14ac:dyDescent="0.25">
      <c r="A1227" s="740"/>
      <c r="B1227" s="499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740"/>
      <c r="V1227" s="4"/>
    </row>
    <row r="1228" spans="1:22" x14ac:dyDescent="0.25">
      <c r="A1228" s="740"/>
      <c r="B1228" s="499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740"/>
      <c r="V1228" s="4"/>
    </row>
    <row r="1229" spans="1:22" x14ac:dyDescent="0.25">
      <c r="A1229" s="740"/>
      <c r="B1229" s="499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740"/>
      <c r="V1229" s="4"/>
    </row>
    <row r="1230" spans="1:22" x14ac:dyDescent="0.25">
      <c r="A1230" s="740"/>
      <c r="B1230" s="499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740"/>
      <c r="V1230" s="4"/>
    </row>
    <row r="1231" spans="1:22" x14ac:dyDescent="0.25">
      <c r="A1231" s="740"/>
      <c r="B1231" s="499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740"/>
      <c r="V1231" s="4"/>
    </row>
    <row r="1232" spans="1:22" x14ac:dyDescent="0.25">
      <c r="A1232" s="740"/>
      <c r="B1232" s="499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740"/>
      <c r="V1232" s="4"/>
    </row>
    <row r="1233" spans="1:22" x14ac:dyDescent="0.25">
      <c r="A1233" s="740"/>
      <c r="B1233" s="499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740"/>
      <c r="V1233" s="4"/>
    </row>
    <row r="1234" spans="1:22" x14ac:dyDescent="0.25">
      <c r="A1234" s="740"/>
      <c r="B1234" s="499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740"/>
      <c r="V1234" s="4"/>
    </row>
    <row r="1235" spans="1:22" x14ac:dyDescent="0.25">
      <c r="A1235" s="740"/>
      <c r="B1235" s="499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740"/>
      <c r="V1235" s="4"/>
    </row>
    <row r="1236" spans="1:22" x14ac:dyDescent="0.25">
      <c r="A1236" s="740"/>
      <c r="B1236" s="499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740"/>
      <c r="V1236" s="4"/>
    </row>
    <row r="1237" spans="1:22" x14ac:dyDescent="0.25">
      <c r="A1237" s="740"/>
      <c r="B1237" s="499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740"/>
      <c r="V1237" s="4"/>
    </row>
    <row r="1238" spans="1:22" x14ac:dyDescent="0.25">
      <c r="A1238" s="740"/>
      <c r="B1238" s="499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740"/>
      <c r="V1238" s="4"/>
    </row>
    <row r="1239" spans="1:22" x14ac:dyDescent="0.25">
      <c r="A1239" s="740"/>
      <c r="B1239" s="499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740"/>
      <c r="V1239" s="4"/>
    </row>
    <row r="1240" spans="1:22" x14ac:dyDescent="0.25">
      <c r="A1240" s="740"/>
      <c r="B1240" s="499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740"/>
      <c r="V1240" s="4"/>
    </row>
    <row r="1241" spans="1:22" x14ac:dyDescent="0.25">
      <c r="A1241" s="740"/>
      <c r="B1241" s="499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740"/>
      <c r="V1241" s="4"/>
    </row>
    <row r="1242" spans="1:22" x14ac:dyDescent="0.25">
      <c r="A1242" s="740"/>
      <c r="B1242" s="499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740"/>
      <c r="V1242" s="4"/>
    </row>
    <row r="1243" spans="1:22" x14ac:dyDescent="0.25">
      <c r="A1243" s="740"/>
      <c r="B1243" s="499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740"/>
      <c r="V1243" s="4"/>
    </row>
    <row r="1244" spans="1:22" x14ac:dyDescent="0.25">
      <c r="A1244" s="740"/>
      <c r="B1244" s="499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740"/>
      <c r="V1244" s="4"/>
    </row>
    <row r="1245" spans="1:22" x14ac:dyDescent="0.25">
      <c r="A1245" s="740"/>
      <c r="B1245" s="499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740"/>
      <c r="V1245" s="4"/>
    </row>
    <row r="1246" spans="1:22" x14ac:dyDescent="0.25">
      <c r="A1246" s="740"/>
      <c r="B1246" s="499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740"/>
      <c r="V1246" s="4"/>
    </row>
    <row r="1247" spans="1:22" x14ac:dyDescent="0.25">
      <c r="A1247" s="740"/>
      <c r="B1247" s="499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740"/>
      <c r="V1247" s="4"/>
    </row>
    <row r="1248" spans="1:22" x14ac:dyDescent="0.25">
      <c r="A1248" s="740"/>
      <c r="B1248" s="499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740"/>
      <c r="V1248" s="4"/>
    </row>
    <row r="1249" spans="1:22" x14ac:dyDescent="0.25">
      <c r="A1249" s="740"/>
      <c r="B1249" s="499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740"/>
      <c r="V1249" s="4"/>
    </row>
    <row r="1250" spans="1:22" x14ac:dyDescent="0.25">
      <c r="A1250" s="740"/>
      <c r="B1250" s="499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740"/>
      <c r="V1250" s="4"/>
    </row>
    <row r="1251" spans="1:22" x14ac:dyDescent="0.25">
      <c r="A1251" s="740"/>
      <c r="B1251" s="499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740"/>
      <c r="V1251" s="4"/>
    </row>
    <row r="1252" spans="1:22" x14ac:dyDescent="0.25">
      <c r="A1252" s="740"/>
      <c r="B1252" s="499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740"/>
      <c r="V1252" s="4"/>
    </row>
    <row r="1253" spans="1:22" x14ac:dyDescent="0.25">
      <c r="A1253" s="740"/>
      <c r="B1253" s="499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740"/>
      <c r="V1253" s="4"/>
    </row>
    <row r="1254" spans="1:22" x14ac:dyDescent="0.25">
      <c r="A1254" s="740"/>
      <c r="B1254" s="499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740"/>
      <c r="V1254" s="4"/>
    </row>
    <row r="1255" spans="1:22" x14ac:dyDescent="0.25">
      <c r="A1255" s="740"/>
      <c r="B1255" s="499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740"/>
      <c r="V1255" s="4"/>
    </row>
    <row r="1256" spans="1:22" x14ac:dyDescent="0.25">
      <c r="A1256" s="740"/>
      <c r="B1256" s="499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740"/>
      <c r="V1256" s="4"/>
    </row>
    <row r="1257" spans="1:22" x14ac:dyDescent="0.25">
      <c r="A1257" s="740"/>
      <c r="B1257" s="499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740"/>
      <c r="V1257" s="4"/>
    </row>
    <row r="1258" spans="1:22" x14ac:dyDescent="0.25">
      <c r="A1258" s="740"/>
      <c r="B1258" s="499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740"/>
      <c r="V1258" s="4"/>
    </row>
    <row r="1259" spans="1:22" x14ac:dyDescent="0.25">
      <c r="A1259" s="740"/>
      <c r="B1259" s="499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740"/>
      <c r="V1259" s="4"/>
    </row>
    <row r="1260" spans="1:22" x14ac:dyDescent="0.25">
      <c r="A1260" s="740"/>
      <c r="B1260" s="499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740"/>
      <c r="V1260" s="4"/>
    </row>
    <row r="1261" spans="1:22" x14ac:dyDescent="0.25">
      <c r="A1261" s="740"/>
      <c r="B1261" s="499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740"/>
      <c r="V1261" s="4"/>
    </row>
    <row r="1262" spans="1:22" x14ac:dyDescent="0.25">
      <c r="A1262" s="740"/>
      <c r="B1262" s="499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740"/>
      <c r="V1262" s="4"/>
    </row>
    <row r="1263" spans="1:22" x14ac:dyDescent="0.25">
      <c r="A1263" s="740"/>
      <c r="B1263" s="499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740"/>
      <c r="V1263" s="4"/>
    </row>
    <row r="1264" spans="1:22" x14ac:dyDescent="0.25">
      <c r="A1264" s="740"/>
      <c r="B1264" s="499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740"/>
      <c r="V1264" s="4"/>
    </row>
    <row r="1265" spans="1:22" x14ac:dyDescent="0.25">
      <c r="A1265" s="740"/>
      <c r="B1265" s="499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740"/>
      <c r="V1265" s="4"/>
    </row>
    <row r="1266" spans="1:22" x14ac:dyDescent="0.25">
      <c r="A1266" s="740"/>
      <c r="B1266" s="499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740"/>
      <c r="V1266" s="4"/>
    </row>
    <row r="1267" spans="1:22" x14ac:dyDescent="0.25">
      <c r="A1267" s="740"/>
      <c r="B1267" s="499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740"/>
      <c r="V1267" s="4"/>
    </row>
    <row r="1268" spans="1:22" x14ac:dyDescent="0.25">
      <c r="A1268" s="740"/>
      <c r="B1268" s="499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740"/>
      <c r="V1268" s="4"/>
    </row>
    <row r="1269" spans="1:22" x14ac:dyDescent="0.25">
      <c r="A1269" s="740"/>
      <c r="B1269" s="499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740"/>
      <c r="V1269" s="4"/>
    </row>
    <row r="1270" spans="1:22" x14ac:dyDescent="0.25">
      <c r="A1270" s="740"/>
      <c r="B1270" s="499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740"/>
      <c r="V1270" s="4"/>
    </row>
    <row r="1271" spans="1:22" x14ac:dyDescent="0.25">
      <c r="A1271" s="740"/>
      <c r="B1271" s="499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740"/>
      <c r="V1271" s="4"/>
    </row>
    <row r="1272" spans="1:22" x14ac:dyDescent="0.25">
      <c r="A1272" s="740"/>
      <c r="B1272" s="499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740"/>
      <c r="V1272" s="4"/>
    </row>
    <row r="1273" spans="1:22" x14ac:dyDescent="0.25">
      <c r="A1273" s="740"/>
      <c r="B1273" s="499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740"/>
      <c r="V1273" s="4"/>
    </row>
    <row r="1274" spans="1:22" x14ac:dyDescent="0.25">
      <c r="A1274" s="740"/>
      <c r="B1274" s="499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740"/>
      <c r="V1274" s="4"/>
    </row>
    <row r="1275" spans="1:22" x14ac:dyDescent="0.25">
      <c r="A1275" s="740"/>
      <c r="B1275" s="499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740"/>
      <c r="V1275" s="4"/>
    </row>
    <row r="1276" spans="1:22" x14ac:dyDescent="0.25">
      <c r="A1276" s="740"/>
      <c r="B1276" s="499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740"/>
      <c r="V1276" s="4"/>
    </row>
    <row r="1277" spans="1:22" x14ac:dyDescent="0.25">
      <c r="A1277" s="740"/>
      <c r="B1277" s="499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740"/>
      <c r="V1277" s="4"/>
    </row>
    <row r="1278" spans="1:22" x14ac:dyDescent="0.25">
      <c r="A1278" s="740"/>
      <c r="B1278" s="499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740"/>
      <c r="V1278" s="4"/>
    </row>
    <row r="1279" spans="1:22" x14ac:dyDescent="0.25">
      <c r="A1279" s="740"/>
      <c r="B1279" s="499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740"/>
      <c r="V1279" s="4"/>
    </row>
    <row r="1280" spans="1:22" x14ac:dyDescent="0.25">
      <c r="A1280" s="740"/>
      <c r="B1280" s="499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740"/>
      <c r="V1280" s="4"/>
    </row>
    <row r="1281" spans="1:22" x14ac:dyDescent="0.25">
      <c r="A1281" s="740"/>
      <c r="B1281" s="499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740"/>
      <c r="V1281" s="4"/>
    </row>
    <row r="1282" spans="1:22" x14ac:dyDescent="0.25">
      <c r="A1282" s="740"/>
      <c r="B1282" s="499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740"/>
      <c r="V1282" s="4"/>
    </row>
    <row r="1283" spans="1:22" x14ac:dyDescent="0.25">
      <c r="A1283" s="740"/>
      <c r="B1283" s="499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740"/>
      <c r="V1283" s="4"/>
    </row>
    <row r="1284" spans="1:22" x14ac:dyDescent="0.25">
      <c r="A1284" s="740"/>
      <c r="B1284" s="499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740"/>
      <c r="V1284" s="4"/>
    </row>
    <row r="1285" spans="1:22" x14ac:dyDescent="0.25">
      <c r="A1285" s="740"/>
      <c r="B1285" s="499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740"/>
      <c r="V1285" s="4"/>
    </row>
    <row r="1286" spans="1:22" x14ac:dyDescent="0.25">
      <c r="A1286" s="740"/>
      <c r="B1286" s="499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740"/>
      <c r="V1286" s="4"/>
    </row>
    <row r="1287" spans="1:22" x14ac:dyDescent="0.25">
      <c r="A1287" s="740"/>
      <c r="B1287" s="499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740"/>
      <c r="V1287" s="4"/>
    </row>
    <row r="1288" spans="1:22" x14ac:dyDescent="0.25">
      <c r="A1288" s="740"/>
      <c r="B1288" s="499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740"/>
      <c r="V1288" s="4"/>
    </row>
    <row r="1289" spans="1:22" x14ac:dyDescent="0.25">
      <c r="A1289" s="740"/>
      <c r="B1289" s="499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740"/>
      <c r="V1289" s="4"/>
    </row>
    <row r="1290" spans="1:22" x14ac:dyDescent="0.25">
      <c r="A1290" s="740"/>
      <c r="B1290" s="499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740"/>
      <c r="V1290" s="4"/>
    </row>
    <row r="1291" spans="1:22" x14ac:dyDescent="0.25">
      <c r="A1291" s="740"/>
      <c r="B1291" s="499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740"/>
      <c r="V1291" s="4"/>
    </row>
    <row r="1292" spans="1:22" x14ac:dyDescent="0.25">
      <c r="A1292" s="740"/>
      <c r="B1292" s="499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740"/>
      <c r="V1292" s="4"/>
    </row>
    <row r="1293" spans="1:22" x14ac:dyDescent="0.25">
      <c r="A1293" s="740"/>
      <c r="B1293" s="499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740"/>
      <c r="V1293" s="4"/>
    </row>
    <row r="1294" spans="1:22" x14ac:dyDescent="0.25">
      <c r="A1294" s="740"/>
      <c r="B1294" s="499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740"/>
      <c r="V1294" s="4"/>
    </row>
    <row r="1295" spans="1:22" x14ac:dyDescent="0.25">
      <c r="A1295" s="740"/>
      <c r="B1295" s="499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740"/>
      <c r="V1295" s="4"/>
    </row>
    <row r="1296" spans="1:22" x14ac:dyDescent="0.25">
      <c r="A1296" s="740"/>
      <c r="B1296" s="499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740"/>
      <c r="V1296" s="4"/>
    </row>
    <row r="1297" spans="1:22" x14ac:dyDescent="0.25">
      <c r="A1297" s="740"/>
      <c r="B1297" s="499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740"/>
      <c r="V1297" s="4"/>
    </row>
    <row r="1298" spans="1:22" x14ac:dyDescent="0.25">
      <c r="A1298" s="740"/>
      <c r="B1298" s="499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740"/>
      <c r="V1298" s="4"/>
    </row>
    <row r="1299" spans="1:22" x14ac:dyDescent="0.25">
      <c r="A1299" s="740"/>
      <c r="B1299" s="499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740"/>
      <c r="V1299" s="4"/>
    </row>
    <row r="1300" spans="1:22" x14ac:dyDescent="0.25">
      <c r="A1300" s="740"/>
      <c r="B1300" s="499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740"/>
      <c r="V1300" s="4"/>
    </row>
    <row r="1301" spans="1:22" x14ac:dyDescent="0.25">
      <c r="A1301" s="740"/>
      <c r="B1301" s="499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740"/>
      <c r="V1301" s="4"/>
    </row>
    <row r="1302" spans="1:22" x14ac:dyDescent="0.25">
      <c r="A1302" s="740"/>
      <c r="B1302" s="499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740"/>
      <c r="V1302" s="4"/>
    </row>
    <row r="1303" spans="1:22" x14ac:dyDescent="0.25">
      <c r="A1303" s="740"/>
      <c r="B1303" s="499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740"/>
      <c r="V1303" s="4"/>
    </row>
    <row r="1304" spans="1:22" x14ac:dyDescent="0.25">
      <c r="A1304" s="740"/>
      <c r="B1304" s="499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740"/>
      <c r="V1304" s="4"/>
    </row>
    <row r="1305" spans="1:22" x14ac:dyDescent="0.25">
      <c r="A1305" s="740"/>
      <c r="B1305" s="499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740"/>
      <c r="V1305" s="4"/>
    </row>
    <row r="1306" spans="1:22" x14ac:dyDescent="0.25">
      <c r="A1306" s="740"/>
      <c r="B1306" s="499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740"/>
      <c r="V1306" s="4"/>
    </row>
    <row r="1307" spans="1:22" x14ac:dyDescent="0.25">
      <c r="A1307" s="740"/>
      <c r="B1307" s="499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740"/>
      <c r="V1307" s="4"/>
    </row>
    <row r="1308" spans="1:22" x14ac:dyDescent="0.25">
      <c r="A1308" s="740"/>
      <c r="B1308" s="499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740"/>
      <c r="V1308" s="4"/>
    </row>
    <row r="1309" spans="1:22" x14ac:dyDescent="0.25">
      <c r="A1309" s="740"/>
      <c r="B1309" s="499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740"/>
      <c r="V1309" s="4"/>
    </row>
    <row r="1310" spans="1:22" x14ac:dyDescent="0.25">
      <c r="A1310" s="740"/>
      <c r="B1310" s="499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740"/>
      <c r="V1310" s="4"/>
    </row>
    <row r="1311" spans="1:22" x14ac:dyDescent="0.25">
      <c r="A1311" s="740"/>
      <c r="B1311" s="499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740"/>
      <c r="V1311" s="4"/>
    </row>
    <row r="1312" spans="1:22" x14ac:dyDescent="0.25">
      <c r="A1312" s="740"/>
      <c r="B1312" s="499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740"/>
      <c r="V1312" s="4"/>
    </row>
    <row r="1313" spans="1:22" x14ac:dyDescent="0.25">
      <c r="A1313" s="740"/>
      <c r="B1313" s="499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740"/>
      <c r="V1313" s="4"/>
    </row>
    <row r="1314" spans="1:22" x14ac:dyDescent="0.25">
      <c r="A1314" s="740"/>
      <c r="B1314" s="499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740"/>
      <c r="V1314" s="4"/>
    </row>
    <row r="1315" spans="1:22" x14ac:dyDescent="0.25">
      <c r="A1315" s="740"/>
      <c r="B1315" s="499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740"/>
      <c r="V1315" s="4"/>
    </row>
    <row r="1316" spans="1:22" x14ac:dyDescent="0.25">
      <c r="A1316" s="740"/>
      <c r="B1316" s="499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740"/>
      <c r="V1316" s="4"/>
    </row>
    <row r="1317" spans="1:22" x14ac:dyDescent="0.25">
      <c r="A1317" s="740"/>
      <c r="B1317" s="499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740"/>
      <c r="V1317" s="4"/>
    </row>
    <row r="1318" spans="1:22" x14ac:dyDescent="0.25">
      <c r="A1318" s="740"/>
      <c r="B1318" s="499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740"/>
      <c r="V1318" s="4"/>
    </row>
    <row r="1319" spans="1:22" x14ac:dyDescent="0.25">
      <c r="A1319" s="740"/>
      <c r="B1319" s="499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740"/>
      <c r="V1319" s="4"/>
    </row>
    <row r="1320" spans="1:22" x14ac:dyDescent="0.25">
      <c r="A1320" s="740"/>
      <c r="B1320" s="499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740"/>
      <c r="V1320" s="4"/>
    </row>
    <row r="1321" spans="1:22" x14ac:dyDescent="0.25">
      <c r="A1321" s="740"/>
      <c r="B1321" s="499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740"/>
      <c r="V1321" s="4"/>
    </row>
    <row r="1322" spans="1:22" x14ac:dyDescent="0.25">
      <c r="A1322" s="740"/>
      <c r="B1322" s="499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740"/>
      <c r="V1322" s="4"/>
    </row>
    <row r="1323" spans="1:22" x14ac:dyDescent="0.25">
      <c r="A1323" s="740"/>
      <c r="B1323" s="499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740"/>
      <c r="V1323" s="4"/>
    </row>
    <row r="1324" spans="1:22" x14ac:dyDescent="0.25">
      <c r="A1324" s="740"/>
      <c r="B1324" s="499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740"/>
      <c r="V1324" s="4"/>
    </row>
    <row r="1325" spans="1:22" x14ac:dyDescent="0.25">
      <c r="A1325" s="740"/>
      <c r="B1325" s="499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740"/>
      <c r="V1325" s="4"/>
    </row>
    <row r="1326" spans="1:22" x14ac:dyDescent="0.25">
      <c r="A1326" s="740"/>
      <c r="B1326" s="499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740"/>
      <c r="V1326" s="4"/>
    </row>
    <row r="1327" spans="1:22" x14ac:dyDescent="0.25">
      <c r="A1327" s="740"/>
      <c r="B1327" s="499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740"/>
      <c r="V1327" s="4"/>
    </row>
    <row r="1328" spans="1:22" x14ac:dyDescent="0.25">
      <c r="A1328" s="740"/>
      <c r="B1328" s="499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740"/>
      <c r="V1328" s="4"/>
    </row>
    <row r="1329" spans="1:22" x14ac:dyDescent="0.25">
      <c r="A1329" s="740"/>
      <c r="B1329" s="499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740"/>
      <c r="V1329" s="4"/>
    </row>
    <row r="1330" spans="1:22" x14ac:dyDescent="0.25">
      <c r="A1330" s="740"/>
      <c r="B1330" s="499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740"/>
      <c r="V1330" s="4"/>
    </row>
    <row r="1331" spans="1:22" x14ac:dyDescent="0.25">
      <c r="A1331" s="740"/>
      <c r="B1331" s="499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740"/>
      <c r="V1331" s="4"/>
    </row>
    <row r="1332" spans="1:22" x14ac:dyDescent="0.25">
      <c r="A1332" s="740"/>
      <c r="B1332" s="499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740"/>
      <c r="V1332" s="4"/>
    </row>
    <row r="1333" spans="1:22" x14ac:dyDescent="0.25">
      <c r="A1333" s="740"/>
      <c r="B1333" s="499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740"/>
      <c r="V1333" s="4"/>
    </row>
    <row r="1334" spans="1:22" x14ac:dyDescent="0.25">
      <c r="A1334" s="740"/>
      <c r="B1334" s="499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740"/>
      <c r="V1334" s="4"/>
    </row>
    <row r="1335" spans="1:22" x14ac:dyDescent="0.25">
      <c r="A1335" s="740"/>
      <c r="B1335" s="499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740"/>
      <c r="V1335" s="4"/>
    </row>
    <row r="1336" spans="1:22" x14ac:dyDescent="0.25">
      <c r="A1336" s="740"/>
      <c r="B1336" s="499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740"/>
      <c r="V1336" s="4"/>
    </row>
    <row r="1337" spans="1:22" x14ac:dyDescent="0.25">
      <c r="A1337" s="740"/>
      <c r="B1337" s="499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740"/>
      <c r="V1337" s="4"/>
    </row>
    <row r="1338" spans="1:22" x14ac:dyDescent="0.25">
      <c r="A1338" s="740"/>
      <c r="B1338" s="499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740"/>
      <c r="V1338" s="4"/>
    </row>
    <row r="1339" spans="1:22" x14ac:dyDescent="0.25">
      <c r="A1339" s="740"/>
      <c r="B1339" s="499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740"/>
      <c r="V1339" s="4"/>
    </row>
    <row r="1340" spans="1:22" x14ac:dyDescent="0.25">
      <c r="A1340" s="740"/>
      <c r="B1340" s="499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740"/>
      <c r="V1340" s="4"/>
    </row>
    <row r="1341" spans="1:22" x14ac:dyDescent="0.25">
      <c r="A1341" s="740"/>
      <c r="B1341" s="499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740"/>
      <c r="V1341" s="4"/>
    </row>
    <row r="1342" spans="1:22" x14ac:dyDescent="0.25">
      <c r="A1342" s="740"/>
      <c r="B1342" s="499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740"/>
      <c r="V1342" s="4"/>
    </row>
    <row r="1343" spans="1:22" x14ac:dyDescent="0.25">
      <c r="A1343" s="740"/>
      <c r="B1343" s="499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740"/>
      <c r="V1343" s="4"/>
    </row>
    <row r="1344" spans="1:22" x14ac:dyDescent="0.25">
      <c r="A1344" s="740"/>
      <c r="B1344" s="499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740"/>
      <c r="V1344" s="4"/>
    </row>
    <row r="1345" spans="1:22" x14ac:dyDescent="0.25">
      <c r="A1345" s="740"/>
      <c r="B1345" s="499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740"/>
      <c r="V1345" s="4"/>
    </row>
    <row r="1346" spans="1:22" x14ac:dyDescent="0.25">
      <c r="A1346" s="740"/>
      <c r="B1346" s="499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740"/>
      <c r="V1346" s="4"/>
    </row>
    <row r="1347" spans="1:22" x14ac:dyDescent="0.25">
      <c r="A1347" s="740"/>
      <c r="B1347" s="499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740"/>
      <c r="V1347" s="4"/>
    </row>
    <row r="1348" spans="1:22" x14ac:dyDescent="0.25">
      <c r="A1348" s="740"/>
      <c r="B1348" s="499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740"/>
      <c r="V1348" s="4"/>
    </row>
    <row r="1349" spans="1:22" x14ac:dyDescent="0.25">
      <c r="A1349" s="740"/>
      <c r="B1349" s="499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740"/>
      <c r="V1349" s="4"/>
    </row>
    <row r="1350" spans="1:22" x14ac:dyDescent="0.25">
      <c r="A1350" s="740"/>
      <c r="B1350" s="499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740"/>
      <c r="V1350" s="4"/>
    </row>
    <row r="1351" spans="1:22" x14ac:dyDescent="0.25">
      <c r="A1351" s="740"/>
      <c r="B1351" s="499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740"/>
      <c r="V1351" s="4"/>
    </row>
    <row r="1352" spans="1:22" x14ac:dyDescent="0.25">
      <c r="A1352" s="740"/>
      <c r="B1352" s="499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740"/>
      <c r="V1352" s="4"/>
    </row>
    <row r="1353" spans="1:22" x14ac:dyDescent="0.25">
      <c r="A1353" s="740"/>
      <c r="B1353" s="499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740"/>
      <c r="V1353" s="4"/>
    </row>
    <row r="1354" spans="1:22" x14ac:dyDescent="0.25">
      <c r="A1354" s="740"/>
      <c r="B1354" s="499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740"/>
      <c r="V1354" s="4"/>
    </row>
    <row r="1355" spans="1:22" x14ac:dyDescent="0.25">
      <c r="A1355" s="740"/>
      <c r="B1355" s="499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740"/>
      <c r="V1355" s="4"/>
    </row>
    <row r="1356" spans="1:22" x14ac:dyDescent="0.25">
      <c r="A1356" s="740"/>
      <c r="B1356" s="499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740"/>
      <c r="V1356" s="4"/>
    </row>
    <row r="1357" spans="1:22" x14ac:dyDescent="0.25">
      <c r="A1357" s="740"/>
      <c r="B1357" s="499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740"/>
      <c r="V1357" s="4"/>
    </row>
    <row r="1358" spans="1:22" x14ac:dyDescent="0.25">
      <c r="A1358" s="740"/>
      <c r="B1358" s="499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740"/>
      <c r="V1358" s="4"/>
    </row>
    <row r="1359" spans="1:22" x14ac:dyDescent="0.25">
      <c r="A1359" s="740"/>
      <c r="B1359" s="499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740"/>
      <c r="V1359" s="4"/>
    </row>
    <row r="1360" spans="1:22" x14ac:dyDescent="0.25">
      <c r="A1360" s="740"/>
      <c r="B1360" s="499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740"/>
      <c r="V1360" s="4"/>
    </row>
    <row r="1361" spans="1:22" x14ac:dyDescent="0.25">
      <c r="A1361" s="740"/>
      <c r="B1361" s="499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740"/>
      <c r="V1361" s="4"/>
    </row>
    <row r="1362" spans="1:22" x14ac:dyDescent="0.25">
      <c r="A1362" s="740"/>
      <c r="B1362" s="499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740"/>
      <c r="V1362" s="4"/>
    </row>
    <row r="1363" spans="1:22" x14ac:dyDescent="0.25">
      <c r="A1363" s="740"/>
      <c r="B1363" s="499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740"/>
      <c r="V1363" s="4"/>
    </row>
    <row r="1364" spans="1:22" x14ac:dyDescent="0.25">
      <c r="A1364" s="740"/>
      <c r="B1364" s="499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740"/>
      <c r="V1364" s="4"/>
    </row>
    <row r="1365" spans="1:22" x14ac:dyDescent="0.25">
      <c r="A1365" s="740"/>
      <c r="B1365" s="499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740"/>
      <c r="V1365" s="4"/>
    </row>
    <row r="1366" spans="1:22" x14ac:dyDescent="0.25">
      <c r="A1366" s="740"/>
      <c r="B1366" s="499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740"/>
      <c r="V1366" s="4"/>
    </row>
    <row r="1367" spans="1:22" x14ac:dyDescent="0.25">
      <c r="A1367" s="740"/>
      <c r="B1367" s="499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740"/>
      <c r="V1367" s="4"/>
    </row>
    <row r="1368" spans="1:22" x14ac:dyDescent="0.25">
      <c r="A1368" s="740"/>
      <c r="B1368" s="499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740"/>
      <c r="V1368" s="4"/>
    </row>
    <row r="1369" spans="1:22" x14ac:dyDescent="0.25">
      <c r="A1369" s="740"/>
      <c r="B1369" s="499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740"/>
      <c r="V1369" s="4"/>
    </row>
    <row r="1370" spans="1:22" x14ac:dyDescent="0.25">
      <c r="A1370" s="740"/>
      <c r="B1370" s="499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740"/>
      <c r="V1370" s="4"/>
    </row>
    <row r="1371" spans="1:22" x14ac:dyDescent="0.25">
      <c r="A1371" s="740"/>
      <c r="B1371" s="499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740"/>
      <c r="V1371" s="4"/>
    </row>
    <row r="1372" spans="1:22" x14ac:dyDescent="0.25">
      <c r="A1372" s="740"/>
      <c r="B1372" s="499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740"/>
      <c r="V1372" s="4"/>
    </row>
    <row r="1373" spans="1:22" x14ac:dyDescent="0.25">
      <c r="A1373" s="740"/>
      <c r="B1373" s="499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740"/>
      <c r="V1373" s="4"/>
    </row>
    <row r="1374" spans="1:22" x14ac:dyDescent="0.25">
      <c r="A1374" s="740"/>
      <c r="B1374" s="499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740"/>
      <c r="V1374" s="4"/>
    </row>
    <row r="1375" spans="1:22" x14ac:dyDescent="0.25">
      <c r="A1375" s="740"/>
      <c r="B1375" s="499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740"/>
      <c r="V1375" s="4"/>
    </row>
    <row r="1376" spans="1:22" x14ac:dyDescent="0.25">
      <c r="A1376" s="740"/>
      <c r="B1376" s="499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740"/>
      <c r="V1376" s="4"/>
    </row>
    <row r="1377" spans="1:22" x14ac:dyDescent="0.25">
      <c r="A1377" s="740"/>
      <c r="B1377" s="499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740"/>
      <c r="V1377" s="4"/>
    </row>
    <row r="1378" spans="1:22" x14ac:dyDescent="0.25">
      <c r="A1378" s="740"/>
      <c r="B1378" s="499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740"/>
      <c r="V1378" s="4"/>
    </row>
    <row r="1379" spans="1:22" x14ac:dyDescent="0.25">
      <c r="A1379" s="740"/>
      <c r="B1379" s="499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740"/>
      <c r="V1379" s="4"/>
    </row>
    <row r="1380" spans="1:22" x14ac:dyDescent="0.25">
      <c r="A1380" s="740"/>
      <c r="B1380" s="499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740"/>
      <c r="V1380" s="4"/>
    </row>
    <row r="1381" spans="1:22" x14ac:dyDescent="0.25">
      <c r="A1381" s="740"/>
      <c r="B1381" s="499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740"/>
      <c r="V1381" s="4"/>
    </row>
    <row r="1382" spans="1:22" x14ac:dyDescent="0.25">
      <c r="A1382" s="740"/>
      <c r="B1382" s="499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740"/>
      <c r="V1382" s="4"/>
    </row>
    <row r="1383" spans="1:22" x14ac:dyDescent="0.25">
      <c r="A1383" s="740"/>
      <c r="B1383" s="499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740"/>
      <c r="V1383" s="4"/>
    </row>
    <row r="1384" spans="1:22" x14ac:dyDescent="0.25">
      <c r="A1384" s="740"/>
      <c r="B1384" s="499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740"/>
      <c r="V1384" s="4"/>
    </row>
    <row r="1385" spans="1:22" x14ac:dyDescent="0.25">
      <c r="A1385" s="740"/>
      <c r="B1385" s="499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740"/>
      <c r="V1385" s="4"/>
    </row>
    <row r="1386" spans="1:22" x14ac:dyDescent="0.25">
      <c r="A1386" s="740"/>
      <c r="B1386" s="499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740"/>
      <c r="V1386" s="4"/>
    </row>
    <row r="1387" spans="1:22" x14ac:dyDescent="0.25">
      <c r="A1387" s="740"/>
      <c r="B1387" s="499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740"/>
      <c r="V1387" s="4"/>
    </row>
    <row r="1388" spans="1:22" x14ac:dyDescent="0.25">
      <c r="A1388" s="740"/>
      <c r="B1388" s="499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740"/>
      <c r="V1388" s="4"/>
    </row>
    <row r="1389" spans="1:22" x14ac:dyDescent="0.25">
      <c r="A1389" s="740"/>
      <c r="B1389" s="499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740"/>
      <c r="V1389" s="4"/>
    </row>
    <row r="1390" spans="1:22" x14ac:dyDescent="0.25">
      <c r="A1390" s="740"/>
      <c r="B1390" s="499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740"/>
      <c r="V1390" s="4"/>
    </row>
    <row r="1391" spans="1:22" x14ac:dyDescent="0.25">
      <c r="A1391" s="740"/>
      <c r="B1391" s="499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740"/>
      <c r="V1391" s="4"/>
    </row>
    <row r="1392" spans="1:22" x14ac:dyDescent="0.25">
      <c r="A1392" s="740"/>
      <c r="B1392" s="499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740"/>
      <c r="V1392" s="4"/>
    </row>
    <row r="1393" spans="1:22" x14ac:dyDescent="0.25">
      <c r="A1393" s="740"/>
      <c r="B1393" s="499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740"/>
      <c r="V1393" s="4"/>
    </row>
    <row r="1394" spans="1:22" x14ac:dyDescent="0.25">
      <c r="A1394" s="740"/>
      <c r="B1394" s="499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740"/>
      <c r="V1394" s="4"/>
    </row>
    <row r="1395" spans="1:22" x14ac:dyDescent="0.25">
      <c r="A1395" s="740"/>
      <c r="B1395" s="499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740"/>
      <c r="V1395" s="4"/>
    </row>
    <row r="1396" spans="1:22" x14ac:dyDescent="0.25">
      <c r="A1396" s="740"/>
      <c r="B1396" s="499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740"/>
      <c r="V1396" s="4"/>
    </row>
    <row r="1397" spans="1:22" x14ac:dyDescent="0.25">
      <c r="A1397" s="740"/>
      <c r="B1397" s="499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740"/>
      <c r="V1397" s="4"/>
    </row>
    <row r="1398" spans="1:22" x14ac:dyDescent="0.25">
      <c r="A1398" s="740"/>
      <c r="B1398" s="499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740"/>
      <c r="V1398" s="4"/>
    </row>
    <row r="1399" spans="1:22" x14ac:dyDescent="0.25">
      <c r="A1399" s="740"/>
      <c r="B1399" s="499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740"/>
      <c r="V1399" s="4"/>
    </row>
    <row r="1400" spans="1:22" x14ac:dyDescent="0.25">
      <c r="A1400" s="740"/>
      <c r="B1400" s="499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740"/>
      <c r="V1400" s="4"/>
    </row>
    <row r="1401" spans="1:22" x14ac:dyDescent="0.25">
      <c r="A1401" s="740"/>
      <c r="B1401" s="499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740"/>
      <c r="V1401" s="4"/>
    </row>
    <row r="1402" spans="1:22" x14ac:dyDescent="0.25">
      <c r="A1402" s="740"/>
      <c r="B1402" s="499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740"/>
      <c r="V1402" s="4"/>
    </row>
    <row r="1403" spans="1:22" x14ac:dyDescent="0.25">
      <c r="A1403" s="740"/>
      <c r="B1403" s="499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740"/>
      <c r="V1403" s="4"/>
    </row>
    <row r="1404" spans="1:22" x14ac:dyDescent="0.25">
      <c r="A1404" s="740"/>
      <c r="B1404" s="499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740"/>
      <c r="V1404" s="4"/>
    </row>
    <row r="1405" spans="1:22" x14ac:dyDescent="0.25">
      <c r="A1405" s="740"/>
      <c r="B1405" s="499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740"/>
      <c r="V1405" s="4"/>
    </row>
    <row r="1406" spans="1:22" x14ac:dyDescent="0.25">
      <c r="A1406" s="740"/>
      <c r="B1406" s="499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740"/>
      <c r="V1406" s="4"/>
    </row>
    <row r="1407" spans="1:22" x14ac:dyDescent="0.25">
      <c r="A1407" s="740"/>
      <c r="B1407" s="499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740"/>
      <c r="V1407" s="4"/>
    </row>
    <row r="1408" spans="1:22" x14ac:dyDescent="0.25">
      <c r="A1408" s="740"/>
      <c r="B1408" s="499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740"/>
      <c r="V1408" s="4"/>
    </row>
    <row r="1409" spans="1:22" x14ac:dyDescent="0.25">
      <c r="A1409" s="740"/>
      <c r="B1409" s="499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740"/>
      <c r="V1409" s="4"/>
    </row>
    <row r="1410" spans="1:22" x14ac:dyDescent="0.25">
      <c r="A1410" s="740"/>
      <c r="B1410" s="499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740"/>
      <c r="V1410" s="4"/>
    </row>
    <row r="1411" spans="1:22" x14ac:dyDescent="0.25">
      <c r="A1411" s="740"/>
      <c r="B1411" s="499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740"/>
      <c r="V1411" s="4"/>
    </row>
    <row r="1412" spans="1:22" x14ac:dyDescent="0.25">
      <c r="A1412" s="740"/>
      <c r="B1412" s="499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740"/>
      <c r="V1412" s="4"/>
    </row>
    <row r="1413" spans="1:22" x14ac:dyDescent="0.25">
      <c r="A1413" s="740"/>
      <c r="B1413" s="499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740"/>
      <c r="V1413" s="4"/>
    </row>
    <row r="1414" spans="1:22" x14ac:dyDescent="0.25">
      <c r="A1414" s="740"/>
      <c r="B1414" s="499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740"/>
      <c r="V1414" s="4"/>
    </row>
    <row r="1415" spans="1:22" x14ac:dyDescent="0.25">
      <c r="A1415" s="740"/>
      <c r="B1415" s="499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740"/>
      <c r="V1415" s="4"/>
    </row>
    <row r="1416" spans="1:22" x14ac:dyDescent="0.25">
      <c r="A1416" s="740"/>
      <c r="B1416" s="499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740"/>
      <c r="V1416" s="4"/>
    </row>
    <row r="1417" spans="1:22" x14ac:dyDescent="0.25">
      <c r="A1417" s="740"/>
      <c r="B1417" s="499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740"/>
      <c r="V1417" s="4"/>
    </row>
    <row r="1418" spans="1:22" x14ac:dyDescent="0.25">
      <c r="A1418" s="740"/>
      <c r="B1418" s="499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740"/>
      <c r="V1418" s="4"/>
    </row>
    <row r="1419" spans="1:22" x14ac:dyDescent="0.25">
      <c r="A1419" s="740"/>
      <c r="B1419" s="499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740"/>
      <c r="V1419" s="4"/>
    </row>
    <row r="1420" spans="1:22" x14ac:dyDescent="0.25">
      <c r="A1420" s="740"/>
      <c r="B1420" s="499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740"/>
      <c r="V1420" s="4"/>
    </row>
    <row r="1421" spans="1:22" x14ac:dyDescent="0.25">
      <c r="A1421" s="740"/>
      <c r="B1421" s="499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740"/>
      <c r="V1421" s="4"/>
    </row>
    <row r="1422" spans="1:22" x14ac:dyDescent="0.25">
      <c r="A1422" s="740"/>
      <c r="B1422" s="499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740"/>
      <c r="V1422" s="4"/>
    </row>
    <row r="1423" spans="1:22" x14ac:dyDescent="0.25">
      <c r="A1423" s="740"/>
      <c r="B1423" s="499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740"/>
      <c r="V1423" s="4"/>
    </row>
    <row r="1424" spans="1:22" x14ac:dyDescent="0.25">
      <c r="A1424" s="740"/>
      <c r="B1424" s="499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740"/>
      <c r="V1424" s="4"/>
    </row>
    <row r="1425" spans="1:22" x14ac:dyDescent="0.25">
      <c r="A1425" s="740"/>
      <c r="B1425" s="499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740"/>
      <c r="V1425" s="4"/>
    </row>
    <row r="1426" spans="1:22" x14ac:dyDescent="0.25">
      <c r="A1426" s="740"/>
      <c r="B1426" s="499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740"/>
      <c r="V1426" s="4"/>
    </row>
    <row r="1427" spans="1:22" x14ac:dyDescent="0.25">
      <c r="A1427" s="740"/>
      <c r="B1427" s="499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740"/>
      <c r="V1427" s="4"/>
    </row>
    <row r="1428" spans="1:22" x14ac:dyDescent="0.25">
      <c r="A1428" s="740"/>
      <c r="B1428" s="499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740"/>
      <c r="V1428" s="4"/>
    </row>
    <row r="1429" spans="1:22" x14ac:dyDescent="0.25">
      <c r="A1429" s="740"/>
      <c r="B1429" s="499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740"/>
      <c r="V1429" s="4"/>
    </row>
    <row r="1430" spans="1:22" x14ac:dyDescent="0.25">
      <c r="A1430" s="740"/>
      <c r="B1430" s="499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740"/>
      <c r="V1430" s="4"/>
    </row>
    <row r="1431" spans="1:22" x14ac:dyDescent="0.25">
      <c r="A1431" s="740"/>
      <c r="B1431" s="499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740"/>
      <c r="V1431" s="4"/>
    </row>
    <row r="1432" spans="1:22" x14ac:dyDescent="0.25">
      <c r="A1432" s="740"/>
      <c r="B1432" s="499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740"/>
      <c r="V1432" s="4"/>
    </row>
    <row r="1433" spans="1:22" x14ac:dyDescent="0.25">
      <c r="A1433" s="740"/>
      <c r="B1433" s="499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740"/>
      <c r="V1433" s="4"/>
    </row>
    <row r="1434" spans="1:22" x14ac:dyDescent="0.25">
      <c r="A1434" s="740"/>
      <c r="B1434" s="499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740"/>
      <c r="V1434" s="4"/>
    </row>
    <row r="1435" spans="1:22" x14ac:dyDescent="0.25">
      <c r="A1435" s="740"/>
      <c r="B1435" s="499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740"/>
      <c r="V1435" s="4"/>
    </row>
    <row r="1436" spans="1:22" x14ac:dyDescent="0.25">
      <c r="A1436" s="740"/>
      <c r="B1436" s="499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740"/>
      <c r="V1436" s="4"/>
    </row>
    <row r="1437" spans="1:22" x14ac:dyDescent="0.25">
      <c r="A1437" s="740"/>
      <c r="B1437" s="499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740"/>
      <c r="V1437" s="4"/>
    </row>
    <row r="1438" spans="1:22" x14ac:dyDescent="0.25">
      <c r="A1438" s="740"/>
      <c r="B1438" s="499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740"/>
      <c r="V1438" s="4"/>
    </row>
    <row r="1439" spans="1:22" x14ac:dyDescent="0.25">
      <c r="A1439" s="740"/>
      <c r="B1439" s="499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740"/>
      <c r="V1439" s="4"/>
    </row>
    <row r="1440" spans="1:22" x14ac:dyDescent="0.25">
      <c r="A1440" s="740"/>
      <c r="B1440" s="499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740"/>
      <c r="V1440" s="4"/>
    </row>
    <row r="1441" spans="1:22" x14ac:dyDescent="0.25">
      <c r="A1441" s="740"/>
      <c r="B1441" s="499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740"/>
      <c r="V1441" s="4"/>
    </row>
    <row r="1442" spans="1:22" x14ac:dyDescent="0.25">
      <c r="A1442" s="740"/>
      <c r="B1442" s="499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740"/>
      <c r="V1442" s="4"/>
    </row>
    <row r="1443" spans="1:22" x14ac:dyDescent="0.25">
      <c r="A1443" s="740"/>
      <c r="B1443" s="499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740"/>
      <c r="V1443" s="4"/>
    </row>
    <row r="1444" spans="1:22" x14ac:dyDescent="0.25">
      <c r="A1444" s="740"/>
      <c r="B1444" s="499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740"/>
      <c r="V1444" s="4"/>
    </row>
    <row r="1445" spans="1:22" x14ac:dyDescent="0.25">
      <c r="A1445" s="740"/>
      <c r="B1445" s="499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740"/>
      <c r="V1445" s="4"/>
    </row>
    <row r="1446" spans="1:22" x14ac:dyDescent="0.25">
      <c r="A1446" s="740"/>
      <c r="B1446" s="499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740"/>
      <c r="V1446" s="4"/>
    </row>
    <row r="1447" spans="1:22" x14ac:dyDescent="0.25">
      <c r="A1447" s="740"/>
      <c r="B1447" s="499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740"/>
      <c r="V1447" s="4"/>
    </row>
    <row r="1448" spans="1:22" x14ac:dyDescent="0.25">
      <c r="A1448" s="740"/>
      <c r="B1448" s="499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740"/>
      <c r="V1448" s="4"/>
    </row>
    <row r="1449" spans="1:22" x14ac:dyDescent="0.25">
      <c r="A1449" s="740"/>
      <c r="B1449" s="499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740"/>
      <c r="V1449" s="4"/>
    </row>
    <row r="1450" spans="1:22" x14ac:dyDescent="0.25">
      <c r="A1450" s="740"/>
      <c r="B1450" s="499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740"/>
      <c r="V1450" s="4"/>
    </row>
    <row r="1451" spans="1:22" x14ac:dyDescent="0.25">
      <c r="A1451" s="740"/>
      <c r="B1451" s="499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740"/>
      <c r="V1451" s="4"/>
    </row>
    <row r="1452" spans="1:22" x14ac:dyDescent="0.25">
      <c r="A1452" s="740"/>
      <c r="B1452" s="499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740"/>
      <c r="V1452" s="4"/>
    </row>
    <row r="1453" spans="1:22" x14ac:dyDescent="0.25">
      <c r="A1453" s="740"/>
      <c r="B1453" s="499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740"/>
      <c r="V1453" s="4"/>
    </row>
    <row r="1454" spans="1:22" x14ac:dyDescent="0.25">
      <c r="A1454" s="740"/>
      <c r="B1454" s="499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740"/>
      <c r="V1454" s="4"/>
    </row>
    <row r="1455" spans="1:22" x14ac:dyDescent="0.25">
      <c r="A1455" s="740"/>
      <c r="B1455" s="499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740"/>
      <c r="V1455" s="4"/>
    </row>
    <row r="1456" spans="1:22" x14ac:dyDescent="0.25">
      <c r="A1456" s="740"/>
      <c r="B1456" s="499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740"/>
      <c r="V1456" s="4"/>
    </row>
    <row r="1457" spans="1:22" x14ac:dyDescent="0.25">
      <c r="A1457" s="740"/>
      <c r="B1457" s="499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740"/>
      <c r="V1457" s="4"/>
    </row>
    <row r="1458" spans="1:22" x14ac:dyDescent="0.25">
      <c r="A1458" s="740"/>
      <c r="B1458" s="499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740"/>
      <c r="V1458" s="4"/>
    </row>
    <row r="1459" spans="1:22" x14ac:dyDescent="0.25">
      <c r="A1459" s="740"/>
      <c r="B1459" s="499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740"/>
      <c r="V1459" s="4"/>
    </row>
    <row r="1460" spans="1:22" x14ac:dyDescent="0.25">
      <c r="A1460" s="740"/>
      <c r="B1460" s="499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740"/>
      <c r="V1460" s="4"/>
    </row>
    <row r="1461" spans="1:22" x14ac:dyDescent="0.25">
      <c r="A1461" s="740"/>
      <c r="B1461" s="499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740"/>
      <c r="V1461" s="4"/>
    </row>
    <row r="1462" spans="1:22" x14ac:dyDescent="0.25">
      <c r="A1462" s="740"/>
      <c r="B1462" s="499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740"/>
      <c r="V1462" s="4"/>
    </row>
    <row r="1463" spans="1:22" x14ac:dyDescent="0.25">
      <c r="A1463" s="740"/>
      <c r="B1463" s="499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740"/>
      <c r="V1463" s="4"/>
    </row>
    <row r="1464" spans="1:22" x14ac:dyDescent="0.25">
      <c r="A1464" s="740"/>
      <c r="B1464" s="499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740"/>
      <c r="V1464" s="4"/>
    </row>
    <row r="1465" spans="1:22" x14ac:dyDescent="0.25">
      <c r="A1465" s="740"/>
      <c r="B1465" s="499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740"/>
      <c r="V1465" s="4"/>
    </row>
    <row r="1466" spans="1:22" x14ac:dyDescent="0.25">
      <c r="A1466" s="740"/>
      <c r="B1466" s="499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740"/>
      <c r="V1466" s="4"/>
    </row>
    <row r="1467" spans="1:22" x14ac:dyDescent="0.25">
      <c r="A1467" s="740"/>
      <c r="B1467" s="499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740"/>
      <c r="V1467" s="4"/>
    </row>
    <row r="1468" spans="1:22" x14ac:dyDescent="0.25">
      <c r="A1468" s="740"/>
      <c r="B1468" s="499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740"/>
      <c r="V1468" s="4"/>
    </row>
    <row r="1469" spans="1:22" x14ac:dyDescent="0.25">
      <c r="A1469" s="740"/>
      <c r="B1469" s="499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740"/>
      <c r="V1469" s="4"/>
    </row>
    <row r="1470" spans="1:22" x14ac:dyDescent="0.25">
      <c r="A1470" s="740"/>
      <c r="B1470" s="499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740"/>
      <c r="V1470" s="4"/>
    </row>
    <row r="1471" spans="1:22" x14ac:dyDescent="0.25">
      <c r="A1471" s="740"/>
      <c r="B1471" s="499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740"/>
      <c r="V1471" s="4"/>
    </row>
    <row r="1472" spans="1:22" x14ac:dyDescent="0.25">
      <c r="A1472" s="740"/>
      <c r="B1472" s="499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740"/>
      <c r="V1472" s="4"/>
    </row>
    <row r="1473" spans="1:22" x14ac:dyDescent="0.25">
      <c r="A1473" s="740"/>
      <c r="B1473" s="499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740"/>
      <c r="V1473" s="4"/>
    </row>
    <row r="1474" spans="1:22" x14ac:dyDescent="0.25">
      <c r="A1474" s="740"/>
      <c r="B1474" s="499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740"/>
      <c r="V1474" s="4"/>
    </row>
    <row r="1475" spans="1:22" x14ac:dyDescent="0.25">
      <c r="A1475" s="740"/>
      <c r="B1475" s="499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740"/>
      <c r="V1475" s="4"/>
    </row>
    <row r="1476" spans="1:22" x14ac:dyDescent="0.25">
      <c r="A1476" s="740"/>
      <c r="B1476" s="499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740"/>
      <c r="V1476" s="4"/>
    </row>
    <row r="1477" spans="1:22" x14ac:dyDescent="0.25">
      <c r="A1477" s="740"/>
      <c r="B1477" s="499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740"/>
      <c r="V1477" s="4"/>
    </row>
    <row r="1478" spans="1:22" x14ac:dyDescent="0.25">
      <c r="A1478" s="740"/>
      <c r="B1478" s="499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740"/>
      <c r="V1478" s="4"/>
    </row>
    <row r="1479" spans="1:22" x14ac:dyDescent="0.25">
      <c r="A1479" s="740"/>
      <c r="B1479" s="499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740"/>
      <c r="V1479" s="4"/>
    </row>
    <row r="1480" spans="1:22" x14ac:dyDescent="0.25">
      <c r="A1480" s="740"/>
      <c r="B1480" s="499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740"/>
      <c r="V1480" s="4"/>
    </row>
    <row r="1481" spans="1:22" x14ac:dyDescent="0.25">
      <c r="A1481" s="740"/>
      <c r="B1481" s="499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740"/>
      <c r="V1481" s="4"/>
    </row>
    <row r="1482" spans="1:22" x14ac:dyDescent="0.25">
      <c r="A1482" s="740"/>
      <c r="B1482" s="499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740"/>
      <c r="V1482" s="4"/>
    </row>
    <row r="1483" spans="1:22" x14ac:dyDescent="0.25">
      <c r="A1483" s="740"/>
      <c r="B1483" s="499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740"/>
      <c r="V1483" s="4"/>
    </row>
    <row r="1484" spans="1:22" x14ac:dyDescent="0.25">
      <c r="A1484" s="740"/>
      <c r="B1484" s="499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740"/>
      <c r="V1484" s="4"/>
    </row>
    <row r="1485" spans="1:22" x14ac:dyDescent="0.25">
      <c r="A1485" s="740"/>
      <c r="B1485" s="499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740"/>
      <c r="V1485" s="4"/>
    </row>
    <row r="1486" spans="1:22" x14ac:dyDescent="0.25">
      <c r="A1486" s="740"/>
      <c r="B1486" s="499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740"/>
      <c r="V1486" s="4"/>
    </row>
    <row r="1487" spans="1:22" x14ac:dyDescent="0.25">
      <c r="A1487" s="740"/>
      <c r="B1487" s="499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740"/>
      <c r="V1487" s="4"/>
    </row>
    <row r="1488" spans="1:22" x14ac:dyDescent="0.25">
      <c r="A1488" s="740"/>
      <c r="B1488" s="499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740"/>
      <c r="V1488" s="4"/>
    </row>
    <row r="1489" spans="1:22" x14ac:dyDescent="0.25">
      <c r="A1489" s="740"/>
      <c r="B1489" s="499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740"/>
      <c r="V1489" s="4"/>
    </row>
    <row r="1490" spans="1:22" x14ac:dyDescent="0.25">
      <c r="A1490" s="740"/>
      <c r="B1490" s="499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740"/>
      <c r="V1490" s="4"/>
    </row>
    <row r="1491" spans="1:22" x14ac:dyDescent="0.25">
      <c r="A1491" s="740"/>
      <c r="B1491" s="499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740"/>
      <c r="V1491" s="4"/>
    </row>
    <row r="1492" spans="1:22" x14ac:dyDescent="0.25">
      <c r="A1492" s="740"/>
      <c r="B1492" s="499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740"/>
      <c r="V1492" s="4"/>
    </row>
    <row r="1493" spans="1:22" x14ac:dyDescent="0.25">
      <c r="A1493" s="740"/>
      <c r="B1493" s="499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740"/>
      <c r="V1493" s="4"/>
    </row>
    <row r="1494" spans="1:22" x14ac:dyDescent="0.25">
      <c r="A1494" s="740"/>
      <c r="B1494" s="499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740"/>
      <c r="V1494" s="4"/>
    </row>
    <row r="1495" spans="1:22" x14ac:dyDescent="0.25">
      <c r="A1495" s="740"/>
      <c r="B1495" s="499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740"/>
      <c r="V1495" s="4"/>
    </row>
    <row r="1496" spans="1:22" x14ac:dyDescent="0.25">
      <c r="A1496" s="740"/>
      <c r="B1496" s="499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740"/>
      <c r="V1496" s="4"/>
    </row>
    <row r="1497" spans="1:22" x14ac:dyDescent="0.25">
      <c r="A1497" s="740"/>
      <c r="B1497" s="499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740"/>
      <c r="V1497" s="4"/>
    </row>
    <row r="1498" spans="1:22" x14ac:dyDescent="0.25">
      <c r="A1498" s="740"/>
      <c r="B1498" s="499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740"/>
      <c r="V1498" s="4"/>
    </row>
    <row r="1499" spans="1:22" x14ac:dyDescent="0.25">
      <c r="A1499" s="740"/>
      <c r="B1499" s="499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740"/>
      <c r="V1499" s="4"/>
    </row>
    <row r="1500" spans="1:22" x14ac:dyDescent="0.25">
      <c r="A1500" s="740"/>
      <c r="B1500" s="499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740"/>
      <c r="V1500" s="4"/>
    </row>
    <row r="1501" spans="1:22" x14ac:dyDescent="0.25">
      <c r="A1501" s="740"/>
      <c r="B1501" s="499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740"/>
      <c r="V1501" s="4"/>
    </row>
    <row r="1502" spans="1:22" x14ac:dyDescent="0.25">
      <c r="A1502" s="740"/>
      <c r="B1502" s="499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740"/>
      <c r="V1502" s="4"/>
    </row>
    <row r="1503" spans="1:22" x14ac:dyDescent="0.25">
      <c r="A1503" s="740"/>
      <c r="B1503" s="499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740"/>
      <c r="V1503" s="4"/>
    </row>
    <row r="1504" spans="1:22" x14ac:dyDescent="0.25">
      <c r="A1504" s="740"/>
      <c r="B1504" s="499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740"/>
      <c r="V1504" s="4"/>
    </row>
    <row r="1505" spans="1:22" x14ac:dyDescent="0.25">
      <c r="A1505" s="740"/>
      <c r="B1505" s="499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740"/>
      <c r="V1505" s="4"/>
    </row>
    <row r="1506" spans="1:22" x14ac:dyDescent="0.25">
      <c r="A1506" s="740"/>
      <c r="B1506" s="499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740"/>
      <c r="V1506" s="4"/>
    </row>
    <row r="1507" spans="1:22" x14ac:dyDescent="0.25">
      <c r="A1507" s="740"/>
      <c r="B1507" s="499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740"/>
      <c r="V1507" s="4"/>
    </row>
    <row r="1508" spans="1:22" x14ac:dyDescent="0.25">
      <c r="A1508" s="740"/>
      <c r="B1508" s="499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740"/>
      <c r="V1508" s="4"/>
    </row>
    <row r="1509" spans="1:22" x14ac:dyDescent="0.25">
      <c r="A1509" s="740"/>
      <c r="B1509" s="499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740"/>
      <c r="V1509" s="4"/>
    </row>
    <row r="1510" spans="1:22" x14ac:dyDescent="0.25">
      <c r="A1510" s="740"/>
      <c r="B1510" s="499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740"/>
      <c r="V1510" s="4"/>
    </row>
    <row r="1511" spans="1:22" x14ac:dyDescent="0.25">
      <c r="A1511" s="740"/>
      <c r="B1511" s="499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740"/>
      <c r="V1511" s="4"/>
    </row>
    <row r="1512" spans="1:22" x14ac:dyDescent="0.25">
      <c r="A1512" s="740"/>
      <c r="B1512" s="499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740"/>
      <c r="V1512" s="4"/>
    </row>
    <row r="1513" spans="1:22" x14ac:dyDescent="0.25">
      <c r="A1513" s="740"/>
      <c r="B1513" s="499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740"/>
      <c r="V1513" s="4"/>
    </row>
    <row r="1514" spans="1:22" x14ac:dyDescent="0.25">
      <c r="A1514" s="740"/>
      <c r="B1514" s="499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740"/>
      <c r="V1514" s="4"/>
    </row>
    <row r="1515" spans="1:22" x14ac:dyDescent="0.25">
      <c r="A1515" s="740"/>
      <c r="B1515" s="499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740"/>
      <c r="V1515" s="4"/>
    </row>
    <row r="1516" spans="1:22" x14ac:dyDescent="0.25">
      <c r="A1516" s="740"/>
      <c r="B1516" s="499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740"/>
      <c r="V1516" s="4"/>
    </row>
    <row r="1517" spans="1:22" x14ac:dyDescent="0.25">
      <c r="A1517" s="740"/>
      <c r="B1517" s="499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740"/>
      <c r="V1517" s="4"/>
    </row>
    <row r="1518" spans="1:22" x14ac:dyDescent="0.25">
      <c r="A1518" s="740"/>
      <c r="B1518" s="499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740"/>
      <c r="V1518" s="4"/>
    </row>
    <row r="1519" spans="1:22" x14ac:dyDescent="0.25">
      <c r="A1519" s="740"/>
      <c r="B1519" s="499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740"/>
      <c r="V1519" s="4"/>
    </row>
    <row r="1520" spans="1:22" x14ac:dyDescent="0.25">
      <c r="A1520" s="740"/>
      <c r="B1520" s="499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740"/>
      <c r="V1520" s="4"/>
    </row>
    <row r="1521" spans="1:22" x14ac:dyDescent="0.25">
      <c r="A1521" s="740"/>
      <c r="B1521" s="499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740"/>
      <c r="V1521" s="4"/>
    </row>
    <row r="1522" spans="1:22" x14ac:dyDescent="0.25">
      <c r="A1522" s="740"/>
      <c r="B1522" s="499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740"/>
      <c r="V1522" s="4"/>
    </row>
    <row r="1523" spans="1:22" x14ac:dyDescent="0.25">
      <c r="A1523" s="740"/>
      <c r="B1523" s="499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740"/>
      <c r="V1523" s="4"/>
    </row>
    <row r="1524" spans="1:22" x14ac:dyDescent="0.25">
      <c r="A1524" s="740"/>
      <c r="B1524" s="499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740"/>
      <c r="V1524" s="4"/>
    </row>
    <row r="1525" spans="1:22" x14ac:dyDescent="0.25">
      <c r="A1525" s="740"/>
      <c r="B1525" s="499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740"/>
      <c r="V1525" s="4"/>
    </row>
    <row r="1526" spans="1:22" x14ac:dyDescent="0.25">
      <c r="A1526" s="740"/>
      <c r="B1526" s="499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740"/>
      <c r="V1526" s="4"/>
    </row>
    <row r="1527" spans="1:22" x14ac:dyDescent="0.25">
      <c r="A1527" s="740"/>
      <c r="B1527" s="499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740"/>
      <c r="V1527" s="4"/>
    </row>
    <row r="1528" spans="1:22" x14ac:dyDescent="0.25">
      <c r="A1528" s="740"/>
      <c r="B1528" s="499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740"/>
      <c r="V1528" s="4"/>
    </row>
    <row r="1529" spans="1:22" x14ac:dyDescent="0.25">
      <c r="A1529" s="740"/>
      <c r="B1529" s="499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740"/>
      <c r="V1529" s="4"/>
    </row>
    <row r="1530" spans="1:22" x14ac:dyDescent="0.25">
      <c r="A1530" s="740"/>
      <c r="B1530" s="499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740"/>
      <c r="V1530" s="4"/>
    </row>
    <row r="1531" spans="1:22" x14ac:dyDescent="0.25">
      <c r="A1531" s="740"/>
      <c r="B1531" s="499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740"/>
      <c r="V1531" s="4"/>
    </row>
    <row r="1532" spans="1:22" x14ac:dyDescent="0.25">
      <c r="A1532" s="740"/>
      <c r="B1532" s="499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740"/>
      <c r="V1532" s="4"/>
    </row>
    <row r="1533" spans="1:22" x14ac:dyDescent="0.25">
      <c r="A1533" s="740"/>
      <c r="B1533" s="499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740"/>
      <c r="V1533" s="4"/>
    </row>
    <row r="1534" spans="1:22" x14ac:dyDescent="0.25">
      <c r="A1534" s="740"/>
      <c r="B1534" s="499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740"/>
      <c r="V1534" s="4"/>
    </row>
    <row r="1535" spans="1:22" x14ac:dyDescent="0.25">
      <c r="A1535" s="740"/>
      <c r="B1535" s="499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740"/>
      <c r="V1535" s="4"/>
    </row>
    <row r="1536" spans="1:22" x14ac:dyDescent="0.25">
      <c r="A1536" s="740"/>
      <c r="B1536" s="499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740"/>
      <c r="V1536" s="4"/>
    </row>
    <row r="1537" spans="1:22" x14ac:dyDescent="0.25">
      <c r="A1537" s="740"/>
      <c r="B1537" s="499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740"/>
      <c r="V1537" s="4"/>
    </row>
    <row r="1538" spans="1:22" x14ac:dyDescent="0.25">
      <c r="A1538" s="740"/>
      <c r="B1538" s="499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740"/>
      <c r="V1538" s="4"/>
    </row>
    <row r="1539" spans="1:22" x14ac:dyDescent="0.25">
      <c r="A1539" s="740"/>
      <c r="B1539" s="499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740"/>
      <c r="V1539" s="4"/>
    </row>
    <row r="1540" spans="1:22" x14ac:dyDescent="0.25">
      <c r="A1540" s="740"/>
      <c r="B1540" s="499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740"/>
      <c r="V1540" s="4"/>
    </row>
    <row r="1541" spans="1:22" x14ac:dyDescent="0.25">
      <c r="A1541" s="740"/>
      <c r="B1541" s="499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740"/>
      <c r="V1541" s="4"/>
    </row>
    <row r="1542" spans="1:22" x14ac:dyDescent="0.25">
      <c r="A1542" s="740"/>
      <c r="B1542" s="499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740"/>
      <c r="V1542" s="4"/>
    </row>
    <row r="1543" spans="1:22" x14ac:dyDescent="0.25">
      <c r="A1543" s="740"/>
      <c r="B1543" s="499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740"/>
      <c r="V1543" s="4"/>
    </row>
    <row r="1544" spans="1:22" x14ac:dyDescent="0.25">
      <c r="A1544" s="740"/>
      <c r="B1544" s="499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740"/>
      <c r="V1544" s="4"/>
    </row>
    <row r="1545" spans="1:22" x14ac:dyDescent="0.25">
      <c r="A1545" s="740"/>
      <c r="B1545" s="499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740"/>
      <c r="V1545" s="4"/>
    </row>
    <row r="1546" spans="1:22" x14ac:dyDescent="0.25">
      <c r="A1546" s="740"/>
      <c r="B1546" s="499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740"/>
      <c r="V1546" s="4"/>
    </row>
    <row r="1547" spans="1:22" x14ac:dyDescent="0.25">
      <c r="A1547" s="740"/>
      <c r="B1547" s="499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740"/>
      <c r="V1547" s="4"/>
    </row>
    <row r="1548" spans="1:22" x14ac:dyDescent="0.25">
      <c r="A1548" s="740"/>
      <c r="B1548" s="499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740"/>
      <c r="V1548" s="4"/>
    </row>
    <row r="1549" spans="1:22" x14ac:dyDescent="0.25">
      <c r="A1549" s="740"/>
      <c r="B1549" s="499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740"/>
      <c r="V1549" s="4"/>
    </row>
    <row r="1550" spans="1:22" x14ac:dyDescent="0.25">
      <c r="A1550" s="740"/>
      <c r="B1550" s="499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740"/>
      <c r="V1550" s="4"/>
    </row>
    <row r="1551" spans="1:22" x14ac:dyDescent="0.25">
      <c r="A1551" s="740"/>
      <c r="B1551" s="499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740"/>
      <c r="V1551" s="4"/>
    </row>
    <row r="1552" spans="1:22" x14ac:dyDescent="0.25">
      <c r="A1552" s="740"/>
      <c r="B1552" s="499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740"/>
      <c r="V1552" s="4"/>
    </row>
    <row r="1553" spans="1:22" x14ac:dyDescent="0.25">
      <c r="A1553" s="740"/>
      <c r="B1553" s="499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740"/>
      <c r="V1553" s="4"/>
    </row>
    <row r="1554" spans="1:22" x14ac:dyDescent="0.25">
      <c r="A1554" s="740"/>
      <c r="B1554" s="499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740"/>
      <c r="V1554" s="4"/>
    </row>
    <row r="1555" spans="1:22" x14ac:dyDescent="0.25">
      <c r="A1555" s="740"/>
      <c r="B1555" s="499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740"/>
      <c r="V1555" s="4"/>
    </row>
    <row r="1556" spans="1:22" x14ac:dyDescent="0.25">
      <c r="A1556" s="740"/>
      <c r="B1556" s="499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740"/>
      <c r="V1556" s="4"/>
    </row>
    <row r="1557" spans="1:22" x14ac:dyDescent="0.25">
      <c r="A1557" s="740"/>
      <c r="B1557" s="499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740"/>
      <c r="V1557" s="4"/>
    </row>
    <row r="1558" spans="1:22" x14ac:dyDescent="0.25">
      <c r="A1558" s="740"/>
      <c r="B1558" s="499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740"/>
      <c r="V1558" s="4"/>
    </row>
    <row r="1559" spans="1:22" x14ac:dyDescent="0.25">
      <c r="A1559" s="740"/>
      <c r="B1559" s="499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740"/>
      <c r="V1559" s="4"/>
    </row>
    <row r="1560" spans="1:22" x14ac:dyDescent="0.25">
      <c r="A1560" s="740"/>
      <c r="B1560" s="499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740"/>
      <c r="V1560" s="4"/>
    </row>
    <row r="1561" spans="1:22" x14ac:dyDescent="0.25">
      <c r="A1561" s="740"/>
      <c r="B1561" s="499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740"/>
      <c r="V1561" s="4"/>
    </row>
    <row r="1562" spans="1:22" x14ac:dyDescent="0.25">
      <c r="A1562" s="740"/>
      <c r="B1562" s="499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740"/>
      <c r="V1562" s="4"/>
    </row>
    <row r="1563" spans="1:22" x14ac:dyDescent="0.25">
      <c r="A1563" s="740"/>
      <c r="B1563" s="499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740"/>
      <c r="V1563" s="4"/>
    </row>
    <row r="1564" spans="1:22" x14ac:dyDescent="0.25">
      <c r="A1564" s="740"/>
      <c r="B1564" s="499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740"/>
      <c r="V1564" s="4"/>
    </row>
    <row r="1565" spans="1:22" x14ac:dyDescent="0.25">
      <c r="A1565" s="740"/>
      <c r="B1565" s="499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740"/>
      <c r="V1565" s="4"/>
    </row>
    <row r="1566" spans="1:22" x14ac:dyDescent="0.25">
      <c r="A1566" s="740"/>
      <c r="B1566" s="499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740"/>
      <c r="V1566" s="4"/>
    </row>
    <row r="1567" spans="1:22" x14ac:dyDescent="0.25">
      <c r="A1567" s="740"/>
      <c r="B1567" s="499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740"/>
      <c r="V1567" s="4"/>
    </row>
    <row r="1568" spans="1:22" x14ac:dyDescent="0.25">
      <c r="A1568" s="740"/>
      <c r="B1568" s="499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740"/>
      <c r="V1568" s="4"/>
    </row>
    <row r="1569" spans="1:22" x14ac:dyDescent="0.25">
      <c r="A1569" s="740"/>
      <c r="B1569" s="499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740"/>
      <c r="V1569" s="4"/>
    </row>
    <row r="1570" spans="1:22" x14ac:dyDescent="0.25">
      <c r="A1570" s="740"/>
      <c r="B1570" s="499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740"/>
      <c r="V1570" s="4"/>
    </row>
    <row r="1571" spans="1:22" x14ac:dyDescent="0.25">
      <c r="A1571" s="740"/>
      <c r="B1571" s="499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740"/>
      <c r="V1571" s="4"/>
    </row>
    <row r="1572" spans="1:22" x14ac:dyDescent="0.25">
      <c r="A1572" s="740"/>
      <c r="B1572" s="499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740"/>
      <c r="V1572" s="4"/>
    </row>
    <row r="1573" spans="1:22" x14ac:dyDescent="0.25">
      <c r="A1573" s="740"/>
      <c r="B1573" s="499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740"/>
      <c r="V1573" s="4"/>
    </row>
    <row r="1574" spans="1:22" x14ac:dyDescent="0.25">
      <c r="A1574" s="740"/>
      <c r="B1574" s="499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740"/>
      <c r="V1574" s="4"/>
    </row>
    <row r="1575" spans="1:22" x14ac:dyDescent="0.25">
      <c r="A1575" s="740"/>
      <c r="B1575" s="499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740"/>
      <c r="V1575" s="4"/>
    </row>
    <row r="1576" spans="1:22" x14ac:dyDescent="0.25">
      <c r="A1576" s="740"/>
      <c r="B1576" s="499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740"/>
      <c r="V1576" s="4"/>
    </row>
    <row r="1577" spans="1:22" x14ac:dyDescent="0.25">
      <c r="A1577" s="740"/>
      <c r="B1577" s="499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740"/>
      <c r="V1577" s="4"/>
    </row>
    <row r="1578" spans="1:22" x14ac:dyDescent="0.25">
      <c r="A1578" s="740"/>
      <c r="B1578" s="499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740"/>
      <c r="V1578" s="4"/>
    </row>
    <row r="1579" spans="1:22" x14ac:dyDescent="0.25">
      <c r="A1579" s="740"/>
      <c r="B1579" s="499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740"/>
      <c r="V1579" s="4"/>
    </row>
    <row r="1580" spans="1:22" x14ac:dyDescent="0.25">
      <c r="A1580" s="740"/>
      <c r="B1580" s="499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740"/>
      <c r="V1580" s="4"/>
    </row>
    <row r="1581" spans="1:22" x14ac:dyDescent="0.25">
      <c r="A1581" s="740"/>
      <c r="B1581" s="499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740"/>
      <c r="V1581" s="4"/>
    </row>
    <row r="1582" spans="1:22" x14ac:dyDescent="0.25">
      <c r="A1582" s="740"/>
      <c r="B1582" s="499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740"/>
      <c r="V1582" s="4"/>
    </row>
    <row r="1583" spans="1:22" x14ac:dyDescent="0.25">
      <c r="A1583" s="740"/>
      <c r="B1583" s="499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740"/>
      <c r="V1583" s="4"/>
    </row>
    <row r="1584" spans="1:22" x14ac:dyDescent="0.25">
      <c r="A1584" s="740"/>
      <c r="B1584" s="499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740"/>
      <c r="V1584" s="4"/>
    </row>
    <row r="1585" spans="1:22" x14ac:dyDescent="0.25">
      <c r="A1585" s="740"/>
      <c r="B1585" s="499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740"/>
      <c r="V1585" s="4"/>
    </row>
    <row r="1586" spans="1:22" x14ac:dyDescent="0.25">
      <c r="A1586" s="740"/>
      <c r="B1586" s="499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740"/>
      <c r="V1586" s="4"/>
    </row>
    <row r="1587" spans="1:22" x14ac:dyDescent="0.25">
      <c r="A1587" s="740"/>
      <c r="B1587" s="499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740"/>
      <c r="V1587" s="4"/>
    </row>
    <row r="1588" spans="1:22" x14ac:dyDescent="0.25">
      <c r="A1588" s="740"/>
      <c r="B1588" s="499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740"/>
      <c r="V1588" s="4"/>
    </row>
    <row r="1589" spans="1:22" x14ac:dyDescent="0.25">
      <c r="A1589" s="740"/>
      <c r="B1589" s="499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740"/>
      <c r="V1589" s="4"/>
    </row>
    <row r="1590" spans="1:22" x14ac:dyDescent="0.25">
      <c r="A1590" s="740"/>
      <c r="B1590" s="499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740"/>
      <c r="V1590" s="4"/>
    </row>
    <row r="1591" spans="1:22" x14ac:dyDescent="0.25">
      <c r="A1591" s="740"/>
      <c r="B1591" s="499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740"/>
      <c r="V1591" s="4"/>
    </row>
    <row r="1592" spans="1:22" x14ac:dyDescent="0.25">
      <c r="A1592" s="740"/>
      <c r="B1592" s="499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740"/>
      <c r="V1592" s="4"/>
    </row>
    <row r="1593" spans="1:22" x14ac:dyDescent="0.25">
      <c r="A1593" s="740"/>
      <c r="B1593" s="499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740"/>
      <c r="V1593" s="4"/>
    </row>
    <row r="1594" spans="1:22" x14ac:dyDescent="0.25">
      <c r="A1594" s="740"/>
      <c r="B1594" s="499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740"/>
      <c r="V1594" s="4"/>
    </row>
    <row r="1595" spans="1:22" x14ac:dyDescent="0.25">
      <c r="A1595" s="740"/>
      <c r="B1595" s="499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740"/>
      <c r="V1595" s="4"/>
    </row>
    <row r="1596" spans="1:22" x14ac:dyDescent="0.25">
      <c r="A1596" s="740"/>
      <c r="B1596" s="499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740"/>
      <c r="V1596" s="4"/>
    </row>
    <row r="1597" spans="1:22" x14ac:dyDescent="0.25">
      <c r="A1597" s="740"/>
      <c r="B1597" s="499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740"/>
      <c r="V1597" s="4"/>
    </row>
    <row r="1598" spans="1:22" x14ac:dyDescent="0.25">
      <c r="A1598" s="740"/>
      <c r="B1598" s="499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740"/>
      <c r="V1598" s="4"/>
    </row>
    <row r="1599" spans="1:22" x14ac:dyDescent="0.25">
      <c r="A1599" s="740"/>
      <c r="B1599" s="499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740"/>
      <c r="V1599" s="4"/>
    </row>
    <row r="1600" spans="1:22" x14ac:dyDescent="0.25">
      <c r="A1600" s="740"/>
      <c r="B1600" s="499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740"/>
      <c r="V1600" s="4"/>
    </row>
    <row r="1601" spans="1:22" x14ac:dyDescent="0.25">
      <c r="A1601" s="740"/>
      <c r="B1601" s="499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740"/>
      <c r="V1601" s="4"/>
    </row>
    <row r="1602" spans="1:22" x14ac:dyDescent="0.25">
      <c r="A1602" s="740"/>
      <c r="B1602" s="499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740"/>
      <c r="V1602" s="4"/>
    </row>
    <row r="1603" spans="1:22" x14ac:dyDescent="0.25">
      <c r="A1603" s="740"/>
      <c r="B1603" s="499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740"/>
      <c r="V1603" s="4"/>
    </row>
    <row r="1604" spans="1:22" x14ac:dyDescent="0.25">
      <c r="A1604" s="740"/>
      <c r="B1604" s="499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740"/>
      <c r="V1604" s="4"/>
    </row>
    <row r="1605" spans="1:22" x14ac:dyDescent="0.25">
      <c r="A1605" s="740"/>
      <c r="B1605" s="499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740"/>
      <c r="V1605" s="4"/>
    </row>
    <row r="1606" spans="1:22" x14ac:dyDescent="0.25">
      <c r="A1606" s="740"/>
      <c r="B1606" s="499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740"/>
      <c r="V1606" s="4"/>
    </row>
    <row r="1607" spans="1:22" x14ac:dyDescent="0.25">
      <c r="A1607" s="740"/>
      <c r="B1607" s="499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740"/>
      <c r="V1607" s="4"/>
    </row>
    <row r="1608" spans="1:22" x14ac:dyDescent="0.25">
      <c r="A1608" s="740"/>
      <c r="B1608" s="499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740"/>
      <c r="V1608" s="4"/>
    </row>
    <row r="1609" spans="1:22" x14ac:dyDescent="0.25">
      <c r="A1609" s="740"/>
      <c r="B1609" s="499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740"/>
      <c r="V1609" s="4"/>
    </row>
    <row r="1610" spans="1:22" x14ac:dyDescent="0.25">
      <c r="A1610" s="740"/>
      <c r="B1610" s="499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740"/>
      <c r="V1610" s="4"/>
    </row>
    <row r="1611" spans="1:22" x14ac:dyDescent="0.25">
      <c r="A1611" s="740"/>
      <c r="B1611" s="499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740"/>
      <c r="V1611" s="4"/>
    </row>
    <row r="1612" spans="1:22" x14ac:dyDescent="0.25">
      <c r="A1612" s="740"/>
      <c r="B1612" s="499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740"/>
      <c r="V1612" s="4"/>
    </row>
    <row r="1613" spans="1:22" x14ac:dyDescent="0.25">
      <c r="A1613" s="740"/>
      <c r="B1613" s="499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740"/>
      <c r="V1613" s="4"/>
    </row>
    <row r="1614" spans="1:22" x14ac:dyDescent="0.25">
      <c r="A1614" s="740"/>
      <c r="B1614" s="499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740"/>
      <c r="V1614" s="4"/>
    </row>
    <row r="1615" spans="1:22" x14ac:dyDescent="0.25">
      <c r="A1615" s="740"/>
      <c r="B1615" s="499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740"/>
      <c r="V1615" s="4"/>
    </row>
    <row r="1616" spans="1:22" x14ac:dyDescent="0.25">
      <c r="A1616" s="740"/>
      <c r="B1616" s="499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740"/>
      <c r="V1616" s="4"/>
    </row>
    <row r="1617" spans="1:22" x14ac:dyDescent="0.25">
      <c r="A1617" s="740"/>
      <c r="B1617" s="499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740"/>
      <c r="V1617" s="4"/>
    </row>
    <row r="1618" spans="1:22" x14ac:dyDescent="0.25">
      <c r="A1618" s="740"/>
      <c r="B1618" s="499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740"/>
      <c r="V1618" s="4"/>
    </row>
    <row r="1619" spans="1:22" x14ac:dyDescent="0.25">
      <c r="A1619" s="740"/>
      <c r="B1619" s="499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740"/>
      <c r="V1619" s="4"/>
    </row>
    <row r="1620" spans="1:22" x14ac:dyDescent="0.25">
      <c r="A1620" s="740"/>
      <c r="B1620" s="499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740"/>
      <c r="V1620" s="4"/>
    </row>
    <row r="1621" spans="1:22" x14ac:dyDescent="0.25">
      <c r="A1621" s="740"/>
      <c r="B1621" s="499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740"/>
      <c r="V1621" s="4"/>
    </row>
    <row r="1622" spans="1:22" x14ac:dyDescent="0.25">
      <c r="A1622" s="740"/>
      <c r="B1622" s="499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740"/>
      <c r="V1622" s="4"/>
    </row>
    <row r="1623" spans="1:22" x14ac:dyDescent="0.25">
      <c r="A1623" s="740"/>
      <c r="B1623" s="499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740"/>
      <c r="V1623" s="4"/>
    </row>
    <row r="1624" spans="1:22" x14ac:dyDescent="0.25">
      <c r="A1624" s="740"/>
      <c r="B1624" s="499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740"/>
      <c r="V1624" s="4"/>
    </row>
    <row r="1625" spans="1:22" x14ac:dyDescent="0.25">
      <c r="A1625" s="740"/>
      <c r="B1625" s="499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740"/>
      <c r="V1625" s="4"/>
    </row>
    <row r="1626" spans="1:22" x14ac:dyDescent="0.25">
      <c r="A1626" s="740"/>
      <c r="B1626" s="499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740"/>
      <c r="V1626" s="4"/>
    </row>
    <row r="1627" spans="1:22" x14ac:dyDescent="0.25">
      <c r="A1627" s="740"/>
      <c r="B1627" s="499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740"/>
      <c r="V1627" s="4"/>
    </row>
    <row r="1628" spans="1:22" x14ac:dyDescent="0.25">
      <c r="A1628" s="740"/>
      <c r="B1628" s="499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740"/>
      <c r="V1628" s="4"/>
    </row>
    <row r="1629" spans="1:22" x14ac:dyDescent="0.25">
      <c r="A1629" s="740"/>
      <c r="B1629" s="499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740"/>
      <c r="V1629" s="4"/>
    </row>
    <row r="1630" spans="1:22" x14ac:dyDescent="0.25">
      <c r="A1630" s="740"/>
      <c r="B1630" s="499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740"/>
      <c r="V1630" s="4"/>
    </row>
    <row r="1631" spans="1:22" x14ac:dyDescent="0.25">
      <c r="A1631" s="740"/>
      <c r="B1631" s="499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740"/>
      <c r="V1631" s="4"/>
    </row>
    <row r="1632" spans="1:22" x14ac:dyDescent="0.25">
      <c r="A1632" s="740"/>
      <c r="B1632" s="499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740"/>
      <c r="V1632" s="4"/>
    </row>
    <row r="1633" spans="1:22" x14ac:dyDescent="0.25">
      <c r="A1633" s="740"/>
      <c r="B1633" s="499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740"/>
      <c r="V1633" s="4"/>
    </row>
    <row r="1634" spans="1:22" x14ac:dyDescent="0.25">
      <c r="A1634" s="740"/>
      <c r="B1634" s="499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740"/>
      <c r="V1634" s="4"/>
    </row>
    <row r="1635" spans="1:22" x14ac:dyDescent="0.25">
      <c r="A1635" s="740"/>
      <c r="B1635" s="499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740"/>
      <c r="V1635" s="4"/>
    </row>
    <row r="1636" spans="1:22" x14ac:dyDescent="0.25">
      <c r="A1636" s="740"/>
      <c r="B1636" s="499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740"/>
      <c r="V1636" s="4"/>
    </row>
    <row r="1637" spans="1:22" x14ac:dyDescent="0.25">
      <c r="A1637" s="740"/>
      <c r="B1637" s="499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740"/>
      <c r="V1637" s="4"/>
    </row>
    <row r="1638" spans="1:22" x14ac:dyDescent="0.25">
      <c r="A1638" s="740"/>
      <c r="B1638" s="499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740"/>
      <c r="V1638" s="4"/>
    </row>
    <row r="1639" spans="1:22" x14ac:dyDescent="0.25">
      <c r="A1639" s="740"/>
      <c r="B1639" s="499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740"/>
      <c r="V1639" s="4"/>
    </row>
    <row r="1640" spans="1:22" x14ac:dyDescent="0.25">
      <c r="A1640" s="740"/>
      <c r="B1640" s="499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740"/>
      <c r="V1640" s="4"/>
    </row>
    <row r="1641" spans="1:22" x14ac:dyDescent="0.25">
      <c r="A1641" s="740"/>
      <c r="B1641" s="499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740"/>
      <c r="V1641" s="4"/>
    </row>
    <row r="1642" spans="1:22" x14ac:dyDescent="0.25">
      <c r="A1642" s="740"/>
      <c r="B1642" s="499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740"/>
      <c r="V1642" s="4"/>
    </row>
    <row r="1643" spans="1:22" x14ac:dyDescent="0.25">
      <c r="A1643" s="740"/>
      <c r="B1643" s="499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740"/>
      <c r="V1643" s="4"/>
    </row>
    <row r="1644" spans="1:22" x14ac:dyDescent="0.25">
      <c r="A1644" s="740"/>
      <c r="B1644" s="499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740"/>
      <c r="V1644" s="4"/>
    </row>
    <row r="1645" spans="1:22" x14ac:dyDescent="0.25">
      <c r="A1645" s="740"/>
      <c r="B1645" s="499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740"/>
      <c r="V1645" s="4"/>
    </row>
    <row r="1646" spans="1:22" x14ac:dyDescent="0.25">
      <c r="A1646" s="740"/>
      <c r="B1646" s="499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740"/>
      <c r="V1646" s="4"/>
    </row>
    <row r="1647" spans="1:22" x14ac:dyDescent="0.25">
      <c r="A1647" s="740"/>
      <c r="B1647" s="499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740"/>
      <c r="V1647" s="4"/>
    </row>
    <row r="1648" spans="1:22" x14ac:dyDescent="0.25">
      <c r="A1648" s="740"/>
      <c r="B1648" s="499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740"/>
      <c r="V1648" s="4"/>
    </row>
    <row r="1649" spans="1:22" x14ac:dyDescent="0.25">
      <c r="A1649" s="740"/>
      <c r="B1649" s="499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740"/>
      <c r="V1649" s="4"/>
    </row>
    <row r="1650" spans="1:22" x14ac:dyDescent="0.25">
      <c r="A1650" s="740"/>
      <c r="B1650" s="499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740"/>
      <c r="V1650" s="4"/>
    </row>
    <row r="1651" spans="1:22" x14ac:dyDescent="0.25">
      <c r="A1651" s="740"/>
      <c r="B1651" s="499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740"/>
      <c r="V1651" s="4"/>
    </row>
    <row r="1652" spans="1:22" x14ac:dyDescent="0.25">
      <c r="A1652" s="740"/>
      <c r="B1652" s="499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740"/>
      <c r="V1652" s="4"/>
    </row>
    <row r="1653" spans="1:22" x14ac:dyDescent="0.25">
      <c r="A1653" s="740"/>
      <c r="B1653" s="499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740"/>
      <c r="V1653" s="4"/>
    </row>
    <row r="1654" spans="1:22" x14ac:dyDescent="0.25">
      <c r="A1654" s="740"/>
      <c r="B1654" s="499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740"/>
      <c r="V1654" s="4"/>
    </row>
    <row r="1655" spans="1:22" x14ac:dyDescent="0.25">
      <c r="A1655" s="740"/>
      <c r="B1655" s="499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740"/>
      <c r="V1655" s="4"/>
    </row>
    <row r="1656" spans="1:22" x14ac:dyDescent="0.25">
      <c r="A1656" s="740"/>
      <c r="B1656" s="499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740"/>
      <c r="V1656" s="4"/>
    </row>
    <row r="1657" spans="1:22" x14ac:dyDescent="0.25">
      <c r="A1657" s="740"/>
      <c r="B1657" s="499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740"/>
      <c r="V1657" s="4"/>
    </row>
    <row r="1658" spans="1:22" x14ac:dyDescent="0.25">
      <c r="A1658" s="740"/>
      <c r="B1658" s="499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740"/>
      <c r="V1658" s="4"/>
    </row>
    <row r="1659" spans="1:22" x14ac:dyDescent="0.25">
      <c r="A1659" s="740"/>
      <c r="B1659" s="499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740"/>
      <c r="V1659" s="4"/>
    </row>
    <row r="1660" spans="1:22" x14ac:dyDescent="0.25">
      <c r="A1660" s="740"/>
      <c r="B1660" s="499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740"/>
      <c r="V1660" s="4"/>
    </row>
    <row r="1661" spans="1:22" x14ac:dyDescent="0.25">
      <c r="A1661" s="740"/>
      <c r="B1661" s="499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740"/>
      <c r="V1661" s="4"/>
    </row>
    <row r="1662" spans="1:22" x14ac:dyDescent="0.25">
      <c r="A1662" s="740"/>
      <c r="B1662" s="499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740"/>
      <c r="V1662" s="4"/>
    </row>
    <row r="1663" spans="1:22" x14ac:dyDescent="0.25">
      <c r="A1663" s="740"/>
      <c r="B1663" s="499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740"/>
      <c r="V1663" s="4"/>
    </row>
    <row r="1664" spans="1:22" x14ac:dyDescent="0.25">
      <c r="A1664" s="740"/>
      <c r="B1664" s="499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740"/>
      <c r="V1664" s="4"/>
    </row>
    <row r="1665" spans="1:22" x14ac:dyDescent="0.25">
      <c r="A1665" s="740"/>
      <c r="B1665" s="499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740"/>
      <c r="V1665" s="4"/>
    </row>
    <row r="1666" spans="1:22" x14ac:dyDescent="0.25">
      <c r="A1666" s="740"/>
      <c r="B1666" s="499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740"/>
      <c r="V1666" s="4"/>
    </row>
    <row r="1667" spans="1:22" x14ac:dyDescent="0.25">
      <c r="A1667" s="740"/>
      <c r="B1667" s="499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740"/>
      <c r="V1667" s="4"/>
    </row>
    <row r="1668" spans="1:22" x14ac:dyDescent="0.25">
      <c r="A1668" s="740"/>
      <c r="B1668" s="499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740"/>
      <c r="V1668" s="4"/>
    </row>
    <row r="1669" spans="1:22" x14ac:dyDescent="0.25">
      <c r="A1669" s="740"/>
      <c r="B1669" s="499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740"/>
      <c r="V1669" s="4"/>
    </row>
    <row r="1670" spans="1:22" x14ac:dyDescent="0.25">
      <c r="A1670" s="740"/>
      <c r="B1670" s="499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740"/>
      <c r="V1670" s="4"/>
    </row>
    <row r="1671" spans="1:22" x14ac:dyDescent="0.25">
      <c r="A1671" s="740"/>
      <c r="B1671" s="499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740"/>
      <c r="V1671" s="4"/>
    </row>
    <row r="1672" spans="1:22" x14ac:dyDescent="0.25">
      <c r="A1672" s="740"/>
      <c r="B1672" s="499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740"/>
      <c r="V1672" s="4"/>
    </row>
    <row r="1673" spans="1:22" x14ac:dyDescent="0.25">
      <c r="A1673" s="740"/>
      <c r="B1673" s="499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740"/>
      <c r="V1673" s="4"/>
    </row>
    <row r="1674" spans="1:22" x14ac:dyDescent="0.25">
      <c r="A1674" s="740"/>
      <c r="B1674" s="499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740"/>
      <c r="V1674" s="4"/>
    </row>
    <row r="1675" spans="1:22" x14ac:dyDescent="0.25">
      <c r="A1675" s="740"/>
      <c r="B1675" s="499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740"/>
      <c r="V1675" s="4"/>
    </row>
    <row r="1676" spans="1:22" x14ac:dyDescent="0.25">
      <c r="A1676" s="740"/>
      <c r="B1676" s="499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740"/>
      <c r="V1676" s="4"/>
    </row>
    <row r="1677" spans="1:22" x14ac:dyDescent="0.25">
      <c r="A1677" s="740"/>
      <c r="B1677" s="499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740"/>
      <c r="V1677" s="4"/>
    </row>
    <row r="1678" spans="1:22" x14ac:dyDescent="0.25">
      <c r="A1678" s="740"/>
      <c r="B1678" s="499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740"/>
      <c r="V1678" s="4"/>
    </row>
    <row r="1679" spans="1:22" x14ac:dyDescent="0.25">
      <c r="A1679" s="740"/>
      <c r="B1679" s="499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740"/>
      <c r="V1679" s="4"/>
    </row>
    <row r="1680" spans="1:22" x14ac:dyDescent="0.25">
      <c r="A1680" s="740"/>
      <c r="B1680" s="499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740"/>
      <c r="V1680" s="4"/>
    </row>
    <row r="1681" spans="1:22" x14ac:dyDescent="0.25">
      <c r="A1681" s="740"/>
      <c r="B1681" s="499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740"/>
      <c r="V1681" s="4"/>
    </row>
    <row r="1682" spans="1:22" x14ac:dyDescent="0.25">
      <c r="A1682" s="740"/>
      <c r="B1682" s="499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740"/>
      <c r="V1682" s="4"/>
    </row>
    <row r="1683" spans="1:22" x14ac:dyDescent="0.25">
      <c r="A1683" s="740"/>
      <c r="B1683" s="499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740"/>
      <c r="V1683" s="4"/>
    </row>
    <row r="1684" spans="1:22" x14ac:dyDescent="0.25">
      <c r="A1684" s="740"/>
      <c r="B1684" s="499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740"/>
      <c r="V1684" s="4"/>
    </row>
    <row r="1685" spans="1:22" x14ac:dyDescent="0.25">
      <c r="A1685" s="740"/>
      <c r="B1685" s="499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740"/>
      <c r="V1685" s="4"/>
    </row>
    <row r="1686" spans="1:22" x14ac:dyDescent="0.25">
      <c r="A1686" s="740"/>
      <c r="B1686" s="499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740"/>
      <c r="V1686" s="4"/>
    </row>
    <row r="1687" spans="1:22" x14ac:dyDescent="0.25">
      <c r="A1687" s="740"/>
      <c r="B1687" s="499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740"/>
      <c r="V1687" s="4"/>
    </row>
    <row r="1688" spans="1:22" x14ac:dyDescent="0.25">
      <c r="A1688" s="740"/>
      <c r="B1688" s="499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740"/>
      <c r="V1688" s="4"/>
    </row>
    <row r="1689" spans="1:22" x14ac:dyDescent="0.25">
      <c r="A1689" s="740"/>
      <c r="B1689" s="499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740"/>
      <c r="V1689" s="4"/>
    </row>
    <row r="1690" spans="1:22" x14ac:dyDescent="0.25">
      <c r="A1690" s="740"/>
      <c r="B1690" s="499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740"/>
      <c r="V1690" s="4"/>
    </row>
    <row r="1691" spans="1:22" x14ac:dyDescent="0.25">
      <c r="A1691" s="740"/>
      <c r="B1691" s="499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740"/>
      <c r="V1691" s="4"/>
    </row>
    <row r="1692" spans="1:22" x14ac:dyDescent="0.25">
      <c r="A1692" s="740"/>
      <c r="B1692" s="499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740"/>
      <c r="V1692" s="4"/>
    </row>
    <row r="1693" spans="1:22" x14ac:dyDescent="0.25">
      <c r="A1693" s="740"/>
      <c r="B1693" s="499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740"/>
      <c r="V1693" s="4"/>
    </row>
    <row r="1694" spans="1:22" x14ac:dyDescent="0.25">
      <c r="A1694" s="740"/>
      <c r="B1694" s="499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740"/>
      <c r="V1694" s="4"/>
    </row>
    <row r="1695" spans="1:22" x14ac:dyDescent="0.25">
      <c r="A1695" s="740"/>
      <c r="B1695" s="499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740"/>
      <c r="V1695" s="4"/>
    </row>
    <row r="1696" spans="1:22" x14ac:dyDescent="0.25">
      <c r="A1696" s="740"/>
      <c r="B1696" s="499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740"/>
      <c r="V1696" s="4"/>
    </row>
    <row r="1697" spans="1:22" x14ac:dyDescent="0.25">
      <c r="A1697" s="740"/>
      <c r="B1697" s="499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740"/>
      <c r="V1697" s="4"/>
    </row>
    <row r="1698" spans="1:22" x14ac:dyDescent="0.25">
      <c r="A1698" s="740"/>
      <c r="B1698" s="499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740"/>
      <c r="V1698" s="4"/>
    </row>
    <row r="1699" spans="1:22" x14ac:dyDescent="0.25">
      <c r="A1699" s="740"/>
      <c r="B1699" s="499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740"/>
      <c r="V1699" s="4"/>
    </row>
    <row r="1700" spans="1:22" x14ac:dyDescent="0.25">
      <c r="A1700" s="740"/>
      <c r="B1700" s="499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740"/>
      <c r="V1700" s="4"/>
    </row>
    <row r="1701" spans="1:22" x14ac:dyDescent="0.25">
      <c r="A1701" s="740"/>
      <c r="B1701" s="499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740"/>
      <c r="V1701" s="4"/>
    </row>
    <row r="1702" spans="1:22" x14ac:dyDescent="0.25">
      <c r="A1702" s="740"/>
      <c r="B1702" s="499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740"/>
      <c r="V1702" s="4"/>
    </row>
    <row r="1703" spans="1:22" x14ac:dyDescent="0.25">
      <c r="A1703" s="740"/>
      <c r="B1703" s="499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740"/>
      <c r="V1703" s="4"/>
    </row>
    <row r="1704" spans="1:22" x14ac:dyDescent="0.25">
      <c r="A1704" s="740"/>
      <c r="B1704" s="499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740"/>
      <c r="V1704" s="4"/>
    </row>
    <row r="1705" spans="1:22" x14ac:dyDescent="0.25">
      <c r="A1705" s="740"/>
      <c r="B1705" s="499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740"/>
      <c r="V1705" s="4"/>
    </row>
    <row r="1706" spans="1:22" x14ac:dyDescent="0.25">
      <c r="A1706" s="740"/>
      <c r="B1706" s="499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740"/>
      <c r="V1706" s="4"/>
    </row>
    <row r="1707" spans="1:22" x14ac:dyDescent="0.25">
      <c r="A1707" s="740"/>
      <c r="B1707" s="499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740"/>
      <c r="V1707" s="4"/>
    </row>
    <row r="1708" spans="1:22" x14ac:dyDescent="0.25">
      <c r="A1708" s="740"/>
      <c r="B1708" s="499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740"/>
      <c r="V1708" s="4"/>
    </row>
    <row r="1709" spans="1:22" x14ac:dyDescent="0.25">
      <c r="A1709" s="740"/>
      <c r="B1709" s="499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740"/>
      <c r="V1709" s="4"/>
    </row>
    <row r="1710" spans="1:22" x14ac:dyDescent="0.25">
      <c r="A1710" s="740"/>
      <c r="B1710" s="499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740"/>
      <c r="V1710" s="4"/>
    </row>
    <row r="1711" spans="1:22" x14ac:dyDescent="0.25">
      <c r="A1711" s="740"/>
      <c r="B1711" s="499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740"/>
      <c r="V1711" s="4"/>
    </row>
    <row r="1712" spans="1:22" x14ac:dyDescent="0.25">
      <c r="A1712" s="740"/>
      <c r="B1712" s="499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740"/>
      <c r="V1712" s="4"/>
    </row>
    <row r="1713" spans="1:22" x14ac:dyDescent="0.25">
      <c r="A1713" s="740"/>
      <c r="B1713" s="499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740"/>
      <c r="V1713" s="4"/>
    </row>
    <row r="1714" spans="1:22" x14ac:dyDescent="0.25">
      <c r="A1714" s="740"/>
      <c r="B1714" s="499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740"/>
      <c r="V1714" s="4"/>
    </row>
    <row r="1715" spans="1:22" x14ac:dyDescent="0.25">
      <c r="A1715" s="740"/>
      <c r="B1715" s="499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740"/>
      <c r="V1715" s="4"/>
    </row>
    <row r="1716" spans="1:22" x14ac:dyDescent="0.25">
      <c r="A1716" s="740"/>
      <c r="B1716" s="499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740"/>
      <c r="V1716" s="4"/>
    </row>
    <row r="1717" spans="1:22" x14ac:dyDescent="0.25">
      <c r="A1717" s="740"/>
      <c r="B1717" s="499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740"/>
      <c r="V1717" s="4"/>
    </row>
    <row r="1718" spans="1:22" x14ac:dyDescent="0.25">
      <c r="A1718" s="740"/>
      <c r="B1718" s="499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740"/>
      <c r="V1718" s="4"/>
    </row>
    <row r="1719" spans="1:22" x14ac:dyDescent="0.25">
      <c r="A1719" s="740"/>
      <c r="B1719" s="499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740"/>
      <c r="V1719" s="4"/>
    </row>
    <row r="1720" spans="1:22" x14ac:dyDescent="0.25">
      <c r="A1720" s="740"/>
      <c r="B1720" s="499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740"/>
      <c r="V1720" s="4"/>
    </row>
    <row r="1721" spans="1:22" x14ac:dyDescent="0.25">
      <c r="A1721" s="740"/>
      <c r="B1721" s="499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740"/>
      <c r="V1721" s="4"/>
    </row>
    <row r="1722" spans="1:22" x14ac:dyDescent="0.25">
      <c r="A1722" s="740"/>
      <c r="B1722" s="499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740"/>
      <c r="V1722" s="4"/>
    </row>
    <row r="1723" spans="1:22" x14ac:dyDescent="0.25">
      <c r="A1723" s="740"/>
      <c r="B1723" s="499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740"/>
      <c r="V1723" s="4"/>
    </row>
    <row r="1724" spans="1:22" x14ac:dyDescent="0.25">
      <c r="A1724" s="740"/>
      <c r="B1724" s="499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740"/>
      <c r="V1724" s="4"/>
    </row>
    <row r="1725" spans="1:22" x14ac:dyDescent="0.25">
      <c r="A1725" s="740"/>
      <c r="B1725" s="499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740"/>
      <c r="V1725" s="4"/>
    </row>
    <row r="1726" spans="1:22" x14ac:dyDescent="0.25">
      <c r="A1726" s="740"/>
      <c r="B1726" s="499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740"/>
      <c r="V1726" s="4"/>
    </row>
    <row r="1727" spans="1:22" x14ac:dyDescent="0.25">
      <c r="A1727" s="740"/>
      <c r="B1727" s="499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740"/>
      <c r="V1727" s="4"/>
    </row>
    <row r="1728" spans="1:22" x14ac:dyDescent="0.25">
      <c r="A1728" s="740"/>
      <c r="B1728" s="499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740"/>
      <c r="V1728" s="4"/>
    </row>
    <row r="1729" spans="1:22" x14ac:dyDescent="0.25">
      <c r="A1729" s="740"/>
      <c r="B1729" s="499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740"/>
      <c r="V1729" s="4"/>
    </row>
    <row r="1730" spans="1:22" x14ac:dyDescent="0.25">
      <c r="A1730" s="740"/>
      <c r="B1730" s="499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740"/>
      <c r="V1730" s="4"/>
    </row>
    <row r="1731" spans="1:22" x14ac:dyDescent="0.25">
      <c r="A1731" s="740"/>
      <c r="B1731" s="499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740"/>
      <c r="V1731" s="4"/>
    </row>
    <row r="1732" spans="1:22" x14ac:dyDescent="0.25">
      <c r="A1732" s="740"/>
      <c r="B1732" s="499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740"/>
      <c r="V1732" s="4"/>
    </row>
    <row r="1733" spans="1:22" x14ac:dyDescent="0.25">
      <c r="A1733" s="740"/>
      <c r="B1733" s="499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740"/>
      <c r="V1733" s="4"/>
    </row>
    <row r="1734" spans="1:22" x14ac:dyDescent="0.25">
      <c r="A1734" s="740"/>
      <c r="B1734" s="499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740"/>
      <c r="V1734" s="4"/>
    </row>
    <row r="1735" spans="1:22" x14ac:dyDescent="0.25">
      <c r="A1735" s="740"/>
      <c r="B1735" s="499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740"/>
      <c r="V1735" s="4"/>
    </row>
    <row r="1736" spans="1:22" x14ac:dyDescent="0.25">
      <c r="A1736" s="740"/>
      <c r="B1736" s="499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740"/>
      <c r="V1736" s="4"/>
    </row>
    <row r="1737" spans="1:22" x14ac:dyDescent="0.25">
      <c r="A1737" s="740"/>
      <c r="B1737" s="499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740"/>
      <c r="V1737" s="4"/>
    </row>
    <row r="1738" spans="1:22" x14ac:dyDescent="0.25">
      <c r="A1738" s="740"/>
      <c r="B1738" s="499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740"/>
      <c r="V1738" s="4"/>
    </row>
    <row r="1739" spans="1:22" x14ac:dyDescent="0.25">
      <c r="A1739" s="740"/>
      <c r="B1739" s="499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740"/>
      <c r="V1739" s="4"/>
    </row>
    <row r="1740" spans="1:22" x14ac:dyDescent="0.25">
      <c r="A1740" s="740"/>
      <c r="B1740" s="499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740"/>
      <c r="V1740" s="4"/>
    </row>
    <row r="1741" spans="1:22" x14ac:dyDescent="0.25">
      <c r="A1741" s="740"/>
      <c r="B1741" s="499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740"/>
      <c r="V1741" s="4"/>
    </row>
    <row r="1742" spans="1:22" x14ac:dyDescent="0.25">
      <c r="A1742" s="740"/>
      <c r="B1742" s="499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740"/>
      <c r="V1742" s="4"/>
    </row>
    <row r="1743" spans="1:22" x14ac:dyDescent="0.25">
      <c r="A1743" s="740"/>
      <c r="B1743" s="499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740"/>
      <c r="V1743" s="4"/>
    </row>
    <row r="1744" spans="1:22" x14ac:dyDescent="0.25">
      <c r="A1744" s="740"/>
      <c r="B1744" s="499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740"/>
      <c r="V1744" s="4"/>
    </row>
    <row r="1745" spans="1:22" x14ac:dyDescent="0.25">
      <c r="A1745" s="740"/>
      <c r="B1745" s="499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740"/>
      <c r="V1745" s="4"/>
    </row>
    <row r="1746" spans="1:22" x14ac:dyDescent="0.25">
      <c r="A1746" s="740"/>
      <c r="B1746" s="499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740"/>
      <c r="V1746" s="4"/>
    </row>
    <row r="1747" spans="1:22" x14ac:dyDescent="0.25">
      <c r="A1747" s="740"/>
      <c r="B1747" s="499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740"/>
      <c r="V1747" s="4"/>
    </row>
    <row r="1748" spans="1:22" x14ac:dyDescent="0.25">
      <c r="A1748" s="740"/>
      <c r="B1748" s="499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740"/>
      <c r="V1748" s="4"/>
    </row>
    <row r="1749" spans="1:22" x14ac:dyDescent="0.25">
      <c r="A1749" s="740"/>
      <c r="B1749" s="499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740"/>
      <c r="V1749" s="4"/>
    </row>
    <row r="1750" spans="1:22" x14ac:dyDescent="0.25">
      <c r="A1750" s="740"/>
      <c r="B1750" s="499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740"/>
      <c r="V1750" s="4"/>
    </row>
    <row r="1751" spans="1:22" x14ac:dyDescent="0.25">
      <c r="A1751" s="740"/>
      <c r="B1751" s="499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740"/>
      <c r="V1751" s="4"/>
    </row>
    <row r="1752" spans="1:22" x14ac:dyDescent="0.25">
      <c r="A1752" s="740"/>
      <c r="B1752" s="499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740"/>
      <c r="V1752" s="4"/>
    </row>
    <row r="1753" spans="1:22" x14ac:dyDescent="0.25">
      <c r="A1753" s="740"/>
      <c r="B1753" s="499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740"/>
      <c r="V1753" s="4"/>
    </row>
    <row r="1754" spans="1:22" x14ac:dyDescent="0.25">
      <c r="A1754" s="740"/>
      <c r="B1754" s="499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740"/>
      <c r="V1754" s="4"/>
    </row>
    <row r="1755" spans="1:22" x14ac:dyDescent="0.25">
      <c r="A1755" s="740"/>
      <c r="B1755" s="499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740"/>
      <c r="V1755" s="4"/>
    </row>
    <row r="1756" spans="1:22" x14ac:dyDescent="0.25">
      <c r="A1756" s="740"/>
      <c r="B1756" s="499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740"/>
      <c r="V1756" s="4"/>
    </row>
    <row r="1757" spans="1:22" x14ac:dyDescent="0.25">
      <c r="A1757" s="740"/>
      <c r="B1757" s="499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740"/>
      <c r="V1757" s="4"/>
    </row>
    <row r="1758" spans="1:22" x14ac:dyDescent="0.25">
      <c r="A1758" s="740"/>
      <c r="B1758" s="499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740"/>
      <c r="V1758" s="4"/>
    </row>
    <row r="1759" spans="1:22" x14ac:dyDescent="0.25">
      <c r="A1759" s="740"/>
      <c r="B1759" s="499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740"/>
      <c r="V1759" s="4"/>
    </row>
    <row r="1760" spans="1:22" x14ac:dyDescent="0.25">
      <c r="A1760" s="740"/>
      <c r="B1760" s="499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740"/>
      <c r="V1760" s="4"/>
    </row>
    <row r="1761" spans="1:22" x14ac:dyDescent="0.25">
      <c r="A1761" s="740"/>
      <c r="B1761" s="499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740"/>
      <c r="V1761" s="4"/>
    </row>
    <row r="1762" spans="1:22" x14ac:dyDescent="0.25">
      <c r="A1762" s="740"/>
      <c r="B1762" s="499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740"/>
      <c r="V1762" s="4"/>
    </row>
    <row r="1763" spans="1:22" x14ac:dyDescent="0.25">
      <c r="A1763" s="740"/>
      <c r="B1763" s="499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740"/>
      <c r="V1763" s="4"/>
    </row>
    <row r="1764" spans="1:22" x14ac:dyDescent="0.25">
      <c r="A1764" s="740"/>
      <c r="B1764" s="499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740"/>
      <c r="V1764" s="4"/>
    </row>
    <row r="1765" spans="1:22" x14ac:dyDescent="0.25">
      <c r="A1765" s="740"/>
      <c r="B1765" s="499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740"/>
      <c r="V1765" s="4"/>
    </row>
    <row r="1766" spans="1:22" x14ac:dyDescent="0.25">
      <c r="A1766" s="740"/>
      <c r="B1766" s="499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740"/>
      <c r="V1766" s="4"/>
    </row>
    <row r="1767" spans="1:22" x14ac:dyDescent="0.25">
      <c r="A1767" s="740"/>
      <c r="B1767" s="499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740"/>
      <c r="V1767" s="4"/>
    </row>
    <row r="1768" spans="1:22" x14ac:dyDescent="0.25">
      <c r="A1768" s="740"/>
      <c r="B1768" s="499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740"/>
      <c r="V1768" s="4"/>
    </row>
    <row r="1769" spans="1:22" x14ac:dyDescent="0.25">
      <c r="A1769" s="740"/>
      <c r="B1769" s="499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740"/>
      <c r="V1769" s="4"/>
    </row>
    <row r="1770" spans="1:22" x14ac:dyDescent="0.25">
      <c r="A1770" s="740"/>
      <c r="B1770" s="499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740"/>
      <c r="V1770" s="4"/>
    </row>
    <row r="1771" spans="1:22" x14ac:dyDescent="0.25">
      <c r="A1771" s="740"/>
      <c r="B1771" s="499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740"/>
      <c r="V1771" s="4"/>
    </row>
    <row r="1772" spans="1:22" x14ac:dyDescent="0.25">
      <c r="A1772" s="740"/>
      <c r="B1772" s="499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740"/>
      <c r="V1772" s="4"/>
    </row>
    <row r="1773" spans="1:22" x14ac:dyDescent="0.25">
      <c r="A1773" s="740"/>
      <c r="B1773" s="499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740"/>
      <c r="V1773" s="4"/>
    </row>
    <row r="1774" spans="1:22" x14ac:dyDescent="0.25">
      <c r="A1774" s="740"/>
      <c r="B1774" s="499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740"/>
      <c r="V1774" s="4"/>
    </row>
    <row r="1775" spans="1:22" x14ac:dyDescent="0.25">
      <c r="A1775" s="740"/>
      <c r="B1775" s="499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740"/>
      <c r="V1775" s="4"/>
    </row>
    <row r="1776" spans="1:22" x14ac:dyDescent="0.25">
      <c r="A1776" s="740"/>
      <c r="B1776" s="499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740"/>
      <c r="V1776" s="4"/>
    </row>
    <row r="1777" spans="1:22" x14ac:dyDescent="0.25">
      <c r="A1777" s="740"/>
      <c r="B1777" s="499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740"/>
      <c r="V1777" s="4"/>
    </row>
    <row r="1778" spans="1:22" x14ac:dyDescent="0.25">
      <c r="A1778" s="740"/>
      <c r="B1778" s="499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740"/>
      <c r="V1778" s="4"/>
    </row>
    <row r="1779" spans="1:22" x14ac:dyDescent="0.25">
      <c r="A1779" s="740"/>
      <c r="B1779" s="499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740"/>
      <c r="V1779" s="4"/>
    </row>
    <row r="1780" spans="1:22" x14ac:dyDescent="0.25">
      <c r="A1780" s="740"/>
      <c r="B1780" s="499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740"/>
      <c r="V1780" s="4"/>
    </row>
    <row r="1781" spans="1:22" x14ac:dyDescent="0.25">
      <c r="A1781" s="740"/>
      <c r="B1781" s="499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740"/>
      <c r="V1781" s="4"/>
    </row>
    <row r="1782" spans="1:22" x14ac:dyDescent="0.25">
      <c r="A1782" s="740"/>
      <c r="B1782" s="499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740"/>
      <c r="V1782" s="4"/>
    </row>
    <row r="1783" spans="1:22" x14ac:dyDescent="0.25">
      <c r="A1783" s="740"/>
      <c r="B1783" s="499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740"/>
      <c r="V1783" s="4"/>
    </row>
    <row r="1784" spans="1:22" x14ac:dyDescent="0.25">
      <c r="A1784" s="740"/>
      <c r="B1784" s="499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740"/>
      <c r="V1784" s="4"/>
    </row>
    <row r="1785" spans="1:22" x14ac:dyDescent="0.25">
      <c r="A1785" s="740"/>
      <c r="B1785" s="499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740"/>
      <c r="V1785" s="4"/>
    </row>
    <row r="1786" spans="1:22" x14ac:dyDescent="0.25">
      <c r="A1786" s="740"/>
      <c r="B1786" s="499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740"/>
      <c r="V1786" s="4"/>
    </row>
    <row r="1787" spans="1:22" x14ac:dyDescent="0.25">
      <c r="A1787" s="740"/>
      <c r="B1787" s="499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740"/>
      <c r="V1787" s="4"/>
    </row>
    <row r="1788" spans="1:22" x14ac:dyDescent="0.25">
      <c r="A1788" s="740"/>
      <c r="B1788" s="499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740"/>
      <c r="V1788" s="4"/>
    </row>
    <row r="1789" spans="1:22" x14ac:dyDescent="0.25">
      <c r="A1789" s="740"/>
      <c r="B1789" s="499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740"/>
      <c r="V1789" s="4"/>
    </row>
    <row r="1790" spans="1:22" x14ac:dyDescent="0.25">
      <c r="A1790" s="740"/>
      <c r="B1790" s="499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740"/>
      <c r="V1790" s="4"/>
    </row>
    <row r="1791" spans="1:22" x14ac:dyDescent="0.25">
      <c r="A1791" s="740"/>
      <c r="B1791" s="499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740"/>
      <c r="V1791" s="4"/>
    </row>
    <row r="1792" spans="1:22" x14ac:dyDescent="0.25">
      <c r="A1792" s="740"/>
      <c r="B1792" s="499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740"/>
      <c r="V1792" s="4"/>
    </row>
    <row r="1793" spans="1:22" x14ac:dyDescent="0.25">
      <c r="A1793" s="740"/>
      <c r="B1793" s="499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740"/>
      <c r="V1793" s="4"/>
    </row>
    <row r="1794" spans="1:22" x14ac:dyDescent="0.25">
      <c r="A1794" s="740"/>
      <c r="B1794" s="499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740"/>
      <c r="V1794" s="4"/>
    </row>
    <row r="1795" spans="1:22" x14ac:dyDescent="0.25">
      <c r="A1795" s="740"/>
      <c r="B1795" s="499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740"/>
      <c r="V1795" s="4"/>
    </row>
    <row r="1796" spans="1:22" x14ac:dyDescent="0.25">
      <c r="A1796" s="740"/>
      <c r="B1796" s="499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740"/>
      <c r="V1796" s="4"/>
    </row>
  </sheetData>
  <sheetProtection algorithmName="SHA-512" hashValue="2pB2pW/CihTXaqCsEYCJ3WDt8XqewnUHezFP6xeaxuVgbCQo6mLa3Xnf7dLetzmyCsv8Ea9n3itAwK3X43kviQ==" saltValue="+KgHLs3BaSaYakpyOx2mnw==" spinCount="100000" sheet="1" objects="1" scenarios="1"/>
  <protectedRanges>
    <protectedRange sqref="D64:H64" name="Rango1_2"/>
    <protectedRange sqref="I64:K64" name="Rango1_3"/>
  </protectedRanges>
  <sortState ref="C21:T63">
    <sortCondition ref="H21:H63"/>
  </sortState>
  <mergeCells count="12">
    <mergeCell ref="J19:K19"/>
    <mergeCell ref="L19:N19"/>
    <mergeCell ref="P19:Q19"/>
    <mergeCell ref="A1:S12"/>
    <mergeCell ref="D13:K13"/>
    <mergeCell ref="L13:U18"/>
    <mergeCell ref="A14:C18"/>
    <mergeCell ref="D14:K14"/>
    <mergeCell ref="D15:D18"/>
    <mergeCell ref="E15:J16"/>
    <mergeCell ref="K15:K18"/>
    <mergeCell ref="E17:J17"/>
  </mergeCells>
  <dataValidations count="5">
    <dataValidation type="list" operator="equal" allowBlank="1" showErrorMessage="1" sqref="H41:H44">
      <formula1>$U$7:$U$169</formula1>
      <formula2>0</formula2>
    </dataValidation>
    <dataValidation operator="equal" allowBlank="1" showErrorMessage="1" sqref="I41:K44">
      <formula1>0</formula1>
      <formula2>0</formula2>
    </dataValidation>
    <dataValidation type="list" operator="greaterThan" allowBlank="1" showErrorMessage="1" sqref="F28:F36">
      <formula1>$Y$15:$Y$19</formula1>
      <formula2>12/30/1899</formula2>
    </dataValidation>
    <dataValidation type="list" operator="greaterThan" allowBlank="1" showErrorMessage="1" sqref="F41:G44">
      <formula1>$V$15:$V$19</formula1>
      <formula2>12/30/1899</formula2>
    </dataValidation>
    <dataValidation type="list" operator="equal" allowBlank="1" showErrorMessage="1" sqref="G25:G36">
      <formula1>$Y$30:$Y$31</formula1>
      <formula2>0</formula2>
    </dataValidation>
  </dataValidations>
  <pageMargins left="0.25" right="0.25" top="0.75" bottom="0.75" header="0.3" footer="0.3"/>
  <pageSetup scale="6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W1771"/>
  <sheetViews>
    <sheetView topLeftCell="A49" zoomScaleNormal="100" workbookViewId="0">
      <selection activeCell="P45" sqref="P45"/>
    </sheetView>
  </sheetViews>
  <sheetFormatPr defaultColWidth="11.42578125" defaultRowHeight="15.75" x14ac:dyDescent="0.25"/>
  <cols>
    <col min="1" max="1" width="3.7109375" style="741" customWidth="1"/>
    <col min="2" max="2" width="4.7109375" style="392" customWidth="1"/>
    <col min="3" max="3" width="5.7109375" style="3" customWidth="1"/>
    <col min="4" max="4" width="18.7109375" style="138" customWidth="1"/>
    <col min="5" max="5" width="20.7109375" style="169" customWidth="1"/>
    <col min="6" max="6" width="5.7109375" style="67" customWidth="1"/>
    <col min="7" max="7" width="4.7109375" style="67" customWidth="1"/>
    <col min="8" max="8" width="5.7109375" style="68" customWidth="1"/>
    <col min="9" max="9" width="34.7109375" style="67" customWidth="1"/>
    <col min="10" max="10" width="30.7109375" style="67" customWidth="1"/>
    <col min="11" max="11" width="10.7109375" style="83" customWidth="1"/>
    <col min="12" max="12" width="2.7109375" style="638" customWidth="1"/>
    <col min="13" max="14" width="3.7109375" style="639" customWidth="1"/>
    <col min="15" max="15" width="4.7109375" style="3" customWidth="1"/>
    <col min="16" max="16" width="2.7109375" style="638" customWidth="1"/>
    <col min="17" max="17" width="3.7109375" style="639" customWidth="1"/>
    <col min="18" max="18" width="4.7109375" style="67" customWidth="1"/>
    <col min="19" max="19" width="5.7109375" style="67" customWidth="1"/>
    <col min="20" max="20" width="4.7109375" style="67" customWidth="1"/>
    <col min="21" max="21" width="3.7109375" style="741" customWidth="1"/>
    <col min="23" max="16384" width="11.42578125" style="4"/>
  </cols>
  <sheetData>
    <row r="1" spans="1:23" x14ac:dyDescent="0.25">
      <c r="A1" s="3699" t="s">
        <v>6</v>
      </c>
      <c r="B1" s="3699"/>
      <c r="C1" s="3700"/>
      <c r="D1" s="3700"/>
      <c r="E1" s="3700"/>
      <c r="F1" s="3700"/>
      <c r="G1" s="3700"/>
      <c r="H1" s="3700"/>
      <c r="I1" s="3700"/>
      <c r="J1" s="3700"/>
      <c r="K1" s="3700"/>
      <c r="L1" s="3700"/>
      <c r="M1" s="3700"/>
      <c r="N1" s="3700"/>
      <c r="O1" s="3700"/>
      <c r="P1" s="3700"/>
      <c r="Q1" s="3700"/>
      <c r="R1" s="3700"/>
      <c r="S1" s="3700"/>
      <c r="T1" s="628"/>
      <c r="U1" s="742"/>
      <c r="W1"/>
    </row>
    <row r="2" spans="1:23" x14ac:dyDescent="0.25">
      <c r="A2" s="3701"/>
      <c r="B2" s="3701"/>
      <c r="C2" s="3702"/>
      <c r="D2" s="3702"/>
      <c r="E2" s="3702"/>
      <c r="F2" s="3702"/>
      <c r="G2" s="3702"/>
      <c r="H2" s="3702"/>
      <c r="I2" s="3702"/>
      <c r="J2" s="3702"/>
      <c r="K2" s="3702"/>
      <c r="L2" s="3702"/>
      <c r="M2" s="3702"/>
      <c r="N2" s="3702"/>
      <c r="O2" s="3702"/>
      <c r="P2" s="3702"/>
      <c r="Q2" s="3702"/>
      <c r="R2" s="3702"/>
      <c r="S2" s="3702"/>
      <c r="T2" s="629"/>
      <c r="U2" s="743"/>
      <c r="W2"/>
    </row>
    <row r="3" spans="1:23" x14ac:dyDescent="0.25">
      <c r="A3" s="3701"/>
      <c r="B3" s="3701"/>
      <c r="C3" s="3702"/>
      <c r="D3" s="3702"/>
      <c r="E3" s="3702"/>
      <c r="F3" s="3702"/>
      <c r="G3" s="3702"/>
      <c r="H3" s="3702"/>
      <c r="I3" s="3702"/>
      <c r="J3" s="3702"/>
      <c r="K3" s="3702"/>
      <c r="L3" s="3702"/>
      <c r="M3" s="3702"/>
      <c r="N3" s="3702"/>
      <c r="O3" s="3702"/>
      <c r="P3" s="3702"/>
      <c r="Q3" s="3702"/>
      <c r="R3" s="3702"/>
      <c r="S3" s="3702"/>
      <c r="T3" s="629"/>
      <c r="U3" s="743"/>
      <c r="W3"/>
    </row>
    <row r="4" spans="1:23" x14ac:dyDescent="0.25">
      <c r="A4" s="3701"/>
      <c r="B4" s="3701"/>
      <c r="C4" s="3702"/>
      <c r="D4" s="3702"/>
      <c r="E4" s="3702"/>
      <c r="F4" s="3702"/>
      <c r="G4" s="3702"/>
      <c r="H4" s="3702"/>
      <c r="I4" s="3702"/>
      <c r="J4" s="3702"/>
      <c r="K4" s="3702"/>
      <c r="L4" s="3702"/>
      <c r="M4" s="3702"/>
      <c r="N4" s="3702"/>
      <c r="O4" s="3702"/>
      <c r="P4" s="3702"/>
      <c r="Q4" s="3702"/>
      <c r="R4" s="3702"/>
      <c r="S4" s="3702"/>
      <c r="T4" s="629"/>
      <c r="U4" s="743"/>
      <c r="W4"/>
    </row>
    <row r="5" spans="1:23" x14ac:dyDescent="0.25">
      <c r="A5" s="3701"/>
      <c r="B5" s="3701"/>
      <c r="C5" s="3702"/>
      <c r="D5" s="3702"/>
      <c r="E5" s="3702"/>
      <c r="F5" s="3702"/>
      <c r="G5" s="3702"/>
      <c r="H5" s="3702"/>
      <c r="I5" s="3702"/>
      <c r="J5" s="3702"/>
      <c r="K5" s="3702"/>
      <c r="L5" s="3702"/>
      <c r="M5" s="3702"/>
      <c r="N5" s="3702"/>
      <c r="O5" s="3702"/>
      <c r="P5" s="3702"/>
      <c r="Q5" s="3702"/>
      <c r="R5" s="3702"/>
      <c r="S5" s="3702"/>
      <c r="T5" s="629"/>
      <c r="U5" s="743"/>
      <c r="W5"/>
    </row>
    <row r="6" spans="1:23" x14ac:dyDescent="0.25">
      <c r="A6" s="3701"/>
      <c r="B6" s="3701"/>
      <c r="C6" s="3702"/>
      <c r="D6" s="3702"/>
      <c r="E6" s="3702"/>
      <c r="F6" s="3702"/>
      <c r="G6" s="3702"/>
      <c r="H6" s="3702"/>
      <c r="I6" s="3702"/>
      <c r="J6" s="3702"/>
      <c r="K6" s="3702"/>
      <c r="L6" s="3702"/>
      <c r="M6" s="3702"/>
      <c r="N6" s="3702"/>
      <c r="O6" s="3702"/>
      <c r="P6" s="3702"/>
      <c r="Q6" s="3702"/>
      <c r="R6" s="3702"/>
      <c r="S6" s="3702"/>
      <c r="T6" s="629"/>
      <c r="U6" s="743"/>
      <c r="W6"/>
    </row>
    <row r="7" spans="1:23" x14ac:dyDescent="0.25">
      <c r="A7" s="3701"/>
      <c r="B7" s="3701"/>
      <c r="C7" s="3702"/>
      <c r="D7" s="3702"/>
      <c r="E7" s="3702"/>
      <c r="F7" s="3702"/>
      <c r="G7" s="3702"/>
      <c r="H7" s="3702"/>
      <c r="I7" s="3702"/>
      <c r="J7" s="3702"/>
      <c r="K7" s="3702"/>
      <c r="L7" s="3702"/>
      <c r="M7" s="3702"/>
      <c r="N7" s="3702"/>
      <c r="O7" s="3702"/>
      <c r="P7" s="3702"/>
      <c r="Q7" s="3702"/>
      <c r="R7" s="3702"/>
      <c r="S7" s="3702"/>
      <c r="T7" s="629"/>
      <c r="U7" s="743"/>
      <c r="W7"/>
    </row>
    <row r="8" spans="1:23" x14ac:dyDescent="0.25">
      <c r="A8" s="3701"/>
      <c r="B8" s="3701"/>
      <c r="C8" s="3702"/>
      <c r="D8" s="3702"/>
      <c r="E8" s="3702"/>
      <c r="F8" s="3702"/>
      <c r="G8" s="3702"/>
      <c r="H8" s="3702"/>
      <c r="I8" s="3702"/>
      <c r="J8" s="3702"/>
      <c r="K8" s="3702"/>
      <c r="L8" s="3702"/>
      <c r="M8" s="3702"/>
      <c r="N8" s="3702"/>
      <c r="O8" s="3702"/>
      <c r="P8" s="3702"/>
      <c r="Q8" s="3702"/>
      <c r="R8" s="3702"/>
      <c r="S8" s="3702"/>
      <c r="T8" s="629"/>
      <c r="U8" s="743"/>
      <c r="W8"/>
    </row>
    <row r="9" spans="1:23" x14ac:dyDescent="0.25">
      <c r="A9" s="3701"/>
      <c r="B9" s="3701"/>
      <c r="C9" s="3702"/>
      <c r="D9" s="3702"/>
      <c r="E9" s="3702"/>
      <c r="F9" s="3702"/>
      <c r="G9" s="3702"/>
      <c r="H9" s="3702"/>
      <c r="I9" s="3702"/>
      <c r="J9" s="3702"/>
      <c r="K9" s="3702"/>
      <c r="L9" s="3702"/>
      <c r="M9" s="3702"/>
      <c r="N9" s="3702"/>
      <c r="O9" s="3702"/>
      <c r="P9" s="3702"/>
      <c r="Q9" s="3702"/>
      <c r="R9" s="3702"/>
      <c r="S9" s="3702"/>
      <c r="T9" s="629"/>
      <c r="U9" s="743"/>
      <c r="W9"/>
    </row>
    <row r="10" spans="1:23" x14ac:dyDescent="0.25">
      <c r="A10" s="3701"/>
      <c r="B10" s="3701"/>
      <c r="C10" s="3702"/>
      <c r="D10" s="3702"/>
      <c r="E10" s="3702"/>
      <c r="F10" s="3702"/>
      <c r="G10" s="3702"/>
      <c r="H10" s="3702"/>
      <c r="I10" s="3702"/>
      <c r="J10" s="3702"/>
      <c r="K10" s="3702"/>
      <c r="L10" s="3702"/>
      <c r="M10" s="3702"/>
      <c r="N10" s="3702"/>
      <c r="O10" s="3702"/>
      <c r="P10" s="3702"/>
      <c r="Q10" s="3702"/>
      <c r="R10" s="3702"/>
      <c r="S10" s="3702"/>
      <c r="T10" s="629"/>
      <c r="U10" s="743"/>
      <c r="W10"/>
    </row>
    <row r="11" spans="1:23" x14ac:dyDescent="0.25">
      <c r="A11" s="3701"/>
      <c r="B11" s="3701"/>
      <c r="C11" s="3702"/>
      <c r="D11" s="3702"/>
      <c r="E11" s="3702"/>
      <c r="F11" s="3702"/>
      <c r="G11" s="3702"/>
      <c r="H11" s="3702"/>
      <c r="I11" s="3702"/>
      <c r="J11" s="3702"/>
      <c r="K11" s="3702"/>
      <c r="L11" s="3702"/>
      <c r="M11" s="3702"/>
      <c r="N11" s="3702"/>
      <c r="O11" s="3702"/>
      <c r="P11" s="3702"/>
      <c r="Q11" s="3702"/>
      <c r="R11" s="3702"/>
      <c r="S11" s="3702"/>
      <c r="T11" s="629"/>
      <c r="U11" s="743"/>
      <c r="W11"/>
    </row>
    <row r="12" spans="1:23" x14ac:dyDescent="0.25">
      <c r="A12" s="3701"/>
      <c r="B12" s="3701"/>
      <c r="C12" s="3702"/>
      <c r="D12" s="3702"/>
      <c r="E12" s="3702"/>
      <c r="F12" s="3702"/>
      <c r="G12" s="3702"/>
      <c r="H12" s="3702"/>
      <c r="I12" s="3702"/>
      <c r="J12" s="3702"/>
      <c r="K12" s="3702"/>
      <c r="L12" s="3702"/>
      <c r="M12" s="3702"/>
      <c r="N12" s="3702"/>
      <c r="O12" s="3702"/>
      <c r="P12" s="3702"/>
      <c r="Q12" s="3702"/>
      <c r="R12" s="3702"/>
      <c r="S12" s="3702"/>
      <c r="T12" s="629"/>
      <c r="U12" s="744"/>
      <c r="W12"/>
    </row>
    <row r="13" spans="1:23" ht="16.5" customHeight="1" thickBot="1" x14ac:dyDescent="0.3">
      <c r="A13" s="771"/>
      <c r="B13" s="3099"/>
      <c r="C13" s="712"/>
      <c r="D13" s="3703"/>
      <c r="E13" s="3703"/>
      <c r="F13" s="3703"/>
      <c r="G13" s="3703"/>
      <c r="H13" s="3703"/>
      <c r="I13" s="3703"/>
      <c r="J13" s="3703"/>
      <c r="K13" s="3703"/>
      <c r="L13" s="3704"/>
      <c r="M13" s="3704"/>
      <c r="N13" s="3704"/>
      <c r="O13" s="3704"/>
      <c r="P13" s="3704"/>
      <c r="Q13" s="3704"/>
      <c r="R13" s="3704"/>
      <c r="S13" s="3704"/>
      <c r="T13" s="3704"/>
      <c r="U13" s="3705"/>
      <c r="W13"/>
    </row>
    <row r="14" spans="1:23" ht="16.5" customHeight="1" thickBot="1" x14ac:dyDescent="0.3">
      <c r="A14" s="3708"/>
      <c r="B14" s="3709"/>
      <c r="C14" s="3709"/>
      <c r="D14" s="3710" t="s">
        <v>2490</v>
      </c>
      <c r="E14" s="3711"/>
      <c r="F14" s="3711"/>
      <c r="G14" s="3711"/>
      <c r="H14" s="3711"/>
      <c r="I14" s="3711"/>
      <c r="J14" s="3711"/>
      <c r="K14" s="3712"/>
      <c r="L14" s="3706"/>
      <c r="M14" s="3706"/>
      <c r="N14" s="3706"/>
      <c r="O14" s="3706"/>
      <c r="P14" s="3706"/>
      <c r="Q14" s="3706"/>
      <c r="R14" s="3706"/>
      <c r="S14" s="3706"/>
      <c r="T14" s="3706"/>
      <c r="U14" s="3707"/>
      <c r="W14"/>
    </row>
    <row r="15" spans="1:23" ht="16.5" customHeight="1" x14ac:dyDescent="0.25">
      <c r="A15" s="3708"/>
      <c r="B15" s="3709"/>
      <c r="C15" s="3709"/>
      <c r="D15" s="3713" t="s">
        <v>6</v>
      </c>
      <c r="E15" s="3716"/>
      <c r="F15" s="3716"/>
      <c r="G15" s="3716"/>
      <c r="H15" s="3716"/>
      <c r="I15" s="3716"/>
      <c r="J15" s="3716"/>
      <c r="K15" s="3716"/>
      <c r="L15" s="3706"/>
      <c r="M15" s="3706"/>
      <c r="N15" s="3706"/>
      <c r="O15" s="3706"/>
      <c r="P15" s="3706"/>
      <c r="Q15" s="3706"/>
      <c r="R15" s="3706"/>
      <c r="S15" s="3706"/>
      <c r="T15" s="3706"/>
      <c r="U15" s="3707"/>
      <c r="W15"/>
    </row>
    <row r="16" spans="1:23" ht="16.5" thickBot="1" x14ac:dyDescent="0.3">
      <c r="A16" s="3708"/>
      <c r="B16" s="3709"/>
      <c r="C16" s="3709"/>
      <c r="D16" s="3714"/>
      <c r="E16" s="3717"/>
      <c r="F16" s="3717"/>
      <c r="G16" s="3717"/>
      <c r="H16" s="3717"/>
      <c r="I16" s="3717"/>
      <c r="J16" s="3717"/>
      <c r="K16" s="3718"/>
      <c r="L16" s="3706"/>
      <c r="M16" s="3706"/>
      <c r="N16" s="3706"/>
      <c r="O16" s="3706"/>
      <c r="P16" s="3706"/>
      <c r="Q16" s="3706"/>
      <c r="R16" s="3706"/>
      <c r="S16" s="3706"/>
      <c r="T16" s="3706"/>
      <c r="U16" s="3707"/>
      <c r="W16"/>
    </row>
    <row r="17" spans="1:23" ht="16.5" customHeight="1" thickBot="1" x14ac:dyDescent="0.3">
      <c r="A17" s="3708"/>
      <c r="B17" s="3709"/>
      <c r="C17" s="3709"/>
      <c r="D17" s="3714"/>
      <c r="E17" s="3719" t="s">
        <v>2599</v>
      </c>
      <c r="F17" s="3720"/>
      <c r="G17" s="3720"/>
      <c r="H17" s="3720"/>
      <c r="I17" s="3720"/>
      <c r="J17" s="3721"/>
      <c r="K17" s="3718"/>
      <c r="L17" s="3706"/>
      <c r="M17" s="3706"/>
      <c r="N17" s="3706"/>
      <c r="O17" s="3706"/>
      <c r="P17" s="3706"/>
      <c r="Q17" s="3706"/>
      <c r="R17" s="3706"/>
      <c r="S17" s="3706"/>
      <c r="T17" s="3706"/>
      <c r="U17" s="3707"/>
      <c r="W17"/>
    </row>
    <row r="18" spans="1:23" ht="16.5" thickBot="1" x14ac:dyDescent="0.3">
      <c r="A18" s="3708"/>
      <c r="B18" s="3709"/>
      <c r="C18" s="3709"/>
      <c r="D18" s="3715"/>
      <c r="E18" s="10"/>
      <c r="F18" s="10"/>
      <c r="G18" s="10"/>
      <c r="H18" s="10"/>
      <c r="I18" s="10"/>
      <c r="J18" s="10"/>
      <c r="K18" s="3717"/>
      <c r="L18" s="3706"/>
      <c r="M18" s="3706"/>
      <c r="N18" s="3706"/>
      <c r="O18" s="3706"/>
      <c r="P18" s="3706"/>
      <c r="Q18" s="3706"/>
      <c r="R18" s="3706"/>
      <c r="S18" s="3706"/>
      <c r="T18" s="3706"/>
      <c r="U18" s="3707"/>
      <c r="W18"/>
    </row>
    <row r="19" spans="1:23" ht="16.5" customHeight="1" thickBot="1" x14ac:dyDescent="0.3">
      <c r="A19" s="732"/>
      <c r="B19" s="847" t="s">
        <v>5</v>
      </c>
      <c r="C19" s="720" t="s">
        <v>4</v>
      </c>
      <c r="D19" s="721"/>
      <c r="E19" s="722"/>
      <c r="F19" s="723" t="s">
        <v>43</v>
      </c>
      <c r="G19" s="717"/>
      <c r="H19" s="724"/>
      <c r="I19" s="154"/>
      <c r="J19" s="3696" t="s">
        <v>47</v>
      </c>
      <c r="K19" s="3697"/>
      <c r="L19" s="3698" t="s">
        <v>2875</v>
      </c>
      <c r="M19" s="3698"/>
      <c r="N19" s="3698"/>
      <c r="O19" s="762" t="s">
        <v>33</v>
      </c>
      <c r="P19" s="3698" t="s">
        <v>2876</v>
      </c>
      <c r="Q19" s="3698"/>
      <c r="R19" s="1129" t="s">
        <v>3023</v>
      </c>
      <c r="S19" s="720" t="s">
        <v>4</v>
      </c>
      <c r="T19" s="3371" t="s">
        <v>251</v>
      </c>
      <c r="U19" s="745"/>
      <c r="W19"/>
    </row>
    <row r="20" spans="1:23" ht="16.5" thickBot="1" x14ac:dyDescent="0.3">
      <c r="A20" s="733" t="s">
        <v>0</v>
      </c>
      <c r="B20" s="848" t="s">
        <v>42</v>
      </c>
      <c r="C20" s="725" t="s">
        <v>3</v>
      </c>
      <c r="D20" s="719" t="s">
        <v>40</v>
      </c>
      <c r="E20" s="154" t="s">
        <v>2245</v>
      </c>
      <c r="F20" s="728" t="s">
        <v>44</v>
      </c>
      <c r="G20" s="756"/>
      <c r="H20" s="729" t="s">
        <v>2</v>
      </c>
      <c r="I20" s="728" t="s">
        <v>292</v>
      </c>
      <c r="J20" s="730" t="s">
        <v>48</v>
      </c>
      <c r="K20" s="154" t="s">
        <v>49</v>
      </c>
      <c r="L20" s="789" t="s">
        <v>8</v>
      </c>
      <c r="M20" s="790" t="s">
        <v>9</v>
      </c>
      <c r="N20" s="815" t="s">
        <v>3347</v>
      </c>
      <c r="O20" s="816" t="s">
        <v>3</v>
      </c>
      <c r="P20" s="789" t="s">
        <v>8</v>
      </c>
      <c r="Q20" s="815" t="s">
        <v>9</v>
      </c>
      <c r="R20" s="1130" t="s">
        <v>3</v>
      </c>
      <c r="S20" s="725" t="s">
        <v>3</v>
      </c>
      <c r="T20" s="3372" t="s">
        <v>42</v>
      </c>
      <c r="U20" s="746" t="s">
        <v>0</v>
      </c>
      <c r="W20"/>
    </row>
    <row r="21" spans="1:23" ht="16.5" thickBot="1" x14ac:dyDescent="0.3">
      <c r="A21" s="828">
        <v>1</v>
      </c>
      <c r="B21" s="3258" t="s">
        <v>13</v>
      </c>
      <c r="C21" s="1999">
        <v>552</v>
      </c>
      <c r="D21" s="1926" t="s">
        <v>6462</v>
      </c>
      <c r="E21" s="870" t="s">
        <v>6463</v>
      </c>
      <c r="F21" s="1940">
        <v>2006</v>
      </c>
      <c r="G21" s="1854"/>
      <c r="H21" s="1949" t="s">
        <v>2550</v>
      </c>
      <c r="I21" s="1952" t="s">
        <v>6464</v>
      </c>
      <c r="J21" s="1960" t="s">
        <v>6465</v>
      </c>
      <c r="K21" s="876" t="s">
        <v>6466</v>
      </c>
      <c r="L21" s="3548">
        <v>0</v>
      </c>
      <c r="M21" s="3549" t="s">
        <v>147</v>
      </c>
      <c r="N21" s="3550" t="s">
        <v>71</v>
      </c>
      <c r="O21" s="902">
        <v>267</v>
      </c>
      <c r="P21" s="887" t="s">
        <v>13</v>
      </c>
      <c r="Q21" s="897" t="s">
        <v>57</v>
      </c>
      <c r="R21" s="1994">
        <v>285</v>
      </c>
      <c r="S21" s="1999">
        <v>552</v>
      </c>
      <c r="T21" s="3376" t="s">
        <v>113</v>
      </c>
      <c r="U21" s="747">
        <v>1</v>
      </c>
      <c r="W21"/>
    </row>
    <row r="22" spans="1:23" ht="16.5" thickBot="1" x14ac:dyDescent="0.3">
      <c r="A22" s="735">
        <v>2</v>
      </c>
      <c r="B22" s="3095" t="s">
        <v>111</v>
      </c>
      <c r="C22" s="3144">
        <v>527</v>
      </c>
      <c r="D22" s="1553" t="s">
        <v>6467</v>
      </c>
      <c r="E22" s="824" t="s">
        <v>6468</v>
      </c>
      <c r="F22" s="1217">
        <v>2006</v>
      </c>
      <c r="G22" s="1854"/>
      <c r="H22" s="328" t="s">
        <v>2550</v>
      </c>
      <c r="I22" s="1218" t="s">
        <v>6464</v>
      </c>
      <c r="J22" s="1240" t="s">
        <v>6465</v>
      </c>
      <c r="K22" s="1646" t="s">
        <v>6469</v>
      </c>
      <c r="L22" s="3551">
        <v>0</v>
      </c>
      <c r="M22" s="3552" t="s">
        <v>147</v>
      </c>
      <c r="N22" s="3553" t="s">
        <v>75</v>
      </c>
      <c r="O22" s="803">
        <v>268</v>
      </c>
      <c r="P22" s="880" t="s">
        <v>13</v>
      </c>
      <c r="Q22" s="814" t="s">
        <v>132</v>
      </c>
      <c r="R22" s="1134">
        <v>259</v>
      </c>
      <c r="S22" s="713">
        <f>SUM(O22:R22)</f>
        <v>527</v>
      </c>
      <c r="T22" s="3377" t="s">
        <v>14</v>
      </c>
      <c r="U22" s="748">
        <v>2</v>
      </c>
      <c r="W22"/>
    </row>
    <row r="23" spans="1:23" ht="16.5" thickBot="1" x14ac:dyDescent="0.3">
      <c r="A23" s="735">
        <v>3</v>
      </c>
      <c r="B23" s="3100" t="s">
        <v>112</v>
      </c>
      <c r="C23" s="3125">
        <v>526</v>
      </c>
      <c r="D23" s="1927" t="s">
        <v>6139</v>
      </c>
      <c r="E23" s="1933" t="s">
        <v>7190</v>
      </c>
      <c r="F23" s="1102">
        <v>2006</v>
      </c>
      <c r="G23" s="1856"/>
      <c r="H23" s="1727" t="s">
        <v>210</v>
      </c>
      <c r="I23" s="1954" t="s">
        <v>7191</v>
      </c>
      <c r="J23" s="1773" t="s">
        <v>7184</v>
      </c>
      <c r="K23" s="1741">
        <v>41862</v>
      </c>
      <c r="L23" s="3269">
        <v>0</v>
      </c>
      <c r="M23" s="2916">
        <v>42</v>
      </c>
      <c r="N23" s="2924">
        <v>66</v>
      </c>
      <c r="O23" s="1083">
        <f>IF(AND(OR(ISBLANK(L23),L23=0),OR(ISBLANK(M23),M23=0),OR(ISBLANK(N23),N23=0)),0,IF(250+(45-(M23+60*L23))*3-IF(N23&lt;33,0,IF(N23&lt;66,1,2))&lt;=0,0,250+(45-(M23+60*L23))*3-IF(N23&lt;33,0,IF(N23&lt;66,1,2))))</f>
        <v>257</v>
      </c>
      <c r="P23" s="1039">
        <v>1</v>
      </c>
      <c r="Q23" s="1040">
        <v>41</v>
      </c>
      <c r="R23" s="1233">
        <f>IF(AND(OR(ISBLANK(P23),P23=0),OR(ISBLANK(Q23),Q23=0)),0,IF(250+120-(60*P23+Q23)&lt;=0,0,250+120-(60*P23+Q23)))</f>
        <v>269</v>
      </c>
      <c r="S23" s="1838">
        <f>SUM(O23,R23)</f>
        <v>526</v>
      </c>
      <c r="T23" s="3378" t="s">
        <v>63</v>
      </c>
      <c r="U23" s="748">
        <v>3</v>
      </c>
      <c r="W23"/>
    </row>
    <row r="24" spans="1:23" ht="16.5" thickBot="1" x14ac:dyDescent="0.3">
      <c r="A24" s="736">
        <v>4</v>
      </c>
      <c r="B24" s="3095" t="s">
        <v>340</v>
      </c>
      <c r="C24" s="3145">
        <v>523</v>
      </c>
      <c r="D24" s="1553" t="s">
        <v>6467</v>
      </c>
      <c r="E24" s="824" t="s">
        <v>6470</v>
      </c>
      <c r="F24" s="1213">
        <v>2006</v>
      </c>
      <c r="G24" s="1854"/>
      <c r="H24" s="328" t="s">
        <v>2550</v>
      </c>
      <c r="I24" s="1108" t="s">
        <v>6464</v>
      </c>
      <c r="J24" s="893" t="s">
        <v>6465</v>
      </c>
      <c r="K24" s="855" t="s">
        <v>6466</v>
      </c>
      <c r="L24" s="898">
        <v>0</v>
      </c>
      <c r="M24" s="829" t="s">
        <v>188</v>
      </c>
      <c r="N24" s="814" t="s">
        <v>71</v>
      </c>
      <c r="O24" s="803">
        <v>240</v>
      </c>
      <c r="P24" s="880" t="s">
        <v>13</v>
      </c>
      <c r="Q24" s="814" t="s">
        <v>59</v>
      </c>
      <c r="R24" s="1134">
        <v>283</v>
      </c>
      <c r="S24" s="1087">
        <v>523</v>
      </c>
      <c r="T24" s="3361" t="s">
        <v>109</v>
      </c>
      <c r="U24" s="749">
        <v>4</v>
      </c>
      <c r="W24"/>
    </row>
    <row r="25" spans="1:23" ht="16.5" thickBot="1" x14ac:dyDescent="0.3">
      <c r="A25" s="736">
        <v>5</v>
      </c>
      <c r="B25" s="3095" t="s">
        <v>377</v>
      </c>
      <c r="C25" s="1766" t="s">
        <v>2800</v>
      </c>
      <c r="D25" s="1553" t="s">
        <v>6473</v>
      </c>
      <c r="E25" s="824" t="s">
        <v>6474</v>
      </c>
      <c r="F25" s="643" t="s">
        <v>5774</v>
      </c>
      <c r="G25" s="1854"/>
      <c r="H25" s="328" t="s">
        <v>2550</v>
      </c>
      <c r="I25" s="1108" t="s">
        <v>6464</v>
      </c>
      <c r="J25" s="893" t="s">
        <v>6465</v>
      </c>
      <c r="K25" s="1242" t="s">
        <v>6469</v>
      </c>
      <c r="L25" s="898">
        <v>0</v>
      </c>
      <c r="M25" s="829" t="s">
        <v>22</v>
      </c>
      <c r="N25" s="814" t="s">
        <v>75</v>
      </c>
      <c r="O25" s="803">
        <v>250</v>
      </c>
      <c r="P25" s="880" t="s">
        <v>13</v>
      </c>
      <c r="Q25" s="814" t="s">
        <v>23</v>
      </c>
      <c r="R25" s="1134">
        <v>272</v>
      </c>
      <c r="S25" s="441">
        <f>SUM(O25:R25)</f>
        <v>522</v>
      </c>
      <c r="T25" s="3378" t="s">
        <v>109</v>
      </c>
      <c r="U25" s="749">
        <v>5</v>
      </c>
      <c r="W25"/>
    </row>
    <row r="26" spans="1:23" ht="16.5" thickBot="1" x14ac:dyDescent="0.3">
      <c r="A26" s="736">
        <v>6</v>
      </c>
      <c r="B26" s="3095" t="s">
        <v>377</v>
      </c>
      <c r="C26" s="1766" t="s">
        <v>2800</v>
      </c>
      <c r="D26" s="1553" t="s">
        <v>6471</v>
      </c>
      <c r="E26" s="824" t="s">
        <v>6472</v>
      </c>
      <c r="F26" s="643" t="s">
        <v>5774</v>
      </c>
      <c r="G26" s="1854"/>
      <c r="H26" s="328" t="s">
        <v>2550</v>
      </c>
      <c r="I26" s="912" t="s">
        <v>6464</v>
      </c>
      <c r="J26" s="893" t="s">
        <v>6465</v>
      </c>
      <c r="K26" s="1242" t="s">
        <v>6469</v>
      </c>
      <c r="L26" s="898">
        <v>0</v>
      </c>
      <c r="M26" s="829" t="s">
        <v>16</v>
      </c>
      <c r="N26" s="814" t="s">
        <v>75</v>
      </c>
      <c r="O26" s="1265">
        <v>253</v>
      </c>
      <c r="P26" s="880" t="s">
        <v>13</v>
      </c>
      <c r="Q26" s="814" t="s">
        <v>11</v>
      </c>
      <c r="R26" s="1134">
        <v>269</v>
      </c>
      <c r="S26" s="441">
        <f>SUM(O26:R26)</f>
        <v>522</v>
      </c>
      <c r="T26" s="3361" t="s">
        <v>113</v>
      </c>
      <c r="U26" s="749">
        <v>6</v>
      </c>
      <c r="W26"/>
    </row>
    <row r="27" spans="1:23" ht="16.5" thickBot="1" x14ac:dyDescent="0.3">
      <c r="A27" s="736">
        <v>7</v>
      </c>
      <c r="B27" s="3095" t="s">
        <v>377</v>
      </c>
      <c r="C27" s="1766" t="s">
        <v>2800</v>
      </c>
      <c r="D27" s="1553" t="s">
        <v>250</v>
      </c>
      <c r="E27" s="824" t="s">
        <v>6259</v>
      </c>
      <c r="F27" s="939">
        <v>2007</v>
      </c>
      <c r="G27" s="1858"/>
      <c r="H27" s="137" t="s">
        <v>6235</v>
      </c>
      <c r="I27" s="1116" t="s">
        <v>6236</v>
      </c>
      <c r="J27" s="878" t="s">
        <v>6237</v>
      </c>
      <c r="K27" s="1097">
        <v>41943</v>
      </c>
      <c r="L27" s="898">
        <v>0</v>
      </c>
      <c r="M27" s="899" t="s">
        <v>188</v>
      </c>
      <c r="N27" s="900" t="s">
        <v>75</v>
      </c>
      <c r="O27" s="822">
        <v>241</v>
      </c>
      <c r="P27" s="898">
        <v>1</v>
      </c>
      <c r="Q27" s="900" t="s">
        <v>76</v>
      </c>
      <c r="R27" s="1043">
        <v>281</v>
      </c>
      <c r="S27" s="441">
        <f>(O27+R27)</f>
        <v>522</v>
      </c>
      <c r="T27" s="3361" t="s">
        <v>14</v>
      </c>
      <c r="U27" s="749">
        <v>7</v>
      </c>
      <c r="W27"/>
    </row>
    <row r="28" spans="1:23" ht="16.5" thickBot="1" x14ac:dyDescent="0.3">
      <c r="A28" s="736">
        <v>8</v>
      </c>
      <c r="B28" s="3095" t="s">
        <v>2369</v>
      </c>
      <c r="C28" s="1766" t="s">
        <v>2810</v>
      </c>
      <c r="D28" s="1553" t="s">
        <v>6475</v>
      </c>
      <c r="E28" s="824" t="s">
        <v>6476</v>
      </c>
      <c r="F28" s="643" t="s">
        <v>6253</v>
      </c>
      <c r="G28" s="1854"/>
      <c r="H28" s="328" t="s">
        <v>2550</v>
      </c>
      <c r="I28" s="1211" t="s">
        <v>6464</v>
      </c>
      <c r="J28" s="893" t="s">
        <v>6465</v>
      </c>
      <c r="K28" s="1242" t="s">
        <v>6469</v>
      </c>
      <c r="L28" s="898">
        <v>0</v>
      </c>
      <c r="M28" s="829" t="s">
        <v>16</v>
      </c>
      <c r="N28" s="814" t="s">
        <v>75</v>
      </c>
      <c r="O28" s="803">
        <v>253</v>
      </c>
      <c r="P28" s="880" t="s">
        <v>13</v>
      </c>
      <c r="Q28" s="814" t="s">
        <v>143</v>
      </c>
      <c r="R28" s="1134">
        <v>267</v>
      </c>
      <c r="S28" s="441">
        <f>SUM(O28:R28)</f>
        <v>520</v>
      </c>
      <c r="T28" s="3361" t="s">
        <v>109</v>
      </c>
      <c r="U28" s="749">
        <v>8</v>
      </c>
      <c r="W28"/>
    </row>
    <row r="29" spans="1:23" ht="16.5" thickBot="1" x14ac:dyDescent="0.3">
      <c r="A29" s="737">
        <v>9</v>
      </c>
      <c r="B29" s="3096" t="s">
        <v>2370</v>
      </c>
      <c r="C29" s="1766" t="s">
        <v>2570</v>
      </c>
      <c r="D29" s="1553" t="s">
        <v>300</v>
      </c>
      <c r="E29" s="824" t="s">
        <v>6260</v>
      </c>
      <c r="F29" s="648">
        <v>2006</v>
      </c>
      <c r="G29" s="1858"/>
      <c r="H29" s="137" t="s">
        <v>6235</v>
      </c>
      <c r="I29" s="1115" t="s">
        <v>6236</v>
      </c>
      <c r="J29" s="878" t="s">
        <v>6237</v>
      </c>
      <c r="K29" s="1097">
        <v>41943</v>
      </c>
      <c r="L29" s="880" t="s">
        <v>106</v>
      </c>
      <c r="M29" s="829" t="s">
        <v>186</v>
      </c>
      <c r="N29" s="814" t="s">
        <v>75</v>
      </c>
      <c r="O29" s="766" t="s">
        <v>2901</v>
      </c>
      <c r="P29" s="880" t="s">
        <v>13</v>
      </c>
      <c r="Q29" s="814" t="s">
        <v>58</v>
      </c>
      <c r="R29" s="1089" t="s">
        <v>2894</v>
      </c>
      <c r="S29" s="441">
        <f>(O29+R29)</f>
        <v>519</v>
      </c>
      <c r="T29" s="3379" t="s">
        <v>63</v>
      </c>
      <c r="U29" s="750">
        <v>9</v>
      </c>
      <c r="W29"/>
    </row>
    <row r="30" spans="1:23" ht="16.5" thickBot="1" x14ac:dyDescent="0.3">
      <c r="A30" s="736">
        <v>10</v>
      </c>
      <c r="B30" s="3095" t="s">
        <v>128</v>
      </c>
      <c r="C30" s="3146">
        <v>518</v>
      </c>
      <c r="D30" s="1772" t="s">
        <v>6262</v>
      </c>
      <c r="E30" s="1031" t="s">
        <v>6263</v>
      </c>
      <c r="F30" s="1102">
        <v>2007</v>
      </c>
      <c r="G30" s="1858"/>
      <c r="H30" s="137" t="s">
        <v>6235</v>
      </c>
      <c r="I30" s="1103" t="s">
        <v>6240</v>
      </c>
      <c r="J30" s="1099" t="s">
        <v>6241</v>
      </c>
      <c r="K30" s="1100" t="s">
        <v>6242</v>
      </c>
      <c r="L30" s="1106">
        <v>0</v>
      </c>
      <c r="M30" s="1037">
        <v>49</v>
      </c>
      <c r="N30" s="1149">
        <v>0</v>
      </c>
      <c r="O30" s="1083">
        <f>IF(AND(OR(ISBLANK(L30),L30=0),OR(ISBLANK(M30),M30=0),OR(ISBLANK(N30),N30=0)),0,IF(250+(45-(M30+60*L30))*3-IF(N30&lt;33,0,IF(N30&lt;66,1,2))&lt;=0,0,250+(45-(M30+60*L30))*3-IF(N30&lt;33,0,IF(N30&lt;66,1,2))))</f>
        <v>238</v>
      </c>
      <c r="P30" s="1039">
        <v>1</v>
      </c>
      <c r="Q30" s="1040">
        <v>30</v>
      </c>
      <c r="R30" s="1041">
        <f>IF(AND(OR(ISBLANK(P30),P30=0),OR(ISBLANK(Q30),Q30=0)),0,IF(250+120-(60*P30+Q30)&lt;=0,0,250+120-(60*P30+Q30)))</f>
        <v>280</v>
      </c>
      <c r="S30" s="1091">
        <f>SUM(O30,R30)</f>
        <v>518</v>
      </c>
      <c r="T30" s="3361" t="s">
        <v>139</v>
      </c>
      <c r="U30" s="749">
        <v>10</v>
      </c>
      <c r="W30"/>
    </row>
    <row r="31" spans="1:23" ht="16.5" thickBot="1" x14ac:dyDescent="0.3">
      <c r="A31" s="736">
        <v>11</v>
      </c>
      <c r="B31" s="3095" t="s">
        <v>128</v>
      </c>
      <c r="C31" s="3146">
        <v>518</v>
      </c>
      <c r="D31" s="1772" t="s">
        <v>365</v>
      </c>
      <c r="E31" s="1031" t="s">
        <v>6261</v>
      </c>
      <c r="F31" s="1094">
        <v>2006</v>
      </c>
      <c r="G31" s="1858"/>
      <c r="H31" s="137" t="s">
        <v>6235</v>
      </c>
      <c r="I31" s="1216" t="s">
        <v>6247</v>
      </c>
      <c r="J31" s="1099" t="s">
        <v>6241</v>
      </c>
      <c r="K31" s="1100" t="s">
        <v>6242</v>
      </c>
      <c r="L31" s="1106">
        <v>0</v>
      </c>
      <c r="M31" s="1037">
        <v>48</v>
      </c>
      <c r="N31" s="1149">
        <v>0</v>
      </c>
      <c r="O31" s="1083">
        <f>IF(AND(OR(ISBLANK(L31),L31=0),OR(ISBLANK(M31),M31=0),OR(ISBLANK(N31),N31=0)),0,IF(250+(45-(M31+60*L31))*3-IF(N31&lt;33,0,IF(N31&lt;66,1,2))&lt;=0,0,250+(45-(M31+60*L31))*3-IF(N31&lt;33,0,IF(N31&lt;66,1,2))))</f>
        <v>241</v>
      </c>
      <c r="P31" s="1039">
        <v>1</v>
      </c>
      <c r="Q31" s="1040">
        <v>33</v>
      </c>
      <c r="R31" s="1041">
        <f>IF(AND(OR(ISBLANK(P31),P31=0),OR(ISBLANK(Q31),Q31=0)),0,IF(250+120-(60*P31+Q31)&lt;=0,0,250+120-(60*P31+Q31)))</f>
        <v>277</v>
      </c>
      <c r="S31" s="1091">
        <f>SUM(O31,R31)</f>
        <v>518</v>
      </c>
      <c r="T31" s="3361" t="s">
        <v>121</v>
      </c>
      <c r="U31" s="749">
        <v>11</v>
      </c>
      <c r="W31"/>
    </row>
    <row r="32" spans="1:23" ht="16.5" thickBot="1" x14ac:dyDescent="0.3">
      <c r="A32" s="736">
        <v>12</v>
      </c>
      <c r="B32" s="3095" t="s">
        <v>73</v>
      </c>
      <c r="C32" s="1766" t="s">
        <v>3310</v>
      </c>
      <c r="D32" s="1564" t="s">
        <v>5772</v>
      </c>
      <c r="E32" s="905" t="s">
        <v>5773</v>
      </c>
      <c r="F32" s="906" t="s">
        <v>5774</v>
      </c>
      <c r="G32" s="896"/>
      <c r="H32" s="129" t="s">
        <v>479</v>
      </c>
      <c r="I32" s="912" t="s">
        <v>5775</v>
      </c>
      <c r="J32" s="907" t="s">
        <v>5714</v>
      </c>
      <c r="K32" s="894" t="s">
        <v>5715</v>
      </c>
      <c r="L32" s="898">
        <v>0</v>
      </c>
      <c r="M32" s="899">
        <v>45</v>
      </c>
      <c r="N32" s="900" t="s">
        <v>75</v>
      </c>
      <c r="O32" s="822">
        <v>250</v>
      </c>
      <c r="P32" s="880">
        <v>1</v>
      </c>
      <c r="Q32" s="814">
        <v>49</v>
      </c>
      <c r="R32" s="1089">
        <v>261</v>
      </c>
      <c r="S32" s="441" t="s">
        <v>3310</v>
      </c>
      <c r="T32" s="3378" t="s">
        <v>137</v>
      </c>
      <c r="U32" s="749">
        <v>12</v>
      </c>
      <c r="W32"/>
    </row>
    <row r="33" spans="1:23" ht="16.5" thickBot="1" x14ac:dyDescent="0.3">
      <c r="A33" s="736">
        <v>13</v>
      </c>
      <c r="B33" s="3095" t="s">
        <v>129</v>
      </c>
      <c r="C33" s="3144">
        <v>509</v>
      </c>
      <c r="D33" s="1553" t="s">
        <v>6477</v>
      </c>
      <c r="E33" s="824" t="s">
        <v>6478</v>
      </c>
      <c r="F33" s="648">
        <v>2006</v>
      </c>
      <c r="G33" s="1854"/>
      <c r="H33" s="328" t="s">
        <v>2550</v>
      </c>
      <c r="I33" s="1115" t="s">
        <v>6464</v>
      </c>
      <c r="J33" s="878" t="s">
        <v>6465</v>
      </c>
      <c r="K33" s="855" t="s">
        <v>6466</v>
      </c>
      <c r="L33" s="898">
        <v>0</v>
      </c>
      <c r="M33" s="829" t="s">
        <v>132</v>
      </c>
      <c r="N33" s="814" t="s">
        <v>71</v>
      </c>
      <c r="O33" s="803">
        <v>231</v>
      </c>
      <c r="P33" s="880" t="s">
        <v>13</v>
      </c>
      <c r="Q33" s="814" t="s">
        <v>24</v>
      </c>
      <c r="R33" s="1134">
        <v>278</v>
      </c>
      <c r="S33" s="713">
        <v>509</v>
      </c>
      <c r="T33" s="3380" t="s">
        <v>77</v>
      </c>
      <c r="U33" s="749">
        <v>13</v>
      </c>
      <c r="W33"/>
    </row>
    <row r="34" spans="1:23" ht="16.5" thickBot="1" x14ac:dyDescent="0.3">
      <c r="A34" s="736">
        <v>14</v>
      </c>
      <c r="B34" s="3095" t="s">
        <v>110</v>
      </c>
      <c r="C34" s="1766" t="s">
        <v>393</v>
      </c>
      <c r="D34" s="1553" t="s">
        <v>6471</v>
      </c>
      <c r="E34" s="824" t="s">
        <v>6479</v>
      </c>
      <c r="F34" s="643" t="s">
        <v>5774</v>
      </c>
      <c r="G34" s="1854"/>
      <c r="H34" s="328" t="s">
        <v>2550</v>
      </c>
      <c r="I34" s="912" t="s">
        <v>2551</v>
      </c>
      <c r="J34" s="893" t="s">
        <v>2551</v>
      </c>
      <c r="K34" s="1242" t="s">
        <v>6469</v>
      </c>
      <c r="L34" s="898">
        <v>0</v>
      </c>
      <c r="M34" s="829" t="s">
        <v>187</v>
      </c>
      <c r="N34" s="814" t="s">
        <v>75</v>
      </c>
      <c r="O34" s="1265">
        <v>238</v>
      </c>
      <c r="P34" s="880" t="s">
        <v>13</v>
      </c>
      <c r="Q34" s="814" t="s">
        <v>20</v>
      </c>
      <c r="R34" s="1134">
        <v>270</v>
      </c>
      <c r="S34" s="441">
        <f>SUM(O34:R34)</f>
        <v>508</v>
      </c>
      <c r="T34" s="3361" t="s">
        <v>137</v>
      </c>
      <c r="U34" s="749">
        <v>14</v>
      </c>
      <c r="W34"/>
    </row>
    <row r="35" spans="1:23" ht="16.5" thickBot="1" x14ac:dyDescent="0.3">
      <c r="A35" s="736">
        <v>15</v>
      </c>
      <c r="B35" s="3095" t="s">
        <v>77</v>
      </c>
      <c r="C35" s="1766" t="s">
        <v>3050</v>
      </c>
      <c r="D35" s="1553" t="s">
        <v>6471</v>
      </c>
      <c r="E35" s="824" t="s">
        <v>6480</v>
      </c>
      <c r="F35" s="643" t="s">
        <v>5774</v>
      </c>
      <c r="G35" s="1854"/>
      <c r="H35" s="328" t="s">
        <v>2550</v>
      </c>
      <c r="I35" s="912" t="s">
        <v>6464</v>
      </c>
      <c r="J35" s="893" t="s">
        <v>6465</v>
      </c>
      <c r="K35" s="1242" t="s">
        <v>6469</v>
      </c>
      <c r="L35" s="898">
        <v>0</v>
      </c>
      <c r="M35" s="829" t="s">
        <v>26</v>
      </c>
      <c r="N35" s="814" t="s">
        <v>75</v>
      </c>
      <c r="O35" s="1265">
        <v>244</v>
      </c>
      <c r="P35" s="880" t="s">
        <v>13</v>
      </c>
      <c r="Q35" s="814" t="s">
        <v>60</v>
      </c>
      <c r="R35" s="1134">
        <v>256</v>
      </c>
      <c r="S35" s="441">
        <f>SUM(O35:R35)</f>
        <v>500</v>
      </c>
      <c r="T35" s="3361" t="s">
        <v>14</v>
      </c>
      <c r="U35" s="749">
        <v>15</v>
      </c>
      <c r="W35"/>
    </row>
    <row r="36" spans="1:23" ht="16.5" thickBot="1" x14ac:dyDescent="0.3">
      <c r="A36" s="736">
        <v>16</v>
      </c>
      <c r="B36" s="3095" t="s">
        <v>77</v>
      </c>
      <c r="C36" s="3147">
        <v>500</v>
      </c>
      <c r="D36" s="1568" t="s">
        <v>6481</v>
      </c>
      <c r="E36" s="1250" t="s">
        <v>6482</v>
      </c>
      <c r="F36" s="1251">
        <v>2006</v>
      </c>
      <c r="G36" s="1854"/>
      <c r="H36" s="328" t="s">
        <v>2550</v>
      </c>
      <c r="I36" s="1957" t="s">
        <v>2554</v>
      </c>
      <c r="J36" s="1252" t="s">
        <v>2554</v>
      </c>
      <c r="K36" s="1242" t="s">
        <v>6483</v>
      </c>
      <c r="L36" s="898">
        <v>0</v>
      </c>
      <c r="M36" s="1253" t="s">
        <v>16</v>
      </c>
      <c r="N36" s="1254" t="s">
        <v>134</v>
      </c>
      <c r="O36" s="1266">
        <v>251</v>
      </c>
      <c r="P36" s="1990" t="s">
        <v>111</v>
      </c>
      <c r="Q36" s="1254" t="s">
        <v>14</v>
      </c>
      <c r="R36" s="1267">
        <v>249</v>
      </c>
      <c r="S36" s="1249">
        <v>500</v>
      </c>
      <c r="T36" s="3379" t="s">
        <v>14</v>
      </c>
      <c r="U36" s="749">
        <v>16</v>
      </c>
      <c r="W36"/>
    </row>
    <row r="37" spans="1:23" ht="16.5" thickBot="1" x14ac:dyDescent="0.3">
      <c r="A37" s="738">
        <v>17</v>
      </c>
      <c r="B37" s="1563" t="s">
        <v>61</v>
      </c>
      <c r="C37" s="3149" t="s">
        <v>2560</v>
      </c>
      <c r="D37" s="1568" t="s">
        <v>6484</v>
      </c>
      <c r="E37" s="1250" t="s">
        <v>6485</v>
      </c>
      <c r="F37" s="1256" t="s">
        <v>5774</v>
      </c>
      <c r="G37" s="1854"/>
      <c r="H37" s="328" t="s">
        <v>2550</v>
      </c>
      <c r="I37" s="1957" t="s">
        <v>2554</v>
      </c>
      <c r="J37" s="1252" t="s">
        <v>2554</v>
      </c>
      <c r="K37" s="1242" t="s">
        <v>6483</v>
      </c>
      <c r="L37" s="898">
        <v>0</v>
      </c>
      <c r="M37" s="1253" t="s">
        <v>187</v>
      </c>
      <c r="N37" s="1254" t="s">
        <v>75</v>
      </c>
      <c r="O37" s="1266">
        <v>238</v>
      </c>
      <c r="P37" s="1990" t="s">
        <v>13</v>
      </c>
      <c r="Q37" s="1254" t="s">
        <v>187</v>
      </c>
      <c r="R37" s="1267">
        <v>261</v>
      </c>
      <c r="S37" s="1255" t="s">
        <v>2560</v>
      </c>
      <c r="T37" s="3361" t="s">
        <v>121</v>
      </c>
      <c r="U37" s="3282">
        <v>17</v>
      </c>
      <c r="W37"/>
    </row>
    <row r="38" spans="1:23" ht="16.5" thickBot="1" x14ac:dyDescent="0.3">
      <c r="A38" s="736">
        <v>18</v>
      </c>
      <c r="B38" s="3095" t="s">
        <v>61</v>
      </c>
      <c r="C38" s="3146">
        <v>499</v>
      </c>
      <c r="D38" s="1772" t="s">
        <v>6264</v>
      </c>
      <c r="E38" s="1031" t="s">
        <v>6265</v>
      </c>
      <c r="F38" s="1102">
        <v>2006</v>
      </c>
      <c r="G38" s="1858"/>
      <c r="H38" s="137" t="s">
        <v>6235</v>
      </c>
      <c r="I38" s="3264" t="s">
        <v>6247</v>
      </c>
      <c r="J38" s="1099" t="s">
        <v>6241</v>
      </c>
      <c r="K38" s="1100" t="s">
        <v>6242</v>
      </c>
      <c r="L38" s="1106">
        <v>0</v>
      </c>
      <c r="M38" s="1037">
        <v>51</v>
      </c>
      <c r="N38" s="1149">
        <v>0</v>
      </c>
      <c r="O38" s="1083">
        <f>IF(AND(OR(ISBLANK(L38),L38=0),OR(ISBLANK(M38),M38=0),OR(ISBLANK(N38),N38=0)),0,IF(250+(45-(M38+60*L38))*3-IF(N38&lt;33,0,IF(N38&lt;66,1,2))&lt;=0,0,250+(45-(M38+60*L38))*3-IF(N38&lt;33,0,IF(N38&lt;66,1,2))))</f>
        <v>232</v>
      </c>
      <c r="P38" s="1039">
        <v>1</v>
      </c>
      <c r="Q38" s="1040">
        <v>43</v>
      </c>
      <c r="R38" s="1041">
        <f>IF(AND(OR(ISBLANK(P38),P38=0),OR(ISBLANK(Q38),Q38=0)),0,IF(250+120-(60*P38+Q38)&lt;=0,0,250+120-(60*P38+Q38)))</f>
        <v>267</v>
      </c>
      <c r="S38" s="1091">
        <f>SUM(O38,R38)</f>
        <v>499</v>
      </c>
      <c r="T38" s="3378" t="s">
        <v>117</v>
      </c>
      <c r="U38" s="749">
        <v>18</v>
      </c>
      <c r="W38"/>
    </row>
    <row r="39" spans="1:23" ht="16.5" thickBot="1" x14ac:dyDescent="0.3">
      <c r="A39" s="736">
        <v>19</v>
      </c>
      <c r="B39" s="3094" t="s">
        <v>61</v>
      </c>
      <c r="C39" s="3125">
        <v>499</v>
      </c>
      <c r="D39" s="1929" t="s">
        <v>7192</v>
      </c>
      <c r="E39" s="1935" t="s">
        <v>7193</v>
      </c>
      <c r="F39" s="1102">
        <v>2006</v>
      </c>
      <c r="G39" s="1856"/>
      <c r="H39" s="1727" t="s">
        <v>210</v>
      </c>
      <c r="I39" s="1954" t="s">
        <v>7183</v>
      </c>
      <c r="J39" s="1773" t="s">
        <v>7184</v>
      </c>
      <c r="K39" s="1741">
        <v>41862</v>
      </c>
      <c r="L39" s="1106">
        <v>0</v>
      </c>
      <c r="M39" s="1037">
        <v>53</v>
      </c>
      <c r="N39" s="1149">
        <v>66</v>
      </c>
      <c r="O39" s="1083">
        <f>IF(AND(OR(ISBLANK(L39),L39=0),OR(ISBLANK(M39),M39=0),OR(ISBLANK(N39),N39=0)),0,IF(250+(45-(M39+60*L39))*3-IF(N39&lt;33,0,IF(N39&lt;66,1,2))&lt;=0,0,250+(45-(M39+60*L39))*3-IF(N39&lt;33,0,IF(N39&lt;66,1,2))))</f>
        <v>224</v>
      </c>
      <c r="P39" s="1039">
        <v>1</v>
      </c>
      <c r="Q39" s="1040">
        <v>35</v>
      </c>
      <c r="R39" s="1233">
        <f>IF(AND(OR(ISBLANK(P39),P39=0),OR(ISBLANK(Q39),Q39=0)),0,IF(250+120-(60*P39+Q39)&lt;=0,0,250+120-(60*P39+Q39)))</f>
        <v>275</v>
      </c>
      <c r="S39" s="1838">
        <f>SUM(O39,R39)</f>
        <v>499</v>
      </c>
      <c r="T39" s="3361" t="s">
        <v>139</v>
      </c>
      <c r="U39" s="749">
        <v>19</v>
      </c>
      <c r="W39"/>
    </row>
    <row r="40" spans="1:23" ht="16.5" thickBot="1" x14ac:dyDescent="0.3">
      <c r="A40" s="736">
        <v>20</v>
      </c>
      <c r="B40" s="3095" t="s">
        <v>69</v>
      </c>
      <c r="C40" s="3149" t="s">
        <v>2561</v>
      </c>
      <c r="D40" s="1568" t="s">
        <v>6486</v>
      </c>
      <c r="E40" s="1250" t="s">
        <v>6487</v>
      </c>
      <c r="F40" s="1256" t="s">
        <v>5774</v>
      </c>
      <c r="G40" s="1854"/>
      <c r="H40" s="328" t="s">
        <v>2550</v>
      </c>
      <c r="I40" s="1957" t="s">
        <v>2554</v>
      </c>
      <c r="J40" s="1252" t="s">
        <v>2554</v>
      </c>
      <c r="K40" s="1242" t="s">
        <v>6483</v>
      </c>
      <c r="L40" s="898">
        <v>0</v>
      </c>
      <c r="M40" s="1253" t="s">
        <v>187</v>
      </c>
      <c r="N40" s="1254" t="s">
        <v>75</v>
      </c>
      <c r="O40" s="1266">
        <v>238</v>
      </c>
      <c r="P40" s="1990" t="s">
        <v>13</v>
      </c>
      <c r="Q40" s="1254" t="s">
        <v>132</v>
      </c>
      <c r="R40" s="1267">
        <v>259</v>
      </c>
      <c r="S40" s="1255" t="s">
        <v>2561</v>
      </c>
      <c r="T40" s="3380" t="s">
        <v>69</v>
      </c>
      <c r="U40" s="749">
        <v>20</v>
      </c>
      <c r="W40"/>
    </row>
    <row r="41" spans="1:23" ht="16.5" thickBot="1" x14ac:dyDescent="0.3">
      <c r="A41" s="736">
        <v>21</v>
      </c>
      <c r="B41" s="3095" t="s">
        <v>69</v>
      </c>
      <c r="C41" s="1766" t="s">
        <v>2561</v>
      </c>
      <c r="D41" s="1553" t="s">
        <v>6266</v>
      </c>
      <c r="E41" s="824" t="s">
        <v>6267</v>
      </c>
      <c r="F41" s="643" t="s">
        <v>6253</v>
      </c>
      <c r="G41" s="1858"/>
      <c r="H41" s="137" t="s">
        <v>6235</v>
      </c>
      <c r="I41" s="1108" t="s">
        <v>6245</v>
      </c>
      <c r="J41" s="878" t="s">
        <v>6237</v>
      </c>
      <c r="K41" s="1097">
        <v>41943</v>
      </c>
      <c r="L41" s="880" t="s">
        <v>106</v>
      </c>
      <c r="M41" s="829" t="s">
        <v>62</v>
      </c>
      <c r="N41" s="814" t="s">
        <v>75</v>
      </c>
      <c r="O41" s="766" t="s">
        <v>3457</v>
      </c>
      <c r="P41" s="880" t="s">
        <v>13</v>
      </c>
      <c r="Q41" s="814" t="s">
        <v>147</v>
      </c>
      <c r="R41" s="1089" t="s">
        <v>2718</v>
      </c>
      <c r="S41" s="441">
        <f>(O41+R41)</f>
        <v>497</v>
      </c>
      <c r="T41" s="3378" t="s">
        <v>73</v>
      </c>
      <c r="U41" s="749">
        <v>21</v>
      </c>
      <c r="W41"/>
    </row>
    <row r="42" spans="1:23" ht="16.5" thickBot="1" x14ac:dyDescent="0.3">
      <c r="A42" s="736">
        <v>22</v>
      </c>
      <c r="B42" s="3095" t="s">
        <v>130</v>
      </c>
      <c r="C42" s="1766" t="s">
        <v>3430</v>
      </c>
      <c r="D42" s="1553" t="s">
        <v>6471</v>
      </c>
      <c r="E42" s="824" t="s">
        <v>6488</v>
      </c>
      <c r="F42" s="643" t="s">
        <v>5774</v>
      </c>
      <c r="G42" s="1854"/>
      <c r="H42" s="328" t="s">
        <v>2550</v>
      </c>
      <c r="I42" s="912" t="s">
        <v>6464</v>
      </c>
      <c r="J42" s="893" t="s">
        <v>6465</v>
      </c>
      <c r="K42" s="1242" t="s">
        <v>6469</v>
      </c>
      <c r="L42" s="898">
        <v>0</v>
      </c>
      <c r="M42" s="829" t="s">
        <v>26</v>
      </c>
      <c r="N42" s="814" t="s">
        <v>75</v>
      </c>
      <c r="O42" s="1265">
        <v>244</v>
      </c>
      <c r="P42" s="880" t="s">
        <v>13</v>
      </c>
      <c r="Q42" s="814" t="s">
        <v>107</v>
      </c>
      <c r="R42" s="1134">
        <v>252</v>
      </c>
      <c r="S42" s="441">
        <f>SUM(O42:R42)</f>
        <v>496</v>
      </c>
      <c r="T42" s="3380" t="s">
        <v>136</v>
      </c>
      <c r="U42" s="749">
        <v>22</v>
      </c>
      <c r="W42"/>
    </row>
    <row r="43" spans="1:23" ht="16.5" thickBot="1" x14ac:dyDescent="0.3">
      <c r="A43" s="736">
        <v>23</v>
      </c>
      <c r="B43" s="3095" t="s">
        <v>136</v>
      </c>
      <c r="C43" s="3144">
        <v>494</v>
      </c>
      <c r="D43" s="1553" t="s">
        <v>6489</v>
      </c>
      <c r="E43" s="824" t="s">
        <v>6490</v>
      </c>
      <c r="F43" s="643" t="s">
        <v>5774</v>
      </c>
      <c r="G43" s="1854"/>
      <c r="H43" s="328" t="s">
        <v>2550</v>
      </c>
      <c r="I43" s="1115" t="s">
        <v>6491</v>
      </c>
      <c r="J43" s="878" t="s">
        <v>6492</v>
      </c>
      <c r="K43" s="1242" t="s">
        <v>6493</v>
      </c>
      <c r="L43" s="898">
        <v>0</v>
      </c>
      <c r="M43" s="829" t="s">
        <v>188</v>
      </c>
      <c r="N43" s="814" t="s">
        <v>134</v>
      </c>
      <c r="O43" s="803">
        <v>239</v>
      </c>
      <c r="P43" s="1672" t="s">
        <v>13</v>
      </c>
      <c r="Q43" s="1603" t="s">
        <v>79</v>
      </c>
      <c r="R43" s="1134">
        <v>255</v>
      </c>
      <c r="S43" s="713">
        <f>SUM(O43:R43)</f>
        <v>494</v>
      </c>
      <c r="T43" s="3361" t="s">
        <v>12</v>
      </c>
      <c r="U43" s="749">
        <v>23</v>
      </c>
      <c r="W43"/>
    </row>
    <row r="44" spans="1:23" ht="16.5" thickBot="1" x14ac:dyDescent="0.3">
      <c r="A44" s="736">
        <v>24</v>
      </c>
      <c r="B44" s="3095" t="s">
        <v>12</v>
      </c>
      <c r="C44" s="3149" t="s">
        <v>2562</v>
      </c>
      <c r="D44" s="1568" t="s">
        <v>6229</v>
      </c>
      <c r="E44" s="1250" t="s">
        <v>6494</v>
      </c>
      <c r="F44" s="1256" t="s">
        <v>6253</v>
      </c>
      <c r="G44" s="1854"/>
      <c r="H44" s="328" t="s">
        <v>2550</v>
      </c>
      <c r="I44" s="1957" t="s">
        <v>2554</v>
      </c>
      <c r="J44" s="3292" t="s">
        <v>2554</v>
      </c>
      <c r="K44" s="1242" t="s">
        <v>6483</v>
      </c>
      <c r="L44" s="898">
        <v>0</v>
      </c>
      <c r="M44" s="1253" t="s">
        <v>60</v>
      </c>
      <c r="N44" s="1254" t="s">
        <v>134</v>
      </c>
      <c r="O44" s="1266">
        <v>221</v>
      </c>
      <c r="P44" s="3546" t="s">
        <v>13</v>
      </c>
      <c r="Q44" s="3547" t="s">
        <v>147</v>
      </c>
      <c r="R44" s="1267">
        <v>271</v>
      </c>
      <c r="S44" s="1255" t="s">
        <v>2562</v>
      </c>
      <c r="T44" s="3361" t="s">
        <v>14</v>
      </c>
      <c r="U44" s="749">
        <v>24</v>
      </c>
      <c r="W44"/>
    </row>
    <row r="45" spans="1:23" x14ac:dyDescent="0.25">
      <c r="A45" s="736">
        <v>25</v>
      </c>
      <c r="B45" s="3095" t="s">
        <v>12</v>
      </c>
      <c r="C45" s="3146">
        <v>492</v>
      </c>
      <c r="D45" s="1772" t="s">
        <v>6268</v>
      </c>
      <c r="E45" s="1031" t="s">
        <v>6269</v>
      </c>
      <c r="F45" s="1094">
        <v>2006</v>
      </c>
      <c r="G45" s="1858"/>
      <c r="H45" s="329" t="s">
        <v>6235</v>
      </c>
      <c r="I45" s="1103" t="s">
        <v>6240</v>
      </c>
      <c r="J45" s="1099" t="s">
        <v>6241</v>
      </c>
      <c r="K45" s="1100" t="s">
        <v>6242</v>
      </c>
      <c r="L45" s="1106">
        <v>1</v>
      </c>
      <c r="M45" s="1037">
        <v>0</v>
      </c>
      <c r="N45" s="1149">
        <v>33</v>
      </c>
      <c r="O45" s="1083">
        <f>IF(AND(OR(ISBLANK(L45),L45=0),OR(ISBLANK(M45),M45=0),OR(ISBLANK(N45),N45=0)),0,IF(250+(45-(M45+60*L45))*3-IF(N45&lt;33,0,IF(N45&lt;66,1,2))&lt;=0,0,250+(45-(M45+60*L45))*3-IF(N45&lt;33,0,IF(N45&lt;66,1,2))))</f>
        <v>204</v>
      </c>
      <c r="P45" s="3326">
        <v>1</v>
      </c>
      <c r="Q45" s="3327">
        <v>22</v>
      </c>
      <c r="R45" s="1041">
        <f>IF(AND(OR(ISBLANK(P45),P45=0),OR(ISBLANK(Q45),Q45=0)),0,IF(250+120-(60*P45+Q45)&lt;=0,0,250+120-(60*P45+Q45)))</f>
        <v>288</v>
      </c>
      <c r="S45" s="1091">
        <f>SUM(O45,R45)</f>
        <v>492</v>
      </c>
      <c r="T45" s="3361" t="s">
        <v>127</v>
      </c>
      <c r="U45" s="749">
        <v>25</v>
      </c>
      <c r="W45"/>
    </row>
    <row r="46" spans="1:23" ht="16.5" thickBot="1" x14ac:dyDescent="0.3">
      <c r="A46" s="736">
        <v>26</v>
      </c>
      <c r="B46" s="3095" t="s">
        <v>12</v>
      </c>
      <c r="C46" s="3148">
        <v>492</v>
      </c>
      <c r="D46" s="3324" t="s">
        <v>208</v>
      </c>
      <c r="E46" s="1035" t="s">
        <v>6270</v>
      </c>
      <c r="F46" s="1193">
        <v>2006</v>
      </c>
      <c r="G46" s="1027"/>
      <c r="H46" s="1951" t="s">
        <v>6235</v>
      </c>
      <c r="I46" s="3325" t="s">
        <v>6250</v>
      </c>
      <c r="J46" s="1080" t="s">
        <v>6241</v>
      </c>
      <c r="K46" s="1968" t="s">
        <v>6242</v>
      </c>
      <c r="L46" s="1973">
        <v>0</v>
      </c>
      <c r="M46" s="1111">
        <v>54</v>
      </c>
      <c r="N46" s="1147">
        <v>66</v>
      </c>
      <c r="O46" s="1172">
        <f>IF(AND(OR(ISBLANK(L46),L46=0),OR(ISBLANK(M46),M46=0),OR(ISBLANK(N46),N46=0)),0,IF(250+(45-(M46+60*L46))*3-IF(N46&lt;33,0,IF(N46&lt;66,1,2))&lt;=0,0,250+(45-(M46+60*L46))*3-IF(N46&lt;33,0,IF(N46&lt;66,1,2))))</f>
        <v>221</v>
      </c>
      <c r="P46" s="1148">
        <v>1</v>
      </c>
      <c r="Q46" s="1113">
        <v>39</v>
      </c>
      <c r="R46" s="1114">
        <f>IF(AND(OR(ISBLANK(P46),P46=0),OR(ISBLANK(Q46),Q46=0)),0,IF(250+120-(60*P46+Q46)&lt;=0,0,250+120-(60*P46+Q46)))</f>
        <v>271</v>
      </c>
      <c r="S46" s="2005">
        <f>SUM(O46,R46)</f>
        <v>492</v>
      </c>
      <c r="T46" s="3381" t="s">
        <v>108</v>
      </c>
      <c r="U46" s="749">
        <v>26</v>
      </c>
      <c r="W46"/>
    </row>
    <row r="47" spans="1:23" ht="16.5" thickBot="1" x14ac:dyDescent="0.3">
      <c r="A47" s="736">
        <v>27</v>
      </c>
      <c r="B47" s="3095" t="s">
        <v>59</v>
      </c>
      <c r="C47" s="3144">
        <v>487</v>
      </c>
      <c r="D47" s="1553" t="s">
        <v>6495</v>
      </c>
      <c r="E47" s="824" t="s">
        <v>6496</v>
      </c>
      <c r="F47" s="648">
        <v>2007</v>
      </c>
      <c r="G47" s="1854"/>
      <c r="H47" s="328" t="s">
        <v>2550</v>
      </c>
      <c r="I47" s="1115" t="s">
        <v>6491</v>
      </c>
      <c r="J47" s="1077" t="s">
        <v>6492</v>
      </c>
      <c r="K47" s="1242" t="s">
        <v>6493</v>
      </c>
      <c r="L47" s="1972">
        <v>0</v>
      </c>
      <c r="M47" s="829" t="s">
        <v>115</v>
      </c>
      <c r="N47" s="814" t="s">
        <v>75</v>
      </c>
      <c r="O47" s="803">
        <v>229</v>
      </c>
      <c r="P47" s="880" t="s">
        <v>13</v>
      </c>
      <c r="Q47" s="814" t="s">
        <v>115</v>
      </c>
      <c r="R47" s="1134">
        <v>258</v>
      </c>
      <c r="S47" s="805">
        <f>SUM(O47:R47)</f>
        <v>487</v>
      </c>
      <c r="T47" s="3354" t="s">
        <v>130</v>
      </c>
      <c r="U47" s="749">
        <v>27</v>
      </c>
      <c r="W47"/>
    </row>
    <row r="48" spans="1:23" ht="16.5" thickBot="1" x14ac:dyDescent="0.3">
      <c r="A48" s="736">
        <v>28</v>
      </c>
      <c r="B48" s="3095" t="s">
        <v>78</v>
      </c>
      <c r="C48" s="3149" t="s">
        <v>3630</v>
      </c>
      <c r="D48" s="1568" t="s">
        <v>6497</v>
      </c>
      <c r="E48" s="1250" t="s">
        <v>6498</v>
      </c>
      <c r="F48" s="1256" t="s">
        <v>5774</v>
      </c>
      <c r="G48" s="1854"/>
      <c r="H48" s="328" t="s">
        <v>2550</v>
      </c>
      <c r="I48" s="1957" t="s">
        <v>2554</v>
      </c>
      <c r="J48" s="1967" t="s">
        <v>2554</v>
      </c>
      <c r="K48" s="1242" t="s">
        <v>6483</v>
      </c>
      <c r="L48" s="1972">
        <v>0</v>
      </c>
      <c r="M48" s="1253" t="s">
        <v>62</v>
      </c>
      <c r="N48" s="1254" t="s">
        <v>71</v>
      </c>
      <c r="O48" s="1266">
        <v>225</v>
      </c>
      <c r="P48" s="1990" t="s">
        <v>13</v>
      </c>
      <c r="Q48" s="1254" t="s">
        <v>60</v>
      </c>
      <c r="R48" s="1267">
        <v>256</v>
      </c>
      <c r="S48" s="2003" t="s">
        <v>3630</v>
      </c>
      <c r="T48" s="3354" t="s">
        <v>63</v>
      </c>
      <c r="U48" s="749">
        <v>28</v>
      </c>
      <c r="W48"/>
    </row>
    <row r="49" spans="1:23" x14ac:dyDescent="0.25">
      <c r="A49" s="736">
        <v>29</v>
      </c>
      <c r="B49" s="3095" t="s">
        <v>76</v>
      </c>
      <c r="C49" s="3147">
        <v>479</v>
      </c>
      <c r="D49" s="1568" t="s">
        <v>6475</v>
      </c>
      <c r="E49" s="1250" t="s">
        <v>6499</v>
      </c>
      <c r="F49" s="3287">
        <v>2006</v>
      </c>
      <c r="G49" s="1854"/>
      <c r="H49" s="328" t="s">
        <v>2550</v>
      </c>
      <c r="I49" s="1957" t="s">
        <v>2554</v>
      </c>
      <c r="J49" s="1967" t="s">
        <v>2554</v>
      </c>
      <c r="K49" s="1969" t="s">
        <v>6483</v>
      </c>
      <c r="L49" s="1972">
        <v>0</v>
      </c>
      <c r="M49" s="1253" t="s">
        <v>60</v>
      </c>
      <c r="N49" s="1254" t="s">
        <v>71</v>
      </c>
      <c r="O49" s="3295">
        <v>222</v>
      </c>
      <c r="P49" s="1990" t="s">
        <v>13</v>
      </c>
      <c r="Q49" s="1254" t="s">
        <v>62</v>
      </c>
      <c r="R49" s="3297">
        <v>257</v>
      </c>
      <c r="S49" s="1249">
        <v>479</v>
      </c>
      <c r="T49" s="3382" t="s">
        <v>73</v>
      </c>
      <c r="U49" s="749">
        <v>29</v>
      </c>
      <c r="W49"/>
    </row>
    <row r="50" spans="1:23" x14ac:dyDescent="0.25">
      <c r="A50" s="736">
        <v>30</v>
      </c>
      <c r="B50" s="3095" t="s">
        <v>190</v>
      </c>
      <c r="C50" s="3259">
        <v>477</v>
      </c>
      <c r="D50" s="1932" t="s">
        <v>6471</v>
      </c>
      <c r="E50" s="1937" t="s">
        <v>6501</v>
      </c>
      <c r="F50" s="3308">
        <v>2007</v>
      </c>
      <c r="G50" s="1948"/>
      <c r="H50" s="1239" t="s">
        <v>2550</v>
      </c>
      <c r="I50" s="1959" t="s">
        <v>2554</v>
      </c>
      <c r="J50" s="1966" t="s">
        <v>2554</v>
      </c>
      <c r="K50" s="1969" t="s">
        <v>6483</v>
      </c>
      <c r="L50" s="856">
        <v>0</v>
      </c>
      <c r="M50" s="1978" t="s">
        <v>188</v>
      </c>
      <c r="N50" s="1979" t="s">
        <v>75</v>
      </c>
      <c r="O50" s="1987">
        <v>241</v>
      </c>
      <c r="P50" s="1991" t="s">
        <v>13</v>
      </c>
      <c r="Q50" s="1979" t="s">
        <v>26</v>
      </c>
      <c r="R50" s="1998">
        <v>263</v>
      </c>
      <c r="S50" s="3277">
        <v>477</v>
      </c>
      <c r="T50" s="3362" t="s">
        <v>140</v>
      </c>
      <c r="U50" s="749">
        <v>30</v>
      </c>
      <c r="W50"/>
    </row>
    <row r="51" spans="1:23" x14ac:dyDescent="0.25">
      <c r="A51" s="736">
        <v>31</v>
      </c>
      <c r="B51" s="3095" t="s">
        <v>190</v>
      </c>
      <c r="C51" s="3144">
        <v>477</v>
      </c>
      <c r="D51" s="1566" t="s">
        <v>6229</v>
      </c>
      <c r="E51" s="824" t="s">
        <v>6500</v>
      </c>
      <c r="F51" s="939">
        <v>2006</v>
      </c>
      <c r="G51" s="1946"/>
      <c r="H51" s="328" t="s">
        <v>2550</v>
      </c>
      <c r="I51" s="879" t="s">
        <v>6491</v>
      </c>
      <c r="J51" s="1079" t="s">
        <v>6492</v>
      </c>
      <c r="K51" s="1242" t="s">
        <v>6493</v>
      </c>
      <c r="L51" s="935">
        <v>0</v>
      </c>
      <c r="M51" s="899" t="s">
        <v>72</v>
      </c>
      <c r="N51" s="900" t="s">
        <v>75</v>
      </c>
      <c r="O51" s="822">
        <v>214</v>
      </c>
      <c r="P51" s="898">
        <v>1</v>
      </c>
      <c r="Q51" s="900" t="s">
        <v>188</v>
      </c>
      <c r="R51" s="1043">
        <v>262</v>
      </c>
      <c r="S51" s="805">
        <f>SUM(O51:R51)</f>
        <v>477</v>
      </c>
      <c r="T51" s="3357" t="s">
        <v>128</v>
      </c>
      <c r="U51" s="749">
        <v>31</v>
      </c>
      <c r="W51"/>
    </row>
    <row r="52" spans="1:23" x14ac:dyDescent="0.25">
      <c r="A52" s="736">
        <v>32</v>
      </c>
      <c r="B52" s="3095" t="s">
        <v>24</v>
      </c>
      <c r="C52" s="3146">
        <v>475</v>
      </c>
      <c r="D52" s="3302" t="s">
        <v>375</v>
      </c>
      <c r="E52" s="3304" t="s">
        <v>6256</v>
      </c>
      <c r="F52" s="1094">
        <v>2007</v>
      </c>
      <c r="G52" s="1034"/>
      <c r="H52" s="137" t="s">
        <v>6235</v>
      </c>
      <c r="I52" s="2122" t="s">
        <v>6240</v>
      </c>
      <c r="J52" s="1099" t="s">
        <v>6241</v>
      </c>
      <c r="K52" s="3314" t="s">
        <v>6242</v>
      </c>
      <c r="L52" s="1036">
        <v>0</v>
      </c>
      <c r="M52" s="1037">
        <v>55</v>
      </c>
      <c r="N52" s="1038">
        <v>33</v>
      </c>
      <c r="O52" s="1083">
        <f>IF(AND(OR(ISBLANK(L52),L52=0),OR(ISBLANK(M52),M52=0),OR(ISBLANK(N52),N52=0)),0,IF(250+(45-(M52+60*L52))*3-IF(N52&lt;33,0,IF(N52&lt;66,1,2))&lt;=0,0,250+(45-(M52+60*L52))*3-IF(N52&lt;33,0,IF(N52&lt;66,1,2))))</f>
        <v>219</v>
      </c>
      <c r="P52" s="1814">
        <v>1</v>
      </c>
      <c r="Q52" s="3320">
        <v>54</v>
      </c>
      <c r="R52" s="1041">
        <f>IF(AND(OR(ISBLANK(P52),P52=0),OR(ISBLANK(Q52),Q52=0)),0,IF(250+120-(60*P52+Q52)&lt;=0,0,250+120-(60*P52+Q52)))</f>
        <v>256</v>
      </c>
      <c r="S52" s="1091">
        <f>SUM(O52,R52)</f>
        <v>475</v>
      </c>
      <c r="T52" s="3382" t="s">
        <v>135</v>
      </c>
      <c r="U52" s="749">
        <v>32</v>
      </c>
      <c r="W52"/>
    </row>
    <row r="53" spans="1:23" x14ac:dyDescent="0.25">
      <c r="A53" s="736">
        <v>33</v>
      </c>
      <c r="B53" s="3095" t="s">
        <v>71</v>
      </c>
      <c r="C53" s="3300">
        <v>468</v>
      </c>
      <c r="D53" s="3303" t="s">
        <v>7012</v>
      </c>
      <c r="E53" s="3305" t="s">
        <v>7013</v>
      </c>
      <c r="F53" s="1158">
        <v>2006</v>
      </c>
      <c r="G53" s="1946"/>
      <c r="H53" s="328" t="s">
        <v>310</v>
      </c>
      <c r="I53" s="1953" t="s">
        <v>7004</v>
      </c>
      <c r="J53" s="1061" t="s">
        <v>7005</v>
      </c>
      <c r="K53" s="855" t="s">
        <v>7014</v>
      </c>
      <c r="L53" s="1878" t="s">
        <v>13</v>
      </c>
      <c r="M53" s="1120" t="s">
        <v>63</v>
      </c>
      <c r="N53" s="1121" t="s">
        <v>71</v>
      </c>
      <c r="O53" s="1897" t="s">
        <v>3577</v>
      </c>
      <c r="P53" s="3319" t="s">
        <v>13</v>
      </c>
      <c r="Q53" s="3321" t="s">
        <v>20</v>
      </c>
      <c r="R53" s="1066" t="s">
        <v>2979</v>
      </c>
      <c r="S53" s="2938">
        <v>468</v>
      </c>
      <c r="T53" s="3382" t="s">
        <v>17</v>
      </c>
      <c r="U53" s="749">
        <v>33</v>
      </c>
      <c r="W53"/>
    </row>
    <row r="54" spans="1:23" customFormat="1" ht="15" x14ac:dyDescent="0.25">
      <c r="A54" s="737">
        <v>34</v>
      </c>
      <c r="B54" s="3096" t="s">
        <v>114</v>
      </c>
      <c r="C54" s="3151" t="s">
        <v>2563</v>
      </c>
      <c r="D54" s="1930" t="s">
        <v>5085</v>
      </c>
      <c r="E54" s="1936" t="s">
        <v>6502</v>
      </c>
      <c r="F54" s="1943" t="s">
        <v>6503</v>
      </c>
      <c r="G54" s="1946"/>
      <c r="H54" s="328" t="s">
        <v>2550</v>
      </c>
      <c r="I54" s="3263" t="s">
        <v>2554</v>
      </c>
      <c r="J54" s="1964" t="s">
        <v>2554</v>
      </c>
      <c r="K54" s="1242" t="s">
        <v>6483</v>
      </c>
      <c r="L54" s="1880">
        <v>0</v>
      </c>
      <c r="M54" s="1977" t="s">
        <v>107</v>
      </c>
      <c r="N54" s="1982" t="s">
        <v>134</v>
      </c>
      <c r="O54" s="1986">
        <v>209</v>
      </c>
      <c r="P54" s="3274" t="s">
        <v>13</v>
      </c>
      <c r="Q54" s="3276" t="s">
        <v>62</v>
      </c>
      <c r="R54" s="1997">
        <v>257</v>
      </c>
      <c r="S54" s="2002" t="s">
        <v>2563</v>
      </c>
      <c r="T54" s="3357" t="s">
        <v>126</v>
      </c>
      <c r="U54" s="750">
        <v>34</v>
      </c>
    </row>
    <row r="55" spans="1:23" x14ac:dyDescent="0.25">
      <c r="A55" s="736">
        <v>35</v>
      </c>
      <c r="B55" s="3095" t="s">
        <v>19</v>
      </c>
      <c r="C55" s="3150">
        <v>464</v>
      </c>
      <c r="D55" s="3284" t="s">
        <v>6271</v>
      </c>
      <c r="E55" s="1050" t="s">
        <v>246</v>
      </c>
      <c r="F55" s="3307">
        <v>2006</v>
      </c>
      <c r="G55" s="1034"/>
      <c r="H55" s="137" t="s">
        <v>6235</v>
      </c>
      <c r="I55" s="3310" t="s">
        <v>6247</v>
      </c>
      <c r="J55" s="1044" t="s">
        <v>6241</v>
      </c>
      <c r="K55" s="1100" t="s">
        <v>6242</v>
      </c>
      <c r="L55" s="1052">
        <v>0</v>
      </c>
      <c r="M55" s="1053">
        <v>59</v>
      </c>
      <c r="N55" s="1054">
        <v>33</v>
      </c>
      <c r="O55" s="1085">
        <f>IF(AND(OR(ISBLANK(L55),L55=0),OR(ISBLANK(M55),M55=0),OR(ISBLANK(N55),N55=0)),0,IF(250+(45-(M55+60*L55))*3-IF(N55&lt;33,0,IF(N55&lt;66,1,2))&lt;=0,0,250+(45-(M55+60*L55))*3-IF(N55&lt;33,0,IF(N55&lt;66,1,2))))</f>
        <v>207</v>
      </c>
      <c r="P55" s="1055">
        <v>1</v>
      </c>
      <c r="Q55" s="1056">
        <v>53</v>
      </c>
      <c r="R55" s="1049">
        <f>IF(AND(OR(ISBLANK(P55),P55=0),OR(ISBLANK(Q55),Q55=0)),0,IF(250+120-(60*P55+Q55)&lt;=0,0,250+120-(60*P55+Q55)))</f>
        <v>257</v>
      </c>
      <c r="S55" s="1093">
        <f>SUM(O55,R55)</f>
        <v>464</v>
      </c>
      <c r="T55" s="3357" t="s">
        <v>108</v>
      </c>
      <c r="U55" s="749">
        <v>35</v>
      </c>
      <c r="W55"/>
    </row>
    <row r="56" spans="1:23" x14ac:dyDescent="0.25">
      <c r="A56" s="736">
        <v>36</v>
      </c>
      <c r="B56" s="3095" t="s">
        <v>25</v>
      </c>
      <c r="C56" s="2681">
        <v>463</v>
      </c>
      <c r="D56" s="1567" t="s">
        <v>6229</v>
      </c>
      <c r="E56" s="1058" t="s">
        <v>6504</v>
      </c>
      <c r="F56" s="1059" t="s">
        <v>5774</v>
      </c>
      <c r="G56" s="1946"/>
      <c r="H56" s="328" t="s">
        <v>2550</v>
      </c>
      <c r="I56" s="1953" t="s">
        <v>6491</v>
      </c>
      <c r="J56" s="1061" t="s">
        <v>6492</v>
      </c>
      <c r="K56" s="1242" t="s">
        <v>6493</v>
      </c>
      <c r="L56" s="1062" t="s">
        <v>13</v>
      </c>
      <c r="M56" s="1063" t="s">
        <v>75</v>
      </c>
      <c r="N56" s="1064" t="s">
        <v>134</v>
      </c>
      <c r="O56" s="3272">
        <v>203</v>
      </c>
      <c r="P56" s="1065" t="s">
        <v>13</v>
      </c>
      <c r="Q56" s="1064" t="s">
        <v>186</v>
      </c>
      <c r="R56" s="1912">
        <v>260</v>
      </c>
      <c r="S56" s="1919">
        <f>SUM(O56:R56)</f>
        <v>463</v>
      </c>
      <c r="T56" s="3354" t="s">
        <v>126</v>
      </c>
      <c r="U56" s="749">
        <v>36</v>
      </c>
      <c r="W56"/>
    </row>
    <row r="57" spans="1:23" x14ac:dyDescent="0.25">
      <c r="A57" s="736">
        <v>37</v>
      </c>
      <c r="B57" s="3095" t="s">
        <v>15</v>
      </c>
      <c r="C57" s="3151" t="s">
        <v>2564</v>
      </c>
      <c r="D57" s="3260" t="s">
        <v>6505</v>
      </c>
      <c r="E57" s="1936" t="s">
        <v>6506</v>
      </c>
      <c r="F57" s="3262" t="s">
        <v>5774</v>
      </c>
      <c r="G57" s="1946"/>
      <c r="H57" s="328" t="s">
        <v>2550</v>
      </c>
      <c r="I57" s="3263" t="s">
        <v>2554</v>
      </c>
      <c r="J57" s="3266" t="s">
        <v>2554</v>
      </c>
      <c r="K57" s="1242" t="s">
        <v>6483</v>
      </c>
      <c r="L57" s="3315" t="s">
        <v>13</v>
      </c>
      <c r="M57" s="3270" t="s">
        <v>63</v>
      </c>
      <c r="N57" s="3271" t="s">
        <v>75</v>
      </c>
      <c r="O57" s="1986">
        <v>199</v>
      </c>
      <c r="P57" s="3275" t="s">
        <v>13</v>
      </c>
      <c r="Q57" s="3271" t="s">
        <v>26</v>
      </c>
      <c r="R57" s="1997">
        <v>263</v>
      </c>
      <c r="S57" s="2002" t="s">
        <v>2564</v>
      </c>
      <c r="T57" s="3382" t="s">
        <v>61</v>
      </c>
      <c r="U57" s="749">
        <v>37</v>
      </c>
      <c r="W57"/>
    </row>
    <row r="58" spans="1:23" x14ac:dyDescent="0.25">
      <c r="A58" s="736">
        <v>38</v>
      </c>
      <c r="B58" s="3095" t="s">
        <v>23</v>
      </c>
      <c r="C58" s="3299" t="s">
        <v>3463</v>
      </c>
      <c r="D58" s="3301" t="s">
        <v>6082</v>
      </c>
      <c r="E58" s="2837" t="s">
        <v>224</v>
      </c>
      <c r="F58" s="3306">
        <v>38896</v>
      </c>
      <c r="G58" s="2610"/>
      <c r="H58" s="960" t="s">
        <v>350</v>
      </c>
      <c r="I58" s="3309" t="s">
        <v>6083</v>
      </c>
      <c r="J58" s="3312" t="s">
        <v>6084</v>
      </c>
      <c r="K58" s="1003" t="s">
        <v>2558</v>
      </c>
      <c r="L58" s="3316" t="s">
        <v>106</v>
      </c>
      <c r="M58" s="1153" t="s">
        <v>132</v>
      </c>
      <c r="N58" s="1154" t="s">
        <v>134</v>
      </c>
      <c r="O58" s="3317">
        <v>230</v>
      </c>
      <c r="P58" s="3318" t="s">
        <v>111</v>
      </c>
      <c r="Q58" s="1154" t="s">
        <v>17</v>
      </c>
      <c r="R58" s="2674">
        <v>229</v>
      </c>
      <c r="S58" s="3322" t="s">
        <v>3463</v>
      </c>
      <c r="T58" s="3354" t="s">
        <v>110</v>
      </c>
      <c r="U58" s="749">
        <v>38</v>
      </c>
      <c r="W58"/>
    </row>
    <row r="59" spans="1:23" x14ac:dyDescent="0.25">
      <c r="A59" s="738">
        <v>39</v>
      </c>
      <c r="B59" s="1563" t="s">
        <v>147</v>
      </c>
      <c r="C59" s="2681">
        <v>450</v>
      </c>
      <c r="D59" s="1567" t="s">
        <v>6471</v>
      </c>
      <c r="E59" s="1058" t="s">
        <v>6507</v>
      </c>
      <c r="F59" s="1059" t="s">
        <v>5774</v>
      </c>
      <c r="G59" s="1946"/>
      <c r="H59" s="328" t="s">
        <v>2550</v>
      </c>
      <c r="I59" s="2392" t="s">
        <v>6491</v>
      </c>
      <c r="J59" s="1061" t="s">
        <v>6492</v>
      </c>
      <c r="K59" s="1242" t="s">
        <v>6493</v>
      </c>
      <c r="L59" s="1062" t="s">
        <v>13</v>
      </c>
      <c r="M59" s="1063" t="s">
        <v>121</v>
      </c>
      <c r="N59" s="1064" t="s">
        <v>75</v>
      </c>
      <c r="O59" s="3272">
        <v>187</v>
      </c>
      <c r="P59" s="1065" t="s">
        <v>13</v>
      </c>
      <c r="Q59" s="1064" t="s">
        <v>26</v>
      </c>
      <c r="R59" s="1912">
        <v>263</v>
      </c>
      <c r="S59" s="1919">
        <f>SUM(O59:R59)</f>
        <v>450</v>
      </c>
      <c r="T59" s="3354" t="s">
        <v>129</v>
      </c>
      <c r="U59" s="3282">
        <v>39</v>
      </c>
      <c r="W59"/>
    </row>
    <row r="60" spans="1:23" customFormat="1" ht="15" x14ac:dyDescent="0.25">
      <c r="A60" s="772">
        <v>40</v>
      </c>
      <c r="B60" s="3095" t="s">
        <v>20</v>
      </c>
      <c r="C60" s="3151" t="s">
        <v>2565</v>
      </c>
      <c r="D60" s="1930" t="s">
        <v>6508</v>
      </c>
      <c r="E60" s="1936" t="s">
        <v>6509</v>
      </c>
      <c r="F60" s="1943" t="s">
        <v>6253</v>
      </c>
      <c r="G60" s="1946"/>
      <c r="H60" s="328" t="s">
        <v>2550</v>
      </c>
      <c r="I60" s="1956" t="s">
        <v>2554</v>
      </c>
      <c r="J60" s="1964" t="s">
        <v>2554</v>
      </c>
      <c r="K60" s="1242" t="s">
        <v>6483</v>
      </c>
      <c r="L60" s="3268" t="s">
        <v>13</v>
      </c>
      <c r="M60" s="1977" t="s">
        <v>75</v>
      </c>
      <c r="N60" s="1982" t="s">
        <v>75</v>
      </c>
      <c r="O60" s="1986">
        <v>205</v>
      </c>
      <c r="P60" s="1989" t="s">
        <v>111</v>
      </c>
      <c r="Q60" s="1982" t="s">
        <v>108</v>
      </c>
      <c r="R60" s="1997">
        <v>239</v>
      </c>
      <c r="S60" s="2002" t="s">
        <v>2565</v>
      </c>
      <c r="T60" s="3382" t="s">
        <v>126</v>
      </c>
      <c r="U60" s="749">
        <v>40</v>
      </c>
    </row>
    <row r="61" spans="1:23" x14ac:dyDescent="0.25">
      <c r="A61" s="772">
        <v>41</v>
      </c>
      <c r="B61" s="3095" t="s">
        <v>11</v>
      </c>
      <c r="C61" s="3150">
        <v>441</v>
      </c>
      <c r="D61" s="3284" t="s">
        <v>6272</v>
      </c>
      <c r="E61" s="1050" t="s">
        <v>6273</v>
      </c>
      <c r="F61" s="1051">
        <v>2007</v>
      </c>
      <c r="G61" s="1034"/>
      <c r="H61" s="137" t="s">
        <v>6235</v>
      </c>
      <c r="I61" s="3291" t="s">
        <v>6274</v>
      </c>
      <c r="J61" s="1044" t="s">
        <v>6241</v>
      </c>
      <c r="K61" s="1100" t="s">
        <v>6242</v>
      </c>
      <c r="L61" s="1052">
        <v>1</v>
      </c>
      <c r="M61" s="1053">
        <v>6</v>
      </c>
      <c r="N61" s="1054">
        <v>66</v>
      </c>
      <c r="O61" s="1085">
        <f>IF(AND(OR(ISBLANK(L61),L61=0),OR(ISBLANK(M61),M61=0),OR(ISBLANK(N61),N61=0)),0,IF(250+(45-(M61+60*L61))*3-IF(N61&lt;33,0,IF(N61&lt;66,1,2))&lt;=0,0,250+(45-(M61+60*L61))*3-IF(N61&lt;33,0,IF(N61&lt;66,1,2))))</f>
        <v>185</v>
      </c>
      <c r="P61" s="1055">
        <v>1</v>
      </c>
      <c r="Q61" s="1056">
        <v>54</v>
      </c>
      <c r="R61" s="1049">
        <f>IF(AND(OR(ISBLANK(P61),P61=0),OR(ISBLANK(Q61),Q61=0)),0,IF(250+120-(60*P61+Q61)&lt;=0,0,250+120-(60*P61+Q61)))</f>
        <v>256</v>
      </c>
      <c r="S61" s="1093">
        <f>SUM(O61,R61)</f>
        <v>441</v>
      </c>
      <c r="T61" s="3354" t="s">
        <v>58</v>
      </c>
      <c r="U61" s="749">
        <v>41</v>
      </c>
    </row>
    <row r="62" spans="1:23" x14ac:dyDescent="0.25">
      <c r="A62" s="772">
        <v>42</v>
      </c>
      <c r="B62" s="3095" t="s">
        <v>133</v>
      </c>
      <c r="C62" s="2679">
        <v>437</v>
      </c>
      <c r="D62" s="3261" t="s">
        <v>6510</v>
      </c>
      <c r="E62" s="1173" t="s">
        <v>6511</v>
      </c>
      <c r="F62" s="1851" t="s">
        <v>6253</v>
      </c>
      <c r="G62" s="1946"/>
      <c r="H62" s="328" t="s">
        <v>2550</v>
      </c>
      <c r="I62" s="3265" t="s">
        <v>6491</v>
      </c>
      <c r="J62" s="3267" t="s">
        <v>6492</v>
      </c>
      <c r="K62" s="1242" t="s">
        <v>6493</v>
      </c>
      <c r="L62" s="1884" t="s">
        <v>13</v>
      </c>
      <c r="M62" s="1183" t="s">
        <v>117</v>
      </c>
      <c r="N62" s="1184" t="s">
        <v>71</v>
      </c>
      <c r="O62" s="3273">
        <v>189</v>
      </c>
      <c r="P62" s="1185" t="s">
        <v>111</v>
      </c>
      <c r="Q62" s="1184" t="s">
        <v>63</v>
      </c>
      <c r="R62" s="1303">
        <v>248</v>
      </c>
      <c r="S62" s="3278">
        <f>SUM(O62:R62)</f>
        <v>437</v>
      </c>
      <c r="T62" s="3374" t="s">
        <v>129</v>
      </c>
      <c r="U62" s="749">
        <v>42</v>
      </c>
    </row>
    <row r="63" spans="1:23" x14ac:dyDescent="0.25">
      <c r="A63" s="772">
        <v>43</v>
      </c>
      <c r="B63" s="3095" t="s">
        <v>143</v>
      </c>
      <c r="C63" s="3148">
        <v>429</v>
      </c>
      <c r="D63" s="1748" t="s">
        <v>441</v>
      </c>
      <c r="E63" s="1938" t="s">
        <v>6275</v>
      </c>
      <c r="F63" s="1941">
        <v>2007</v>
      </c>
      <c r="G63" s="1945"/>
      <c r="H63" s="1950" t="s">
        <v>6235</v>
      </c>
      <c r="I63" s="3311" t="s">
        <v>6247</v>
      </c>
      <c r="J63" s="1961" t="s">
        <v>6241</v>
      </c>
      <c r="K63" s="3313" t="s">
        <v>6242</v>
      </c>
      <c r="L63" s="1970">
        <v>1</v>
      </c>
      <c r="M63" s="1975">
        <v>13</v>
      </c>
      <c r="N63" s="1980">
        <v>0</v>
      </c>
      <c r="O63" s="1983">
        <f>IF(AND(OR(ISBLANK(L63),L63=0),OR(ISBLANK(M63),M63=0),OR(ISBLANK(N63),N63=0)),0,IF(250+(45-(M63+60*L63))*3-IF(N63&lt;33,0,IF(N63&lt;66,1,2))&lt;=0,0,250+(45-(M63+60*L63))*3-IF(N63&lt;33,0,IF(N63&lt;66,1,2))))</f>
        <v>166</v>
      </c>
      <c r="P63" s="1988">
        <v>1</v>
      </c>
      <c r="Q63" s="1993">
        <v>47</v>
      </c>
      <c r="R63" s="1995">
        <f>IF(AND(OR(ISBLANK(P63),P63=0),OR(ISBLANK(Q63),Q63=0)),0,IF(250+120-(60*P63+Q63)&lt;=0,0,250+120-(60*P63+Q63)))</f>
        <v>263</v>
      </c>
      <c r="S63" s="3323">
        <f>SUM(O63,R63)</f>
        <v>429</v>
      </c>
      <c r="T63" s="3381" t="s">
        <v>57</v>
      </c>
      <c r="U63" s="749">
        <v>43</v>
      </c>
    </row>
    <row r="64" spans="1:23" x14ac:dyDescent="0.25">
      <c r="A64" s="772">
        <v>44</v>
      </c>
      <c r="B64" s="3095" t="s">
        <v>16</v>
      </c>
      <c r="C64" s="1091">
        <v>409</v>
      </c>
      <c r="D64" s="1772" t="s">
        <v>250</v>
      </c>
      <c r="E64" s="1031" t="s">
        <v>367</v>
      </c>
      <c r="F64" s="1094">
        <v>2007</v>
      </c>
      <c r="G64" s="1945"/>
      <c r="H64" s="1950" t="s">
        <v>6235</v>
      </c>
      <c r="I64" s="1160" t="s">
        <v>6247</v>
      </c>
      <c r="J64" s="1965" t="s">
        <v>6241</v>
      </c>
      <c r="K64" s="1100" t="s">
        <v>6242</v>
      </c>
      <c r="L64" s="1970">
        <v>1</v>
      </c>
      <c r="M64" s="1037">
        <v>14</v>
      </c>
      <c r="N64" s="1149">
        <v>0</v>
      </c>
      <c r="O64" s="1083">
        <f>IF(AND(OR(ISBLANK(L64),L64=0),OR(ISBLANK(M64),M64=0),OR(ISBLANK(N64),N64=0)),0,IF(250+(45-(M64+60*L64))*3-IF(N64&lt;33,0,IF(N64&lt;66,1,2))&lt;=0,0,250+(45-(M64+60*L64))*3-IF(N64&lt;33,0,IF(N64&lt;66,1,2))))</f>
        <v>163</v>
      </c>
      <c r="P64" s="1090">
        <v>2</v>
      </c>
      <c r="Q64" s="1040">
        <v>4</v>
      </c>
      <c r="R64" s="1041">
        <f>IF(AND(OR(ISBLANK(P64),P64=0),OR(ISBLANK(Q64),Q64=0)),0,IF(250+120-(60*P64+Q64)&lt;=0,0,250+120-(60*P64+Q64)))</f>
        <v>246</v>
      </c>
      <c r="S64" s="1107">
        <f>SUM(O64,R64)</f>
        <v>409</v>
      </c>
      <c r="T64" s="3354" t="s">
        <v>59</v>
      </c>
      <c r="U64" s="749">
        <v>44</v>
      </c>
    </row>
    <row r="65" spans="1:22" x14ac:dyDescent="0.25">
      <c r="A65" s="772">
        <v>45</v>
      </c>
      <c r="B65" s="3095" t="s">
        <v>22</v>
      </c>
      <c r="C65" s="713">
        <v>407</v>
      </c>
      <c r="D65" s="1398" t="s">
        <v>6512</v>
      </c>
      <c r="E65" s="1269" t="s">
        <v>6513</v>
      </c>
      <c r="F65" s="1264">
        <v>2007</v>
      </c>
      <c r="G65" s="1245"/>
      <c r="H65" s="1245" t="s">
        <v>2550</v>
      </c>
      <c r="I65" s="1259" t="s">
        <v>6491</v>
      </c>
      <c r="J65" s="1260" t="s">
        <v>6492</v>
      </c>
      <c r="K65" s="1242" t="s">
        <v>6493</v>
      </c>
      <c r="L65" s="1261" t="s">
        <v>13</v>
      </c>
      <c r="M65" s="1261" t="s">
        <v>73</v>
      </c>
      <c r="N65" s="1262" t="s">
        <v>75</v>
      </c>
      <c r="O65" s="1270">
        <v>169</v>
      </c>
      <c r="P65" s="1271" t="s">
        <v>111</v>
      </c>
      <c r="Q65" s="1272" t="s">
        <v>73</v>
      </c>
      <c r="R65" s="1273">
        <v>238</v>
      </c>
      <c r="S65" s="1274">
        <f>SUM(O65:R65)</f>
        <v>407</v>
      </c>
      <c r="T65" s="3383" t="s">
        <v>109</v>
      </c>
      <c r="U65" s="749">
        <v>45</v>
      </c>
      <c r="V65" s="4"/>
    </row>
    <row r="66" spans="1:22" x14ac:dyDescent="0.25">
      <c r="A66" s="1101">
        <v>46</v>
      </c>
      <c r="B66" s="3095" t="s">
        <v>180</v>
      </c>
      <c r="C66" s="3152">
        <v>369</v>
      </c>
      <c r="D66" s="1398" t="s">
        <v>7015</v>
      </c>
      <c r="E66" s="825" t="s">
        <v>7016</v>
      </c>
      <c r="F66" s="867">
        <v>2007</v>
      </c>
      <c r="G66" s="1239"/>
      <c r="H66" s="1239" t="s">
        <v>310</v>
      </c>
      <c r="I66" s="881" t="s">
        <v>7004</v>
      </c>
      <c r="J66" s="1647" t="s">
        <v>7005</v>
      </c>
      <c r="K66" s="1648" t="s">
        <v>7014</v>
      </c>
      <c r="L66" s="856">
        <v>1</v>
      </c>
      <c r="M66" s="1649" t="s">
        <v>130</v>
      </c>
      <c r="N66" s="1650" t="s">
        <v>75</v>
      </c>
      <c r="O66" s="804">
        <v>139</v>
      </c>
      <c r="P66" s="856">
        <v>2</v>
      </c>
      <c r="Q66" s="1650" t="s">
        <v>69</v>
      </c>
      <c r="R66" s="1133">
        <v>230</v>
      </c>
      <c r="S66" s="1561">
        <v>369</v>
      </c>
      <c r="T66" s="3367" t="s">
        <v>63</v>
      </c>
      <c r="U66" s="3282">
        <v>46</v>
      </c>
      <c r="V66" s="4"/>
    </row>
    <row r="67" spans="1:22" x14ac:dyDescent="0.25">
      <c r="A67" s="772">
        <v>47</v>
      </c>
      <c r="B67" s="3095" t="s">
        <v>26</v>
      </c>
      <c r="C67" s="914" t="s">
        <v>2970</v>
      </c>
      <c r="D67" s="1931" t="s">
        <v>6085</v>
      </c>
      <c r="E67" s="1010" t="s">
        <v>6086</v>
      </c>
      <c r="F67" s="1011">
        <v>38853</v>
      </c>
      <c r="G67" s="961"/>
      <c r="H67" s="960" t="s">
        <v>350</v>
      </c>
      <c r="I67" s="1958" t="s">
        <v>400</v>
      </c>
      <c r="J67" s="1005" t="s">
        <v>6081</v>
      </c>
      <c r="K67" s="1003" t="s">
        <v>2558</v>
      </c>
      <c r="L67" s="976" t="s">
        <v>13</v>
      </c>
      <c r="M67" s="1609" t="s">
        <v>190</v>
      </c>
      <c r="N67" s="1610" t="s">
        <v>134</v>
      </c>
      <c r="O67" s="962">
        <v>113</v>
      </c>
      <c r="P67" s="976" t="s">
        <v>111</v>
      </c>
      <c r="Q67" s="1610" t="s">
        <v>127</v>
      </c>
      <c r="R67" s="1132">
        <v>231</v>
      </c>
      <c r="S67" s="914" t="s">
        <v>2970</v>
      </c>
      <c r="T67" s="3353" t="s">
        <v>63</v>
      </c>
      <c r="U67" s="749">
        <v>47</v>
      </c>
      <c r="V67" s="4"/>
    </row>
    <row r="68" spans="1:22" x14ac:dyDescent="0.25">
      <c r="A68" s="772">
        <v>48</v>
      </c>
      <c r="B68" s="3095" t="s">
        <v>188</v>
      </c>
      <c r="C68" s="3153" t="s">
        <v>3515</v>
      </c>
      <c r="D68" s="1928" t="s">
        <v>6087</v>
      </c>
      <c r="E68" s="1934" t="s">
        <v>6088</v>
      </c>
      <c r="F68" s="1942">
        <v>39051</v>
      </c>
      <c r="G68" s="1947"/>
      <c r="H68" s="964" t="s">
        <v>350</v>
      </c>
      <c r="I68" s="1955" t="s">
        <v>6089</v>
      </c>
      <c r="J68" s="1962" t="s">
        <v>6090</v>
      </c>
      <c r="K68" s="1015" t="s">
        <v>2558</v>
      </c>
      <c r="L68" s="1971" t="s">
        <v>13</v>
      </c>
      <c r="M68" s="1976" t="s">
        <v>60</v>
      </c>
      <c r="N68" s="1981" t="s">
        <v>75</v>
      </c>
      <c r="O68" s="1984" t="s">
        <v>6091</v>
      </c>
      <c r="P68" s="1971" t="s">
        <v>111</v>
      </c>
      <c r="Q68" s="1981" t="s">
        <v>110</v>
      </c>
      <c r="R68" s="1996">
        <v>236</v>
      </c>
      <c r="S68" s="2000" t="s">
        <v>3515</v>
      </c>
      <c r="T68" s="3362" t="s">
        <v>14</v>
      </c>
      <c r="U68" s="749">
        <v>48</v>
      </c>
      <c r="V68" s="4"/>
    </row>
    <row r="69" spans="1:22" x14ac:dyDescent="0.25">
      <c r="A69" s="772">
        <v>49</v>
      </c>
      <c r="B69" s="3095" t="s">
        <v>187</v>
      </c>
      <c r="C69" s="3154">
        <v>251</v>
      </c>
      <c r="D69" s="1724" t="s">
        <v>7194</v>
      </c>
      <c r="E69" s="1725" t="s">
        <v>7195</v>
      </c>
      <c r="F69" s="1745">
        <v>2009</v>
      </c>
      <c r="G69" s="1726"/>
      <c r="H69" s="1727" t="s">
        <v>210</v>
      </c>
      <c r="I69" s="1744" t="s">
        <v>7183</v>
      </c>
      <c r="J69" s="1739" t="s">
        <v>7184</v>
      </c>
      <c r="K69" s="1741">
        <v>41862</v>
      </c>
      <c r="L69" s="1729">
        <v>2</v>
      </c>
      <c r="M69" s="1730">
        <v>0</v>
      </c>
      <c r="N69" s="1731">
        <v>33</v>
      </c>
      <c r="O69" s="1985" t="s">
        <v>7196</v>
      </c>
      <c r="P69" s="1732">
        <v>2</v>
      </c>
      <c r="Q69" s="1733">
        <v>23</v>
      </c>
      <c r="R69" s="1742">
        <f>IF(AND(OR(ISBLANK(P69),P69=0),OR(ISBLANK(Q69),Q69=0)),0,IF(250+120-(60*P69+Q69)&lt;=0,0,250+120-(60*P69+Q69)))</f>
        <v>227</v>
      </c>
      <c r="S69" s="1734">
        <v>251</v>
      </c>
      <c r="T69" s="3358" t="s">
        <v>109</v>
      </c>
      <c r="U69" s="749">
        <v>49</v>
      </c>
      <c r="V69" s="4"/>
    </row>
    <row r="70" spans="1:22" ht="16.5" thickBot="1" x14ac:dyDescent="0.3">
      <c r="A70" s="3279">
        <v>50</v>
      </c>
      <c r="B70" s="1563" t="s">
        <v>186</v>
      </c>
      <c r="C70" s="3283" t="s">
        <v>2484</v>
      </c>
      <c r="D70" s="3285" t="s">
        <v>2865</v>
      </c>
      <c r="E70" s="3286" t="s">
        <v>6092</v>
      </c>
      <c r="F70" s="3288">
        <v>38810</v>
      </c>
      <c r="G70" s="3289"/>
      <c r="H70" s="3290" t="s">
        <v>350</v>
      </c>
      <c r="I70" s="2960" t="s">
        <v>6093</v>
      </c>
      <c r="J70" s="2961" t="s">
        <v>6094</v>
      </c>
      <c r="K70" s="3293" t="s">
        <v>2558</v>
      </c>
      <c r="L70" s="3294" t="s">
        <v>111</v>
      </c>
      <c r="M70" s="3280" t="s">
        <v>107</v>
      </c>
      <c r="N70" s="3281" t="s">
        <v>75</v>
      </c>
      <c r="O70" s="3296">
        <v>0</v>
      </c>
      <c r="P70" s="3294" t="s">
        <v>111</v>
      </c>
      <c r="Q70" s="3281" t="s">
        <v>186</v>
      </c>
      <c r="R70" s="2962">
        <v>200</v>
      </c>
      <c r="S70" s="3298" t="s">
        <v>2484</v>
      </c>
      <c r="T70" s="3384" t="s">
        <v>139</v>
      </c>
      <c r="U70" s="752">
        <v>50</v>
      </c>
      <c r="V70" s="4"/>
    </row>
    <row r="71" spans="1:22" ht="16.5" thickBot="1" x14ac:dyDescent="0.3">
      <c r="A71" s="3722"/>
      <c r="B71" s="3723"/>
      <c r="C71" s="3723"/>
      <c r="D71" s="3723"/>
      <c r="E71" s="3723"/>
      <c r="F71" s="3723"/>
      <c r="G71" s="3723"/>
      <c r="H71" s="3723"/>
      <c r="I71" s="3723"/>
      <c r="J71" s="3723"/>
      <c r="K71" s="3723"/>
      <c r="L71" s="3723"/>
      <c r="M71" s="3723"/>
      <c r="N71" s="3723"/>
      <c r="O71" s="3723"/>
      <c r="P71" s="3723"/>
      <c r="Q71" s="3723"/>
      <c r="R71" s="3723"/>
      <c r="S71" s="3723"/>
      <c r="T71" s="3723"/>
      <c r="U71" s="3724"/>
      <c r="V71" s="4"/>
    </row>
    <row r="72" spans="1:22" customFormat="1" ht="15" x14ac:dyDescent="0.25"/>
    <row r="73" spans="1:22" customFormat="1" ht="15" x14ac:dyDescent="0.25"/>
    <row r="74" spans="1:22" customFormat="1" ht="15" x14ac:dyDescent="0.25"/>
    <row r="75" spans="1:22" customFormat="1" ht="15" x14ac:dyDescent="0.25"/>
    <row r="76" spans="1:22" customFormat="1" ht="15" x14ac:dyDescent="0.25"/>
    <row r="77" spans="1:22" customFormat="1" ht="15" x14ac:dyDescent="0.25"/>
    <row r="78" spans="1:22" customFormat="1" ht="15" x14ac:dyDescent="0.25"/>
    <row r="79" spans="1:22" customFormat="1" ht="15" x14ac:dyDescent="0.25"/>
    <row r="80" spans="1:22" customFormat="1" ht="15" x14ac:dyDescent="0.25"/>
    <row r="81" spans="2:20" customFormat="1" ht="15" x14ac:dyDescent="0.25"/>
    <row r="82" spans="2:20" customFormat="1" ht="15" x14ac:dyDescent="0.25"/>
    <row r="83" spans="2:20" customFormat="1" ht="15" x14ac:dyDescent="0.25"/>
    <row r="84" spans="2:20" x14ac:dyDescent="0.25">
      <c r="B84" s="39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2:20" x14ac:dyDescent="0.25">
      <c r="B85" s="39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2:20" x14ac:dyDescent="0.25">
      <c r="B86" s="39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2:20" x14ac:dyDescent="0.25">
      <c r="B87" s="39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2:20" x14ac:dyDescent="0.25">
      <c r="B88" s="39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2:20" x14ac:dyDescent="0.25">
      <c r="B89" s="39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2:20" x14ac:dyDescent="0.25">
      <c r="B90" s="39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2:20" x14ac:dyDescent="0.25">
      <c r="B91" s="39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2:20" x14ac:dyDescent="0.25">
      <c r="B92" s="39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2:20" x14ac:dyDescent="0.25">
      <c r="B93" s="39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2:20" x14ac:dyDescent="0.25">
      <c r="B94" s="39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2:20" x14ac:dyDescent="0.25">
      <c r="B95" s="39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2:20" x14ac:dyDescent="0.25">
      <c r="B96" s="39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2:20" x14ac:dyDescent="0.25">
      <c r="B97" s="39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2:20" x14ac:dyDescent="0.25">
      <c r="B98" s="39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2:20" x14ac:dyDescent="0.25">
      <c r="B99" s="39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2:20" x14ac:dyDescent="0.25">
      <c r="B100" s="39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2:20" x14ac:dyDescent="0.25">
      <c r="B101" s="39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2:20" x14ac:dyDescent="0.25">
      <c r="B102" s="39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2:20" x14ac:dyDescent="0.25">
      <c r="B103" s="39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2:20" x14ac:dyDescent="0.25">
      <c r="B104" s="39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2:20" x14ac:dyDescent="0.25">
      <c r="B105" s="39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2:20" x14ac:dyDescent="0.25">
      <c r="B106" s="39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2:20" x14ac:dyDescent="0.25">
      <c r="B107" s="39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2:20" x14ac:dyDescent="0.25">
      <c r="B108" s="39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2:20" x14ac:dyDescent="0.25">
      <c r="B109" s="39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2:20" x14ac:dyDescent="0.25">
      <c r="B110" s="39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2:20" x14ac:dyDescent="0.25">
      <c r="B111" s="39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2:20" x14ac:dyDescent="0.25">
      <c r="B112" s="39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2:20" x14ac:dyDescent="0.25">
      <c r="B113" s="39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2:20" x14ac:dyDescent="0.25">
      <c r="B114" s="39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2:20" x14ac:dyDescent="0.25">
      <c r="B115" s="39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2:20" x14ac:dyDescent="0.25">
      <c r="B116" s="39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2:20" x14ac:dyDescent="0.25">
      <c r="B117" s="39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2:20" x14ac:dyDescent="0.25">
      <c r="B118" s="39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2:20" x14ac:dyDescent="0.25">
      <c r="B119" s="39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2:20" x14ac:dyDescent="0.25">
      <c r="B120" s="39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2:20" x14ac:dyDescent="0.25">
      <c r="B121" s="39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2:20" x14ac:dyDescent="0.25">
      <c r="B122" s="39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2:20" x14ac:dyDescent="0.25">
      <c r="B123" s="39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2:20" x14ac:dyDescent="0.25">
      <c r="B124" s="39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2:20" x14ac:dyDescent="0.25">
      <c r="B125" s="39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2:20" x14ac:dyDescent="0.25">
      <c r="B126" s="39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2:20" x14ac:dyDescent="0.25">
      <c r="B127" s="39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2:20" x14ac:dyDescent="0.25">
      <c r="B128" s="39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2:20" x14ac:dyDescent="0.25">
      <c r="B129" s="39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2:20" x14ac:dyDescent="0.25">
      <c r="B130" s="39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2:20" x14ac:dyDescent="0.25">
      <c r="B131" s="39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2:20" x14ac:dyDescent="0.25">
      <c r="B132" s="39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2:20" x14ac:dyDescent="0.25">
      <c r="B133" s="39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2:20" x14ac:dyDescent="0.25">
      <c r="B134" s="39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2:20" x14ac:dyDescent="0.25">
      <c r="B135" s="39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2:20" x14ac:dyDescent="0.25">
      <c r="B136" s="39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2:20" x14ac:dyDescent="0.25">
      <c r="B137" s="39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2:20" x14ac:dyDescent="0.25">
      <c r="B138" s="39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2:20" x14ac:dyDescent="0.25">
      <c r="B139" s="39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2:20" x14ac:dyDescent="0.25">
      <c r="B140" s="39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2:20" x14ac:dyDescent="0.25">
      <c r="B141" s="39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2:20" x14ac:dyDescent="0.25">
      <c r="B142" s="39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2:20" x14ac:dyDescent="0.25">
      <c r="B143" s="39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2:20" x14ac:dyDescent="0.25">
      <c r="B144" s="39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2:20" x14ac:dyDescent="0.25">
      <c r="B145" s="39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2:20" x14ac:dyDescent="0.25">
      <c r="B146" s="39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2:20" x14ac:dyDescent="0.25">
      <c r="B147" s="39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2:20" x14ac:dyDescent="0.25">
      <c r="B148" s="39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2:20" x14ac:dyDescent="0.25">
      <c r="B149" s="39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2:20" x14ac:dyDescent="0.25">
      <c r="B150" s="39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2:20" x14ac:dyDescent="0.25">
      <c r="B151" s="39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2:20" x14ac:dyDescent="0.25">
      <c r="B152" s="39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2:20" x14ac:dyDescent="0.25">
      <c r="B153" s="39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2:20" x14ac:dyDescent="0.25">
      <c r="B154" s="39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2:20" x14ac:dyDescent="0.25">
      <c r="B155" s="39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2:20" x14ac:dyDescent="0.25">
      <c r="B156" s="39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2:20" x14ac:dyDescent="0.25">
      <c r="B157" s="39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2:20" x14ac:dyDescent="0.25">
      <c r="B158" s="39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2:20" x14ac:dyDescent="0.25">
      <c r="B159" s="39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2:20" x14ac:dyDescent="0.25">
      <c r="B160" s="39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2:20" x14ac:dyDescent="0.25">
      <c r="B161" s="39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2:20" x14ac:dyDescent="0.25">
      <c r="B162" s="39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2:20" x14ac:dyDescent="0.25">
      <c r="B163" s="39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2:20" x14ac:dyDescent="0.25">
      <c r="B164" s="39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2:20" x14ac:dyDescent="0.25">
      <c r="B165" s="39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2:20" x14ac:dyDescent="0.25">
      <c r="B166" s="39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2:20" x14ac:dyDescent="0.25">
      <c r="B167" s="39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2:20" x14ac:dyDescent="0.25">
      <c r="B168" s="39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2:20" x14ac:dyDescent="0.25">
      <c r="B169" s="39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2:20" x14ac:dyDescent="0.25">
      <c r="B170" s="39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2:20" x14ac:dyDescent="0.25">
      <c r="B171" s="39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2:20" x14ac:dyDescent="0.25">
      <c r="B172" s="39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2:20" x14ac:dyDescent="0.25">
      <c r="B173" s="39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2:20" x14ac:dyDescent="0.25">
      <c r="B174" s="39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2:20" x14ac:dyDescent="0.25">
      <c r="B175" s="39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2:20" x14ac:dyDescent="0.25">
      <c r="B176" s="39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2:20" x14ac:dyDescent="0.25">
      <c r="B177" s="39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2:20" x14ac:dyDescent="0.25">
      <c r="B178" s="39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2:20" x14ac:dyDescent="0.25">
      <c r="B179" s="39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2:20" x14ac:dyDescent="0.25">
      <c r="B180" s="39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2:20" x14ac:dyDescent="0.25">
      <c r="B181" s="39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2:20" x14ac:dyDescent="0.25">
      <c r="B182" s="39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2:20" x14ac:dyDescent="0.25">
      <c r="B183" s="39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2:20" x14ac:dyDescent="0.25">
      <c r="B184" s="39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2:20" x14ac:dyDescent="0.25">
      <c r="B185" s="39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2:20" x14ac:dyDescent="0.25">
      <c r="B186" s="39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2:20" x14ac:dyDescent="0.25">
      <c r="B187" s="39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2:20" x14ac:dyDescent="0.25">
      <c r="B188" s="39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2:20" x14ac:dyDescent="0.25">
      <c r="B189" s="39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2:20" x14ac:dyDescent="0.25">
      <c r="B190" s="39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2:20" x14ac:dyDescent="0.25">
      <c r="B191" s="39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2:20" x14ac:dyDescent="0.25">
      <c r="B192" s="39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2:20" x14ac:dyDescent="0.25">
      <c r="B193" s="39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 x14ac:dyDescent="0.25">
      <c r="B194" s="39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 x14ac:dyDescent="0.25">
      <c r="B195" s="39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 x14ac:dyDescent="0.25">
      <c r="B196" s="39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 x14ac:dyDescent="0.25">
      <c r="B197" s="39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 x14ac:dyDescent="0.25">
      <c r="B198" s="39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 x14ac:dyDescent="0.25">
      <c r="B199" s="39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 x14ac:dyDescent="0.25">
      <c r="B200" s="39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 x14ac:dyDescent="0.25">
      <c r="B201" s="39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 x14ac:dyDescent="0.25">
      <c r="B202" s="39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 x14ac:dyDescent="0.25">
      <c r="B203" s="39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2:20" x14ac:dyDescent="0.25">
      <c r="B204" s="39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 x14ac:dyDescent="0.25">
      <c r="B205" s="39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2:20" x14ac:dyDescent="0.25">
      <c r="B206" s="39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2:20" x14ac:dyDescent="0.25">
      <c r="B207" s="39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2:20" x14ac:dyDescent="0.25">
      <c r="B208" s="39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2:20" x14ac:dyDescent="0.25">
      <c r="B209" s="39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2:20" x14ac:dyDescent="0.25">
      <c r="B210" s="39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2:20" x14ac:dyDescent="0.25">
      <c r="B211" s="39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2:20" x14ac:dyDescent="0.25">
      <c r="B212" s="39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2:20" x14ac:dyDescent="0.25">
      <c r="B213" s="39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2:20" x14ac:dyDescent="0.25">
      <c r="B214" s="39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2:20" x14ac:dyDescent="0.25">
      <c r="B215" s="39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2:20" x14ac:dyDescent="0.25">
      <c r="B216" s="39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2:20" x14ac:dyDescent="0.25">
      <c r="B217" s="39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2:20" x14ac:dyDescent="0.25">
      <c r="B218" s="39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2:20" x14ac:dyDescent="0.25">
      <c r="B219" s="39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2:20" x14ac:dyDescent="0.25">
      <c r="B220" s="39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2:20" x14ac:dyDescent="0.25">
      <c r="B221" s="39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2:20" x14ac:dyDescent="0.25">
      <c r="B222" s="39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2:20" x14ac:dyDescent="0.25">
      <c r="B223" s="39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2:20" x14ac:dyDescent="0.25">
      <c r="B224" s="39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2:20" x14ac:dyDescent="0.25">
      <c r="B225" s="39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2:20" x14ac:dyDescent="0.25">
      <c r="B226" s="39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2:20" x14ac:dyDescent="0.25">
      <c r="B227" s="39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2:20" x14ac:dyDescent="0.25">
      <c r="B228" s="39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2:20" x14ac:dyDescent="0.25">
      <c r="B229" s="39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2:20" x14ac:dyDescent="0.25">
      <c r="B230" s="39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2:20" x14ac:dyDescent="0.25">
      <c r="B231" s="39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2:20" x14ac:dyDescent="0.25">
      <c r="B232" s="39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2:20" x14ac:dyDescent="0.25">
      <c r="B233" s="39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2:20" x14ac:dyDescent="0.25">
      <c r="B234" s="39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2:20" x14ac:dyDescent="0.25">
      <c r="B235" s="39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2:20" x14ac:dyDescent="0.25">
      <c r="B236" s="39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2:20" x14ac:dyDescent="0.25">
      <c r="B237" s="39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2:20" x14ac:dyDescent="0.25">
      <c r="B238" s="39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2:20" x14ac:dyDescent="0.25">
      <c r="B239" s="39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2:20" x14ac:dyDescent="0.25">
      <c r="B240" s="39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2:20" x14ac:dyDescent="0.25">
      <c r="B241" s="39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2:20" x14ac:dyDescent="0.25">
      <c r="B242" s="39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2:20" x14ac:dyDescent="0.25">
      <c r="B243" s="39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2:20" x14ac:dyDescent="0.25">
      <c r="B244" s="39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2:20" x14ac:dyDescent="0.25">
      <c r="B245" s="39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2:20" x14ac:dyDescent="0.25">
      <c r="B246" s="39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2:20" x14ac:dyDescent="0.25">
      <c r="B247" s="39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2:20" x14ac:dyDescent="0.25">
      <c r="B248" s="39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2:20" x14ac:dyDescent="0.25">
      <c r="B249" s="39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2:20" x14ac:dyDescent="0.25">
      <c r="B250" s="39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2:20" x14ac:dyDescent="0.25">
      <c r="B251" s="39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2:20" x14ac:dyDescent="0.25">
      <c r="B252" s="39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2:20" x14ac:dyDescent="0.25">
      <c r="B253" s="39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2:20" x14ac:dyDescent="0.25">
      <c r="B254" s="39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2:20" x14ac:dyDescent="0.25">
      <c r="B255" s="39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2:20" x14ac:dyDescent="0.25">
      <c r="B256" s="39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2:20" x14ac:dyDescent="0.25">
      <c r="B257" s="39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2:20" x14ac:dyDescent="0.25">
      <c r="B258" s="39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2:20" x14ac:dyDescent="0.25">
      <c r="B259" s="39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2:20" x14ac:dyDescent="0.25">
      <c r="B260" s="39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2:20" x14ac:dyDescent="0.25">
      <c r="B261" s="39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2:20" x14ac:dyDescent="0.25">
      <c r="B262" s="39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2:20" x14ac:dyDescent="0.25">
      <c r="B263" s="39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2:20" x14ac:dyDescent="0.25">
      <c r="B264" s="39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2:20" x14ac:dyDescent="0.25">
      <c r="B265" s="39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2:20" x14ac:dyDescent="0.25">
      <c r="B266" s="39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2:20" x14ac:dyDescent="0.25">
      <c r="B267" s="39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2:20" x14ac:dyDescent="0.25">
      <c r="B268" s="39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2:20" x14ac:dyDescent="0.25">
      <c r="B269" s="39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2:20" x14ac:dyDescent="0.25">
      <c r="B270" s="39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2:20" x14ac:dyDescent="0.25">
      <c r="B271" s="39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2:20" x14ac:dyDescent="0.25">
      <c r="B272" s="39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2:20" x14ac:dyDescent="0.25">
      <c r="B273" s="39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2:20" x14ac:dyDescent="0.25">
      <c r="B274" s="39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2:20" x14ac:dyDescent="0.25">
      <c r="B275" s="39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2:20" x14ac:dyDescent="0.25">
      <c r="B276" s="39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2:20" x14ac:dyDescent="0.25">
      <c r="B277" s="39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2:20" x14ac:dyDescent="0.25">
      <c r="B278" s="39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2:20" x14ac:dyDescent="0.25">
      <c r="B279" s="39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2:20" x14ac:dyDescent="0.25">
      <c r="B280" s="39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2:20" x14ac:dyDescent="0.25">
      <c r="B281" s="39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2:20" x14ac:dyDescent="0.25">
      <c r="B282" s="39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2:20" x14ac:dyDescent="0.25">
      <c r="B283" s="39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2:20" x14ac:dyDescent="0.25">
      <c r="B284" s="39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2:20" x14ac:dyDescent="0.25">
      <c r="B285" s="39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2:20" x14ac:dyDescent="0.25">
      <c r="B286" s="3101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</row>
    <row r="287" spans="2:20" x14ac:dyDescent="0.25">
      <c r="B287" s="39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2:20" x14ac:dyDescent="0.25">
      <c r="B288" s="39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2" x14ac:dyDescent="0.25">
      <c r="B289" s="39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2" s="12" customFormat="1" x14ac:dyDescent="0.25">
      <c r="A290" s="741"/>
      <c r="B290" s="39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1237"/>
      <c r="V290"/>
    </row>
    <row r="291" spans="1:22" x14ac:dyDescent="0.25">
      <c r="B291" s="39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2" x14ac:dyDescent="0.25">
      <c r="B292" s="39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2" x14ac:dyDescent="0.25">
      <c r="B293" s="39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2" x14ac:dyDescent="0.25">
      <c r="B294" s="39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2" x14ac:dyDescent="0.25">
      <c r="B295" s="39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2" x14ac:dyDescent="0.25">
      <c r="B296" s="39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2" x14ac:dyDescent="0.25">
      <c r="B297" s="39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2" x14ac:dyDescent="0.25">
      <c r="B298" s="39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2" x14ac:dyDescent="0.25">
      <c r="B299" s="39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2" x14ac:dyDescent="0.25">
      <c r="B300" s="39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2" x14ac:dyDescent="0.25">
      <c r="B301" s="39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2" x14ac:dyDescent="0.25">
      <c r="B302" s="39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2" x14ac:dyDescent="0.25">
      <c r="B303" s="39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2" x14ac:dyDescent="0.25">
      <c r="B304" s="39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2:20" x14ac:dyDescent="0.25">
      <c r="B305" s="39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2:20" x14ac:dyDescent="0.25">
      <c r="B306" s="39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2:20" x14ac:dyDescent="0.25">
      <c r="B307" s="39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2:20" x14ac:dyDescent="0.25">
      <c r="B308" s="39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2:20" x14ac:dyDescent="0.25">
      <c r="B309" s="39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2:20" x14ac:dyDescent="0.25">
      <c r="B310" s="39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2:20" x14ac:dyDescent="0.25">
      <c r="B311" s="39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2:20" x14ac:dyDescent="0.25">
      <c r="B312" s="39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2:20" x14ac:dyDescent="0.25">
      <c r="B313" s="39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2:20" x14ac:dyDescent="0.25">
      <c r="B314" s="39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2:20" x14ac:dyDescent="0.25">
      <c r="B315" s="39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2:20" x14ac:dyDescent="0.25">
      <c r="B316" s="39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2:20" x14ac:dyDescent="0.25">
      <c r="B317" s="39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2:20" x14ac:dyDescent="0.25">
      <c r="B318" s="39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2:20" x14ac:dyDescent="0.25">
      <c r="B319" s="39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2:20" x14ac:dyDescent="0.25">
      <c r="B320" s="39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2:20" x14ac:dyDescent="0.25">
      <c r="B321" s="39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2:20" x14ac:dyDescent="0.25">
      <c r="B322" s="39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2:20" x14ac:dyDescent="0.25">
      <c r="B323" s="39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2:20" x14ac:dyDescent="0.25">
      <c r="B324" s="39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2:20" x14ac:dyDescent="0.25">
      <c r="B325" s="39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2:20" x14ac:dyDescent="0.25">
      <c r="B326" s="39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2:20" x14ac:dyDescent="0.25">
      <c r="B327" s="39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2:20" x14ac:dyDescent="0.25">
      <c r="B328" s="39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2:20" x14ac:dyDescent="0.25">
      <c r="B329" s="39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2:20" x14ac:dyDescent="0.25">
      <c r="B330" s="39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2:20" x14ac:dyDescent="0.25">
      <c r="B331" s="39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2:20" x14ac:dyDescent="0.25">
      <c r="B332" s="39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2:20" x14ac:dyDescent="0.25">
      <c r="B333" s="39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2:20" x14ac:dyDescent="0.25">
      <c r="B334" s="39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2:20" x14ac:dyDescent="0.25">
      <c r="B335" s="39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2:20" x14ac:dyDescent="0.25">
      <c r="B336" s="39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2:20" x14ac:dyDescent="0.25">
      <c r="B337" s="39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2:20" x14ac:dyDescent="0.25">
      <c r="B338" s="39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2:20" x14ac:dyDescent="0.25">
      <c r="B339" s="39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2:20" x14ac:dyDescent="0.25">
      <c r="B340" s="39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2:20" x14ac:dyDescent="0.25">
      <c r="B341" s="39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2:20" x14ac:dyDescent="0.25">
      <c r="B342" s="39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2:20" x14ac:dyDescent="0.25">
      <c r="B343" s="39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2:20" x14ac:dyDescent="0.25">
      <c r="B344" s="39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2:20" x14ac:dyDescent="0.25">
      <c r="B345" s="39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2:20" x14ac:dyDescent="0.25">
      <c r="B346" s="39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2:20" x14ac:dyDescent="0.25">
      <c r="B347" s="39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2:20" x14ac:dyDescent="0.25">
      <c r="B348" s="39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2:20" x14ac:dyDescent="0.25">
      <c r="B349" s="39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2:20" x14ac:dyDescent="0.25">
      <c r="B350" s="39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2:20" x14ac:dyDescent="0.25">
      <c r="B351" s="39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2:20" x14ac:dyDescent="0.25">
      <c r="B352" s="39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2:20" x14ac:dyDescent="0.25">
      <c r="B353" s="39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2:20" x14ac:dyDescent="0.25">
      <c r="B354" s="39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2:20" x14ac:dyDescent="0.25">
      <c r="B355" s="39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2:20" x14ac:dyDescent="0.25">
      <c r="B356" s="39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2:20" x14ac:dyDescent="0.25">
      <c r="B357" s="39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2:20" x14ac:dyDescent="0.25">
      <c r="B358" s="39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2:20" x14ac:dyDescent="0.25">
      <c r="B359" s="39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2:20" x14ac:dyDescent="0.25">
      <c r="B360" s="39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2:20" x14ac:dyDescent="0.25">
      <c r="B361" s="39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2:20" x14ac:dyDescent="0.25">
      <c r="B362" s="39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2:20" x14ac:dyDescent="0.25">
      <c r="B363" s="39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2:20" x14ac:dyDescent="0.25">
      <c r="B364" s="39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2:20" x14ac:dyDescent="0.25">
      <c r="B365" s="39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2:20" x14ac:dyDescent="0.25">
      <c r="B366" s="39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2:20" x14ac:dyDescent="0.25">
      <c r="B367" s="39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2:20" x14ac:dyDescent="0.25">
      <c r="B368" s="39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2:20" x14ac:dyDescent="0.25">
      <c r="B369" s="39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2:20" x14ac:dyDescent="0.25">
      <c r="B370" s="39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2:20" x14ac:dyDescent="0.25">
      <c r="B371" s="39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2:20" x14ac:dyDescent="0.25">
      <c r="B372" s="39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2:20" x14ac:dyDescent="0.25">
      <c r="B373" s="39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2:20" x14ac:dyDescent="0.25">
      <c r="B374" s="39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2:20" x14ac:dyDescent="0.25">
      <c r="B375" s="39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2:20" x14ac:dyDescent="0.25">
      <c r="B376" s="39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2:20" x14ac:dyDescent="0.25">
      <c r="B377" s="39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2:20" x14ac:dyDescent="0.25">
      <c r="B378" s="39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2:20" x14ac:dyDescent="0.25">
      <c r="B379" s="39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2:20" x14ac:dyDescent="0.25">
      <c r="B380" s="39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2:20" x14ac:dyDescent="0.25">
      <c r="B381" s="39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2:20" x14ac:dyDescent="0.25">
      <c r="B382" s="39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2:20" x14ac:dyDescent="0.25">
      <c r="B383" s="39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2:20" x14ac:dyDescent="0.25">
      <c r="B384" s="39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2:20" x14ac:dyDescent="0.25">
      <c r="B385" s="39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2:20" x14ac:dyDescent="0.25">
      <c r="B386" s="39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2:20" x14ac:dyDescent="0.25">
      <c r="B387" s="39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2:20" x14ac:dyDescent="0.25">
      <c r="B388" s="39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2:20" x14ac:dyDescent="0.25">
      <c r="B389" s="39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2:20" x14ac:dyDescent="0.25">
      <c r="B390" s="39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2:20" x14ac:dyDescent="0.25">
      <c r="B391" s="39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2:20" x14ac:dyDescent="0.25">
      <c r="B392" s="39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2:20" x14ac:dyDescent="0.25">
      <c r="B393" s="39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2:20" x14ac:dyDescent="0.25">
      <c r="B394" s="39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2:20" x14ac:dyDescent="0.25">
      <c r="B395" s="39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2:20" x14ac:dyDescent="0.25">
      <c r="B396" s="39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2:20" x14ac:dyDescent="0.25">
      <c r="B397" s="39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2:20" x14ac:dyDescent="0.25">
      <c r="B398" s="39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2:20" x14ac:dyDescent="0.25">
      <c r="B399" s="39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2:20" x14ac:dyDescent="0.25">
      <c r="B400" s="39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2:20" x14ac:dyDescent="0.25">
      <c r="B401" s="39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2:20" x14ac:dyDescent="0.25">
      <c r="B402" s="39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2:20" x14ac:dyDescent="0.25">
      <c r="B403" s="39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2:20" x14ac:dyDescent="0.25">
      <c r="B404" s="39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2:20" x14ac:dyDescent="0.25">
      <c r="B405" s="39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2:20" x14ac:dyDescent="0.25">
      <c r="B406" s="39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2:20" x14ac:dyDescent="0.25">
      <c r="B407" s="39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2:20" x14ac:dyDescent="0.25">
      <c r="B408" s="39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2:20" x14ac:dyDescent="0.25">
      <c r="B409" s="39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2:20" x14ac:dyDescent="0.25">
      <c r="B410" s="39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2:20" x14ac:dyDescent="0.25">
      <c r="B411" s="39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2:20" x14ac:dyDescent="0.25">
      <c r="B412" s="39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2:20" x14ac:dyDescent="0.25">
      <c r="B413" s="39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2:20" x14ac:dyDescent="0.25">
      <c r="B414" s="39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2:20" x14ac:dyDescent="0.25">
      <c r="B415" s="39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2:20" x14ac:dyDescent="0.25">
      <c r="B416" s="39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2:20" x14ac:dyDescent="0.25">
      <c r="B417" s="39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2:20" x14ac:dyDescent="0.25">
      <c r="B418" s="39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2:20" x14ac:dyDescent="0.25">
      <c r="B419" s="39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2:20" x14ac:dyDescent="0.25">
      <c r="B420" s="39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2:20" x14ac:dyDescent="0.25">
      <c r="B421" s="39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2:20" x14ac:dyDescent="0.25">
      <c r="B422" s="39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2:20" x14ac:dyDescent="0.25">
      <c r="B423" s="39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2:20" x14ac:dyDescent="0.25">
      <c r="B424" s="39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2:20" x14ac:dyDescent="0.25">
      <c r="B425" s="39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2:20" x14ac:dyDescent="0.25">
      <c r="B426" s="39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2:20" x14ac:dyDescent="0.25">
      <c r="B427" s="39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2:20" x14ac:dyDescent="0.25">
      <c r="B428" s="39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2:20" x14ac:dyDescent="0.25">
      <c r="B429" s="39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2:20" x14ac:dyDescent="0.25">
      <c r="B430" s="39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2:20" x14ac:dyDescent="0.25">
      <c r="B431" s="39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2:20" x14ac:dyDescent="0.25">
      <c r="B432" s="39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2:20" x14ac:dyDescent="0.25">
      <c r="B433" s="39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2:20" x14ac:dyDescent="0.25">
      <c r="B434" s="39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2:20" x14ac:dyDescent="0.25">
      <c r="B435" s="39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2:20" x14ac:dyDescent="0.25">
      <c r="B436" s="39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2:20" x14ac:dyDescent="0.25">
      <c r="B437" s="39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2:20" x14ac:dyDescent="0.25">
      <c r="B438" s="39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2:20" x14ac:dyDescent="0.25">
      <c r="B439" s="39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2:20" x14ac:dyDescent="0.25">
      <c r="B440" s="39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2:20" x14ac:dyDescent="0.25">
      <c r="B441" s="39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2:20" x14ac:dyDescent="0.25">
      <c r="B442" s="39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2:20" x14ac:dyDescent="0.25">
      <c r="B443" s="39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2:20" x14ac:dyDescent="0.25">
      <c r="B444" s="39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2:20" x14ac:dyDescent="0.25">
      <c r="B445" s="39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2:20" x14ac:dyDescent="0.25">
      <c r="B446" s="39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2:20" x14ac:dyDescent="0.25">
      <c r="B447" s="39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2:20" x14ac:dyDescent="0.25">
      <c r="B448" s="39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2:20" x14ac:dyDescent="0.25">
      <c r="B449" s="39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2:20" x14ac:dyDescent="0.25">
      <c r="B450" s="39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2:20" x14ac:dyDescent="0.25">
      <c r="B451" s="39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2:20" x14ac:dyDescent="0.25">
      <c r="B452" s="39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2:20" x14ac:dyDescent="0.25">
      <c r="B453" s="39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2:20" x14ac:dyDescent="0.25">
      <c r="B454" s="39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2:20" x14ac:dyDescent="0.25">
      <c r="B455" s="39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2:20" x14ac:dyDescent="0.25">
      <c r="B456" s="39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2:20" x14ac:dyDescent="0.25">
      <c r="B457" s="39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2:20" x14ac:dyDescent="0.25">
      <c r="B458" s="39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2:20" x14ac:dyDescent="0.25">
      <c r="B459" s="39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2:20" x14ac:dyDescent="0.25">
      <c r="B460" s="39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2:20" x14ac:dyDescent="0.25">
      <c r="B461" s="39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2:20" x14ac:dyDescent="0.25">
      <c r="B462" s="39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2:20" x14ac:dyDescent="0.25">
      <c r="B463" s="39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2:20" x14ac:dyDescent="0.25">
      <c r="B464" s="39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2:20" x14ac:dyDescent="0.25">
      <c r="B465" s="39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2:20" x14ac:dyDescent="0.25">
      <c r="B466" s="39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2:20" x14ac:dyDescent="0.25">
      <c r="B467" s="39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2:20" x14ac:dyDescent="0.25">
      <c r="B468" s="39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2:20" x14ac:dyDescent="0.25">
      <c r="B469" s="39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2:20" x14ac:dyDescent="0.25">
      <c r="B470" s="39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2:20" x14ac:dyDescent="0.25">
      <c r="B471" s="39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2:20" x14ac:dyDescent="0.25">
      <c r="B472" s="39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2:20" x14ac:dyDescent="0.25">
      <c r="B473" s="39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2:20" x14ac:dyDescent="0.25">
      <c r="B474" s="39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2:20" x14ac:dyDescent="0.25">
      <c r="B475" s="39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2:20" x14ac:dyDescent="0.25">
      <c r="B476" s="39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2:20" x14ac:dyDescent="0.25">
      <c r="B477" s="39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2:20" x14ac:dyDescent="0.25">
      <c r="B478" s="39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2:20" x14ac:dyDescent="0.25">
      <c r="B479" s="39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2:20" x14ac:dyDescent="0.25">
      <c r="B480" s="39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2:20" x14ac:dyDescent="0.25">
      <c r="B481" s="39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2:20" x14ac:dyDescent="0.25">
      <c r="B482" s="39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2:20" x14ac:dyDescent="0.25">
      <c r="B483" s="39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2:20" x14ac:dyDescent="0.25">
      <c r="B484" s="39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2:20" x14ac:dyDescent="0.25">
      <c r="B485" s="39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2:20" x14ac:dyDescent="0.25">
      <c r="B486" s="39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2:20" x14ac:dyDescent="0.25">
      <c r="B487" s="39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2:20" x14ac:dyDescent="0.25">
      <c r="B488" s="39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2:20" x14ac:dyDescent="0.25">
      <c r="B489" s="39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2:20" x14ac:dyDescent="0.25">
      <c r="B490" s="39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2:20" x14ac:dyDescent="0.25">
      <c r="B491" s="39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2:20" x14ac:dyDescent="0.25">
      <c r="B492" s="39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2:20" x14ac:dyDescent="0.25">
      <c r="B493" s="39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2:20" x14ac:dyDescent="0.25">
      <c r="B494" s="39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2:20" x14ac:dyDescent="0.25">
      <c r="B495" s="39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2:20" x14ac:dyDescent="0.25">
      <c r="B496" s="39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2:20" x14ac:dyDescent="0.25">
      <c r="B497" s="39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2:20" x14ac:dyDescent="0.25">
      <c r="B498" s="39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2:20" x14ac:dyDescent="0.25">
      <c r="B499" s="39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2:20" x14ac:dyDescent="0.25">
      <c r="B500" s="39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2:20" x14ac:dyDescent="0.25">
      <c r="B501" s="39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2:20" x14ac:dyDescent="0.25">
      <c r="B502" s="39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2:20" x14ac:dyDescent="0.25">
      <c r="B503" s="39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2:20" x14ac:dyDescent="0.25">
      <c r="B504" s="39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2:20" x14ac:dyDescent="0.25">
      <c r="B505" s="39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2:20" x14ac:dyDescent="0.25">
      <c r="B506" s="39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2:20" x14ac:dyDescent="0.25">
      <c r="B507" s="39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2:20" x14ac:dyDescent="0.25">
      <c r="B508" s="39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2:20" x14ac:dyDescent="0.25">
      <c r="B509" s="39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2:20" x14ac:dyDescent="0.25">
      <c r="B510" s="39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2:20" x14ac:dyDescent="0.25">
      <c r="B511" s="39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2:20" x14ac:dyDescent="0.25">
      <c r="B512" s="39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2:20" x14ac:dyDescent="0.25">
      <c r="B513" s="39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2:20" x14ac:dyDescent="0.25">
      <c r="B514" s="39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2:20" x14ac:dyDescent="0.25">
      <c r="B515" s="39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2:20" x14ac:dyDescent="0.25">
      <c r="B516" s="39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2:20" x14ac:dyDescent="0.25">
      <c r="B517" s="39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2:20" x14ac:dyDescent="0.25">
      <c r="B518" s="39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2:20" x14ac:dyDescent="0.25">
      <c r="B519" s="39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2:20" x14ac:dyDescent="0.25">
      <c r="B520" s="39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2:20" x14ac:dyDescent="0.25">
      <c r="B521" s="39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2:20" x14ac:dyDescent="0.25">
      <c r="B522" s="39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2:20" x14ac:dyDescent="0.25">
      <c r="B523" s="39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2:20" x14ac:dyDescent="0.25">
      <c r="B524" s="39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2:20" x14ac:dyDescent="0.25">
      <c r="B525" s="39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2:20" x14ac:dyDescent="0.25">
      <c r="B526" s="39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2:20" x14ac:dyDescent="0.25">
      <c r="B527" s="39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2:20" x14ac:dyDescent="0.25">
      <c r="B528" s="39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2:20" x14ac:dyDescent="0.25">
      <c r="B529" s="39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2:20" x14ac:dyDescent="0.25">
      <c r="B530" s="39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2:20" x14ac:dyDescent="0.25">
      <c r="B531" s="39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2:20" x14ac:dyDescent="0.25">
      <c r="B532" s="39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2:20" x14ac:dyDescent="0.25">
      <c r="B533" s="39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2:20" x14ac:dyDescent="0.25">
      <c r="B534" s="39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2:20" x14ac:dyDescent="0.25">
      <c r="B535" s="39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2:20" x14ac:dyDescent="0.25">
      <c r="B536" s="39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2:20" x14ac:dyDescent="0.25">
      <c r="B537" s="39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2:20" x14ac:dyDescent="0.25">
      <c r="B538" s="39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2:20" x14ac:dyDescent="0.25">
      <c r="B539" s="39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2:20" x14ac:dyDescent="0.25">
      <c r="B540" s="39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2:20" x14ac:dyDescent="0.25">
      <c r="B541" s="39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2:20" x14ac:dyDescent="0.25">
      <c r="B542" s="39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2:20" x14ac:dyDescent="0.25">
      <c r="B543" s="39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2:20" x14ac:dyDescent="0.25">
      <c r="B544" s="39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2:20" x14ac:dyDescent="0.25">
      <c r="B545" s="39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2:20" x14ac:dyDescent="0.25">
      <c r="B546" s="39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2:20" x14ac:dyDescent="0.25">
      <c r="B547" s="39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2:20" x14ac:dyDescent="0.25">
      <c r="B548" s="39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2:20" x14ac:dyDescent="0.25">
      <c r="B549" s="39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2:20" x14ac:dyDescent="0.25">
      <c r="B550" s="39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2:20" x14ac:dyDescent="0.25">
      <c r="B551" s="39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2:20" x14ac:dyDescent="0.25">
      <c r="B552" s="39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2:20" x14ac:dyDescent="0.25">
      <c r="B553" s="39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2:20" x14ac:dyDescent="0.25">
      <c r="B554" s="39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2:20" x14ac:dyDescent="0.25">
      <c r="B555" s="39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2:20" x14ac:dyDescent="0.25">
      <c r="B556" s="39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2:20" x14ac:dyDescent="0.25">
      <c r="B557" s="39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2:20" x14ac:dyDescent="0.25">
      <c r="B558" s="39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2:20" x14ac:dyDescent="0.25">
      <c r="B559" s="39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2:20" x14ac:dyDescent="0.25">
      <c r="B560" s="39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2:20" x14ac:dyDescent="0.25">
      <c r="B561" s="39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2:20" x14ac:dyDescent="0.25">
      <c r="B562" s="39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2:20" x14ac:dyDescent="0.25">
      <c r="B563" s="39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2:20" x14ac:dyDescent="0.25">
      <c r="B564" s="39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2:20" x14ac:dyDescent="0.25">
      <c r="B565" s="39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2:20" x14ac:dyDescent="0.25">
      <c r="B566" s="39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2:20" x14ac:dyDescent="0.25">
      <c r="B567" s="39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2:20" x14ac:dyDescent="0.25">
      <c r="B568" s="39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2:20" x14ac:dyDescent="0.25">
      <c r="B569" s="39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2:20" x14ac:dyDescent="0.25">
      <c r="B570" s="39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2:20" x14ac:dyDescent="0.25">
      <c r="B571" s="39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2:20" x14ac:dyDescent="0.25">
      <c r="B572" s="39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2:20" x14ac:dyDescent="0.25">
      <c r="B573" s="39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2:20" x14ac:dyDescent="0.25">
      <c r="B574" s="39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2:20" x14ac:dyDescent="0.25">
      <c r="B575" s="39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2:20" x14ac:dyDescent="0.25">
      <c r="B576" s="39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2:20" x14ac:dyDescent="0.25">
      <c r="B577" s="39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2:20" x14ac:dyDescent="0.25">
      <c r="B578" s="39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2:20" x14ac:dyDescent="0.25">
      <c r="B579" s="39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2:20" x14ac:dyDescent="0.25">
      <c r="B580" s="39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2:20" x14ac:dyDescent="0.25">
      <c r="B581" s="39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2:20" x14ac:dyDescent="0.25">
      <c r="B582" s="39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2:20" x14ac:dyDescent="0.25">
      <c r="B583" s="39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2:20" x14ac:dyDescent="0.25">
      <c r="B584" s="39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2:20" x14ac:dyDescent="0.25">
      <c r="B585" s="39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2:20" x14ac:dyDescent="0.25">
      <c r="B586" s="39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2:20" x14ac:dyDescent="0.25">
      <c r="B587" s="39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2:20" x14ac:dyDescent="0.25">
      <c r="B588" s="39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2:20" x14ac:dyDescent="0.25">
      <c r="B589" s="39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2:20" x14ac:dyDescent="0.25">
      <c r="B590" s="39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2:20" x14ac:dyDescent="0.25">
      <c r="B591" s="39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2:20" x14ac:dyDescent="0.25">
      <c r="B592" s="39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2:20" x14ac:dyDescent="0.25">
      <c r="B593" s="39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2:20" x14ac:dyDescent="0.25">
      <c r="B594" s="39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2:20" x14ac:dyDescent="0.25">
      <c r="B595" s="39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2:20" x14ac:dyDescent="0.25">
      <c r="B596" s="39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2:20" x14ac:dyDescent="0.25">
      <c r="B597" s="39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2:20" x14ac:dyDescent="0.25">
      <c r="B598" s="39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2:20" x14ac:dyDescent="0.25">
      <c r="B599" s="39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2:20" x14ac:dyDescent="0.25">
      <c r="B600" s="39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2:20" x14ac:dyDescent="0.25">
      <c r="B601" s="39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2:20" x14ac:dyDescent="0.25">
      <c r="B602" s="39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2:20" x14ac:dyDescent="0.25">
      <c r="B603" s="39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2:20" x14ac:dyDescent="0.25">
      <c r="B604" s="39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2:20" x14ac:dyDescent="0.25">
      <c r="B605" s="39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2:20" x14ac:dyDescent="0.25">
      <c r="B606" s="39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2:20" x14ac:dyDescent="0.25">
      <c r="B607" s="39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2:20" x14ac:dyDescent="0.25">
      <c r="B608" s="39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2:20" x14ac:dyDescent="0.25">
      <c r="B609" s="39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2:20" x14ac:dyDescent="0.25">
      <c r="B610" s="39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2:20" x14ac:dyDescent="0.25">
      <c r="B611" s="39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2:20" x14ac:dyDescent="0.25">
      <c r="B612" s="39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2:20" x14ac:dyDescent="0.25">
      <c r="B613" s="39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2:20" x14ac:dyDescent="0.25">
      <c r="B614" s="39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2:20" x14ac:dyDescent="0.25">
      <c r="B615" s="39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2:20" x14ac:dyDescent="0.25">
      <c r="B616" s="39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2:20" x14ac:dyDescent="0.25">
      <c r="B617" s="39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2:20" x14ac:dyDescent="0.25">
      <c r="B618" s="39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2:20" x14ac:dyDescent="0.25">
      <c r="B619" s="39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2:20" x14ac:dyDescent="0.25">
      <c r="B620" s="39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2:20" x14ac:dyDescent="0.25">
      <c r="B621" s="39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2:20" x14ac:dyDescent="0.25">
      <c r="B622" s="39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2:20" x14ac:dyDescent="0.25">
      <c r="B623" s="39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2:20" x14ac:dyDescent="0.25">
      <c r="B624" s="39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2:20" x14ac:dyDescent="0.25">
      <c r="B625" s="39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2:20" x14ac:dyDescent="0.25">
      <c r="B626" s="39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2:20" x14ac:dyDescent="0.25">
      <c r="B627" s="39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2:20" x14ac:dyDescent="0.25">
      <c r="B628" s="39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2:20" x14ac:dyDescent="0.25">
      <c r="B629" s="39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2:20" x14ac:dyDescent="0.25">
      <c r="B630" s="39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2:20" x14ac:dyDescent="0.25">
      <c r="B631" s="39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2:20" x14ac:dyDescent="0.25">
      <c r="B632" s="39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2:20" x14ac:dyDescent="0.25">
      <c r="B633" s="39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2:20" x14ac:dyDescent="0.25">
      <c r="B634" s="39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2:20" x14ac:dyDescent="0.25">
      <c r="B635" s="39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2:20" x14ac:dyDescent="0.25">
      <c r="B636" s="39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2:20" x14ac:dyDescent="0.25">
      <c r="B637" s="39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2:20" x14ac:dyDescent="0.25">
      <c r="B638" s="39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2:20" x14ac:dyDescent="0.25">
      <c r="B639" s="39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2:20" x14ac:dyDescent="0.25">
      <c r="B640" s="39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2:20" x14ac:dyDescent="0.25">
      <c r="B641" s="39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2:20" x14ac:dyDescent="0.25">
      <c r="B642" s="39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2:20" x14ac:dyDescent="0.25">
      <c r="B643" s="39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2:20" x14ac:dyDescent="0.25">
      <c r="B644" s="39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2:20" x14ac:dyDescent="0.25">
      <c r="B645" s="39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2:20" x14ac:dyDescent="0.25">
      <c r="B646" s="39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2:20" x14ac:dyDescent="0.25">
      <c r="B647" s="39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2:20" x14ac:dyDescent="0.25">
      <c r="B648" s="39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2:20" x14ac:dyDescent="0.25">
      <c r="B649" s="39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2:20" x14ac:dyDescent="0.25">
      <c r="B650" s="39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2:20" x14ac:dyDescent="0.25">
      <c r="B651" s="39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2:20" x14ac:dyDescent="0.25">
      <c r="B652" s="39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2:20" x14ac:dyDescent="0.25">
      <c r="B653" s="39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2:20" x14ac:dyDescent="0.25">
      <c r="B654" s="39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2:20" x14ac:dyDescent="0.25">
      <c r="B655" s="39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2:20" x14ac:dyDescent="0.25">
      <c r="B656" s="39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2:20" x14ac:dyDescent="0.25">
      <c r="B657" s="39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2:20" x14ac:dyDescent="0.25">
      <c r="B658" s="39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2:20" x14ac:dyDescent="0.25">
      <c r="B659" s="39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2:20" x14ac:dyDescent="0.25">
      <c r="B660" s="39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2:20" x14ac:dyDescent="0.25">
      <c r="B661" s="39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2:20" x14ac:dyDescent="0.25">
      <c r="B662" s="39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2:20" x14ac:dyDescent="0.25">
      <c r="B663" s="39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2:20" x14ac:dyDescent="0.25">
      <c r="B664" s="39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2:20" x14ac:dyDescent="0.25">
      <c r="B665" s="39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2:20" x14ac:dyDescent="0.25">
      <c r="B666" s="39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2:20" x14ac:dyDescent="0.25">
      <c r="B667" s="39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2:20" x14ac:dyDescent="0.25">
      <c r="B668" s="39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2:20" x14ac:dyDescent="0.25">
      <c r="B669" s="39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2:20" x14ac:dyDescent="0.25">
      <c r="B670" s="39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2:20" x14ac:dyDescent="0.25">
      <c r="B671" s="39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2:20" x14ac:dyDescent="0.25">
      <c r="B672" s="39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2:20" x14ac:dyDescent="0.25">
      <c r="B673" s="39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2:20" x14ac:dyDescent="0.25">
      <c r="B674" s="39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2:20" x14ac:dyDescent="0.25">
      <c r="B675" s="39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2:20" x14ac:dyDescent="0.25">
      <c r="B676" s="39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2:20" x14ac:dyDescent="0.25">
      <c r="B677" s="39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2:20" x14ac:dyDescent="0.25">
      <c r="B678" s="39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2:20" x14ac:dyDescent="0.25">
      <c r="B679" s="39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2:20" x14ac:dyDescent="0.25">
      <c r="B680" s="39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2:20" x14ac:dyDescent="0.25">
      <c r="B681" s="39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2:20" x14ac:dyDescent="0.25">
      <c r="B682" s="39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2:20" x14ac:dyDescent="0.25">
      <c r="B683" s="39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2:20" x14ac:dyDescent="0.25">
      <c r="B684" s="39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2:20" x14ac:dyDescent="0.25">
      <c r="B685" s="39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2:20" x14ac:dyDescent="0.25">
      <c r="B686" s="39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2:20" x14ac:dyDescent="0.25">
      <c r="B687" s="39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2:20" x14ac:dyDescent="0.25">
      <c r="B688" s="39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2:20" x14ac:dyDescent="0.25">
      <c r="B689" s="39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2:20" x14ac:dyDescent="0.25">
      <c r="B690" s="39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2:20" x14ac:dyDescent="0.25">
      <c r="B691" s="39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2:20" x14ac:dyDescent="0.25">
      <c r="B692" s="39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2:20" x14ac:dyDescent="0.25">
      <c r="B693" s="39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2:20" x14ac:dyDescent="0.25">
      <c r="B694" s="39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2:20" x14ac:dyDescent="0.25">
      <c r="B695" s="39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2:20" x14ac:dyDescent="0.25">
      <c r="B696" s="39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2:20" x14ac:dyDescent="0.25">
      <c r="B697" s="39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2:20" x14ac:dyDescent="0.25">
      <c r="B698" s="39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2:20" x14ac:dyDescent="0.25">
      <c r="B699" s="39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2:20" x14ac:dyDescent="0.25">
      <c r="B700" s="39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2:20" x14ac:dyDescent="0.25">
      <c r="B701" s="39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2:20" x14ac:dyDescent="0.25">
      <c r="B702" s="39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2:20" x14ac:dyDescent="0.25">
      <c r="B703" s="39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2:20" x14ac:dyDescent="0.25">
      <c r="B704" s="39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2:20" x14ac:dyDescent="0.25">
      <c r="B705" s="39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2:20" x14ac:dyDescent="0.25">
      <c r="B706" s="39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2:20" x14ac:dyDescent="0.25">
      <c r="B707" s="39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2:20" x14ac:dyDescent="0.25">
      <c r="B708" s="39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2:20" x14ac:dyDescent="0.25">
      <c r="B709" s="39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2:20" x14ac:dyDescent="0.25">
      <c r="B710" s="39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2:20" x14ac:dyDescent="0.25">
      <c r="B711" s="39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2:20" x14ac:dyDescent="0.25">
      <c r="B712" s="39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2:20" x14ac:dyDescent="0.25">
      <c r="B713" s="39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2:20" x14ac:dyDescent="0.25">
      <c r="B714" s="39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2:20" x14ac:dyDescent="0.25">
      <c r="B715" s="39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2:20" x14ac:dyDescent="0.25">
      <c r="B716" s="39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2:20" x14ac:dyDescent="0.25">
      <c r="B717" s="39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2:20" x14ac:dyDescent="0.25">
      <c r="B718" s="39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2:20" x14ac:dyDescent="0.25">
      <c r="B719" s="39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2:20" x14ac:dyDescent="0.25">
      <c r="B720" s="39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2:20" x14ac:dyDescent="0.25">
      <c r="B721" s="39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2:20" x14ac:dyDescent="0.25">
      <c r="B722" s="39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2:20" x14ac:dyDescent="0.25">
      <c r="B723" s="39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2:20" x14ac:dyDescent="0.25">
      <c r="B724" s="39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2:20" x14ac:dyDescent="0.25">
      <c r="B725" s="39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2:20" x14ac:dyDescent="0.25">
      <c r="B726" s="39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2:20" x14ac:dyDescent="0.25">
      <c r="B727" s="39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2:20" x14ac:dyDescent="0.25">
      <c r="B728" s="39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2:20" x14ac:dyDescent="0.25">
      <c r="B729" s="39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2:20" x14ac:dyDescent="0.25">
      <c r="B730" s="39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2:20" x14ac:dyDescent="0.25">
      <c r="B731" s="39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2:20" x14ac:dyDescent="0.25">
      <c r="B732" s="39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2:20" x14ac:dyDescent="0.25">
      <c r="B733" s="39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2:20" x14ac:dyDescent="0.25">
      <c r="B734" s="39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2:20" x14ac:dyDescent="0.25">
      <c r="B735" s="39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2:20" x14ac:dyDescent="0.25">
      <c r="B736" s="39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2:20" x14ac:dyDescent="0.25">
      <c r="B737" s="39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2:20" x14ac:dyDescent="0.25">
      <c r="B738" s="39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2:20" x14ac:dyDescent="0.25">
      <c r="B739" s="39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2:20" x14ac:dyDescent="0.25">
      <c r="B740" s="39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2:20" x14ac:dyDescent="0.25">
      <c r="B741" s="39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2:20" x14ac:dyDescent="0.25">
      <c r="B742" s="39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2:20" x14ac:dyDescent="0.25">
      <c r="B743" s="39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2:20" x14ac:dyDescent="0.25">
      <c r="B744" s="39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2:20" x14ac:dyDescent="0.25">
      <c r="B745" s="39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2:20" x14ac:dyDescent="0.25">
      <c r="B746" s="39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2:20" x14ac:dyDescent="0.25">
      <c r="B747" s="39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2:20" x14ac:dyDescent="0.25">
      <c r="B748" s="39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2:20" x14ac:dyDescent="0.25">
      <c r="B749" s="39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2:20" x14ac:dyDescent="0.25">
      <c r="B750" s="39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2:20" x14ac:dyDescent="0.25">
      <c r="B751" s="39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2:20" x14ac:dyDescent="0.25">
      <c r="B752" s="39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2:20" x14ac:dyDescent="0.25">
      <c r="B753" s="39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2:20" x14ac:dyDescent="0.25">
      <c r="B754" s="39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2:20" x14ac:dyDescent="0.25">
      <c r="B755" s="39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2:20" x14ac:dyDescent="0.25">
      <c r="B756" s="39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2:20" x14ac:dyDescent="0.25">
      <c r="B757" s="39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2:20" x14ac:dyDescent="0.25">
      <c r="B758" s="39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2:20" x14ac:dyDescent="0.25">
      <c r="B759" s="39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2:20" x14ac:dyDescent="0.25">
      <c r="B760" s="39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2:20" x14ac:dyDescent="0.25">
      <c r="B761" s="39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2:20" x14ac:dyDescent="0.25">
      <c r="B762" s="39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2:20" x14ac:dyDescent="0.25">
      <c r="B763" s="39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2:20" x14ac:dyDescent="0.25">
      <c r="B764" s="39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2:20" x14ac:dyDescent="0.25">
      <c r="B765" s="39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2:20" x14ac:dyDescent="0.25">
      <c r="B766" s="39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2:20" x14ac:dyDescent="0.25">
      <c r="B767" s="39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2:20" x14ac:dyDescent="0.25">
      <c r="B768" s="39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2:20" x14ac:dyDescent="0.25">
      <c r="B769" s="39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2:20" x14ac:dyDescent="0.25">
      <c r="B770" s="39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2:20" x14ac:dyDescent="0.25">
      <c r="B771" s="39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2:20" x14ac:dyDescent="0.25">
      <c r="B772" s="39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2:20" x14ac:dyDescent="0.25">
      <c r="B773" s="39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2:20" x14ac:dyDescent="0.25">
      <c r="B774" s="39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2:20" x14ac:dyDescent="0.25">
      <c r="B775" s="39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2:20" x14ac:dyDescent="0.25">
      <c r="B776" s="39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2:20" x14ac:dyDescent="0.25">
      <c r="B777" s="39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2:20" x14ac:dyDescent="0.25">
      <c r="B778" s="39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2:20" x14ac:dyDescent="0.25">
      <c r="B779" s="39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2:20" x14ac:dyDescent="0.25">
      <c r="B780" s="39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2:20" x14ac:dyDescent="0.25">
      <c r="B781" s="39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2:20" x14ac:dyDescent="0.25">
      <c r="B782" s="39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2:20" x14ac:dyDescent="0.25">
      <c r="B783" s="39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2:20" x14ac:dyDescent="0.25">
      <c r="B784" s="39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2:20" x14ac:dyDescent="0.25">
      <c r="B785" s="39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2:20" x14ac:dyDescent="0.25">
      <c r="B786" s="39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2:20" x14ac:dyDescent="0.25">
      <c r="B787" s="39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2:20" x14ac:dyDescent="0.25">
      <c r="B788" s="39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2:20" x14ac:dyDescent="0.25">
      <c r="B789" s="39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2:20" x14ac:dyDescent="0.25">
      <c r="B790" s="39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2:20" x14ac:dyDescent="0.25">
      <c r="B791" s="39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2:20" x14ac:dyDescent="0.25">
      <c r="B792" s="39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2:20" x14ac:dyDescent="0.25">
      <c r="B793" s="39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2:20" x14ac:dyDescent="0.25">
      <c r="B794" s="39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2:20" x14ac:dyDescent="0.25">
      <c r="B795" s="39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2:20" x14ac:dyDescent="0.25">
      <c r="B796" s="39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2:20" x14ac:dyDescent="0.25">
      <c r="B797" s="39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2:20" x14ac:dyDescent="0.25">
      <c r="B798" s="39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2:20" x14ac:dyDescent="0.25">
      <c r="B799" s="39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2:20" x14ac:dyDescent="0.25">
      <c r="B800" s="39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2:20" x14ac:dyDescent="0.25">
      <c r="B801" s="39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2:20" x14ac:dyDescent="0.25">
      <c r="B802" s="39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2:20" x14ac:dyDescent="0.25">
      <c r="B803" s="39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2:20" x14ac:dyDescent="0.25">
      <c r="B804" s="39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2:20" x14ac:dyDescent="0.25">
      <c r="B805" s="39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2:20" x14ac:dyDescent="0.25">
      <c r="B806" s="39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2:20" x14ac:dyDescent="0.25">
      <c r="B807" s="39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2:20" x14ac:dyDescent="0.25">
      <c r="B808" s="39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2:20" x14ac:dyDescent="0.25">
      <c r="B809" s="39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2:20" x14ac:dyDescent="0.25">
      <c r="B810" s="39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2:20" x14ac:dyDescent="0.25">
      <c r="B811" s="39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2:20" x14ac:dyDescent="0.25">
      <c r="B812" s="39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2:20" x14ac:dyDescent="0.25">
      <c r="B813" s="39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2:20" x14ac:dyDescent="0.25">
      <c r="B814" s="39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2:20" x14ac:dyDescent="0.25">
      <c r="B815" s="39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2:20" x14ac:dyDescent="0.25">
      <c r="B816" s="39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2:20" x14ac:dyDescent="0.25">
      <c r="B817" s="39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2:20" x14ac:dyDescent="0.25">
      <c r="B818" s="39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2:20" x14ac:dyDescent="0.25">
      <c r="B819" s="39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2:20" x14ac:dyDescent="0.25">
      <c r="B820" s="39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2:20" x14ac:dyDescent="0.25">
      <c r="B821" s="39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2:20" x14ac:dyDescent="0.25">
      <c r="B822" s="39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2:20" x14ac:dyDescent="0.25">
      <c r="B823" s="39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2:20" x14ac:dyDescent="0.25">
      <c r="B824" s="39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2:20" x14ac:dyDescent="0.25">
      <c r="B825" s="39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2:20" x14ac:dyDescent="0.25">
      <c r="B826" s="39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2:20" x14ac:dyDescent="0.25">
      <c r="B827" s="39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2:20" x14ac:dyDescent="0.25">
      <c r="B828" s="39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2:20" x14ac:dyDescent="0.25">
      <c r="B829" s="39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2:20" x14ac:dyDescent="0.25">
      <c r="B830" s="39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2:20" x14ac:dyDescent="0.25">
      <c r="B831" s="39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2:20" x14ac:dyDescent="0.25">
      <c r="B832" s="39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2:20" x14ac:dyDescent="0.25">
      <c r="B833" s="39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2:20" x14ac:dyDescent="0.25">
      <c r="B834" s="39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2:20" x14ac:dyDescent="0.25">
      <c r="B835" s="39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2:20" x14ac:dyDescent="0.25">
      <c r="B836" s="39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2:20" x14ac:dyDescent="0.25">
      <c r="B837" s="39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2:20" x14ac:dyDescent="0.25">
      <c r="B838" s="39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2:20" x14ac:dyDescent="0.25">
      <c r="B839" s="39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2:20" x14ac:dyDescent="0.25">
      <c r="B840" s="39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2:20" x14ac:dyDescent="0.25">
      <c r="B841" s="39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2:20" x14ac:dyDescent="0.25">
      <c r="B842" s="39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2:20" x14ac:dyDescent="0.25">
      <c r="B843" s="39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2:20" x14ac:dyDescent="0.25">
      <c r="B844" s="39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2:20" x14ac:dyDescent="0.25">
      <c r="B845" s="39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2:20" x14ac:dyDescent="0.25">
      <c r="B846" s="39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2:20" x14ac:dyDescent="0.25">
      <c r="B847" s="39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2:20" x14ac:dyDescent="0.25">
      <c r="B848" s="39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2:20" x14ac:dyDescent="0.25">
      <c r="B849" s="39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2:20" x14ac:dyDescent="0.25">
      <c r="B850" s="39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2:20" x14ac:dyDescent="0.25">
      <c r="B851" s="39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2:20" x14ac:dyDescent="0.25">
      <c r="B852" s="39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2:20" x14ac:dyDescent="0.25">
      <c r="B853" s="39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2:20" x14ac:dyDescent="0.25">
      <c r="B854" s="39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2:20" x14ac:dyDescent="0.25">
      <c r="B855" s="39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2:20" x14ac:dyDescent="0.25">
      <c r="B856" s="39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2:20" x14ac:dyDescent="0.25">
      <c r="B857" s="39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2:20" x14ac:dyDescent="0.25">
      <c r="B858" s="39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2:20" x14ac:dyDescent="0.25">
      <c r="B859" s="39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2:20" x14ac:dyDescent="0.25">
      <c r="B860" s="39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2:20" x14ac:dyDescent="0.25">
      <c r="B861" s="39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2:20" x14ac:dyDescent="0.25">
      <c r="B862" s="39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2:20" x14ac:dyDescent="0.25">
      <c r="B863" s="39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2:20" x14ac:dyDescent="0.25">
      <c r="B864" s="39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2:20" x14ac:dyDescent="0.25">
      <c r="B865" s="39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2:20" x14ac:dyDescent="0.25">
      <c r="B866" s="39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2:20" x14ac:dyDescent="0.25">
      <c r="B867" s="39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2:20" x14ac:dyDescent="0.25">
      <c r="B868" s="39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2:20" x14ac:dyDescent="0.25">
      <c r="B869" s="39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2:20" x14ac:dyDescent="0.25">
      <c r="B870" s="39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2:20" x14ac:dyDescent="0.25">
      <c r="B871" s="39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2:20" x14ac:dyDescent="0.25">
      <c r="B872" s="39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2:20" x14ac:dyDescent="0.25">
      <c r="B873" s="39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2:20" x14ac:dyDescent="0.25">
      <c r="B874" s="39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2:20" x14ac:dyDescent="0.25">
      <c r="B875" s="39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2:20" x14ac:dyDescent="0.25">
      <c r="B876" s="39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2:20" x14ac:dyDescent="0.25">
      <c r="B877" s="39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2:20" x14ac:dyDescent="0.25">
      <c r="B878" s="39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2:20" x14ac:dyDescent="0.25">
      <c r="B879" s="39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2:20" x14ac:dyDescent="0.25">
      <c r="B880" s="39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2:20" x14ac:dyDescent="0.25">
      <c r="B881" s="39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2:20" x14ac:dyDescent="0.25">
      <c r="B882" s="39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2:20" x14ac:dyDescent="0.25">
      <c r="B883" s="39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2:20" x14ac:dyDescent="0.25">
      <c r="B884" s="39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2:20" x14ac:dyDescent="0.25">
      <c r="B885" s="39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2:20" x14ac:dyDescent="0.25">
      <c r="B886" s="39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2:20" x14ac:dyDescent="0.25">
      <c r="B887" s="39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2:20" x14ac:dyDescent="0.25">
      <c r="B888" s="39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2:20" x14ac:dyDescent="0.25">
      <c r="B889" s="39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2:20" x14ac:dyDescent="0.25">
      <c r="B890" s="39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2:20" x14ac:dyDescent="0.25">
      <c r="B891" s="39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2:20" x14ac:dyDescent="0.25">
      <c r="B892" s="39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2:20" x14ac:dyDescent="0.25">
      <c r="B893" s="39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2:20" x14ac:dyDescent="0.25">
      <c r="B894" s="39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2:20" x14ac:dyDescent="0.25">
      <c r="B895" s="39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2:20" x14ac:dyDescent="0.25">
      <c r="B896" s="39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2:20" x14ac:dyDescent="0.25">
      <c r="B897" s="39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2:20" x14ac:dyDescent="0.25">
      <c r="B898" s="39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2:20" x14ac:dyDescent="0.25">
      <c r="B899" s="39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2:20" x14ac:dyDescent="0.25">
      <c r="B900" s="39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2:20" x14ac:dyDescent="0.25">
      <c r="B901" s="39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2:20" x14ac:dyDescent="0.25">
      <c r="B902" s="39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2:20" x14ac:dyDescent="0.25">
      <c r="B903" s="39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2:20" x14ac:dyDescent="0.25">
      <c r="B904" s="39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2:20" x14ac:dyDescent="0.25">
      <c r="B905" s="39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2:20" x14ac:dyDescent="0.25">
      <c r="B906" s="39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2:20" x14ac:dyDescent="0.25">
      <c r="B907" s="39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2:20" x14ac:dyDescent="0.25">
      <c r="B908" s="39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2:20" x14ac:dyDescent="0.25">
      <c r="B909" s="39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2:20" x14ac:dyDescent="0.25">
      <c r="B910" s="39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2:20" x14ac:dyDescent="0.25">
      <c r="B911" s="39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2:20" x14ac:dyDescent="0.25">
      <c r="B912" s="39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2:20" x14ac:dyDescent="0.25">
      <c r="B913" s="39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2:20" x14ac:dyDescent="0.25">
      <c r="B914" s="39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2:20" x14ac:dyDescent="0.25">
      <c r="B915" s="39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2:20" x14ac:dyDescent="0.25">
      <c r="B916" s="39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2:20" x14ac:dyDescent="0.25">
      <c r="B917" s="39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2:20" x14ac:dyDescent="0.25">
      <c r="B918" s="39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2:20" x14ac:dyDescent="0.25">
      <c r="B919" s="39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2:20" x14ac:dyDescent="0.25">
      <c r="B920" s="39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2:20" x14ac:dyDescent="0.25">
      <c r="B921" s="39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2:20" x14ac:dyDescent="0.25">
      <c r="B922" s="39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2:20" x14ac:dyDescent="0.25">
      <c r="B923" s="39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2:20" x14ac:dyDescent="0.25">
      <c r="B924" s="39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2:20" x14ac:dyDescent="0.25">
      <c r="B925" s="39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2:20" x14ac:dyDescent="0.25">
      <c r="B926" s="39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2:20" x14ac:dyDescent="0.25">
      <c r="B927" s="39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2:20" x14ac:dyDescent="0.25">
      <c r="B928" s="39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2" x14ac:dyDescent="0.25">
      <c r="B929" s="39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2" x14ac:dyDescent="0.25">
      <c r="B930" s="39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2" x14ac:dyDescent="0.25">
      <c r="B931" s="39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2" x14ac:dyDescent="0.25">
      <c r="B932" s="39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2" x14ac:dyDescent="0.25">
      <c r="B933" s="39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2" x14ac:dyDescent="0.25">
      <c r="B934" s="39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2" x14ac:dyDescent="0.25">
      <c r="B935" s="39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2" x14ac:dyDescent="0.25">
      <c r="B936" s="39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2" x14ac:dyDescent="0.25">
      <c r="B937" s="39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2" x14ac:dyDescent="0.25">
      <c r="B938" s="39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2" x14ac:dyDescent="0.25">
      <c r="B939" s="15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</row>
    <row r="940" spans="1:22" x14ac:dyDescent="0.25">
      <c r="B940" s="15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</row>
    <row r="941" spans="1:22" x14ac:dyDescent="0.25">
      <c r="B941" s="15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</row>
    <row r="942" spans="1:22" x14ac:dyDescent="0.25">
      <c r="B942" s="15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</row>
    <row r="943" spans="1:22" s="7" customFormat="1" x14ac:dyDescent="0.25">
      <c r="A943" s="741"/>
      <c r="B943" s="15"/>
      <c r="U943" s="1238"/>
      <c r="V943"/>
    </row>
    <row r="944" spans="1:22" s="7" customFormat="1" x14ac:dyDescent="0.25">
      <c r="A944" s="741"/>
      <c r="B944" s="39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1238"/>
      <c r="V944"/>
    </row>
    <row r="945" spans="1:22" s="7" customFormat="1" x14ac:dyDescent="0.25">
      <c r="A945" s="741"/>
      <c r="B945" s="39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1238"/>
      <c r="V945"/>
    </row>
    <row r="946" spans="1:22" s="7" customFormat="1" x14ac:dyDescent="0.25">
      <c r="A946" s="741"/>
      <c r="B946" s="39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1238"/>
      <c r="V946"/>
    </row>
    <row r="947" spans="1:22" s="7" customFormat="1" x14ac:dyDescent="0.25">
      <c r="A947" s="741"/>
      <c r="B947" s="39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1238"/>
      <c r="V947"/>
    </row>
    <row r="948" spans="1:22" x14ac:dyDescent="0.25">
      <c r="B948" s="39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2" x14ac:dyDescent="0.25">
      <c r="B949" s="39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2" x14ac:dyDescent="0.25">
      <c r="B950" s="39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2" x14ac:dyDescent="0.25">
      <c r="B951" s="39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2" x14ac:dyDescent="0.25">
      <c r="B952" s="39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2" x14ac:dyDescent="0.25">
      <c r="B953" s="39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2" x14ac:dyDescent="0.25">
      <c r="B954" s="39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2" x14ac:dyDescent="0.25">
      <c r="B955" s="39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2" x14ac:dyDescent="0.25">
      <c r="B956" s="39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2" x14ac:dyDescent="0.25">
      <c r="B957" s="39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2" x14ac:dyDescent="0.25">
      <c r="B958" s="39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2" x14ac:dyDescent="0.25">
      <c r="B959" s="39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2" x14ac:dyDescent="0.25">
      <c r="B960" s="39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2:20" x14ac:dyDescent="0.25">
      <c r="B961" s="39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2:20" x14ac:dyDescent="0.25">
      <c r="B962" s="39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2:20" x14ac:dyDescent="0.25">
      <c r="B963" s="39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2:20" x14ac:dyDescent="0.25">
      <c r="B964" s="39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2:20" x14ac:dyDescent="0.25">
      <c r="B965" s="39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2:20" x14ac:dyDescent="0.25">
      <c r="B966" s="39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2:20" x14ac:dyDescent="0.25">
      <c r="B967" s="39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2:20" x14ac:dyDescent="0.25">
      <c r="B968" s="39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2:20" x14ac:dyDescent="0.25">
      <c r="B969" s="39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2:20" x14ac:dyDescent="0.25">
      <c r="B970" s="39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2:20" x14ac:dyDescent="0.25">
      <c r="B971" s="39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2:20" x14ac:dyDescent="0.25">
      <c r="B972" s="39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2:20" x14ac:dyDescent="0.25">
      <c r="B973" s="39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2:20" x14ac:dyDescent="0.25">
      <c r="B974" s="39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2:20" x14ac:dyDescent="0.25">
      <c r="B975" s="39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2:20" x14ac:dyDescent="0.25">
      <c r="B976" s="39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2:20" x14ac:dyDescent="0.25">
      <c r="B977" s="39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2:20" x14ac:dyDescent="0.25">
      <c r="B978" s="39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2:20" x14ac:dyDescent="0.25">
      <c r="B979" s="39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2:20" x14ac:dyDescent="0.25">
      <c r="B980" s="39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2:20" x14ac:dyDescent="0.25">
      <c r="B981" s="39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2:20" x14ac:dyDescent="0.25">
      <c r="B982" s="39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2:20" x14ac:dyDescent="0.25">
      <c r="B983" s="39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2:20" x14ac:dyDescent="0.25">
      <c r="B984" s="39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2:20" x14ac:dyDescent="0.25">
      <c r="B985" s="39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2:20" x14ac:dyDescent="0.25">
      <c r="B986" s="39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2:20" x14ac:dyDescent="0.25">
      <c r="B987" s="39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2:20" x14ac:dyDescent="0.25">
      <c r="B988" s="39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2:20" x14ac:dyDescent="0.25">
      <c r="B989" s="39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2:20" x14ac:dyDescent="0.25">
      <c r="B990" s="39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2:20" x14ac:dyDescent="0.25">
      <c r="B991" s="39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2:20" x14ac:dyDescent="0.25">
      <c r="B992" s="39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2:20" x14ac:dyDescent="0.25">
      <c r="B993" s="39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2:20" x14ac:dyDescent="0.25">
      <c r="B994" s="39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2:20" x14ac:dyDescent="0.25">
      <c r="B995" s="39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2:20" x14ac:dyDescent="0.25">
      <c r="B996" s="39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2:20" x14ac:dyDescent="0.25">
      <c r="B997" s="39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2:20" x14ac:dyDescent="0.25">
      <c r="B998" s="39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2:20" x14ac:dyDescent="0.25">
      <c r="B999" s="39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2:20" x14ac:dyDescent="0.25">
      <c r="B1000" s="39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2:20" x14ac:dyDescent="0.25">
      <c r="B1001" s="39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2:20" x14ac:dyDescent="0.25">
      <c r="B1002" s="39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2:20" x14ac:dyDescent="0.25">
      <c r="B1003" s="39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2:20" x14ac:dyDescent="0.25">
      <c r="B1004" s="39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2:20" x14ac:dyDescent="0.25">
      <c r="B1005" s="39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2:20" x14ac:dyDescent="0.25">
      <c r="B1006" s="39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2:20" x14ac:dyDescent="0.25">
      <c r="B1007" s="39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2:20" x14ac:dyDescent="0.25">
      <c r="B1008" s="39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2:20" x14ac:dyDescent="0.25">
      <c r="B1009" s="39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2:20" x14ac:dyDescent="0.25">
      <c r="B1010" s="39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2:20" x14ac:dyDescent="0.25">
      <c r="B1011" s="39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2:20" x14ac:dyDescent="0.25">
      <c r="B1012" s="39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2:20" x14ac:dyDescent="0.25">
      <c r="B1013" s="39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2:20" x14ac:dyDescent="0.25">
      <c r="B1014" s="39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2:20" x14ac:dyDescent="0.25">
      <c r="B1015" s="39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2:20" x14ac:dyDescent="0.25">
      <c r="B1016" s="39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2:20" x14ac:dyDescent="0.25">
      <c r="B1017" s="39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2:20" x14ac:dyDescent="0.25">
      <c r="B1018" s="39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2:20" x14ac:dyDescent="0.25">
      <c r="B1019" s="39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2:20" x14ac:dyDescent="0.25">
      <c r="B1020" s="39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2:20" x14ac:dyDescent="0.25">
      <c r="B1021" s="39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2:20" x14ac:dyDescent="0.25">
      <c r="B1022" s="39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2:20" x14ac:dyDescent="0.25">
      <c r="B1023" s="39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2:20" x14ac:dyDescent="0.25">
      <c r="B1024" s="39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2:20" x14ac:dyDescent="0.25">
      <c r="B1025" s="39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2:20" x14ac:dyDescent="0.25">
      <c r="B1026" s="39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2:20" x14ac:dyDescent="0.25">
      <c r="B1027" s="39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2:20" x14ac:dyDescent="0.25">
      <c r="B1028" s="39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2:20" x14ac:dyDescent="0.25">
      <c r="B1029" s="39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2:20" x14ac:dyDescent="0.25">
      <c r="B1030" s="39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2:20" x14ac:dyDescent="0.25">
      <c r="B1031" s="39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2:20" x14ac:dyDescent="0.25">
      <c r="B1032" s="39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2:20" x14ac:dyDescent="0.25">
      <c r="B1033" s="39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2:20" x14ac:dyDescent="0.25">
      <c r="B1034" s="39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2:20" x14ac:dyDescent="0.25">
      <c r="B1035" s="39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2:20" x14ac:dyDescent="0.25">
      <c r="B1036" s="39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2:20" x14ac:dyDescent="0.25">
      <c r="B1037" s="39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2:20" x14ac:dyDescent="0.25">
      <c r="B1038" s="39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2:20" x14ac:dyDescent="0.25">
      <c r="B1039" s="39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2:20" x14ac:dyDescent="0.25">
      <c r="B1040" s="39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2:20" x14ac:dyDescent="0.25">
      <c r="B1041" s="39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2:20" x14ac:dyDescent="0.25">
      <c r="B1042" s="39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2:20" x14ac:dyDescent="0.25">
      <c r="B1043" s="39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2:20" x14ac:dyDescent="0.25">
      <c r="B1044" s="39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2:20" x14ac:dyDescent="0.25">
      <c r="B1045" s="39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2:20" x14ac:dyDescent="0.25">
      <c r="B1046" s="39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2:20" x14ac:dyDescent="0.25">
      <c r="B1047" s="39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2:20" x14ac:dyDescent="0.25">
      <c r="B1048" s="39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2:20" x14ac:dyDescent="0.25">
      <c r="B1049" s="39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2:20" x14ac:dyDescent="0.25">
      <c r="B1050" s="39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2:20" x14ac:dyDescent="0.25">
      <c r="B1051" s="39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2:20" x14ac:dyDescent="0.25">
      <c r="B1052" s="39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2:20" x14ac:dyDescent="0.25">
      <c r="B1053" s="39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2:20" x14ac:dyDescent="0.25">
      <c r="B1054" s="39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2:20" x14ac:dyDescent="0.25">
      <c r="B1055" s="39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2:20" x14ac:dyDescent="0.25">
      <c r="B1056" s="39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2:20" x14ac:dyDescent="0.25">
      <c r="B1057" s="39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2:20" x14ac:dyDescent="0.25">
      <c r="B1058" s="39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2:20" x14ac:dyDescent="0.25">
      <c r="B1059" s="39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2:20" x14ac:dyDescent="0.25">
      <c r="B1060" s="39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2:20" x14ac:dyDescent="0.25">
      <c r="B1061" s="39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2:20" x14ac:dyDescent="0.25">
      <c r="B1062" s="39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2:20" x14ac:dyDescent="0.25">
      <c r="B1063" s="39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2:20" x14ac:dyDescent="0.25">
      <c r="B1064" s="39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2:20" x14ac:dyDescent="0.25">
      <c r="B1065" s="39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2:20" x14ac:dyDescent="0.25">
      <c r="B1066" s="39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2:20" x14ac:dyDescent="0.25">
      <c r="B1067" s="39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2:20" x14ac:dyDescent="0.25">
      <c r="B1068" s="39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2:20" x14ac:dyDescent="0.25">
      <c r="B1069" s="39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2:20" x14ac:dyDescent="0.25">
      <c r="B1070" s="39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2:20" x14ac:dyDescent="0.25">
      <c r="B1071" s="39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2:20" x14ac:dyDescent="0.25">
      <c r="B1072" s="39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2:20" x14ac:dyDescent="0.25">
      <c r="B1073" s="39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2:20" x14ac:dyDescent="0.25">
      <c r="B1074" s="39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2:20" x14ac:dyDescent="0.25">
      <c r="B1075" s="39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2:20" x14ac:dyDescent="0.25">
      <c r="B1076" s="39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2:20" x14ac:dyDescent="0.25">
      <c r="B1077" s="39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2:20" x14ac:dyDescent="0.25">
      <c r="B1078" s="39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2:20" x14ac:dyDescent="0.25">
      <c r="B1079" s="39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2:20" x14ac:dyDescent="0.25">
      <c r="B1080" s="39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2:20" x14ac:dyDescent="0.25">
      <c r="B1081" s="39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2:20" x14ac:dyDescent="0.25">
      <c r="B1082" s="39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2:20" x14ac:dyDescent="0.25">
      <c r="B1083" s="39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2:20" x14ac:dyDescent="0.25">
      <c r="B1084" s="39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2:20" x14ac:dyDescent="0.25">
      <c r="B1085" s="39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2:20" x14ac:dyDescent="0.25">
      <c r="B1086" s="39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2:20" x14ac:dyDescent="0.25">
      <c r="B1087" s="39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2:20" x14ac:dyDescent="0.25">
      <c r="B1088" s="39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2:20" x14ac:dyDescent="0.25">
      <c r="B1089" s="39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2:20" x14ac:dyDescent="0.25">
      <c r="B1090" s="39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2:20" x14ac:dyDescent="0.25">
      <c r="B1091" s="39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2:20" x14ac:dyDescent="0.25">
      <c r="B1092" s="39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2:20" x14ac:dyDescent="0.25">
      <c r="B1093" s="39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2:20" x14ac:dyDescent="0.25">
      <c r="B1094" s="39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2:20" x14ac:dyDescent="0.25">
      <c r="B1095" s="39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2:20" x14ac:dyDescent="0.25">
      <c r="B1096" s="39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2:20" x14ac:dyDescent="0.25">
      <c r="B1097" s="39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2:20" x14ac:dyDescent="0.25">
      <c r="B1098" s="39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2:20" x14ac:dyDescent="0.25">
      <c r="B1099" s="39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2:20" x14ac:dyDescent="0.25">
      <c r="B1100" s="39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2:20" x14ac:dyDescent="0.25">
      <c r="B1101" s="39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2:20" x14ac:dyDescent="0.25">
      <c r="B1102" s="39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2:20" x14ac:dyDescent="0.25">
      <c r="B1103" s="39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2:20" x14ac:dyDescent="0.25">
      <c r="B1104" s="39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2:20" x14ac:dyDescent="0.25">
      <c r="B1105" s="39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2:20" x14ac:dyDescent="0.25">
      <c r="B1106" s="39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2:20" x14ac:dyDescent="0.25">
      <c r="B1107" s="39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2:20" x14ac:dyDescent="0.25">
      <c r="B1108" s="39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2:20" x14ac:dyDescent="0.25">
      <c r="B1109" s="39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2:20" x14ac:dyDescent="0.25">
      <c r="B1110" s="39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2:20" x14ac:dyDescent="0.25">
      <c r="B1111" s="39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2:20" x14ac:dyDescent="0.25">
      <c r="B1112" s="39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2:20" x14ac:dyDescent="0.25">
      <c r="B1113" s="39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2:20" x14ac:dyDescent="0.25">
      <c r="B1114" s="39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2:20" x14ac:dyDescent="0.25">
      <c r="B1115" s="39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2:20" x14ac:dyDescent="0.25">
      <c r="B1116" s="39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2:20" x14ac:dyDescent="0.25">
      <c r="B1117" s="39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2:20" x14ac:dyDescent="0.25">
      <c r="B1118" s="39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2:20" x14ac:dyDescent="0.25">
      <c r="B1119" s="39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2:20" x14ac:dyDescent="0.25">
      <c r="B1120" s="39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2:20" x14ac:dyDescent="0.25">
      <c r="B1121" s="39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2:20" x14ac:dyDescent="0.25">
      <c r="B1122" s="39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2:20" x14ac:dyDescent="0.25">
      <c r="B1123" s="39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2:20" x14ac:dyDescent="0.25">
      <c r="B1124" s="39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2:20" x14ac:dyDescent="0.25">
      <c r="B1125" s="39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2:20" x14ac:dyDescent="0.25">
      <c r="B1126" s="39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2:20" x14ac:dyDescent="0.25">
      <c r="B1127" s="39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2:20" x14ac:dyDescent="0.25">
      <c r="B1128" s="39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2:20" x14ac:dyDescent="0.25">
      <c r="B1129" s="39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2:20" x14ac:dyDescent="0.25">
      <c r="B1130" s="39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2:20" x14ac:dyDescent="0.25">
      <c r="B1131" s="39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2:20" x14ac:dyDescent="0.25">
      <c r="B1132" s="39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2:20" x14ac:dyDescent="0.25">
      <c r="B1133" s="39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2:20" x14ac:dyDescent="0.25">
      <c r="B1134" s="39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2:20" x14ac:dyDescent="0.25">
      <c r="B1135" s="39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2:20" x14ac:dyDescent="0.25">
      <c r="B1136" s="39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2:20" x14ac:dyDescent="0.25">
      <c r="B1137" s="39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2:20" x14ac:dyDescent="0.25">
      <c r="B1138" s="39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2:20" x14ac:dyDescent="0.25">
      <c r="B1139" s="39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2:20" x14ac:dyDescent="0.25">
      <c r="B1140" s="39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2:20" x14ac:dyDescent="0.25">
      <c r="B1141" s="39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2:20" x14ac:dyDescent="0.25">
      <c r="B1142" s="39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2:20" x14ac:dyDescent="0.25">
      <c r="B1143" s="39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2:20" x14ac:dyDescent="0.25">
      <c r="B1144" s="39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2:20" x14ac:dyDescent="0.25">
      <c r="B1145" s="39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2:20" x14ac:dyDescent="0.25">
      <c r="B1146" s="39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2:20" x14ac:dyDescent="0.25">
      <c r="B1147" s="39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2:20" x14ac:dyDescent="0.25">
      <c r="B1148" s="39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2:20" x14ac:dyDescent="0.25">
      <c r="B1149" s="39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2:20" x14ac:dyDescent="0.25">
      <c r="B1150" s="39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2:20" x14ac:dyDescent="0.25">
      <c r="B1151" s="39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2:20" x14ac:dyDescent="0.25">
      <c r="B1152" s="39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2:20" x14ac:dyDescent="0.25">
      <c r="B1153" s="39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2:20" x14ac:dyDescent="0.25">
      <c r="B1154" s="39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2:20" x14ac:dyDescent="0.25">
      <c r="B1155" s="39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2:20" x14ac:dyDescent="0.25">
      <c r="B1156" s="39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2:20" x14ac:dyDescent="0.25">
      <c r="B1157" s="39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2:20" x14ac:dyDescent="0.25">
      <c r="B1158" s="39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2:20" x14ac:dyDescent="0.25">
      <c r="B1159" s="39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2:20" x14ac:dyDescent="0.25">
      <c r="B1160" s="39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2:20" x14ac:dyDescent="0.25">
      <c r="B1161" s="39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2:20" x14ac:dyDescent="0.25">
      <c r="B1162" s="39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2:20" x14ac:dyDescent="0.25">
      <c r="B1163" s="39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2:20" x14ac:dyDescent="0.25">
      <c r="B1164" s="39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2:20" x14ac:dyDescent="0.25">
      <c r="B1165" s="39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2:20" x14ac:dyDescent="0.25">
      <c r="B1166" s="39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2:20" x14ac:dyDescent="0.25">
      <c r="B1167" s="39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2:20" x14ac:dyDescent="0.25">
      <c r="B1168" s="39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2:20" x14ac:dyDescent="0.25">
      <c r="B1169" s="39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2:20" x14ac:dyDescent="0.25">
      <c r="B1170" s="39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2:20" x14ac:dyDescent="0.25">
      <c r="B1171" s="39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2:20" x14ac:dyDescent="0.25">
      <c r="B1172" s="39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2:20" x14ac:dyDescent="0.25">
      <c r="B1173" s="39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2:20" x14ac:dyDescent="0.25">
      <c r="B1174" s="39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2:20" x14ac:dyDescent="0.25">
      <c r="B1175" s="39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2:20" x14ac:dyDescent="0.25">
      <c r="B1176" s="39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2:20" x14ac:dyDescent="0.25">
      <c r="B1177" s="39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2:20" x14ac:dyDescent="0.25">
      <c r="B1178" s="39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2:20" x14ac:dyDescent="0.25">
      <c r="B1179" s="39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2:20" x14ac:dyDescent="0.25">
      <c r="B1180" s="39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2:20" x14ac:dyDescent="0.25">
      <c r="B1181" s="39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2:20" x14ac:dyDescent="0.25">
      <c r="B1182" s="39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2:20" x14ac:dyDescent="0.25">
      <c r="B1183" s="39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2:20" x14ac:dyDescent="0.25">
      <c r="B1184" s="39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2:20" x14ac:dyDescent="0.25">
      <c r="B1185" s="39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2:20" x14ac:dyDescent="0.25">
      <c r="B1186" s="39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2:20" x14ac:dyDescent="0.25">
      <c r="B1187" s="39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2:20" x14ac:dyDescent="0.25">
      <c r="B1188" s="39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2:20" x14ac:dyDescent="0.25">
      <c r="B1189" s="39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2:20" x14ac:dyDescent="0.25">
      <c r="B1190" s="39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2:20" x14ac:dyDescent="0.25">
      <c r="B1191" s="39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2:20" x14ac:dyDescent="0.25">
      <c r="B1192" s="39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2:20" x14ac:dyDescent="0.25">
      <c r="B1193" s="39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2:20" x14ac:dyDescent="0.25">
      <c r="B1194" s="39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2:20" x14ac:dyDescent="0.25">
      <c r="B1195" s="39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2:20" x14ac:dyDescent="0.25">
      <c r="B1196" s="39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2:20" x14ac:dyDescent="0.25">
      <c r="B1197" s="39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2:20" x14ac:dyDescent="0.25">
      <c r="B1198" s="39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2:20" x14ac:dyDescent="0.25">
      <c r="B1199" s="39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2:20" x14ac:dyDescent="0.25">
      <c r="B1200" s="39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2:20" x14ac:dyDescent="0.25">
      <c r="B1201" s="39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2:20" x14ac:dyDescent="0.25">
      <c r="B1202" s="39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2:20" x14ac:dyDescent="0.25">
      <c r="B1203" s="39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2:20" x14ac:dyDescent="0.25">
      <c r="B1204" s="39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2:20" x14ac:dyDescent="0.25">
      <c r="B1205" s="39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2:20" x14ac:dyDescent="0.25">
      <c r="B1206" s="39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2:20" x14ac:dyDescent="0.25">
      <c r="B1207" s="39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2:20" x14ac:dyDescent="0.25">
      <c r="B1208" s="39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2:20" x14ac:dyDescent="0.25">
      <c r="B1209" s="39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2:20" x14ac:dyDescent="0.25">
      <c r="B1210" s="39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2:20" x14ac:dyDescent="0.25">
      <c r="B1211" s="39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2:20" x14ac:dyDescent="0.25">
      <c r="B1212" s="39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2:20" x14ac:dyDescent="0.25">
      <c r="B1213" s="39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2:20" x14ac:dyDescent="0.25">
      <c r="B1214" s="39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2:20" x14ac:dyDescent="0.25">
      <c r="B1215" s="39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2:20" x14ac:dyDescent="0.25">
      <c r="B1216" s="39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2:20" x14ac:dyDescent="0.25">
      <c r="B1217" s="39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2:20" x14ac:dyDescent="0.25">
      <c r="B1218" s="39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2:20" x14ac:dyDescent="0.25">
      <c r="B1219" s="39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2:20" x14ac:dyDescent="0.25">
      <c r="B1220" s="39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2:20" x14ac:dyDescent="0.25">
      <c r="B1221" s="39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2:20" x14ac:dyDescent="0.25">
      <c r="B1222" s="39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2:20" x14ac:dyDescent="0.25">
      <c r="B1223" s="39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2:20" x14ac:dyDescent="0.25">
      <c r="B1224" s="39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2:20" x14ac:dyDescent="0.25">
      <c r="B1225" s="39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2:20" x14ac:dyDescent="0.25">
      <c r="B1226" s="39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2:20" x14ac:dyDescent="0.25">
      <c r="B1227" s="39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2:20" x14ac:dyDescent="0.25">
      <c r="B1228" s="39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2:20" x14ac:dyDescent="0.25">
      <c r="B1229" s="39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2:20" x14ac:dyDescent="0.25">
      <c r="B1230" s="39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2:20" x14ac:dyDescent="0.25">
      <c r="B1231" s="39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2:20" x14ac:dyDescent="0.25">
      <c r="B1232" s="39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2:20" x14ac:dyDescent="0.25">
      <c r="B1233" s="39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2:20" x14ac:dyDescent="0.25">
      <c r="B1234" s="39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2:20" x14ac:dyDescent="0.25">
      <c r="B1235" s="39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2:20" x14ac:dyDescent="0.25">
      <c r="B1236" s="39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2:20" x14ac:dyDescent="0.25">
      <c r="B1237" s="39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2:20" x14ac:dyDescent="0.25">
      <c r="B1238" s="39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2:20" x14ac:dyDescent="0.25">
      <c r="B1239" s="39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2:20" x14ac:dyDescent="0.25">
      <c r="B1240" s="39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2:20" x14ac:dyDescent="0.25">
      <c r="B1241" s="39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2:20" x14ac:dyDescent="0.25">
      <c r="B1242" s="39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2:20" x14ac:dyDescent="0.25">
      <c r="B1243" s="39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2:20" x14ac:dyDescent="0.25">
      <c r="B1244" s="39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2:20" x14ac:dyDescent="0.25">
      <c r="B1245" s="39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2:20" x14ac:dyDescent="0.25">
      <c r="B1246" s="39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2:20" x14ac:dyDescent="0.25">
      <c r="B1247" s="39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2:20" x14ac:dyDescent="0.25">
      <c r="B1248" s="39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2:20" x14ac:dyDescent="0.25">
      <c r="B1249" s="39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2:20" x14ac:dyDescent="0.25">
      <c r="B1250" s="39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2:20" x14ac:dyDescent="0.25">
      <c r="B1251" s="39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2:20" x14ac:dyDescent="0.25">
      <c r="B1252" s="39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2:20" x14ac:dyDescent="0.25">
      <c r="B1253" s="39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2:20" x14ac:dyDescent="0.25">
      <c r="B1254" s="39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2:20" x14ac:dyDescent="0.25">
      <c r="B1255" s="39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2:20" x14ac:dyDescent="0.25">
      <c r="B1256" s="39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2:20" x14ac:dyDescent="0.25">
      <c r="B1257" s="39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2:20" x14ac:dyDescent="0.25">
      <c r="B1258" s="39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2:20" x14ac:dyDescent="0.25">
      <c r="B1259" s="39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2:20" x14ac:dyDescent="0.25">
      <c r="B1260" s="39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2:20" x14ac:dyDescent="0.25">
      <c r="B1261" s="39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2:20" x14ac:dyDescent="0.25">
      <c r="B1262" s="39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2:20" x14ac:dyDescent="0.25">
      <c r="B1263" s="39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2:20" x14ac:dyDescent="0.25">
      <c r="B1264" s="39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2:20" x14ac:dyDescent="0.25">
      <c r="B1265" s="39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2:20" x14ac:dyDescent="0.25">
      <c r="B1266" s="39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2:20" x14ac:dyDescent="0.25">
      <c r="B1267" s="39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2:20" x14ac:dyDescent="0.25">
      <c r="B1268" s="39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2:20" x14ac:dyDescent="0.25">
      <c r="B1269" s="39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2:20" x14ac:dyDescent="0.25">
      <c r="B1270" s="39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2:20" x14ac:dyDescent="0.25">
      <c r="B1271" s="39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2:20" x14ac:dyDescent="0.25">
      <c r="B1272" s="39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2:20" x14ac:dyDescent="0.25">
      <c r="B1273" s="39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2:20" x14ac:dyDescent="0.25">
      <c r="B1274" s="39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2:20" x14ac:dyDescent="0.25">
      <c r="B1275" s="39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2:20" x14ac:dyDescent="0.25">
      <c r="B1276" s="39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2:20" x14ac:dyDescent="0.25">
      <c r="B1277" s="39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2:20" x14ac:dyDescent="0.25">
      <c r="B1278" s="39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2:20" x14ac:dyDescent="0.25">
      <c r="B1279" s="39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2:20" x14ac:dyDescent="0.25">
      <c r="B1280" s="39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2:20" x14ac:dyDescent="0.25">
      <c r="B1281" s="39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2:20" x14ac:dyDescent="0.25">
      <c r="B1282" s="39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2:20" x14ac:dyDescent="0.25">
      <c r="B1283" s="39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2:20" x14ac:dyDescent="0.25">
      <c r="B1284" s="39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2:20" x14ac:dyDescent="0.25">
      <c r="B1285" s="39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2:20" x14ac:dyDescent="0.25">
      <c r="B1286" s="39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2:20" x14ac:dyDescent="0.25">
      <c r="B1287" s="39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2:20" x14ac:dyDescent="0.25">
      <c r="B1288" s="39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2:20" x14ac:dyDescent="0.25">
      <c r="B1289" s="39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2:20" x14ac:dyDescent="0.25">
      <c r="B1290" s="39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2:20" x14ac:dyDescent="0.25">
      <c r="B1291" s="39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2:20" x14ac:dyDescent="0.25">
      <c r="B1292" s="39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2:20" x14ac:dyDescent="0.25">
      <c r="B1293" s="39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2:20" x14ac:dyDescent="0.25">
      <c r="B1294" s="39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2:20" x14ac:dyDescent="0.25">
      <c r="B1295" s="39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2:20" x14ac:dyDescent="0.25">
      <c r="B1296" s="39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2:20" x14ac:dyDescent="0.25">
      <c r="B1297" s="39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2:20" x14ac:dyDescent="0.25">
      <c r="B1298" s="39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2:20" x14ac:dyDescent="0.25">
      <c r="B1299" s="39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2:20" x14ac:dyDescent="0.25">
      <c r="B1300" s="39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2:20" x14ac:dyDescent="0.25">
      <c r="B1301" s="39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2:20" x14ac:dyDescent="0.25">
      <c r="B1302" s="39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2:20" x14ac:dyDescent="0.25">
      <c r="B1303" s="39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2:20" x14ac:dyDescent="0.25">
      <c r="B1304" s="39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2:20" x14ac:dyDescent="0.25">
      <c r="B1305" s="39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2:20" x14ac:dyDescent="0.25">
      <c r="B1306" s="39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2:20" x14ac:dyDescent="0.25">
      <c r="B1307" s="39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2:20" x14ac:dyDescent="0.25">
      <c r="B1308" s="39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2:20" x14ac:dyDescent="0.25">
      <c r="B1309" s="39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2:20" x14ac:dyDescent="0.25">
      <c r="B1310" s="39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2:20" x14ac:dyDescent="0.25">
      <c r="B1311" s="39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2:20" x14ac:dyDescent="0.25">
      <c r="B1312" s="39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2:20" x14ac:dyDescent="0.25">
      <c r="B1313" s="39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2:20" x14ac:dyDescent="0.25">
      <c r="B1314" s="39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2:20" x14ac:dyDescent="0.25">
      <c r="B1315" s="39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2:20" x14ac:dyDescent="0.25">
      <c r="B1316" s="39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2:20" x14ac:dyDescent="0.25">
      <c r="B1317" s="39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2:20" x14ac:dyDescent="0.25">
      <c r="B1318" s="39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2:20" x14ac:dyDescent="0.25">
      <c r="B1319" s="39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2:20" x14ac:dyDescent="0.25">
      <c r="B1320" s="39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2:20" x14ac:dyDescent="0.25">
      <c r="B1321" s="39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2:20" x14ac:dyDescent="0.25">
      <c r="B1322" s="39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2:20" x14ac:dyDescent="0.25">
      <c r="B1323" s="39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2:20" x14ac:dyDescent="0.25">
      <c r="B1324" s="39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2:20" x14ac:dyDescent="0.25">
      <c r="B1325" s="39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2:20" x14ac:dyDescent="0.25">
      <c r="B1326" s="39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2:20" x14ac:dyDescent="0.25">
      <c r="B1327" s="39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2:20" x14ac:dyDescent="0.25">
      <c r="B1328" s="39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2:20" x14ac:dyDescent="0.25">
      <c r="B1329" s="39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2:20" x14ac:dyDescent="0.25">
      <c r="B1330" s="39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2:20" x14ac:dyDescent="0.25">
      <c r="B1331" s="39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2:20" x14ac:dyDescent="0.25">
      <c r="B1332" s="39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2:20" x14ac:dyDescent="0.25">
      <c r="B1333" s="39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2:20" x14ac:dyDescent="0.25">
      <c r="B1334" s="39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2:20" x14ac:dyDescent="0.25">
      <c r="B1335" s="39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2:20" x14ac:dyDescent="0.25">
      <c r="B1336" s="39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2:20" x14ac:dyDescent="0.25">
      <c r="B1337" s="39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2:20" x14ac:dyDescent="0.25">
      <c r="B1338" s="39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2:20" x14ac:dyDescent="0.25">
      <c r="B1339" s="39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2:20" x14ac:dyDescent="0.25">
      <c r="B1340" s="39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2:20" x14ac:dyDescent="0.25">
      <c r="B1341" s="39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2:20" x14ac:dyDescent="0.25">
      <c r="B1342" s="39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2:20" x14ac:dyDescent="0.25">
      <c r="B1343" s="39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2:20" x14ac:dyDescent="0.25">
      <c r="B1344" s="39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2:20" x14ac:dyDescent="0.25">
      <c r="B1345" s="39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2:20" x14ac:dyDescent="0.25">
      <c r="B1346" s="39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2:20" x14ac:dyDescent="0.25">
      <c r="B1347" s="39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2:20" x14ac:dyDescent="0.25">
      <c r="B1348" s="39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2:20" x14ac:dyDescent="0.25">
      <c r="B1349" s="39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2:20" x14ac:dyDescent="0.25">
      <c r="B1350" s="39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2:20" x14ac:dyDescent="0.25">
      <c r="B1351" s="39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2:20" x14ac:dyDescent="0.25">
      <c r="B1352" s="39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2:20" x14ac:dyDescent="0.25">
      <c r="B1353" s="39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2:20" x14ac:dyDescent="0.25">
      <c r="B1354" s="39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2:20" x14ac:dyDescent="0.25">
      <c r="B1355" s="39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2:20" x14ac:dyDescent="0.25">
      <c r="B1356" s="39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2:20" x14ac:dyDescent="0.25">
      <c r="B1357" s="39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2:20" x14ac:dyDescent="0.25">
      <c r="B1358" s="39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2:20" x14ac:dyDescent="0.25">
      <c r="B1359" s="39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2:20" x14ac:dyDescent="0.25">
      <c r="B1360" s="39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2:20" x14ac:dyDescent="0.25">
      <c r="B1361" s="39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2:20" x14ac:dyDescent="0.25">
      <c r="B1362" s="39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2:20" x14ac:dyDescent="0.25">
      <c r="B1363" s="39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2:20" x14ac:dyDescent="0.25">
      <c r="B1364" s="39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2:20" x14ac:dyDescent="0.25">
      <c r="B1365" s="39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2:20" x14ac:dyDescent="0.25">
      <c r="B1366" s="39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2:20" x14ac:dyDescent="0.25">
      <c r="B1367" s="39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2:20" x14ac:dyDescent="0.25">
      <c r="B1368" s="39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2:20" x14ac:dyDescent="0.25">
      <c r="B1369" s="39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2:20" x14ac:dyDescent="0.25">
      <c r="B1370" s="39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2:20" x14ac:dyDescent="0.25">
      <c r="B1371" s="39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2:20" x14ac:dyDescent="0.25">
      <c r="B1372" s="39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2:20" x14ac:dyDescent="0.25">
      <c r="B1373" s="39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2:20" x14ac:dyDescent="0.25">
      <c r="B1374" s="39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2:20" x14ac:dyDescent="0.25">
      <c r="B1375" s="39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2:20" x14ac:dyDescent="0.25">
      <c r="B1376" s="39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2:20" x14ac:dyDescent="0.25">
      <c r="B1377" s="39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2:20" x14ac:dyDescent="0.25">
      <c r="B1378" s="39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2:20" x14ac:dyDescent="0.25">
      <c r="B1379" s="39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2:20" x14ac:dyDescent="0.25">
      <c r="B1380" s="39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2:20" x14ac:dyDescent="0.25">
      <c r="B1381" s="39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2:20" x14ac:dyDescent="0.25">
      <c r="B1382" s="39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2:20" x14ac:dyDescent="0.25">
      <c r="B1383" s="39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2:20" x14ac:dyDescent="0.25">
      <c r="B1384" s="39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2:20" x14ac:dyDescent="0.25">
      <c r="B1385" s="39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2:20" x14ac:dyDescent="0.25">
      <c r="B1386" s="39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2:20" x14ac:dyDescent="0.25">
      <c r="B1387" s="39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2:20" x14ac:dyDescent="0.25">
      <c r="B1388" s="39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2:20" x14ac:dyDescent="0.25">
      <c r="B1389" s="39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2:20" x14ac:dyDescent="0.25">
      <c r="B1390" s="39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2:20" x14ac:dyDescent="0.25">
      <c r="B1391" s="39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2:20" x14ac:dyDescent="0.25">
      <c r="B1392" s="39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2:20" x14ac:dyDescent="0.25">
      <c r="B1393" s="39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2:20" x14ac:dyDescent="0.25">
      <c r="B1394" s="39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2:20" x14ac:dyDescent="0.25">
      <c r="B1395" s="39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2:20" x14ac:dyDescent="0.25">
      <c r="B1396" s="39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2:20" x14ac:dyDescent="0.25">
      <c r="B1397" s="39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2:20" x14ac:dyDescent="0.25">
      <c r="B1398" s="39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2:20" x14ac:dyDescent="0.25">
      <c r="B1399" s="39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2:20" x14ac:dyDescent="0.25">
      <c r="B1400" s="39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2:20" x14ac:dyDescent="0.25">
      <c r="B1401" s="39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2:20" x14ac:dyDescent="0.25">
      <c r="B1402" s="39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2:20" x14ac:dyDescent="0.25">
      <c r="B1403" s="39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2:20" x14ac:dyDescent="0.25">
      <c r="B1404" s="39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2:20" x14ac:dyDescent="0.25">
      <c r="B1405" s="39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2:20" x14ac:dyDescent="0.25">
      <c r="B1406" s="39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2:20" x14ac:dyDescent="0.25">
      <c r="B1407" s="39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2:20" x14ac:dyDescent="0.25">
      <c r="B1408" s="39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2:20" x14ac:dyDescent="0.25">
      <c r="B1409" s="39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2:20" x14ac:dyDescent="0.25">
      <c r="B1410" s="39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2:20" x14ac:dyDescent="0.25">
      <c r="B1411" s="39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2:20" x14ac:dyDescent="0.25">
      <c r="B1412" s="39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2:20" x14ac:dyDescent="0.25">
      <c r="B1413" s="39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2:20" x14ac:dyDescent="0.25">
      <c r="B1414" s="39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2:20" x14ac:dyDescent="0.25">
      <c r="B1415" s="39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2:20" x14ac:dyDescent="0.25">
      <c r="B1416" s="39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2:20" x14ac:dyDescent="0.25">
      <c r="B1417" s="39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2:20" x14ac:dyDescent="0.25">
      <c r="B1418" s="39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2:20" x14ac:dyDescent="0.25">
      <c r="B1419" s="39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2:20" x14ac:dyDescent="0.25">
      <c r="B1420" s="39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2:20" x14ac:dyDescent="0.25">
      <c r="B1421" s="39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2:20" x14ac:dyDescent="0.25">
      <c r="B1422" s="39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2:20" x14ac:dyDescent="0.25">
      <c r="B1423" s="39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2:20" x14ac:dyDescent="0.25">
      <c r="B1424" s="39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2:20" x14ac:dyDescent="0.25">
      <c r="B1425" s="39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2:20" x14ac:dyDescent="0.25">
      <c r="B1426" s="39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2:20" x14ac:dyDescent="0.25">
      <c r="B1427" s="39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2:20" x14ac:dyDescent="0.25">
      <c r="B1428" s="39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2:20" x14ac:dyDescent="0.25">
      <c r="B1429" s="39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2:20" x14ac:dyDescent="0.25">
      <c r="B1430" s="39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2:20" x14ac:dyDescent="0.25">
      <c r="B1431" s="39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2:20" x14ac:dyDescent="0.25">
      <c r="B1432" s="39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2:20" x14ac:dyDescent="0.25">
      <c r="B1433" s="39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2:20" x14ac:dyDescent="0.25">
      <c r="B1434" s="39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2:20" x14ac:dyDescent="0.25">
      <c r="B1435" s="39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2:20" x14ac:dyDescent="0.25">
      <c r="B1436" s="39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2:20" x14ac:dyDescent="0.25">
      <c r="B1437" s="39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2:20" x14ac:dyDescent="0.25">
      <c r="B1438" s="39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2:20" x14ac:dyDescent="0.25">
      <c r="B1439" s="39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2:20" x14ac:dyDescent="0.25">
      <c r="B1440" s="39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2:20" x14ac:dyDescent="0.25">
      <c r="B1441" s="39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2:20" x14ac:dyDescent="0.25">
      <c r="B1442" s="39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2:20" x14ac:dyDescent="0.25">
      <c r="B1443" s="39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2:20" x14ac:dyDescent="0.25">
      <c r="B1444" s="39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2:20" x14ac:dyDescent="0.25">
      <c r="B1445" s="39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2:20" x14ac:dyDescent="0.25">
      <c r="B1446" s="39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2:20" x14ac:dyDescent="0.25">
      <c r="B1447" s="39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2:20" x14ac:dyDescent="0.25">
      <c r="B1448" s="39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2:20" x14ac:dyDescent="0.25">
      <c r="B1449" s="39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2:20" x14ac:dyDescent="0.25">
      <c r="B1450" s="39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2:20" x14ac:dyDescent="0.25">
      <c r="B1451" s="39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2:20" x14ac:dyDescent="0.25">
      <c r="B1452" s="39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2:20" x14ac:dyDescent="0.25">
      <c r="B1453" s="39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2:20" x14ac:dyDescent="0.25">
      <c r="B1454" s="39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2:20" x14ac:dyDescent="0.25">
      <c r="B1455" s="39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2:20" x14ac:dyDescent="0.25">
      <c r="B1456" s="39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2:20" x14ac:dyDescent="0.25">
      <c r="B1457" s="39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2:20" x14ac:dyDescent="0.25">
      <c r="B1458" s="39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2:20" x14ac:dyDescent="0.25">
      <c r="B1459" s="39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2:20" x14ac:dyDescent="0.25">
      <c r="B1460" s="39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2:20" x14ac:dyDescent="0.25">
      <c r="B1461" s="39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2:20" x14ac:dyDescent="0.25">
      <c r="B1462" s="39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2:20" x14ac:dyDescent="0.25">
      <c r="B1463" s="39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2:20" x14ac:dyDescent="0.25">
      <c r="B1464" s="39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2:20" x14ac:dyDescent="0.25">
      <c r="B1465" s="39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2:20" x14ac:dyDescent="0.25">
      <c r="B1466" s="39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2:20" x14ac:dyDescent="0.25">
      <c r="B1467" s="39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2:20" x14ac:dyDescent="0.25">
      <c r="B1468" s="39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2:20" x14ac:dyDescent="0.25">
      <c r="B1469" s="39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2:20" x14ac:dyDescent="0.25">
      <c r="B1470" s="39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2:20" x14ac:dyDescent="0.25">
      <c r="B1471" s="39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2:20" x14ac:dyDescent="0.25">
      <c r="B1472" s="39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2:20" x14ac:dyDescent="0.25">
      <c r="B1473" s="39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2:20" x14ac:dyDescent="0.25">
      <c r="B1474" s="39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2:20" x14ac:dyDescent="0.25">
      <c r="B1475" s="39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2:20" x14ac:dyDescent="0.25">
      <c r="B1476" s="39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2:20" x14ac:dyDescent="0.25">
      <c r="B1477" s="39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2:20" x14ac:dyDescent="0.25">
      <c r="B1478" s="39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2:20" x14ac:dyDescent="0.25">
      <c r="B1479" s="39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2:20" x14ac:dyDescent="0.25">
      <c r="B1480" s="39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2:20" x14ac:dyDescent="0.25">
      <c r="B1481" s="39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2:20" x14ac:dyDescent="0.25">
      <c r="B1482" s="39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2:20" x14ac:dyDescent="0.25">
      <c r="B1483" s="39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2:20" x14ac:dyDescent="0.25">
      <c r="B1484" s="39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2:20" x14ac:dyDescent="0.25">
      <c r="B1485" s="39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2:20" x14ac:dyDescent="0.25">
      <c r="B1486" s="39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2:20" x14ac:dyDescent="0.25">
      <c r="B1487" s="39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2:20" x14ac:dyDescent="0.25">
      <c r="B1488" s="39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2:20" x14ac:dyDescent="0.25">
      <c r="B1489" s="39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2:20" x14ac:dyDescent="0.25">
      <c r="B1490" s="39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2:20" x14ac:dyDescent="0.25">
      <c r="B1491" s="39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2:20" x14ac:dyDescent="0.25">
      <c r="B1492" s="39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2:20" x14ac:dyDescent="0.25">
      <c r="B1493" s="39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2:20" x14ac:dyDescent="0.25">
      <c r="B1494" s="39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2:20" x14ac:dyDescent="0.25">
      <c r="B1495" s="39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2:20" x14ac:dyDescent="0.25">
      <c r="B1496" s="39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2:20" x14ac:dyDescent="0.25">
      <c r="B1497" s="39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2:20" x14ac:dyDescent="0.25">
      <c r="B1498" s="39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2:20" x14ac:dyDescent="0.25">
      <c r="B1499" s="39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2:20" x14ac:dyDescent="0.25">
      <c r="B1500" s="39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2:20" x14ac:dyDescent="0.25">
      <c r="B1501" s="39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2:20" x14ac:dyDescent="0.25">
      <c r="B1502" s="39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2:20" x14ac:dyDescent="0.25">
      <c r="B1503" s="39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2:20" x14ac:dyDescent="0.25">
      <c r="B1504" s="39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2:20" x14ac:dyDescent="0.25">
      <c r="B1505" s="39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2:20" x14ac:dyDescent="0.25">
      <c r="B1506" s="39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2:20" x14ac:dyDescent="0.25">
      <c r="B1507" s="39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2:20" x14ac:dyDescent="0.25">
      <c r="B1508" s="39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2:20" x14ac:dyDescent="0.25">
      <c r="B1509" s="39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2:20" x14ac:dyDescent="0.25">
      <c r="B1510" s="39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2:20" x14ac:dyDescent="0.25">
      <c r="B1511" s="39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2:20" x14ac:dyDescent="0.25">
      <c r="B1512" s="39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2:20" x14ac:dyDescent="0.25">
      <c r="B1513" s="39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2:20" x14ac:dyDescent="0.25">
      <c r="B1514" s="39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2:20" x14ac:dyDescent="0.25">
      <c r="B1515" s="39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2:20" x14ac:dyDescent="0.25">
      <c r="B1516" s="39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2:20" x14ac:dyDescent="0.25">
      <c r="B1517" s="39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2:20" x14ac:dyDescent="0.25">
      <c r="B1518" s="39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2:20" x14ac:dyDescent="0.25">
      <c r="B1519" s="39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2:20" x14ac:dyDescent="0.25">
      <c r="B1520" s="39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2:20" x14ac:dyDescent="0.25">
      <c r="B1521" s="39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2:20" x14ac:dyDescent="0.25">
      <c r="B1522" s="39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2:20" x14ac:dyDescent="0.25">
      <c r="B1523" s="39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2:20" x14ac:dyDescent="0.25">
      <c r="B1524" s="39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2:20" x14ac:dyDescent="0.25">
      <c r="B1525" s="39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2:20" x14ac:dyDescent="0.25">
      <c r="B1526" s="39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2:20" x14ac:dyDescent="0.25">
      <c r="B1527" s="39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2:20" x14ac:dyDescent="0.25">
      <c r="B1528" s="39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2:20" x14ac:dyDescent="0.25">
      <c r="B1529" s="39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2:20" x14ac:dyDescent="0.25">
      <c r="B1530" s="39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2:20" x14ac:dyDescent="0.25">
      <c r="B1531" s="39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2:20" x14ac:dyDescent="0.25">
      <c r="B1532" s="39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2:20" x14ac:dyDescent="0.25">
      <c r="B1533" s="39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2:20" x14ac:dyDescent="0.25">
      <c r="B1534" s="39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2:20" x14ac:dyDescent="0.25">
      <c r="B1535" s="39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2:20" x14ac:dyDescent="0.25">
      <c r="B1536" s="39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2:20" x14ac:dyDescent="0.25">
      <c r="B1537" s="39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2:20" x14ac:dyDescent="0.25">
      <c r="B1538" s="39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2:20" x14ac:dyDescent="0.25">
      <c r="B1539" s="39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2:20" x14ac:dyDescent="0.25">
      <c r="B1540" s="39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2:20" x14ac:dyDescent="0.25">
      <c r="B1541" s="39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2:20" x14ac:dyDescent="0.25">
      <c r="B1542" s="39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2:20" x14ac:dyDescent="0.25">
      <c r="B1543" s="39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2:20" x14ac:dyDescent="0.25">
      <c r="B1544" s="39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2:20" x14ac:dyDescent="0.25">
      <c r="B1545" s="39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2:20" x14ac:dyDescent="0.25">
      <c r="B1546" s="39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2:20" x14ac:dyDescent="0.25">
      <c r="B1547" s="39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2:20" x14ac:dyDescent="0.25">
      <c r="B1548" s="39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2:20" x14ac:dyDescent="0.25">
      <c r="B1549" s="39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2:20" x14ac:dyDescent="0.25">
      <c r="B1550" s="39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2:20" x14ac:dyDescent="0.25">
      <c r="B1551" s="39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2:20" x14ac:dyDescent="0.25">
      <c r="B1552" s="39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2:20" x14ac:dyDescent="0.25">
      <c r="B1553" s="39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2:20" x14ac:dyDescent="0.25">
      <c r="B1554" s="39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2:20" x14ac:dyDescent="0.25">
      <c r="B1555" s="39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2:20" x14ac:dyDescent="0.25">
      <c r="B1556" s="39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2:20" x14ac:dyDescent="0.25">
      <c r="B1557" s="39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2:20" x14ac:dyDescent="0.25">
      <c r="B1558" s="39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2:20" x14ac:dyDescent="0.25">
      <c r="B1559" s="39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2:20" x14ac:dyDescent="0.25">
      <c r="B1560" s="39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2:20" x14ac:dyDescent="0.25">
      <c r="B1561" s="39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2:20" x14ac:dyDescent="0.25">
      <c r="B1562" s="39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2:20" x14ac:dyDescent="0.25">
      <c r="B1563" s="39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2:20" x14ac:dyDescent="0.25">
      <c r="B1564" s="39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2:20" x14ac:dyDescent="0.25">
      <c r="B1565" s="39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2:20" x14ac:dyDescent="0.25">
      <c r="B1566" s="39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2:20" x14ac:dyDescent="0.25">
      <c r="B1567" s="39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2:20" x14ac:dyDescent="0.25">
      <c r="B1568" s="39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2:20" x14ac:dyDescent="0.25">
      <c r="B1569" s="39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2:20" x14ac:dyDescent="0.25">
      <c r="B1570" s="39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2:20" x14ac:dyDescent="0.25">
      <c r="B1571" s="39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2:20" x14ac:dyDescent="0.25">
      <c r="B1572" s="39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2:20" x14ac:dyDescent="0.25">
      <c r="B1573" s="39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2:20" x14ac:dyDescent="0.25">
      <c r="B1574" s="39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2:20" x14ac:dyDescent="0.25">
      <c r="B1575" s="39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2:20" x14ac:dyDescent="0.25">
      <c r="B1576" s="39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2:20" x14ac:dyDescent="0.25">
      <c r="B1577" s="39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2:20" x14ac:dyDescent="0.25">
      <c r="B1578" s="39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2:20" x14ac:dyDescent="0.25">
      <c r="B1579" s="39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2:20" x14ac:dyDescent="0.25">
      <c r="B1580" s="39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2:20" x14ac:dyDescent="0.25">
      <c r="B1581" s="39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2:20" x14ac:dyDescent="0.25">
      <c r="B1582" s="39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2:20" x14ac:dyDescent="0.25">
      <c r="B1583" s="39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2:20" x14ac:dyDescent="0.25">
      <c r="B1584" s="39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2:20" x14ac:dyDescent="0.25">
      <c r="B1585" s="39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2:20" x14ac:dyDescent="0.25">
      <c r="B1586" s="39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2:20" x14ac:dyDescent="0.25">
      <c r="B1587" s="39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2:20" x14ac:dyDescent="0.25">
      <c r="B1588" s="39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2:20" x14ac:dyDescent="0.25">
      <c r="B1589" s="39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2:20" x14ac:dyDescent="0.25">
      <c r="B1590" s="39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2:20" x14ac:dyDescent="0.25">
      <c r="B1591" s="39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2:20" x14ac:dyDescent="0.25">
      <c r="B1592" s="39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2:20" x14ac:dyDescent="0.25">
      <c r="B1593" s="39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2:20" x14ac:dyDescent="0.25">
      <c r="B1594" s="39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2:20" x14ac:dyDescent="0.25">
      <c r="B1595" s="39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2:20" x14ac:dyDescent="0.25">
      <c r="B1596" s="39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2:20" x14ac:dyDescent="0.25">
      <c r="B1597" s="39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2:20" x14ac:dyDescent="0.25">
      <c r="B1598" s="39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2:20" x14ac:dyDescent="0.25">
      <c r="B1599" s="39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2:20" x14ac:dyDescent="0.25">
      <c r="B1600" s="39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2:20" x14ac:dyDescent="0.25">
      <c r="B1601" s="39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2:20" x14ac:dyDescent="0.25">
      <c r="B1602" s="39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2:20" x14ac:dyDescent="0.25">
      <c r="B1603" s="39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2:20" x14ac:dyDescent="0.25">
      <c r="B1604" s="39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2:20" x14ac:dyDescent="0.25">
      <c r="B1605" s="39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2:20" x14ac:dyDescent="0.25">
      <c r="B1606" s="39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2:20" x14ac:dyDescent="0.25">
      <c r="B1607" s="39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2:20" x14ac:dyDescent="0.25">
      <c r="B1608" s="39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2:20" x14ac:dyDescent="0.25">
      <c r="B1609" s="39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2:20" x14ac:dyDescent="0.25">
      <c r="B1610" s="39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2:20" x14ac:dyDescent="0.25">
      <c r="B1611" s="39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2:20" x14ac:dyDescent="0.25">
      <c r="B1612" s="39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2:20" x14ac:dyDescent="0.25">
      <c r="B1613" s="39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2:20" x14ac:dyDescent="0.25">
      <c r="B1614" s="39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2:20" x14ac:dyDescent="0.25">
      <c r="B1615" s="39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2:20" x14ac:dyDescent="0.25">
      <c r="B1616" s="39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2:20" x14ac:dyDescent="0.25">
      <c r="B1617" s="39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2:20" x14ac:dyDescent="0.25">
      <c r="B1618" s="39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2:20" x14ac:dyDescent="0.25">
      <c r="B1619" s="39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2:20" x14ac:dyDescent="0.25">
      <c r="B1620" s="39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2:20" x14ac:dyDescent="0.25">
      <c r="B1621" s="39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2:20" x14ac:dyDescent="0.25">
      <c r="B1622" s="39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2:20" x14ac:dyDescent="0.25">
      <c r="B1623" s="39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2:20" x14ac:dyDescent="0.25">
      <c r="B1624" s="39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2:20" x14ac:dyDescent="0.25">
      <c r="B1625" s="39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2:20" x14ac:dyDescent="0.25">
      <c r="B1626" s="39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2:20" x14ac:dyDescent="0.25">
      <c r="B1627" s="39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2:20" x14ac:dyDescent="0.25">
      <c r="B1628" s="39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2:20" x14ac:dyDescent="0.25">
      <c r="B1629" s="39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2:20" x14ac:dyDescent="0.25">
      <c r="B1630" s="39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2:20" x14ac:dyDescent="0.25">
      <c r="B1631" s="39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2:20" x14ac:dyDescent="0.25">
      <c r="B1632" s="39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2:20" x14ac:dyDescent="0.25">
      <c r="B1633" s="39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2:20" x14ac:dyDescent="0.25">
      <c r="B1634" s="39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2:20" x14ac:dyDescent="0.25">
      <c r="B1635" s="39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2:20" x14ac:dyDescent="0.25">
      <c r="B1636" s="39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2:20" x14ac:dyDescent="0.25">
      <c r="B1637" s="39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2:20" x14ac:dyDescent="0.25">
      <c r="B1638" s="39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2:20" x14ac:dyDescent="0.25">
      <c r="B1639" s="39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2:20" x14ac:dyDescent="0.25">
      <c r="B1640" s="39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2:20" x14ac:dyDescent="0.25">
      <c r="B1641" s="39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2:20" x14ac:dyDescent="0.25">
      <c r="B1642" s="39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2:20" x14ac:dyDescent="0.25">
      <c r="B1643" s="39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2:20" x14ac:dyDescent="0.25">
      <c r="B1644" s="39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2:20" x14ac:dyDescent="0.25">
      <c r="B1645" s="39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2:20" x14ac:dyDescent="0.25">
      <c r="B1646" s="39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2:20" x14ac:dyDescent="0.25">
      <c r="B1647" s="39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2:20" x14ac:dyDescent="0.25">
      <c r="B1648" s="39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2:20" x14ac:dyDescent="0.25">
      <c r="B1649" s="39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2:20" x14ac:dyDescent="0.25">
      <c r="B1650" s="39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2:20" x14ac:dyDescent="0.25">
      <c r="B1651" s="39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2:20" x14ac:dyDescent="0.25">
      <c r="B1652" s="39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2:20" x14ac:dyDescent="0.25">
      <c r="B1653" s="39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2:20" x14ac:dyDescent="0.25">
      <c r="B1654" s="39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2:20" x14ac:dyDescent="0.25">
      <c r="B1655" s="39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2:20" x14ac:dyDescent="0.25">
      <c r="B1656" s="39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2:20" x14ac:dyDescent="0.25">
      <c r="B1657" s="39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2:20" x14ac:dyDescent="0.25">
      <c r="B1658" s="39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2:20" x14ac:dyDescent="0.25">
      <c r="B1659" s="39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2:20" x14ac:dyDescent="0.25">
      <c r="B1660" s="39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2:20" x14ac:dyDescent="0.25">
      <c r="B1661" s="39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2:20" x14ac:dyDescent="0.25">
      <c r="B1662" s="39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2:20" x14ac:dyDescent="0.25">
      <c r="B1663" s="39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2:20" x14ac:dyDescent="0.25">
      <c r="B1664" s="39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2:20" x14ac:dyDescent="0.25">
      <c r="B1665" s="39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2:20" x14ac:dyDescent="0.25">
      <c r="B1666" s="39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2:20" x14ac:dyDescent="0.25">
      <c r="B1667" s="39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2:20" x14ac:dyDescent="0.25">
      <c r="B1668" s="39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2:20" x14ac:dyDescent="0.25">
      <c r="B1669" s="39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2:20" x14ac:dyDescent="0.25">
      <c r="B1670" s="39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2:20" x14ac:dyDescent="0.25">
      <c r="B1671" s="39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2:20" x14ac:dyDescent="0.25">
      <c r="B1672" s="39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2:20" x14ac:dyDescent="0.25">
      <c r="B1673" s="39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2:20" x14ac:dyDescent="0.25">
      <c r="B1674" s="39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2:20" x14ac:dyDescent="0.25">
      <c r="B1675" s="39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2:20" x14ac:dyDescent="0.25">
      <c r="B1676" s="39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2:20" x14ac:dyDescent="0.25">
      <c r="B1677" s="39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2:20" x14ac:dyDescent="0.25">
      <c r="B1678" s="39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2:20" x14ac:dyDescent="0.25">
      <c r="B1679" s="39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2:20" x14ac:dyDescent="0.25">
      <c r="B1680" s="39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2:20" x14ac:dyDescent="0.25">
      <c r="B1681" s="39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2:20" x14ac:dyDescent="0.25">
      <c r="B1682" s="39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2:20" x14ac:dyDescent="0.25">
      <c r="B1683" s="39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2:20" x14ac:dyDescent="0.25">
      <c r="B1684" s="39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2:20" x14ac:dyDescent="0.25">
      <c r="B1685" s="39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2:20" x14ac:dyDescent="0.25">
      <c r="B1686" s="39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2:20" x14ac:dyDescent="0.25">
      <c r="B1687" s="39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2:20" x14ac:dyDescent="0.25">
      <c r="B1688" s="39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2:20" x14ac:dyDescent="0.25">
      <c r="B1689" s="39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2:20" x14ac:dyDescent="0.25">
      <c r="B1690" s="39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2:20" x14ac:dyDescent="0.25">
      <c r="B1691" s="39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2:20" x14ac:dyDescent="0.25">
      <c r="B1692" s="39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2:20" x14ac:dyDescent="0.25">
      <c r="B1693" s="393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2:20" x14ac:dyDescent="0.25">
      <c r="B1694" s="393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2:20" x14ac:dyDescent="0.25">
      <c r="B1695" s="393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2:20" x14ac:dyDescent="0.25">
      <c r="B1696" s="393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2:20" x14ac:dyDescent="0.25">
      <c r="B1697" s="393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2:20" x14ac:dyDescent="0.25">
      <c r="B1698" s="393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2:20" x14ac:dyDescent="0.25">
      <c r="B1699" s="393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2:20" x14ac:dyDescent="0.25">
      <c r="B1700" s="393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2:20" x14ac:dyDescent="0.25">
      <c r="B1701" s="393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2:20" x14ac:dyDescent="0.25">
      <c r="B1702" s="393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2:20" x14ac:dyDescent="0.25">
      <c r="B1703" s="393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2:20" x14ac:dyDescent="0.25">
      <c r="B1704" s="393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2:20" x14ac:dyDescent="0.25">
      <c r="B1705" s="393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2:20" x14ac:dyDescent="0.25">
      <c r="B1706" s="393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2:20" x14ac:dyDescent="0.25">
      <c r="B1707" s="393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2:20" x14ac:dyDescent="0.25">
      <c r="B1708" s="393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2:20" x14ac:dyDescent="0.25">
      <c r="B1709" s="393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2:20" x14ac:dyDescent="0.25">
      <c r="B1710" s="393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2:20" x14ac:dyDescent="0.25">
      <c r="B1711" s="393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2:20" x14ac:dyDescent="0.25">
      <c r="B1712" s="393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2:20" x14ac:dyDescent="0.25">
      <c r="B1713" s="393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2:20" x14ac:dyDescent="0.25">
      <c r="B1714" s="393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2:20" x14ac:dyDescent="0.25">
      <c r="B1715" s="393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2:20" x14ac:dyDescent="0.25">
      <c r="B1716" s="393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2:20" x14ac:dyDescent="0.25">
      <c r="B1717" s="393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2:20" x14ac:dyDescent="0.25">
      <c r="B1718" s="393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2:20" x14ac:dyDescent="0.25">
      <c r="B1719" s="393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2:20" x14ac:dyDescent="0.25">
      <c r="B1720" s="393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2:20" x14ac:dyDescent="0.25">
      <c r="B1721" s="393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2:20" x14ac:dyDescent="0.25">
      <c r="B1722" s="393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2:20" x14ac:dyDescent="0.25">
      <c r="B1723" s="393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2:20" x14ac:dyDescent="0.25">
      <c r="B1724" s="393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2:20" x14ac:dyDescent="0.25">
      <c r="B1725" s="393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2:20" x14ac:dyDescent="0.25">
      <c r="B1726" s="393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2:20" x14ac:dyDescent="0.25">
      <c r="B1727" s="393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2:20" x14ac:dyDescent="0.25">
      <c r="B1728" s="393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2:20" x14ac:dyDescent="0.25">
      <c r="B1729" s="393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2:20" x14ac:dyDescent="0.25">
      <c r="B1730" s="393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2:20" x14ac:dyDescent="0.25">
      <c r="B1731" s="393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2:20" x14ac:dyDescent="0.25">
      <c r="B1732" s="393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2:20" x14ac:dyDescent="0.25">
      <c r="B1733" s="393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2:20" x14ac:dyDescent="0.25">
      <c r="B1734" s="393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2:20" x14ac:dyDescent="0.25">
      <c r="B1735" s="393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2:20" x14ac:dyDescent="0.25">
      <c r="B1736" s="393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2:20" x14ac:dyDescent="0.25">
      <c r="B1737" s="393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2:20" x14ac:dyDescent="0.25">
      <c r="B1738" s="393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2:20" x14ac:dyDescent="0.25">
      <c r="B1739" s="393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2:20" x14ac:dyDescent="0.25">
      <c r="B1740" s="393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2:20" x14ac:dyDescent="0.25">
      <c r="B1741" s="393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2:20" x14ac:dyDescent="0.25">
      <c r="B1742" s="393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2:20" x14ac:dyDescent="0.25">
      <c r="B1743" s="393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2:20" x14ac:dyDescent="0.25">
      <c r="B1744" s="393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2:20" x14ac:dyDescent="0.25">
      <c r="B1745" s="393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2:20" x14ac:dyDescent="0.25">
      <c r="B1746" s="393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2:20" x14ac:dyDescent="0.25">
      <c r="B1747" s="393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2:20" x14ac:dyDescent="0.25">
      <c r="B1748" s="393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2:20" x14ac:dyDescent="0.25">
      <c r="B1749" s="393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2:20" x14ac:dyDescent="0.25">
      <c r="B1750" s="393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2:20" x14ac:dyDescent="0.25">
      <c r="B1751" s="393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2:20" x14ac:dyDescent="0.25">
      <c r="B1752" s="393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2:20" x14ac:dyDescent="0.25">
      <c r="B1753" s="393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2:20" x14ac:dyDescent="0.25">
      <c r="B1754" s="393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2:20" x14ac:dyDescent="0.25">
      <c r="B1755" s="393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2:20" x14ac:dyDescent="0.25">
      <c r="B1756" s="393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2:20" x14ac:dyDescent="0.25">
      <c r="B1757" s="393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2:20" x14ac:dyDescent="0.25">
      <c r="B1758" s="393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2:20" x14ac:dyDescent="0.25">
      <c r="B1759" s="393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2:20" x14ac:dyDescent="0.25">
      <c r="B1760" s="393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2:20" x14ac:dyDescent="0.25">
      <c r="B1761" s="393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2:20" x14ac:dyDescent="0.25">
      <c r="B1762" s="393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2:20" x14ac:dyDescent="0.25">
      <c r="B1763" s="393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2:20" x14ac:dyDescent="0.25">
      <c r="B1764" s="393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2:20" x14ac:dyDescent="0.25">
      <c r="B1765" s="393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2:20" x14ac:dyDescent="0.25">
      <c r="B1766" s="393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2:20" x14ac:dyDescent="0.25">
      <c r="B1767" s="393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2:20" x14ac:dyDescent="0.25">
      <c r="B1768" s="393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2:20" x14ac:dyDescent="0.25">
      <c r="B1769" s="393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2:20" x14ac:dyDescent="0.25">
      <c r="B1770" s="393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2:20" x14ac:dyDescent="0.25">
      <c r="B1771" s="393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</sheetData>
  <sheetProtection algorithmName="SHA-512" hashValue="Zh7dY/AaBYmKQz7BhhsayvQeRcYeky+pKFRWhWUpf/jl0Qk96VmcAmKHKrYiagwkuG4VQvWkaf0QlXkOkLRySA==" saltValue="gEh6/jiLnhg2sbQz4DOJtA==" spinCount="100000" sheet="1" objects="1" scenarios="1"/>
  <sortState ref="B21:T70">
    <sortCondition ref="B21:B70"/>
  </sortState>
  <mergeCells count="13">
    <mergeCell ref="A71:U71"/>
    <mergeCell ref="J19:K19"/>
    <mergeCell ref="L19:N19"/>
    <mergeCell ref="P19:Q19"/>
    <mergeCell ref="A1:S12"/>
    <mergeCell ref="D13:K13"/>
    <mergeCell ref="L13:U18"/>
    <mergeCell ref="A14:C18"/>
    <mergeCell ref="D14:K14"/>
    <mergeCell ref="D15:D18"/>
    <mergeCell ref="E15:J16"/>
    <mergeCell ref="K15:K18"/>
    <mergeCell ref="E17:J17"/>
  </mergeCells>
  <dataValidations count="5">
    <dataValidation type="list" operator="equal" allowBlank="1" showErrorMessage="1" sqref="F53:F62">
      <formula1>$AB$15:$AB$19</formula1>
      <formula2>0</formula2>
    </dataValidation>
    <dataValidation type="list" operator="equal" allowBlank="1" showErrorMessage="1" sqref="G50:G62">
      <formula1>$AB$30:$AB$31</formula1>
      <formula2>0</formula2>
    </dataValidation>
    <dataValidation operator="equal" allowBlank="1" showErrorMessage="1" sqref="I68:K70">
      <formula1>0</formula1>
      <formula2>0</formula2>
    </dataValidation>
    <dataValidation type="list" operator="greaterThan" allowBlank="1" showErrorMessage="1" sqref="G68:G70">
      <formula1>$Y$15:$Y$19</formula1>
      <formula2>12/30/1899</formula2>
    </dataValidation>
    <dataValidation type="list" operator="equal" allowBlank="1" showErrorMessage="1" sqref="H68:H70">
      <formula1>$U$7:$U$154</formula1>
      <formula2>0</formula2>
    </dataValidation>
  </dataValidations>
  <pageMargins left="0.25" right="0.25" top="0.75" bottom="0.75" header="0.3" footer="0.3"/>
  <pageSetup scale="6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W1733"/>
  <sheetViews>
    <sheetView topLeftCell="A791" zoomScaleNormal="100" workbookViewId="0">
      <selection activeCell="L13" sqref="L13:U18"/>
    </sheetView>
  </sheetViews>
  <sheetFormatPr defaultColWidth="11.42578125" defaultRowHeight="15.75" x14ac:dyDescent="0.25"/>
  <cols>
    <col min="1" max="1" width="3.7109375" style="741" customWidth="1"/>
    <col min="2" max="2" width="4.7109375" style="392" customWidth="1"/>
    <col min="3" max="3" width="5.7109375" style="3" customWidth="1"/>
    <col min="4" max="4" width="18.7109375" style="138" customWidth="1"/>
    <col min="5" max="5" width="20.7109375" style="169" customWidth="1"/>
    <col min="6" max="6" width="5.7109375" style="67" customWidth="1"/>
    <col min="7" max="7" width="4.7109375" style="67" customWidth="1"/>
    <col min="8" max="8" width="5.7109375" style="68" customWidth="1"/>
    <col min="9" max="9" width="34.7109375" style="67" customWidth="1"/>
    <col min="10" max="10" width="30.7109375" style="67" customWidth="1"/>
    <col min="11" max="11" width="10.7109375" style="83" customWidth="1"/>
    <col min="12" max="12" width="2.7109375" style="638" customWidth="1"/>
    <col min="13" max="14" width="3.7109375" style="639" customWidth="1"/>
    <col min="15" max="15" width="4.7109375" style="3" customWidth="1"/>
    <col min="16" max="16" width="2.7109375" style="638" customWidth="1"/>
    <col min="17" max="17" width="3.7109375" style="639" customWidth="1"/>
    <col min="18" max="18" width="4.7109375" style="67" customWidth="1"/>
    <col min="19" max="19" width="5.7109375" style="67" customWidth="1"/>
    <col min="20" max="20" width="4.7109375" style="851" customWidth="1"/>
    <col min="21" max="21" width="3.7109375" style="741" customWidth="1"/>
    <col min="23" max="16384" width="11.42578125" style="4"/>
  </cols>
  <sheetData>
    <row r="1" spans="1:23" x14ac:dyDescent="0.25">
      <c r="A1" s="3699" t="s">
        <v>6</v>
      </c>
      <c r="B1" s="3699"/>
      <c r="C1" s="3700"/>
      <c r="D1" s="3700"/>
      <c r="E1" s="3700"/>
      <c r="F1" s="3700"/>
      <c r="G1" s="3700"/>
      <c r="H1" s="3700"/>
      <c r="I1" s="3700"/>
      <c r="J1" s="3700"/>
      <c r="K1" s="3700"/>
      <c r="L1" s="3700"/>
      <c r="M1" s="3700"/>
      <c r="N1" s="3700"/>
      <c r="O1" s="3700"/>
      <c r="P1" s="3700"/>
      <c r="Q1" s="3700"/>
      <c r="R1" s="3700"/>
      <c r="S1" s="3700"/>
      <c r="T1" s="849"/>
      <c r="U1" s="742"/>
      <c r="W1"/>
    </row>
    <row r="2" spans="1:23" x14ac:dyDescent="0.25">
      <c r="A2" s="3701"/>
      <c r="B2" s="3701"/>
      <c r="C2" s="3702"/>
      <c r="D2" s="3702"/>
      <c r="E2" s="3702"/>
      <c r="F2" s="3702"/>
      <c r="G2" s="3702"/>
      <c r="H2" s="3702"/>
      <c r="I2" s="3702"/>
      <c r="J2" s="3702"/>
      <c r="K2" s="3702"/>
      <c r="L2" s="3702"/>
      <c r="M2" s="3702"/>
      <c r="N2" s="3702"/>
      <c r="O2" s="3702"/>
      <c r="P2" s="3702"/>
      <c r="Q2" s="3702"/>
      <c r="R2" s="3702"/>
      <c r="S2" s="3702"/>
      <c r="T2" s="850"/>
      <c r="U2" s="743"/>
      <c r="W2"/>
    </row>
    <row r="3" spans="1:23" x14ac:dyDescent="0.25">
      <c r="A3" s="3701"/>
      <c r="B3" s="3701"/>
      <c r="C3" s="3702"/>
      <c r="D3" s="3702"/>
      <c r="E3" s="3702"/>
      <c r="F3" s="3702"/>
      <c r="G3" s="3702"/>
      <c r="H3" s="3702"/>
      <c r="I3" s="3702"/>
      <c r="J3" s="3702"/>
      <c r="K3" s="3702"/>
      <c r="L3" s="3702"/>
      <c r="M3" s="3702"/>
      <c r="N3" s="3702"/>
      <c r="O3" s="3702"/>
      <c r="P3" s="3702"/>
      <c r="Q3" s="3702"/>
      <c r="R3" s="3702"/>
      <c r="S3" s="3702"/>
      <c r="T3" s="850"/>
      <c r="U3" s="743"/>
      <c r="W3"/>
    </row>
    <row r="4" spans="1:23" x14ac:dyDescent="0.25">
      <c r="A4" s="3701"/>
      <c r="B4" s="3701"/>
      <c r="C4" s="3702"/>
      <c r="D4" s="3702"/>
      <c r="E4" s="3702"/>
      <c r="F4" s="3702"/>
      <c r="G4" s="3702"/>
      <c r="H4" s="3702"/>
      <c r="I4" s="3702"/>
      <c r="J4" s="3702"/>
      <c r="K4" s="3702"/>
      <c r="L4" s="3702"/>
      <c r="M4" s="3702"/>
      <c r="N4" s="3702"/>
      <c r="O4" s="3702"/>
      <c r="P4" s="3702"/>
      <c r="Q4" s="3702"/>
      <c r="R4" s="3702"/>
      <c r="S4" s="3702"/>
      <c r="T4" s="850"/>
      <c r="U4" s="743"/>
      <c r="W4"/>
    </row>
    <row r="5" spans="1:23" x14ac:dyDescent="0.25">
      <c r="A5" s="3701"/>
      <c r="B5" s="3701"/>
      <c r="C5" s="3702"/>
      <c r="D5" s="3702"/>
      <c r="E5" s="3702"/>
      <c r="F5" s="3702"/>
      <c r="G5" s="3702"/>
      <c r="H5" s="3702"/>
      <c r="I5" s="3702"/>
      <c r="J5" s="3702"/>
      <c r="K5" s="3702"/>
      <c r="L5" s="3702"/>
      <c r="M5" s="3702"/>
      <c r="N5" s="3702"/>
      <c r="O5" s="3702"/>
      <c r="P5" s="3702"/>
      <c r="Q5" s="3702"/>
      <c r="R5" s="3702"/>
      <c r="S5" s="3702"/>
      <c r="T5" s="850"/>
      <c r="U5" s="743"/>
      <c r="W5"/>
    </row>
    <row r="6" spans="1:23" x14ac:dyDescent="0.25">
      <c r="A6" s="3701"/>
      <c r="B6" s="3701"/>
      <c r="C6" s="3702"/>
      <c r="D6" s="3702"/>
      <c r="E6" s="3702"/>
      <c r="F6" s="3702"/>
      <c r="G6" s="3702"/>
      <c r="H6" s="3702"/>
      <c r="I6" s="3702"/>
      <c r="J6" s="3702"/>
      <c r="K6" s="3702"/>
      <c r="L6" s="3702"/>
      <c r="M6" s="3702"/>
      <c r="N6" s="3702"/>
      <c r="O6" s="3702"/>
      <c r="P6" s="3702"/>
      <c r="Q6" s="3702"/>
      <c r="R6" s="3702"/>
      <c r="S6" s="3702"/>
      <c r="T6" s="850"/>
      <c r="U6" s="743"/>
      <c r="W6"/>
    </row>
    <row r="7" spans="1:23" x14ac:dyDescent="0.25">
      <c r="A7" s="3701"/>
      <c r="B7" s="3701"/>
      <c r="C7" s="3702"/>
      <c r="D7" s="3702"/>
      <c r="E7" s="3702"/>
      <c r="F7" s="3702"/>
      <c r="G7" s="3702"/>
      <c r="H7" s="3702"/>
      <c r="I7" s="3702"/>
      <c r="J7" s="3702"/>
      <c r="K7" s="3702"/>
      <c r="L7" s="3702"/>
      <c r="M7" s="3702"/>
      <c r="N7" s="3702"/>
      <c r="O7" s="3702"/>
      <c r="P7" s="3702"/>
      <c r="Q7" s="3702"/>
      <c r="R7" s="3702"/>
      <c r="S7" s="3702"/>
      <c r="T7" s="850"/>
      <c r="U7" s="743"/>
      <c r="W7"/>
    </row>
    <row r="8" spans="1:23" x14ac:dyDescent="0.25">
      <c r="A8" s="3701"/>
      <c r="B8" s="3701"/>
      <c r="C8" s="3702"/>
      <c r="D8" s="3702"/>
      <c r="E8" s="3702"/>
      <c r="F8" s="3702"/>
      <c r="G8" s="3702"/>
      <c r="H8" s="3702"/>
      <c r="I8" s="3702"/>
      <c r="J8" s="3702"/>
      <c r="K8" s="3702"/>
      <c r="L8" s="3702"/>
      <c r="M8" s="3702"/>
      <c r="N8" s="3702"/>
      <c r="O8" s="3702"/>
      <c r="P8" s="3702"/>
      <c r="Q8" s="3702"/>
      <c r="R8" s="3702"/>
      <c r="S8" s="3702"/>
      <c r="T8" s="850"/>
      <c r="U8" s="743"/>
      <c r="W8"/>
    </row>
    <row r="9" spans="1:23" x14ac:dyDescent="0.25">
      <c r="A9" s="3701"/>
      <c r="B9" s="3701"/>
      <c r="C9" s="3702"/>
      <c r="D9" s="3702"/>
      <c r="E9" s="3702"/>
      <c r="F9" s="3702"/>
      <c r="G9" s="3702"/>
      <c r="H9" s="3702"/>
      <c r="I9" s="3702"/>
      <c r="J9" s="3702"/>
      <c r="K9" s="3702"/>
      <c r="L9" s="3702"/>
      <c r="M9" s="3702"/>
      <c r="N9" s="3702"/>
      <c r="O9" s="3702"/>
      <c r="P9" s="3702"/>
      <c r="Q9" s="3702"/>
      <c r="R9" s="3702"/>
      <c r="S9" s="3702"/>
      <c r="T9" s="850"/>
      <c r="U9" s="743"/>
      <c r="W9"/>
    </row>
    <row r="10" spans="1:23" x14ac:dyDescent="0.25">
      <c r="A10" s="3701"/>
      <c r="B10" s="3701"/>
      <c r="C10" s="3702"/>
      <c r="D10" s="3702"/>
      <c r="E10" s="3702"/>
      <c r="F10" s="3702"/>
      <c r="G10" s="3702"/>
      <c r="H10" s="3702"/>
      <c r="I10" s="3702"/>
      <c r="J10" s="3702"/>
      <c r="K10" s="3702"/>
      <c r="L10" s="3702"/>
      <c r="M10" s="3702"/>
      <c r="N10" s="3702"/>
      <c r="O10" s="3702"/>
      <c r="P10" s="3702"/>
      <c r="Q10" s="3702"/>
      <c r="R10" s="3702"/>
      <c r="S10" s="3702"/>
      <c r="T10" s="850"/>
      <c r="U10" s="743"/>
      <c r="W10"/>
    </row>
    <row r="11" spans="1:23" x14ac:dyDescent="0.25">
      <c r="A11" s="3701"/>
      <c r="B11" s="3701"/>
      <c r="C11" s="3702"/>
      <c r="D11" s="3702"/>
      <c r="E11" s="3702"/>
      <c r="F11" s="3702"/>
      <c r="G11" s="3702"/>
      <c r="H11" s="3702"/>
      <c r="I11" s="3702"/>
      <c r="J11" s="3702"/>
      <c r="K11" s="3702"/>
      <c r="L11" s="3702"/>
      <c r="M11" s="3702"/>
      <c r="N11" s="3702"/>
      <c r="O11" s="3702"/>
      <c r="P11" s="3702"/>
      <c r="Q11" s="3702"/>
      <c r="R11" s="3702"/>
      <c r="S11" s="3702"/>
      <c r="T11" s="850"/>
      <c r="U11" s="743"/>
      <c r="W11"/>
    </row>
    <row r="12" spans="1:23" x14ac:dyDescent="0.25">
      <c r="A12" s="3701"/>
      <c r="B12" s="3701"/>
      <c r="C12" s="3702"/>
      <c r="D12" s="3702"/>
      <c r="E12" s="3702"/>
      <c r="F12" s="3702"/>
      <c r="G12" s="3702"/>
      <c r="H12" s="3702"/>
      <c r="I12" s="3702"/>
      <c r="J12" s="3702"/>
      <c r="K12" s="3702"/>
      <c r="L12" s="3702"/>
      <c r="M12" s="3702"/>
      <c r="N12" s="3702"/>
      <c r="O12" s="3702"/>
      <c r="P12" s="3702"/>
      <c r="Q12" s="3702"/>
      <c r="R12" s="3702"/>
      <c r="S12" s="3702"/>
      <c r="T12" s="850"/>
      <c r="U12" s="744"/>
      <c r="W12"/>
    </row>
    <row r="13" spans="1:23" ht="16.5" customHeight="1" thickBot="1" x14ac:dyDescent="0.3">
      <c r="A13" s="771"/>
      <c r="B13" s="3104"/>
      <c r="C13" s="712"/>
      <c r="D13" s="3703"/>
      <c r="E13" s="3703"/>
      <c r="F13" s="3703"/>
      <c r="G13" s="3703"/>
      <c r="H13" s="3703"/>
      <c r="I13" s="3703"/>
      <c r="J13" s="3703"/>
      <c r="K13" s="3703"/>
      <c r="L13" s="3704"/>
      <c r="M13" s="3704"/>
      <c r="N13" s="3704"/>
      <c r="O13" s="3704"/>
      <c r="P13" s="3704"/>
      <c r="Q13" s="3704"/>
      <c r="R13" s="3704"/>
      <c r="S13" s="3704"/>
      <c r="T13" s="3704"/>
      <c r="U13" s="3705"/>
      <c r="W13"/>
    </row>
    <row r="14" spans="1:23" ht="16.5" customHeight="1" thickBot="1" x14ac:dyDescent="0.3">
      <c r="A14" s="3708"/>
      <c r="B14" s="3709"/>
      <c r="C14" s="3709"/>
      <c r="D14" s="3710" t="s">
        <v>2490</v>
      </c>
      <c r="E14" s="3711"/>
      <c r="F14" s="3711"/>
      <c r="G14" s="3711"/>
      <c r="H14" s="3711"/>
      <c r="I14" s="3711"/>
      <c r="J14" s="3711"/>
      <c r="K14" s="3712"/>
      <c r="L14" s="3706"/>
      <c r="M14" s="3706"/>
      <c r="N14" s="3706"/>
      <c r="O14" s="3706"/>
      <c r="P14" s="3706"/>
      <c r="Q14" s="3706"/>
      <c r="R14" s="3706"/>
      <c r="S14" s="3706"/>
      <c r="T14" s="3706"/>
      <c r="U14" s="3707"/>
      <c r="W14"/>
    </row>
    <row r="15" spans="1:23" ht="16.5" customHeight="1" x14ac:dyDescent="0.25">
      <c r="A15" s="3708"/>
      <c r="B15" s="3709"/>
      <c r="C15" s="3709"/>
      <c r="D15" s="3713" t="s">
        <v>6</v>
      </c>
      <c r="E15" s="3716"/>
      <c r="F15" s="3716"/>
      <c r="G15" s="3716"/>
      <c r="H15" s="3716"/>
      <c r="I15" s="3716"/>
      <c r="J15" s="3716"/>
      <c r="K15" s="3716"/>
      <c r="L15" s="3706"/>
      <c r="M15" s="3706"/>
      <c r="N15" s="3706"/>
      <c r="O15" s="3706"/>
      <c r="P15" s="3706"/>
      <c r="Q15" s="3706"/>
      <c r="R15" s="3706"/>
      <c r="S15" s="3706"/>
      <c r="T15" s="3706"/>
      <c r="U15" s="3707"/>
      <c r="W15"/>
    </row>
    <row r="16" spans="1:23" ht="16.5" thickBot="1" x14ac:dyDescent="0.3">
      <c r="A16" s="3708"/>
      <c r="B16" s="3709"/>
      <c r="C16" s="3709"/>
      <c r="D16" s="3714"/>
      <c r="E16" s="3717"/>
      <c r="F16" s="3717"/>
      <c r="G16" s="3717"/>
      <c r="H16" s="3717"/>
      <c r="I16" s="3717"/>
      <c r="J16" s="3717"/>
      <c r="K16" s="3718"/>
      <c r="L16" s="3706"/>
      <c r="M16" s="3706"/>
      <c r="N16" s="3706"/>
      <c r="O16" s="3706"/>
      <c r="P16" s="3706"/>
      <c r="Q16" s="3706"/>
      <c r="R16" s="3706"/>
      <c r="S16" s="3706"/>
      <c r="T16" s="3706"/>
      <c r="U16" s="3707"/>
      <c r="W16"/>
    </row>
    <row r="17" spans="1:23" ht="16.5" customHeight="1" thickBot="1" x14ac:dyDescent="0.3">
      <c r="A17" s="3708"/>
      <c r="B17" s="3709"/>
      <c r="C17" s="3709"/>
      <c r="D17" s="3714"/>
      <c r="E17" s="3719" t="s">
        <v>2600</v>
      </c>
      <c r="F17" s="3720"/>
      <c r="G17" s="3720"/>
      <c r="H17" s="3720"/>
      <c r="I17" s="3720"/>
      <c r="J17" s="3721"/>
      <c r="K17" s="3718"/>
      <c r="L17" s="3706"/>
      <c r="M17" s="3706"/>
      <c r="N17" s="3706"/>
      <c r="O17" s="3706"/>
      <c r="P17" s="3706"/>
      <c r="Q17" s="3706"/>
      <c r="R17" s="3706"/>
      <c r="S17" s="3706"/>
      <c r="T17" s="3706"/>
      <c r="U17" s="3707"/>
      <c r="W17"/>
    </row>
    <row r="18" spans="1:23" ht="16.5" thickBot="1" x14ac:dyDescent="0.3">
      <c r="A18" s="3708"/>
      <c r="B18" s="3709"/>
      <c r="C18" s="3709"/>
      <c r="D18" s="3715"/>
      <c r="E18" s="10"/>
      <c r="F18" s="10"/>
      <c r="G18" s="10"/>
      <c r="H18" s="10"/>
      <c r="I18" s="10"/>
      <c r="J18" s="10"/>
      <c r="K18" s="3717"/>
      <c r="L18" s="3706"/>
      <c r="M18" s="3706"/>
      <c r="N18" s="3706"/>
      <c r="O18" s="3706"/>
      <c r="P18" s="3706"/>
      <c r="Q18" s="3706"/>
      <c r="R18" s="3706"/>
      <c r="S18" s="3706"/>
      <c r="T18" s="3706"/>
      <c r="U18" s="3707"/>
      <c r="W18"/>
    </row>
    <row r="19" spans="1:23" ht="16.5" customHeight="1" thickBot="1" x14ac:dyDescent="0.3">
      <c r="A19" s="732"/>
      <c r="B19" s="3091" t="s">
        <v>5</v>
      </c>
      <c r="C19" s="720" t="s">
        <v>4</v>
      </c>
      <c r="D19" s="721"/>
      <c r="E19" s="722"/>
      <c r="F19" s="723" t="s">
        <v>43</v>
      </c>
      <c r="G19" s="717"/>
      <c r="H19" s="724"/>
      <c r="I19" s="154"/>
      <c r="J19" s="3696" t="s">
        <v>47</v>
      </c>
      <c r="K19" s="3697"/>
      <c r="L19" s="3698" t="s">
        <v>2875</v>
      </c>
      <c r="M19" s="3698"/>
      <c r="N19" s="3698"/>
      <c r="O19" s="762" t="s">
        <v>33</v>
      </c>
      <c r="P19" s="3698" t="s">
        <v>2876</v>
      </c>
      <c r="Q19" s="3698"/>
      <c r="R19" s="1129" t="s">
        <v>3022</v>
      </c>
      <c r="S19" s="818" t="s">
        <v>4</v>
      </c>
      <c r="T19" s="3349" t="s">
        <v>251</v>
      </c>
      <c r="U19" s="820"/>
      <c r="W19"/>
    </row>
    <row r="20" spans="1:23" ht="16.5" thickBot="1" x14ac:dyDescent="0.3">
      <c r="A20" s="733" t="s">
        <v>0</v>
      </c>
      <c r="B20" s="3092" t="s">
        <v>42</v>
      </c>
      <c r="C20" s="725" t="s">
        <v>3</v>
      </c>
      <c r="D20" s="719" t="s">
        <v>40</v>
      </c>
      <c r="E20" s="154" t="s">
        <v>2245</v>
      </c>
      <c r="F20" s="728" t="s">
        <v>44</v>
      </c>
      <c r="G20" s="756"/>
      <c r="H20" s="729" t="s">
        <v>2</v>
      </c>
      <c r="I20" s="728" t="s">
        <v>292</v>
      </c>
      <c r="J20" s="730" t="s">
        <v>48</v>
      </c>
      <c r="K20" s="154" t="s">
        <v>49</v>
      </c>
      <c r="L20" s="789" t="s">
        <v>8</v>
      </c>
      <c r="M20" s="790" t="s">
        <v>9</v>
      </c>
      <c r="N20" s="815" t="s">
        <v>3347</v>
      </c>
      <c r="O20" s="816" t="s">
        <v>3</v>
      </c>
      <c r="P20" s="817" t="s">
        <v>8</v>
      </c>
      <c r="Q20" s="815" t="s">
        <v>9</v>
      </c>
      <c r="R20" s="3332" t="s">
        <v>3</v>
      </c>
      <c r="S20" s="3333" t="s">
        <v>3</v>
      </c>
      <c r="T20" s="3385" t="s">
        <v>42</v>
      </c>
      <c r="U20" s="821" t="s">
        <v>0</v>
      </c>
      <c r="W20"/>
    </row>
    <row r="21" spans="1:23" x14ac:dyDescent="0.25">
      <c r="A21" s="747">
        <v>1</v>
      </c>
      <c r="B21" s="3102" t="s">
        <v>13</v>
      </c>
      <c r="C21" s="441" t="s">
        <v>3299</v>
      </c>
      <c r="D21" s="831" t="s">
        <v>1263</v>
      </c>
      <c r="E21" s="808" t="s">
        <v>718</v>
      </c>
      <c r="F21" s="832">
        <v>2004</v>
      </c>
      <c r="G21" s="769"/>
      <c r="H21" s="329" t="s">
        <v>7</v>
      </c>
      <c r="I21" s="808" t="s">
        <v>4226</v>
      </c>
      <c r="J21" s="811" t="s">
        <v>3005</v>
      </c>
      <c r="K21" s="833">
        <v>41916</v>
      </c>
      <c r="L21" s="774">
        <v>0</v>
      </c>
      <c r="M21" s="761" t="s">
        <v>25</v>
      </c>
      <c r="N21" s="765" t="s">
        <v>71</v>
      </c>
      <c r="O21" s="766" t="s">
        <v>3000</v>
      </c>
      <c r="P21" s="3658">
        <v>2</v>
      </c>
      <c r="Q21" s="3660" t="s">
        <v>23</v>
      </c>
      <c r="R21" s="3661">
        <f t="shared" ref="R21:R36" si="0">IF(AND(OR(ISBLANK(P21),P21=0),OR(ISBLANK(Q21),Q21=0)),0,IF(250+210-(60*P21+Q21)&lt;=0,0,250+210-(60*P21+Q21)))</f>
        <v>302</v>
      </c>
      <c r="S21" s="441" t="s">
        <v>3299</v>
      </c>
      <c r="T21" s="3386" t="s">
        <v>14</v>
      </c>
      <c r="U21" s="747">
        <v>1</v>
      </c>
      <c r="W21"/>
    </row>
    <row r="22" spans="1:23" x14ac:dyDescent="0.25">
      <c r="A22" s="748">
        <v>2</v>
      </c>
      <c r="B22" s="3103" t="s">
        <v>111</v>
      </c>
      <c r="C22" s="441" t="s">
        <v>3294</v>
      </c>
      <c r="D22" s="831" t="s">
        <v>893</v>
      </c>
      <c r="E22" s="808" t="s">
        <v>3887</v>
      </c>
      <c r="F22" s="832">
        <v>2004</v>
      </c>
      <c r="G22" s="769"/>
      <c r="H22" s="329" t="s">
        <v>7</v>
      </c>
      <c r="I22" s="808" t="s">
        <v>601</v>
      </c>
      <c r="J22" s="811" t="s">
        <v>2377</v>
      </c>
      <c r="K22" s="833">
        <v>41931</v>
      </c>
      <c r="L22" s="774">
        <v>0</v>
      </c>
      <c r="M22" s="761" t="s">
        <v>19</v>
      </c>
      <c r="N22" s="765" t="s">
        <v>71</v>
      </c>
      <c r="O22" s="766" t="s">
        <v>3515</v>
      </c>
      <c r="P22" s="2954">
        <v>2</v>
      </c>
      <c r="Q22" s="2077" t="s">
        <v>133</v>
      </c>
      <c r="R22" s="3334">
        <f t="shared" si="0"/>
        <v>298</v>
      </c>
      <c r="S22" s="441" t="s">
        <v>3294</v>
      </c>
      <c r="T22" s="3354" t="s">
        <v>63</v>
      </c>
      <c r="U22" s="748">
        <v>2</v>
      </c>
      <c r="W22"/>
    </row>
    <row r="23" spans="1:23" x14ac:dyDescent="0.25">
      <c r="A23" s="748">
        <v>3</v>
      </c>
      <c r="B23" s="3103" t="s">
        <v>112</v>
      </c>
      <c r="C23" s="441" t="s">
        <v>4234</v>
      </c>
      <c r="D23" s="831" t="s">
        <v>1622</v>
      </c>
      <c r="E23" s="808" t="s">
        <v>4235</v>
      </c>
      <c r="F23" s="832">
        <v>2004</v>
      </c>
      <c r="G23" s="769"/>
      <c r="H23" s="329" t="s">
        <v>7</v>
      </c>
      <c r="I23" s="808" t="s">
        <v>638</v>
      </c>
      <c r="J23" s="811" t="s">
        <v>2756</v>
      </c>
      <c r="K23" s="833">
        <v>41924</v>
      </c>
      <c r="L23" s="3328">
        <v>0</v>
      </c>
      <c r="M23" s="218" t="s">
        <v>24</v>
      </c>
      <c r="N23" s="326" t="s">
        <v>75</v>
      </c>
      <c r="O23" s="441" t="s">
        <v>3285</v>
      </c>
      <c r="P23" s="774">
        <v>2</v>
      </c>
      <c r="Q23" s="765" t="s">
        <v>62</v>
      </c>
      <c r="R23" s="1135">
        <f t="shared" si="0"/>
        <v>287</v>
      </c>
      <c r="S23" s="441" t="s">
        <v>4234</v>
      </c>
      <c r="T23" s="3354" t="s">
        <v>109</v>
      </c>
      <c r="U23" s="748">
        <v>3</v>
      </c>
      <c r="W23"/>
    </row>
    <row r="24" spans="1:23" x14ac:dyDescent="0.25">
      <c r="A24" s="749">
        <v>4</v>
      </c>
      <c r="B24" s="401" t="s">
        <v>340</v>
      </c>
      <c r="C24" s="441" t="s">
        <v>3296</v>
      </c>
      <c r="D24" s="831" t="s">
        <v>282</v>
      </c>
      <c r="E24" s="808" t="s">
        <v>4230</v>
      </c>
      <c r="F24" s="832">
        <v>2004</v>
      </c>
      <c r="G24" s="769"/>
      <c r="H24" s="329" t="s">
        <v>7</v>
      </c>
      <c r="I24" s="808" t="s">
        <v>2780</v>
      </c>
      <c r="J24" s="811" t="s">
        <v>2772</v>
      </c>
      <c r="K24" s="833">
        <v>41924</v>
      </c>
      <c r="L24" s="774">
        <v>0</v>
      </c>
      <c r="M24" s="761" t="s">
        <v>114</v>
      </c>
      <c r="N24" s="765" t="s">
        <v>71</v>
      </c>
      <c r="O24" s="766" t="s">
        <v>3008</v>
      </c>
      <c r="P24" s="774">
        <v>2</v>
      </c>
      <c r="Q24" s="765" t="s">
        <v>26</v>
      </c>
      <c r="R24" s="1135">
        <f t="shared" si="0"/>
        <v>293</v>
      </c>
      <c r="S24" s="441" t="s">
        <v>3296</v>
      </c>
      <c r="T24" s="3362" t="s">
        <v>139</v>
      </c>
      <c r="U24" s="749">
        <v>4</v>
      </c>
      <c r="W24"/>
    </row>
    <row r="25" spans="1:23" x14ac:dyDescent="0.25">
      <c r="A25" s="749">
        <v>5</v>
      </c>
      <c r="B25" s="401" t="s">
        <v>340</v>
      </c>
      <c r="C25" s="441" t="s">
        <v>3296</v>
      </c>
      <c r="D25" s="831" t="s">
        <v>1824</v>
      </c>
      <c r="E25" s="808" t="s">
        <v>3184</v>
      </c>
      <c r="F25" s="832">
        <v>2004</v>
      </c>
      <c r="G25" s="769"/>
      <c r="H25" s="329" t="s">
        <v>7</v>
      </c>
      <c r="I25" s="808" t="s">
        <v>972</v>
      </c>
      <c r="J25" s="811" t="s">
        <v>2756</v>
      </c>
      <c r="K25" s="833">
        <v>41924</v>
      </c>
      <c r="L25" s="774">
        <v>0</v>
      </c>
      <c r="M25" s="761" t="s">
        <v>114</v>
      </c>
      <c r="N25" s="765" t="s">
        <v>134</v>
      </c>
      <c r="O25" s="766" t="s">
        <v>3593</v>
      </c>
      <c r="P25" s="774">
        <v>2</v>
      </c>
      <c r="Q25" s="765" t="s">
        <v>180</v>
      </c>
      <c r="R25" s="1135">
        <f t="shared" si="0"/>
        <v>294</v>
      </c>
      <c r="S25" s="441" t="s">
        <v>3296</v>
      </c>
      <c r="T25" s="3354" t="s">
        <v>139</v>
      </c>
      <c r="U25" s="749">
        <v>5</v>
      </c>
      <c r="W25"/>
    </row>
    <row r="26" spans="1:23" x14ac:dyDescent="0.25">
      <c r="A26" s="749">
        <v>6</v>
      </c>
      <c r="B26" s="401" t="s">
        <v>366</v>
      </c>
      <c r="C26" s="441" t="s">
        <v>4224</v>
      </c>
      <c r="D26" s="831" t="s">
        <v>4232</v>
      </c>
      <c r="E26" s="808" t="s">
        <v>4233</v>
      </c>
      <c r="F26" s="832">
        <v>2004</v>
      </c>
      <c r="G26" s="769"/>
      <c r="H26" s="329" t="s">
        <v>7</v>
      </c>
      <c r="I26" s="808" t="s">
        <v>702</v>
      </c>
      <c r="J26" s="811" t="s">
        <v>2756</v>
      </c>
      <c r="K26" s="833">
        <v>41924</v>
      </c>
      <c r="L26" s="774">
        <v>0</v>
      </c>
      <c r="M26" s="761" t="s">
        <v>114</v>
      </c>
      <c r="N26" s="765" t="s">
        <v>71</v>
      </c>
      <c r="O26" s="766" t="s">
        <v>3008</v>
      </c>
      <c r="P26" s="774">
        <v>2</v>
      </c>
      <c r="Q26" s="765" t="s">
        <v>187</v>
      </c>
      <c r="R26" s="1135">
        <f t="shared" si="0"/>
        <v>291</v>
      </c>
      <c r="S26" s="441" t="s">
        <v>4224</v>
      </c>
      <c r="T26" s="3354" t="s">
        <v>121</v>
      </c>
      <c r="U26" s="749">
        <v>6</v>
      </c>
      <c r="W26"/>
    </row>
    <row r="27" spans="1:23" x14ac:dyDescent="0.25">
      <c r="A27" s="749">
        <v>7</v>
      </c>
      <c r="B27" s="401" t="s">
        <v>366</v>
      </c>
      <c r="C27" s="441" t="s">
        <v>4224</v>
      </c>
      <c r="D27" s="831" t="s">
        <v>1512</v>
      </c>
      <c r="E27" s="808" t="s">
        <v>3676</v>
      </c>
      <c r="F27" s="832">
        <v>2004</v>
      </c>
      <c r="G27" s="769"/>
      <c r="H27" s="329" t="s">
        <v>7</v>
      </c>
      <c r="I27" s="808" t="s">
        <v>741</v>
      </c>
      <c r="J27" s="811" t="s">
        <v>2634</v>
      </c>
      <c r="K27" s="833">
        <v>41734</v>
      </c>
      <c r="L27" s="774">
        <v>0</v>
      </c>
      <c r="M27" s="761" t="s">
        <v>19</v>
      </c>
      <c r="N27" s="765" t="s">
        <v>75</v>
      </c>
      <c r="O27" s="766" t="s">
        <v>2714</v>
      </c>
      <c r="P27" s="774">
        <v>2</v>
      </c>
      <c r="Q27" s="765" t="s">
        <v>26</v>
      </c>
      <c r="R27" s="1135">
        <f t="shared" si="0"/>
        <v>293</v>
      </c>
      <c r="S27" s="441" t="s">
        <v>4224</v>
      </c>
      <c r="T27" s="3354" t="s">
        <v>121</v>
      </c>
      <c r="U27" s="749">
        <v>7</v>
      </c>
      <c r="W27"/>
    </row>
    <row r="28" spans="1:23" x14ac:dyDescent="0.25">
      <c r="A28" s="749">
        <v>8</v>
      </c>
      <c r="B28" s="401" t="s">
        <v>2369</v>
      </c>
      <c r="C28" s="441" t="s">
        <v>3935</v>
      </c>
      <c r="D28" s="831" t="s">
        <v>4225</v>
      </c>
      <c r="E28" s="808" t="s">
        <v>1033</v>
      </c>
      <c r="F28" s="832">
        <v>2004</v>
      </c>
      <c r="G28" s="769"/>
      <c r="H28" s="329" t="s">
        <v>7</v>
      </c>
      <c r="I28" s="808" t="s">
        <v>847</v>
      </c>
      <c r="J28" s="811" t="s">
        <v>2634</v>
      </c>
      <c r="K28" s="833">
        <v>41734</v>
      </c>
      <c r="L28" s="774">
        <v>0</v>
      </c>
      <c r="M28" s="761" t="s">
        <v>71</v>
      </c>
      <c r="N28" s="765" t="s">
        <v>71</v>
      </c>
      <c r="O28" s="766" t="s">
        <v>3295</v>
      </c>
      <c r="P28" s="774">
        <v>2</v>
      </c>
      <c r="Q28" s="765" t="s">
        <v>62</v>
      </c>
      <c r="R28" s="1135">
        <f t="shared" si="0"/>
        <v>287</v>
      </c>
      <c r="S28" s="441" t="s">
        <v>3935</v>
      </c>
      <c r="T28" s="3354" t="s">
        <v>137</v>
      </c>
      <c r="U28" s="749">
        <v>8</v>
      </c>
      <c r="W28"/>
    </row>
    <row r="29" spans="1:23" x14ac:dyDescent="0.25">
      <c r="A29" s="750">
        <v>9</v>
      </c>
      <c r="B29" s="1441" t="s">
        <v>2369</v>
      </c>
      <c r="C29" s="441" t="s">
        <v>3935</v>
      </c>
      <c r="D29" s="831" t="s">
        <v>1102</v>
      </c>
      <c r="E29" s="808" t="s">
        <v>4239</v>
      </c>
      <c r="F29" s="832">
        <v>2004</v>
      </c>
      <c r="G29" s="769"/>
      <c r="H29" s="329" t="s">
        <v>7</v>
      </c>
      <c r="I29" s="808" t="s">
        <v>964</v>
      </c>
      <c r="J29" s="811" t="s">
        <v>2756</v>
      </c>
      <c r="K29" s="833">
        <v>41924</v>
      </c>
      <c r="L29" s="774">
        <v>0</v>
      </c>
      <c r="M29" s="761" t="s">
        <v>71</v>
      </c>
      <c r="N29" s="765" t="s">
        <v>71</v>
      </c>
      <c r="O29" s="766" t="s">
        <v>3295</v>
      </c>
      <c r="P29" s="774">
        <v>2</v>
      </c>
      <c r="Q29" s="765" t="s">
        <v>62</v>
      </c>
      <c r="R29" s="1135">
        <f t="shared" si="0"/>
        <v>287</v>
      </c>
      <c r="S29" s="441" t="s">
        <v>3935</v>
      </c>
      <c r="T29" s="3362" t="s">
        <v>137</v>
      </c>
      <c r="U29" s="750">
        <v>9</v>
      </c>
      <c r="W29"/>
    </row>
    <row r="30" spans="1:23" x14ac:dyDescent="0.25">
      <c r="A30" s="749">
        <v>10</v>
      </c>
      <c r="B30" s="401" t="s">
        <v>128</v>
      </c>
      <c r="C30" s="441" t="s">
        <v>2893</v>
      </c>
      <c r="D30" s="831" t="s">
        <v>282</v>
      </c>
      <c r="E30" s="808" t="s">
        <v>4237</v>
      </c>
      <c r="F30" s="832">
        <v>2004</v>
      </c>
      <c r="G30" s="769"/>
      <c r="H30" s="329" t="s">
        <v>7</v>
      </c>
      <c r="I30" s="808" t="s">
        <v>4238</v>
      </c>
      <c r="J30" s="811" t="s">
        <v>2749</v>
      </c>
      <c r="K30" s="833">
        <v>41931</v>
      </c>
      <c r="L30" s="774">
        <v>0</v>
      </c>
      <c r="M30" s="761" t="s">
        <v>24</v>
      </c>
      <c r="N30" s="765" t="s">
        <v>134</v>
      </c>
      <c r="O30" s="766" t="s">
        <v>2525</v>
      </c>
      <c r="P30" s="774">
        <v>2</v>
      </c>
      <c r="Q30" s="765" t="s">
        <v>68</v>
      </c>
      <c r="R30" s="1135">
        <f t="shared" si="0"/>
        <v>284</v>
      </c>
      <c r="S30" s="441" t="s">
        <v>2893</v>
      </c>
      <c r="T30" s="3354" t="s">
        <v>128</v>
      </c>
      <c r="U30" s="749">
        <v>10</v>
      </c>
      <c r="W30"/>
    </row>
    <row r="31" spans="1:23" x14ac:dyDescent="0.25">
      <c r="A31" s="749">
        <v>11</v>
      </c>
      <c r="B31" s="401" t="s">
        <v>128</v>
      </c>
      <c r="C31" s="441" t="s">
        <v>2893</v>
      </c>
      <c r="D31" s="831" t="s">
        <v>809</v>
      </c>
      <c r="E31" s="808" t="s">
        <v>2852</v>
      </c>
      <c r="F31" s="832">
        <v>2004</v>
      </c>
      <c r="G31" s="769"/>
      <c r="H31" s="329" t="s">
        <v>7</v>
      </c>
      <c r="I31" s="808" t="s">
        <v>741</v>
      </c>
      <c r="J31" s="811" t="s">
        <v>2760</v>
      </c>
      <c r="K31" s="833">
        <v>41924</v>
      </c>
      <c r="L31" s="774">
        <v>0</v>
      </c>
      <c r="M31" s="761" t="s">
        <v>71</v>
      </c>
      <c r="N31" s="765" t="s">
        <v>134</v>
      </c>
      <c r="O31" s="766" t="s">
        <v>2894</v>
      </c>
      <c r="P31" s="774">
        <v>2</v>
      </c>
      <c r="Q31" s="765" t="s">
        <v>62</v>
      </c>
      <c r="R31" s="1135">
        <f t="shared" si="0"/>
        <v>287</v>
      </c>
      <c r="S31" s="441" t="s">
        <v>2893</v>
      </c>
      <c r="T31" s="3353" t="s">
        <v>128</v>
      </c>
      <c r="U31" s="749">
        <v>11</v>
      </c>
      <c r="W31"/>
    </row>
    <row r="32" spans="1:23" x14ac:dyDescent="0.25">
      <c r="A32" s="749">
        <v>12</v>
      </c>
      <c r="B32" s="401" t="s">
        <v>73</v>
      </c>
      <c r="C32" s="441" t="s">
        <v>3301</v>
      </c>
      <c r="D32" s="831" t="s">
        <v>1064</v>
      </c>
      <c r="E32" s="808" t="s">
        <v>4240</v>
      </c>
      <c r="F32" s="832">
        <v>2004</v>
      </c>
      <c r="G32" s="769"/>
      <c r="H32" s="329" t="s">
        <v>7</v>
      </c>
      <c r="I32" s="808" t="s">
        <v>4241</v>
      </c>
      <c r="J32" s="811" t="s">
        <v>3163</v>
      </c>
      <c r="K32" s="833">
        <v>41930</v>
      </c>
      <c r="L32" s="774">
        <v>0</v>
      </c>
      <c r="M32" s="761" t="s">
        <v>114</v>
      </c>
      <c r="N32" s="765" t="s">
        <v>75</v>
      </c>
      <c r="O32" s="766" t="s">
        <v>2890</v>
      </c>
      <c r="P32" s="774">
        <v>2</v>
      </c>
      <c r="Q32" s="765" t="s">
        <v>79</v>
      </c>
      <c r="R32" s="1135">
        <f t="shared" si="0"/>
        <v>285</v>
      </c>
      <c r="S32" s="441" t="s">
        <v>3301</v>
      </c>
      <c r="T32" s="3354" t="s">
        <v>73</v>
      </c>
      <c r="U32" s="749">
        <v>12</v>
      </c>
      <c r="W32"/>
    </row>
    <row r="33" spans="1:23" x14ac:dyDescent="0.25">
      <c r="A33" s="749">
        <v>13</v>
      </c>
      <c r="B33" s="401" t="s">
        <v>129</v>
      </c>
      <c r="C33" s="441" t="s">
        <v>3998</v>
      </c>
      <c r="D33" s="831" t="s">
        <v>282</v>
      </c>
      <c r="E33" s="808" t="s">
        <v>1254</v>
      </c>
      <c r="F33" s="832">
        <v>2004</v>
      </c>
      <c r="G33" s="769"/>
      <c r="H33" s="329" t="s">
        <v>7</v>
      </c>
      <c r="I33" s="808" t="s">
        <v>672</v>
      </c>
      <c r="J33" s="811" t="s">
        <v>2760</v>
      </c>
      <c r="K33" s="833">
        <v>41924</v>
      </c>
      <c r="L33" s="774">
        <v>0</v>
      </c>
      <c r="M33" s="761" t="s">
        <v>114</v>
      </c>
      <c r="N33" s="765" t="s">
        <v>71</v>
      </c>
      <c r="O33" s="766" t="s">
        <v>3008</v>
      </c>
      <c r="P33" s="774">
        <v>2</v>
      </c>
      <c r="Q33" s="765" t="s">
        <v>79</v>
      </c>
      <c r="R33" s="1135">
        <f t="shared" si="0"/>
        <v>285</v>
      </c>
      <c r="S33" s="441" t="s">
        <v>3998</v>
      </c>
      <c r="T33" s="3354" t="s">
        <v>129</v>
      </c>
      <c r="U33" s="749">
        <v>13</v>
      </c>
      <c r="W33"/>
    </row>
    <row r="34" spans="1:23" x14ac:dyDescent="0.25">
      <c r="A34" s="749">
        <v>14</v>
      </c>
      <c r="B34" s="401" t="s">
        <v>110</v>
      </c>
      <c r="C34" s="441" t="s">
        <v>3952</v>
      </c>
      <c r="D34" s="831" t="s">
        <v>793</v>
      </c>
      <c r="E34" s="808" t="s">
        <v>798</v>
      </c>
      <c r="F34" s="832">
        <v>2004</v>
      </c>
      <c r="G34" s="769"/>
      <c r="H34" s="329" t="s">
        <v>7</v>
      </c>
      <c r="I34" s="808" t="s">
        <v>786</v>
      </c>
      <c r="J34" s="811" t="s">
        <v>2756</v>
      </c>
      <c r="K34" s="833">
        <v>41924</v>
      </c>
      <c r="L34" s="2409">
        <v>0</v>
      </c>
      <c r="M34" s="2414" t="s">
        <v>19</v>
      </c>
      <c r="N34" s="2421" t="s">
        <v>71</v>
      </c>
      <c r="O34" s="766" t="s">
        <v>3515</v>
      </c>
      <c r="P34" s="774">
        <v>2</v>
      </c>
      <c r="Q34" s="765" t="s">
        <v>62</v>
      </c>
      <c r="R34" s="1135">
        <f t="shared" si="0"/>
        <v>287</v>
      </c>
      <c r="S34" s="441" t="s">
        <v>3952</v>
      </c>
      <c r="T34" s="3354" t="s">
        <v>110</v>
      </c>
      <c r="U34" s="749">
        <v>14</v>
      </c>
      <c r="W34"/>
    </row>
    <row r="35" spans="1:23" x14ac:dyDescent="0.25">
      <c r="A35" s="749">
        <v>15</v>
      </c>
      <c r="B35" s="401" t="s">
        <v>110</v>
      </c>
      <c r="C35" s="441" t="s">
        <v>3952</v>
      </c>
      <c r="D35" s="831" t="s">
        <v>1072</v>
      </c>
      <c r="E35" s="808" t="s">
        <v>3242</v>
      </c>
      <c r="F35" s="832">
        <v>2004</v>
      </c>
      <c r="G35" s="769"/>
      <c r="H35" s="329" t="s">
        <v>7</v>
      </c>
      <c r="I35" s="808" t="s">
        <v>4245</v>
      </c>
      <c r="J35" s="811" t="s">
        <v>2768</v>
      </c>
      <c r="K35" s="833">
        <v>41931</v>
      </c>
      <c r="L35" s="2409">
        <v>0</v>
      </c>
      <c r="M35" s="2414" t="s">
        <v>25</v>
      </c>
      <c r="N35" s="2421" t="s">
        <v>75</v>
      </c>
      <c r="O35" s="766" t="s">
        <v>2716</v>
      </c>
      <c r="P35" s="774">
        <v>2</v>
      </c>
      <c r="Q35" s="765" t="s">
        <v>132</v>
      </c>
      <c r="R35" s="1135">
        <f t="shared" si="0"/>
        <v>289</v>
      </c>
      <c r="S35" s="441" t="s">
        <v>3952</v>
      </c>
      <c r="T35" s="3354" t="s">
        <v>110</v>
      </c>
      <c r="U35" s="749">
        <v>15</v>
      </c>
      <c r="W35"/>
    </row>
    <row r="36" spans="1:23" x14ac:dyDescent="0.25">
      <c r="A36" s="749">
        <v>16</v>
      </c>
      <c r="B36" s="401" t="s">
        <v>140</v>
      </c>
      <c r="C36" s="441" t="s">
        <v>2989</v>
      </c>
      <c r="D36" s="831" t="s">
        <v>1759</v>
      </c>
      <c r="E36" s="808" t="s">
        <v>747</v>
      </c>
      <c r="F36" s="832">
        <v>2004</v>
      </c>
      <c r="G36" s="769"/>
      <c r="H36" s="329" t="s">
        <v>7</v>
      </c>
      <c r="I36" s="808" t="s">
        <v>918</v>
      </c>
      <c r="J36" s="811" t="s">
        <v>2377</v>
      </c>
      <c r="K36" s="833">
        <v>41931</v>
      </c>
      <c r="L36" s="2954">
        <v>0</v>
      </c>
      <c r="M36" s="2069" t="s">
        <v>71</v>
      </c>
      <c r="N36" s="2077" t="s">
        <v>75</v>
      </c>
      <c r="O36" s="777" t="s">
        <v>3304</v>
      </c>
      <c r="P36" s="774">
        <v>3</v>
      </c>
      <c r="Q36" s="765" t="s">
        <v>14</v>
      </c>
      <c r="R36" s="1135">
        <f t="shared" si="0"/>
        <v>279</v>
      </c>
      <c r="S36" s="441" t="s">
        <v>2989</v>
      </c>
      <c r="T36" s="3354" t="s">
        <v>140</v>
      </c>
      <c r="U36" s="749">
        <v>16</v>
      </c>
      <c r="W36"/>
    </row>
    <row r="37" spans="1:23" x14ac:dyDescent="0.25">
      <c r="A37" s="751">
        <v>17</v>
      </c>
      <c r="B37" s="768" t="s">
        <v>140</v>
      </c>
      <c r="C37" s="441">
        <v>565</v>
      </c>
      <c r="D37" s="2008" t="s">
        <v>5788</v>
      </c>
      <c r="E37" s="905" t="s">
        <v>5789</v>
      </c>
      <c r="F37" s="643">
        <v>2004</v>
      </c>
      <c r="G37" s="909"/>
      <c r="H37" s="858" t="s">
        <v>479</v>
      </c>
      <c r="I37" s="893" t="s">
        <v>5718</v>
      </c>
      <c r="J37" s="879" t="s">
        <v>5714</v>
      </c>
      <c r="K37" s="913" t="s">
        <v>5715</v>
      </c>
      <c r="L37" s="901">
        <v>0</v>
      </c>
      <c r="M37" s="899">
        <v>36</v>
      </c>
      <c r="N37" s="900" t="s">
        <v>75</v>
      </c>
      <c r="O37" s="834">
        <v>277</v>
      </c>
      <c r="P37" s="880" t="s">
        <v>111</v>
      </c>
      <c r="Q37" s="814">
        <v>52</v>
      </c>
      <c r="R37" s="1066">
        <v>288</v>
      </c>
      <c r="S37" s="441">
        <v>565</v>
      </c>
      <c r="T37" s="3354" t="s">
        <v>14</v>
      </c>
      <c r="U37" s="751">
        <v>17</v>
      </c>
      <c r="W37"/>
    </row>
    <row r="38" spans="1:23" x14ac:dyDescent="0.25">
      <c r="A38" s="749">
        <v>18</v>
      </c>
      <c r="B38" s="401" t="s">
        <v>135</v>
      </c>
      <c r="C38" s="1838">
        <f>SUM(O38,R38)</f>
        <v>564</v>
      </c>
      <c r="D38" s="2011" t="s">
        <v>7197</v>
      </c>
      <c r="E38" s="1031" t="s">
        <v>7198</v>
      </c>
      <c r="F38" s="1102">
        <v>2004</v>
      </c>
      <c r="G38" s="2032"/>
      <c r="H38" s="1743" t="s">
        <v>210</v>
      </c>
      <c r="I38" s="1773" t="s">
        <v>7183</v>
      </c>
      <c r="J38" s="2047" t="s">
        <v>7184</v>
      </c>
      <c r="K38" s="1741">
        <v>41862</v>
      </c>
      <c r="L38" s="2061" t="s">
        <v>106</v>
      </c>
      <c r="M38" s="1037">
        <v>33</v>
      </c>
      <c r="N38" s="1149">
        <v>0</v>
      </c>
      <c r="O38" s="1083">
        <f>IF(AND(OR(ISBLANK(L38),L38=0),OR(ISBLANK(M38),M38=0),OR(ISBLANK(N38),N38=0)),0,IF(250+(45-(M38+60*L38))*3-IF(N38&lt;33,0,IF(N38&lt;66,1,2))&lt;=0,0,250+(45-(M38+60*L38))*3-IF(N38&lt;33,0,IF(N38&lt;66,1,2))))</f>
        <v>286</v>
      </c>
      <c r="P38" s="1039">
        <v>3</v>
      </c>
      <c r="Q38" s="1040">
        <v>2</v>
      </c>
      <c r="R38" s="1135">
        <f t="shared" ref="R38:R59" si="1">IF(AND(OR(ISBLANK(P38),P38=0),OR(ISBLANK(Q38),Q38=0)),0,IF(250+210-(60*P38+Q38)&lt;=0,0,250+210-(60*P38+Q38)))</f>
        <v>278</v>
      </c>
      <c r="S38" s="1838">
        <f>SUM(O38,R38)</f>
        <v>564</v>
      </c>
      <c r="T38" s="3358" t="s">
        <v>14</v>
      </c>
      <c r="U38" s="749">
        <v>18</v>
      </c>
      <c r="W38"/>
    </row>
    <row r="39" spans="1:23" x14ac:dyDescent="0.25">
      <c r="A39" s="749">
        <v>19</v>
      </c>
      <c r="B39" s="401" t="s">
        <v>135</v>
      </c>
      <c r="C39" s="441" t="s">
        <v>3509</v>
      </c>
      <c r="D39" s="831" t="s">
        <v>141</v>
      </c>
      <c r="E39" s="808" t="s">
        <v>4248</v>
      </c>
      <c r="F39" s="832">
        <v>2004</v>
      </c>
      <c r="G39" s="769"/>
      <c r="H39" s="329" t="s">
        <v>7</v>
      </c>
      <c r="I39" s="808" t="s">
        <v>964</v>
      </c>
      <c r="J39" s="811" t="s">
        <v>2756</v>
      </c>
      <c r="K39" s="833">
        <v>41924</v>
      </c>
      <c r="L39" s="774">
        <v>0</v>
      </c>
      <c r="M39" s="761" t="s">
        <v>19</v>
      </c>
      <c r="N39" s="765" t="s">
        <v>134</v>
      </c>
      <c r="O39" s="766" t="s">
        <v>3114</v>
      </c>
      <c r="P39" s="774">
        <v>2</v>
      </c>
      <c r="Q39" s="765" t="s">
        <v>60</v>
      </c>
      <c r="R39" s="1135">
        <f t="shared" si="1"/>
        <v>286</v>
      </c>
      <c r="S39" s="441" t="s">
        <v>3509</v>
      </c>
      <c r="T39" s="3354" t="s">
        <v>61</v>
      </c>
      <c r="U39" s="749">
        <v>19</v>
      </c>
      <c r="W39"/>
    </row>
    <row r="40" spans="1:23" x14ac:dyDescent="0.25">
      <c r="A40" s="749">
        <v>20</v>
      </c>
      <c r="B40" s="401" t="s">
        <v>69</v>
      </c>
      <c r="C40" s="441" t="s">
        <v>2995</v>
      </c>
      <c r="D40" s="831" t="s">
        <v>826</v>
      </c>
      <c r="E40" s="808" t="s">
        <v>4227</v>
      </c>
      <c r="F40" s="832">
        <v>2004</v>
      </c>
      <c r="G40" s="769"/>
      <c r="H40" s="329" t="s">
        <v>7</v>
      </c>
      <c r="I40" s="808" t="s">
        <v>3489</v>
      </c>
      <c r="J40" s="811" t="s">
        <v>2634</v>
      </c>
      <c r="K40" s="833">
        <v>41734</v>
      </c>
      <c r="L40" s="774">
        <v>0</v>
      </c>
      <c r="M40" s="761" t="s">
        <v>25</v>
      </c>
      <c r="N40" s="765" t="s">
        <v>75</v>
      </c>
      <c r="O40" s="766" t="s">
        <v>2716</v>
      </c>
      <c r="P40" s="774">
        <v>2</v>
      </c>
      <c r="Q40" s="765" t="s">
        <v>60</v>
      </c>
      <c r="R40" s="1135">
        <f t="shared" si="1"/>
        <v>286</v>
      </c>
      <c r="S40" s="441" t="s">
        <v>2995</v>
      </c>
      <c r="T40" s="3354" t="s">
        <v>135</v>
      </c>
      <c r="U40" s="749">
        <v>20</v>
      </c>
      <c r="W40"/>
    </row>
    <row r="41" spans="1:23" x14ac:dyDescent="0.25">
      <c r="A41" s="749">
        <v>21</v>
      </c>
      <c r="B41" s="401" t="s">
        <v>69</v>
      </c>
      <c r="C41" s="441" t="s">
        <v>2995</v>
      </c>
      <c r="D41" s="831" t="s">
        <v>2048</v>
      </c>
      <c r="E41" s="808" t="s">
        <v>4252</v>
      </c>
      <c r="F41" s="832">
        <v>2004</v>
      </c>
      <c r="G41" s="769"/>
      <c r="H41" s="329" t="s">
        <v>7</v>
      </c>
      <c r="I41" s="808" t="s">
        <v>741</v>
      </c>
      <c r="J41" s="811" t="s">
        <v>2760</v>
      </c>
      <c r="K41" s="833">
        <v>41924</v>
      </c>
      <c r="L41" s="774">
        <v>0</v>
      </c>
      <c r="M41" s="761" t="s">
        <v>25</v>
      </c>
      <c r="N41" s="765" t="s">
        <v>75</v>
      </c>
      <c r="O41" s="766" t="s">
        <v>2716</v>
      </c>
      <c r="P41" s="774">
        <v>2</v>
      </c>
      <c r="Q41" s="765" t="s">
        <v>60</v>
      </c>
      <c r="R41" s="1135">
        <f t="shared" si="1"/>
        <v>286</v>
      </c>
      <c r="S41" s="441" t="s">
        <v>2995</v>
      </c>
      <c r="T41" s="3353" t="s">
        <v>135</v>
      </c>
      <c r="U41" s="749">
        <v>21</v>
      </c>
      <c r="W41"/>
    </row>
    <row r="42" spans="1:23" x14ac:dyDescent="0.25">
      <c r="A42" s="749">
        <v>22</v>
      </c>
      <c r="B42" s="401" t="s">
        <v>130</v>
      </c>
      <c r="C42" s="441" t="s">
        <v>2802</v>
      </c>
      <c r="D42" s="831" t="s">
        <v>852</v>
      </c>
      <c r="E42" s="808" t="s">
        <v>803</v>
      </c>
      <c r="F42" s="832">
        <v>2004</v>
      </c>
      <c r="G42" s="769"/>
      <c r="H42" s="329" t="s">
        <v>7</v>
      </c>
      <c r="I42" s="808" t="s">
        <v>3417</v>
      </c>
      <c r="J42" s="811" t="s">
        <v>2756</v>
      </c>
      <c r="K42" s="833">
        <v>41924</v>
      </c>
      <c r="L42" s="774">
        <v>0</v>
      </c>
      <c r="M42" s="761" t="s">
        <v>24</v>
      </c>
      <c r="N42" s="765" t="s">
        <v>75</v>
      </c>
      <c r="O42" s="766" t="s">
        <v>3285</v>
      </c>
      <c r="P42" s="774">
        <v>3</v>
      </c>
      <c r="Q42" s="765" t="s">
        <v>113</v>
      </c>
      <c r="R42" s="1135">
        <f t="shared" si="1"/>
        <v>273</v>
      </c>
      <c r="S42" s="441" t="s">
        <v>2802</v>
      </c>
      <c r="T42" s="3354" t="s">
        <v>69</v>
      </c>
      <c r="U42" s="749">
        <v>22</v>
      </c>
      <c r="W42"/>
    </row>
    <row r="43" spans="1:23" x14ac:dyDescent="0.25">
      <c r="A43" s="749">
        <v>23</v>
      </c>
      <c r="B43" s="401" t="s">
        <v>130</v>
      </c>
      <c r="C43" s="441" t="s">
        <v>2802</v>
      </c>
      <c r="D43" s="831" t="s">
        <v>183</v>
      </c>
      <c r="E43" s="808" t="s">
        <v>4256</v>
      </c>
      <c r="F43" s="832">
        <v>2004</v>
      </c>
      <c r="G43" s="769"/>
      <c r="H43" s="329" t="s">
        <v>7</v>
      </c>
      <c r="I43" s="808" t="s">
        <v>904</v>
      </c>
      <c r="J43" s="811" t="s">
        <v>2760</v>
      </c>
      <c r="K43" s="833">
        <v>41924</v>
      </c>
      <c r="L43" s="774">
        <v>0</v>
      </c>
      <c r="M43" s="761" t="s">
        <v>114</v>
      </c>
      <c r="N43" s="765" t="s">
        <v>75</v>
      </c>
      <c r="O43" s="766" t="s">
        <v>2890</v>
      </c>
      <c r="P43" s="774">
        <v>3</v>
      </c>
      <c r="Q43" s="765" t="s">
        <v>14</v>
      </c>
      <c r="R43" s="1135">
        <f t="shared" si="1"/>
        <v>279</v>
      </c>
      <c r="S43" s="441" t="s">
        <v>2802</v>
      </c>
      <c r="T43" s="3354" t="s">
        <v>69</v>
      </c>
      <c r="U43" s="749">
        <v>23</v>
      </c>
      <c r="W43"/>
    </row>
    <row r="44" spans="1:23" x14ac:dyDescent="0.25">
      <c r="A44" s="749">
        <v>24</v>
      </c>
      <c r="B44" s="401" t="s">
        <v>130</v>
      </c>
      <c r="C44" s="441" t="s">
        <v>2802</v>
      </c>
      <c r="D44" s="831" t="s">
        <v>793</v>
      </c>
      <c r="E44" s="808" t="s">
        <v>3522</v>
      </c>
      <c r="F44" s="832">
        <v>2004</v>
      </c>
      <c r="G44" s="769"/>
      <c r="H44" s="329" t="s">
        <v>7</v>
      </c>
      <c r="I44" s="808" t="s">
        <v>2747</v>
      </c>
      <c r="J44" s="811" t="s">
        <v>2377</v>
      </c>
      <c r="K44" s="833">
        <v>41931</v>
      </c>
      <c r="L44" s="774">
        <v>0</v>
      </c>
      <c r="M44" s="761" t="s">
        <v>19</v>
      </c>
      <c r="N44" s="765" t="s">
        <v>134</v>
      </c>
      <c r="O44" s="766" t="s">
        <v>3114</v>
      </c>
      <c r="P44" s="774">
        <v>2</v>
      </c>
      <c r="Q44" s="765" t="s">
        <v>68</v>
      </c>
      <c r="R44" s="1135">
        <f t="shared" si="1"/>
        <v>284</v>
      </c>
      <c r="S44" s="441" t="s">
        <v>2802</v>
      </c>
      <c r="T44" s="3354" t="s">
        <v>69</v>
      </c>
      <c r="U44" s="749">
        <v>24</v>
      </c>
      <c r="W44"/>
    </row>
    <row r="45" spans="1:23" x14ac:dyDescent="0.25">
      <c r="A45" s="749">
        <v>25</v>
      </c>
      <c r="B45" s="401" t="s">
        <v>130</v>
      </c>
      <c r="C45" s="441" t="s">
        <v>2802</v>
      </c>
      <c r="D45" s="831" t="s">
        <v>1010</v>
      </c>
      <c r="E45" s="808" t="s">
        <v>4249</v>
      </c>
      <c r="F45" s="832">
        <v>2004</v>
      </c>
      <c r="G45" s="769"/>
      <c r="H45" s="329" t="s">
        <v>7</v>
      </c>
      <c r="I45" s="808" t="s">
        <v>4250</v>
      </c>
      <c r="J45" s="811" t="s">
        <v>2756</v>
      </c>
      <c r="K45" s="833">
        <v>41924</v>
      </c>
      <c r="L45" s="774">
        <v>0</v>
      </c>
      <c r="M45" s="761" t="s">
        <v>15</v>
      </c>
      <c r="N45" s="765" t="s">
        <v>71</v>
      </c>
      <c r="O45" s="766" t="s">
        <v>3788</v>
      </c>
      <c r="P45" s="774">
        <v>2</v>
      </c>
      <c r="Q45" s="765" t="s">
        <v>132</v>
      </c>
      <c r="R45" s="1135">
        <f t="shared" si="1"/>
        <v>289</v>
      </c>
      <c r="S45" s="441" t="s">
        <v>2802</v>
      </c>
      <c r="T45" s="3353" t="s">
        <v>69</v>
      </c>
      <c r="U45" s="749">
        <v>25</v>
      </c>
      <c r="W45"/>
    </row>
    <row r="46" spans="1:23" x14ac:dyDescent="0.25">
      <c r="A46" s="749">
        <v>26</v>
      </c>
      <c r="B46" s="401" t="s">
        <v>58</v>
      </c>
      <c r="C46" s="441" t="s">
        <v>4006</v>
      </c>
      <c r="D46" s="831" t="s">
        <v>1714</v>
      </c>
      <c r="E46" s="808" t="s">
        <v>4235</v>
      </c>
      <c r="F46" s="832">
        <v>2004</v>
      </c>
      <c r="G46" s="769"/>
      <c r="H46" s="329" t="s">
        <v>7</v>
      </c>
      <c r="I46" s="808" t="s">
        <v>638</v>
      </c>
      <c r="J46" s="811" t="s">
        <v>2756</v>
      </c>
      <c r="K46" s="833">
        <v>41924</v>
      </c>
      <c r="L46" s="774">
        <v>0</v>
      </c>
      <c r="M46" s="761" t="s">
        <v>25</v>
      </c>
      <c r="N46" s="765" t="s">
        <v>75</v>
      </c>
      <c r="O46" s="766" t="s">
        <v>2716</v>
      </c>
      <c r="P46" s="774">
        <v>2</v>
      </c>
      <c r="Q46" s="765" t="s">
        <v>68</v>
      </c>
      <c r="R46" s="1135">
        <f t="shared" si="1"/>
        <v>284</v>
      </c>
      <c r="S46" s="441" t="s">
        <v>4006</v>
      </c>
      <c r="T46" s="3354" t="s">
        <v>12</v>
      </c>
      <c r="U46" s="749">
        <v>26</v>
      </c>
      <c r="W46"/>
    </row>
    <row r="47" spans="1:23" x14ac:dyDescent="0.25">
      <c r="A47" s="749">
        <v>27</v>
      </c>
      <c r="B47" s="401" t="s">
        <v>58</v>
      </c>
      <c r="C47" s="441" t="s">
        <v>4006</v>
      </c>
      <c r="D47" s="831" t="s">
        <v>321</v>
      </c>
      <c r="E47" s="808" t="s">
        <v>4246</v>
      </c>
      <c r="F47" s="832">
        <v>2004</v>
      </c>
      <c r="G47" s="769"/>
      <c r="H47" s="329" t="s">
        <v>7</v>
      </c>
      <c r="I47" s="808" t="s">
        <v>4247</v>
      </c>
      <c r="J47" s="811" t="s">
        <v>2749</v>
      </c>
      <c r="K47" s="833">
        <v>41931</v>
      </c>
      <c r="L47" s="774">
        <v>0</v>
      </c>
      <c r="M47" s="761" t="s">
        <v>23</v>
      </c>
      <c r="N47" s="765" t="s">
        <v>134</v>
      </c>
      <c r="O47" s="766" t="s">
        <v>2424</v>
      </c>
      <c r="P47" s="774">
        <v>2</v>
      </c>
      <c r="Q47" s="765" t="s">
        <v>188</v>
      </c>
      <c r="R47" s="1135">
        <f t="shared" si="1"/>
        <v>292</v>
      </c>
      <c r="S47" s="441" t="s">
        <v>4006</v>
      </c>
      <c r="T47" s="3354" t="s">
        <v>12</v>
      </c>
      <c r="U47" s="749">
        <v>27</v>
      </c>
      <c r="W47"/>
    </row>
    <row r="48" spans="1:23" x14ac:dyDescent="0.25">
      <c r="A48" s="749">
        <v>28</v>
      </c>
      <c r="B48" s="401" t="s">
        <v>78</v>
      </c>
      <c r="C48" s="441" t="s">
        <v>2983</v>
      </c>
      <c r="D48" s="831" t="s">
        <v>823</v>
      </c>
      <c r="E48" s="808" t="s">
        <v>4262</v>
      </c>
      <c r="F48" s="832">
        <v>2004</v>
      </c>
      <c r="G48" s="769"/>
      <c r="H48" s="329" t="s">
        <v>7</v>
      </c>
      <c r="I48" s="808" t="s">
        <v>1328</v>
      </c>
      <c r="J48" s="811" t="s">
        <v>2768</v>
      </c>
      <c r="K48" s="833">
        <v>41931</v>
      </c>
      <c r="L48" s="774">
        <v>0</v>
      </c>
      <c r="M48" s="761" t="s">
        <v>71</v>
      </c>
      <c r="N48" s="765" t="s">
        <v>75</v>
      </c>
      <c r="O48" s="766" t="s">
        <v>3304</v>
      </c>
      <c r="P48" s="774">
        <v>3</v>
      </c>
      <c r="Q48" s="765" t="s">
        <v>121</v>
      </c>
      <c r="R48" s="1135">
        <f t="shared" si="1"/>
        <v>274</v>
      </c>
      <c r="S48" s="441" t="s">
        <v>2983</v>
      </c>
      <c r="T48" s="3353" t="s">
        <v>58</v>
      </c>
      <c r="U48" s="749">
        <v>28</v>
      </c>
      <c r="W48"/>
    </row>
    <row r="49" spans="1:23" x14ac:dyDescent="0.25">
      <c r="A49" s="749">
        <v>29</v>
      </c>
      <c r="B49" s="401" t="s">
        <v>78</v>
      </c>
      <c r="C49" s="441" t="s">
        <v>2983</v>
      </c>
      <c r="D49" s="831" t="s">
        <v>761</v>
      </c>
      <c r="E49" s="808" t="s">
        <v>3948</v>
      </c>
      <c r="F49" s="832">
        <v>2004</v>
      </c>
      <c r="G49" s="769"/>
      <c r="H49" s="329" t="s">
        <v>7</v>
      </c>
      <c r="I49" s="808" t="s">
        <v>4253</v>
      </c>
      <c r="J49" s="811" t="s">
        <v>752</v>
      </c>
      <c r="K49" s="833">
        <v>41934</v>
      </c>
      <c r="L49" s="774">
        <v>0</v>
      </c>
      <c r="M49" s="761" t="s">
        <v>15</v>
      </c>
      <c r="N49" s="765" t="s">
        <v>75</v>
      </c>
      <c r="O49" s="766" t="s">
        <v>2985</v>
      </c>
      <c r="P49" s="774">
        <v>2</v>
      </c>
      <c r="Q49" s="765" t="s">
        <v>60</v>
      </c>
      <c r="R49" s="1135">
        <f t="shared" si="1"/>
        <v>286</v>
      </c>
      <c r="S49" s="441" t="s">
        <v>2983</v>
      </c>
      <c r="T49" s="3354" t="s">
        <v>58</v>
      </c>
      <c r="U49" s="749">
        <v>29</v>
      </c>
      <c r="W49"/>
    </row>
    <row r="50" spans="1:23" x14ac:dyDescent="0.25">
      <c r="A50" s="749">
        <v>30</v>
      </c>
      <c r="B50" s="401" t="s">
        <v>190</v>
      </c>
      <c r="C50" s="441" t="s">
        <v>3387</v>
      </c>
      <c r="D50" s="831" t="s">
        <v>1452</v>
      </c>
      <c r="E50" s="808" t="s">
        <v>981</v>
      </c>
      <c r="F50" s="832">
        <v>2004</v>
      </c>
      <c r="G50" s="769"/>
      <c r="H50" s="329" t="s">
        <v>7</v>
      </c>
      <c r="I50" s="808" t="s">
        <v>4228</v>
      </c>
      <c r="J50" s="811" t="s">
        <v>2634</v>
      </c>
      <c r="K50" s="833">
        <v>41734</v>
      </c>
      <c r="L50" s="774">
        <v>0</v>
      </c>
      <c r="M50" s="761" t="s">
        <v>19</v>
      </c>
      <c r="N50" s="765" t="s">
        <v>75</v>
      </c>
      <c r="O50" s="766" t="s">
        <v>2714</v>
      </c>
      <c r="P50" s="774">
        <v>3</v>
      </c>
      <c r="Q50" s="765" t="s">
        <v>14</v>
      </c>
      <c r="R50" s="1135">
        <f t="shared" si="1"/>
        <v>279</v>
      </c>
      <c r="S50" s="441" t="s">
        <v>3387</v>
      </c>
      <c r="T50" s="3353" t="s">
        <v>78</v>
      </c>
      <c r="U50" s="749">
        <v>30</v>
      </c>
      <c r="W50"/>
    </row>
    <row r="51" spans="1:23" x14ac:dyDescent="0.25">
      <c r="A51" s="749">
        <v>31</v>
      </c>
      <c r="B51" s="401" t="s">
        <v>190</v>
      </c>
      <c r="C51" s="441" t="s">
        <v>3387</v>
      </c>
      <c r="D51" s="831" t="s">
        <v>1263</v>
      </c>
      <c r="E51" s="808" t="s">
        <v>4229</v>
      </c>
      <c r="F51" s="832">
        <v>2004</v>
      </c>
      <c r="G51" s="769"/>
      <c r="H51" s="329" t="s">
        <v>7</v>
      </c>
      <c r="I51" s="808" t="s">
        <v>3354</v>
      </c>
      <c r="J51" s="811" t="s">
        <v>2634</v>
      </c>
      <c r="K51" s="833">
        <v>41734</v>
      </c>
      <c r="L51" s="774">
        <v>0</v>
      </c>
      <c r="M51" s="761" t="s">
        <v>19</v>
      </c>
      <c r="N51" s="765" t="s">
        <v>75</v>
      </c>
      <c r="O51" s="766" t="s">
        <v>2714</v>
      </c>
      <c r="P51" s="774">
        <v>3</v>
      </c>
      <c r="Q51" s="765" t="s">
        <v>14</v>
      </c>
      <c r="R51" s="1135">
        <f t="shared" si="1"/>
        <v>279</v>
      </c>
      <c r="S51" s="441" t="s">
        <v>3387</v>
      </c>
      <c r="T51" s="3354" t="s">
        <v>78</v>
      </c>
      <c r="U51" s="749">
        <v>31</v>
      </c>
      <c r="W51"/>
    </row>
    <row r="52" spans="1:23" x14ac:dyDescent="0.25">
      <c r="A52" s="749">
        <v>32</v>
      </c>
      <c r="B52" s="401" t="s">
        <v>24</v>
      </c>
      <c r="C52" s="441" t="s">
        <v>4014</v>
      </c>
      <c r="D52" s="831" t="s">
        <v>378</v>
      </c>
      <c r="E52" s="808" t="s">
        <v>3925</v>
      </c>
      <c r="F52" s="832">
        <v>2004</v>
      </c>
      <c r="G52" s="769"/>
      <c r="H52" s="329" t="s">
        <v>7</v>
      </c>
      <c r="I52" s="808" t="s">
        <v>3741</v>
      </c>
      <c r="J52" s="811" t="s">
        <v>2634</v>
      </c>
      <c r="K52" s="833">
        <v>41734</v>
      </c>
      <c r="L52" s="774">
        <v>0</v>
      </c>
      <c r="M52" s="761" t="s">
        <v>19</v>
      </c>
      <c r="N52" s="765" t="s">
        <v>75</v>
      </c>
      <c r="O52" s="766" t="s">
        <v>2714</v>
      </c>
      <c r="P52" s="774">
        <v>3</v>
      </c>
      <c r="Q52" s="765" t="s">
        <v>63</v>
      </c>
      <c r="R52" s="1135">
        <f t="shared" si="1"/>
        <v>278</v>
      </c>
      <c r="S52" s="441" t="s">
        <v>4014</v>
      </c>
      <c r="T52" s="3354" t="s">
        <v>190</v>
      </c>
      <c r="U52" s="749">
        <v>32</v>
      </c>
      <c r="W52"/>
    </row>
    <row r="53" spans="1:23" x14ac:dyDescent="0.25">
      <c r="A53" s="749">
        <v>33</v>
      </c>
      <c r="B53" s="401" t="s">
        <v>71</v>
      </c>
      <c r="C53" s="441" t="s">
        <v>3306</v>
      </c>
      <c r="D53" s="831" t="s">
        <v>4266</v>
      </c>
      <c r="E53" s="808" t="s">
        <v>4267</v>
      </c>
      <c r="F53" s="832">
        <v>2004</v>
      </c>
      <c r="G53" s="769"/>
      <c r="H53" s="329" t="s">
        <v>7</v>
      </c>
      <c r="I53" s="808" t="s">
        <v>728</v>
      </c>
      <c r="J53" s="811" t="s">
        <v>2756</v>
      </c>
      <c r="K53" s="833">
        <v>41924</v>
      </c>
      <c r="L53" s="774">
        <v>0</v>
      </c>
      <c r="M53" s="761" t="s">
        <v>114</v>
      </c>
      <c r="N53" s="765" t="s">
        <v>134</v>
      </c>
      <c r="O53" s="766" t="s">
        <v>3593</v>
      </c>
      <c r="P53" s="774">
        <v>3</v>
      </c>
      <c r="Q53" s="765" t="s">
        <v>139</v>
      </c>
      <c r="R53" s="1135">
        <f t="shared" si="1"/>
        <v>276</v>
      </c>
      <c r="S53" s="441" t="s">
        <v>3306</v>
      </c>
      <c r="T53" s="3354" t="s">
        <v>70</v>
      </c>
      <c r="U53" s="749">
        <v>33</v>
      </c>
      <c r="W53"/>
    </row>
    <row r="54" spans="1:23" x14ac:dyDescent="0.25">
      <c r="A54" s="749">
        <v>34</v>
      </c>
      <c r="B54" s="401" t="s">
        <v>71</v>
      </c>
      <c r="C54" s="441" t="s">
        <v>3306</v>
      </c>
      <c r="D54" s="831" t="s">
        <v>372</v>
      </c>
      <c r="E54" s="808" t="s">
        <v>4272</v>
      </c>
      <c r="F54" s="832">
        <v>2004</v>
      </c>
      <c r="G54" s="769"/>
      <c r="H54" s="329" t="s">
        <v>7</v>
      </c>
      <c r="I54" s="808" t="s">
        <v>4273</v>
      </c>
      <c r="J54" s="811" t="s">
        <v>2377</v>
      </c>
      <c r="K54" s="833">
        <v>41931</v>
      </c>
      <c r="L54" s="774">
        <v>0</v>
      </c>
      <c r="M54" s="761" t="s">
        <v>114</v>
      </c>
      <c r="N54" s="765" t="s">
        <v>134</v>
      </c>
      <c r="O54" s="766" t="s">
        <v>3593</v>
      </c>
      <c r="P54" s="774">
        <v>3</v>
      </c>
      <c r="Q54" s="765" t="s">
        <v>139</v>
      </c>
      <c r="R54" s="1135">
        <f t="shared" si="1"/>
        <v>276</v>
      </c>
      <c r="S54" s="441" t="s">
        <v>3306</v>
      </c>
      <c r="T54" s="3353" t="s">
        <v>70</v>
      </c>
      <c r="U54" s="749">
        <v>34</v>
      </c>
      <c r="W54"/>
    </row>
    <row r="55" spans="1:23" x14ac:dyDescent="0.25">
      <c r="A55" s="749">
        <v>35</v>
      </c>
      <c r="B55" s="401" t="s">
        <v>71</v>
      </c>
      <c r="C55" s="441" t="s">
        <v>3306</v>
      </c>
      <c r="D55" s="831" t="s">
        <v>396</v>
      </c>
      <c r="E55" s="808" t="s">
        <v>3782</v>
      </c>
      <c r="F55" s="832">
        <v>2005</v>
      </c>
      <c r="G55" s="769"/>
      <c r="H55" s="329" t="s">
        <v>7</v>
      </c>
      <c r="I55" s="808" t="s">
        <v>3545</v>
      </c>
      <c r="J55" s="811" t="s">
        <v>2751</v>
      </c>
      <c r="K55" s="833">
        <v>41924</v>
      </c>
      <c r="L55" s="774">
        <v>0</v>
      </c>
      <c r="M55" s="761" t="s">
        <v>25</v>
      </c>
      <c r="N55" s="765" t="s">
        <v>71</v>
      </c>
      <c r="O55" s="766" t="s">
        <v>3000</v>
      </c>
      <c r="P55" s="774">
        <v>2</v>
      </c>
      <c r="Q55" s="765" t="s">
        <v>205</v>
      </c>
      <c r="R55" s="1135">
        <f t="shared" si="1"/>
        <v>281</v>
      </c>
      <c r="S55" s="441" t="s">
        <v>3306</v>
      </c>
      <c r="T55" s="3354" t="s">
        <v>70</v>
      </c>
      <c r="U55" s="749">
        <v>35</v>
      </c>
      <c r="W55"/>
    </row>
    <row r="56" spans="1:23" x14ac:dyDescent="0.25">
      <c r="A56" s="749">
        <v>36</v>
      </c>
      <c r="B56" s="401" t="s">
        <v>71</v>
      </c>
      <c r="C56" s="441" t="s">
        <v>3306</v>
      </c>
      <c r="D56" s="831" t="s">
        <v>1854</v>
      </c>
      <c r="E56" s="808" t="s">
        <v>3240</v>
      </c>
      <c r="F56" s="832">
        <v>2004</v>
      </c>
      <c r="G56" s="769"/>
      <c r="H56" s="329" t="s">
        <v>7</v>
      </c>
      <c r="I56" s="808" t="s">
        <v>1204</v>
      </c>
      <c r="J56" s="811" t="s">
        <v>2377</v>
      </c>
      <c r="K56" s="833">
        <v>41931</v>
      </c>
      <c r="L56" s="774">
        <v>0</v>
      </c>
      <c r="M56" s="761" t="s">
        <v>25</v>
      </c>
      <c r="N56" s="765" t="s">
        <v>134</v>
      </c>
      <c r="O56" s="766" t="s">
        <v>2715</v>
      </c>
      <c r="P56" s="774">
        <v>2</v>
      </c>
      <c r="Q56" s="765" t="s">
        <v>107</v>
      </c>
      <c r="R56" s="1135">
        <f t="shared" si="1"/>
        <v>282</v>
      </c>
      <c r="S56" s="441" t="s">
        <v>3306</v>
      </c>
      <c r="T56" s="3354" t="s">
        <v>70</v>
      </c>
      <c r="U56" s="749">
        <v>36</v>
      </c>
      <c r="W56"/>
    </row>
    <row r="57" spans="1:23" x14ac:dyDescent="0.25">
      <c r="A57" s="749">
        <v>37</v>
      </c>
      <c r="B57" s="401" t="s">
        <v>71</v>
      </c>
      <c r="C57" s="441" t="s">
        <v>3306</v>
      </c>
      <c r="D57" s="831" t="s">
        <v>4260</v>
      </c>
      <c r="E57" s="808" t="s">
        <v>872</v>
      </c>
      <c r="F57" s="832">
        <v>2004</v>
      </c>
      <c r="G57" s="769"/>
      <c r="H57" s="329" t="s">
        <v>7</v>
      </c>
      <c r="I57" s="808" t="s">
        <v>786</v>
      </c>
      <c r="J57" s="811" t="s">
        <v>2756</v>
      </c>
      <c r="K57" s="833">
        <v>41924</v>
      </c>
      <c r="L57" s="774">
        <v>0</v>
      </c>
      <c r="M57" s="761" t="s">
        <v>15</v>
      </c>
      <c r="N57" s="765" t="s">
        <v>75</v>
      </c>
      <c r="O57" s="766" t="s">
        <v>2985</v>
      </c>
      <c r="P57" s="774">
        <v>2</v>
      </c>
      <c r="Q57" s="765" t="s">
        <v>72</v>
      </c>
      <c r="R57" s="1135">
        <f t="shared" si="1"/>
        <v>283</v>
      </c>
      <c r="S57" s="441" t="s">
        <v>3306</v>
      </c>
      <c r="T57" s="3354" t="s">
        <v>70</v>
      </c>
      <c r="U57" s="749">
        <v>37</v>
      </c>
      <c r="W57"/>
    </row>
    <row r="58" spans="1:23" customFormat="1" ht="15" x14ac:dyDescent="0.25">
      <c r="A58" s="750">
        <v>38</v>
      </c>
      <c r="B58" s="1441" t="s">
        <v>71</v>
      </c>
      <c r="C58" s="441" t="s">
        <v>3306</v>
      </c>
      <c r="D58" s="831" t="s">
        <v>3796</v>
      </c>
      <c r="E58" s="808" t="s">
        <v>3797</v>
      </c>
      <c r="F58" s="832">
        <v>2005</v>
      </c>
      <c r="G58" s="769"/>
      <c r="H58" s="329" t="s">
        <v>7</v>
      </c>
      <c r="I58" s="808" t="s">
        <v>3798</v>
      </c>
      <c r="J58" s="811" t="s">
        <v>2768</v>
      </c>
      <c r="K58" s="833">
        <v>41931</v>
      </c>
      <c r="L58" s="774">
        <v>0</v>
      </c>
      <c r="M58" s="761" t="s">
        <v>20</v>
      </c>
      <c r="N58" s="765" t="s">
        <v>71</v>
      </c>
      <c r="O58" s="766" t="s">
        <v>2724</v>
      </c>
      <c r="P58" s="774">
        <v>2</v>
      </c>
      <c r="Q58" s="765" t="s">
        <v>26</v>
      </c>
      <c r="R58" s="1135">
        <f t="shared" si="1"/>
        <v>293</v>
      </c>
      <c r="S58" s="441" t="s">
        <v>3306</v>
      </c>
      <c r="T58" s="3362" t="s">
        <v>70</v>
      </c>
      <c r="U58" s="750">
        <v>38</v>
      </c>
    </row>
    <row r="59" spans="1:23" x14ac:dyDescent="0.25">
      <c r="A59" s="749">
        <v>39</v>
      </c>
      <c r="B59" s="401" t="s">
        <v>147</v>
      </c>
      <c r="C59" s="441" t="s">
        <v>3868</v>
      </c>
      <c r="D59" s="831" t="s">
        <v>1202</v>
      </c>
      <c r="E59" s="808" t="s">
        <v>3869</v>
      </c>
      <c r="F59" s="832">
        <v>2005</v>
      </c>
      <c r="G59" s="769"/>
      <c r="H59" s="329" t="s">
        <v>7</v>
      </c>
      <c r="I59" s="808" t="s">
        <v>608</v>
      </c>
      <c r="J59" s="811" t="s">
        <v>2749</v>
      </c>
      <c r="K59" s="833">
        <v>41931</v>
      </c>
      <c r="L59" s="774">
        <v>0</v>
      </c>
      <c r="M59" s="761" t="s">
        <v>19</v>
      </c>
      <c r="N59" s="765" t="s">
        <v>134</v>
      </c>
      <c r="O59" s="766" t="s">
        <v>3114</v>
      </c>
      <c r="P59" s="774">
        <v>3</v>
      </c>
      <c r="Q59" s="765" t="s">
        <v>63</v>
      </c>
      <c r="R59" s="1135">
        <f t="shared" si="1"/>
        <v>278</v>
      </c>
      <c r="S59" s="441" t="s">
        <v>3868</v>
      </c>
      <c r="T59" s="3354" t="s">
        <v>15</v>
      </c>
      <c r="U59" s="749">
        <v>39</v>
      </c>
      <c r="W59"/>
    </row>
    <row r="60" spans="1:23" x14ac:dyDescent="0.25">
      <c r="A60" s="749">
        <v>40</v>
      </c>
      <c r="B60" s="401" t="s">
        <v>147</v>
      </c>
      <c r="C60" s="441" t="s">
        <v>3868</v>
      </c>
      <c r="D60" s="872" t="s">
        <v>141</v>
      </c>
      <c r="E60" s="824" t="s">
        <v>6276</v>
      </c>
      <c r="F60" s="1217">
        <v>2005</v>
      </c>
      <c r="G60" s="1027"/>
      <c r="H60" s="329" t="s">
        <v>6235</v>
      </c>
      <c r="I60" s="1240" t="s">
        <v>6236</v>
      </c>
      <c r="J60" s="879" t="s">
        <v>6237</v>
      </c>
      <c r="K60" s="1082">
        <v>41943</v>
      </c>
      <c r="L60" s="880" t="s">
        <v>106</v>
      </c>
      <c r="M60" s="829" t="s">
        <v>15</v>
      </c>
      <c r="N60" s="814" t="s">
        <v>75</v>
      </c>
      <c r="O60" s="766" t="s">
        <v>2985</v>
      </c>
      <c r="P60" s="880" t="s">
        <v>111</v>
      </c>
      <c r="Q60" s="814" t="s">
        <v>107</v>
      </c>
      <c r="R60" s="1066" t="s">
        <v>3008</v>
      </c>
      <c r="S60" s="441">
        <f>(O60+R60)</f>
        <v>556</v>
      </c>
      <c r="T60" s="3354" t="s">
        <v>14</v>
      </c>
      <c r="U60" s="749">
        <v>40</v>
      </c>
      <c r="W60"/>
    </row>
    <row r="61" spans="1:23" x14ac:dyDescent="0.25">
      <c r="A61" s="749">
        <v>41</v>
      </c>
      <c r="B61" s="401" t="s">
        <v>147</v>
      </c>
      <c r="C61" s="441" t="s">
        <v>3868</v>
      </c>
      <c r="D61" s="831" t="s">
        <v>826</v>
      </c>
      <c r="E61" s="808" t="s">
        <v>2132</v>
      </c>
      <c r="F61" s="832">
        <v>2004</v>
      </c>
      <c r="G61" s="769"/>
      <c r="H61" s="329" t="s">
        <v>7</v>
      </c>
      <c r="I61" s="808" t="s">
        <v>1226</v>
      </c>
      <c r="J61" s="811" t="s">
        <v>2792</v>
      </c>
      <c r="K61" s="833">
        <v>41917</v>
      </c>
      <c r="L61" s="774">
        <v>0</v>
      </c>
      <c r="M61" s="761" t="s">
        <v>23</v>
      </c>
      <c r="N61" s="765" t="s">
        <v>75</v>
      </c>
      <c r="O61" s="766" t="s">
        <v>2718</v>
      </c>
      <c r="P61" s="774">
        <v>2</v>
      </c>
      <c r="Q61" s="765" t="s">
        <v>79</v>
      </c>
      <c r="R61" s="1135">
        <f t="shared" ref="R61:R102" si="2">IF(AND(OR(ISBLANK(P61),P61=0),OR(ISBLANK(Q61),Q61=0)),0,IF(250+210-(60*P61+Q61)&lt;=0,0,250+210-(60*P61+Q61)))</f>
        <v>285</v>
      </c>
      <c r="S61" s="441" t="s">
        <v>3868</v>
      </c>
      <c r="T61" s="3353" t="s">
        <v>15</v>
      </c>
      <c r="U61" s="749">
        <v>41</v>
      </c>
      <c r="W61"/>
    </row>
    <row r="62" spans="1:23" x14ac:dyDescent="0.25">
      <c r="A62" s="749">
        <v>42</v>
      </c>
      <c r="B62" s="401" t="s">
        <v>133</v>
      </c>
      <c r="C62" s="441" t="s">
        <v>3516</v>
      </c>
      <c r="D62" s="831" t="s">
        <v>855</v>
      </c>
      <c r="E62" s="808" t="s">
        <v>3508</v>
      </c>
      <c r="F62" s="832">
        <v>2005</v>
      </c>
      <c r="G62" s="769"/>
      <c r="H62" s="329" t="s">
        <v>7</v>
      </c>
      <c r="I62" s="808" t="s">
        <v>3493</v>
      </c>
      <c r="J62" s="811" t="s">
        <v>2749</v>
      </c>
      <c r="K62" s="833">
        <v>41931</v>
      </c>
      <c r="L62" s="774">
        <v>0</v>
      </c>
      <c r="M62" s="761" t="s">
        <v>23</v>
      </c>
      <c r="N62" s="765" t="s">
        <v>75</v>
      </c>
      <c r="O62" s="766" t="s">
        <v>2718</v>
      </c>
      <c r="P62" s="774">
        <v>2</v>
      </c>
      <c r="Q62" s="765" t="s">
        <v>68</v>
      </c>
      <c r="R62" s="1135">
        <f t="shared" si="2"/>
        <v>284</v>
      </c>
      <c r="S62" s="441" t="s">
        <v>3516</v>
      </c>
      <c r="T62" s="3354" t="s">
        <v>147</v>
      </c>
      <c r="U62" s="749">
        <v>42</v>
      </c>
      <c r="W62"/>
    </row>
    <row r="63" spans="1:23" x14ac:dyDescent="0.25">
      <c r="A63" s="751">
        <v>43</v>
      </c>
      <c r="B63" s="768" t="s">
        <v>133</v>
      </c>
      <c r="C63" s="441" t="s">
        <v>3516</v>
      </c>
      <c r="D63" s="831" t="s">
        <v>1090</v>
      </c>
      <c r="E63" s="808" t="s">
        <v>4231</v>
      </c>
      <c r="F63" s="832">
        <v>2004</v>
      </c>
      <c r="G63" s="769"/>
      <c r="H63" s="329" t="s">
        <v>7</v>
      </c>
      <c r="I63" s="808" t="s">
        <v>1183</v>
      </c>
      <c r="J63" s="811" t="s">
        <v>2634</v>
      </c>
      <c r="K63" s="833">
        <v>41734</v>
      </c>
      <c r="L63" s="774">
        <v>0</v>
      </c>
      <c r="M63" s="761" t="s">
        <v>23</v>
      </c>
      <c r="N63" s="765" t="s">
        <v>134</v>
      </c>
      <c r="O63" s="766" t="s">
        <v>2424</v>
      </c>
      <c r="P63" s="774">
        <v>2</v>
      </c>
      <c r="Q63" s="765" t="s">
        <v>60</v>
      </c>
      <c r="R63" s="1135">
        <f t="shared" si="2"/>
        <v>286</v>
      </c>
      <c r="S63" s="441" t="s">
        <v>3516</v>
      </c>
      <c r="T63" s="3356" t="s">
        <v>147</v>
      </c>
      <c r="U63" s="751">
        <v>43</v>
      </c>
      <c r="W63"/>
    </row>
    <row r="64" spans="1:23" x14ac:dyDescent="0.25">
      <c r="A64" s="749">
        <v>44</v>
      </c>
      <c r="B64" s="401" t="s">
        <v>16</v>
      </c>
      <c r="C64" s="441" t="s">
        <v>3668</v>
      </c>
      <c r="D64" s="831" t="s">
        <v>3767</v>
      </c>
      <c r="E64" s="808" t="s">
        <v>4291</v>
      </c>
      <c r="F64" s="832">
        <v>2004</v>
      </c>
      <c r="G64" s="769"/>
      <c r="H64" s="329" t="s">
        <v>7</v>
      </c>
      <c r="I64" s="808" t="s">
        <v>4292</v>
      </c>
      <c r="J64" s="811" t="s">
        <v>2768</v>
      </c>
      <c r="K64" s="833">
        <v>41931</v>
      </c>
      <c r="L64" s="774">
        <v>0</v>
      </c>
      <c r="M64" s="761" t="s">
        <v>24</v>
      </c>
      <c r="N64" s="765" t="s">
        <v>71</v>
      </c>
      <c r="O64" s="766" t="s">
        <v>3300</v>
      </c>
      <c r="P64" s="774">
        <v>3</v>
      </c>
      <c r="Q64" s="765" t="s">
        <v>110</v>
      </c>
      <c r="R64" s="1135">
        <f t="shared" si="2"/>
        <v>266</v>
      </c>
      <c r="S64" s="441" t="s">
        <v>3668</v>
      </c>
      <c r="T64" s="3354" t="s">
        <v>11</v>
      </c>
      <c r="U64" s="749">
        <v>44</v>
      </c>
    </row>
    <row r="65" spans="1:21" x14ac:dyDescent="0.25">
      <c r="A65" s="749">
        <v>45</v>
      </c>
      <c r="B65" s="401" t="s">
        <v>16</v>
      </c>
      <c r="C65" s="441" t="s">
        <v>3668</v>
      </c>
      <c r="D65" s="831" t="s">
        <v>1769</v>
      </c>
      <c r="E65" s="808" t="s">
        <v>611</v>
      </c>
      <c r="F65" s="832">
        <v>2005</v>
      </c>
      <c r="G65" s="769"/>
      <c r="H65" s="329" t="s">
        <v>7</v>
      </c>
      <c r="I65" s="808" t="s">
        <v>612</v>
      </c>
      <c r="J65" s="811" t="s">
        <v>2751</v>
      </c>
      <c r="K65" s="833">
        <v>41924</v>
      </c>
      <c r="L65" s="774">
        <v>0</v>
      </c>
      <c r="M65" s="761" t="s">
        <v>25</v>
      </c>
      <c r="N65" s="765" t="s">
        <v>71</v>
      </c>
      <c r="O65" s="766" t="s">
        <v>3000</v>
      </c>
      <c r="P65" s="774">
        <v>3</v>
      </c>
      <c r="Q65" s="765" t="s">
        <v>63</v>
      </c>
      <c r="R65" s="1135">
        <f t="shared" si="2"/>
        <v>278</v>
      </c>
      <c r="S65" s="441" t="s">
        <v>3668</v>
      </c>
      <c r="T65" s="3353" t="s">
        <v>11</v>
      </c>
      <c r="U65" s="749">
        <v>45</v>
      </c>
    </row>
    <row r="66" spans="1:21" x14ac:dyDescent="0.25">
      <c r="A66" s="749">
        <v>46</v>
      </c>
      <c r="B66" s="401" t="s">
        <v>16</v>
      </c>
      <c r="C66" s="441" t="s">
        <v>3668</v>
      </c>
      <c r="D66" s="831" t="s">
        <v>852</v>
      </c>
      <c r="E66" s="808" t="s">
        <v>3245</v>
      </c>
      <c r="F66" s="832">
        <v>2005</v>
      </c>
      <c r="G66" s="769"/>
      <c r="H66" s="329" t="s">
        <v>7</v>
      </c>
      <c r="I66" s="808" t="s">
        <v>786</v>
      </c>
      <c r="J66" s="811" t="s">
        <v>2756</v>
      </c>
      <c r="K66" s="833">
        <v>41924</v>
      </c>
      <c r="L66" s="774">
        <v>0</v>
      </c>
      <c r="M66" s="761" t="s">
        <v>25</v>
      </c>
      <c r="N66" s="765" t="s">
        <v>134</v>
      </c>
      <c r="O66" s="766" t="s">
        <v>2715</v>
      </c>
      <c r="P66" s="774">
        <v>3</v>
      </c>
      <c r="Q66" s="765" t="s">
        <v>14</v>
      </c>
      <c r="R66" s="1135">
        <f t="shared" si="2"/>
        <v>279</v>
      </c>
      <c r="S66" s="441" t="s">
        <v>3668</v>
      </c>
      <c r="T66" s="3354" t="s">
        <v>11</v>
      </c>
      <c r="U66" s="749">
        <v>46</v>
      </c>
    </row>
    <row r="67" spans="1:21" x14ac:dyDescent="0.25">
      <c r="A67" s="749">
        <v>47</v>
      </c>
      <c r="B67" s="401" t="s">
        <v>16</v>
      </c>
      <c r="C67" s="441" t="s">
        <v>3668</v>
      </c>
      <c r="D67" s="831" t="s">
        <v>793</v>
      </c>
      <c r="E67" s="808" t="s">
        <v>624</v>
      </c>
      <c r="F67" s="832">
        <v>2005</v>
      </c>
      <c r="G67" s="769"/>
      <c r="H67" s="329" t="s">
        <v>7</v>
      </c>
      <c r="I67" s="808" t="s">
        <v>625</v>
      </c>
      <c r="J67" s="811" t="s">
        <v>2768</v>
      </c>
      <c r="K67" s="833">
        <v>41931</v>
      </c>
      <c r="L67" s="774">
        <v>0</v>
      </c>
      <c r="M67" s="761" t="s">
        <v>15</v>
      </c>
      <c r="N67" s="765" t="s">
        <v>75</v>
      </c>
      <c r="O67" s="766" t="s">
        <v>2985</v>
      </c>
      <c r="P67" s="774">
        <v>3</v>
      </c>
      <c r="Q67" s="765" t="s">
        <v>75</v>
      </c>
      <c r="R67" s="1135">
        <f t="shared" si="2"/>
        <v>280</v>
      </c>
      <c r="S67" s="441" t="s">
        <v>3668</v>
      </c>
      <c r="T67" s="3354" t="s">
        <v>11</v>
      </c>
      <c r="U67" s="749">
        <v>47</v>
      </c>
    </row>
    <row r="68" spans="1:21" x14ac:dyDescent="0.25">
      <c r="A68" s="749">
        <v>48</v>
      </c>
      <c r="B68" s="401" t="s">
        <v>16</v>
      </c>
      <c r="C68" s="441" t="s">
        <v>3668</v>
      </c>
      <c r="D68" s="831" t="s">
        <v>1189</v>
      </c>
      <c r="E68" s="808" t="s">
        <v>4271</v>
      </c>
      <c r="F68" s="832">
        <v>2004</v>
      </c>
      <c r="G68" s="769"/>
      <c r="H68" s="329" t="s">
        <v>7</v>
      </c>
      <c r="I68" s="808" t="s">
        <v>935</v>
      </c>
      <c r="J68" s="811" t="s">
        <v>2747</v>
      </c>
      <c r="K68" s="833">
        <v>41903</v>
      </c>
      <c r="L68" s="774">
        <v>0</v>
      </c>
      <c r="M68" s="761" t="s">
        <v>15</v>
      </c>
      <c r="N68" s="765" t="s">
        <v>75</v>
      </c>
      <c r="O68" s="766" t="s">
        <v>2985</v>
      </c>
      <c r="P68" s="774">
        <v>3</v>
      </c>
      <c r="Q68" s="765" t="s">
        <v>75</v>
      </c>
      <c r="R68" s="1135">
        <f t="shared" si="2"/>
        <v>280</v>
      </c>
      <c r="S68" s="441" t="s">
        <v>3668</v>
      </c>
      <c r="T68" s="3354" t="s">
        <v>11</v>
      </c>
      <c r="U68" s="749">
        <v>48</v>
      </c>
    </row>
    <row r="69" spans="1:21" x14ac:dyDescent="0.25">
      <c r="A69" s="749">
        <v>49</v>
      </c>
      <c r="B69" s="401" t="s">
        <v>16</v>
      </c>
      <c r="C69" s="441" t="s">
        <v>3668</v>
      </c>
      <c r="D69" s="831" t="s">
        <v>879</v>
      </c>
      <c r="E69" s="808" t="s">
        <v>4263</v>
      </c>
      <c r="F69" s="832">
        <v>2004</v>
      </c>
      <c r="G69" s="769"/>
      <c r="H69" s="329" t="s">
        <v>7</v>
      </c>
      <c r="I69" s="808" t="s">
        <v>4264</v>
      </c>
      <c r="J69" s="811" t="s">
        <v>2786</v>
      </c>
      <c r="K69" s="833">
        <v>41944</v>
      </c>
      <c r="L69" s="774">
        <v>0</v>
      </c>
      <c r="M69" s="761" t="s">
        <v>15</v>
      </c>
      <c r="N69" s="765" t="s">
        <v>71</v>
      </c>
      <c r="O69" s="766" t="s">
        <v>3788</v>
      </c>
      <c r="P69" s="774">
        <v>2</v>
      </c>
      <c r="Q69" s="765" t="s">
        <v>205</v>
      </c>
      <c r="R69" s="1135">
        <f t="shared" si="2"/>
        <v>281</v>
      </c>
      <c r="S69" s="441" t="s">
        <v>3668</v>
      </c>
      <c r="T69" s="3354" t="s">
        <v>11</v>
      </c>
      <c r="U69" s="749">
        <v>49</v>
      </c>
    </row>
    <row r="70" spans="1:21" x14ac:dyDescent="0.25">
      <c r="A70" s="749">
        <v>50</v>
      </c>
      <c r="B70" s="401" t="s">
        <v>186</v>
      </c>
      <c r="C70" s="441" t="s">
        <v>2991</v>
      </c>
      <c r="D70" s="831" t="s">
        <v>4242</v>
      </c>
      <c r="E70" s="808" t="s">
        <v>4243</v>
      </c>
      <c r="F70" s="832">
        <v>2004</v>
      </c>
      <c r="G70" s="769"/>
      <c r="H70" s="329" t="s">
        <v>7</v>
      </c>
      <c r="I70" s="808" t="s">
        <v>4244</v>
      </c>
      <c r="J70" s="811" t="s">
        <v>2634</v>
      </c>
      <c r="K70" s="833">
        <v>41734</v>
      </c>
      <c r="L70" s="774">
        <v>0</v>
      </c>
      <c r="M70" s="761" t="s">
        <v>114</v>
      </c>
      <c r="N70" s="765" t="s">
        <v>75</v>
      </c>
      <c r="O70" s="766" t="s">
        <v>2890</v>
      </c>
      <c r="P70" s="774">
        <v>3</v>
      </c>
      <c r="Q70" s="765" t="s">
        <v>128</v>
      </c>
      <c r="R70" s="1135">
        <f t="shared" si="2"/>
        <v>270</v>
      </c>
      <c r="S70" s="441" t="s">
        <v>2991</v>
      </c>
      <c r="T70" s="3354" t="s">
        <v>26</v>
      </c>
      <c r="U70" s="749">
        <v>50</v>
      </c>
    </row>
    <row r="71" spans="1:21" x14ac:dyDescent="0.25">
      <c r="A71" s="749">
        <v>51</v>
      </c>
      <c r="B71" s="401" t="s">
        <v>186</v>
      </c>
      <c r="C71" s="441" t="s">
        <v>2991</v>
      </c>
      <c r="D71" s="831" t="s">
        <v>3077</v>
      </c>
      <c r="E71" s="808" t="s">
        <v>3781</v>
      </c>
      <c r="F71" s="832">
        <v>2005</v>
      </c>
      <c r="G71" s="769"/>
      <c r="H71" s="329" t="s">
        <v>7</v>
      </c>
      <c r="I71" s="808" t="s">
        <v>712</v>
      </c>
      <c r="J71" s="811" t="s">
        <v>2769</v>
      </c>
      <c r="K71" s="833">
        <v>41931</v>
      </c>
      <c r="L71" s="774">
        <v>0</v>
      </c>
      <c r="M71" s="761" t="s">
        <v>19</v>
      </c>
      <c r="N71" s="765" t="s">
        <v>71</v>
      </c>
      <c r="O71" s="766" t="s">
        <v>3515</v>
      </c>
      <c r="P71" s="774">
        <v>3</v>
      </c>
      <c r="Q71" s="765" t="s">
        <v>121</v>
      </c>
      <c r="R71" s="1135">
        <f t="shared" si="2"/>
        <v>274</v>
      </c>
      <c r="S71" s="441" t="s">
        <v>2991</v>
      </c>
      <c r="T71" s="3354" t="s">
        <v>26</v>
      </c>
      <c r="U71" s="749">
        <v>51</v>
      </c>
    </row>
    <row r="72" spans="1:21" x14ac:dyDescent="0.25">
      <c r="A72" s="749">
        <v>52</v>
      </c>
      <c r="B72" s="401" t="s">
        <v>186</v>
      </c>
      <c r="C72" s="441" t="s">
        <v>2991</v>
      </c>
      <c r="D72" s="831" t="s">
        <v>893</v>
      </c>
      <c r="E72" s="808" t="s">
        <v>4269</v>
      </c>
      <c r="F72" s="832">
        <v>2004</v>
      </c>
      <c r="G72" s="769"/>
      <c r="H72" s="329" t="s">
        <v>7</v>
      </c>
      <c r="I72" s="808" t="s">
        <v>4270</v>
      </c>
      <c r="J72" s="811" t="s">
        <v>2751</v>
      </c>
      <c r="K72" s="833">
        <v>41924</v>
      </c>
      <c r="L72" s="774">
        <v>0</v>
      </c>
      <c r="M72" s="761" t="s">
        <v>23</v>
      </c>
      <c r="N72" s="765" t="s">
        <v>134</v>
      </c>
      <c r="O72" s="766" t="s">
        <v>2424</v>
      </c>
      <c r="P72" s="774">
        <v>2</v>
      </c>
      <c r="Q72" s="765" t="s">
        <v>68</v>
      </c>
      <c r="R72" s="1135">
        <f t="shared" si="2"/>
        <v>284</v>
      </c>
      <c r="S72" s="441" t="s">
        <v>2991</v>
      </c>
      <c r="T72" s="3354" t="s">
        <v>26</v>
      </c>
      <c r="U72" s="749">
        <v>52</v>
      </c>
    </row>
    <row r="73" spans="1:21" x14ac:dyDescent="0.25">
      <c r="A73" s="749">
        <v>53</v>
      </c>
      <c r="B73" s="401" t="s">
        <v>186</v>
      </c>
      <c r="C73" s="441" t="s">
        <v>2991</v>
      </c>
      <c r="D73" s="831" t="s">
        <v>758</v>
      </c>
      <c r="E73" s="808" t="s">
        <v>4261</v>
      </c>
      <c r="F73" s="832">
        <v>2004</v>
      </c>
      <c r="G73" s="769"/>
      <c r="H73" s="329" t="s">
        <v>7</v>
      </c>
      <c r="I73" s="808" t="s">
        <v>3471</v>
      </c>
      <c r="J73" s="811" t="s">
        <v>2377</v>
      </c>
      <c r="K73" s="833">
        <v>41931</v>
      </c>
      <c r="L73" s="774">
        <v>0</v>
      </c>
      <c r="M73" s="761" t="s">
        <v>11</v>
      </c>
      <c r="N73" s="765" t="s">
        <v>134</v>
      </c>
      <c r="O73" s="766" t="s">
        <v>3281</v>
      </c>
      <c r="P73" s="774">
        <v>2</v>
      </c>
      <c r="Q73" s="765" t="s">
        <v>26</v>
      </c>
      <c r="R73" s="1135">
        <f t="shared" si="2"/>
        <v>293</v>
      </c>
      <c r="S73" s="441" t="s">
        <v>2991</v>
      </c>
      <c r="T73" s="3354" t="s">
        <v>26</v>
      </c>
      <c r="U73" s="749">
        <v>53</v>
      </c>
    </row>
    <row r="74" spans="1:21" x14ac:dyDescent="0.25">
      <c r="A74" s="749">
        <v>54</v>
      </c>
      <c r="B74" s="401" t="s">
        <v>60</v>
      </c>
      <c r="C74" s="441" t="s">
        <v>4042</v>
      </c>
      <c r="D74" s="831" t="s">
        <v>4276</v>
      </c>
      <c r="E74" s="808" t="s">
        <v>4277</v>
      </c>
      <c r="F74" s="832">
        <v>2004</v>
      </c>
      <c r="G74" s="769"/>
      <c r="H74" s="329" t="s">
        <v>7</v>
      </c>
      <c r="I74" s="808" t="s">
        <v>2631</v>
      </c>
      <c r="J74" s="811" t="s">
        <v>3163</v>
      </c>
      <c r="K74" s="833">
        <v>41930</v>
      </c>
      <c r="L74" s="774">
        <v>0</v>
      </c>
      <c r="M74" s="761" t="s">
        <v>15</v>
      </c>
      <c r="N74" s="765" t="s">
        <v>75</v>
      </c>
      <c r="O74" s="766" t="s">
        <v>2985</v>
      </c>
      <c r="P74" s="774">
        <v>3</v>
      </c>
      <c r="Q74" s="765" t="s">
        <v>63</v>
      </c>
      <c r="R74" s="1135">
        <f t="shared" si="2"/>
        <v>278</v>
      </c>
      <c r="S74" s="441" t="s">
        <v>4042</v>
      </c>
      <c r="T74" s="3354" t="s">
        <v>132</v>
      </c>
      <c r="U74" s="749">
        <v>54</v>
      </c>
    </row>
    <row r="75" spans="1:21" x14ac:dyDescent="0.25">
      <c r="A75" s="749">
        <v>55</v>
      </c>
      <c r="B75" s="401" t="s">
        <v>60</v>
      </c>
      <c r="C75" s="441" t="s">
        <v>4042</v>
      </c>
      <c r="D75" s="831" t="s">
        <v>282</v>
      </c>
      <c r="E75" s="808" t="s">
        <v>4280</v>
      </c>
      <c r="F75" s="832">
        <v>2004</v>
      </c>
      <c r="G75" s="769"/>
      <c r="H75" s="329" t="s">
        <v>7</v>
      </c>
      <c r="I75" s="808" t="s">
        <v>3727</v>
      </c>
      <c r="J75" s="811" t="s">
        <v>2769</v>
      </c>
      <c r="K75" s="833">
        <v>41931</v>
      </c>
      <c r="L75" s="774">
        <v>0</v>
      </c>
      <c r="M75" s="761" t="s">
        <v>15</v>
      </c>
      <c r="N75" s="765" t="s">
        <v>71</v>
      </c>
      <c r="O75" s="766" t="s">
        <v>3788</v>
      </c>
      <c r="P75" s="774">
        <v>3</v>
      </c>
      <c r="Q75" s="765" t="s">
        <v>14</v>
      </c>
      <c r="R75" s="1135">
        <f t="shared" si="2"/>
        <v>279</v>
      </c>
      <c r="S75" s="441" t="s">
        <v>4042</v>
      </c>
      <c r="T75" s="3354" t="s">
        <v>132</v>
      </c>
      <c r="U75" s="749">
        <v>55</v>
      </c>
    </row>
    <row r="76" spans="1:21" x14ac:dyDescent="0.25">
      <c r="A76" s="749">
        <v>56</v>
      </c>
      <c r="B76" s="401" t="s">
        <v>68</v>
      </c>
      <c r="C76" s="441" t="s">
        <v>3305</v>
      </c>
      <c r="D76" s="831" t="s">
        <v>777</v>
      </c>
      <c r="E76" s="808" t="s">
        <v>4300</v>
      </c>
      <c r="F76" s="832">
        <v>2004</v>
      </c>
      <c r="G76" s="769"/>
      <c r="H76" s="329" t="s">
        <v>7</v>
      </c>
      <c r="I76" s="808" t="s">
        <v>4301</v>
      </c>
      <c r="J76" s="811" t="s">
        <v>2751</v>
      </c>
      <c r="K76" s="833">
        <v>41924</v>
      </c>
      <c r="L76" s="774">
        <v>0</v>
      </c>
      <c r="M76" s="761" t="s">
        <v>114</v>
      </c>
      <c r="N76" s="765" t="s">
        <v>75</v>
      </c>
      <c r="O76" s="766" t="s">
        <v>2890</v>
      </c>
      <c r="P76" s="774">
        <v>3</v>
      </c>
      <c r="Q76" s="765" t="s">
        <v>73</v>
      </c>
      <c r="R76" s="1135">
        <f t="shared" si="2"/>
        <v>268</v>
      </c>
      <c r="S76" s="441" t="s">
        <v>3305</v>
      </c>
      <c r="T76" s="3354" t="s">
        <v>62</v>
      </c>
      <c r="U76" s="749">
        <v>56</v>
      </c>
    </row>
    <row r="77" spans="1:21" x14ac:dyDescent="0.25">
      <c r="A77" s="749">
        <v>57</v>
      </c>
      <c r="B77" s="401" t="s">
        <v>68</v>
      </c>
      <c r="C77" s="441" t="s">
        <v>3305</v>
      </c>
      <c r="D77" s="831" t="s">
        <v>4289</v>
      </c>
      <c r="E77" s="808" t="s">
        <v>4290</v>
      </c>
      <c r="F77" s="832">
        <v>2004</v>
      </c>
      <c r="G77" s="769"/>
      <c r="H77" s="329" t="s">
        <v>7</v>
      </c>
      <c r="I77" s="808" t="s">
        <v>741</v>
      </c>
      <c r="J77" s="811" t="s">
        <v>2760</v>
      </c>
      <c r="K77" s="833">
        <v>41924</v>
      </c>
      <c r="L77" s="774">
        <v>0</v>
      </c>
      <c r="M77" s="761" t="s">
        <v>19</v>
      </c>
      <c r="N77" s="765" t="s">
        <v>134</v>
      </c>
      <c r="O77" s="766" t="s">
        <v>3114</v>
      </c>
      <c r="P77" s="774">
        <v>3</v>
      </c>
      <c r="Q77" s="765" t="s">
        <v>113</v>
      </c>
      <c r="R77" s="1135">
        <f t="shared" si="2"/>
        <v>273</v>
      </c>
      <c r="S77" s="441" t="s">
        <v>3305</v>
      </c>
      <c r="T77" s="3354" t="s">
        <v>62</v>
      </c>
      <c r="U77" s="749">
        <v>57</v>
      </c>
    </row>
    <row r="78" spans="1:21" x14ac:dyDescent="0.25">
      <c r="A78" s="749">
        <v>58</v>
      </c>
      <c r="B78" s="401" t="s">
        <v>68</v>
      </c>
      <c r="C78" s="441" t="s">
        <v>3305</v>
      </c>
      <c r="D78" s="831" t="s">
        <v>1759</v>
      </c>
      <c r="E78" s="808" t="s">
        <v>4296</v>
      </c>
      <c r="F78" s="832">
        <v>2004</v>
      </c>
      <c r="G78" s="769"/>
      <c r="H78" s="329" t="s">
        <v>7</v>
      </c>
      <c r="I78" s="808" t="s">
        <v>4297</v>
      </c>
      <c r="J78" s="811" t="s">
        <v>2756</v>
      </c>
      <c r="K78" s="833">
        <v>41924</v>
      </c>
      <c r="L78" s="774">
        <v>0</v>
      </c>
      <c r="M78" s="761" t="s">
        <v>25</v>
      </c>
      <c r="N78" s="765" t="s">
        <v>75</v>
      </c>
      <c r="O78" s="766" t="s">
        <v>2716</v>
      </c>
      <c r="P78" s="774">
        <v>3</v>
      </c>
      <c r="Q78" s="765" t="s">
        <v>121</v>
      </c>
      <c r="R78" s="1135">
        <f t="shared" si="2"/>
        <v>274</v>
      </c>
      <c r="S78" s="441" t="s">
        <v>3305</v>
      </c>
      <c r="T78" s="3354" t="s">
        <v>62</v>
      </c>
      <c r="U78" s="749">
        <v>58</v>
      </c>
    </row>
    <row r="79" spans="1:21" x14ac:dyDescent="0.25">
      <c r="A79" s="749">
        <v>59</v>
      </c>
      <c r="B79" s="401" t="s">
        <v>68</v>
      </c>
      <c r="C79" s="441" t="s">
        <v>3305</v>
      </c>
      <c r="D79" s="831" t="s">
        <v>4282</v>
      </c>
      <c r="E79" s="808" t="s">
        <v>1451</v>
      </c>
      <c r="F79" s="832">
        <v>2004</v>
      </c>
      <c r="G79" s="769"/>
      <c r="H79" s="329" t="s">
        <v>7</v>
      </c>
      <c r="I79" s="808" t="s">
        <v>918</v>
      </c>
      <c r="J79" s="811" t="s">
        <v>2747</v>
      </c>
      <c r="K79" s="833">
        <v>41903</v>
      </c>
      <c r="L79" s="774">
        <v>0</v>
      </c>
      <c r="M79" s="761" t="s">
        <v>25</v>
      </c>
      <c r="N79" s="765" t="s">
        <v>134</v>
      </c>
      <c r="O79" s="766" t="s">
        <v>2715</v>
      </c>
      <c r="P79" s="774">
        <v>3</v>
      </c>
      <c r="Q79" s="765" t="s">
        <v>139</v>
      </c>
      <c r="R79" s="1135">
        <f t="shared" si="2"/>
        <v>276</v>
      </c>
      <c r="S79" s="441" t="s">
        <v>3305</v>
      </c>
      <c r="T79" s="3354" t="s">
        <v>62</v>
      </c>
      <c r="U79" s="749">
        <v>59</v>
      </c>
    </row>
    <row r="80" spans="1:21" x14ac:dyDescent="0.25">
      <c r="A80" s="749">
        <v>60</v>
      </c>
      <c r="B80" s="401" t="s">
        <v>68</v>
      </c>
      <c r="C80" s="441" t="s">
        <v>3305</v>
      </c>
      <c r="D80" s="831" t="s">
        <v>1046</v>
      </c>
      <c r="E80" s="808" t="s">
        <v>4283</v>
      </c>
      <c r="F80" s="832">
        <v>2004</v>
      </c>
      <c r="G80" s="769"/>
      <c r="H80" s="329" t="s">
        <v>7</v>
      </c>
      <c r="I80" s="808" t="s">
        <v>1089</v>
      </c>
      <c r="J80" s="811" t="s">
        <v>3163</v>
      </c>
      <c r="K80" s="833">
        <v>41930</v>
      </c>
      <c r="L80" s="774">
        <v>0</v>
      </c>
      <c r="M80" s="761" t="s">
        <v>25</v>
      </c>
      <c r="N80" s="765" t="s">
        <v>134</v>
      </c>
      <c r="O80" s="766" t="s">
        <v>2715</v>
      </c>
      <c r="P80" s="774">
        <v>3</v>
      </c>
      <c r="Q80" s="765" t="s">
        <v>139</v>
      </c>
      <c r="R80" s="1135">
        <f t="shared" si="2"/>
        <v>276</v>
      </c>
      <c r="S80" s="441" t="s">
        <v>3305</v>
      </c>
      <c r="T80" s="3354" t="s">
        <v>62</v>
      </c>
      <c r="U80" s="749">
        <v>60</v>
      </c>
    </row>
    <row r="81" spans="1:21" x14ac:dyDescent="0.25">
      <c r="A81" s="749">
        <v>61</v>
      </c>
      <c r="B81" s="401" t="s">
        <v>68</v>
      </c>
      <c r="C81" s="441" t="s">
        <v>3305</v>
      </c>
      <c r="D81" s="831" t="s">
        <v>812</v>
      </c>
      <c r="E81" s="808" t="s">
        <v>4236</v>
      </c>
      <c r="F81" s="832">
        <v>2004</v>
      </c>
      <c r="G81" s="769"/>
      <c r="H81" s="329" t="s">
        <v>7</v>
      </c>
      <c r="I81" s="808" t="s">
        <v>728</v>
      </c>
      <c r="J81" s="811" t="s">
        <v>2634</v>
      </c>
      <c r="K81" s="833">
        <v>41734</v>
      </c>
      <c r="L81" s="774">
        <v>0</v>
      </c>
      <c r="M81" s="761" t="s">
        <v>23</v>
      </c>
      <c r="N81" s="765" t="s">
        <v>134</v>
      </c>
      <c r="O81" s="766" t="s">
        <v>2424</v>
      </c>
      <c r="P81" s="774">
        <v>2</v>
      </c>
      <c r="Q81" s="765" t="s">
        <v>107</v>
      </c>
      <c r="R81" s="1135">
        <f t="shared" si="2"/>
        <v>282</v>
      </c>
      <c r="S81" s="441" t="s">
        <v>3305</v>
      </c>
      <c r="T81" s="3354" t="s">
        <v>62</v>
      </c>
      <c r="U81" s="749">
        <v>61</v>
      </c>
    </row>
    <row r="82" spans="1:21" x14ac:dyDescent="0.25">
      <c r="A82" s="749">
        <v>62</v>
      </c>
      <c r="B82" s="401" t="s">
        <v>68</v>
      </c>
      <c r="C82" s="441" t="s">
        <v>3305</v>
      </c>
      <c r="D82" s="831" t="s">
        <v>879</v>
      </c>
      <c r="E82" s="808" t="s">
        <v>827</v>
      </c>
      <c r="F82" s="832">
        <v>2004</v>
      </c>
      <c r="G82" s="769"/>
      <c r="H82" s="329" t="s">
        <v>7</v>
      </c>
      <c r="I82" s="808" t="s">
        <v>829</v>
      </c>
      <c r="J82" s="811" t="s">
        <v>2769</v>
      </c>
      <c r="K82" s="833">
        <v>41931</v>
      </c>
      <c r="L82" s="774">
        <v>0</v>
      </c>
      <c r="M82" s="761" t="s">
        <v>23</v>
      </c>
      <c r="N82" s="765" t="s">
        <v>134</v>
      </c>
      <c r="O82" s="766" t="s">
        <v>2424</v>
      </c>
      <c r="P82" s="774">
        <v>2</v>
      </c>
      <c r="Q82" s="765" t="s">
        <v>107</v>
      </c>
      <c r="R82" s="1135">
        <f t="shared" si="2"/>
        <v>282</v>
      </c>
      <c r="S82" s="441" t="s">
        <v>3305</v>
      </c>
      <c r="T82" s="3354" t="s">
        <v>62</v>
      </c>
      <c r="U82" s="749">
        <v>62</v>
      </c>
    </row>
    <row r="83" spans="1:21" x14ac:dyDescent="0.25">
      <c r="A83" s="749">
        <v>63</v>
      </c>
      <c r="B83" s="401" t="s">
        <v>119</v>
      </c>
      <c r="C83" s="441" t="s">
        <v>2902</v>
      </c>
      <c r="D83" s="831" t="s">
        <v>893</v>
      </c>
      <c r="E83" s="808" t="s">
        <v>3667</v>
      </c>
      <c r="F83" s="832">
        <v>2005</v>
      </c>
      <c r="G83" s="769"/>
      <c r="H83" s="329" t="s">
        <v>7</v>
      </c>
      <c r="I83" s="808" t="s">
        <v>3417</v>
      </c>
      <c r="J83" s="811" t="s">
        <v>2756</v>
      </c>
      <c r="K83" s="833">
        <v>41924</v>
      </c>
      <c r="L83" s="774">
        <v>0</v>
      </c>
      <c r="M83" s="761" t="s">
        <v>25</v>
      </c>
      <c r="N83" s="765" t="s">
        <v>75</v>
      </c>
      <c r="O83" s="766" t="s">
        <v>2716</v>
      </c>
      <c r="P83" s="774">
        <v>3</v>
      </c>
      <c r="Q83" s="765" t="s">
        <v>113</v>
      </c>
      <c r="R83" s="1135">
        <f t="shared" si="2"/>
        <v>273</v>
      </c>
      <c r="S83" s="441" t="s">
        <v>2902</v>
      </c>
      <c r="T83" s="3354" t="s">
        <v>138</v>
      </c>
      <c r="U83" s="749">
        <v>63</v>
      </c>
    </row>
    <row r="84" spans="1:21" x14ac:dyDescent="0.25">
      <c r="A84" s="749">
        <v>64</v>
      </c>
      <c r="B84" s="401" t="s">
        <v>119</v>
      </c>
      <c r="C84" s="441" t="s">
        <v>2902</v>
      </c>
      <c r="D84" s="831" t="s">
        <v>781</v>
      </c>
      <c r="E84" s="808" t="s">
        <v>4294</v>
      </c>
      <c r="F84" s="832">
        <v>2004</v>
      </c>
      <c r="G84" s="769"/>
      <c r="H84" s="329" t="s">
        <v>7</v>
      </c>
      <c r="I84" s="808" t="s">
        <v>4295</v>
      </c>
      <c r="J84" s="811" t="s">
        <v>2751</v>
      </c>
      <c r="K84" s="833">
        <v>41924</v>
      </c>
      <c r="L84" s="774">
        <v>0</v>
      </c>
      <c r="M84" s="761" t="s">
        <v>25</v>
      </c>
      <c r="N84" s="765" t="s">
        <v>75</v>
      </c>
      <c r="O84" s="766" t="s">
        <v>2716</v>
      </c>
      <c r="P84" s="774">
        <v>3</v>
      </c>
      <c r="Q84" s="765" t="s">
        <v>113</v>
      </c>
      <c r="R84" s="1135">
        <f t="shared" si="2"/>
        <v>273</v>
      </c>
      <c r="S84" s="441" t="s">
        <v>2902</v>
      </c>
      <c r="T84" s="3354" t="s">
        <v>138</v>
      </c>
      <c r="U84" s="749">
        <v>64</v>
      </c>
    </row>
    <row r="85" spans="1:21" x14ac:dyDescent="0.25">
      <c r="A85" s="749">
        <v>65</v>
      </c>
      <c r="B85" s="401" t="s">
        <v>119</v>
      </c>
      <c r="C85" s="441" t="s">
        <v>2902</v>
      </c>
      <c r="D85" s="831" t="s">
        <v>906</v>
      </c>
      <c r="E85" s="808" t="s">
        <v>4286</v>
      </c>
      <c r="F85" s="832">
        <v>2004</v>
      </c>
      <c r="G85" s="769"/>
      <c r="H85" s="329" t="s">
        <v>7</v>
      </c>
      <c r="I85" s="808" t="s">
        <v>4287</v>
      </c>
      <c r="J85" s="811" t="s">
        <v>2769</v>
      </c>
      <c r="K85" s="833">
        <v>41931</v>
      </c>
      <c r="L85" s="774">
        <v>0</v>
      </c>
      <c r="M85" s="761" t="s">
        <v>15</v>
      </c>
      <c r="N85" s="765" t="s">
        <v>71</v>
      </c>
      <c r="O85" s="766" t="s">
        <v>3788</v>
      </c>
      <c r="P85" s="774">
        <v>3</v>
      </c>
      <c r="Q85" s="765" t="s">
        <v>109</v>
      </c>
      <c r="R85" s="1135">
        <f t="shared" si="2"/>
        <v>277</v>
      </c>
      <c r="S85" s="441" t="s">
        <v>2902</v>
      </c>
      <c r="T85" s="3354" t="s">
        <v>138</v>
      </c>
      <c r="U85" s="749">
        <v>65</v>
      </c>
    </row>
    <row r="86" spans="1:21" x14ac:dyDescent="0.25">
      <c r="A86" s="749">
        <v>66</v>
      </c>
      <c r="B86" s="401" t="s">
        <v>134</v>
      </c>
      <c r="C86" s="441" t="s">
        <v>3302</v>
      </c>
      <c r="D86" s="831" t="s">
        <v>308</v>
      </c>
      <c r="E86" s="808" t="s">
        <v>28</v>
      </c>
      <c r="F86" s="832">
        <v>2004</v>
      </c>
      <c r="G86" s="769"/>
      <c r="H86" s="329" t="s">
        <v>7</v>
      </c>
      <c r="I86" s="808" t="s">
        <v>4322</v>
      </c>
      <c r="J86" s="811" t="s">
        <v>2751</v>
      </c>
      <c r="K86" s="833">
        <v>41924</v>
      </c>
      <c r="L86" s="774">
        <v>0</v>
      </c>
      <c r="M86" s="761" t="s">
        <v>71</v>
      </c>
      <c r="N86" s="765" t="s">
        <v>75</v>
      </c>
      <c r="O86" s="766" t="s">
        <v>3304</v>
      </c>
      <c r="P86" s="774">
        <v>3</v>
      </c>
      <c r="Q86" s="765" t="s">
        <v>61</v>
      </c>
      <c r="R86" s="1135">
        <f t="shared" si="2"/>
        <v>263</v>
      </c>
      <c r="S86" s="441" t="s">
        <v>3302</v>
      </c>
      <c r="T86" s="3354" t="s">
        <v>119</v>
      </c>
      <c r="U86" s="749">
        <v>66</v>
      </c>
    </row>
    <row r="87" spans="1:21" x14ac:dyDescent="0.25">
      <c r="A87" s="749">
        <v>67</v>
      </c>
      <c r="B87" s="401" t="s">
        <v>134</v>
      </c>
      <c r="C87" s="441" t="s">
        <v>3302</v>
      </c>
      <c r="D87" s="831" t="s">
        <v>805</v>
      </c>
      <c r="E87" s="808" t="s">
        <v>4317</v>
      </c>
      <c r="F87" s="832">
        <v>2004</v>
      </c>
      <c r="G87" s="769"/>
      <c r="H87" s="329" t="s">
        <v>7</v>
      </c>
      <c r="I87" s="808" t="s">
        <v>4318</v>
      </c>
      <c r="J87" s="811" t="s">
        <v>2779</v>
      </c>
      <c r="K87" s="833">
        <v>41949</v>
      </c>
      <c r="L87" s="774">
        <v>0</v>
      </c>
      <c r="M87" s="761" t="s">
        <v>71</v>
      </c>
      <c r="N87" s="765" t="s">
        <v>134</v>
      </c>
      <c r="O87" s="766" t="s">
        <v>2894</v>
      </c>
      <c r="P87" s="774">
        <v>3</v>
      </c>
      <c r="Q87" s="765" t="s">
        <v>77</v>
      </c>
      <c r="R87" s="1135">
        <f t="shared" si="2"/>
        <v>265</v>
      </c>
      <c r="S87" s="441" t="s">
        <v>3302</v>
      </c>
      <c r="T87" s="3354" t="s">
        <v>119</v>
      </c>
      <c r="U87" s="749">
        <v>67</v>
      </c>
    </row>
    <row r="88" spans="1:21" x14ac:dyDescent="0.25">
      <c r="A88" s="749">
        <v>68</v>
      </c>
      <c r="B88" s="401" t="s">
        <v>134</v>
      </c>
      <c r="C88" s="441" t="s">
        <v>3302</v>
      </c>
      <c r="D88" s="831" t="s">
        <v>1049</v>
      </c>
      <c r="E88" s="808" t="s">
        <v>4251</v>
      </c>
      <c r="F88" s="832">
        <v>2004</v>
      </c>
      <c r="G88" s="769"/>
      <c r="H88" s="329" t="s">
        <v>7</v>
      </c>
      <c r="I88" s="808" t="s">
        <v>3687</v>
      </c>
      <c r="J88" s="811" t="s">
        <v>2634</v>
      </c>
      <c r="K88" s="833">
        <v>41734</v>
      </c>
      <c r="L88" s="774">
        <v>0</v>
      </c>
      <c r="M88" s="761" t="s">
        <v>25</v>
      </c>
      <c r="N88" s="765" t="s">
        <v>75</v>
      </c>
      <c r="O88" s="766" t="s">
        <v>2716</v>
      </c>
      <c r="P88" s="774">
        <v>3</v>
      </c>
      <c r="Q88" s="765" t="s">
        <v>137</v>
      </c>
      <c r="R88" s="1135">
        <f t="shared" si="2"/>
        <v>272</v>
      </c>
      <c r="S88" s="441" t="s">
        <v>3302</v>
      </c>
      <c r="T88" s="3354" t="s">
        <v>119</v>
      </c>
      <c r="U88" s="749">
        <v>68</v>
      </c>
    </row>
    <row r="89" spans="1:21" x14ac:dyDescent="0.25">
      <c r="A89" s="749">
        <v>69</v>
      </c>
      <c r="B89" s="401" t="s">
        <v>134</v>
      </c>
      <c r="C89" s="441" t="s">
        <v>3302</v>
      </c>
      <c r="D89" s="831" t="s">
        <v>2048</v>
      </c>
      <c r="E89" s="808" t="s">
        <v>4303</v>
      </c>
      <c r="F89" s="832">
        <v>2004</v>
      </c>
      <c r="G89" s="769"/>
      <c r="H89" s="329" t="s">
        <v>7</v>
      </c>
      <c r="I89" s="808" t="s">
        <v>4304</v>
      </c>
      <c r="J89" s="811" t="s">
        <v>2377</v>
      </c>
      <c r="K89" s="833">
        <v>41931</v>
      </c>
      <c r="L89" s="774">
        <v>0</v>
      </c>
      <c r="M89" s="761" t="s">
        <v>25</v>
      </c>
      <c r="N89" s="765" t="s">
        <v>71</v>
      </c>
      <c r="O89" s="766" t="s">
        <v>3000</v>
      </c>
      <c r="P89" s="774">
        <v>3</v>
      </c>
      <c r="Q89" s="765" t="s">
        <v>113</v>
      </c>
      <c r="R89" s="1135">
        <f t="shared" si="2"/>
        <v>273</v>
      </c>
      <c r="S89" s="441" t="s">
        <v>3302</v>
      </c>
      <c r="T89" s="3354" t="s">
        <v>119</v>
      </c>
      <c r="U89" s="749">
        <v>69</v>
      </c>
    </row>
    <row r="90" spans="1:21" x14ac:dyDescent="0.25">
      <c r="A90" s="749">
        <v>70</v>
      </c>
      <c r="B90" s="401" t="s">
        <v>134</v>
      </c>
      <c r="C90" s="441" t="s">
        <v>3302</v>
      </c>
      <c r="D90" s="831" t="s">
        <v>306</v>
      </c>
      <c r="E90" s="808" t="s">
        <v>872</v>
      </c>
      <c r="F90" s="832">
        <v>2005</v>
      </c>
      <c r="G90" s="769"/>
      <c r="H90" s="329" t="s">
        <v>7</v>
      </c>
      <c r="I90" s="808" t="s">
        <v>786</v>
      </c>
      <c r="J90" s="811" t="s">
        <v>2756</v>
      </c>
      <c r="K90" s="833">
        <v>41924</v>
      </c>
      <c r="L90" s="774">
        <v>0</v>
      </c>
      <c r="M90" s="761" t="s">
        <v>23</v>
      </c>
      <c r="N90" s="765" t="s">
        <v>71</v>
      </c>
      <c r="O90" s="766" t="s">
        <v>2979</v>
      </c>
      <c r="P90" s="774">
        <v>3</v>
      </c>
      <c r="Q90" s="765" t="s">
        <v>14</v>
      </c>
      <c r="R90" s="1135">
        <f t="shared" si="2"/>
        <v>279</v>
      </c>
      <c r="S90" s="441" t="s">
        <v>3302</v>
      </c>
      <c r="T90" s="3354" t="s">
        <v>119</v>
      </c>
      <c r="U90" s="749">
        <v>70</v>
      </c>
    </row>
    <row r="91" spans="1:21" x14ac:dyDescent="0.25">
      <c r="A91" s="749">
        <v>71</v>
      </c>
      <c r="B91" s="401" t="s">
        <v>134</v>
      </c>
      <c r="C91" s="441" t="s">
        <v>3302</v>
      </c>
      <c r="D91" s="831" t="s">
        <v>906</v>
      </c>
      <c r="E91" s="808" t="s">
        <v>759</v>
      </c>
      <c r="F91" s="832">
        <v>2004</v>
      </c>
      <c r="G91" s="769"/>
      <c r="H91" s="329" t="s">
        <v>7</v>
      </c>
      <c r="I91" s="808" t="s">
        <v>3798</v>
      </c>
      <c r="J91" s="811" t="s">
        <v>2768</v>
      </c>
      <c r="K91" s="833">
        <v>41931</v>
      </c>
      <c r="L91" s="774">
        <v>0</v>
      </c>
      <c r="M91" s="761" t="s">
        <v>133</v>
      </c>
      <c r="N91" s="765" t="s">
        <v>75</v>
      </c>
      <c r="O91" s="766" t="s">
        <v>2726</v>
      </c>
      <c r="P91" s="774">
        <v>2</v>
      </c>
      <c r="Q91" s="765" t="s">
        <v>186</v>
      </c>
      <c r="R91" s="1135">
        <f t="shared" si="2"/>
        <v>290</v>
      </c>
      <c r="S91" s="441" t="s">
        <v>3302</v>
      </c>
      <c r="T91" s="3354" t="s">
        <v>119</v>
      </c>
      <c r="U91" s="749">
        <v>71</v>
      </c>
    </row>
    <row r="92" spans="1:21" x14ac:dyDescent="0.25">
      <c r="A92" s="749">
        <v>72</v>
      </c>
      <c r="B92" s="401" t="s">
        <v>182</v>
      </c>
      <c r="C92" s="441" t="s">
        <v>3595</v>
      </c>
      <c r="D92" s="831" t="s">
        <v>639</v>
      </c>
      <c r="E92" s="808" t="s">
        <v>1271</v>
      </c>
      <c r="F92" s="832">
        <v>2004</v>
      </c>
      <c r="G92" s="769"/>
      <c r="H92" s="329" t="s">
        <v>7</v>
      </c>
      <c r="I92" s="808" t="s">
        <v>1285</v>
      </c>
      <c r="J92" s="811" t="s">
        <v>2768</v>
      </c>
      <c r="K92" s="833">
        <v>41931</v>
      </c>
      <c r="L92" s="774">
        <v>0</v>
      </c>
      <c r="M92" s="761" t="s">
        <v>114</v>
      </c>
      <c r="N92" s="765" t="s">
        <v>134</v>
      </c>
      <c r="O92" s="766" t="s">
        <v>3593</v>
      </c>
      <c r="P92" s="774">
        <v>3</v>
      </c>
      <c r="Q92" s="765" t="s">
        <v>129</v>
      </c>
      <c r="R92" s="1135">
        <f t="shared" si="2"/>
        <v>267</v>
      </c>
      <c r="S92" s="441" t="s">
        <v>3595</v>
      </c>
      <c r="T92" s="3354" t="s">
        <v>2340</v>
      </c>
      <c r="U92" s="749">
        <v>72</v>
      </c>
    </row>
    <row r="93" spans="1:21" x14ac:dyDescent="0.25">
      <c r="A93" s="749">
        <v>73</v>
      </c>
      <c r="B93" s="401" t="s">
        <v>182</v>
      </c>
      <c r="C93" s="441" t="s">
        <v>3595</v>
      </c>
      <c r="D93" s="831" t="s">
        <v>606</v>
      </c>
      <c r="E93" s="808" t="s">
        <v>3671</v>
      </c>
      <c r="F93" s="832">
        <v>2004</v>
      </c>
      <c r="G93" s="769"/>
      <c r="H93" s="329" t="s">
        <v>7</v>
      </c>
      <c r="I93" s="808" t="s">
        <v>661</v>
      </c>
      <c r="J93" s="811" t="s">
        <v>2756</v>
      </c>
      <c r="K93" s="833">
        <v>41924</v>
      </c>
      <c r="L93" s="774">
        <v>0</v>
      </c>
      <c r="M93" s="761" t="s">
        <v>25</v>
      </c>
      <c r="N93" s="765" t="s">
        <v>71</v>
      </c>
      <c r="O93" s="766" t="s">
        <v>3000</v>
      </c>
      <c r="P93" s="774">
        <v>3</v>
      </c>
      <c r="Q93" s="765" t="s">
        <v>137</v>
      </c>
      <c r="R93" s="1135">
        <f t="shared" si="2"/>
        <v>272</v>
      </c>
      <c r="S93" s="441" t="s">
        <v>3595</v>
      </c>
      <c r="T93" s="3354" t="s">
        <v>2340</v>
      </c>
      <c r="U93" s="749">
        <v>73</v>
      </c>
    </row>
    <row r="94" spans="1:21" x14ac:dyDescent="0.25">
      <c r="A94" s="749">
        <v>74</v>
      </c>
      <c r="B94" s="401" t="s">
        <v>182</v>
      </c>
      <c r="C94" s="441" t="s">
        <v>3595</v>
      </c>
      <c r="D94" s="831" t="s">
        <v>906</v>
      </c>
      <c r="E94" s="808" t="s">
        <v>4293</v>
      </c>
      <c r="F94" s="832">
        <v>2004</v>
      </c>
      <c r="G94" s="769"/>
      <c r="H94" s="329" t="s">
        <v>7</v>
      </c>
      <c r="I94" s="808" t="s">
        <v>3707</v>
      </c>
      <c r="J94" s="811" t="s">
        <v>2769</v>
      </c>
      <c r="K94" s="833">
        <v>41931</v>
      </c>
      <c r="L94" s="774">
        <v>0</v>
      </c>
      <c r="M94" s="761" t="s">
        <v>23</v>
      </c>
      <c r="N94" s="765" t="s">
        <v>75</v>
      </c>
      <c r="O94" s="766" t="s">
        <v>2718</v>
      </c>
      <c r="P94" s="774">
        <v>3</v>
      </c>
      <c r="Q94" s="765" t="s">
        <v>109</v>
      </c>
      <c r="R94" s="1135">
        <f t="shared" si="2"/>
        <v>277</v>
      </c>
      <c r="S94" s="441" t="s">
        <v>3595</v>
      </c>
      <c r="T94" s="3354" t="s">
        <v>2340</v>
      </c>
      <c r="U94" s="749">
        <v>74</v>
      </c>
    </row>
    <row r="95" spans="1:21" x14ac:dyDescent="0.25">
      <c r="A95" s="749">
        <v>75</v>
      </c>
      <c r="B95" s="401" t="s">
        <v>535</v>
      </c>
      <c r="C95" s="441" t="s">
        <v>3785</v>
      </c>
      <c r="D95" s="831" t="s">
        <v>3786</v>
      </c>
      <c r="E95" s="808" t="s">
        <v>3787</v>
      </c>
      <c r="F95" s="832">
        <v>2005</v>
      </c>
      <c r="G95" s="769"/>
      <c r="H95" s="329" t="s">
        <v>7</v>
      </c>
      <c r="I95" s="808" t="s">
        <v>760</v>
      </c>
      <c r="J95" s="811" t="s">
        <v>2756</v>
      </c>
      <c r="K95" s="833">
        <v>41924</v>
      </c>
      <c r="L95" s="774">
        <v>0</v>
      </c>
      <c r="M95" s="761" t="s">
        <v>15</v>
      </c>
      <c r="N95" s="765" t="s">
        <v>71</v>
      </c>
      <c r="O95" s="766" t="s">
        <v>3788</v>
      </c>
      <c r="P95" s="774">
        <v>3</v>
      </c>
      <c r="Q95" s="765" t="s">
        <v>121</v>
      </c>
      <c r="R95" s="1135">
        <f t="shared" si="2"/>
        <v>274</v>
      </c>
      <c r="S95" s="441" t="s">
        <v>3785</v>
      </c>
      <c r="T95" s="3354" t="s">
        <v>182</v>
      </c>
      <c r="U95" s="749">
        <v>75</v>
      </c>
    </row>
    <row r="96" spans="1:21" x14ac:dyDescent="0.25">
      <c r="A96" s="749">
        <v>76</v>
      </c>
      <c r="B96" s="401" t="s">
        <v>535</v>
      </c>
      <c r="C96" s="441" t="s">
        <v>3785</v>
      </c>
      <c r="D96" s="2011" t="s">
        <v>1783</v>
      </c>
      <c r="E96" s="1031" t="s">
        <v>6277</v>
      </c>
      <c r="F96" s="1102">
        <v>2004</v>
      </c>
      <c r="G96" s="1027"/>
      <c r="H96" s="329" t="s">
        <v>6235</v>
      </c>
      <c r="I96" s="1162" t="s">
        <v>6247</v>
      </c>
      <c r="J96" s="1123" t="s">
        <v>6241</v>
      </c>
      <c r="K96" s="1105" t="s">
        <v>6242</v>
      </c>
      <c r="L96" s="1106">
        <v>0</v>
      </c>
      <c r="M96" s="1037">
        <v>38</v>
      </c>
      <c r="N96" s="1149">
        <v>33</v>
      </c>
      <c r="O96" s="1083">
        <f>IF(AND(OR(ISBLANK(L96),L96=0),OR(ISBLANK(M96),M96=0),OR(ISBLANK(N96),N96=0)),0,IF(250+(45-(M96+60*L96))*3-IF(N96&lt;33,0,IF(N96&lt;66,1,2))&lt;=0,0,250+(45-(M96+60*L96))*3-IF(N96&lt;33,0,IF(N96&lt;66,1,2))))</f>
        <v>270</v>
      </c>
      <c r="P96" s="1039">
        <v>3</v>
      </c>
      <c r="Q96" s="1040">
        <v>3</v>
      </c>
      <c r="R96" s="1049">
        <f t="shared" si="2"/>
        <v>277</v>
      </c>
      <c r="S96" s="1091">
        <f>SUM(O96,R96)</f>
        <v>547</v>
      </c>
      <c r="T96" s="3357" t="s">
        <v>63</v>
      </c>
      <c r="U96" s="749">
        <v>76</v>
      </c>
    </row>
    <row r="97" spans="1:21" x14ac:dyDescent="0.25">
      <c r="A97" s="749">
        <v>77</v>
      </c>
      <c r="B97" s="401" t="s">
        <v>206</v>
      </c>
      <c r="C97" s="441" t="s">
        <v>3303</v>
      </c>
      <c r="D97" s="2011" t="s">
        <v>6278</v>
      </c>
      <c r="E97" s="1031" t="s">
        <v>6263</v>
      </c>
      <c r="F97" s="1102">
        <v>2004</v>
      </c>
      <c r="G97" s="1027"/>
      <c r="H97" s="329" t="s">
        <v>6235</v>
      </c>
      <c r="I97" s="1099" t="s">
        <v>6240</v>
      </c>
      <c r="J97" s="1123" t="s">
        <v>6241</v>
      </c>
      <c r="K97" s="1105" t="s">
        <v>6242</v>
      </c>
      <c r="L97" s="1106">
        <v>0</v>
      </c>
      <c r="M97" s="1037">
        <v>35</v>
      </c>
      <c r="N97" s="1149">
        <v>33</v>
      </c>
      <c r="O97" s="1083">
        <f>IF(AND(OR(ISBLANK(L97),L97=0),OR(ISBLANK(M97),M97=0),OR(ISBLANK(N97),N97=0)),0,IF(250+(45-(M97+60*L97))*3-IF(N97&lt;33,0,IF(N97&lt;66,1,2))&lt;=0,0,250+(45-(M97+60*L97))*3-IF(N97&lt;33,0,IF(N97&lt;66,1,2))))</f>
        <v>279</v>
      </c>
      <c r="P97" s="1039">
        <v>3</v>
      </c>
      <c r="Q97" s="1040">
        <v>13</v>
      </c>
      <c r="R97" s="1049">
        <f t="shared" si="2"/>
        <v>267</v>
      </c>
      <c r="S97" s="1091">
        <f>SUM(O97,R97)</f>
        <v>546</v>
      </c>
      <c r="T97" s="3357" t="s">
        <v>109</v>
      </c>
      <c r="U97" s="749">
        <v>77</v>
      </c>
    </row>
    <row r="98" spans="1:21" x14ac:dyDescent="0.25">
      <c r="A98" s="749">
        <v>78</v>
      </c>
      <c r="B98" s="401" t="s">
        <v>206</v>
      </c>
      <c r="C98" s="441" t="s">
        <v>3303</v>
      </c>
      <c r="D98" s="831" t="s">
        <v>1100</v>
      </c>
      <c r="E98" s="808" t="s">
        <v>1322</v>
      </c>
      <c r="F98" s="832">
        <v>2005</v>
      </c>
      <c r="G98" s="769"/>
      <c r="H98" s="329" t="s">
        <v>7</v>
      </c>
      <c r="I98" s="808" t="s">
        <v>964</v>
      </c>
      <c r="J98" s="811" t="s">
        <v>2756</v>
      </c>
      <c r="K98" s="833">
        <v>41924</v>
      </c>
      <c r="L98" s="774">
        <v>0</v>
      </c>
      <c r="M98" s="761" t="s">
        <v>25</v>
      </c>
      <c r="N98" s="765" t="s">
        <v>75</v>
      </c>
      <c r="O98" s="766" t="s">
        <v>2716</v>
      </c>
      <c r="P98" s="774">
        <v>3</v>
      </c>
      <c r="Q98" s="765" t="s">
        <v>108</v>
      </c>
      <c r="R98" s="1135">
        <f t="shared" si="2"/>
        <v>269</v>
      </c>
      <c r="S98" s="441" t="s">
        <v>3303</v>
      </c>
      <c r="T98" s="3354" t="s">
        <v>316</v>
      </c>
      <c r="U98" s="749">
        <v>78</v>
      </c>
    </row>
    <row r="99" spans="1:21" x14ac:dyDescent="0.25">
      <c r="A99" s="749">
        <v>79</v>
      </c>
      <c r="B99" s="401" t="s">
        <v>206</v>
      </c>
      <c r="C99" s="441" t="s">
        <v>3303</v>
      </c>
      <c r="D99" s="831" t="s">
        <v>1237</v>
      </c>
      <c r="E99" s="808" t="s">
        <v>4320</v>
      </c>
      <c r="F99" s="832">
        <v>2004</v>
      </c>
      <c r="G99" s="769"/>
      <c r="H99" s="329" t="s">
        <v>7</v>
      </c>
      <c r="I99" s="808" t="s">
        <v>4321</v>
      </c>
      <c r="J99" s="811" t="s">
        <v>3163</v>
      </c>
      <c r="K99" s="833">
        <v>41930</v>
      </c>
      <c r="L99" s="774">
        <v>0</v>
      </c>
      <c r="M99" s="761" t="s">
        <v>25</v>
      </c>
      <c r="N99" s="765" t="s">
        <v>71</v>
      </c>
      <c r="O99" s="766" t="s">
        <v>3000</v>
      </c>
      <c r="P99" s="774">
        <v>3</v>
      </c>
      <c r="Q99" s="765" t="s">
        <v>128</v>
      </c>
      <c r="R99" s="1135">
        <f t="shared" si="2"/>
        <v>270</v>
      </c>
      <c r="S99" s="441" t="s">
        <v>3303</v>
      </c>
      <c r="T99" s="3354" t="s">
        <v>316</v>
      </c>
      <c r="U99" s="749">
        <v>79</v>
      </c>
    </row>
    <row r="100" spans="1:21" x14ac:dyDescent="0.25">
      <c r="A100" s="749">
        <v>80</v>
      </c>
      <c r="B100" s="401" t="s">
        <v>206</v>
      </c>
      <c r="C100" s="441" t="s">
        <v>3303</v>
      </c>
      <c r="D100" s="831" t="s">
        <v>4315</v>
      </c>
      <c r="E100" s="808" t="s">
        <v>945</v>
      </c>
      <c r="F100" s="832">
        <v>2004</v>
      </c>
      <c r="G100" s="769"/>
      <c r="H100" s="329" t="s">
        <v>7</v>
      </c>
      <c r="I100" s="808" t="s">
        <v>4316</v>
      </c>
      <c r="J100" s="811" t="s">
        <v>2751</v>
      </c>
      <c r="K100" s="833">
        <v>41924</v>
      </c>
      <c r="L100" s="774">
        <v>0</v>
      </c>
      <c r="M100" s="761" t="s">
        <v>15</v>
      </c>
      <c r="N100" s="765" t="s">
        <v>75</v>
      </c>
      <c r="O100" s="766" t="s">
        <v>2985</v>
      </c>
      <c r="P100" s="774">
        <v>3</v>
      </c>
      <c r="Q100" s="765" t="s">
        <v>137</v>
      </c>
      <c r="R100" s="1135">
        <f t="shared" si="2"/>
        <v>272</v>
      </c>
      <c r="S100" s="441" t="s">
        <v>3303</v>
      </c>
      <c r="T100" s="3354" t="s">
        <v>316</v>
      </c>
      <c r="U100" s="749">
        <v>80</v>
      </c>
    </row>
    <row r="101" spans="1:21" x14ac:dyDescent="0.25">
      <c r="A101" s="749">
        <v>81</v>
      </c>
      <c r="B101" s="401" t="s">
        <v>206</v>
      </c>
      <c r="C101" s="441" t="s">
        <v>3303</v>
      </c>
      <c r="D101" s="831" t="s">
        <v>855</v>
      </c>
      <c r="E101" s="808" t="s">
        <v>4323</v>
      </c>
      <c r="F101" s="832">
        <v>2004</v>
      </c>
      <c r="G101" s="769"/>
      <c r="H101" s="329" t="s">
        <v>7</v>
      </c>
      <c r="I101" s="808" t="s">
        <v>923</v>
      </c>
      <c r="J101" s="811" t="s">
        <v>2377</v>
      </c>
      <c r="K101" s="833">
        <v>41931</v>
      </c>
      <c r="L101" s="3329">
        <v>0</v>
      </c>
      <c r="M101" s="3330" t="s">
        <v>15</v>
      </c>
      <c r="N101" s="3331" t="s">
        <v>71</v>
      </c>
      <c r="O101" s="1770" t="s">
        <v>3788</v>
      </c>
      <c r="P101" s="774">
        <v>3</v>
      </c>
      <c r="Q101" s="765" t="s">
        <v>113</v>
      </c>
      <c r="R101" s="1135">
        <f t="shared" si="2"/>
        <v>273</v>
      </c>
      <c r="S101" s="441" t="s">
        <v>3303</v>
      </c>
      <c r="T101" s="3354" t="s">
        <v>316</v>
      </c>
      <c r="U101" s="749">
        <v>81</v>
      </c>
    </row>
    <row r="102" spans="1:21" x14ac:dyDescent="0.25">
      <c r="A102" s="749">
        <v>82</v>
      </c>
      <c r="B102" s="401" t="s">
        <v>206</v>
      </c>
      <c r="C102" s="441" t="s">
        <v>3303</v>
      </c>
      <c r="D102" s="831" t="s">
        <v>4309</v>
      </c>
      <c r="E102" s="808" t="s">
        <v>1086</v>
      </c>
      <c r="F102" s="832">
        <v>2004</v>
      </c>
      <c r="G102" s="769"/>
      <c r="H102" s="329" t="s">
        <v>7</v>
      </c>
      <c r="I102" s="808" t="s">
        <v>4310</v>
      </c>
      <c r="J102" s="811" t="s">
        <v>2756</v>
      </c>
      <c r="K102" s="833">
        <v>41924</v>
      </c>
      <c r="L102" s="3329">
        <v>0</v>
      </c>
      <c r="M102" s="3330" t="s">
        <v>23</v>
      </c>
      <c r="N102" s="3331" t="s">
        <v>75</v>
      </c>
      <c r="O102" s="1770" t="s">
        <v>2718</v>
      </c>
      <c r="P102" s="774">
        <v>3</v>
      </c>
      <c r="Q102" s="765" t="s">
        <v>117</v>
      </c>
      <c r="R102" s="1135">
        <f t="shared" si="2"/>
        <v>275</v>
      </c>
      <c r="S102" s="441" t="s">
        <v>3303</v>
      </c>
      <c r="T102" s="3354" t="s">
        <v>316</v>
      </c>
      <c r="U102" s="749">
        <v>82</v>
      </c>
    </row>
    <row r="103" spans="1:21" x14ac:dyDescent="0.25">
      <c r="A103" s="749">
        <v>83</v>
      </c>
      <c r="B103" s="401" t="s">
        <v>206</v>
      </c>
      <c r="C103" s="441">
        <v>546</v>
      </c>
      <c r="D103" s="2008" t="s">
        <v>5790</v>
      </c>
      <c r="E103" s="905" t="s">
        <v>5743</v>
      </c>
      <c r="F103" s="643">
        <v>2004</v>
      </c>
      <c r="G103" s="909"/>
      <c r="H103" s="858" t="s">
        <v>479</v>
      </c>
      <c r="I103" s="893" t="s">
        <v>5723</v>
      </c>
      <c r="J103" s="879" t="s">
        <v>5714</v>
      </c>
      <c r="K103" s="913" t="s">
        <v>5715</v>
      </c>
      <c r="L103" s="3651">
        <v>0</v>
      </c>
      <c r="M103" s="1616">
        <v>38</v>
      </c>
      <c r="N103" s="1617" t="s">
        <v>75</v>
      </c>
      <c r="O103" s="890">
        <v>271</v>
      </c>
      <c r="P103" s="880">
        <v>3</v>
      </c>
      <c r="Q103" s="814" t="s">
        <v>117</v>
      </c>
      <c r="R103" s="1066">
        <v>275</v>
      </c>
      <c r="S103" s="441">
        <v>546</v>
      </c>
      <c r="T103" s="3354" t="s">
        <v>63</v>
      </c>
      <c r="U103" s="749">
        <v>83</v>
      </c>
    </row>
    <row r="104" spans="1:21" x14ac:dyDescent="0.25">
      <c r="A104" s="749">
        <v>84</v>
      </c>
      <c r="B104" s="401" t="s">
        <v>206</v>
      </c>
      <c r="C104" s="441" t="s">
        <v>3303</v>
      </c>
      <c r="D104" s="831" t="s">
        <v>826</v>
      </c>
      <c r="E104" s="808" t="s">
        <v>4305</v>
      </c>
      <c r="F104" s="832">
        <v>2004</v>
      </c>
      <c r="G104" s="769"/>
      <c r="H104" s="329" t="s">
        <v>7</v>
      </c>
      <c r="I104" s="808" t="s">
        <v>1181</v>
      </c>
      <c r="J104" s="811" t="s">
        <v>2756</v>
      </c>
      <c r="K104" s="833">
        <v>41924</v>
      </c>
      <c r="L104" s="774">
        <v>0</v>
      </c>
      <c r="M104" s="761" t="s">
        <v>23</v>
      </c>
      <c r="N104" s="765" t="s">
        <v>134</v>
      </c>
      <c r="O104" s="766" t="s">
        <v>2424</v>
      </c>
      <c r="P104" s="774">
        <v>3</v>
      </c>
      <c r="Q104" s="765" t="s">
        <v>109</v>
      </c>
      <c r="R104" s="1135">
        <f t="shared" ref="R104:R123" si="3">IF(AND(OR(ISBLANK(P104),P104=0),OR(ISBLANK(Q104),Q104=0)),0,IF(250+210-(60*P104+Q104)&lt;=0,0,250+210-(60*P104+Q104)))</f>
        <v>277</v>
      </c>
      <c r="S104" s="441" t="s">
        <v>3303</v>
      </c>
      <c r="T104" s="3354" t="s">
        <v>316</v>
      </c>
      <c r="U104" s="749">
        <v>84</v>
      </c>
    </row>
    <row r="105" spans="1:21" x14ac:dyDescent="0.25">
      <c r="A105" s="749">
        <v>85</v>
      </c>
      <c r="B105" s="401" t="s">
        <v>491</v>
      </c>
      <c r="C105" s="441" t="s">
        <v>2814</v>
      </c>
      <c r="D105" s="831" t="s">
        <v>613</v>
      </c>
      <c r="E105" s="808" t="s">
        <v>637</v>
      </c>
      <c r="F105" s="832">
        <v>2005</v>
      </c>
      <c r="G105" s="769"/>
      <c r="H105" s="329" t="s">
        <v>7</v>
      </c>
      <c r="I105" s="808" t="s">
        <v>638</v>
      </c>
      <c r="J105" s="811" t="s">
        <v>2756</v>
      </c>
      <c r="K105" s="833">
        <v>41924</v>
      </c>
      <c r="L105" s="774">
        <v>0</v>
      </c>
      <c r="M105" s="761" t="s">
        <v>15</v>
      </c>
      <c r="N105" s="765" t="s">
        <v>75</v>
      </c>
      <c r="O105" s="766" t="s">
        <v>2985</v>
      </c>
      <c r="P105" s="774">
        <v>3</v>
      </c>
      <c r="Q105" s="765" t="s">
        <v>126</v>
      </c>
      <c r="R105" s="1135">
        <f t="shared" si="3"/>
        <v>271</v>
      </c>
      <c r="S105" s="441" t="s">
        <v>2814</v>
      </c>
      <c r="T105" s="3354" t="s">
        <v>2356</v>
      </c>
      <c r="U105" s="749">
        <v>85</v>
      </c>
    </row>
    <row r="106" spans="1:21" x14ac:dyDescent="0.25">
      <c r="A106" s="749">
        <v>86</v>
      </c>
      <c r="B106" s="401" t="s">
        <v>491</v>
      </c>
      <c r="C106" s="441" t="s">
        <v>2814</v>
      </c>
      <c r="D106" s="831" t="s">
        <v>183</v>
      </c>
      <c r="E106" s="808" t="s">
        <v>862</v>
      </c>
      <c r="F106" s="832">
        <v>2004</v>
      </c>
      <c r="G106" s="769"/>
      <c r="H106" s="329" t="s">
        <v>7</v>
      </c>
      <c r="I106" s="808" t="s">
        <v>3417</v>
      </c>
      <c r="J106" s="811" t="s">
        <v>2756</v>
      </c>
      <c r="K106" s="833">
        <v>41924</v>
      </c>
      <c r="L106" s="774">
        <v>0</v>
      </c>
      <c r="M106" s="761" t="s">
        <v>15</v>
      </c>
      <c r="N106" s="765" t="s">
        <v>75</v>
      </c>
      <c r="O106" s="766" t="s">
        <v>2985</v>
      </c>
      <c r="P106" s="774">
        <v>3</v>
      </c>
      <c r="Q106" s="765" t="s">
        <v>126</v>
      </c>
      <c r="R106" s="1135">
        <f t="shared" si="3"/>
        <v>271</v>
      </c>
      <c r="S106" s="441" t="s">
        <v>2814</v>
      </c>
      <c r="T106" s="3354" t="s">
        <v>2356</v>
      </c>
      <c r="U106" s="749">
        <v>86</v>
      </c>
    </row>
    <row r="107" spans="1:21" x14ac:dyDescent="0.25">
      <c r="A107" s="749">
        <v>87</v>
      </c>
      <c r="B107" s="401" t="s">
        <v>491</v>
      </c>
      <c r="C107" s="441" t="s">
        <v>2814</v>
      </c>
      <c r="D107" s="831" t="s">
        <v>887</v>
      </c>
      <c r="E107" s="808" t="s">
        <v>3730</v>
      </c>
      <c r="F107" s="832">
        <v>2004</v>
      </c>
      <c r="G107" s="769"/>
      <c r="H107" s="329" t="s">
        <v>7</v>
      </c>
      <c r="I107" s="808" t="s">
        <v>1204</v>
      </c>
      <c r="J107" s="811" t="s">
        <v>2377</v>
      </c>
      <c r="K107" s="833">
        <v>41931</v>
      </c>
      <c r="L107" s="774">
        <v>0</v>
      </c>
      <c r="M107" s="761" t="s">
        <v>23</v>
      </c>
      <c r="N107" s="765" t="s">
        <v>75</v>
      </c>
      <c r="O107" s="766" t="s">
        <v>2718</v>
      </c>
      <c r="P107" s="774">
        <v>3</v>
      </c>
      <c r="Q107" s="765" t="s">
        <v>121</v>
      </c>
      <c r="R107" s="1135">
        <f t="shared" si="3"/>
        <v>274</v>
      </c>
      <c r="S107" s="441" t="s">
        <v>2814</v>
      </c>
      <c r="T107" s="3354" t="s">
        <v>2356</v>
      </c>
      <c r="U107" s="749">
        <v>87</v>
      </c>
    </row>
    <row r="108" spans="1:21" x14ac:dyDescent="0.25">
      <c r="A108" s="749">
        <v>88</v>
      </c>
      <c r="B108" s="401" t="s">
        <v>491</v>
      </c>
      <c r="C108" s="441" t="s">
        <v>2814</v>
      </c>
      <c r="D108" s="831" t="s">
        <v>4308</v>
      </c>
      <c r="E108" s="808" t="s">
        <v>1354</v>
      </c>
      <c r="F108" s="832">
        <v>2004</v>
      </c>
      <c r="G108" s="769"/>
      <c r="H108" s="329" t="s">
        <v>7</v>
      </c>
      <c r="I108" s="808" t="s">
        <v>953</v>
      </c>
      <c r="J108" s="811" t="s">
        <v>2749</v>
      </c>
      <c r="K108" s="833">
        <v>41931</v>
      </c>
      <c r="L108" s="774">
        <v>0</v>
      </c>
      <c r="M108" s="761" t="s">
        <v>23</v>
      </c>
      <c r="N108" s="765" t="s">
        <v>134</v>
      </c>
      <c r="O108" s="766" t="s">
        <v>2424</v>
      </c>
      <c r="P108" s="774">
        <v>3</v>
      </c>
      <c r="Q108" s="765" t="s">
        <v>139</v>
      </c>
      <c r="R108" s="1135">
        <f t="shared" si="3"/>
        <v>276</v>
      </c>
      <c r="S108" s="441" t="s">
        <v>2814</v>
      </c>
      <c r="T108" s="3354" t="s">
        <v>2356</v>
      </c>
      <c r="U108" s="749">
        <v>88</v>
      </c>
    </row>
    <row r="109" spans="1:21" x14ac:dyDescent="0.25">
      <c r="A109" s="749">
        <v>89</v>
      </c>
      <c r="B109" s="401" t="s">
        <v>491</v>
      </c>
      <c r="C109" s="441" t="s">
        <v>2814</v>
      </c>
      <c r="D109" s="831" t="s">
        <v>4327</v>
      </c>
      <c r="E109" s="808" t="s">
        <v>3527</v>
      </c>
      <c r="F109" s="832">
        <v>2004</v>
      </c>
      <c r="G109" s="769"/>
      <c r="H109" s="329" t="s">
        <v>7</v>
      </c>
      <c r="I109" s="808" t="s">
        <v>728</v>
      </c>
      <c r="J109" s="811" t="s">
        <v>2756</v>
      </c>
      <c r="K109" s="833">
        <v>41924</v>
      </c>
      <c r="L109" s="774">
        <v>0</v>
      </c>
      <c r="M109" s="761" t="s">
        <v>147</v>
      </c>
      <c r="N109" s="765" t="s">
        <v>75</v>
      </c>
      <c r="O109" s="766" t="s">
        <v>2721</v>
      </c>
      <c r="P109" s="774">
        <v>3</v>
      </c>
      <c r="Q109" s="765" t="s">
        <v>109</v>
      </c>
      <c r="R109" s="1135">
        <f t="shared" si="3"/>
        <v>277</v>
      </c>
      <c r="S109" s="441" t="s">
        <v>2814</v>
      </c>
      <c r="T109" s="3354" t="s">
        <v>2356</v>
      </c>
      <c r="U109" s="749">
        <v>89</v>
      </c>
    </row>
    <row r="110" spans="1:21" x14ac:dyDescent="0.25">
      <c r="A110" s="749">
        <v>90</v>
      </c>
      <c r="B110" s="401" t="s">
        <v>491</v>
      </c>
      <c r="C110" s="441" t="s">
        <v>2814</v>
      </c>
      <c r="D110" s="831" t="s">
        <v>4306</v>
      </c>
      <c r="E110" s="808" t="s">
        <v>3237</v>
      </c>
      <c r="F110" s="832">
        <v>2004</v>
      </c>
      <c r="G110" s="769"/>
      <c r="H110" s="329" t="s">
        <v>7</v>
      </c>
      <c r="I110" s="808" t="s">
        <v>1567</v>
      </c>
      <c r="J110" s="811" t="s">
        <v>2769</v>
      </c>
      <c r="K110" s="833">
        <v>41931</v>
      </c>
      <c r="L110" s="774">
        <v>0</v>
      </c>
      <c r="M110" s="761" t="s">
        <v>20</v>
      </c>
      <c r="N110" s="765" t="s">
        <v>75</v>
      </c>
      <c r="O110" s="766" t="s">
        <v>2722</v>
      </c>
      <c r="P110" s="774">
        <v>3</v>
      </c>
      <c r="Q110" s="765" t="s">
        <v>75</v>
      </c>
      <c r="R110" s="1135">
        <f t="shared" si="3"/>
        <v>280</v>
      </c>
      <c r="S110" s="441" t="s">
        <v>2814</v>
      </c>
      <c r="T110" s="3354" t="s">
        <v>2356</v>
      </c>
      <c r="U110" s="749">
        <v>90</v>
      </c>
    </row>
    <row r="111" spans="1:21" x14ac:dyDescent="0.25">
      <c r="A111" s="749">
        <v>91</v>
      </c>
      <c r="B111" s="401" t="s">
        <v>146</v>
      </c>
      <c r="C111" s="441" t="s">
        <v>389</v>
      </c>
      <c r="D111" s="831" t="s">
        <v>4339</v>
      </c>
      <c r="E111" s="808" t="s">
        <v>4340</v>
      </c>
      <c r="F111" s="832">
        <v>2004</v>
      </c>
      <c r="G111" s="769"/>
      <c r="H111" s="329" t="s">
        <v>7</v>
      </c>
      <c r="I111" s="808" t="s">
        <v>728</v>
      </c>
      <c r="J111" s="811" t="s">
        <v>2756</v>
      </c>
      <c r="K111" s="833">
        <v>41924</v>
      </c>
      <c r="L111" s="774">
        <v>0</v>
      </c>
      <c r="M111" s="761" t="s">
        <v>19</v>
      </c>
      <c r="N111" s="765" t="s">
        <v>75</v>
      </c>
      <c r="O111" s="766" t="s">
        <v>2714</v>
      </c>
      <c r="P111" s="774">
        <v>3</v>
      </c>
      <c r="Q111" s="765" t="s">
        <v>140</v>
      </c>
      <c r="R111" s="1135">
        <f t="shared" si="3"/>
        <v>264</v>
      </c>
      <c r="S111" s="441" t="s">
        <v>389</v>
      </c>
      <c r="T111" s="3354" t="s">
        <v>491</v>
      </c>
      <c r="U111" s="749">
        <v>91</v>
      </c>
    </row>
    <row r="112" spans="1:21" x14ac:dyDescent="0.25">
      <c r="A112" s="749">
        <v>92</v>
      </c>
      <c r="B112" s="401" t="s">
        <v>146</v>
      </c>
      <c r="C112" s="441" t="s">
        <v>389</v>
      </c>
      <c r="D112" s="831" t="s">
        <v>1452</v>
      </c>
      <c r="E112" s="808" t="s">
        <v>3184</v>
      </c>
      <c r="F112" s="832">
        <v>2005</v>
      </c>
      <c r="G112" s="769"/>
      <c r="H112" s="329" t="s">
        <v>7</v>
      </c>
      <c r="I112" s="808" t="s">
        <v>2060</v>
      </c>
      <c r="J112" s="811" t="s">
        <v>2772</v>
      </c>
      <c r="K112" s="833">
        <v>41924</v>
      </c>
      <c r="L112" s="774">
        <v>0</v>
      </c>
      <c r="M112" s="761" t="s">
        <v>15</v>
      </c>
      <c r="N112" s="765" t="s">
        <v>75</v>
      </c>
      <c r="O112" s="766" t="s">
        <v>2985</v>
      </c>
      <c r="P112" s="774">
        <v>3</v>
      </c>
      <c r="Q112" s="765" t="s">
        <v>128</v>
      </c>
      <c r="R112" s="1135">
        <f t="shared" si="3"/>
        <v>270</v>
      </c>
      <c r="S112" s="441" t="s">
        <v>389</v>
      </c>
      <c r="T112" s="3354" t="s">
        <v>491</v>
      </c>
      <c r="U112" s="749">
        <v>92</v>
      </c>
    </row>
    <row r="113" spans="1:21" x14ac:dyDescent="0.25">
      <c r="A113" s="749">
        <v>93</v>
      </c>
      <c r="B113" s="401" t="s">
        <v>146</v>
      </c>
      <c r="C113" s="441" t="s">
        <v>389</v>
      </c>
      <c r="D113" s="831" t="s">
        <v>282</v>
      </c>
      <c r="E113" s="808" t="s">
        <v>846</v>
      </c>
      <c r="F113" s="832">
        <v>2005</v>
      </c>
      <c r="G113" s="769"/>
      <c r="H113" s="329" t="s">
        <v>7</v>
      </c>
      <c r="I113" s="808" t="s">
        <v>661</v>
      </c>
      <c r="J113" s="811" t="s">
        <v>2756</v>
      </c>
      <c r="K113" s="833">
        <v>41924</v>
      </c>
      <c r="L113" s="774">
        <v>0</v>
      </c>
      <c r="M113" s="761" t="s">
        <v>147</v>
      </c>
      <c r="N113" s="765" t="s">
        <v>71</v>
      </c>
      <c r="O113" s="766" t="s">
        <v>2719</v>
      </c>
      <c r="P113" s="774">
        <v>3</v>
      </c>
      <c r="Q113" s="765" t="s">
        <v>109</v>
      </c>
      <c r="R113" s="1135">
        <f t="shared" si="3"/>
        <v>277</v>
      </c>
      <c r="S113" s="441" t="s">
        <v>389</v>
      </c>
      <c r="T113" s="3354" t="s">
        <v>491</v>
      </c>
      <c r="U113" s="749">
        <v>93</v>
      </c>
    </row>
    <row r="114" spans="1:21" x14ac:dyDescent="0.25">
      <c r="A114" s="749">
        <v>94</v>
      </c>
      <c r="B114" s="401" t="s">
        <v>146</v>
      </c>
      <c r="C114" s="441" t="s">
        <v>389</v>
      </c>
      <c r="D114" s="831" t="s">
        <v>3672</v>
      </c>
      <c r="E114" s="808" t="s">
        <v>3673</v>
      </c>
      <c r="F114" s="832">
        <v>2005</v>
      </c>
      <c r="G114" s="769"/>
      <c r="H114" s="329" t="s">
        <v>7</v>
      </c>
      <c r="I114" s="808" t="s">
        <v>669</v>
      </c>
      <c r="J114" s="811" t="s">
        <v>2756</v>
      </c>
      <c r="K114" s="833">
        <v>41924</v>
      </c>
      <c r="L114" s="774">
        <v>0</v>
      </c>
      <c r="M114" s="761" t="s">
        <v>20</v>
      </c>
      <c r="N114" s="765" t="s">
        <v>75</v>
      </c>
      <c r="O114" s="766" t="s">
        <v>2722</v>
      </c>
      <c r="P114" s="774">
        <v>3</v>
      </c>
      <c r="Q114" s="765" t="s">
        <v>14</v>
      </c>
      <c r="R114" s="1135">
        <f t="shared" si="3"/>
        <v>279</v>
      </c>
      <c r="S114" s="441" t="s">
        <v>389</v>
      </c>
      <c r="T114" s="3354" t="s">
        <v>491</v>
      </c>
      <c r="U114" s="749">
        <v>94</v>
      </c>
    </row>
    <row r="115" spans="1:21" x14ac:dyDescent="0.25">
      <c r="A115" s="749">
        <v>95</v>
      </c>
      <c r="B115" s="401" t="s">
        <v>146</v>
      </c>
      <c r="C115" s="441" t="s">
        <v>389</v>
      </c>
      <c r="D115" s="831" t="s">
        <v>1830</v>
      </c>
      <c r="E115" s="808" t="s">
        <v>4302</v>
      </c>
      <c r="F115" s="832">
        <v>2004</v>
      </c>
      <c r="G115" s="769"/>
      <c r="H115" s="329" t="s">
        <v>7</v>
      </c>
      <c r="I115" s="808" t="s">
        <v>3458</v>
      </c>
      <c r="J115" s="811" t="s">
        <v>2768</v>
      </c>
      <c r="K115" s="833">
        <v>41931</v>
      </c>
      <c r="L115" s="774">
        <v>0</v>
      </c>
      <c r="M115" s="761" t="s">
        <v>20</v>
      </c>
      <c r="N115" s="765" t="s">
        <v>71</v>
      </c>
      <c r="O115" s="766" t="s">
        <v>2724</v>
      </c>
      <c r="P115" s="774">
        <v>3</v>
      </c>
      <c r="Q115" s="765" t="s">
        <v>75</v>
      </c>
      <c r="R115" s="1135">
        <f t="shared" si="3"/>
        <v>280</v>
      </c>
      <c r="S115" s="441" t="s">
        <v>389</v>
      </c>
      <c r="T115" s="3354" t="s">
        <v>491</v>
      </c>
      <c r="U115" s="749">
        <v>95</v>
      </c>
    </row>
    <row r="116" spans="1:21" x14ac:dyDescent="0.25">
      <c r="A116" s="749">
        <v>96</v>
      </c>
      <c r="B116" s="401" t="s">
        <v>146</v>
      </c>
      <c r="C116" s="441" t="s">
        <v>389</v>
      </c>
      <c r="D116" s="831" t="s">
        <v>826</v>
      </c>
      <c r="E116" s="808" t="s">
        <v>3800</v>
      </c>
      <c r="F116" s="832">
        <v>2005</v>
      </c>
      <c r="G116" s="769"/>
      <c r="H116" s="329" t="s">
        <v>7</v>
      </c>
      <c r="I116" s="808" t="s">
        <v>3801</v>
      </c>
      <c r="J116" s="811" t="s">
        <v>2749</v>
      </c>
      <c r="K116" s="833">
        <v>41931</v>
      </c>
      <c r="L116" s="774">
        <v>0</v>
      </c>
      <c r="M116" s="761" t="s">
        <v>11</v>
      </c>
      <c r="N116" s="765" t="s">
        <v>71</v>
      </c>
      <c r="O116" s="766" t="s">
        <v>2997</v>
      </c>
      <c r="P116" s="774">
        <v>2</v>
      </c>
      <c r="Q116" s="765" t="s">
        <v>72</v>
      </c>
      <c r="R116" s="1135">
        <f t="shared" si="3"/>
        <v>283</v>
      </c>
      <c r="S116" s="441" t="s">
        <v>389</v>
      </c>
      <c r="T116" s="3354" t="s">
        <v>491</v>
      </c>
      <c r="U116" s="749">
        <v>96</v>
      </c>
    </row>
    <row r="117" spans="1:21" x14ac:dyDescent="0.25">
      <c r="A117" s="749">
        <v>97</v>
      </c>
      <c r="B117" s="401" t="s">
        <v>436</v>
      </c>
      <c r="C117" s="441" t="s">
        <v>3385</v>
      </c>
      <c r="D117" s="831" t="s">
        <v>3791</v>
      </c>
      <c r="E117" s="808" t="s">
        <v>3184</v>
      </c>
      <c r="F117" s="832">
        <v>2005</v>
      </c>
      <c r="G117" s="769"/>
      <c r="H117" s="329" t="s">
        <v>7</v>
      </c>
      <c r="I117" s="808" t="s">
        <v>786</v>
      </c>
      <c r="J117" s="811" t="s">
        <v>2756</v>
      </c>
      <c r="K117" s="833">
        <v>41924</v>
      </c>
      <c r="L117" s="774">
        <v>0</v>
      </c>
      <c r="M117" s="761" t="s">
        <v>23</v>
      </c>
      <c r="N117" s="765" t="s">
        <v>71</v>
      </c>
      <c r="O117" s="766" t="s">
        <v>2979</v>
      </c>
      <c r="P117" s="774">
        <v>3</v>
      </c>
      <c r="Q117" s="765" t="s">
        <v>113</v>
      </c>
      <c r="R117" s="1135">
        <f t="shared" si="3"/>
        <v>273</v>
      </c>
      <c r="S117" s="441" t="s">
        <v>3385</v>
      </c>
      <c r="T117" s="3354" t="s">
        <v>146</v>
      </c>
      <c r="U117" s="749">
        <v>97</v>
      </c>
    </row>
    <row r="118" spans="1:21" x14ac:dyDescent="0.25">
      <c r="A118" s="749">
        <v>98</v>
      </c>
      <c r="B118" s="401" t="s">
        <v>436</v>
      </c>
      <c r="C118" s="441" t="s">
        <v>3385</v>
      </c>
      <c r="D118" s="831" t="s">
        <v>1759</v>
      </c>
      <c r="E118" s="808" t="s">
        <v>4254</v>
      </c>
      <c r="F118" s="832">
        <v>2004</v>
      </c>
      <c r="G118" s="769"/>
      <c r="H118" s="329" t="s">
        <v>7</v>
      </c>
      <c r="I118" s="808" t="s">
        <v>4255</v>
      </c>
      <c r="J118" s="811" t="s">
        <v>2634</v>
      </c>
      <c r="K118" s="833">
        <v>41734</v>
      </c>
      <c r="L118" s="774">
        <v>0</v>
      </c>
      <c r="M118" s="761" t="s">
        <v>23</v>
      </c>
      <c r="N118" s="765" t="s">
        <v>134</v>
      </c>
      <c r="O118" s="766" t="s">
        <v>2424</v>
      </c>
      <c r="P118" s="774">
        <v>3</v>
      </c>
      <c r="Q118" s="765" t="s">
        <v>121</v>
      </c>
      <c r="R118" s="1135">
        <f t="shared" si="3"/>
        <v>274</v>
      </c>
      <c r="S118" s="441" t="s">
        <v>3385</v>
      </c>
      <c r="T118" s="3354" t="s">
        <v>146</v>
      </c>
      <c r="U118" s="749">
        <v>98</v>
      </c>
    </row>
    <row r="119" spans="1:21" x14ac:dyDescent="0.25">
      <c r="A119" s="749">
        <v>99</v>
      </c>
      <c r="B119" s="401" t="s">
        <v>436</v>
      </c>
      <c r="C119" s="441" t="s">
        <v>3385</v>
      </c>
      <c r="D119" s="831" t="s">
        <v>1080</v>
      </c>
      <c r="E119" s="808" t="s">
        <v>4312</v>
      </c>
      <c r="F119" s="832">
        <v>2004</v>
      </c>
      <c r="G119" s="769"/>
      <c r="H119" s="329" t="s">
        <v>7</v>
      </c>
      <c r="I119" s="808" t="s">
        <v>661</v>
      </c>
      <c r="J119" s="811" t="s">
        <v>2756</v>
      </c>
      <c r="K119" s="833">
        <v>41924</v>
      </c>
      <c r="L119" s="774">
        <v>0</v>
      </c>
      <c r="M119" s="761" t="s">
        <v>11</v>
      </c>
      <c r="N119" s="765" t="s">
        <v>75</v>
      </c>
      <c r="O119" s="766" t="s">
        <v>2725</v>
      </c>
      <c r="P119" s="774">
        <v>2</v>
      </c>
      <c r="Q119" s="765" t="s">
        <v>205</v>
      </c>
      <c r="R119" s="1135">
        <f t="shared" si="3"/>
        <v>281</v>
      </c>
      <c r="S119" s="441" t="s">
        <v>3385</v>
      </c>
      <c r="T119" s="3354" t="s">
        <v>146</v>
      </c>
      <c r="U119" s="749">
        <v>99</v>
      </c>
    </row>
    <row r="120" spans="1:21" x14ac:dyDescent="0.25">
      <c r="A120" s="749">
        <v>100</v>
      </c>
      <c r="B120" s="401" t="s">
        <v>3666</v>
      </c>
      <c r="C120" s="441" t="s">
        <v>3385</v>
      </c>
      <c r="D120" s="831" t="s">
        <v>282</v>
      </c>
      <c r="E120" s="808" t="s">
        <v>4334</v>
      </c>
      <c r="F120" s="832">
        <v>2004</v>
      </c>
      <c r="G120" s="769"/>
      <c r="H120" s="329" t="s">
        <v>7</v>
      </c>
      <c r="I120" s="808" t="s">
        <v>3790</v>
      </c>
      <c r="J120" s="811" t="s">
        <v>2791</v>
      </c>
      <c r="K120" s="833">
        <v>41935</v>
      </c>
      <c r="L120" s="774">
        <v>0</v>
      </c>
      <c r="M120" s="761" t="s">
        <v>19</v>
      </c>
      <c r="N120" s="765" t="s">
        <v>71</v>
      </c>
      <c r="O120" s="766" t="s">
        <v>3515</v>
      </c>
      <c r="P120" s="774">
        <v>3</v>
      </c>
      <c r="Q120" s="765" t="s">
        <v>140</v>
      </c>
      <c r="R120" s="1135">
        <f t="shared" si="3"/>
        <v>264</v>
      </c>
      <c r="S120" s="441" t="s">
        <v>3385</v>
      </c>
      <c r="T120" s="3354" t="s">
        <v>146</v>
      </c>
      <c r="U120" s="749">
        <v>100</v>
      </c>
    </row>
    <row r="121" spans="1:21" x14ac:dyDescent="0.25">
      <c r="A121" s="749">
        <v>101</v>
      </c>
      <c r="B121" s="401" t="s">
        <v>3666</v>
      </c>
      <c r="C121" s="441" t="s">
        <v>3385</v>
      </c>
      <c r="D121" s="831" t="s">
        <v>606</v>
      </c>
      <c r="E121" s="808" t="s">
        <v>4332</v>
      </c>
      <c r="F121" s="832">
        <v>2004</v>
      </c>
      <c r="G121" s="769"/>
      <c r="H121" s="329" t="s">
        <v>7</v>
      </c>
      <c r="I121" s="808" t="s">
        <v>953</v>
      </c>
      <c r="J121" s="811" t="s">
        <v>2749</v>
      </c>
      <c r="K121" s="833">
        <v>41931</v>
      </c>
      <c r="L121" s="774">
        <v>0</v>
      </c>
      <c r="M121" s="761" t="s">
        <v>15</v>
      </c>
      <c r="N121" s="765" t="s">
        <v>75</v>
      </c>
      <c r="O121" s="766" t="s">
        <v>2985</v>
      </c>
      <c r="P121" s="774">
        <v>3</v>
      </c>
      <c r="Q121" s="765" t="s">
        <v>108</v>
      </c>
      <c r="R121" s="1135">
        <f t="shared" si="3"/>
        <v>269</v>
      </c>
      <c r="S121" s="441" t="s">
        <v>3385</v>
      </c>
      <c r="T121" s="3354" t="s">
        <v>146</v>
      </c>
      <c r="U121" s="749">
        <v>101</v>
      </c>
    </row>
    <row r="122" spans="1:21" x14ac:dyDescent="0.25">
      <c r="A122" s="749">
        <v>102</v>
      </c>
      <c r="B122" s="401" t="s">
        <v>3666</v>
      </c>
      <c r="C122" s="441" t="s">
        <v>3385</v>
      </c>
      <c r="D122" s="831" t="s">
        <v>1070</v>
      </c>
      <c r="E122" s="808" t="s">
        <v>611</v>
      </c>
      <c r="F122" s="832">
        <v>2004</v>
      </c>
      <c r="G122" s="769"/>
      <c r="H122" s="329" t="s">
        <v>7</v>
      </c>
      <c r="I122" s="808" t="s">
        <v>1027</v>
      </c>
      <c r="J122" s="811" t="s">
        <v>2377</v>
      </c>
      <c r="K122" s="833">
        <v>41931</v>
      </c>
      <c r="L122" s="774">
        <v>0</v>
      </c>
      <c r="M122" s="761" t="s">
        <v>23</v>
      </c>
      <c r="N122" s="765" t="s">
        <v>134</v>
      </c>
      <c r="O122" s="766" t="s">
        <v>2424</v>
      </c>
      <c r="P122" s="774">
        <v>3</v>
      </c>
      <c r="Q122" s="765" t="s">
        <v>121</v>
      </c>
      <c r="R122" s="1135">
        <f t="shared" si="3"/>
        <v>274</v>
      </c>
      <c r="S122" s="441" t="s">
        <v>3385</v>
      </c>
      <c r="T122" s="3354" t="s">
        <v>146</v>
      </c>
      <c r="U122" s="749">
        <v>102</v>
      </c>
    </row>
    <row r="123" spans="1:21" x14ac:dyDescent="0.25">
      <c r="A123" s="749">
        <v>103</v>
      </c>
      <c r="B123" s="401" t="s">
        <v>4606</v>
      </c>
      <c r="C123" s="441" t="s">
        <v>3402</v>
      </c>
      <c r="D123" s="831" t="s">
        <v>4341</v>
      </c>
      <c r="E123" s="808" t="s">
        <v>4342</v>
      </c>
      <c r="F123" s="832">
        <v>2004</v>
      </c>
      <c r="G123" s="769"/>
      <c r="H123" s="329" t="s">
        <v>7</v>
      </c>
      <c r="I123" s="808" t="s">
        <v>3173</v>
      </c>
      <c r="J123" s="811" t="s">
        <v>2751</v>
      </c>
      <c r="K123" s="833">
        <v>41924</v>
      </c>
      <c r="L123" s="774">
        <v>0</v>
      </c>
      <c r="M123" s="761" t="s">
        <v>19</v>
      </c>
      <c r="N123" s="765" t="s">
        <v>134</v>
      </c>
      <c r="O123" s="766" t="s">
        <v>3114</v>
      </c>
      <c r="P123" s="774">
        <v>3</v>
      </c>
      <c r="Q123" s="765" t="s">
        <v>140</v>
      </c>
      <c r="R123" s="1135">
        <f t="shared" si="3"/>
        <v>264</v>
      </c>
      <c r="S123" s="441" t="s">
        <v>3402</v>
      </c>
      <c r="T123" s="3354" t="s">
        <v>436</v>
      </c>
      <c r="U123" s="749">
        <v>103</v>
      </c>
    </row>
    <row r="124" spans="1:21" x14ac:dyDescent="0.25">
      <c r="A124" s="749">
        <v>104</v>
      </c>
      <c r="B124" s="401" t="s">
        <v>4606</v>
      </c>
      <c r="C124" s="441" t="s">
        <v>3402</v>
      </c>
      <c r="D124" s="872" t="s">
        <v>6514</v>
      </c>
      <c r="E124" s="824" t="s">
        <v>6515</v>
      </c>
      <c r="F124" s="1213">
        <v>2004</v>
      </c>
      <c r="G124" s="1948"/>
      <c r="H124" s="1239" t="s">
        <v>2550</v>
      </c>
      <c r="I124" s="893" t="s">
        <v>6516</v>
      </c>
      <c r="J124" s="943" t="s">
        <v>6517</v>
      </c>
      <c r="K124" s="1316" t="s">
        <v>6469</v>
      </c>
      <c r="L124" s="880" t="s">
        <v>106</v>
      </c>
      <c r="M124" s="829" t="s">
        <v>25</v>
      </c>
      <c r="N124" s="814" t="s">
        <v>75</v>
      </c>
      <c r="O124" s="1265">
        <v>277</v>
      </c>
      <c r="P124" s="880" t="s">
        <v>112</v>
      </c>
      <c r="Q124" s="814" t="s">
        <v>77</v>
      </c>
      <c r="R124" s="1912">
        <v>265</v>
      </c>
      <c r="S124" s="441">
        <f>SUM(O124:R124)</f>
        <v>542</v>
      </c>
      <c r="T124" s="3354" t="s">
        <v>14</v>
      </c>
      <c r="U124" s="749">
        <v>104</v>
      </c>
    </row>
    <row r="125" spans="1:21" x14ac:dyDescent="0.25">
      <c r="A125" s="749">
        <v>105</v>
      </c>
      <c r="B125" s="401" t="s">
        <v>4606</v>
      </c>
      <c r="C125" s="441" t="s">
        <v>3402</v>
      </c>
      <c r="D125" s="831" t="s">
        <v>1092</v>
      </c>
      <c r="E125" s="808" t="s">
        <v>3674</v>
      </c>
      <c r="F125" s="832">
        <v>2005</v>
      </c>
      <c r="G125" s="769"/>
      <c r="H125" s="329" t="s">
        <v>7</v>
      </c>
      <c r="I125" s="808" t="s">
        <v>3675</v>
      </c>
      <c r="J125" s="811" t="s">
        <v>2751</v>
      </c>
      <c r="K125" s="833">
        <v>41924</v>
      </c>
      <c r="L125" s="774">
        <v>0</v>
      </c>
      <c r="M125" s="761" t="s">
        <v>20</v>
      </c>
      <c r="N125" s="765" t="s">
        <v>75</v>
      </c>
      <c r="O125" s="766" t="s">
        <v>2722</v>
      </c>
      <c r="P125" s="774">
        <v>3</v>
      </c>
      <c r="Q125" s="765" t="s">
        <v>109</v>
      </c>
      <c r="R125" s="1135">
        <f t="shared" ref="R125:R152" si="4">IF(AND(OR(ISBLANK(P125),P125=0),OR(ISBLANK(Q125),Q125=0)),0,IF(250+210-(60*P125+Q125)&lt;=0,0,250+210-(60*P125+Q125)))</f>
        <v>277</v>
      </c>
      <c r="S125" s="441" t="s">
        <v>3402</v>
      </c>
      <c r="T125" s="3354" t="s">
        <v>436</v>
      </c>
      <c r="U125" s="749">
        <v>105</v>
      </c>
    </row>
    <row r="126" spans="1:21" x14ac:dyDescent="0.25">
      <c r="A126" s="749">
        <v>106</v>
      </c>
      <c r="B126" s="401" t="s">
        <v>4606</v>
      </c>
      <c r="C126" s="441" t="s">
        <v>3402</v>
      </c>
      <c r="D126" s="831" t="s">
        <v>1126</v>
      </c>
      <c r="E126" s="808" t="s">
        <v>3694</v>
      </c>
      <c r="F126" s="832">
        <v>2005</v>
      </c>
      <c r="G126" s="769"/>
      <c r="H126" s="329" t="s">
        <v>7</v>
      </c>
      <c r="I126" s="808" t="s">
        <v>623</v>
      </c>
      <c r="J126" s="811" t="s">
        <v>2769</v>
      </c>
      <c r="K126" s="833">
        <v>41931</v>
      </c>
      <c r="L126" s="774">
        <v>0</v>
      </c>
      <c r="M126" s="761" t="s">
        <v>11</v>
      </c>
      <c r="N126" s="765" t="s">
        <v>75</v>
      </c>
      <c r="O126" s="766" t="s">
        <v>2725</v>
      </c>
      <c r="P126" s="774">
        <v>3</v>
      </c>
      <c r="Q126" s="765" t="s">
        <v>75</v>
      </c>
      <c r="R126" s="1135">
        <f t="shared" si="4"/>
        <v>280</v>
      </c>
      <c r="S126" s="441" t="s">
        <v>3402</v>
      </c>
      <c r="T126" s="3354" t="s">
        <v>436</v>
      </c>
      <c r="U126" s="749">
        <v>106</v>
      </c>
    </row>
    <row r="127" spans="1:21" x14ac:dyDescent="0.25">
      <c r="A127" s="749">
        <v>107</v>
      </c>
      <c r="B127" s="401" t="s">
        <v>2414</v>
      </c>
      <c r="C127" s="441" t="s">
        <v>3598</v>
      </c>
      <c r="D127" s="831" t="s">
        <v>3859</v>
      </c>
      <c r="E127" s="808" t="s">
        <v>4337</v>
      </c>
      <c r="F127" s="832">
        <v>2004</v>
      </c>
      <c r="G127" s="769"/>
      <c r="H127" s="329" t="s">
        <v>7</v>
      </c>
      <c r="I127" s="808" t="s">
        <v>4338</v>
      </c>
      <c r="J127" s="811" t="s">
        <v>3428</v>
      </c>
      <c r="K127" s="833">
        <v>41930</v>
      </c>
      <c r="L127" s="774">
        <v>0</v>
      </c>
      <c r="M127" s="761" t="s">
        <v>15</v>
      </c>
      <c r="N127" s="765" t="s">
        <v>71</v>
      </c>
      <c r="O127" s="766" t="s">
        <v>3788</v>
      </c>
      <c r="P127" s="774">
        <v>3</v>
      </c>
      <c r="Q127" s="765" t="s">
        <v>73</v>
      </c>
      <c r="R127" s="1135">
        <f t="shared" si="4"/>
        <v>268</v>
      </c>
      <c r="S127" s="441" t="s">
        <v>3598</v>
      </c>
      <c r="T127" s="3354" t="s">
        <v>3666</v>
      </c>
      <c r="U127" s="749">
        <v>107</v>
      </c>
    </row>
    <row r="128" spans="1:21" x14ac:dyDescent="0.25">
      <c r="A128" s="749">
        <v>108</v>
      </c>
      <c r="B128" s="401" t="s">
        <v>2414</v>
      </c>
      <c r="C128" s="441" t="s">
        <v>3598</v>
      </c>
      <c r="D128" s="831" t="s">
        <v>4333</v>
      </c>
      <c r="E128" s="808" t="s">
        <v>1877</v>
      </c>
      <c r="F128" s="832">
        <v>2004</v>
      </c>
      <c r="G128" s="769"/>
      <c r="H128" s="329" t="s">
        <v>7</v>
      </c>
      <c r="I128" s="808" t="s">
        <v>1328</v>
      </c>
      <c r="J128" s="811" t="s">
        <v>2768</v>
      </c>
      <c r="K128" s="833">
        <v>41931</v>
      </c>
      <c r="L128" s="774">
        <v>0</v>
      </c>
      <c r="M128" s="761" t="s">
        <v>23</v>
      </c>
      <c r="N128" s="765" t="s">
        <v>75</v>
      </c>
      <c r="O128" s="766" t="s">
        <v>2718</v>
      </c>
      <c r="P128" s="774">
        <v>3</v>
      </c>
      <c r="Q128" s="765" t="s">
        <v>128</v>
      </c>
      <c r="R128" s="1135">
        <f t="shared" si="4"/>
        <v>270</v>
      </c>
      <c r="S128" s="441" t="s">
        <v>3598</v>
      </c>
      <c r="T128" s="3354" t="s">
        <v>3666</v>
      </c>
      <c r="U128" s="749">
        <v>108</v>
      </c>
    </row>
    <row r="129" spans="1:21" x14ac:dyDescent="0.25">
      <c r="A129" s="749">
        <v>109</v>
      </c>
      <c r="B129" s="401" t="s">
        <v>2414</v>
      </c>
      <c r="C129" s="441" t="s">
        <v>3598</v>
      </c>
      <c r="D129" s="831" t="s">
        <v>639</v>
      </c>
      <c r="E129" s="808" t="s">
        <v>4328</v>
      </c>
      <c r="F129" s="832">
        <v>2004</v>
      </c>
      <c r="G129" s="769"/>
      <c r="H129" s="329" t="s">
        <v>7</v>
      </c>
      <c r="I129" s="808" t="s">
        <v>741</v>
      </c>
      <c r="J129" s="811" t="s">
        <v>2760</v>
      </c>
      <c r="K129" s="833">
        <v>41924</v>
      </c>
      <c r="L129" s="774">
        <v>0</v>
      </c>
      <c r="M129" s="761" t="s">
        <v>147</v>
      </c>
      <c r="N129" s="765" t="s">
        <v>134</v>
      </c>
      <c r="O129" s="766" t="s">
        <v>2720</v>
      </c>
      <c r="P129" s="774">
        <v>3</v>
      </c>
      <c r="Q129" s="765" t="s">
        <v>117</v>
      </c>
      <c r="R129" s="1135">
        <f t="shared" si="4"/>
        <v>275</v>
      </c>
      <c r="S129" s="441" t="s">
        <v>3598</v>
      </c>
      <c r="T129" s="3354" t="s">
        <v>3666</v>
      </c>
      <c r="U129" s="749">
        <v>109</v>
      </c>
    </row>
    <row r="130" spans="1:21" x14ac:dyDescent="0.25">
      <c r="A130" s="749">
        <v>110</v>
      </c>
      <c r="B130" s="401" t="s">
        <v>2414</v>
      </c>
      <c r="C130" s="441" t="s">
        <v>3598</v>
      </c>
      <c r="D130" s="831" t="s">
        <v>282</v>
      </c>
      <c r="E130" s="808" t="s">
        <v>3676</v>
      </c>
      <c r="F130" s="832">
        <v>2005</v>
      </c>
      <c r="G130" s="769"/>
      <c r="H130" s="329" t="s">
        <v>7</v>
      </c>
      <c r="I130" s="808" t="s">
        <v>3677</v>
      </c>
      <c r="J130" s="811" t="s">
        <v>2751</v>
      </c>
      <c r="K130" s="833">
        <v>41924</v>
      </c>
      <c r="L130" s="774">
        <v>0</v>
      </c>
      <c r="M130" s="761" t="s">
        <v>20</v>
      </c>
      <c r="N130" s="765" t="s">
        <v>75</v>
      </c>
      <c r="O130" s="766" t="s">
        <v>2722</v>
      </c>
      <c r="P130" s="774">
        <v>3</v>
      </c>
      <c r="Q130" s="765" t="s">
        <v>139</v>
      </c>
      <c r="R130" s="1135">
        <f t="shared" si="4"/>
        <v>276</v>
      </c>
      <c r="S130" s="441" t="s">
        <v>3598</v>
      </c>
      <c r="T130" s="3354" t="s">
        <v>3666</v>
      </c>
      <c r="U130" s="749">
        <v>110</v>
      </c>
    </row>
    <row r="131" spans="1:21" x14ac:dyDescent="0.25">
      <c r="A131" s="749">
        <v>111</v>
      </c>
      <c r="B131" s="401" t="s">
        <v>2414</v>
      </c>
      <c r="C131" s="441" t="s">
        <v>3598</v>
      </c>
      <c r="D131" s="831" t="s">
        <v>606</v>
      </c>
      <c r="E131" s="808" t="s">
        <v>4311</v>
      </c>
      <c r="F131" s="832">
        <v>2004</v>
      </c>
      <c r="G131" s="769"/>
      <c r="H131" s="329" t="s">
        <v>7</v>
      </c>
      <c r="I131" s="808" t="s">
        <v>1089</v>
      </c>
      <c r="J131" s="811" t="s">
        <v>3163</v>
      </c>
      <c r="K131" s="833">
        <v>41930</v>
      </c>
      <c r="L131" s="774">
        <v>0</v>
      </c>
      <c r="M131" s="761" t="s">
        <v>133</v>
      </c>
      <c r="N131" s="765" t="s">
        <v>134</v>
      </c>
      <c r="O131" s="766" t="s">
        <v>2727</v>
      </c>
      <c r="P131" s="774">
        <v>2</v>
      </c>
      <c r="Q131" s="765" t="s">
        <v>68</v>
      </c>
      <c r="R131" s="1135">
        <f t="shared" si="4"/>
        <v>284</v>
      </c>
      <c r="S131" s="441" t="s">
        <v>3598</v>
      </c>
      <c r="T131" s="3354" t="s">
        <v>3666</v>
      </c>
      <c r="U131" s="749">
        <v>111</v>
      </c>
    </row>
    <row r="132" spans="1:21" x14ac:dyDescent="0.25">
      <c r="A132" s="749">
        <v>112</v>
      </c>
      <c r="B132" s="401" t="s">
        <v>2337</v>
      </c>
      <c r="C132" s="441" t="s">
        <v>3035</v>
      </c>
      <c r="D132" s="831" t="s">
        <v>4348</v>
      </c>
      <c r="E132" s="808" t="s">
        <v>2216</v>
      </c>
      <c r="F132" s="832">
        <v>2004</v>
      </c>
      <c r="G132" s="769"/>
      <c r="H132" s="329" t="s">
        <v>7</v>
      </c>
      <c r="I132" s="808" t="s">
        <v>3417</v>
      </c>
      <c r="J132" s="811" t="s">
        <v>2756</v>
      </c>
      <c r="K132" s="833">
        <v>41924</v>
      </c>
      <c r="L132" s="774">
        <v>0</v>
      </c>
      <c r="M132" s="761" t="s">
        <v>25</v>
      </c>
      <c r="N132" s="765" t="s">
        <v>75</v>
      </c>
      <c r="O132" s="766" t="s">
        <v>2716</v>
      </c>
      <c r="P132" s="774">
        <v>3</v>
      </c>
      <c r="Q132" s="765" t="s">
        <v>61</v>
      </c>
      <c r="R132" s="1135">
        <f t="shared" si="4"/>
        <v>263</v>
      </c>
      <c r="S132" s="441" t="s">
        <v>3035</v>
      </c>
      <c r="T132" s="3354" t="s">
        <v>2432</v>
      </c>
      <c r="U132" s="749">
        <v>112</v>
      </c>
    </row>
    <row r="133" spans="1:21" x14ac:dyDescent="0.25">
      <c r="A133" s="749">
        <v>113</v>
      </c>
      <c r="B133" s="401" t="s">
        <v>2337</v>
      </c>
      <c r="C133" s="441" t="s">
        <v>3035</v>
      </c>
      <c r="D133" s="831" t="s">
        <v>613</v>
      </c>
      <c r="E133" s="808" t="s">
        <v>1451</v>
      </c>
      <c r="F133" s="832">
        <v>2004</v>
      </c>
      <c r="G133" s="769"/>
      <c r="H133" s="329" t="s">
        <v>7</v>
      </c>
      <c r="I133" s="808" t="s">
        <v>918</v>
      </c>
      <c r="J133" s="811" t="s">
        <v>2634</v>
      </c>
      <c r="K133" s="833">
        <v>41734</v>
      </c>
      <c r="L133" s="774">
        <v>0</v>
      </c>
      <c r="M133" s="761" t="s">
        <v>15</v>
      </c>
      <c r="N133" s="765" t="s">
        <v>75</v>
      </c>
      <c r="O133" s="766" t="s">
        <v>2985</v>
      </c>
      <c r="P133" s="774">
        <v>3</v>
      </c>
      <c r="Q133" s="765" t="s">
        <v>110</v>
      </c>
      <c r="R133" s="1135">
        <f t="shared" si="4"/>
        <v>266</v>
      </c>
      <c r="S133" s="441" t="s">
        <v>3035</v>
      </c>
      <c r="T133" s="3354" t="s">
        <v>2432</v>
      </c>
      <c r="U133" s="749">
        <v>113</v>
      </c>
    </row>
    <row r="134" spans="1:21" x14ac:dyDescent="0.25">
      <c r="A134" s="749">
        <v>114</v>
      </c>
      <c r="B134" s="401" t="s">
        <v>2337</v>
      </c>
      <c r="C134" s="441" t="s">
        <v>3035</v>
      </c>
      <c r="D134" s="831" t="s">
        <v>1126</v>
      </c>
      <c r="E134" s="808" t="s">
        <v>2008</v>
      </c>
      <c r="F134" s="832">
        <v>2005</v>
      </c>
      <c r="G134" s="769"/>
      <c r="H134" s="329" t="s">
        <v>7</v>
      </c>
      <c r="I134" s="808" t="s">
        <v>3521</v>
      </c>
      <c r="J134" s="811" t="s">
        <v>2756</v>
      </c>
      <c r="K134" s="833">
        <v>41924</v>
      </c>
      <c r="L134" s="774">
        <v>0</v>
      </c>
      <c r="M134" s="761" t="s">
        <v>15</v>
      </c>
      <c r="N134" s="765" t="s">
        <v>71</v>
      </c>
      <c r="O134" s="766" t="s">
        <v>3788</v>
      </c>
      <c r="P134" s="774">
        <v>3</v>
      </c>
      <c r="Q134" s="765" t="s">
        <v>129</v>
      </c>
      <c r="R134" s="1135">
        <f t="shared" si="4"/>
        <v>267</v>
      </c>
      <c r="S134" s="441" t="s">
        <v>3035</v>
      </c>
      <c r="T134" s="3354" t="s">
        <v>2432</v>
      </c>
      <c r="U134" s="749">
        <v>114</v>
      </c>
    </row>
    <row r="135" spans="1:21" x14ac:dyDescent="0.25">
      <c r="A135" s="749">
        <v>115</v>
      </c>
      <c r="B135" s="401" t="s">
        <v>2337</v>
      </c>
      <c r="C135" s="441" t="s">
        <v>3035</v>
      </c>
      <c r="D135" s="831" t="s">
        <v>4336</v>
      </c>
      <c r="E135" s="808" t="s">
        <v>3721</v>
      </c>
      <c r="F135" s="832">
        <v>2004</v>
      </c>
      <c r="G135" s="769"/>
      <c r="H135" s="329" t="s">
        <v>7</v>
      </c>
      <c r="I135" s="808" t="s">
        <v>1054</v>
      </c>
      <c r="J135" s="811" t="s">
        <v>1054</v>
      </c>
      <c r="K135" s="833">
        <v>41910</v>
      </c>
      <c r="L135" s="774">
        <v>0</v>
      </c>
      <c r="M135" s="761" t="s">
        <v>23</v>
      </c>
      <c r="N135" s="765" t="s">
        <v>134</v>
      </c>
      <c r="O135" s="766" t="s">
        <v>2424</v>
      </c>
      <c r="P135" s="774">
        <v>3</v>
      </c>
      <c r="Q135" s="765" t="s">
        <v>126</v>
      </c>
      <c r="R135" s="1135">
        <f t="shared" si="4"/>
        <v>271</v>
      </c>
      <c r="S135" s="441" t="s">
        <v>3035</v>
      </c>
      <c r="T135" s="3354" t="s">
        <v>2432</v>
      </c>
      <c r="U135" s="749">
        <v>115</v>
      </c>
    </row>
    <row r="136" spans="1:21" x14ac:dyDescent="0.25">
      <c r="A136" s="749">
        <v>116</v>
      </c>
      <c r="B136" s="401" t="s">
        <v>2337</v>
      </c>
      <c r="C136" s="441" t="s">
        <v>3035</v>
      </c>
      <c r="D136" s="831" t="s">
        <v>4313</v>
      </c>
      <c r="E136" s="808" t="s">
        <v>4314</v>
      </c>
      <c r="F136" s="832">
        <v>2004</v>
      </c>
      <c r="G136" s="769"/>
      <c r="H136" s="329" t="s">
        <v>7</v>
      </c>
      <c r="I136" s="808" t="s">
        <v>2631</v>
      </c>
      <c r="J136" s="811" t="s">
        <v>2760</v>
      </c>
      <c r="K136" s="833">
        <v>41924</v>
      </c>
      <c r="L136" s="774">
        <v>0</v>
      </c>
      <c r="M136" s="761" t="s">
        <v>143</v>
      </c>
      <c r="N136" s="765" t="s">
        <v>75</v>
      </c>
      <c r="O136" s="766" t="s">
        <v>2729</v>
      </c>
      <c r="P136" s="774">
        <v>2</v>
      </c>
      <c r="Q136" s="765" t="s">
        <v>68</v>
      </c>
      <c r="R136" s="1135">
        <f t="shared" si="4"/>
        <v>284</v>
      </c>
      <c r="S136" s="441" t="s">
        <v>3035</v>
      </c>
      <c r="T136" s="3354" t="s">
        <v>2432</v>
      </c>
      <c r="U136" s="749">
        <v>116</v>
      </c>
    </row>
    <row r="137" spans="1:21" x14ac:dyDescent="0.25">
      <c r="A137" s="749">
        <v>117</v>
      </c>
      <c r="B137" s="401" t="s">
        <v>5543</v>
      </c>
      <c r="C137" s="441" t="s">
        <v>3025</v>
      </c>
      <c r="D137" s="831" t="s">
        <v>613</v>
      </c>
      <c r="E137" s="808" t="s">
        <v>4359</v>
      </c>
      <c r="F137" s="832">
        <v>2004</v>
      </c>
      <c r="G137" s="769"/>
      <c r="H137" s="329" t="s">
        <v>7</v>
      </c>
      <c r="I137" s="808" t="s">
        <v>712</v>
      </c>
      <c r="J137" s="811" t="s">
        <v>2769</v>
      </c>
      <c r="K137" s="833">
        <v>41931</v>
      </c>
      <c r="L137" s="774">
        <v>0</v>
      </c>
      <c r="M137" s="761" t="s">
        <v>114</v>
      </c>
      <c r="N137" s="765" t="s">
        <v>71</v>
      </c>
      <c r="O137" s="766" t="s">
        <v>3008</v>
      </c>
      <c r="P137" s="774">
        <v>3</v>
      </c>
      <c r="Q137" s="765" t="s">
        <v>136</v>
      </c>
      <c r="R137" s="1135">
        <f t="shared" si="4"/>
        <v>257</v>
      </c>
      <c r="S137" s="441" t="s">
        <v>3025</v>
      </c>
      <c r="T137" s="3354" t="s">
        <v>5621</v>
      </c>
      <c r="U137" s="749">
        <v>117</v>
      </c>
    </row>
    <row r="138" spans="1:21" x14ac:dyDescent="0.25">
      <c r="A138" s="749">
        <v>118</v>
      </c>
      <c r="B138" s="401" t="s">
        <v>5543</v>
      </c>
      <c r="C138" s="441" t="s">
        <v>3025</v>
      </c>
      <c r="D138" s="831" t="s">
        <v>378</v>
      </c>
      <c r="E138" s="808" t="s">
        <v>4357</v>
      </c>
      <c r="F138" s="832">
        <v>2004</v>
      </c>
      <c r="G138" s="769"/>
      <c r="H138" s="329" t="s">
        <v>7</v>
      </c>
      <c r="I138" s="808" t="s">
        <v>918</v>
      </c>
      <c r="J138" s="811" t="s">
        <v>2377</v>
      </c>
      <c r="K138" s="833">
        <v>41931</v>
      </c>
      <c r="L138" s="774">
        <v>0</v>
      </c>
      <c r="M138" s="761" t="s">
        <v>19</v>
      </c>
      <c r="N138" s="765" t="s">
        <v>134</v>
      </c>
      <c r="O138" s="766" t="s">
        <v>3114</v>
      </c>
      <c r="P138" s="774">
        <v>3</v>
      </c>
      <c r="Q138" s="765" t="s">
        <v>127</v>
      </c>
      <c r="R138" s="1135">
        <f t="shared" si="4"/>
        <v>261</v>
      </c>
      <c r="S138" s="441" t="s">
        <v>3025</v>
      </c>
      <c r="T138" s="3354" t="s">
        <v>5621</v>
      </c>
      <c r="U138" s="749">
        <v>118</v>
      </c>
    </row>
    <row r="139" spans="1:21" x14ac:dyDescent="0.25">
      <c r="A139" s="749">
        <v>119</v>
      </c>
      <c r="B139" s="401" t="s">
        <v>5543</v>
      </c>
      <c r="C139" s="441" t="s">
        <v>3025</v>
      </c>
      <c r="D139" s="831" t="s">
        <v>4346</v>
      </c>
      <c r="E139" s="808" t="s">
        <v>4347</v>
      </c>
      <c r="F139" s="832">
        <v>2004</v>
      </c>
      <c r="G139" s="769"/>
      <c r="H139" s="329" t="s">
        <v>7</v>
      </c>
      <c r="I139" s="808" t="s">
        <v>789</v>
      </c>
      <c r="J139" s="811" t="s">
        <v>2377</v>
      </c>
      <c r="K139" s="833">
        <v>41931</v>
      </c>
      <c r="L139" s="774">
        <v>0</v>
      </c>
      <c r="M139" s="761" t="s">
        <v>15</v>
      </c>
      <c r="N139" s="765" t="s">
        <v>75</v>
      </c>
      <c r="O139" s="766" t="s">
        <v>2985</v>
      </c>
      <c r="P139" s="774">
        <v>3</v>
      </c>
      <c r="Q139" s="765" t="s">
        <v>77</v>
      </c>
      <c r="R139" s="1135">
        <f t="shared" si="4"/>
        <v>265</v>
      </c>
      <c r="S139" s="441" t="s">
        <v>3025</v>
      </c>
      <c r="T139" s="3354" t="s">
        <v>5621</v>
      </c>
      <c r="U139" s="749">
        <v>119</v>
      </c>
    </row>
    <row r="140" spans="1:21" x14ac:dyDescent="0.25">
      <c r="A140" s="749">
        <v>120</v>
      </c>
      <c r="B140" s="401" t="s">
        <v>5543</v>
      </c>
      <c r="C140" s="441" t="s">
        <v>3025</v>
      </c>
      <c r="D140" s="831" t="s">
        <v>306</v>
      </c>
      <c r="E140" s="808" t="s">
        <v>4268</v>
      </c>
      <c r="F140" s="832">
        <v>2004</v>
      </c>
      <c r="G140" s="769"/>
      <c r="H140" s="329" t="s">
        <v>7</v>
      </c>
      <c r="I140" s="808" t="s">
        <v>890</v>
      </c>
      <c r="J140" s="811" t="s">
        <v>2634</v>
      </c>
      <c r="K140" s="833">
        <v>41734</v>
      </c>
      <c r="L140" s="774">
        <v>0</v>
      </c>
      <c r="M140" s="761" t="s">
        <v>15</v>
      </c>
      <c r="N140" s="765" t="s">
        <v>71</v>
      </c>
      <c r="O140" s="766" t="s">
        <v>3788</v>
      </c>
      <c r="P140" s="774">
        <v>3</v>
      </c>
      <c r="Q140" s="765" t="s">
        <v>110</v>
      </c>
      <c r="R140" s="1135">
        <f t="shared" si="4"/>
        <v>266</v>
      </c>
      <c r="S140" s="441" t="s">
        <v>3025</v>
      </c>
      <c r="T140" s="3354" t="s">
        <v>5621</v>
      </c>
      <c r="U140" s="749">
        <v>120</v>
      </c>
    </row>
    <row r="141" spans="1:21" x14ac:dyDescent="0.25">
      <c r="A141" s="749">
        <v>121</v>
      </c>
      <c r="B141" s="401" t="s">
        <v>5543</v>
      </c>
      <c r="C141" s="441" t="s">
        <v>3025</v>
      </c>
      <c r="D141" s="831" t="s">
        <v>4356</v>
      </c>
      <c r="E141" s="808" t="s">
        <v>1134</v>
      </c>
      <c r="F141" s="832">
        <v>2004</v>
      </c>
      <c r="G141" s="769"/>
      <c r="H141" s="329" t="s">
        <v>7</v>
      </c>
      <c r="I141" s="808" t="s">
        <v>890</v>
      </c>
      <c r="J141" s="811" t="s">
        <v>2768</v>
      </c>
      <c r="K141" s="833">
        <v>41931</v>
      </c>
      <c r="L141" s="774">
        <v>0</v>
      </c>
      <c r="M141" s="761" t="s">
        <v>15</v>
      </c>
      <c r="N141" s="765" t="s">
        <v>134</v>
      </c>
      <c r="O141" s="766" t="s">
        <v>2717</v>
      </c>
      <c r="P141" s="774">
        <v>3</v>
      </c>
      <c r="Q141" s="765" t="s">
        <v>129</v>
      </c>
      <c r="R141" s="1135">
        <f t="shared" si="4"/>
        <v>267</v>
      </c>
      <c r="S141" s="441" t="s">
        <v>3025</v>
      </c>
      <c r="T141" s="3354" t="s">
        <v>5621</v>
      </c>
      <c r="U141" s="749">
        <v>121</v>
      </c>
    </row>
    <row r="142" spans="1:21" x14ac:dyDescent="0.25">
      <c r="A142" s="749">
        <v>122</v>
      </c>
      <c r="B142" s="401" t="s">
        <v>5543</v>
      </c>
      <c r="C142" s="441" t="s">
        <v>3025</v>
      </c>
      <c r="D142" s="831" t="s">
        <v>183</v>
      </c>
      <c r="E142" s="808" t="s">
        <v>3678</v>
      </c>
      <c r="F142" s="832">
        <v>2005</v>
      </c>
      <c r="G142" s="769"/>
      <c r="H142" s="329" t="s">
        <v>7</v>
      </c>
      <c r="I142" s="808" t="s">
        <v>3679</v>
      </c>
      <c r="J142" s="811" t="s">
        <v>2769</v>
      </c>
      <c r="K142" s="833">
        <v>41931</v>
      </c>
      <c r="L142" s="774">
        <v>0</v>
      </c>
      <c r="M142" s="761" t="s">
        <v>20</v>
      </c>
      <c r="N142" s="765" t="s">
        <v>75</v>
      </c>
      <c r="O142" s="766" t="s">
        <v>2722</v>
      </c>
      <c r="P142" s="774">
        <v>3</v>
      </c>
      <c r="Q142" s="765" t="s">
        <v>121</v>
      </c>
      <c r="R142" s="1135">
        <f t="shared" si="4"/>
        <v>274</v>
      </c>
      <c r="S142" s="441" t="s">
        <v>3025</v>
      </c>
      <c r="T142" s="3354" t="s">
        <v>5621</v>
      </c>
      <c r="U142" s="749">
        <v>122</v>
      </c>
    </row>
    <row r="143" spans="1:21" x14ac:dyDescent="0.25">
      <c r="A143" s="749">
        <v>123</v>
      </c>
      <c r="B143" s="401" t="s">
        <v>5543</v>
      </c>
      <c r="C143" s="441" t="s">
        <v>3025</v>
      </c>
      <c r="D143" s="831" t="s">
        <v>613</v>
      </c>
      <c r="E143" s="808" t="s">
        <v>747</v>
      </c>
      <c r="F143" s="832">
        <v>2004</v>
      </c>
      <c r="G143" s="769"/>
      <c r="H143" s="329" t="s">
        <v>7</v>
      </c>
      <c r="I143" s="808" t="s">
        <v>4331</v>
      </c>
      <c r="J143" s="811" t="s">
        <v>2749</v>
      </c>
      <c r="K143" s="833">
        <v>41931</v>
      </c>
      <c r="L143" s="774">
        <v>0</v>
      </c>
      <c r="M143" s="761" t="s">
        <v>20</v>
      </c>
      <c r="N143" s="765" t="s">
        <v>71</v>
      </c>
      <c r="O143" s="766" t="s">
        <v>2724</v>
      </c>
      <c r="P143" s="774">
        <v>3</v>
      </c>
      <c r="Q143" s="765" t="s">
        <v>117</v>
      </c>
      <c r="R143" s="1135">
        <f t="shared" si="4"/>
        <v>275</v>
      </c>
      <c r="S143" s="441" t="s">
        <v>3025</v>
      </c>
      <c r="T143" s="3354" t="s">
        <v>5621</v>
      </c>
      <c r="U143" s="749">
        <v>123</v>
      </c>
    </row>
    <row r="144" spans="1:21" x14ac:dyDescent="0.25">
      <c r="A144" s="749">
        <v>124</v>
      </c>
      <c r="B144" s="401" t="s">
        <v>3382</v>
      </c>
      <c r="C144" s="441" t="s">
        <v>3028</v>
      </c>
      <c r="D144" s="831" t="s">
        <v>183</v>
      </c>
      <c r="E144" s="808" t="s">
        <v>2666</v>
      </c>
      <c r="F144" s="832">
        <v>2005</v>
      </c>
      <c r="G144" s="769"/>
      <c r="H144" s="329" t="s">
        <v>7</v>
      </c>
      <c r="I144" s="808" t="s">
        <v>964</v>
      </c>
      <c r="J144" s="811" t="s">
        <v>2756</v>
      </c>
      <c r="K144" s="833">
        <v>41924</v>
      </c>
      <c r="L144" s="774">
        <v>0</v>
      </c>
      <c r="M144" s="761" t="s">
        <v>15</v>
      </c>
      <c r="N144" s="765" t="s">
        <v>71</v>
      </c>
      <c r="O144" s="766" t="s">
        <v>3788</v>
      </c>
      <c r="P144" s="774">
        <v>3</v>
      </c>
      <c r="Q144" s="765" t="s">
        <v>77</v>
      </c>
      <c r="R144" s="1135">
        <f t="shared" si="4"/>
        <v>265</v>
      </c>
      <c r="S144" s="441" t="s">
        <v>3028</v>
      </c>
      <c r="T144" s="3354" t="s">
        <v>5543</v>
      </c>
      <c r="U144" s="749">
        <v>124</v>
      </c>
    </row>
    <row r="145" spans="1:21" x14ac:dyDescent="0.25">
      <c r="A145" s="749">
        <v>125</v>
      </c>
      <c r="B145" s="401" t="s">
        <v>3382</v>
      </c>
      <c r="C145" s="441" t="s">
        <v>3028</v>
      </c>
      <c r="D145" s="831" t="s">
        <v>371</v>
      </c>
      <c r="E145" s="808" t="s">
        <v>4265</v>
      </c>
      <c r="F145" s="832">
        <v>2004</v>
      </c>
      <c r="G145" s="769"/>
      <c r="H145" s="329" t="s">
        <v>7</v>
      </c>
      <c r="I145" s="808" t="s">
        <v>3707</v>
      </c>
      <c r="J145" s="811" t="s">
        <v>2634</v>
      </c>
      <c r="K145" s="833">
        <v>41734</v>
      </c>
      <c r="L145" s="774">
        <v>0</v>
      </c>
      <c r="M145" s="761" t="s">
        <v>23</v>
      </c>
      <c r="N145" s="765" t="s">
        <v>75</v>
      </c>
      <c r="O145" s="766" t="s">
        <v>2718</v>
      </c>
      <c r="P145" s="774">
        <v>3</v>
      </c>
      <c r="Q145" s="765" t="s">
        <v>129</v>
      </c>
      <c r="R145" s="1135">
        <f t="shared" si="4"/>
        <v>267</v>
      </c>
      <c r="S145" s="441" t="s">
        <v>3028</v>
      </c>
      <c r="T145" s="3354" t="s">
        <v>5543</v>
      </c>
      <c r="U145" s="749">
        <v>125</v>
      </c>
    </row>
    <row r="146" spans="1:21" x14ac:dyDescent="0.25">
      <c r="A146" s="749">
        <v>126</v>
      </c>
      <c r="B146" s="401" t="s">
        <v>3382</v>
      </c>
      <c r="C146" s="441" t="s">
        <v>3028</v>
      </c>
      <c r="D146" s="831" t="s">
        <v>286</v>
      </c>
      <c r="E146" s="808" t="s">
        <v>4344</v>
      </c>
      <c r="F146" s="832">
        <v>2004</v>
      </c>
      <c r="G146" s="769"/>
      <c r="H146" s="329" t="s">
        <v>7</v>
      </c>
      <c r="I146" s="808" t="s">
        <v>728</v>
      </c>
      <c r="J146" s="811" t="s">
        <v>2756</v>
      </c>
      <c r="K146" s="833">
        <v>41924</v>
      </c>
      <c r="L146" s="774">
        <v>0</v>
      </c>
      <c r="M146" s="761" t="s">
        <v>23</v>
      </c>
      <c r="N146" s="765" t="s">
        <v>75</v>
      </c>
      <c r="O146" s="766" t="s">
        <v>2718</v>
      </c>
      <c r="P146" s="774">
        <v>3</v>
      </c>
      <c r="Q146" s="765" t="s">
        <v>129</v>
      </c>
      <c r="R146" s="1135">
        <f t="shared" si="4"/>
        <v>267</v>
      </c>
      <c r="S146" s="441" t="s">
        <v>3028</v>
      </c>
      <c r="T146" s="3354" t="s">
        <v>5543</v>
      </c>
      <c r="U146" s="749">
        <v>126</v>
      </c>
    </row>
    <row r="147" spans="1:21" x14ac:dyDescent="0.25">
      <c r="A147" s="749">
        <v>127</v>
      </c>
      <c r="B147" s="401" t="s">
        <v>3382</v>
      </c>
      <c r="C147" s="441" t="s">
        <v>3028</v>
      </c>
      <c r="D147" s="831" t="s">
        <v>1839</v>
      </c>
      <c r="E147" s="808" t="s">
        <v>3792</v>
      </c>
      <c r="F147" s="832">
        <v>2005</v>
      </c>
      <c r="G147" s="769"/>
      <c r="H147" s="329" t="s">
        <v>7</v>
      </c>
      <c r="I147" s="808" t="s">
        <v>1368</v>
      </c>
      <c r="J147" s="811" t="s">
        <v>2377</v>
      </c>
      <c r="K147" s="833">
        <v>41931</v>
      </c>
      <c r="L147" s="774">
        <v>0</v>
      </c>
      <c r="M147" s="761" t="s">
        <v>23</v>
      </c>
      <c r="N147" s="765" t="s">
        <v>71</v>
      </c>
      <c r="O147" s="766" t="s">
        <v>2979</v>
      </c>
      <c r="P147" s="774">
        <v>3</v>
      </c>
      <c r="Q147" s="765" t="s">
        <v>73</v>
      </c>
      <c r="R147" s="1135">
        <f t="shared" si="4"/>
        <v>268</v>
      </c>
      <c r="S147" s="441" t="s">
        <v>3028</v>
      </c>
      <c r="T147" s="3354" t="s">
        <v>5543</v>
      </c>
      <c r="U147" s="749">
        <v>127</v>
      </c>
    </row>
    <row r="148" spans="1:21" x14ac:dyDescent="0.25">
      <c r="A148" s="749">
        <v>128</v>
      </c>
      <c r="B148" s="401" t="s">
        <v>3382</v>
      </c>
      <c r="C148" s="441" t="s">
        <v>3028</v>
      </c>
      <c r="D148" s="831" t="s">
        <v>761</v>
      </c>
      <c r="E148" s="808" t="s">
        <v>759</v>
      </c>
      <c r="F148" s="832">
        <v>2004</v>
      </c>
      <c r="G148" s="769"/>
      <c r="H148" s="329" t="s">
        <v>7</v>
      </c>
      <c r="I148" s="808" t="s">
        <v>904</v>
      </c>
      <c r="J148" s="811" t="s">
        <v>2634</v>
      </c>
      <c r="K148" s="833">
        <v>41734</v>
      </c>
      <c r="L148" s="774">
        <v>0</v>
      </c>
      <c r="M148" s="761" t="s">
        <v>147</v>
      </c>
      <c r="N148" s="765" t="s">
        <v>134</v>
      </c>
      <c r="O148" s="766" t="s">
        <v>2720</v>
      </c>
      <c r="P148" s="774">
        <v>3</v>
      </c>
      <c r="Q148" s="765" t="s">
        <v>137</v>
      </c>
      <c r="R148" s="1135">
        <f t="shared" si="4"/>
        <v>272</v>
      </c>
      <c r="S148" s="441" t="s">
        <v>3028</v>
      </c>
      <c r="T148" s="3354" t="s">
        <v>5543</v>
      </c>
      <c r="U148" s="749">
        <v>128</v>
      </c>
    </row>
    <row r="149" spans="1:21" x14ac:dyDescent="0.25">
      <c r="A149" s="749">
        <v>129</v>
      </c>
      <c r="B149" s="401" t="s">
        <v>3382</v>
      </c>
      <c r="C149" s="441" t="s">
        <v>3028</v>
      </c>
      <c r="D149" s="831" t="s">
        <v>1841</v>
      </c>
      <c r="E149" s="808" t="s">
        <v>4259</v>
      </c>
      <c r="F149" s="832">
        <v>2004</v>
      </c>
      <c r="G149" s="769"/>
      <c r="H149" s="329" t="s">
        <v>7</v>
      </c>
      <c r="I149" s="808" t="s">
        <v>638</v>
      </c>
      <c r="J149" s="811" t="s">
        <v>2634</v>
      </c>
      <c r="K149" s="833">
        <v>41734</v>
      </c>
      <c r="L149" s="774">
        <v>0</v>
      </c>
      <c r="M149" s="761" t="s">
        <v>11</v>
      </c>
      <c r="N149" s="765" t="s">
        <v>75</v>
      </c>
      <c r="O149" s="766" t="s">
        <v>2725</v>
      </c>
      <c r="P149" s="774">
        <v>3</v>
      </c>
      <c r="Q149" s="765" t="s">
        <v>139</v>
      </c>
      <c r="R149" s="1135">
        <f t="shared" si="4"/>
        <v>276</v>
      </c>
      <c r="S149" s="441" t="s">
        <v>3028</v>
      </c>
      <c r="T149" s="3354" t="s">
        <v>5543</v>
      </c>
      <c r="U149" s="749">
        <v>129</v>
      </c>
    </row>
    <row r="150" spans="1:21" x14ac:dyDescent="0.25">
      <c r="A150" s="749">
        <v>130</v>
      </c>
      <c r="B150" s="401" t="s">
        <v>3382</v>
      </c>
      <c r="C150" s="441" t="s">
        <v>3028</v>
      </c>
      <c r="D150" s="831" t="s">
        <v>4257</v>
      </c>
      <c r="E150" s="808" t="s">
        <v>4258</v>
      </c>
      <c r="F150" s="832">
        <v>2004</v>
      </c>
      <c r="G150" s="769"/>
      <c r="H150" s="329" t="s">
        <v>7</v>
      </c>
      <c r="I150" s="808" t="s">
        <v>702</v>
      </c>
      <c r="J150" s="811" t="s">
        <v>2634</v>
      </c>
      <c r="K150" s="833">
        <v>41734</v>
      </c>
      <c r="L150" s="774">
        <v>0</v>
      </c>
      <c r="M150" s="761" t="s">
        <v>11</v>
      </c>
      <c r="N150" s="765" t="s">
        <v>134</v>
      </c>
      <c r="O150" s="766" t="s">
        <v>3281</v>
      </c>
      <c r="P150" s="774">
        <v>3</v>
      </c>
      <c r="Q150" s="765" t="s">
        <v>63</v>
      </c>
      <c r="R150" s="1135">
        <f t="shared" si="4"/>
        <v>278</v>
      </c>
      <c r="S150" s="441" t="s">
        <v>3028</v>
      </c>
      <c r="T150" s="3354" t="s">
        <v>5543</v>
      </c>
      <c r="U150" s="749">
        <v>130</v>
      </c>
    </row>
    <row r="151" spans="1:21" x14ac:dyDescent="0.25">
      <c r="A151" s="749">
        <v>131</v>
      </c>
      <c r="B151" s="401" t="s">
        <v>2464</v>
      </c>
      <c r="C151" s="441" t="s">
        <v>3680</v>
      </c>
      <c r="D151" s="831" t="s">
        <v>855</v>
      </c>
      <c r="E151" s="808" t="s">
        <v>4360</v>
      </c>
      <c r="F151" s="832">
        <v>2004</v>
      </c>
      <c r="G151" s="769"/>
      <c r="H151" s="329" t="s">
        <v>7</v>
      </c>
      <c r="I151" s="808" t="s">
        <v>4247</v>
      </c>
      <c r="J151" s="811" t="s">
        <v>2749</v>
      </c>
      <c r="K151" s="833">
        <v>41931</v>
      </c>
      <c r="L151" s="774">
        <v>0</v>
      </c>
      <c r="M151" s="761" t="s">
        <v>15</v>
      </c>
      <c r="N151" s="765" t="s">
        <v>75</v>
      </c>
      <c r="O151" s="766" t="s">
        <v>2985</v>
      </c>
      <c r="P151" s="774">
        <v>3</v>
      </c>
      <c r="Q151" s="765" t="s">
        <v>61</v>
      </c>
      <c r="R151" s="1135">
        <f t="shared" si="4"/>
        <v>263</v>
      </c>
      <c r="S151" s="441" t="s">
        <v>3680</v>
      </c>
      <c r="T151" s="3354" t="s">
        <v>3382</v>
      </c>
      <c r="U151" s="749">
        <v>131</v>
      </c>
    </row>
    <row r="152" spans="1:21" x14ac:dyDescent="0.25">
      <c r="A152" s="749">
        <v>132</v>
      </c>
      <c r="B152" s="401" t="s">
        <v>2464</v>
      </c>
      <c r="C152" s="441" t="s">
        <v>3680</v>
      </c>
      <c r="D152" s="831" t="s">
        <v>906</v>
      </c>
      <c r="E152" s="808" t="s">
        <v>4351</v>
      </c>
      <c r="F152" s="832">
        <v>2004</v>
      </c>
      <c r="G152" s="769"/>
      <c r="H152" s="329" t="s">
        <v>7</v>
      </c>
      <c r="I152" s="808" t="s">
        <v>922</v>
      </c>
      <c r="J152" s="811" t="s">
        <v>2749</v>
      </c>
      <c r="K152" s="833">
        <v>41931</v>
      </c>
      <c r="L152" s="774">
        <v>0</v>
      </c>
      <c r="M152" s="761" t="s">
        <v>15</v>
      </c>
      <c r="N152" s="765" t="s">
        <v>71</v>
      </c>
      <c r="O152" s="766" t="s">
        <v>3788</v>
      </c>
      <c r="P152" s="774">
        <v>3</v>
      </c>
      <c r="Q152" s="765" t="s">
        <v>140</v>
      </c>
      <c r="R152" s="1135">
        <f t="shared" si="4"/>
        <v>264</v>
      </c>
      <c r="S152" s="441" t="s">
        <v>3680</v>
      </c>
      <c r="T152" s="3354" t="s">
        <v>3382</v>
      </c>
      <c r="U152" s="749">
        <v>132</v>
      </c>
    </row>
    <row r="153" spans="1:21" x14ac:dyDescent="0.25">
      <c r="A153" s="749">
        <v>133</v>
      </c>
      <c r="B153" s="401" t="s">
        <v>2464</v>
      </c>
      <c r="C153" s="914" t="s">
        <v>3680</v>
      </c>
      <c r="D153" s="872" t="s">
        <v>302</v>
      </c>
      <c r="E153" s="824" t="s">
        <v>6279</v>
      </c>
      <c r="F153" s="643" t="s">
        <v>5771</v>
      </c>
      <c r="G153" s="1027"/>
      <c r="H153" s="329" t="s">
        <v>6235</v>
      </c>
      <c r="I153" s="1176" t="s">
        <v>6280</v>
      </c>
      <c r="J153" s="879" t="s">
        <v>6237</v>
      </c>
      <c r="K153" s="1082">
        <v>41943</v>
      </c>
      <c r="L153" s="880" t="s">
        <v>106</v>
      </c>
      <c r="M153" s="829" t="s">
        <v>15</v>
      </c>
      <c r="N153" s="814" t="s">
        <v>134</v>
      </c>
      <c r="O153" s="766" t="s">
        <v>2717</v>
      </c>
      <c r="P153" s="880" t="s">
        <v>112</v>
      </c>
      <c r="Q153" s="814" t="s">
        <v>77</v>
      </c>
      <c r="R153" s="1066" t="s">
        <v>2722</v>
      </c>
      <c r="S153" s="441">
        <f>(O153+R153)</f>
        <v>537</v>
      </c>
      <c r="T153" s="3354" t="s">
        <v>139</v>
      </c>
      <c r="U153" s="749">
        <v>133</v>
      </c>
    </row>
    <row r="154" spans="1:21" x14ac:dyDescent="0.25">
      <c r="A154" s="749">
        <v>134</v>
      </c>
      <c r="B154" s="401" t="s">
        <v>2464</v>
      </c>
      <c r="C154" s="441" t="s">
        <v>3680</v>
      </c>
      <c r="D154" s="831" t="s">
        <v>3681</v>
      </c>
      <c r="E154" s="808" t="s">
        <v>3682</v>
      </c>
      <c r="F154" s="832">
        <v>2005</v>
      </c>
      <c r="G154" s="769"/>
      <c r="H154" s="329" t="s">
        <v>7</v>
      </c>
      <c r="I154" s="808" t="s">
        <v>638</v>
      </c>
      <c r="J154" s="811" t="s">
        <v>2756</v>
      </c>
      <c r="K154" s="833">
        <v>41924</v>
      </c>
      <c r="L154" s="774">
        <v>0</v>
      </c>
      <c r="M154" s="761" t="s">
        <v>20</v>
      </c>
      <c r="N154" s="765" t="s">
        <v>75</v>
      </c>
      <c r="O154" s="766" t="s">
        <v>2722</v>
      </c>
      <c r="P154" s="774">
        <v>3</v>
      </c>
      <c r="Q154" s="765" t="s">
        <v>137</v>
      </c>
      <c r="R154" s="1135">
        <f>IF(AND(OR(ISBLANK(P154),P154=0),OR(ISBLANK(Q154),Q154=0)),0,IF(250+210-(60*P154+Q154)&lt;=0,0,250+210-(60*P154+Q154)))</f>
        <v>272</v>
      </c>
      <c r="S154" s="441" t="s">
        <v>3680</v>
      </c>
      <c r="T154" s="3354" t="s">
        <v>3382</v>
      </c>
      <c r="U154" s="749">
        <v>134</v>
      </c>
    </row>
    <row r="155" spans="1:21" x14ac:dyDescent="0.25">
      <c r="A155" s="749">
        <v>135</v>
      </c>
      <c r="B155" s="401" t="s">
        <v>3290</v>
      </c>
      <c r="C155" s="441" t="s">
        <v>2998</v>
      </c>
      <c r="D155" s="831" t="s">
        <v>4278</v>
      </c>
      <c r="E155" s="808" t="s">
        <v>1053</v>
      </c>
      <c r="F155" s="832">
        <v>2004</v>
      </c>
      <c r="G155" s="769"/>
      <c r="H155" s="329" t="s">
        <v>7</v>
      </c>
      <c r="I155" s="808" t="s">
        <v>4279</v>
      </c>
      <c r="J155" s="811" t="s">
        <v>2634</v>
      </c>
      <c r="K155" s="833">
        <v>41734</v>
      </c>
      <c r="L155" s="774">
        <v>0</v>
      </c>
      <c r="M155" s="761" t="s">
        <v>15</v>
      </c>
      <c r="N155" s="765" t="s">
        <v>134</v>
      </c>
      <c r="O155" s="766" t="s">
        <v>2717</v>
      </c>
      <c r="P155" s="774">
        <v>3</v>
      </c>
      <c r="Q155" s="765" t="s">
        <v>140</v>
      </c>
      <c r="R155" s="1135">
        <f>IF(AND(OR(ISBLANK(P155),P155=0),OR(ISBLANK(Q155),Q155=0)),0,IF(250+210-(60*P155+Q155)&lt;=0,0,250+210-(60*P155+Q155)))</f>
        <v>264</v>
      </c>
      <c r="S155" s="441" t="s">
        <v>2998</v>
      </c>
      <c r="T155" s="3354" t="s">
        <v>5622</v>
      </c>
      <c r="U155" s="749">
        <v>135</v>
      </c>
    </row>
    <row r="156" spans="1:21" x14ac:dyDescent="0.25">
      <c r="A156" s="749">
        <v>136</v>
      </c>
      <c r="B156" s="401" t="s">
        <v>3290</v>
      </c>
      <c r="C156" s="441" t="s">
        <v>2998</v>
      </c>
      <c r="D156" s="831" t="s">
        <v>684</v>
      </c>
      <c r="E156" s="808" t="s">
        <v>4354</v>
      </c>
      <c r="F156" s="832">
        <v>2004</v>
      </c>
      <c r="G156" s="769"/>
      <c r="H156" s="329" t="s">
        <v>7</v>
      </c>
      <c r="I156" s="808" t="s">
        <v>4355</v>
      </c>
      <c r="J156" s="811" t="s">
        <v>2751</v>
      </c>
      <c r="K156" s="833">
        <v>41924</v>
      </c>
      <c r="L156" s="774">
        <v>0</v>
      </c>
      <c r="M156" s="761" t="s">
        <v>23</v>
      </c>
      <c r="N156" s="765" t="s">
        <v>75</v>
      </c>
      <c r="O156" s="766" t="s">
        <v>2718</v>
      </c>
      <c r="P156" s="774">
        <v>3</v>
      </c>
      <c r="Q156" s="765" t="s">
        <v>77</v>
      </c>
      <c r="R156" s="1135">
        <f>IF(AND(OR(ISBLANK(P156),P156=0),OR(ISBLANK(Q156),Q156=0)),0,IF(250+210-(60*P156+Q156)&lt;=0,0,250+210-(60*P156+Q156)))</f>
        <v>265</v>
      </c>
      <c r="S156" s="441" t="s">
        <v>2998</v>
      </c>
      <c r="T156" s="3354" t="s">
        <v>5622</v>
      </c>
      <c r="U156" s="749">
        <v>136</v>
      </c>
    </row>
    <row r="157" spans="1:21" x14ac:dyDescent="0.25">
      <c r="A157" s="749">
        <v>137</v>
      </c>
      <c r="B157" s="401" t="s">
        <v>3290</v>
      </c>
      <c r="C157" s="441" t="s">
        <v>2998</v>
      </c>
      <c r="D157" s="2008" t="s">
        <v>5795</v>
      </c>
      <c r="E157" s="905" t="s">
        <v>5796</v>
      </c>
      <c r="F157" s="643">
        <v>2004</v>
      </c>
      <c r="G157" s="909"/>
      <c r="H157" s="858" t="s">
        <v>479</v>
      </c>
      <c r="I157" s="893" t="s">
        <v>5723</v>
      </c>
      <c r="J157" s="879" t="s">
        <v>5714</v>
      </c>
      <c r="K157" s="913" t="s">
        <v>5715</v>
      </c>
      <c r="L157" s="901">
        <v>0</v>
      </c>
      <c r="M157" s="899">
        <v>39</v>
      </c>
      <c r="N157" s="900" t="s">
        <v>134</v>
      </c>
      <c r="O157" s="834">
        <v>266</v>
      </c>
      <c r="P157" s="880">
        <v>3</v>
      </c>
      <c r="Q157" s="814">
        <v>10</v>
      </c>
      <c r="R157" s="1066">
        <v>270</v>
      </c>
      <c r="S157" s="441" t="s">
        <v>2998</v>
      </c>
      <c r="T157" s="3354" t="s">
        <v>109</v>
      </c>
      <c r="U157" s="749">
        <v>137</v>
      </c>
    </row>
    <row r="158" spans="1:21" x14ac:dyDescent="0.25">
      <c r="A158" s="749">
        <v>138</v>
      </c>
      <c r="B158" s="401" t="s">
        <v>3290</v>
      </c>
      <c r="C158" s="441" t="s">
        <v>2998</v>
      </c>
      <c r="D158" s="2011" t="s">
        <v>302</v>
      </c>
      <c r="E158" s="1031" t="s">
        <v>6281</v>
      </c>
      <c r="F158" s="1157">
        <v>2005</v>
      </c>
      <c r="G158" s="1027"/>
      <c r="H158" s="329" t="s">
        <v>6235</v>
      </c>
      <c r="I158" s="1099" t="s">
        <v>6247</v>
      </c>
      <c r="J158" s="1123" t="s">
        <v>6241</v>
      </c>
      <c r="K158" s="1105" t="s">
        <v>6242</v>
      </c>
      <c r="L158" s="1106">
        <v>0</v>
      </c>
      <c r="M158" s="1037">
        <v>40</v>
      </c>
      <c r="N158" s="1149">
        <v>33</v>
      </c>
      <c r="O158" s="1083">
        <f>IF(AND(OR(ISBLANK(L158),L158=0),OR(ISBLANK(M158),M158=0),OR(ISBLANK(N158),N158=0)),0,IF(250+(45-(M158+60*L158))*3-IF(N158&lt;33,0,IF(N158&lt;66,1,2))&lt;=0,0,250+(45-(M158+60*L158))*3-IF(N158&lt;33,0,IF(N158&lt;66,1,2))))</f>
        <v>264</v>
      </c>
      <c r="P158" s="1039">
        <v>3</v>
      </c>
      <c r="Q158" s="1040">
        <v>8</v>
      </c>
      <c r="R158" s="1049">
        <f>IF(AND(OR(ISBLANK(P158),P158=0),OR(ISBLANK(Q158),Q158=0)),0,IF(250+210-(60*P158+Q158)&lt;=0,0,250+210-(60*P158+Q158)))</f>
        <v>272</v>
      </c>
      <c r="S158" s="1091">
        <f>SUM(O158,R158)</f>
        <v>536</v>
      </c>
      <c r="T158" s="3357" t="s">
        <v>117</v>
      </c>
      <c r="U158" s="749">
        <v>138</v>
      </c>
    </row>
    <row r="159" spans="1:21" x14ac:dyDescent="0.25">
      <c r="A159" s="749">
        <v>139</v>
      </c>
      <c r="B159" s="401" t="s">
        <v>3290</v>
      </c>
      <c r="C159" s="441" t="s">
        <v>2998</v>
      </c>
      <c r="D159" s="831" t="s">
        <v>4345</v>
      </c>
      <c r="E159" s="808" t="s">
        <v>1451</v>
      </c>
      <c r="F159" s="832">
        <v>2004</v>
      </c>
      <c r="G159" s="769"/>
      <c r="H159" s="329" t="s">
        <v>7</v>
      </c>
      <c r="I159" s="808" t="s">
        <v>1027</v>
      </c>
      <c r="J159" s="811" t="s">
        <v>2377</v>
      </c>
      <c r="K159" s="833">
        <v>41931</v>
      </c>
      <c r="L159" s="774">
        <v>0</v>
      </c>
      <c r="M159" s="761" t="s">
        <v>20</v>
      </c>
      <c r="N159" s="765" t="s">
        <v>134</v>
      </c>
      <c r="O159" s="766" t="s">
        <v>2723</v>
      </c>
      <c r="P159" s="774">
        <v>3</v>
      </c>
      <c r="Q159" s="765" t="s">
        <v>113</v>
      </c>
      <c r="R159" s="1135">
        <f>IF(AND(OR(ISBLANK(P159),P159=0),OR(ISBLANK(Q159),Q159=0)),0,IF(250+210-(60*P159+Q159)&lt;=0,0,250+210-(60*P159+Q159)))</f>
        <v>273</v>
      </c>
      <c r="S159" s="441" t="s">
        <v>2998</v>
      </c>
      <c r="T159" s="3354" t="s">
        <v>5622</v>
      </c>
      <c r="U159" s="749">
        <v>139</v>
      </c>
    </row>
    <row r="160" spans="1:21" x14ac:dyDescent="0.25">
      <c r="A160" s="749">
        <v>140</v>
      </c>
      <c r="B160" s="401" t="s">
        <v>3290</v>
      </c>
      <c r="C160" s="441" t="s">
        <v>2998</v>
      </c>
      <c r="D160" s="831" t="s">
        <v>1080</v>
      </c>
      <c r="E160" s="808" t="s">
        <v>718</v>
      </c>
      <c r="F160" s="832">
        <v>2004</v>
      </c>
      <c r="G160" s="769"/>
      <c r="H160" s="329" t="s">
        <v>7</v>
      </c>
      <c r="I160" s="808" t="s">
        <v>3432</v>
      </c>
      <c r="J160" s="811" t="s">
        <v>2792</v>
      </c>
      <c r="K160" s="833">
        <v>41917</v>
      </c>
      <c r="L160" s="774">
        <v>0</v>
      </c>
      <c r="M160" s="761" t="s">
        <v>11</v>
      </c>
      <c r="N160" s="765" t="s">
        <v>75</v>
      </c>
      <c r="O160" s="766" t="s">
        <v>2725</v>
      </c>
      <c r="P160" s="774">
        <v>3</v>
      </c>
      <c r="Q160" s="765" t="s">
        <v>121</v>
      </c>
      <c r="R160" s="1135">
        <f>IF(AND(OR(ISBLANK(P160),P160=0),OR(ISBLANK(Q160),Q160=0)),0,IF(250+210-(60*P160+Q160)&lt;=0,0,250+210-(60*P160+Q160)))</f>
        <v>274</v>
      </c>
      <c r="S160" s="441" t="s">
        <v>2998</v>
      </c>
      <c r="T160" s="3354" t="s">
        <v>5622</v>
      </c>
      <c r="U160" s="749">
        <v>140</v>
      </c>
    </row>
    <row r="161" spans="1:21" x14ac:dyDescent="0.25">
      <c r="A161" s="749">
        <v>141</v>
      </c>
      <c r="B161" s="401" t="s">
        <v>2433</v>
      </c>
      <c r="C161" s="441" t="s">
        <v>2566</v>
      </c>
      <c r="D161" s="831" t="s">
        <v>855</v>
      </c>
      <c r="E161" s="808" t="s">
        <v>1963</v>
      </c>
      <c r="F161" s="832">
        <v>2004</v>
      </c>
      <c r="G161" s="769"/>
      <c r="H161" s="329" t="s">
        <v>7</v>
      </c>
      <c r="I161" s="808" t="s">
        <v>4366</v>
      </c>
      <c r="J161" s="811" t="s">
        <v>2756</v>
      </c>
      <c r="K161" s="833">
        <v>41924</v>
      </c>
      <c r="L161" s="774">
        <v>0</v>
      </c>
      <c r="M161" s="761" t="s">
        <v>25</v>
      </c>
      <c r="N161" s="765" t="s">
        <v>71</v>
      </c>
      <c r="O161" s="766" t="s">
        <v>3000</v>
      </c>
      <c r="P161" s="774">
        <v>3</v>
      </c>
      <c r="Q161" s="765" t="s">
        <v>17</v>
      </c>
      <c r="R161" s="1135">
        <f>IF(AND(OR(ISBLANK(P161),P161=0),OR(ISBLANK(Q161),Q161=0)),0,IF(250+210-(60*P161+Q161)&lt;=0,0,250+210-(60*P161+Q161)))</f>
        <v>259</v>
      </c>
      <c r="S161" s="441" t="s">
        <v>2566</v>
      </c>
      <c r="T161" s="3354" t="s">
        <v>2464</v>
      </c>
      <c r="U161" s="749">
        <v>141</v>
      </c>
    </row>
    <row r="162" spans="1:21" x14ac:dyDescent="0.25">
      <c r="A162" s="749">
        <v>142</v>
      </c>
      <c r="B162" s="401" t="s">
        <v>2433</v>
      </c>
      <c r="C162" s="441">
        <v>535</v>
      </c>
      <c r="D162" s="2008" t="s">
        <v>5759</v>
      </c>
      <c r="E162" s="905" t="s">
        <v>5793</v>
      </c>
      <c r="F162" s="643">
        <v>2004</v>
      </c>
      <c r="G162" s="909"/>
      <c r="H162" s="858" t="s">
        <v>479</v>
      </c>
      <c r="I162" s="893" t="s">
        <v>5713</v>
      </c>
      <c r="J162" s="879" t="s">
        <v>5714</v>
      </c>
      <c r="K162" s="913" t="s">
        <v>5715</v>
      </c>
      <c r="L162" s="901">
        <v>0</v>
      </c>
      <c r="M162" s="899">
        <v>37</v>
      </c>
      <c r="N162" s="900" t="s">
        <v>71</v>
      </c>
      <c r="O162" s="834">
        <v>273</v>
      </c>
      <c r="P162" s="880">
        <v>3</v>
      </c>
      <c r="Q162" s="814">
        <v>18</v>
      </c>
      <c r="R162" s="1066">
        <v>262</v>
      </c>
      <c r="S162" s="441">
        <v>535</v>
      </c>
      <c r="T162" s="3354" t="s">
        <v>139</v>
      </c>
      <c r="U162" s="749">
        <v>142</v>
      </c>
    </row>
    <row r="163" spans="1:21" x14ac:dyDescent="0.25">
      <c r="A163" s="749">
        <v>143</v>
      </c>
      <c r="B163" s="401" t="s">
        <v>2433</v>
      </c>
      <c r="C163" s="441" t="s">
        <v>2566</v>
      </c>
      <c r="D163" s="831" t="s">
        <v>704</v>
      </c>
      <c r="E163" s="808" t="s">
        <v>4335</v>
      </c>
      <c r="F163" s="832">
        <v>2004</v>
      </c>
      <c r="G163" s="769"/>
      <c r="H163" s="329" t="s">
        <v>7</v>
      </c>
      <c r="I163" s="808" t="s">
        <v>3670</v>
      </c>
      <c r="J163" s="811" t="s">
        <v>2751</v>
      </c>
      <c r="K163" s="833">
        <v>41924</v>
      </c>
      <c r="L163" s="774">
        <v>0</v>
      </c>
      <c r="M163" s="761" t="s">
        <v>16</v>
      </c>
      <c r="N163" s="765" t="s">
        <v>71</v>
      </c>
      <c r="O163" s="766" t="s">
        <v>3277</v>
      </c>
      <c r="P163" s="774">
        <v>2</v>
      </c>
      <c r="Q163" s="765" t="s">
        <v>72</v>
      </c>
      <c r="R163" s="1135">
        <f>IF(AND(OR(ISBLANK(P163),P163=0),OR(ISBLANK(Q163),Q163=0)),0,IF(250+210-(60*P163+Q163)&lt;=0,0,250+210-(60*P163+Q163)))</f>
        <v>283</v>
      </c>
      <c r="S163" s="441" t="s">
        <v>2566</v>
      </c>
      <c r="T163" s="3354" t="s">
        <v>2464</v>
      </c>
      <c r="U163" s="749">
        <v>143</v>
      </c>
    </row>
    <row r="164" spans="1:21" x14ac:dyDescent="0.25">
      <c r="A164" s="749">
        <v>144</v>
      </c>
      <c r="B164" s="401" t="s">
        <v>2416</v>
      </c>
      <c r="C164" s="441" t="s">
        <v>3704</v>
      </c>
      <c r="D164" s="831" t="s">
        <v>876</v>
      </c>
      <c r="E164" s="808" t="s">
        <v>4372</v>
      </c>
      <c r="F164" s="832">
        <v>2004</v>
      </c>
      <c r="G164" s="769"/>
      <c r="H164" s="329" t="s">
        <v>7</v>
      </c>
      <c r="I164" s="808" t="s">
        <v>1285</v>
      </c>
      <c r="J164" s="811" t="s">
        <v>2768</v>
      </c>
      <c r="K164" s="833">
        <v>41931</v>
      </c>
      <c r="L164" s="774">
        <v>0</v>
      </c>
      <c r="M164" s="761" t="s">
        <v>25</v>
      </c>
      <c r="N164" s="765" t="s">
        <v>134</v>
      </c>
      <c r="O164" s="766" t="s">
        <v>2715</v>
      </c>
      <c r="P164" s="774">
        <v>3</v>
      </c>
      <c r="Q164" s="765" t="s">
        <v>17</v>
      </c>
      <c r="R164" s="1135">
        <f>IF(AND(OR(ISBLANK(P164),P164=0),OR(ISBLANK(Q164),Q164=0)),0,IF(250+210-(60*P164+Q164)&lt;=0,0,250+210-(60*P164+Q164)))</f>
        <v>259</v>
      </c>
      <c r="S164" s="441" t="s">
        <v>3704</v>
      </c>
      <c r="T164" s="3354" t="s">
        <v>2415</v>
      </c>
      <c r="U164" s="749">
        <v>144</v>
      </c>
    </row>
    <row r="165" spans="1:21" x14ac:dyDescent="0.25">
      <c r="A165" s="749">
        <v>145</v>
      </c>
      <c r="B165" s="401" t="s">
        <v>2416</v>
      </c>
      <c r="C165" s="441" t="s">
        <v>3704</v>
      </c>
      <c r="D165" s="831" t="s">
        <v>777</v>
      </c>
      <c r="E165" s="808" t="s">
        <v>291</v>
      </c>
      <c r="F165" s="832">
        <v>2004</v>
      </c>
      <c r="G165" s="769"/>
      <c r="H165" s="329" t="s">
        <v>7</v>
      </c>
      <c r="I165" s="808" t="s">
        <v>4361</v>
      </c>
      <c r="J165" s="811" t="s">
        <v>2795</v>
      </c>
      <c r="K165" s="833">
        <v>41917</v>
      </c>
      <c r="L165" s="774">
        <v>0</v>
      </c>
      <c r="M165" s="761" t="s">
        <v>15</v>
      </c>
      <c r="N165" s="765" t="s">
        <v>134</v>
      </c>
      <c r="O165" s="766" t="s">
        <v>2717</v>
      </c>
      <c r="P165" s="774">
        <v>3</v>
      </c>
      <c r="Q165" s="765" t="s">
        <v>135</v>
      </c>
      <c r="R165" s="1135">
        <f>IF(AND(OR(ISBLANK(P165),P165=0),OR(ISBLANK(Q165),Q165=0)),0,IF(250+210-(60*P165+Q165)&lt;=0,0,250+210-(60*P165+Q165)))</f>
        <v>262</v>
      </c>
      <c r="S165" s="441" t="s">
        <v>3704</v>
      </c>
      <c r="T165" s="3354" t="s">
        <v>2415</v>
      </c>
      <c r="U165" s="749">
        <v>145</v>
      </c>
    </row>
    <row r="166" spans="1:21" x14ac:dyDescent="0.25">
      <c r="A166" s="749">
        <v>146</v>
      </c>
      <c r="B166" s="401" t="s">
        <v>2416</v>
      </c>
      <c r="C166" s="441" t="s">
        <v>3704</v>
      </c>
      <c r="D166" s="831" t="s">
        <v>848</v>
      </c>
      <c r="E166" s="808" t="s">
        <v>4365</v>
      </c>
      <c r="F166" s="832">
        <v>2004</v>
      </c>
      <c r="G166" s="769"/>
      <c r="H166" s="329" t="s">
        <v>7</v>
      </c>
      <c r="I166" s="808" t="s">
        <v>658</v>
      </c>
      <c r="J166" s="811" t="s">
        <v>2769</v>
      </c>
      <c r="K166" s="833">
        <v>41931</v>
      </c>
      <c r="L166" s="774">
        <v>0</v>
      </c>
      <c r="M166" s="761" t="s">
        <v>23</v>
      </c>
      <c r="N166" s="765" t="s">
        <v>75</v>
      </c>
      <c r="O166" s="766" t="s">
        <v>2718</v>
      </c>
      <c r="P166" s="774">
        <v>3</v>
      </c>
      <c r="Q166" s="765" t="s">
        <v>61</v>
      </c>
      <c r="R166" s="1135">
        <f>IF(AND(OR(ISBLANK(P166),P166=0),OR(ISBLANK(Q166),Q166=0)),0,IF(250+210-(60*P166+Q166)&lt;=0,0,250+210-(60*P166+Q166)))</f>
        <v>263</v>
      </c>
      <c r="S166" s="441" t="s">
        <v>3704</v>
      </c>
      <c r="T166" s="3354" t="s">
        <v>2415</v>
      </c>
      <c r="U166" s="749">
        <v>146</v>
      </c>
    </row>
    <row r="167" spans="1:21" x14ac:dyDescent="0.25">
      <c r="A167" s="749">
        <v>147</v>
      </c>
      <c r="B167" s="401" t="s">
        <v>2416</v>
      </c>
      <c r="C167" s="441">
        <v>534</v>
      </c>
      <c r="D167" s="2008" t="s">
        <v>5794</v>
      </c>
      <c r="E167" s="905" t="s">
        <v>5789</v>
      </c>
      <c r="F167" s="643">
        <v>2004</v>
      </c>
      <c r="G167" s="909"/>
      <c r="H167" s="858" t="s">
        <v>479</v>
      </c>
      <c r="I167" s="893" t="s">
        <v>5713</v>
      </c>
      <c r="J167" s="879" t="s">
        <v>5714</v>
      </c>
      <c r="K167" s="913" t="s">
        <v>5715</v>
      </c>
      <c r="L167" s="901">
        <v>0</v>
      </c>
      <c r="M167" s="899">
        <v>38</v>
      </c>
      <c r="N167" s="900" t="s">
        <v>71</v>
      </c>
      <c r="O167" s="834">
        <v>270</v>
      </c>
      <c r="P167" s="880">
        <v>3</v>
      </c>
      <c r="Q167" s="814">
        <v>16</v>
      </c>
      <c r="R167" s="1066">
        <v>264</v>
      </c>
      <c r="S167" s="441">
        <v>534</v>
      </c>
      <c r="T167" s="3354" t="s">
        <v>117</v>
      </c>
      <c r="U167" s="749">
        <v>147</v>
      </c>
    </row>
    <row r="168" spans="1:21" x14ac:dyDescent="0.25">
      <c r="A168" s="749">
        <v>148</v>
      </c>
      <c r="B168" s="401" t="s">
        <v>2416</v>
      </c>
      <c r="C168" s="441" t="s">
        <v>3704</v>
      </c>
      <c r="D168" s="831" t="s">
        <v>183</v>
      </c>
      <c r="E168" s="808" t="s">
        <v>4274</v>
      </c>
      <c r="F168" s="832">
        <v>2004</v>
      </c>
      <c r="G168" s="769"/>
      <c r="H168" s="329" t="s">
        <v>7</v>
      </c>
      <c r="I168" s="808" t="s">
        <v>3606</v>
      </c>
      <c r="J168" s="811" t="s">
        <v>2634</v>
      </c>
      <c r="K168" s="833">
        <v>41734</v>
      </c>
      <c r="L168" s="774">
        <v>0</v>
      </c>
      <c r="M168" s="761" t="s">
        <v>20</v>
      </c>
      <c r="N168" s="765" t="s">
        <v>134</v>
      </c>
      <c r="O168" s="766" t="s">
        <v>2723</v>
      </c>
      <c r="P168" s="774">
        <v>3</v>
      </c>
      <c r="Q168" s="765" t="s">
        <v>126</v>
      </c>
      <c r="R168" s="1135">
        <f t="shared" ref="R168:R187" si="5">IF(AND(OR(ISBLANK(P168),P168=0),OR(ISBLANK(Q168),Q168=0)),0,IF(250+210-(60*P168+Q168)&lt;=0,0,250+210-(60*P168+Q168)))</f>
        <v>271</v>
      </c>
      <c r="S168" s="441" t="s">
        <v>3704</v>
      </c>
      <c r="T168" s="3354" t="s">
        <v>2415</v>
      </c>
      <c r="U168" s="749">
        <v>148</v>
      </c>
    </row>
    <row r="169" spans="1:21" x14ac:dyDescent="0.25">
      <c r="A169" s="749">
        <v>149</v>
      </c>
      <c r="B169" s="401" t="s">
        <v>2416</v>
      </c>
      <c r="C169" s="441" t="s">
        <v>3704</v>
      </c>
      <c r="D169" s="831" t="s">
        <v>1100</v>
      </c>
      <c r="E169" s="808" t="s">
        <v>3705</v>
      </c>
      <c r="F169" s="832">
        <v>2005</v>
      </c>
      <c r="G169" s="769"/>
      <c r="H169" s="329" t="s">
        <v>7</v>
      </c>
      <c r="I169" s="808" t="s">
        <v>638</v>
      </c>
      <c r="J169" s="811" t="s">
        <v>2756</v>
      </c>
      <c r="K169" s="833">
        <v>41924</v>
      </c>
      <c r="L169" s="774">
        <v>0</v>
      </c>
      <c r="M169" s="761" t="s">
        <v>16</v>
      </c>
      <c r="N169" s="765" t="s">
        <v>75</v>
      </c>
      <c r="O169" s="766" t="s">
        <v>2730</v>
      </c>
      <c r="P169" s="774">
        <v>2</v>
      </c>
      <c r="Q169" s="765" t="s">
        <v>205</v>
      </c>
      <c r="R169" s="1135">
        <f t="shared" si="5"/>
        <v>281</v>
      </c>
      <c r="S169" s="441" t="s">
        <v>3704</v>
      </c>
      <c r="T169" s="3354" t="s">
        <v>2415</v>
      </c>
      <c r="U169" s="749">
        <v>149</v>
      </c>
    </row>
    <row r="170" spans="1:21" x14ac:dyDescent="0.25">
      <c r="A170" s="749">
        <v>150</v>
      </c>
      <c r="B170" s="401" t="s">
        <v>2416</v>
      </c>
      <c r="C170" s="441" t="s">
        <v>3704</v>
      </c>
      <c r="D170" s="831" t="s">
        <v>256</v>
      </c>
      <c r="E170" s="808" t="s">
        <v>30</v>
      </c>
      <c r="F170" s="832">
        <v>2004</v>
      </c>
      <c r="G170" s="769"/>
      <c r="H170" s="329" t="s">
        <v>7</v>
      </c>
      <c r="I170" s="808" t="s">
        <v>814</v>
      </c>
      <c r="J170" s="811" t="s">
        <v>2377</v>
      </c>
      <c r="K170" s="833">
        <v>41931</v>
      </c>
      <c r="L170" s="774">
        <v>0</v>
      </c>
      <c r="M170" s="761" t="s">
        <v>16</v>
      </c>
      <c r="N170" s="765" t="s">
        <v>71</v>
      </c>
      <c r="O170" s="766" t="s">
        <v>3277</v>
      </c>
      <c r="P170" s="774">
        <v>2</v>
      </c>
      <c r="Q170" s="765" t="s">
        <v>107</v>
      </c>
      <c r="R170" s="1135">
        <f t="shared" si="5"/>
        <v>282</v>
      </c>
      <c r="S170" s="441" t="s">
        <v>3704</v>
      </c>
      <c r="T170" s="3354" t="s">
        <v>2415</v>
      </c>
      <c r="U170" s="749">
        <v>150</v>
      </c>
    </row>
    <row r="171" spans="1:21" x14ac:dyDescent="0.25">
      <c r="A171" s="749">
        <v>151</v>
      </c>
      <c r="B171" s="401" t="s">
        <v>2345</v>
      </c>
      <c r="C171" s="441" t="s">
        <v>2903</v>
      </c>
      <c r="D171" s="831" t="s">
        <v>1074</v>
      </c>
      <c r="E171" s="808" t="s">
        <v>841</v>
      </c>
      <c r="F171" s="832">
        <v>2005</v>
      </c>
      <c r="G171" s="769"/>
      <c r="H171" s="329" t="s">
        <v>7</v>
      </c>
      <c r="I171" s="808" t="s">
        <v>842</v>
      </c>
      <c r="J171" s="811" t="s">
        <v>2751</v>
      </c>
      <c r="K171" s="833">
        <v>41924</v>
      </c>
      <c r="L171" s="774">
        <v>0</v>
      </c>
      <c r="M171" s="761" t="s">
        <v>25</v>
      </c>
      <c r="N171" s="765" t="s">
        <v>134</v>
      </c>
      <c r="O171" s="766" t="s">
        <v>2715</v>
      </c>
      <c r="P171" s="774">
        <v>3</v>
      </c>
      <c r="Q171" s="765" t="s">
        <v>130</v>
      </c>
      <c r="R171" s="1135">
        <f t="shared" si="5"/>
        <v>258</v>
      </c>
      <c r="S171" s="441" t="s">
        <v>2903</v>
      </c>
      <c r="T171" s="3354" t="s">
        <v>4943</v>
      </c>
      <c r="U171" s="749">
        <v>151</v>
      </c>
    </row>
    <row r="172" spans="1:21" x14ac:dyDescent="0.25">
      <c r="A172" s="749">
        <v>152</v>
      </c>
      <c r="B172" s="401" t="s">
        <v>2345</v>
      </c>
      <c r="C172" s="441" t="s">
        <v>2903</v>
      </c>
      <c r="D172" s="831" t="s">
        <v>729</v>
      </c>
      <c r="E172" s="808" t="s">
        <v>4375</v>
      </c>
      <c r="F172" s="832">
        <v>2004</v>
      </c>
      <c r="G172" s="769"/>
      <c r="H172" s="329" t="s">
        <v>7</v>
      </c>
      <c r="I172" s="808" t="s">
        <v>982</v>
      </c>
      <c r="J172" s="811" t="s">
        <v>3354</v>
      </c>
      <c r="K172" s="833">
        <v>41915</v>
      </c>
      <c r="L172" s="774">
        <v>0</v>
      </c>
      <c r="M172" s="761" t="s">
        <v>25</v>
      </c>
      <c r="N172" s="765" t="s">
        <v>134</v>
      </c>
      <c r="O172" s="766" t="s">
        <v>2715</v>
      </c>
      <c r="P172" s="774">
        <v>3</v>
      </c>
      <c r="Q172" s="765" t="s">
        <v>130</v>
      </c>
      <c r="R172" s="1135">
        <f t="shared" si="5"/>
        <v>258</v>
      </c>
      <c r="S172" s="441" t="s">
        <v>2903</v>
      </c>
      <c r="T172" s="3354" t="s">
        <v>4943</v>
      </c>
      <c r="U172" s="749">
        <v>152</v>
      </c>
    </row>
    <row r="173" spans="1:21" x14ac:dyDescent="0.25">
      <c r="A173" s="749">
        <v>153</v>
      </c>
      <c r="B173" s="401" t="s">
        <v>2345</v>
      </c>
      <c r="C173" s="441" t="s">
        <v>2903</v>
      </c>
      <c r="D173" s="831" t="s">
        <v>944</v>
      </c>
      <c r="E173" s="808" t="s">
        <v>1451</v>
      </c>
      <c r="F173" s="832">
        <v>2005</v>
      </c>
      <c r="G173" s="769"/>
      <c r="H173" s="329" t="s">
        <v>7</v>
      </c>
      <c r="I173" s="808" t="s">
        <v>728</v>
      </c>
      <c r="J173" s="811" t="s">
        <v>2756</v>
      </c>
      <c r="K173" s="833">
        <v>41924</v>
      </c>
      <c r="L173" s="774">
        <v>0</v>
      </c>
      <c r="M173" s="761" t="s">
        <v>23</v>
      </c>
      <c r="N173" s="765" t="s">
        <v>71</v>
      </c>
      <c r="O173" s="766" t="s">
        <v>2979</v>
      </c>
      <c r="P173" s="774">
        <v>3</v>
      </c>
      <c r="Q173" s="765" t="s">
        <v>61</v>
      </c>
      <c r="R173" s="1135">
        <f t="shared" si="5"/>
        <v>263</v>
      </c>
      <c r="S173" s="441" t="s">
        <v>2903</v>
      </c>
      <c r="T173" s="3354" t="s">
        <v>4943</v>
      </c>
      <c r="U173" s="749">
        <v>153</v>
      </c>
    </row>
    <row r="174" spans="1:21" x14ac:dyDescent="0.25">
      <c r="A174" s="749">
        <v>154</v>
      </c>
      <c r="B174" s="401" t="s">
        <v>2345</v>
      </c>
      <c r="C174" s="441" t="s">
        <v>2903</v>
      </c>
      <c r="D174" s="831" t="s">
        <v>286</v>
      </c>
      <c r="E174" s="808" t="s">
        <v>3872</v>
      </c>
      <c r="F174" s="832">
        <v>2005</v>
      </c>
      <c r="G174" s="769"/>
      <c r="H174" s="329" t="s">
        <v>7</v>
      </c>
      <c r="I174" s="808" t="s">
        <v>3873</v>
      </c>
      <c r="J174" s="811" t="s">
        <v>3428</v>
      </c>
      <c r="K174" s="833">
        <v>41930</v>
      </c>
      <c r="L174" s="774">
        <v>0</v>
      </c>
      <c r="M174" s="761" t="s">
        <v>147</v>
      </c>
      <c r="N174" s="765" t="s">
        <v>134</v>
      </c>
      <c r="O174" s="766" t="s">
        <v>2720</v>
      </c>
      <c r="P174" s="774">
        <v>3</v>
      </c>
      <c r="Q174" s="765" t="s">
        <v>129</v>
      </c>
      <c r="R174" s="1135">
        <f t="shared" si="5"/>
        <v>267</v>
      </c>
      <c r="S174" s="441" t="s">
        <v>2903</v>
      </c>
      <c r="T174" s="3354" t="s">
        <v>4943</v>
      </c>
      <c r="U174" s="749">
        <v>154</v>
      </c>
    </row>
    <row r="175" spans="1:21" x14ac:dyDescent="0.25">
      <c r="A175" s="749">
        <v>155</v>
      </c>
      <c r="B175" s="401" t="s">
        <v>2345</v>
      </c>
      <c r="C175" s="441" t="s">
        <v>2903</v>
      </c>
      <c r="D175" s="831" t="s">
        <v>4275</v>
      </c>
      <c r="E175" s="808" t="s">
        <v>1155</v>
      </c>
      <c r="F175" s="832">
        <v>2004</v>
      </c>
      <c r="G175" s="769"/>
      <c r="H175" s="329" t="s">
        <v>7</v>
      </c>
      <c r="I175" s="808" t="s">
        <v>1819</v>
      </c>
      <c r="J175" s="811" t="s">
        <v>2634</v>
      </c>
      <c r="K175" s="833">
        <v>41734</v>
      </c>
      <c r="L175" s="774">
        <v>0</v>
      </c>
      <c r="M175" s="761" t="s">
        <v>11</v>
      </c>
      <c r="N175" s="765" t="s">
        <v>134</v>
      </c>
      <c r="O175" s="766" t="s">
        <v>3281</v>
      </c>
      <c r="P175" s="774">
        <v>3</v>
      </c>
      <c r="Q175" s="765" t="s">
        <v>113</v>
      </c>
      <c r="R175" s="1135">
        <f t="shared" si="5"/>
        <v>273</v>
      </c>
      <c r="S175" s="441" t="s">
        <v>2903</v>
      </c>
      <c r="T175" s="3354" t="s">
        <v>4943</v>
      </c>
      <c r="U175" s="749">
        <v>155</v>
      </c>
    </row>
    <row r="176" spans="1:21" x14ac:dyDescent="0.25">
      <c r="A176" s="749">
        <v>156</v>
      </c>
      <c r="B176" s="401" t="s">
        <v>2345</v>
      </c>
      <c r="C176" s="441" t="s">
        <v>2903</v>
      </c>
      <c r="D176" s="831" t="s">
        <v>3059</v>
      </c>
      <c r="E176" s="808" t="s">
        <v>3706</v>
      </c>
      <c r="F176" s="832">
        <v>2005</v>
      </c>
      <c r="G176" s="769"/>
      <c r="H176" s="329" t="s">
        <v>7</v>
      </c>
      <c r="I176" s="808" t="s">
        <v>3707</v>
      </c>
      <c r="J176" s="811" t="s">
        <v>2769</v>
      </c>
      <c r="K176" s="833">
        <v>41931</v>
      </c>
      <c r="L176" s="774">
        <v>0</v>
      </c>
      <c r="M176" s="761" t="s">
        <v>16</v>
      </c>
      <c r="N176" s="765" t="s">
        <v>75</v>
      </c>
      <c r="O176" s="766" t="s">
        <v>2730</v>
      </c>
      <c r="P176" s="774">
        <v>3</v>
      </c>
      <c r="Q176" s="765" t="s">
        <v>75</v>
      </c>
      <c r="R176" s="1135">
        <f t="shared" si="5"/>
        <v>280</v>
      </c>
      <c r="S176" s="441" t="s">
        <v>2903</v>
      </c>
      <c r="T176" s="3354" t="s">
        <v>3378</v>
      </c>
      <c r="U176" s="749">
        <v>156</v>
      </c>
    </row>
    <row r="177" spans="1:21" x14ac:dyDescent="0.25">
      <c r="A177" s="749">
        <v>157</v>
      </c>
      <c r="B177" s="401" t="s">
        <v>4580</v>
      </c>
      <c r="C177" s="441" t="s">
        <v>3412</v>
      </c>
      <c r="D177" s="831" t="s">
        <v>613</v>
      </c>
      <c r="E177" s="808" t="s">
        <v>862</v>
      </c>
      <c r="F177" s="832">
        <v>2004</v>
      </c>
      <c r="G177" s="769"/>
      <c r="H177" s="329" t="s">
        <v>7</v>
      </c>
      <c r="I177" s="808" t="s">
        <v>1422</v>
      </c>
      <c r="J177" s="811" t="s">
        <v>2792</v>
      </c>
      <c r="K177" s="833">
        <v>41917</v>
      </c>
      <c r="L177" s="774">
        <v>0</v>
      </c>
      <c r="M177" s="761" t="s">
        <v>25</v>
      </c>
      <c r="N177" s="765" t="s">
        <v>134</v>
      </c>
      <c r="O177" s="766" t="s">
        <v>2715</v>
      </c>
      <c r="P177" s="774">
        <v>3</v>
      </c>
      <c r="Q177" s="765" t="s">
        <v>136</v>
      </c>
      <c r="R177" s="1135">
        <f t="shared" si="5"/>
        <v>257</v>
      </c>
      <c r="S177" s="441" t="s">
        <v>3412</v>
      </c>
      <c r="T177" s="3354" t="s">
        <v>2417</v>
      </c>
      <c r="U177" s="749">
        <v>157</v>
      </c>
    </row>
    <row r="178" spans="1:21" x14ac:dyDescent="0.25">
      <c r="A178" s="749">
        <v>158</v>
      </c>
      <c r="B178" s="401" t="s">
        <v>4580</v>
      </c>
      <c r="C178" s="441" t="s">
        <v>3412</v>
      </c>
      <c r="D178" s="831" t="s">
        <v>1010</v>
      </c>
      <c r="E178" s="808" t="s">
        <v>630</v>
      </c>
      <c r="F178" s="832">
        <v>2004</v>
      </c>
      <c r="G178" s="769"/>
      <c r="H178" s="329" t="s">
        <v>7</v>
      </c>
      <c r="I178" s="808" t="s">
        <v>3514</v>
      </c>
      <c r="J178" s="811" t="s">
        <v>2751</v>
      </c>
      <c r="K178" s="833">
        <v>41924</v>
      </c>
      <c r="L178" s="774">
        <v>0</v>
      </c>
      <c r="M178" s="761" t="s">
        <v>23</v>
      </c>
      <c r="N178" s="765" t="s">
        <v>75</v>
      </c>
      <c r="O178" s="766" t="s">
        <v>2718</v>
      </c>
      <c r="P178" s="774">
        <v>3</v>
      </c>
      <c r="Q178" s="765" t="s">
        <v>127</v>
      </c>
      <c r="R178" s="1135">
        <f t="shared" si="5"/>
        <v>261</v>
      </c>
      <c r="S178" s="441" t="s">
        <v>3412</v>
      </c>
      <c r="T178" s="3354" t="s">
        <v>2417</v>
      </c>
      <c r="U178" s="749">
        <v>158</v>
      </c>
    </row>
    <row r="179" spans="1:21" x14ac:dyDescent="0.25">
      <c r="A179" s="749">
        <v>159</v>
      </c>
      <c r="B179" s="401" t="s">
        <v>4580</v>
      </c>
      <c r="C179" s="441" t="s">
        <v>3412</v>
      </c>
      <c r="D179" s="831" t="s">
        <v>4377</v>
      </c>
      <c r="E179" s="808" t="s">
        <v>4378</v>
      </c>
      <c r="F179" s="832">
        <v>2004</v>
      </c>
      <c r="G179" s="769"/>
      <c r="H179" s="329" t="s">
        <v>7</v>
      </c>
      <c r="I179" s="808" t="s">
        <v>3529</v>
      </c>
      <c r="J179" s="811" t="s">
        <v>2769</v>
      </c>
      <c r="K179" s="833">
        <v>41931</v>
      </c>
      <c r="L179" s="774">
        <v>0</v>
      </c>
      <c r="M179" s="761" t="s">
        <v>23</v>
      </c>
      <c r="N179" s="765" t="s">
        <v>75</v>
      </c>
      <c r="O179" s="766" t="s">
        <v>2718</v>
      </c>
      <c r="P179" s="774">
        <v>3</v>
      </c>
      <c r="Q179" s="765" t="s">
        <v>127</v>
      </c>
      <c r="R179" s="1135">
        <f t="shared" si="5"/>
        <v>261</v>
      </c>
      <c r="S179" s="441" t="s">
        <v>3412</v>
      </c>
      <c r="T179" s="3354" t="s">
        <v>2417</v>
      </c>
      <c r="U179" s="749">
        <v>159</v>
      </c>
    </row>
    <row r="180" spans="1:21" x14ac:dyDescent="0.25">
      <c r="A180" s="749">
        <v>160</v>
      </c>
      <c r="B180" s="401" t="s">
        <v>4580</v>
      </c>
      <c r="C180" s="441" t="s">
        <v>3412</v>
      </c>
      <c r="D180" s="831" t="s">
        <v>4298</v>
      </c>
      <c r="E180" s="808" t="s">
        <v>4299</v>
      </c>
      <c r="F180" s="832">
        <v>2004</v>
      </c>
      <c r="G180" s="769"/>
      <c r="H180" s="329" t="s">
        <v>7</v>
      </c>
      <c r="I180" s="808" t="s">
        <v>814</v>
      </c>
      <c r="J180" s="811" t="s">
        <v>2634</v>
      </c>
      <c r="K180" s="833">
        <v>41734</v>
      </c>
      <c r="L180" s="774">
        <v>0</v>
      </c>
      <c r="M180" s="761" t="s">
        <v>23</v>
      </c>
      <c r="N180" s="765" t="s">
        <v>71</v>
      </c>
      <c r="O180" s="766" t="s">
        <v>2979</v>
      </c>
      <c r="P180" s="774">
        <v>3</v>
      </c>
      <c r="Q180" s="765" t="s">
        <v>135</v>
      </c>
      <c r="R180" s="1135">
        <f t="shared" si="5"/>
        <v>262</v>
      </c>
      <c r="S180" s="441" t="s">
        <v>3412</v>
      </c>
      <c r="T180" s="3354" t="s">
        <v>2417</v>
      </c>
      <c r="U180" s="749">
        <v>160</v>
      </c>
    </row>
    <row r="181" spans="1:21" x14ac:dyDescent="0.25">
      <c r="A181" s="749">
        <v>161</v>
      </c>
      <c r="B181" s="401" t="s">
        <v>4580</v>
      </c>
      <c r="C181" s="441" t="s">
        <v>3412</v>
      </c>
      <c r="D181" s="831" t="s">
        <v>1955</v>
      </c>
      <c r="E181" s="808" t="s">
        <v>3870</v>
      </c>
      <c r="F181" s="832">
        <v>2005</v>
      </c>
      <c r="G181" s="769"/>
      <c r="H181" s="329" t="s">
        <v>7</v>
      </c>
      <c r="I181" s="808" t="s">
        <v>3798</v>
      </c>
      <c r="J181" s="811" t="s">
        <v>2768</v>
      </c>
      <c r="K181" s="833">
        <v>41931</v>
      </c>
      <c r="L181" s="774">
        <v>0</v>
      </c>
      <c r="M181" s="761" t="s">
        <v>23</v>
      </c>
      <c r="N181" s="765" t="s">
        <v>134</v>
      </c>
      <c r="O181" s="766" t="s">
        <v>2424</v>
      </c>
      <c r="P181" s="774">
        <v>3</v>
      </c>
      <c r="Q181" s="765" t="s">
        <v>61</v>
      </c>
      <c r="R181" s="1135">
        <f t="shared" si="5"/>
        <v>263</v>
      </c>
      <c r="S181" s="441" t="s">
        <v>3412</v>
      </c>
      <c r="T181" s="3354" t="s">
        <v>2417</v>
      </c>
      <c r="U181" s="749">
        <v>161</v>
      </c>
    </row>
    <row r="182" spans="1:21" x14ac:dyDescent="0.25">
      <c r="A182" s="749">
        <v>162</v>
      </c>
      <c r="B182" s="401" t="s">
        <v>4580</v>
      </c>
      <c r="C182" s="441" t="s">
        <v>3412</v>
      </c>
      <c r="D182" s="831" t="s">
        <v>986</v>
      </c>
      <c r="E182" s="808" t="s">
        <v>4367</v>
      </c>
      <c r="F182" s="832">
        <v>2004</v>
      </c>
      <c r="G182" s="769"/>
      <c r="H182" s="329" t="s">
        <v>7</v>
      </c>
      <c r="I182" s="808" t="s">
        <v>1179</v>
      </c>
      <c r="J182" s="811" t="s">
        <v>2768</v>
      </c>
      <c r="K182" s="833">
        <v>41931</v>
      </c>
      <c r="L182" s="774">
        <v>0</v>
      </c>
      <c r="M182" s="761" t="s">
        <v>147</v>
      </c>
      <c r="N182" s="765" t="s">
        <v>71</v>
      </c>
      <c r="O182" s="766" t="s">
        <v>2719</v>
      </c>
      <c r="P182" s="774">
        <v>3</v>
      </c>
      <c r="Q182" s="765" t="s">
        <v>77</v>
      </c>
      <c r="R182" s="1135">
        <f t="shared" si="5"/>
        <v>265</v>
      </c>
      <c r="S182" s="441" t="s">
        <v>3412</v>
      </c>
      <c r="T182" s="3354" t="s">
        <v>2417</v>
      </c>
      <c r="U182" s="749">
        <v>162</v>
      </c>
    </row>
    <row r="183" spans="1:21" x14ac:dyDescent="0.25">
      <c r="A183" s="749">
        <v>163</v>
      </c>
      <c r="B183" s="401" t="s">
        <v>4580</v>
      </c>
      <c r="C183" s="441" t="s">
        <v>3412</v>
      </c>
      <c r="D183" s="831" t="s">
        <v>751</v>
      </c>
      <c r="E183" s="808" t="s">
        <v>936</v>
      </c>
      <c r="F183" s="832">
        <v>2005</v>
      </c>
      <c r="G183" s="769"/>
      <c r="H183" s="329" t="s">
        <v>7</v>
      </c>
      <c r="I183" s="808" t="s">
        <v>3798</v>
      </c>
      <c r="J183" s="811" t="s">
        <v>2768</v>
      </c>
      <c r="K183" s="833">
        <v>41931</v>
      </c>
      <c r="L183" s="774">
        <v>0</v>
      </c>
      <c r="M183" s="761" t="s">
        <v>147</v>
      </c>
      <c r="N183" s="765" t="s">
        <v>134</v>
      </c>
      <c r="O183" s="766" t="s">
        <v>2720</v>
      </c>
      <c r="P183" s="774">
        <v>3</v>
      </c>
      <c r="Q183" s="765" t="s">
        <v>110</v>
      </c>
      <c r="R183" s="1135">
        <f t="shared" si="5"/>
        <v>266</v>
      </c>
      <c r="S183" s="441" t="s">
        <v>3412</v>
      </c>
      <c r="T183" s="3354" t="s">
        <v>2417</v>
      </c>
      <c r="U183" s="749">
        <v>163</v>
      </c>
    </row>
    <row r="184" spans="1:21" x14ac:dyDescent="0.25">
      <c r="A184" s="749">
        <v>164</v>
      </c>
      <c r="B184" s="401" t="s">
        <v>4580</v>
      </c>
      <c r="C184" s="441" t="s">
        <v>3412</v>
      </c>
      <c r="D184" s="831" t="s">
        <v>287</v>
      </c>
      <c r="E184" s="808" t="s">
        <v>4363</v>
      </c>
      <c r="F184" s="832">
        <v>2004</v>
      </c>
      <c r="G184" s="769"/>
      <c r="H184" s="329" t="s">
        <v>7</v>
      </c>
      <c r="I184" s="808" t="s">
        <v>3447</v>
      </c>
      <c r="J184" s="811" t="s">
        <v>3005</v>
      </c>
      <c r="K184" s="833">
        <v>41916</v>
      </c>
      <c r="L184" s="774">
        <v>0</v>
      </c>
      <c r="M184" s="761" t="s">
        <v>20</v>
      </c>
      <c r="N184" s="765" t="s">
        <v>75</v>
      </c>
      <c r="O184" s="766" t="s">
        <v>2722</v>
      </c>
      <c r="P184" s="774">
        <v>3</v>
      </c>
      <c r="Q184" s="765" t="s">
        <v>129</v>
      </c>
      <c r="R184" s="1135">
        <f t="shared" si="5"/>
        <v>267</v>
      </c>
      <c r="S184" s="441" t="s">
        <v>3412</v>
      </c>
      <c r="T184" s="3354" t="s">
        <v>2417</v>
      </c>
      <c r="U184" s="749">
        <v>164</v>
      </c>
    </row>
    <row r="185" spans="1:21" x14ac:dyDescent="0.25">
      <c r="A185" s="749">
        <v>165</v>
      </c>
      <c r="B185" s="401" t="s">
        <v>4580</v>
      </c>
      <c r="C185" s="441" t="s">
        <v>3412</v>
      </c>
      <c r="D185" s="831" t="s">
        <v>183</v>
      </c>
      <c r="E185" s="808" t="s">
        <v>3695</v>
      </c>
      <c r="F185" s="832">
        <v>2005</v>
      </c>
      <c r="G185" s="769"/>
      <c r="H185" s="329" t="s">
        <v>7</v>
      </c>
      <c r="I185" s="808" t="s">
        <v>3696</v>
      </c>
      <c r="J185" s="811" t="s">
        <v>2749</v>
      </c>
      <c r="K185" s="833">
        <v>41931</v>
      </c>
      <c r="L185" s="774">
        <v>0</v>
      </c>
      <c r="M185" s="761" t="s">
        <v>11</v>
      </c>
      <c r="N185" s="765" t="s">
        <v>75</v>
      </c>
      <c r="O185" s="766" t="s">
        <v>2725</v>
      </c>
      <c r="P185" s="774">
        <v>3</v>
      </c>
      <c r="Q185" s="765" t="s">
        <v>128</v>
      </c>
      <c r="R185" s="1135">
        <f t="shared" si="5"/>
        <v>270</v>
      </c>
      <c r="S185" s="441" t="s">
        <v>3412</v>
      </c>
      <c r="T185" s="3354" t="s">
        <v>2417</v>
      </c>
      <c r="U185" s="749">
        <v>165</v>
      </c>
    </row>
    <row r="186" spans="1:21" x14ac:dyDescent="0.25">
      <c r="A186" s="749">
        <v>166</v>
      </c>
      <c r="B186" s="401" t="s">
        <v>4580</v>
      </c>
      <c r="C186" s="441" t="s">
        <v>3412</v>
      </c>
      <c r="D186" s="831" t="s">
        <v>1080</v>
      </c>
      <c r="E186" s="808" t="s">
        <v>4358</v>
      </c>
      <c r="F186" s="832">
        <v>2004</v>
      </c>
      <c r="G186" s="769"/>
      <c r="H186" s="329" t="s">
        <v>7</v>
      </c>
      <c r="I186" s="808" t="s">
        <v>1328</v>
      </c>
      <c r="J186" s="811" t="s">
        <v>2768</v>
      </c>
      <c r="K186" s="833">
        <v>41931</v>
      </c>
      <c r="L186" s="774">
        <v>0</v>
      </c>
      <c r="M186" s="761" t="s">
        <v>11</v>
      </c>
      <c r="N186" s="765" t="s">
        <v>75</v>
      </c>
      <c r="O186" s="766" t="s">
        <v>2725</v>
      </c>
      <c r="P186" s="774">
        <v>3</v>
      </c>
      <c r="Q186" s="765" t="s">
        <v>128</v>
      </c>
      <c r="R186" s="1135">
        <f t="shared" si="5"/>
        <v>270</v>
      </c>
      <c r="S186" s="441" t="s">
        <v>3412</v>
      </c>
      <c r="T186" s="3354" t="s">
        <v>2417</v>
      </c>
      <c r="U186" s="749">
        <v>166</v>
      </c>
    </row>
    <row r="187" spans="1:21" x14ac:dyDescent="0.25">
      <c r="A187" s="749">
        <v>167</v>
      </c>
      <c r="B187" s="401" t="s">
        <v>4580</v>
      </c>
      <c r="C187" s="441" t="s">
        <v>3412</v>
      </c>
      <c r="D187" s="831" t="s">
        <v>1369</v>
      </c>
      <c r="E187" s="808" t="s">
        <v>4364</v>
      </c>
      <c r="F187" s="832">
        <v>2004</v>
      </c>
      <c r="G187" s="769"/>
      <c r="H187" s="329" t="s">
        <v>7</v>
      </c>
      <c r="I187" s="808" t="s">
        <v>964</v>
      </c>
      <c r="J187" s="811" t="s">
        <v>2756</v>
      </c>
      <c r="K187" s="833">
        <v>41924</v>
      </c>
      <c r="L187" s="774">
        <v>0</v>
      </c>
      <c r="M187" s="761" t="s">
        <v>11</v>
      </c>
      <c r="N187" s="765" t="s">
        <v>75</v>
      </c>
      <c r="O187" s="766" t="s">
        <v>2725</v>
      </c>
      <c r="P187" s="774">
        <v>3</v>
      </c>
      <c r="Q187" s="765" t="s">
        <v>128</v>
      </c>
      <c r="R187" s="1135">
        <f t="shared" si="5"/>
        <v>270</v>
      </c>
      <c r="S187" s="441" t="s">
        <v>3412</v>
      </c>
      <c r="T187" s="3354" t="s">
        <v>2417</v>
      </c>
      <c r="U187" s="749">
        <v>167</v>
      </c>
    </row>
    <row r="188" spans="1:21" x14ac:dyDescent="0.25">
      <c r="A188" s="749">
        <v>168</v>
      </c>
      <c r="B188" s="401" t="s">
        <v>4580</v>
      </c>
      <c r="C188" s="441" t="s">
        <v>3412</v>
      </c>
      <c r="D188" s="872" t="s">
        <v>6282</v>
      </c>
      <c r="E188" s="824" t="s">
        <v>6283</v>
      </c>
      <c r="F188" s="648">
        <v>2005</v>
      </c>
      <c r="G188" s="1027"/>
      <c r="H188" s="329" t="s">
        <v>6235</v>
      </c>
      <c r="I188" s="878" t="s">
        <v>6236</v>
      </c>
      <c r="J188" s="879" t="s">
        <v>6237</v>
      </c>
      <c r="K188" s="1082">
        <v>41943</v>
      </c>
      <c r="L188" s="880" t="s">
        <v>106</v>
      </c>
      <c r="M188" s="829" t="s">
        <v>11</v>
      </c>
      <c r="N188" s="814" t="s">
        <v>75</v>
      </c>
      <c r="O188" s="766" t="s">
        <v>2725</v>
      </c>
      <c r="P188" s="880" t="s">
        <v>112</v>
      </c>
      <c r="Q188" s="814" t="s">
        <v>128</v>
      </c>
      <c r="R188" s="1066" t="s">
        <v>2979</v>
      </c>
      <c r="S188" s="441">
        <f>(O188+R188)</f>
        <v>532</v>
      </c>
      <c r="T188" s="3354" t="s">
        <v>121</v>
      </c>
      <c r="U188" s="749">
        <v>168</v>
      </c>
    </row>
    <row r="189" spans="1:21" x14ac:dyDescent="0.25">
      <c r="A189" s="749">
        <v>169</v>
      </c>
      <c r="B189" s="401" t="s">
        <v>4580</v>
      </c>
      <c r="C189" s="441" t="s">
        <v>3412</v>
      </c>
      <c r="D189" s="831" t="s">
        <v>906</v>
      </c>
      <c r="E189" s="808" t="s">
        <v>3275</v>
      </c>
      <c r="F189" s="832">
        <v>2005</v>
      </c>
      <c r="G189" s="769"/>
      <c r="H189" s="329" t="s">
        <v>7</v>
      </c>
      <c r="I189" s="808" t="s">
        <v>1296</v>
      </c>
      <c r="J189" s="811" t="s">
        <v>2756</v>
      </c>
      <c r="K189" s="833">
        <v>41924</v>
      </c>
      <c r="L189" s="774">
        <v>0</v>
      </c>
      <c r="M189" s="761" t="s">
        <v>133</v>
      </c>
      <c r="N189" s="765" t="s">
        <v>75</v>
      </c>
      <c r="O189" s="766" t="s">
        <v>2726</v>
      </c>
      <c r="P189" s="774">
        <v>3</v>
      </c>
      <c r="Q189" s="765" t="s">
        <v>113</v>
      </c>
      <c r="R189" s="1135">
        <f t="shared" ref="R189:R216" si="6">IF(AND(OR(ISBLANK(P189),P189=0),OR(ISBLANK(Q189),Q189=0)),0,IF(250+210-(60*P189+Q189)&lt;=0,0,250+210-(60*P189+Q189)))</f>
        <v>273</v>
      </c>
      <c r="S189" s="441" t="s">
        <v>3412</v>
      </c>
      <c r="T189" s="3354" t="s">
        <v>2417</v>
      </c>
      <c r="U189" s="749">
        <v>169</v>
      </c>
    </row>
    <row r="190" spans="1:21" x14ac:dyDescent="0.25">
      <c r="A190" s="749">
        <v>170</v>
      </c>
      <c r="B190" s="401" t="s">
        <v>4580</v>
      </c>
      <c r="C190" s="441" t="s">
        <v>3412</v>
      </c>
      <c r="D190" s="831" t="s">
        <v>694</v>
      </c>
      <c r="E190" s="808" t="s">
        <v>1508</v>
      </c>
      <c r="F190" s="832">
        <v>2004</v>
      </c>
      <c r="G190" s="769"/>
      <c r="H190" s="329" t="s">
        <v>7</v>
      </c>
      <c r="I190" s="808" t="s">
        <v>843</v>
      </c>
      <c r="J190" s="811" t="s">
        <v>2747</v>
      </c>
      <c r="K190" s="833">
        <v>41903</v>
      </c>
      <c r="L190" s="774">
        <v>0</v>
      </c>
      <c r="M190" s="761" t="s">
        <v>143</v>
      </c>
      <c r="N190" s="765" t="s">
        <v>75</v>
      </c>
      <c r="O190" s="766" t="s">
        <v>2729</v>
      </c>
      <c r="P190" s="774">
        <v>3</v>
      </c>
      <c r="Q190" s="765" t="s">
        <v>139</v>
      </c>
      <c r="R190" s="1135">
        <f t="shared" si="6"/>
        <v>276</v>
      </c>
      <c r="S190" s="441" t="s">
        <v>3412</v>
      </c>
      <c r="T190" s="3354" t="s">
        <v>2417</v>
      </c>
      <c r="U190" s="749">
        <v>170</v>
      </c>
    </row>
    <row r="191" spans="1:21" x14ac:dyDescent="0.25">
      <c r="A191" s="749">
        <v>171</v>
      </c>
      <c r="B191" s="401" t="s">
        <v>4580</v>
      </c>
      <c r="C191" s="441" t="s">
        <v>3412</v>
      </c>
      <c r="D191" s="831" t="s">
        <v>1887</v>
      </c>
      <c r="E191" s="808" t="s">
        <v>3059</v>
      </c>
      <c r="F191" s="832">
        <v>2004</v>
      </c>
      <c r="G191" s="769"/>
      <c r="H191" s="329" t="s">
        <v>7</v>
      </c>
      <c r="I191" s="808" t="s">
        <v>750</v>
      </c>
      <c r="J191" s="811" t="s">
        <v>2769</v>
      </c>
      <c r="K191" s="833">
        <v>41931</v>
      </c>
      <c r="L191" s="774">
        <v>0</v>
      </c>
      <c r="M191" s="761" t="s">
        <v>143</v>
      </c>
      <c r="N191" s="765" t="s">
        <v>134</v>
      </c>
      <c r="O191" s="766" t="s">
        <v>3282</v>
      </c>
      <c r="P191" s="774">
        <v>3</v>
      </c>
      <c r="Q191" s="765" t="s">
        <v>63</v>
      </c>
      <c r="R191" s="1135">
        <f t="shared" si="6"/>
        <v>278</v>
      </c>
      <c r="S191" s="441" t="s">
        <v>3412</v>
      </c>
      <c r="T191" s="3354" t="s">
        <v>2417</v>
      </c>
      <c r="U191" s="749">
        <v>171</v>
      </c>
    </row>
    <row r="192" spans="1:21" x14ac:dyDescent="0.25">
      <c r="A192" s="749">
        <v>172</v>
      </c>
      <c r="B192" s="401" t="s">
        <v>2537</v>
      </c>
      <c r="C192" s="441" t="s">
        <v>2567</v>
      </c>
      <c r="D192" s="831" t="s">
        <v>4385</v>
      </c>
      <c r="E192" s="808" t="s">
        <v>4386</v>
      </c>
      <c r="F192" s="832">
        <v>2004</v>
      </c>
      <c r="G192" s="769"/>
      <c r="H192" s="329" t="s">
        <v>7</v>
      </c>
      <c r="I192" s="808" t="s">
        <v>3687</v>
      </c>
      <c r="J192" s="811" t="s">
        <v>3163</v>
      </c>
      <c r="K192" s="833">
        <v>41930</v>
      </c>
      <c r="L192" s="774">
        <v>0</v>
      </c>
      <c r="M192" s="761" t="s">
        <v>25</v>
      </c>
      <c r="N192" s="765" t="s">
        <v>134</v>
      </c>
      <c r="O192" s="766" t="s">
        <v>2715</v>
      </c>
      <c r="P192" s="774">
        <v>3</v>
      </c>
      <c r="Q192" s="765" t="s">
        <v>12</v>
      </c>
      <c r="R192" s="1135">
        <f t="shared" si="6"/>
        <v>256</v>
      </c>
      <c r="S192" s="441" t="s">
        <v>2567</v>
      </c>
      <c r="T192" s="3354" t="s">
        <v>3504</v>
      </c>
      <c r="U192" s="749">
        <v>172</v>
      </c>
    </row>
    <row r="193" spans="1:21" x14ac:dyDescent="0.25">
      <c r="A193" s="749">
        <v>173</v>
      </c>
      <c r="B193" s="401" t="s">
        <v>2537</v>
      </c>
      <c r="C193" s="441" t="s">
        <v>2567</v>
      </c>
      <c r="D193" s="831" t="s">
        <v>256</v>
      </c>
      <c r="E193" s="808" t="s">
        <v>3669</v>
      </c>
      <c r="F193" s="832">
        <v>2005</v>
      </c>
      <c r="G193" s="769"/>
      <c r="H193" s="329" t="s">
        <v>7</v>
      </c>
      <c r="I193" s="808" t="s">
        <v>3670</v>
      </c>
      <c r="J193" s="811" t="s">
        <v>2751</v>
      </c>
      <c r="K193" s="833">
        <v>41924</v>
      </c>
      <c r="L193" s="774">
        <v>0</v>
      </c>
      <c r="M193" s="761" t="s">
        <v>15</v>
      </c>
      <c r="N193" s="765" t="s">
        <v>75</v>
      </c>
      <c r="O193" s="766" t="s">
        <v>2985</v>
      </c>
      <c r="P193" s="774">
        <v>3</v>
      </c>
      <c r="Q193" s="765" t="s">
        <v>136</v>
      </c>
      <c r="R193" s="1135">
        <f t="shared" si="6"/>
        <v>257</v>
      </c>
      <c r="S193" s="441" t="s">
        <v>2567</v>
      </c>
      <c r="T193" s="3354" t="s">
        <v>3504</v>
      </c>
      <c r="U193" s="749">
        <v>173</v>
      </c>
    </row>
    <row r="194" spans="1:21" x14ac:dyDescent="0.25">
      <c r="A194" s="749">
        <v>174</v>
      </c>
      <c r="B194" s="401" t="s">
        <v>2537</v>
      </c>
      <c r="C194" s="441" t="s">
        <v>2567</v>
      </c>
      <c r="D194" s="831" t="s">
        <v>704</v>
      </c>
      <c r="E194" s="808" t="s">
        <v>3671</v>
      </c>
      <c r="F194" s="832">
        <v>2005</v>
      </c>
      <c r="G194" s="769"/>
      <c r="H194" s="329" t="s">
        <v>7</v>
      </c>
      <c r="I194" s="808" t="s">
        <v>661</v>
      </c>
      <c r="J194" s="811" t="s">
        <v>2756</v>
      </c>
      <c r="K194" s="833">
        <v>41924</v>
      </c>
      <c r="L194" s="774">
        <v>0</v>
      </c>
      <c r="M194" s="761" t="s">
        <v>147</v>
      </c>
      <c r="N194" s="765" t="s">
        <v>75</v>
      </c>
      <c r="O194" s="766" t="s">
        <v>2721</v>
      </c>
      <c r="P194" s="774">
        <v>3</v>
      </c>
      <c r="Q194" s="765" t="s">
        <v>61</v>
      </c>
      <c r="R194" s="1135">
        <f t="shared" si="6"/>
        <v>263</v>
      </c>
      <c r="S194" s="441" t="s">
        <v>2567</v>
      </c>
      <c r="T194" s="3354" t="s">
        <v>3504</v>
      </c>
      <c r="U194" s="749">
        <v>174</v>
      </c>
    </row>
    <row r="195" spans="1:21" x14ac:dyDescent="0.25">
      <c r="A195" s="749">
        <v>175</v>
      </c>
      <c r="B195" s="401" t="s">
        <v>2537</v>
      </c>
      <c r="C195" s="441" t="s">
        <v>2567</v>
      </c>
      <c r="D195" s="831" t="s">
        <v>804</v>
      </c>
      <c r="E195" s="808" t="s">
        <v>2683</v>
      </c>
      <c r="F195" s="832">
        <v>2004</v>
      </c>
      <c r="G195" s="769"/>
      <c r="H195" s="329" t="s">
        <v>7</v>
      </c>
      <c r="I195" s="808" t="s">
        <v>3386</v>
      </c>
      <c r="J195" s="811" t="s">
        <v>3354</v>
      </c>
      <c r="K195" s="833">
        <v>41915</v>
      </c>
      <c r="L195" s="774">
        <v>0</v>
      </c>
      <c r="M195" s="761" t="s">
        <v>20</v>
      </c>
      <c r="N195" s="765" t="s">
        <v>75</v>
      </c>
      <c r="O195" s="766" t="s">
        <v>2722</v>
      </c>
      <c r="P195" s="774">
        <v>3</v>
      </c>
      <c r="Q195" s="765" t="s">
        <v>110</v>
      </c>
      <c r="R195" s="1135">
        <f t="shared" si="6"/>
        <v>266</v>
      </c>
      <c r="S195" s="441" t="s">
        <v>2567</v>
      </c>
      <c r="T195" s="3354" t="s">
        <v>3504</v>
      </c>
      <c r="U195" s="749">
        <v>175</v>
      </c>
    </row>
    <row r="196" spans="1:21" x14ac:dyDescent="0.25">
      <c r="A196" s="749">
        <v>176</v>
      </c>
      <c r="B196" s="401" t="s">
        <v>2537</v>
      </c>
      <c r="C196" s="441" t="s">
        <v>2567</v>
      </c>
      <c r="D196" s="831" t="s">
        <v>823</v>
      </c>
      <c r="E196" s="808" t="s">
        <v>885</v>
      </c>
      <c r="F196" s="832">
        <v>2004</v>
      </c>
      <c r="G196" s="769"/>
      <c r="H196" s="329" t="s">
        <v>7</v>
      </c>
      <c r="I196" s="808" t="s">
        <v>4370</v>
      </c>
      <c r="J196" s="811" t="s">
        <v>2756</v>
      </c>
      <c r="K196" s="833">
        <v>41924</v>
      </c>
      <c r="L196" s="774">
        <v>0</v>
      </c>
      <c r="M196" s="761" t="s">
        <v>20</v>
      </c>
      <c r="N196" s="765" t="s">
        <v>71</v>
      </c>
      <c r="O196" s="766" t="s">
        <v>2724</v>
      </c>
      <c r="P196" s="774">
        <v>3</v>
      </c>
      <c r="Q196" s="765" t="s">
        <v>129</v>
      </c>
      <c r="R196" s="1135">
        <f t="shared" si="6"/>
        <v>267</v>
      </c>
      <c r="S196" s="441" t="s">
        <v>2567</v>
      </c>
      <c r="T196" s="3354" t="s">
        <v>3504</v>
      </c>
      <c r="U196" s="749">
        <v>176</v>
      </c>
    </row>
    <row r="197" spans="1:21" x14ac:dyDescent="0.25">
      <c r="A197" s="749">
        <v>177</v>
      </c>
      <c r="B197" s="401" t="s">
        <v>2537</v>
      </c>
      <c r="C197" s="441" t="s">
        <v>2567</v>
      </c>
      <c r="D197" s="831" t="s">
        <v>4353</v>
      </c>
      <c r="E197" s="808" t="s">
        <v>1155</v>
      </c>
      <c r="F197" s="832">
        <v>2004</v>
      </c>
      <c r="G197" s="769"/>
      <c r="H197" s="329" t="s">
        <v>7</v>
      </c>
      <c r="I197" s="808" t="s">
        <v>3177</v>
      </c>
      <c r="J197" s="811" t="s">
        <v>2749</v>
      </c>
      <c r="K197" s="833">
        <v>41931</v>
      </c>
      <c r="L197" s="774">
        <v>0</v>
      </c>
      <c r="M197" s="761" t="s">
        <v>143</v>
      </c>
      <c r="N197" s="765" t="s">
        <v>75</v>
      </c>
      <c r="O197" s="766" t="s">
        <v>2729</v>
      </c>
      <c r="P197" s="774">
        <v>3</v>
      </c>
      <c r="Q197" s="765" t="s">
        <v>117</v>
      </c>
      <c r="R197" s="1135">
        <f t="shared" si="6"/>
        <v>275</v>
      </c>
      <c r="S197" s="441" t="s">
        <v>2567</v>
      </c>
      <c r="T197" s="3354" t="s">
        <v>3504</v>
      </c>
      <c r="U197" s="749">
        <v>177</v>
      </c>
    </row>
    <row r="198" spans="1:21" x14ac:dyDescent="0.25">
      <c r="A198" s="749">
        <v>178</v>
      </c>
      <c r="B198" s="401" t="s">
        <v>2476</v>
      </c>
      <c r="C198" s="441" t="s">
        <v>3421</v>
      </c>
      <c r="D198" s="831" t="s">
        <v>1064</v>
      </c>
      <c r="E198" s="808" t="s">
        <v>4284</v>
      </c>
      <c r="F198" s="832">
        <v>2004</v>
      </c>
      <c r="G198" s="769"/>
      <c r="H198" s="329" t="s">
        <v>7</v>
      </c>
      <c r="I198" s="808" t="s">
        <v>904</v>
      </c>
      <c r="J198" s="811" t="s">
        <v>2634</v>
      </c>
      <c r="K198" s="833">
        <v>41734</v>
      </c>
      <c r="L198" s="774">
        <v>0</v>
      </c>
      <c r="M198" s="761" t="s">
        <v>11</v>
      </c>
      <c r="N198" s="765" t="s">
        <v>134</v>
      </c>
      <c r="O198" s="766" t="s">
        <v>3281</v>
      </c>
      <c r="P198" s="774">
        <v>3</v>
      </c>
      <c r="Q198" s="765" t="s">
        <v>128</v>
      </c>
      <c r="R198" s="1135">
        <f t="shared" si="6"/>
        <v>270</v>
      </c>
      <c r="S198" s="441" t="s">
        <v>3421</v>
      </c>
      <c r="T198" s="3354" t="s">
        <v>5114</v>
      </c>
      <c r="U198" s="749">
        <v>178</v>
      </c>
    </row>
    <row r="199" spans="1:21" x14ac:dyDescent="0.25">
      <c r="A199" s="749">
        <v>179</v>
      </c>
      <c r="B199" s="401" t="s">
        <v>2476</v>
      </c>
      <c r="C199" s="441" t="s">
        <v>3421</v>
      </c>
      <c r="D199" s="831" t="s">
        <v>606</v>
      </c>
      <c r="E199" s="808" t="s">
        <v>1058</v>
      </c>
      <c r="F199" s="832">
        <v>2004</v>
      </c>
      <c r="G199" s="769"/>
      <c r="H199" s="329" t="s">
        <v>7</v>
      </c>
      <c r="I199" s="808" t="s">
        <v>953</v>
      </c>
      <c r="J199" s="811" t="s">
        <v>2749</v>
      </c>
      <c r="K199" s="833">
        <v>41931</v>
      </c>
      <c r="L199" s="774">
        <v>0</v>
      </c>
      <c r="M199" s="761" t="s">
        <v>11</v>
      </c>
      <c r="N199" s="765" t="s">
        <v>134</v>
      </c>
      <c r="O199" s="766" t="s">
        <v>3281</v>
      </c>
      <c r="P199" s="774">
        <v>3</v>
      </c>
      <c r="Q199" s="765" t="s">
        <v>128</v>
      </c>
      <c r="R199" s="1135">
        <f t="shared" si="6"/>
        <v>270</v>
      </c>
      <c r="S199" s="441" t="s">
        <v>3421</v>
      </c>
      <c r="T199" s="3354" t="s">
        <v>5114</v>
      </c>
      <c r="U199" s="749">
        <v>179</v>
      </c>
    </row>
    <row r="200" spans="1:21" x14ac:dyDescent="0.25">
      <c r="A200" s="749">
        <v>180</v>
      </c>
      <c r="B200" s="401" t="s">
        <v>2476</v>
      </c>
      <c r="C200" s="441" t="s">
        <v>3421</v>
      </c>
      <c r="D200" s="831" t="s">
        <v>306</v>
      </c>
      <c r="E200" s="808" t="s">
        <v>3698</v>
      </c>
      <c r="F200" s="832">
        <v>2005</v>
      </c>
      <c r="G200" s="769"/>
      <c r="H200" s="329" t="s">
        <v>7</v>
      </c>
      <c r="I200" s="808" t="s">
        <v>638</v>
      </c>
      <c r="J200" s="811" t="s">
        <v>2756</v>
      </c>
      <c r="K200" s="833">
        <v>41924</v>
      </c>
      <c r="L200" s="774">
        <v>0</v>
      </c>
      <c r="M200" s="761" t="s">
        <v>133</v>
      </c>
      <c r="N200" s="765" t="s">
        <v>75</v>
      </c>
      <c r="O200" s="766" t="s">
        <v>2726</v>
      </c>
      <c r="P200" s="774">
        <v>3</v>
      </c>
      <c r="Q200" s="765" t="s">
        <v>126</v>
      </c>
      <c r="R200" s="1135">
        <f t="shared" si="6"/>
        <v>271</v>
      </c>
      <c r="S200" s="441" t="s">
        <v>3421</v>
      </c>
      <c r="T200" s="3354" t="s">
        <v>5114</v>
      </c>
      <c r="U200" s="749">
        <v>180</v>
      </c>
    </row>
    <row r="201" spans="1:21" x14ac:dyDescent="0.25">
      <c r="A201" s="749">
        <v>181</v>
      </c>
      <c r="B201" s="401" t="s">
        <v>2476</v>
      </c>
      <c r="C201" s="441" t="s">
        <v>3421</v>
      </c>
      <c r="D201" s="831" t="s">
        <v>4288</v>
      </c>
      <c r="E201" s="808" t="s">
        <v>1031</v>
      </c>
      <c r="F201" s="832">
        <v>2004</v>
      </c>
      <c r="G201" s="769"/>
      <c r="H201" s="329" t="s">
        <v>7</v>
      </c>
      <c r="I201" s="808" t="s">
        <v>1201</v>
      </c>
      <c r="J201" s="811" t="s">
        <v>2634</v>
      </c>
      <c r="K201" s="833">
        <v>41734</v>
      </c>
      <c r="L201" s="774">
        <v>0</v>
      </c>
      <c r="M201" s="761" t="s">
        <v>133</v>
      </c>
      <c r="N201" s="765" t="s">
        <v>75</v>
      </c>
      <c r="O201" s="766" t="s">
        <v>2726</v>
      </c>
      <c r="P201" s="774">
        <v>3</v>
      </c>
      <c r="Q201" s="765" t="s">
        <v>126</v>
      </c>
      <c r="R201" s="1135">
        <f t="shared" si="6"/>
        <v>271</v>
      </c>
      <c r="S201" s="441" t="s">
        <v>3421</v>
      </c>
      <c r="T201" s="3354" t="s">
        <v>5114</v>
      </c>
      <c r="U201" s="749">
        <v>181</v>
      </c>
    </row>
    <row r="202" spans="1:21" x14ac:dyDescent="0.25">
      <c r="A202" s="749">
        <v>182</v>
      </c>
      <c r="B202" s="401" t="s">
        <v>2476</v>
      </c>
      <c r="C202" s="441" t="s">
        <v>3421</v>
      </c>
      <c r="D202" s="831" t="s">
        <v>1795</v>
      </c>
      <c r="E202" s="808" t="s">
        <v>4362</v>
      </c>
      <c r="F202" s="832">
        <v>2004</v>
      </c>
      <c r="G202" s="769"/>
      <c r="H202" s="329" t="s">
        <v>7</v>
      </c>
      <c r="I202" s="808" t="s">
        <v>741</v>
      </c>
      <c r="J202" s="811" t="s">
        <v>2760</v>
      </c>
      <c r="K202" s="833">
        <v>41924</v>
      </c>
      <c r="L202" s="774">
        <v>0</v>
      </c>
      <c r="M202" s="761" t="s">
        <v>133</v>
      </c>
      <c r="N202" s="765" t="s">
        <v>71</v>
      </c>
      <c r="O202" s="766" t="s">
        <v>2728</v>
      </c>
      <c r="P202" s="774">
        <v>3</v>
      </c>
      <c r="Q202" s="765" t="s">
        <v>137</v>
      </c>
      <c r="R202" s="1135">
        <f t="shared" si="6"/>
        <v>272</v>
      </c>
      <c r="S202" s="441" t="s">
        <v>3421</v>
      </c>
      <c r="T202" s="3354" t="s">
        <v>5114</v>
      </c>
      <c r="U202" s="749">
        <v>182</v>
      </c>
    </row>
    <row r="203" spans="1:21" x14ac:dyDescent="0.25">
      <c r="A203" s="749">
        <v>183</v>
      </c>
      <c r="B203" s="401" t="s">
        <v>2476</v>
      </c>
      <c r="C203" s="441" t="s">
        <v>3421</v>
      </c>
      <c r="D203" s="831" t="s">
        <v>809</v>
      </c>
      <c r="E203" s="808" t="s">
        <v>4285</v>
      </c>
      <c r="F203" s="832">
        <v>2004</v>
      </c>
      <c r="G203" s="769"/>
      <c r="H203" s="329" t="s">
        <v>7</v>
      </c>
      <c r="I203" s="808" t="s">
        <v>1183</v>
      </c>
      <c r="J203" s="811" t="s">
        <v>2634</v>
      </c>
      <c r="K203" s="833">
        <v>41734</v>
      </c>
      <c r="L203" s="774">
        <v>0</v>
      </c>
      <c r="M203" s="761" t="s">
        <v>133</v>
      </c>
      <c r="N203" s="765" t="s">
        <v>134</v>
      </c>
      <c r="O203" s="766" t="s">
        <v>2727</v>
      </c>
      <c r="P203" s="774">
        <v>3</v>
      </c>
      <c r="Q203" s="765" t="s">
        <v>113</v>
      </c>
      <c r="R203" s="1135">
        <f t="shared" si="6"/>
        <v>273</v>
      </c>
      <c r="S203" s="441" t="s">
        <v>3421</v>
      </c>
      <c r="T203" s="3354" t="s">
        <v>5114</v>
      </c>
      <c r="U203" s="749">
        <v>183</v>
      </c>
    </row>
    <row r="204" spans="1:21" x14ac:dyDescent="0.25">
      <c r="A204" s="749">
        <v>184</v>
      </c>
      <c r="B204" s="401" t="s">
        <v>2476</v>
      </c>
      <c r="C204" s="441" t="s">
        <v>3421</v>
      </c>
      <c r="D204" s="831" t="s">
        <v>4349</v>
      </c>
      <c r="E204" s="808" t="s">
        <v>4350</v>
      </c>
      <c r="F204" s="832">
        <v>2004</v>
      </c>
      <c r="G204" s="769"/>
      <c r="H204" s="329" t="s">
        <v>7</v>
      </c>
      <c r="I204" s="808" t="s">
        <v>3885</v>
      </c>
      <c r="J204" s="811" t="s">
        <v>3163</v>
      </c>
      <c r="K204" s="833">
        <v>41930</v>
      </c>
      <c r="L204" s="774">
        <v>0</v>
      </c>
      <c r="M204" s="761" t="s">
        <v>22</v>
      </c>
      <c r="N204" s="765" t="s">
        <v>71</v>
      </c>
      <c r="O204" s="766" t="s">
        <v>2731</v>
      </c>
      <c r="P204" s="774">
        <v>2</v>
      </c>
      <c r="Q204" s="765" t="s">
        <v>205</v>
      </c>
      <c r="R204" s="1135">
        <f t="shared" si="6"/>
        <v>281</v>
      </c>
      <c r="S204" s="441" t="s">
        <v>3421</v>
      </c>
      <c r="T204" s="3354" t="s">
        <v>5114</v>
      </c>
      <c r="U204" s="749">
        <v>184</v>
      </c>
    </row>
    <row r="205" spans="1:21" x14ac:dyDescent="0.25">
      <c r="A205" s="749">
        <v>185</v>
      </c>
      <c r="B205" s="401" t="s">
        <v>3288</v>
      </c>
      <c r="C205" s="441" t="s">
        <v>3002</v>
      </c>
      <c r="D205" s="831" t="s">
        <v>4324</v>
      </c>
      <c r="E205" s="808" t="s">
        <v>4325</v>
      </c>
      <c r="F205" s="832">
        <v>2004</v>
      </c>
      <c r="G205" s="769"/>
      <c r="H205" s="329" t="s">
        <v>7</v>
      </c>
      <c r="I205" s="808" t="s">
        <v>4326</v>
      </c>
      <c r="J205" s="811" t="s">
        <v>2634</v>
      </c>
      <c r="K205" s="833">
        <v>41734</v>
      </c>
      <c r="L205" s="774">
        <v>0</v>
      </c>
      <c r="M205" s="761" t="s">
        <v>15</v>
      </c>
      <c r="N205" s="765" t="s">
        <v>134</v>
      </c>
      <c r="O205" s="766" t="s">
        <v>2717</v>
      </c>
      <c r="P205" s="774">
        <v>3</v>
      </c>
      <c r="Q205" s="765" t="s">
        <v>136</v>
      </c>
      <c r="R205" s="1135">
        <f t="shared" si="6"/>
        <v>257</v>
      </c>
      <c r="S205" s="441" t="s">
        <v>3002</v>
      </c>
      <c r="T205" s="3354" t="s">
        <v>2537</v>
      </c>
      <c r="U205" s="749">
        <v>185</v>
      </c>
    </row>
    <row r="206" spans="1:21" x14ac:dyDescent="0.25">
      <c r="A206" s="749">
        <v>186</v>
      </c>
      <c r="B206" s="401" t="s">
        <v>3288</v>
      </c>
      <c r="C206" s="441" t="s">
        <v>3002</v>
      </c>
      <c r="D206" s="831" t="s">
        <v>1070</v>
      </c>
      <c r="E206" s="808" t="s">
        <v>4319</v>
      </c>
      <c r="F206" s="832">
        <v>2004</v>
      </c>
      <c r="G206" s="769"/>
      <c r="H206" s="329" t="s">
        <v>7</v>
      </c>
      <c r="I206" s="808" t="s">
        <v>702</v>
      </c>
      <c r="J206" s="811" t="s">
        <v>2634</v>
      </c>
      <c r="K206" s="833">
        <v>41734</v>
      </c>
      <c r="L206" s="774">
        <v>0</v>
      </c>
      <c r="M206" s="761" t="s">
        <v>23</v>
      </c>
      <c r="N206" s="765" t="s">
        <v>75</v>
      </c>
      <c r="O206" s="766" t="s">
        <v>2718</v>
      </c>
      <c r="P206" s="774">
        <v>3</v>
      </c>
      <c r="Q206" s="765" t="s">
        <v>130</v>
      </c>
      <c r="R206" s="1135">
        <f t="shared" si="6"/>
        <v>258</v>
      </c>
      <c r="S206" s="441" t="s">
        <v>3002</v>
      </c>
      <c r="T206" s="3354" t="s">
        <v>2537</v>
      </c>
      <c r="U206" s="749">
        <v>186</v>
      </c>
    </row>
    <row r="207" spans="1:21" x14ac:dyDescent="0.25">
      <c r="A207" s="749">
        <v>187</v>
      </c>
      <c r="B207" s="401" t="s">
        <v>3288</v>
      </c>
      <c r="C207" s="441" t="s">
        <v>3002</v>
      </c>
      <c r="D207" s="831" t="s">
        <v>1102</v>
      </c>
      <c r="E207" s="808" t="s">
        <v>4390</v>
      </c>
      <c r="F207" s="832">
        <v>2004</v>
      </c>
      <c r="G207" s="769"/>
      <c r="H207" s="329" t="s">
        <v>7</v>
      </c>
      <c r="I207" s="808" t="s">
        <v>4391</v>
      </c>
      <c r="J207" s="811" t="s">
        <v>2792</v>
      </c>
      <c r="K207" s="833">
        <v>41917</v>
      </c>
      <c r="L207" s="774">
        <v>0</v>
      </c>
      <c r="M207" s="761" t="s">
        <v>23</v>
      </c>
      <c r="N207" s="765" t="s">
        <v>75</v>
      </c>
      <c r="O207" s="766" t="s">
        <v>2718</v>
      </c>
      <c r="P207" s="774">
        <v>3</v>
      </c>
      <c r="Q207" s="765" t="s">
        <v>130</v>
      </c>
      <c r="R207" s="1135">
        <f t="shared" si="6"/>
        <v>258</v>
      </c>
      <c r="S207" s="441" t="s">
        <v>3002</v>
      </c>
      <c r="T207" s="3354" t="s">
        <v>2537</v>
      </c>
      <c r="U207" s="749">
        <v>187</v>
      </c>
    </row>
    <row r="208" spans="1:21" x14ac:dyDescent="0.25">
      <c r="A208" s="749">
        <v>188</v>
      </c>
      <c r="B208" s="401" t="s">
        <v>3288</v>
      </c>
      <c r="C208" s="441" t="s">
        <v>3002</v>
      </c>
      <c r="D208" s="831" t="s">
        <v>372</v>
      </c>
      <c r="E208" s="808" t="s">
        <v>4387</v>
      </c>
      <c r="F208" s="832">
        <v>2004</v>
      </c>
      <c r="G208" s="769"/>
      <c r="H208" s="329" t="s">
        <v>7</v>
      </c>
      <c r="I208" s="808" t="s">
        <v>750</v>
      </c>
      <c r="J208" s="811" t="s">
        <v>2769</v>
      </c>
      <c r="K208" s="833">
        <v>41931</v>
      </c>
      <c r="L208" s="774">
        <v>0</v>
      </c>
      <c r="M208" s="761" t="s">
        <v>23</v>
      </c>
      <c r="N208" s="765" t="s">
        <v>134</v>
      </c>
      <c r="O208" s="766" t="s">
        <v>2424</v>
      </c>
      <c r="P208" s="774">
        <v>3</v>
      </c>
      <c r="Q208" s="765" t="s">
        <v>69</v>
      </c>
      <c r="R208" s="1135">
        <f t="shared" si="6"/>
        <v>260</v>
      </c>
      <c r="S208" s="441" t="s">
        <v>3002</v>
      </c>
      <c r="T208" s="3354" t="s">
        <v>2537</v>
      </c>
      <c r="U208" s="749">
        <v>188</v>
      </c>
    </row>
    <row r="209" spans="1:21" x14ac:dyDescent="0.25">
      <c r="A209" s="749">
        <v>189</v>
      </c>
      <c r="B209" s="401" t="s">
        <v>3288</v>
      </c>
      <c r="C209" s="441" t="s">
        <v>3002</v>
      </c>
      <c r="D209" s="831" t="s">
        <v>613</v>
      </c>
      <c r="E209" s="808" t="s">
        <v>3676</v>
      </c>
      <c r="F209" s="832">
        <v>2004</v>
      </c>
      <c r="G209" s="769"/>
      <c r="H209" s="329" t="s">
        <v>7</v>
      </c>
      <c r="I209" s="808" t="s">
        <v>953</v>
      </c>
      <c r="J209" s="811" t="s">
        <v>2749</v>
      </c>
      <c r="K209" s="833">
        <v>41931</v>
      </c>
      <c r="L209" s="774">
        <v>0</v>
      </c>
      <c r="M209" s="761" t="s">
        <v>147</v>
      </c>
      <c r="N209" s="765" t="s">
        <v>75</v>
      </c>
      <c r="O209" s="766" t="s">
        <v>2721</v>
      </c>
      <c r="P209" s="774">
        <v>3</v>
      </c>
      <c r="Q209" s="765" t="s">
        <v>127</v>
      </c>
      <c r="R209" s="1135">
        <f t="shared" si="6"/>
        <v>261</v>
      </c>
      <c r="S209" s="441" t="s">
        <v>3002</v>
      </c>
      <c r="T209" s="3354" t="s">
        <v>2537</v>
      </c>
      <c r="U209" s="749">
        <v>189</v>
      </c>
    </row>
    <row r="210" spans="1:21" x14ac:dyDescent="0.25">
      <c r="A210" s="749">
        <v>190</v>
      </c>
      <c r="B210" s="401" t="s">
        <v>3288</v>
      </c>
      <c r="C210" s="441" t="s">
        <v>3002</v>
      </c>
      <c r="D210" s="831" t="s">
        <v>4383</v>
      </c>
      <c r="E210" s="808" t="s">
        <v>738</v>
      </c>
      <c r="F210" s="832">
        <v>2004</v>
      </c>
      <c r="G210" s="769"/>
      <c r="H210" s="329" t="s">
        <v>7</v>
      </c>
      <c r="I210" s="808" t="s">
        <v>739</v>
      </c>
      <c r="J210" s="811" t="s">
        <v>2768</v>
      </c>
      <c r="K210" s="833">
        <v>41931</v>
      </c>
      <c r="L210" s="774">
        <v>0</v>
      </c>
      <c r="M210" s="761" t="s">
        <v>20</v>
      </c>
      <c r="N210" s="765" t="s">
        <v>75</v>
      </c>
      <c r="O210" s="766" t="s">
        <v>2722</v>
      </c>
      <c r="P210" s="774">
        <v>3</v>
      </c>
      <c r="Q210" s="765" t="s">
        <v>140</v>
      </c>
      <c r="R210" s="1135">
        <f t="shared" si="6"/>
        <v>264</v>
      </c>
      <c r="S210" s="441" t="s">
        <v>3002</v>
      </c>
      <c r="T210" s="3354" t="s">
        <v>2537</v>
      </c>
      <c r="U210" s="749">
        <v>190</v>
      </c>
    </row>
    <row r="211" spans="1:21" x14ac:dyDescent="0.25">
      <c r="A211" s="749">
        <v>191</v>
      </c>
      <c r="B211" s="401" t="s">
        <v>3288</v>
      </c>
      <c r="C211" s="441" t="s">
        <v>3002</v>
      </c>
      <c r="D211" s="831" t="s">
        <v>977</v>
      </c>
      <c r="E211" s="808" t="s">
        <v>1221</v>
      </c>
      <c r="F211" s="832">
        <v>2004</v>
      </c>
      <c r="G211" s="769"/>
      <c r="H211" s="329" t="s">
        <v>7</v>
      </c>
      <c r="I211" s="808" t="s">
        <v>904</v>
      </c>
      <c r="J211" s="811" t="s">
        <v>2760</v>
      </c>
      <c r="K211" s="833">
        <v>41924</v>
      </c>
      <c r="L211" s="774">
        <v>0</v>
      </c>
      <c r="M211" s="761" t="s">
        <v>20</v>
      </c>
      <c r="N211" s="765" t="s">
        <v>134</v>
      </c>
      <c r="O211" s="766" t="s">
        <v>2723</v>
      </c>
      <c r="P211" s="774">
        <v>3</v>
      </c>
      <c r="Q211" s="765" t="s">
        <v>110</v>
      </c>
      <c r="R211" s="1135">
        <f t="shared" si="6"/>
        <v>266</v>
      </c>
      <c r="S211" s="441" t="s">
        <v>3002</v>
      </c>
      <c r="T211" s="3354" t="s">
        <v>2537</v>
      </c>
      <c r="U211" s="749">
        <v>191</v>
      </c>
    </row>
    <row r="212" spans="1:21" x14ac:dyDescent="0.25">
      <c r="A212" s="749">
        <v>192</v>
      </c>
      <c r="B212" s="401" t="s">
        <v>3288</v>
      </c>
      <c r="C212" s="441" t="s">
        <v>3002</v>
      </c>
      <c r="D212" s="831" t="s">
        <v>1452</v>
      </c>
      <c r="E212" s="808" t="s">
        <v>4376</v>
      </c>
      <c r="F212" s="832">
        <v>2004</v>
      </c>
      <c r="G212" s="769"/>
      <c r="H212" s="329" t="s">
        <v>7</v>
      </c>
      <c r="I212" s="808" t="s">
        <v>799</v>
      </c>
      <c r="J212" s="811" t="s">
        <v>2377</v>
      </c>
      <c r="K212" s="833">
        <v>41931</v>
      </c>
      <c r="L212" s="774">
        <v>0</v>
      </c>
      <c r="M212" s="761" t="s">
        <v>11</v>
      </c>
      <c r="N212" s="765" t="s">
        <v>71</v>
      </c>
      <c r="O212" s="766" t="s">
        <v>2997</v>
      </c>
      <c r="P212" s="774">
        <v>3</v>
      </c>
      <c r="Q212" s="765" t="s">
        <v>73</v>
      </c>
      <c r="R212" s="1135">
        <f t="shared" si="6"/>
        <v>268</v>
      </c>
      <c r="S212" s="441" t="s">
        <v>3002</v>
      </c>
      <c r="T212" s="3354" t="s">
        <v>2537</v>
      </c>
      <c r="U212" s="749">
        <v>192</v>
      </c>
    </row>
    <row r="213" spans="1:21" x14ac:dyDescent="0.25">
      <c r="A213" s="749">
        <v>193</v>
      </c>
      <c r="B213" s="401" t="s">
        <v>2481</v>
      </c>
      <c r="C213" s="441" t="s">
        <v>3439</v>
      </c>
      <c r="D213" s="831" t="s">
        <v>879</v>
      </c>
      <c r="E213" s="808" t="s">
        <v>711</v>
      </c>
      <c r="F213" s="832">
        <v>2004</v>
      </c>
      <c r="G213" s="769"/>
      <c r="H213" s="329" t="s">
        <v>7</v>
      </c>
      <c r="I213" s="808" t="s">
        <v>712</v>
      </c>
      <c r="J213" s="811" t="s">
        <v>2634</v>
      </c>
      <c r="K213" s="833">
        <v>41734</v>
      </c>
      <c r="L213" s="774">
        <v>0</v>
      </c>
      <c r="M213" s="761" t="s">
        <v>25</v>
      </c>
      <c r="N213" s="765" t="s">
        <v>71</v>
      </c>
      <c r="O213" s="766" t="s">
        <v>3000</v>
      </c>
      <c r="P213" s="774">
        <v>3</v>
      </c>
      <c r="Q213" s="765" t="s">
        <v>78</v>
      </c>
      <c r="R213" s="1135">
        <f t="shared" si="6"/>
        <v>252</v>
      </c>
      <c r="S213" s="441" t="s">
        <v>3439</v>
      </c>
      <c r="T213" s="3354" t="s">
        <v>2509</v>
      </c>
      <c r="U213" s="749">
        <v>193</v>
      </c>
    </row>
    <row r="214" spans="1:21" x14ac:dyDescent="0.25">
      <c r="A214" s="749">
        <v>194</v>
      </c>
      <c r="B214" s="401" t="s">
        <v>2481</v>
      </c>
      <c r="C214" s="441" t="s">
        <v>3439</v>
      </c>
      <c r="D214" s="831" t="s">
        <v>850</v>
      </c>
      <c r="E214" s="808" t="s">
        <v>4307</v>
      </c>
      <c r="F214" s="832">
        <v>2004</v>
      </c>
      <c r="G214" s="769"/>
      <c r="H214" s="329" t="s">
        <v>7</v>
      </c>
      <c r="I214" s="808" t="s">
        <v>2790</v>
      </c>
      <c r="J214" s="811" t="s">
        <v>2634</v>
      </c>
      <c r="K214" s="833">
        <v>41734</v>
      </c>
      <c r="L214" s="774">
        <v>0</v>
      </c>
      <c r="M214" s="761" t="s">
        <v>20</v>
      </c>
      <c r="N214" s="765" t="s">
        <v>134</v>
      </c>
      <c r="O214" s="766" t="s">
        <v>2723</v>
      </c>
      <c r="P214" s="774">
        <v>3</v>
      </c>
      <c r="Q214" s="765" t="s">
        <v>77</v>
      </c>
      <c r="R214" s="1135">
        <f t="shared" si="6"/>
        <v>265</v>
      </c>
      <c r="S214" s="441" t="s">
        <v>3439</v>
      </c>
      <c r="T214" s="3354" t="s">
        <v>2509</v>
      </c>
      <c r="U214" s="749">
        <v>194</v>
      </c>
    </row>
    <row r="215" spans="1:21" x14ac:dyDescent="0.25">
      <c r="A215" s="749">
        <v>195</v>
      </c>
      <c r="B215" s="401" t="s">
        <v>2481</v>
      </c>
      <c r="C215" s="441" t="s">
        <v>3439</v>
      </c>
      <c r="D215" s="831" t="s">
        <v>906</v>
      </c>
      <c r="E215" s="808" t="s">
        <v>3057</v>
      </c>
      <c r="F215" s="832">
        <v>2004</v>
      </c>
      <c r="G215" s="769"/>
      <c r="H215" s="329" t="s">
        <v>7</v>
      </c>
      <c r="I215" s="808" t="s">
        <v>728</v>
      </c>
      <c r="J215" s="811" t="s">
        <v>2756</v>
      </c>
      <c r="K215" s="833">
        <v>41924</v>
      </c>
      <c r="L215" s="774">
        <v>0</v>
      </c>
      <c r="M215" s="761" t="s">
        <v>11</v>
      </c>
      <c r="N215" s="765" t="s">
        <v>71</v>
      </c>
      <c r="O215" s="766" t="s">
        <v>2997</v>
      </c>
      <c r="P215" s="774">
        <v>3</v>
      </c>
      <c r="Q215" s="765" t="s">
        <v>129</v>
      </c>
      <c r="R215" s="1135">
        <f t="shared" si="6"/>
        <v>267</v>
      </c>
      <c r="S215" s="441" t="s">
        <v>3439</v>
      </c>
      <c r="T215" s="3354" t="s">
        <v>2509</v>
      </c>
      <c r="U215" s="749">
        <v>195</v>
      </c>
    </row>
    <row r="216" spans="1:21" x14ac:dyDescent="0.25">
      <c r="A216" s="749">
        <v>196</v>
      </c>
      <c r="B216" s="401" t="s">
        <v>2481</v>
      </c>
      <c r="C216" s="441" t="s">
        <v>3439</v>
      </c>
      <c r="D216" s="831" t="s">
        <v>906</v>
      </c>
      <c r="E216" s="808" t="s">
        <v>981</v>
      </c>
      <c r="F216" s="832">
        <v>2005</v>
      </c>
      <c r="G216" s="769"/>
      <c r="H216" s="329" t="s">
        <v>7</v>
      </c>
      <c r="I216" s="808" t="s">
        <v>741</v>
      </c>
      <c r="J216" s="811" t="s">
        <v>2760</v>
      </c>
      <c r="K216" s="833">
        <v>41924</v>
      </c>
      <c r="L216" s="774">
        <v>0</v>
      </c>
      <c r="M216" s="761" t="s">
        <v>143</v>
      </c>
      <c r="N216" s="765" t="s">
        <v>75</v>
      </c>
      <c r="O216" s="766" t="s">
        <v>2729</v>
      </c>
      <c r="P216" s="774">
        <v>3</v>
      </c>
      <c r="Q216" s="765" t="s">
        <v>137</v>
      </c>
      <c r="R216" s="1135">
        <f t="shared" si="6"/>
        <v>272</v>
      </c>
      <c r="S216" s="441" t="s">
        <v>3439</v>
      </c>
      <c r="T216" s="3354" t="s">
        <v>2509</v>
      </c>
      <c r="U216" s="749">
        <v>196</v>
      </c>
    </row>
    <row r="217" spans="1:21" x14ac:dyDescent="0.25">
      <c r="A217" s="749">
        <v>197</v>
      </c>
      <c r="B217" s="401" t="s">
        <v>2481</v>
      </c>
      <c r="C217" s="441">
        <v>528</v>
      </c>
      <c r="D217" s="2008" t="s">
        <v>5797</v>
      </c>
      <c r="E217" s="905" t="s">
        <v>5785</v>
      </c>
      <c r="F217" s="643">
        <v>2004</v>
      </c>
      <c r="G217" s="909"/>
      <c r="H217" s="858" t="s">
        <v>479</v>
      </c>
      <c r="I217" s="893" t="s">
        <v>5754</v>
      </c>
      <c r="J217" s="879" t="s">
        <v>5714</v>
      </c>
      <c r="K217" s="913" t="s">
        <v>5715</v>
      </c>
      <c r="L217" s="901">
        <v>0</v>
      </c>
      <c r="M217" s="899">
        <v>43</v>
      </c>
      <c r="N217" s="900" t="s">
        <v>75</v>
      </c>
      <c r="O217" s="834">
        <v>256</v>
      </c>
      <c r="P217" s="880">
        <v>3</v>
      </c>
      <c r="Q217" s="814" t="s">
        <v>137</v>
      </c>
      <c r="R217" s="1066">
        <v>272</v>
      </c>
      <c r="S217" s="441">
        <v>528</v>
      </c>
      <c r="T217" s="3354" t="s">
        <v>121</v>
      </c>
      <c r="U217" s="749">
        <v>197</v>
      </c>
    </row>
    <row r="218" spans="1:21" x14ac:dyDescent="0.25">
      <c r="A218" s="749">
        <v>198</v>
      </c>
      <c r="B218" s="401" t="s">
        <v>2481</v>
      </c>
      <c r="C218" s="441" t="s">
        <v>3439</v>
      </c>
      <c r="D218" s="831" t="s">
        <v>257</v>
      </c>
      <c r="E218" s="808" t="s">
        <v>3237</v>
      </c>
      <c r="F218" s="832">
        <v>2004</v>
      </c>
      <c r="G218" s="769"/>
      <c r="H218" s="329" t="s">
        <v>7</v>
      </c>
      <c r="I218" s="808" t="s">
        <v>964</v>
      </c>
      <c r="J218" s="811" t="s">
        <v>2769</v>
      </c>
      <c r="K218" s="833">
        <v>41931</v>
      </c>
      <c r="L218" s="774">
        <v>0</v>
      </c>
      <c r="M218" s="761" t="s">
        <v>16</v>
      </c>
      <c r="N218" s="765" t="s">
        <v>71</v>
      </c>
      <c r="O218" s="766" t="s">
        <v>3277</v>
      </c>
      <c r="P218" s="774">
        <v>3</v>
      </c>
      <c r="Q218" s="765" t="s">
        <v>139</v>
      </c>
      <c r="R218" s="1135">
        <f>IF(AND(OR(ISBLANK(P218),P218=0),OR(ISBLANK(Q218),Q218=0)),0,IF(250+210-(60*P218+Q218)&lt;=0,0,250+210-(60*P218+Q218)))</f>
        <v>276</v>
      </c>
      <c r="S218" s="441" t="s">
        <v>3439</v>
      </c>
      <c r="T218" s="3354" t="s">
        <v>2509</v>
      </c>
      <c r="U218" s="749">
        <v>198</v>
      </c>
    </row>
    <row r="219" spans="1:21" x14ac:dyDescent="0.25">
      <c r="A219" s="749">
        <v>199</v>
      </c>
      <c r="B219" s="401" t="s">
        <v>2481</v>
      </c>
      <c r="C219" s="441" t="s">
        <v>3439</v>
      </c>
      <c r="D219" s="831" t="s">
        <v>4225</v>
      </c>
      <c r="E219" s="808" t="s">
        <v>4352</v>
      </c>
      <c r="F219" s="832">
        <v>2004</v>
      </c>
      <c r="G219" s="769"/>
      <c r="H219" s="329" t="s">
        <v>7</v>
      </c>
      <c r="I219" s="808" t="s">
        <v>3417</v>
      </c>
      <c r="J219" s="811" t="s">
        <v>2756</v>
      </c>
      <c r="K219" s="833">
        <v>41924</v>
      </c>
      <c r="L219" s="774">
        <v>0</v>
      </c>
      <c r="M219" s="761" t="s">
        <v>180</v>
      </c>
      <c r="N219" s="765" t="s">
        <v>71</v>
      </c>
      <c r="O219" s="766" t="s">
        <v>3006</v>
      </c>
      <c r="P219" s="774">
        <v>2</v>
      </c>
      <c r="Q219" s="765" t="s">
        <v>107</v>
      </c>
      <c r="R219" s="1135">
        <f>IF(AND(OR(ISBLANK(P219),P219=0),OR(ISBLANK(Q219),Q219=0)),0,IF(250+210-(60*P219+Q219)&lt;=0,0,250+210-(60*P219+Q219)))</f>
        <v>282</v>
      </c>
      <c r="S219" s="441" t="s">
        <v>3439</v>
      </c>
      <c r="T219" s="3354" t="s">
        <v>2509</v>
      </c>
      <c r="U219" s="749">
        <v>199</v>
      </c>
    </row>
    <row r="220" spans="1:21" x14ac:dyDescent="0.25">
      <c r="A220" s="749">
        <v>200</v>
      </c>
      <c r="B220" s="401" t="s">
        <v>2484</v>
      </c>
      <c r="C220" s="713">
        <v>527</v>
      </c>
      <c r="D220" s="872" t="s">
        <v>6518</v>
      </c>
      <c r="E220" s="824" t="s">
        <v>6519</v>
      </c>
      <c r="F220" s="643" t="s">
        <v>6291</v>
      </c>
      <c r="G220" s="1948"/>
      <c r="H220" s="1239" t="s">
        <v>2550</v>
      </c>
      <c r="I220" s="878" t="s">
        <v>2554</v>
      </c>
      <c r="J220" s="2050" t="s">
        <v>2554</v>
      </c>
      <c r="K220" s="1324" t="s">
        <v>6483</v>
      </c>
      <c r="L220" s="880" t="s">
        <v>106</v>
      </c>
      <c r="M220" s="829" t="s">
        <v>25</v>
      </c>
      <c r="N220" s="814" t="s">
        <v>134</v>
      </c>
      <c r="O220" s="1265">
        <v>275</v>
      </c>
      <c r="P220" s="880" t="s">
        <v>112</v>
      </c>
      <c r="Q220" s="814" t="s">
        <v>78</v>
      </c>
      <c r="R220" s="1912">
        <v>252</v>
      </c>
      <c r="S220" s="713">
        <f>SUM(O220:R220)</f>
        <v>527</v>
      </c>
      <c r="T220" s="3354" t="s">
        <v>63</v>
      </c>
      <c r="U220" s="749">
        <v>200</v>
      </c>
    </row>
    <row r="221" spans="1:21" x14ac:dyDescent="0.25">
      <c r="A221" s="749">
        <v>201</v>
      </c>
      <c r="B221" s="401" t="s">
        <v>2484</v>
      </c>
      <c r="C221" s="441" t="s">
        <v>2568</v>
      </c>
      <c r="D221" s="831" t="s">
        <v>3683</v>
      </c>
      <c r="E221" s="808" t="s">
        <v>3684</v>
      </c>
      <c r="F221" s="832">
        <v>2005</v>
      </c>
      <c r="G221" s="769"/>
      <c r="H221" s="329" t="s">
        <v>7</v>
      </c>
      <c r="I221" s="808" t="s">
        <v>3529</v>
      </c>
      <c r="J221" s="811" t="s">
        <v>2769</v>
      </c>
      <c r="K221" s="833">
        <v>41931</v>
      </c>
      <c r="L221" s="774">
        <v>0</v>
      </c>
      <c r="M221" s="761" t="s">
        <v>20</v>
      </c>
      <c r="N221" s="765" t="s">
        <v>75</v>
      </c>
      <c r="O221" s="766" t="s">
        <v>2722</v>
      </c>
      <c r="P221" s="774">
        <v>3</v>
      </c>
      <c r="Q221" s="765" t="s">
        <v>135</v>
      </c>
      <c r="R221" s="1135">
        <f t="shared" ref="R221:R227" si="7">IF(AND(OR(ISBLANK(P221),P221=0),OR(ISBLANK(Q221),Q221=0)),0,IF(250+210-(60*P221+Q221)&lt;=0,0,250+210-(60*P221+Q221)))</f>
        <v>262</v>
      </c>
      <c r="S221" s="441" t="s">
        <v>2568</v>
      </c>
      <c r="T221" s="3354" t="s">
        <v>3494</v>
      </c>
      <c r="U221" s="749">
        <v>201</v>
      </c>
    </row>
    <row r="222" spans="1:21" x14ac:dyDescent="0.25">
      <c r="A222" s="749">
        <v>202</v>
      </c>
      <c r="B222" s="401" t="s">
        <v>2484</v>
      </c>
      <c r="C222" s="441" t="s">
        <v>2568</v>
      </c>
      <c r="D222" s="2011" t="s">
        <v>1783</v>
      </c>
      <c r="E222" s="1031" t="s">
        <v>6284</v>
      </c>
      <c r="F222" s="1094">
        <v>2004</v>
      </c>
      <c r="G222" s="1027"/>
      <c r="H222" s="329" t="s">
        <v>6235</v>
      </c>
      <c r="I222" s="1099" t="s">
        <v>6240</v>
      </c>
      <c r="J222" s="1123" t="s">
        <v>6241</v>
      </c>
      <c r="K222" s="1105" t="s">
        <v>6242</v>
      </c>
      <c r="L222" s="1106">
        <v>0</v>
      </c>
      <c r="M222" s="1037">
        <v>40</v>
      </c>
      <c r="N222" s="1149">
        <v>33</v>
      </c>
      <c r="O222" s="1083">
        <f>IF(AND(OR(ISBLANK(L222),L222=0),OR(ISBLANK(M222),M222=0),OR(ISBLANK(N222),N222=0)),0,IF(250+(45-(M222+60*L222))*3-IF(N222&lt;33,0,IF(N222&lt;66,1,2))&lt;=0,0,250+(45-(M222+60*L222))*3-IF(N222&lt;33,0,IF(N222&lt;66,1,2))))</f>
        <v>264</v>
      </c>
      <c r="P222" s="1039">
        <v>3</v>
      </c>
      <c r="Q222" s="1040">
        <v>17</v>
      </c>
      <c r="R222" s="1049">
        <f t="shared" si="7"/>
        <v>263</v>
      </c>
      <c r="S222" s="1091">
        <f>SUM(O222,R222)</f>
        <v>527</v>
      </c>
      <c r="T222" s="3357" t="s">
        <v>113</v>
      </c>
      <c r="U222" s="749">
        <v>202</v>
      </c>
    </row>
    <row r="223" spans="1:21" x14ac:dyDescent="0.25">
      <c r="A223" s="749">
        <v>203</v>
      </c>
      <c r="B223" s="401" t="s">
        <v>2484</v>
      </c>
      <c r="C223" s="441" t="s">
        <v>2568</v>
      </c>
      <c r="D223" s="831" t="s">
        <v>1072</v>
      </c>
      <c r="E223" s="808" t="s">
        <v>4381</v>
      </c>
      <c r="F223" s="832">
        <v>2004</v>
      </c>
      <c r="G223" s="769"/>
      <c r="H223" s="329" t="s">
        <v>7</v>
      </c>
      <c r="I223" s="808" t="s">
        <v>4382</v>
      </c>
      <c r="J223" s="811" t="s">
        <v>2768</v>
      </c>
      <c r="K223" s="833">
        <v>41931</v>
      </c>
      <c r="L223" s="774">
        <v>0</v>
      </c>
      <c r="M223" s="761" t="s">
        <v>11</v>
      </c>
      <c r="N223" s="765" t="s">
        <v>134</v>
      </c>
      <c r="O223" s="766" t="s">
        <v>3281</v>
      </c>
      <c r="P223" s="774">
        <v>3</v>
      </c>
      <c r="Q223" s="765" t="s">
        <v>129</v>
      </c>
      <c r="R223" s="1135">
        <f t="shared" si="7"/>
        <v>267</v>
      </c>
      <c r="S223" s="441" t="s">
        <v>2568</v>
      </c>
      <c r="T223" s="3354" t="s">
        <v>3494</v>
      </c>
      <c r="U223" s="749">
        <v>203</v>
      </c>
    </row>
    <row r="224" spans="1:21" x14ac:dyDescent="0.25">
      <c r="A224" s="749">
        <v>204</v>
      </c>
      <c r="B224" s="401" t="s">
        <v>2484</v>
      </c>
      <c r="C224" s="441" t="s">
        <v>2568</v>
      </c>
      <c r="D224" s="831" t="s">
        <v>632</v>
      </c>
      <c r="E224" s="808" t="s">
        <v>4379</v>
      </c>
      <c r="F224" s="832">
        <v>2004</v>
      </c>
      <c r="G224" s="769"/>
      <c r="H224" s="329" t="s">
        <v>7</v>
      </c>
      <c r="I224" s="808" t="s">
        <v>623</v>
      </c>
      <c r="J224" s="811" t="s">
        <v>2769</v>
      </c>
      <c r="K224" s="833">
        <v>41931</v>
      </c>
      <c r="L224" s="774">
        <v>0</v>
      </c>
      <c r="M224" s="761" t="s">
        <v>143</v>
      </c>
      <c r="N224" s="765" t="s">
        <v>75</v>
      </c>
      <c r="O224" s="766" t="s">
        <v>2729</v>
      </c>
      <c r="P224" s="774">
        <v>3</v>
      </c>
      <c r="Q224" s="765" t="s">
        <v>126</v>
      </c>
      <c r="R224" s="1135">
        <f t="shared" si="7"/>
        <v>271</v>
      </c>
      <c r="S224" s="441" t="s">
        <v>2568</v>
      </c>
      <c r="T224" s="3354" t="s">
        <v>3494</v>
      </c>
      <c r="U224" s="749">
        <v>204</v>
      </c>
    </row>
    <row r="225" spans="1:21" x14ac:dyDescent="0.25">
      <c r="A225" s="749">
        <v>205</v>
      </c>
      <c r="B225" s="401" t="s">
        <v>2484</v>
      </c>
      <c r="C225" s="441" t="s">
        <v>2568</v>
      </c>
      <c r="D225" s="831" t="s">
        <v>252</v>
      </c>
      <c r="E225" s="808" t="s">
        <v>3884</v>
      </c>
      <c r="F225" s="832">
        <v>2004</v>
      </c>
      <c r="G225" s="769"/>
      <c r="H225" s="329" t="s">
        <v>7</v>
      </c>
      <c r="I225" s="808" t="s">
        <v>2150</v>
      </c>
      <c r="J225" s="811" t="s">
        <v>2751</v>
      </c>
      <c r="K225" s="833">
        <v>41924</v>
      </c>
      <c r="L225" s="774">
        <v>0</v>
      </c>
      <c r="M225" s="761" t="s">
        <v>16</v>
      </c>
      <c r="N225" s="765" t="s">
        <v>75</v>
      </c>
      <c r="O225" s="766" t="s">
        <v>2730</v>
      </c>
      <c r="P225" s="774">
        <v>3</v>
      </c>
      <c r="Q225" s="765" t="s">
        <v>121</v>
      </c>
      <c r="R225" s="1135">
        <f t="shared" si="7"/>
        <v>274</v>
      </c>
      <c r="S225" s="441" t="s">
        <v>2568</v>
      </c>
      <c r="T225" s="3354" t="s">
        <v>3494</v>
      </c>
      <c r="U225" s="749">
        <v>205</v>
      </c>
    </row>
    <row r="226" spans="1:21" x14ac:dyDescent="0.25">
      <c r="A226" s="749">
        <v>206</v>
      </c>
      <c r="B226" s="401" t="s">
        <v>2484</v>
      </c>
      <c r="C226" s="441" t="s">
        <v>2568</v>
      </c>
      <c r="D226" s="831" t="s">
        <v>958</v>
      </c>
      <c r="E226" s="808" t="s">
        <v>2237</v>
      </c>
      <c r="F226" s="832">
        <v>2005</v>
      </c>
      <c r="G226" s="769"/>
      <c r="H226" s="329" t="s">
        <v>7</v>
      </c>
      <c r="I226" s="808" t="s">
        <v>3011</v>
      </c>
      <c r="J226" s="811" t="s">
        <v>2749</v>
      </c>
      <c r="K226" s="833">
        <v>41931</v>
      </c>
      <c r="L226" s="774">
        <v>0</v>
      </c>
      <c r="M226" s="761" t="s">
        <v>16</v>
      </c>
      <c r="N226" s="765" t="s">
        <v>71</v>
      </c>
      <c r="O226" s="766" t="s">
        <v>3277</v>
      </c>
      <c r="P226" s="774">
        <v>3</v>
      </c>
      <c r="Q226" s="765" t="s">
        <v>117</v>
      </c>
      <c r="R226" s="1135">
        <f t="shared" si="7"/>
        <v>275</v>
      </c>
      <c r="S226" s="441" t="s">
        <v>2568</v>
      </c>
      <c r="T226" s="3354" t="s">
        <v>3494</v>
      </c>
      <c r="U226" s="749">
        <v>206</v>
      </c>
    </row>
    <row r="227" spans="1:21" x14ac:dyDescent="0.25">
      <c r="A227" s="749">
        <v>207</v>
      </c>
      <c r="B227" s="401" t="s">
        <v>3346</v>
      </c>
      <c r="C227" s="441" t="s">
        <v>3309</v>
      </c>
      <c r="D227" s="831" t="s">
        <v>396</v>
      </c>
      <c r="E227" s="808" t="s">
        <v>4403</v>
      </c>
      <c r="F227" s="832">
        <v>2004</v>
      </c>
      <c r="G227" s="769"/>
      <c r="H227" s="329" t="s">
        <v>7</v>
      </c>
      <c r="I227" s="808" t="s">
        <v>3177</v>
      </c>
      <c r="J227" s="811" t="s">
        <v>2749</v>
      </c>
      <c r="K227" s="833">
        <v>41931</v>
      </c>
      <c r="L227" s="774">
        <v>0</v>
      </c>
      <c r="M227" s="761" t="s">
        <v>15</v>
      </c>
      <c r="N227" s="765" t="s">
        <v>134</v>
      </c>
      <c r="O227" s="766" t="s">
        <v>2717</v>
      </c>
      <c r="P227" s="774">
        <v>3</v>
      </c>
      <c r="Q227" s="765" t="s">
        <v>58</v>
      </c>
      <c r="R227" s="1135">
        <f t="shared" si="7"/>
        <v>254</v>
      </c>
      <c r="S227" s="441" t="s">
        <v>3309</v>
      </c>
      <c r="T227" s="3354" t="s">
        <v>3856</v>
      </c>
      <c r="U227" s="749">
        <v>207</v>
      </c>
    </row>
    <row r="228" spans="1:21" x14ac:dyDescent="0.25">
      <c r="A228" s="749">
        <v>208</v>
      </c>
      <c r="B228" s="401" t="s">
        <v>3346</v>
      </c>
      <c r="C228" s="713">
        <v>526</v>
      </c>
      <c r="D228" s="872" t="s">
        <v>895</v>
      </c>
      <c r="E228" s="824" t="s">
        <v>7003</v>
      </c>
      <c r="F228" s="648">
        <v>2005</v>
      </c>
      <c r="G228" s="1948"/>
      <c r="H228" s="1239" t="s">
        <v>310</v>
      </c>
      <c r="I228" s="878" t="s">
        <v>7004</v>
      </c>
      <c r="J228" s="879" t="s">
        <v>7005</v>
      </c>
      <c r="K228" s="855" t="s">
        <v>7014</v>
      </c>
      <c r="L228" s="880" t="s">
        <v>106</v>
      </c>
      <c r="M228" s="829" t="s">
        <v>23</v>
      </c>
      <c r="N228" s="814" t="s">
        <v>75</v>
      </c>
      <c r="O228" s="766" t="s">
        <v>2718</v>
      </c>
      <c r="P228" s="880" t="s">
        <v>112</v>
      </c>
      <c r="Q228" s="814" t="s">
        <v>57</v>
      </c>
      <c r="R228" s="1066" t="s">
        <v>2888</v>
      </c>
      <c r="S228" s="713">
        <v>526</v>
      </c>
      <c r="T228" s="3354" t="s">
        <v>14</v>
      </c>
      <c r="U228" s="749">
        <v>208</v>
      </c>
    </row>
    <row r="229" spans="1:21" x14ac:dyDescent="0.25">
      <c r="A229" s="749">
        <v>209</v>
      </c>
      <c r="B229" s="401" t="s">
        <v>3346</v>
      </c>
      <c r="C229" s="441" t="s">
        <v>3309</v>
      </c>
      <c r="D229" s="831" t="s">
        <v>4398</v>
      </c>
      <c r="E229" s="808" t="s">
        <v>718</v>
      </c>
      <c r="F229" s="832">
        <v>2004</v>
      </c>
      <c r="G229" s="769"/>
      <c r="H229" s="329" t="s">
        <v>7</v>
      </c>
      <c r="I229" s="808" t="s">
        <v>964</v>
      </c>
      <c r="J229" s="811" t="s">
        <v>2756</v>
      </c>
      <c r="K229" s="833">
        <v>41924</v>
      </c>
      <c r="L229" s="774">
        <v>0</v>
      </c>
      <c r="M229" s="761" t="s">
        <v>23</v>
      </c>
      <c r="N229" s="765" t="s">
        <v>134</v>
      </c>
      <c r="O229" s="766" t="s">
        <v>2424</v>
      </c>
      <c r="P229" s="774">
        <v>3</v>
      </c>
      <c r="Q229" s="765" t="s">
        <v>136</v>
      </c>
      <c r="R229" s="1135">
        <f>IF(AND(OR(ISBLANK(P229),P229=0),OR(ISBLANK(Q229),Q229=0)),0,IF(250+210-(60*P229+Q229)&lt;=0,0,250+210-(60*P229+Q229)))</f>
        <v>257</v>
      </c>
      <c r="S229" s="441" t="s">
        <v>3309</v>
      </c>
      <c r="T229" s="3354" t="s">
        <v>3856</v>
      </c>
      <c r="U229" s="749">
        <v>209</v>
      </c>
    </row>
    <row r="230" spans="1:21" x14ac:dyDescent="0.25">
      <c r="A230" s="749">
        <v>210</v>
      </c>
      <c r="B230" s="401" t="s">
        <v>3346</v>
      </c>
      <c r="C230" s="441" t="s">
        <v>3309</v>
      </c>
      <c r="D230" s="831" t="s">
        <v>684</v>
      </c>
      <c r="E230" s="808" t="s">
        <v>4388</v>
      </c>
      <c r="F230" s="832">
        <v>2004</v>
      </c>
      <c r="G230" s="769"/>
      <c r="H230" s="329" t="s">
        <v>7</v>
      </c>
      <c r="I230" s="808" t="s">
        <v>2780</v>
      </c>
      <c r="J230" s="811" t="s">
        <v>2772</v>
      </c>
      <c r="K230" s="833">
        <v>41924</v>
      </c>
      <c r="L230" s="774">
        <v>0</v>
      </c>
      <c r="M230" s="761" t="s">
        <v>20</v>
      </c>
      <c r="N230" s="765" t="s">
        <v>71</v>
      </c>
      <c r="O230" s="766" t="s">
        <v>2724</v>
      </c>
      <c r="P230" s="774">
        <v>3</v>
      </c>
      <c r="Q230" s="765" t="s">
        <v>135</v>
      </c>
      <c r="R230" s="1135">
        <f>IF(AND(OR(ISBLANK(P230),P230=0),OR(ISBLANK(Q230),Q230=0)),0,IF(250+210-(60*P230+Q230)&lt;=0,0,250+210-(60*P230+Q230)))</f>
        <v>262</v>
      </c>
      <c r="S230" s="441" t="s">
        <v>3309</v>
      </c>
      <c r="T230" s="3354" t="s">
        <v>3856</v>
      </c>
      <c r="U230" s="749">
        <v>210</v>
      </c>
    </row>
    <row r="231" spans="1:21" x14ac:dyDescent="0.25">
      <c r="A231" s="749">
        <v>211</v>
      </c>
      <c r="B231" s="401" t="s">
        <v>3346</v>
      </c>
      <c r="C231" s="441" t="s">
        <v>3309</v>
      </c>
      <c r="D231" s="831" t="s">
        <v>1759</v>
      </c>
      <c r="E231" s="808" t="s">
        <v>1083</v>
      </c>
      <c r="F231" s="832">
        <v>2005</v>
      </c>
      <c r="G231" s="769"/>
      <c r="H231" s="329" t="s">
        <v>7</v>
      </c>
      <c r="I231" s="808" t="s">
        <v>741</v>
      </c>
      <c r="J231" s="811" t="s">
        <v>2760</v>
      </c>
      <c r="K231" s="833">
        <v>41924</v>
      </c>
      <c r="L231" s="774">
        <v>0</v>
      </c>
      <c r="M231" s="761" t="s">
        <v>20</v>
      </c>
      <c r="N231" s="765" t="s">
        <v>134</v>
      </c>
      <c r="O231" s="766" t="s">
        <v>2723</v>
      </c>
      <c r="P231" s="774">
        <v>3</v>
      </c>
      <c r="Q231" s="765" t="s">
        <v>61</v>
      </c>
      <c r="R231" s="1135">
        <f>IF(AND(OR(ISBLANK(P231),P231=0),OR(ISBLANK(Q231),Q231=0)),0,IF(250+210-(60*P231+Q231)&lt;=0,0,250+210-(60*P231+Q231)))</f>
        <v>263</v>
      </c>
      <c r="S231" s="441" t="s">
        <v>3309</v>
      </c>
      <c r="T231" s="3354" t="s">
        <v>3856</v>
      </c>
      <c r="U231" s="749">
        <v>211</v>
      </c>
    </row>
    <row r="232" spans="1:21" x14ac:dyDescent="0.25">
      <c r="A232" s="749">
        <v>212</v>
      </c>
      <c r="B232" s="401" t="s">
        <v>3346</v>
      </c>
      <c r="C232" s="441" t="s">
        <v>3309</v>
      </c>
      <c r="D232" s="831" t="s">
        <v>815</v>
      </c>
      <c r="E232" s="808" t="s">
        <v>4105</v>
      </c>
      <c r="F232" s="832">
        <v>2004</v>
      </c>
      <c r="G232" s="769"/>
      <c r="H232" s="329" t="s">
        <v>7</v>
      </c>
      <c r="I232" s="808" t="s">
        <v>643</v>
      </c>
      <c r="J232" s="811" t="s">
        <v>3354</v>
      </c>
      <c r="K232" s="833">
        <v>41915</v>
      </c>
      <c r="L232" s="774">
        <v>0</v>
      </c>
      <c r="M232" s="761" t="s">
        <v>11</v>
      </c>
      <c r="N232" s="765" t="s">
        <v>75</v>
      </c>
      <c r="O232" s="766" t="s">
        <v>2725</v>
      </c>
      <c r="P232" s="774">
        <v>3</v>
      </c>
      <c r="Q232" s="765" t="s">
        <v>140</v>
      </c>
      <c r="R232" s="1135">
        <f>IF(AND(OR(ISBLANK(P232),P232=0),OR(ISBLANK(Q232),Q232=0)),0,IF(250+210-(60*P232+Q232)&lt;=0,0,250+210-(60*P232+Q232)))</f>
        <v>264</v>
      </c>
      <c r="S232" s="441" t="s">
        <v>3309</v>
      </c>
      <c r="T232" s="3354" t="s">
        <v>3856</v>
      </c>
      <c r="U232" s="749">
        <v>212</v>
      </c>
    </row>
    <row r="233" spans="1:21" x14ac:dyDescent="0.25">
      <c r="A233" s="749">
        <v>213</v>
      </c>
      <c r="B233" s="401" t="s">
        <v>3342</v>
      </c>
      <c r="C233" s="441" t="s">
        <v>3423</v>
      </c>
      <c r="D233" s="831" t="s">
        <v>1102</v>
      </c>
      <c r="E233" s="808" t="s">
        <v>3435</v>
      </c>
      <c r="F233" s="832">
        <v>2005</v>
      </c>
      <c r="G233" s="769"/>
      <c r="H233" s="329" t="s">
        <v>7</v>
      </c>
      <c r="I233" s="808" t="s">
        <v>2993</v>
      </c>
      <c r="J233" s="811" t="s">
        <v>2747</v>
      </c>
      <c r="K233" s="833">
        <v>41903</v>
      </c>
      <c r="L233" s="774">
        <v>0</v>
      </c>
      <c r="M233" s="761" t="s">
        <v>71</v>
      </c>
      <c r="N233" s="765" t="s">
        <v>75</v>
      </c>
      <c r="O233" s="766" t="s">
        <v>3304</v>
      </c>
      <c r="P233" s="774">
        <v>3</v>
      </c>
      <c r="Q233" s="765" t="s">
        <v>11</v>
      </c>
      <c r="R233" s="1135">
        <f>IF(AND(OR(ISBLANK(P233),P233=0),OR(ISBLANK(Q233),Q233=0)),0,IF(250+210-(60*P233+Q233)&lt;=0,0,250+210-(60*P233+Q233)))</f>
        <v>239</v>
      </c>
      <c r="S233" s="441" t="s">
        <v>3423</v>
      </c>
      <c r="T233" s="3354" t="s">
        <v>2366</v>
      </c>
      <c r="U233" s="749">
        <v>213</v>
      </c>
    </row>
    <row r="234" spans="1:21" x14ac:dyDescent="0.25">
      <c r="A234" s="749">
        <v>214</v>
      </c>
      <c r="B234" s="401" t="s">
        <v>3342</v>
      </c>
      <c r="C234" s="441">
        <v>525</v>
      </c>
      <c r="D234" s="2008" t="s">
        <v>5791</v>
      </c>
      <c r="E234" s="905" t="s">
        <v>5792</v>
      </c>
      <c r="F234" s="643">
        <v>2004</v>
      </c>
      <c r="G234" s="909"/>
      <c r="H234" s="858" t="s">
        <v>479</v>
      </c>
      <c r="I234" s="893" t="s">
        <v>5723</v>
      </c>
      <c r="J234" s="879" t="s">
        <v>5714</v>
      </c>
      <c r="K234" s="913" t="s">
        <v>5715</v>
      </c>
      <c r="L234" s="901">
        <v>0</v>
      </c>
      <c r="M234" s="899">
        <v>39</v>
      </c>
      <c r="N234" s="900" t="s">
        <v>75</v>
      </c>
      <c r="O234" s="834">
        <v>268</v>
      </c>
      <c r="P234" s="880">
        <v>3</v>
      </c>
      <c r="Q234" s="814">
        <v>23</v>
      </c>
      <c r="R234" s="1066">
        <v>257</v>
      </c>
      <c r="S234" s="441">
        <v>525</v>
      </c>
      <c r="T234" s="3354" t="s">
        <v>113</v>
      </c>
      <c r="U234" s="749">
        <v>214</v>
      </c>
    </row>
    <row r="235" spans="1:21" x14ac:dyDescent="0.25">
      <c r="A235" s="749">
        <v>215</v>
      </c>
      <c r="B235" s="401" t="s">
        <v>3342</v>
      </c>
      <c r="C235" s="441" t="s">
        <v>3423</v>
      </c>
      <c r="D235" s="831" t="s">
        <v>809</v>
      </c>
      <c r="E235" s="808" t="s">
        <v>3795</v>
      </c>
      <c r="F235" s="832">
        <v>2005</v>
      </c>
      <c r="G235" s="769"/>
      <c r="H235" s="329" t="s">
        <v>7</v>
      </c>
      <c r="I235" s="808" t="s">
        <v>3693</v>
      </c>
      <c r="J235" s="811" t="s">
        <v>2377</v>
      </c>
      <c r="K235" s="833">
        <v>41931</v>
      </c>
      <c r="L235" s="774">
        <v>0</v>
      </c>
      <c r="M235" s="761" t="s">
        <v>147</v>
      </c>
      <c r="N235" s="765" t="s">
        <v>71</v>
      </c>
      <c r="O235" s="766" t="s">
        <v>2719</v>
      </c>
      <c r="P235" s="774">
        <v>3</v>
      </c>
      <c r="Q235" s="765" t="s">
        <v>130</v>
      </c>
      <c r="R235" s="1135">
        <f t="shared" ref="R235:R256" si="8">IF(AND(OR(ISBLANK(P235),P235=0),OR(ISBLANK(Q235),Q235=0)),0,IF(250+210-(60*P235+Q235)&lt;=0,0,250+210-(60*P235+Q235)))</f>
        <v>258</v>
      </c>
      <c r="S235" s="441" t="s">
        <v>3423</v>
      </c>
      <c r="T235" s="3354" t="s">
        <v>2366</v>
      </c>
      <c r="U235" s="749">
        <v>215</v>
      </c>
    </row>
    <row r="236" spans="1:21" x14ac:dyDescent="0.25">
      <c r="A236" s="749">
        <v>216</v>
      </c>
      <c r="B236" s="401" t="s">
        <v>3342</v>
      </c>
      <c r="C236" s="441" t="s">
        <v>3423</v>
      </c>
      <c r="D236" s="831" t="s">
        <v>2003</v>
      </c>
      <c r="E236" s="808" t="s">
        <v>4393</v>
      </c>
      <c r="F236" s="832">
        <v>2004</v>
      </c>
      <c r="G236" s="769"/>
      <c r="H236" s="329" t="s">
        <v>7</v>
      </c>
      <c r="I236" s="808" t="s">
        <v>2150</v>
      </c>
      <c r="J236" s="811" t="s">
        <v>2751</v>
      </c>
      <c r="K236" s="833">
        <v>41924</v>
      </c>
      <c r="L236" s="774">
        <v>0</v>
      </c>
      <c r="M236" s="761" t="s">
        <v>11</v>
      </c>
      <c r="N236" s="765" t="s">
        <v>75</v>
      </c>
      <c r="O236" s="766" t="s">
        <v>2725</v>
      </c>
      <c r="P236" s="774">
        <v>3</v>
      </c>
      <c r="Q236" s="765" t="s">
        <v>61</v>
      </c>
      <c r="R236" s="1135">
        <f t="shared" si="8"/>
        <v>263</v>
      </c>
      <c r="S236" s="441" t="s">
        <v>3423</v>
      </c>
      <c r="T236" s="3354" t="s">
        <v>2366</v>
      </c>
      <c r="U236" s="749">
        <v>216</v>
      </c>
    </row>
    <row r="237" spans="1:21" x14ac:dyDescent="0.25">
      <c r="A237" s="749">
        <v>217</v>
      </c>
      <c r="B237" s="401" t="s">
        <v>3342</v>
      </c>
      <c r="C237" s="441" t="s">
        <v>3423</v>
      </c>
      <c r="D237" s="831" t="s">
        <v>3714</v>
      </c>
      <c r="E237" s="808" t="s">
        <v>3715</v>
      </c>
      <c r="F237" s="832">
        <v>2005</v>
      </c>
      <c r="G237" s="769"/>
      <c r="H237" s="329" t="s">
        <v>7</v>
      </c>
      <c r="I237" s="808" t="s">
        <v>3716</v>
      </c>
      <c r="J237" s="811" t="s">
        <v>3005</v>
      </c>
      <c r="K237" s="833">
        <v>41916</v>
      </c>
      <c r="L237" s="774">
        <v>0</v>
      </c>
      <c r="M237" s="761" t="s">
        <v>22</v>
      </c>
      <c r="N237" s="765" t="s">
        <v>75</v>
      </c>
      <c r="O237" s="766" t="s">
        <v>3315</v>
      </c>
      <c r="P237" s="774">
        <v>3</v>
      </c>
      <c r="Q237" s="765" t="s">
        <v>117</v>
      </c>
      <c r="R237" s="1135">
        <f t="shared" si="8"/>
        <v>275</v>
      </c>
      <c r="S237" s="441" t="s">
        <v>3423</v>
      </c>
      <c r="T237" s="3354" t="s">
        <v>2366</v>
      </c>
      <c r="U237" s="749">
        <v>217</v>
      </c>
    </row>
    <row r="238" spans="1:21" x14ac:dyDescent="0.25">
      <c r="A238" s="749">
        <v>218</v>
      </c>
      <c r="B238" s="401" t="s">
        <v>3342</v>
      </c>
      <c r="C238" s="441" t="s">
        <v>3423</v>
      </c>
      <c r="D238" s="831" t="s">
        <v>3717</v>
      </c>
      <c r="E238" s="808" t="s">
        <v>1566</v>
      </c>
      <c r="F238" s="832">
        <v>2005</v>
      </c>
      <c r="G238" s="769"/>
      <c r="H238" s="329" t="s">
        <v>7</v>
      </c>
      <c r="I238" s="808" t="s">
        <v>750</v>
      </c>
      <c r="J238" s="811" t="s">
        <v>2769</v>
      </c>
      <c r="K238" s="833">
        <v>41931</v>
      </c>
      <c r="L238" s="774">
        <v>0</v>
      </c>
      <c r="M238" s="761" t="s">
        <v>22</v>
      </c>
      <c r="N238" s="765" t="s">
        <v>75</v>
      </c>
      <c r="O238" s="766" t="s">
        <v>3315</v>
      </c>
      <c r="P238" s="774">
        <v>3</v>
      </c>
      <c r="Q238" s="765" t="s">
        <v>117</v>
      </c>
      <c r="R238" s="1135">
        <f t="shared" si="8"/>
        <v>275</v>
      </c>
      <c r="S238" s="441" t="s">
        <v>3423</v>
      </c>
      <c r="T238" s="3354" t="s">
        <v>2366</v>
      </c>
      <c r="U238" s="749">
        <v>218</v>
      </c>
    </row>
    <row r="239" spans="1:21" x14ac:dyDescent="0.25">
      <c r="A239" s="749">
        <v>219</v>
      </c>
      <c r="B239" s="401" t="s">
        <v>3342</v>
      </c>
      <c r="C239" s="441" t="s">
        <v>3423</v>
      </c>
      <c r="D239" s="831" t="s">
        <v>716</v>
      </c>
      <c r="E239" s="808" t="s">
        <v>1650</v>
      </c>
      <c r="F239" s="832">
        <v>2004</v>
      </c>
      <c r="G239" s="769"/>
      <c r="H239" s="329" t="s">
        <v>7</v>
      </c>
      <c r="I239" s="808" t="s">
        <v>4371</v>
      </c>
      <c r="J239" s="811" t="s">
        <v>3354</v>
      </c>
      <c r="K239" s="833">
        <v>41915</v>
      </c>
      <c r="L239" s="774">
        <v>0</v>
      </c>
      <c r="M239" s="761" t="s">
        <v>22</v>
      </c>
      <c r="N239" s="765" t="s">
        <v>134</v>
      </c>
      <c r="O239" s="766" t="s">
        <v>3611</v>
      </c>
      <c r="P239" s="774">
        <v>3</v>
      </c>
      <c r="Q239" s="765" t="s">
        <v>109</v>
      </c>
      <c r="R239" s="1135">
        <f t="shared" si="8"/>
        <v>277</v>
      </c>
      <c r="S239" s="441" t="s">
        <v>3423</v>
      </c>
      <c r="T239" s="3354" t="s">
        <v>2366</v>
      </c>
      <c r="U239" s="749">
        <v>219</v>
      </c>
    </row>
    <row r="240" spans="1:21" x14ac:dyDescent="0.25">
      <c r="A240" s="749">
        <v>220</v>
      </c>
      <c r="B240" s="401" t="s">
        <v>2499</v>
      </c>
      <c r="C240" s="441" t="s">
        <v>3414</v>
      </c>
      <c r="D240" s="831" t="s">
        <v>4413</v>
      </c>
      <c r="E240" s="808" t="s">
        <v>3676</v>
      </c>
      <c r="F240" s="832">
        <v>2004</v>
      </c>
      <c r="G240" s="769"/>
      <c r="H240" s="329" t="s">
        <v>7</v>
      </c>
      <c r="I240" s="808" t="s">
        <v>623</v>
      </c>
      <c r="J240" s="811" t="s">
        <v>2769</v>
      </c>
      <c r="K240" s="833">
        <v>41931</v>
      </c>
      <c r="L240" s="774">
        <v>0</v>
      </c>
      <c r="M240" s="761" t="s">
        <v>15</v>
      </c>
      <c r="N240" s="765" t="s">
        <v>75</v>
      </c>
      <c r="O240" s="766" t="s">
        <v>2985</v>
      </c>
      <c r="P240" s="774">
        <v>3</v>
      </c>
      <c r="Q240" s="765" t="s">
        <v>190</v>
      </c>
      <c r="R240" s="1135">
        <f t="shared" si="8"/>
        <v>250</v>
      </c>
      <c r="S240" s="441" t="s">
        <v>3414</v>
      </c>
      <c r="T240" s="3354" t="s">
        <v>2486</v>
      </c>
      <c r="U240" s="749">
        <v>220</v>
      </c>
    </row>
    <row r="241" spans="1:21" x14ac:dyDescent="0.25">
      <c r="A241" s="749">
        <v>221</v>
      </c>
      <c r="B241" s="401" t="s">
        <v>2499</v>
      </c>
      <c r="C241" s="441" t="s">
        <v>3414</v>
      </c>
      <c r="D241" s="831" t="s">
        <v>308</v>
      </c>
      <c r="E241" s="808" t="s">
        <v>3789</v>
      </c>
      <c r="F241" s="832">
        <v>2005</v>
      </c>
      <c r="G241" s="769"/>
      <c r="H241" s="329" t="s">
        <v>7</v>
      </c>
      <c r="I241" s="808" t="s">
        <v>3790</v>
      </c>
      <c r="J241" s="811" t="s">
        <v>2791</v>
      </c>
      <c r="K241" s="833">
        <v>41935</v>
      </c>
      <c r="L241" s="774">
        <v>0</v>
      </c>
      <c r="M241" s="761" t="s">
        <v>15</v>
      </c>
      <c r="N241" s="765" t="s">
        <v>71</v>
      </c>
      <c r="O241" s="766" t="s">
        <v>3788</v>
      </c>
      <c r="P241" s="774">
        <v>3</v>
      </c>
      <c r="Q241" s="765" t="s">
        <v>76</v>
      </c>
      <c r="R241" s="1135">
        <f t="shared" si="8"/>
        <v>251</v>
      </c>
      <c r="S241" s="441" t="s">
        <v>3414</v>
      </c>
      <c r="T241" s="3354" t="s">
        <v>2486</v>
      </c>
      <c r="U241" s="749">
        <v>221</v>
      </c>
    </row>
    <row r="242" spans="1:21" x14ac:dyDescent="0.25">
      <c r="A242" s="749">
        <v>222</v>
      </c>
      <c r="B242" s="401" t="s">
        <v>2499</v>
      </c>
      <c r="C242" s="441" t="s">
        <v>3414</v>
      </c>
      <c r="D242" s="831" t="s">
        <v>3225</v>
      </c>
      <c r="E242" s="808" t="s">
        <v>3793</v>
      </c>
      <c r="F242" s="832">
        <v>2004</v>
      </c>
      <c r="G242" s="769"/>
      <c r="H242" s="329" t="s">
        <v>7</v>
      </c>
      <c r="I242" s="808" t="s">
        <v>780</v>
      </c>
      <c r="J242" s="811" t="s">
        <v>2634</v>
      </c>
      <c r="K242" s="833">
        <v>41734</v>
      </c>
      <c r="L242" s="774">
        <v>0</v>
      </c>
      <c r="M242" s="761" t="s">
        <v>147</v>
      </c>
      <c r="N242" s="765" t="s">
        <v>75</v>
      </c>
      <c r="O242" s="766" t="s">
        <v>2721</v>
      </c>
      <c r="P242" s="774">
        <v>3</v>
      </c>
      <c r="Q242" s="765" t="s">
        <v>12</v>
      </c>
      <c r="R242" s="1135">
        <f t="shared" si="8"/>
        <v>256</v>
      </c>
      <c r="S242" s="441" t="s">
        <v>3414</v>
      </c>
      <c r="T242" s="3354" t="s">
        <v>2486</v>
      </c>
      <c r="U242" s="749">
        <v>222</v>
      </c>
    </row>
    <row r="243" spans="1:21" x14ac:dyDescent="0.25">
      <c r="A243" s="749">
        <v>223</v>
      </c>
      <c r="B243" s="401" t="s">
        <v>2499</v>
      </c>
      <c r="C243" s="441" t="s">
        <v>3414</v>
      </c>
      <c r="D243" s="831" t="s">
        <v>3874</v>
      </c>
      <c r="E243" s="808" t="s">
        <v>3875</v>
      </c>
      <c r="F243" s="832">
        <v>2005</v>
      </c>
      <c r="G243" s="769"/>
      <c r="H243" s="329" t="s">
        <v>7</v>
      </c>
      <c r="I243" s="808" t="s">
        <v>1296</v>
      </c>
      <c r="J243" s="811" t="s">
        <v>2756</v>
      </c>
      <c r="K243" s="833">
        <v>41924</v>
      </c>
      <c r="L243" s="774">
        <v>0</v>
      </c>
      <c r="M243" s="761" t="s">
        <v>147</v>
      </c>
      <c r="N243" s="765" t="s">
        <v>134</v>
      </c>
      <c r="O243" s="766" t="s">
        <v>2720</v>
      </c>
      <c r="P243" s="774">
        <v>3</v>
      </c>
      <c r="Q243" s="765" t="s">
        <v>130</v>
      </c>
      <c r="R243" s="1135">
        <f t="shared" si="8"/>
        <v>258</v>
      </c>
      <c r="S243" s="441" t="s">
        <v>3414</v>
      </c>
      <c r="T243" s="3354" t="s">
        <v>2486</v>
      </c>
      <c r="U243" s="749">
        <v>223</v>
      </c>
    </row>
    <row r="244" spans="1:21" x14ac:dyDescent="0.25">
      <c r="A244" s="749">
        <v>224</v>
      </c>
      <c r="B244" s="401" t="s">
        <v>2499</v>
      </c>
      <c r="C244" s="441" t="s">
        <v>3414</v>
      </c>
      <c r="D244" s="831" t="s">
        <v>804</v>
      </c>
      <c r="E244" s="808" t="s">
        <v>2683</v>
      </c>
      <c r="F244" s="832">
        <v>2004</v>
      </c>
      <c r="G244" s="769"/>
      <c r="H244" s="329" t="s">
        <v>7</v>
      </c>
      <c r="I244" s="808" t="s">
        <v>757</v>
      </c>
      <c r="J244" s="811" t="s">
        <v>2634</v>
      </c>
      <c r="K244" s="833">
        <v>41734</v>
      </c>
      <c r="L244" s="774">
        <v>0</v>
      </c>
      <c r="M244" s="761" t="s">
        <v>20</v>
      </c>
      <c r="N244" s="765" t="s">
        <v>134</v>
      </c>
      <c r="O244" s="766" t="s">
        <v>2723</v>
      </c>
      <c r="P244" s="774">
        <v>3</v>
      </c>
      <c r="Q244" s="765" t="s">
        <v>127</v>
      </c>
      <c r="R244" s="1135">
        <f t="shared" si="8"/>
        <v>261</v>
      </c>
      <c r="S244" s="441" t="s">
        <v>3414</v>
      </c>
      <c r="T244" s="3354" t="s">
        <v>2486</v>
      </c>
      <c r="U244" s="749">
        <v>224</v>
      </c>
    </row>
    <row r="245" spans="1:21" x14ac:dyDescent="0.25">
      <c r="A245" s="749">
        <v>225</v>
      </c>
      <c r="B245" s="401" t="s">
        <v>2499</v>
      </c>
      <c r="C245" s="441" t="s">
        <v>3414</v>
      </c>
      <c r="D245" s="831" t="s">
        <v>183</v>
      </c>
      <c r="E245" s="808" t="s">
        <v>1688</v>
      </c>
      <c r="F245" s="832">
        <v>2005</v>
      </c>
      <c r="G245" s="769"/>
      <c r="H245" s="329" t="s">
        <v>7</v>
      </c>
      <c r="I245" s="808" t="s">
        <v>672</v>
      </c>
      <c r="J245" s="811" t="s">
        <v>2760</v>
      </c>
      <c r="K245" s="833">
        <v>41924</v>
      </c>
      <c r="L245" s="774">
        <v>0</v>
      </c>
      <c r="M245" s="761" t="s">
        <v>133</v>
      </c>
      <c r="N245" s="765" t="s">
        <v>75</v>
      </c>
      <c r="O245" s="766" t="s">
        <v>2726</v>
      </c>
      <c r="P245" s="774">
        <v>3</v>
      </c>
      <c r="Q245" s="765" t="s">
        <v>77</v>
      </c>
      <c r="R245" s="1135">
        <f t="shared" si="8"/>
        <v>265</v>
      </c>
      <c r="S245" s="441" t="s">
        <v>3414</v>
      </c>
      <c r="T245" s="3354" t="s">
        <v>2486</v>
      </c>
      <c r="U245" s="749">
        <v>225</v>
      </c>
    </row>
    <row r="246" spans="1:21" x14ac:dyDescent="0.25">
      <c r="A246" s="749">
        <v>226</v>
      </c>
      <c r="B246" s="401" t="s">
        <v>2499</v>
      </c>
      <c r="C246" s="441" t="s">
        <v>3414</v>
      </c>
      <c r="D246" s="831" t="s">
        <v>282</v>
      </c>
      <c r="E246" s="808" t="s">
        <v>1359</v>
      </c>
      <c r="F246" s="832">
        <v>2005</v>
      </c>
      <c r="G246" s="769"/>
      <c r="H246" s="329" t="s">
        <v>7</v>
      </c>
      <c r="I246" s="808" t="s">
        <v>3798</v>
      </c>
      <c r="J246" s="811" t="s">
        <v>2768</v>
      </c>
      <c r="K246" s="833">
        <v>41931</v>
      </c>
      <c r="L246" s="774">
        <v>0</v>
      </c>
      <c r="M246" s="761" t="s">
        <v>133</v>
      </c>
      <c r="N246" s="765" t="s">
        <v>71</v>
      </c>
      <c r="O246" s="766" t="s">
        <v>2728</v>
      </c>
      <c r="P246" s="774">
        <v>3</v>
      </c>
      <c r="Q246" s="765" t="s">
        <v>110</v>
      </c>
      <c r="R246" s="1135">
        <f t="shared" si="8"/>
        <v>266</v>
      </c>
      <c r="S246" s="441" t="s">
        <v>3414</v>
      </c>
      <c r="T246" s="3354" t="s">
        <v>2486</v>
      </c>
      <c r="U246" s="749">
        <v>226</v>
      </c>
    </row>
    <row r="247" spans="1:21" x14ac:dyDescent="0.25">
      <c r="A247" s="749">
        <v>227</v>
      </c>
      <c r="B247" s="401" t="s">
        <v>2499</v>
      </c>
      <c r="C247" s="441" t="s">
        <v>3414</v>
      </c>
      <c r="D247" s="831" t="s">
        <v>256</v>
      </c>
      <c r="E247" s="808" t="s">
        <v>1555</v>
      </c>
      <c r="F247" s="832">
        <v>2004</v>
      </c>
      <c r="G247" s="769"/>
      <c r="H247" s="329" t="s">
        <v>7</v>
      </c>
      <c r="I247" s="808" t="s">
        <v>4389</v>
      </c>
      <c r="J247" s="811" t="s">
        <v>2377</v>
      </c>
      <c r="K247" s="833">
        <v>41931</v>
      </c>
      <c r="L247" s="774">
        <v>0</v>
      </c>
      <c r="M247" s="761" t="s">
        <v>143</v>
      </c>
      <c r="N247" s="765" t="s">
        <v>134</v>
      </c>
      <c r="O247" s="766" t="s">
        <v>3282</v>
      </c>
      <c r="P247" s="774">
        <v>3</v>
      </c>
      <c r="Q247" s="765" t="s">
        <v>128</v>
      </c>
      <c r="R247" s="1135">
        <f t="shared" si="8"/>
        <v>270</v>
      </c>
      <c r="S247" s="441" t="s">
        <v>3414</v>
      </c>
      <c r="T247" s="3354" t="s">
        <v>2486</v>
      </c>
      <c r="U247" s="749">
        <v>227</v>
      </c>
    </row>
    <row r="248" spans="1:21" x14ac:dyDescent="0.25">
      <c r="A248" s="749">
        <v>228</v>
      </c>
      <c r="B248" s="401" t="s">
        <v>2499</v>
      </c>
      <c r="C248" s="441" t="s">
        <v>3414</v>
      </c>
      <c r="D248" s="831" t="s">
        <v>3092</v>
      </c>
      <c r="E248" s="808" t="s">
        <v>3816</v>
      </c>
      <c r="F248" s="832">
        <v>2005</v>
      </c>
      <c r="G248" s="769"/>
      <c r="H248" s="329" t="s">
        <v>7</v>
      </c>
      <c r="I248" s="808" t="s">
        <v>3417</v>
      </c>
      <c r="J248" s="811" t="s">
        <v>2756</v>
      </c>
      <c r="K248" s="833">
        <v>41924</v>
      </c>
      <c r="L248" s="774">
        <v>0</v>
      </c>
      <c r="M248" s="761" t="s">
        <v>22</v>
      </c>
      <c r="N248" s="765" t="s">
        <v>71</v>
      </c>
      <c r="O248" s="766" t="s">
        <v>2731</v>
      </c>
      <c r="P248" s="774">
        <v>3</v>
      </c>
      <c r="Q248" s="765" t="s">
        <v>117</v>
      </c>
      <c r="R248" s="1135">
        <f t="shared" si="8"/>
        <v>275</v>
      </c>
      <c r="S248" s="441" t="s">
        <v>3414</v>
      </c>
      <c r="T248" s="3354" t="s">
        <v>2486</v>
      </c>
      <c r="U248" s="749">
        <v>228</v>
      </c>
    </row>
    <row r="249" spans="1:21" x14ac:dyDescent="0.25">
      <c r="A249" s="749">
        <v>229</v>
      </c>
      <c r="B249" s="401" t="s">
        <v>2458</v>
      </c>
      <c r="C249" s="441" t="s">
        <v>2807</v>
      </c>
      <c r="D249" s="831" t="s">
        <v>1759</v>
      </c>
      <c r="E249" s="808" t="s">
        <v>3793</v>
      </c>
      <c r="F249" s="832">
        <v>2005</v>
      </c>
      <c r="G249" s="769"/>
      <c r="H249" s="329" t="s">
        <v>7</v>
      </c>
      <c r="I249" s="808" t="s">
        <v>625</v>
      </c>
      <c r="J249" s="811" t="s">
        <v>2768</v>
      </c>
      <c r="K249" s="833">
        <v>41931</v>
      </c>
      <c r="L249" s="774">
        <v>0</v>
      </c>
      <c r="M249" s="761" t="s">
        <v>23</v>
      </c>
      <c r="N249" s="765" t="s">
        <v>71</v>
      </c>
      <c r="O249" s="766" t="s">
        <v>2979</v>
      </c>
      <c r="P249" s="774">
        <v>3</v>
      </c>
      <c r="Q249" s="765" t="s">
        <v>59</v>
      </c>
      <c r="R249" s="1135">
        <f t="shared" si="8"/>
        <v>253</v>
      </c>
      <c r="S249" s="441" t="s">
        <v>2807</v>
      </c>
      <c r="T249" s="3354" t="s">
        <v>3321</v>
      </c>
      <c r="U249" s="749">
        <v>229</v>
      </c>
    </row>
    <row r="250" spans="1:21" x14ac:dyDescent="0.25">
      <c r="A250" s="749">
        <v>230</v>
      </c>
      <c r="B250" s="401" t="s">
        <v>2458</v>
      </c>
      <c r="C250" s="441" t="s">
        <v>2807</v>
      </c>
      <c r="D250" s="831" t="s">
        <v>3794</v>
      </c>
      <c r="E250" s="808" t="s">
        <v>2685</v>
      </c>
      <c r="F250" s="832">
        <v>2005</v>
      </c>
      <c r="G250" s="769"/>
      <c r="H250" s="329" t="s">
        <v>7</v>
      </c>
      <c r="I250" s="808" t="s">
        <v>786</v>
      </c>
      <c r="J250" s="811" t="s">
        <v>2756</v>
      </c>
      <c r="K250" s="833">
        <v>41924</v>
      </c>
      <c r="L250" s="774">
        <v>0</v>
      </c>
      <c r="M250" s="761" t="s">
        <v>147</v>
      </c>
      <c r="N250" s="765" t="s">
        <v>71</v>
      </c>
      <c r="O250" s="766" t="s">
        <v>2719</v>
      </c>
      <c r="P250" s="774">
        <v>3</v>
      </c>
      <c r="Q250" s="765" t="s">
        <v>12</v>
      </c>
      <c r="R250" s="1135">
        <f t="shared" si="8"/>
        <v>256</v>
      </c>
      <c r="S250" s="441" t="s">
        <v>2807</v>
      </c>
      <c r="T250" s="3354" t="s">
        <v>3321</v>
      </c>
      <c r="U250" s="749">
        <v>230</v>
      </c>
    </row>
    <row r="251" spans="1:21" x14ac:dyDescent="0.25">
      <c r="A251" s="749">
        <v>231</v>
      </c>
      <c r="B251" s="401" t="s">
        <v>2458</v>
      </c>
      <c r="C251" s="441" t="s">
        <v>2807</v>
      </c>
      <c r="D251" s="831" t="s">
        <v>761</v>
      </c>
      <c r="E251" s="808" t="s">
        <v>2216</v>
      </c>
      <c r="F251" s="832">
        <v>2005</v>
      </c>
      <c r="G251" s="769"/>
      <c r="H251" s="329" t="s">
        <v>7</v>
      </c>
      <c r="I251" s="808" t="s">
        <v>3447</v>
      </c>
      <c r="J251" s="811" t="s">
        <v>3005</v>
      </c>
      <c r="K251" s="833">
        <v>41916</v>
      </c>
      <c r="L251" s="774">
        <v>0</v>
      </c>
      <c r="M251" s="761" t="s">
        <v>147</v>
      </c>
      <c r="N251" s="765" t="s">
        <v>134</v>
      </c>
      <c r="O251" s="766" t="s">
        <v>2720</v>
      </c>
      <c r="P251" s="774">
        <v>3</v>
      </c>
      <c r="Q251" s="765" t="s">
        <v>136</v>
      </c>
      <c r="R251" s="1135">
        <f t="shared" si="8"/>
        <v>257</v>
      </c>
      <c r="S251" s="441" t="s">
        <v>2807</v>
      </c>
      <c r="T251" s="3354" t="s">
        <v>3321</v>
      </c>
      <c r="U251" s="749">
        <v>231</v>
      </c>
    </row>
    <row r="252" spans="1:21" x14ac:dyDescent="0.25">
      <c r="A252" s="749">
        <v>232</v>
      </c>
      <c r="B252" s="401" t="s">
        <v>2458</v>
      </c>
      <c r="C252" s="441" t="s">
        <v>2807</v>
      </c>
      <c r="D252" s="831" t="s">
        <v>3688</v>
      </c>
      <c r="E252" s="808" t="s">
        <v>3689</v>
      </c>
      <c r="F252" s="832">
        <v>2005</v>
      </c>
      <c r="G252" s="769"/>
      <c r="H252" s="329" t="s">
        <v>7</v>
      </c>
      <c r="I252" s="808" t="s">
        <v>780</v>
      </c>
      <c r="J252" s="811" t="s">
        <v>2769</v>
      </c>
      <c r="K252" s="833">
        <v>41931</v>
      </c>
      <c r="L252" s="774">
        <v>0</v>
      </c>
      <c r="M252" s="761" t="s">
        <v>20</v>
      </c>
      <c r="N252" s="765" t="s">
        <v>75</v>
      </c>
      <c r="O252" s="766" t="s">
        <v>2722</v>
      </c>
      <c r="P252" s="774">
        <v>3</v>
      </c>
      <c r="Q252" s="765" t="s">
        <v>130</v>
      </c>
      <c r="R252" s="1135">
        <f t="shared" si="8"/>
        <v>258</v>
      </c>
      <c r="S252" s="441" t="s">
        <v>2807</v>
      </c>
      <c r="T252" s="3354" t="s">
        <v>3321</v>
      </c>
      <c r="U252" s="749">
        <v>232</v>
      </c>
    </row>
    <row r="253" spans="1:21" x14ac:dyDescent="0.25">
      <c r="A253" s="749">
        <v>233</v>
      </c>
      <c r="B253" s="401" t="s">
        <v>2458</v>
      </c>
      <c r="C253" s="441" t="s">
        <v>2807</v>
      </c>
      <c r="D253" s="831" t="s">
        <v>214</v>
      </c>
      <c r="E253" s="808" t="s">
        <v>1152</v>
      </c>
      <c r="F253" s="832">
        <v>2005</v>
      </c>
      <c r="G253" s="769"/>
      <c r="H253" s="329" t="s">
        <v>7</v>
      </c>
      <c r="I253" s="808" t="s">
        <v>741</v>
      </c>
      <c r="J253" s="811" t="s">
        <v>2760</v>
      </c>
      <c r="K253" s="833">
        <v>41924</v>
      </c>
      <c r="L253" s="774">
        <v>0</v>
      </c>
      <c r="M253" s="761" t="s">
        <v>20</v>
      </c>
      <c r="N253" s="765" t="s">
        <v>134</v>
      </c>
      <c r="O253" s="766" t="s">
        <v>2723</v>
      </c>
      <c r="P253" s="774">
        <v>3</v>
      </c>
      <c r="Q253" s="765" t="s">
        <v>69</v>
      </c>
      <c r="R253" s="1135">
        <f t="shared" si="8"/>
        <v>260</v>
      </c>
      <c r="S253" s="441" t="s">
        <v>2807</v>
      </c>
      <c r="T253" s="3354" t="s">
        <v>3321</v>
      </c>
      <c r="U253" s="749">
        <v>233</v>
      </c>
    </row>
    <row r="254" spans="1:21" x14ac:dyDescent="0.25">
      <c r="A254" s="749">
        <v>234</v>
      </c>
      <c r="B254" s="401" t="s">
        <v>2458</v>
      </c>
      <c r="C254" s="441" t="s">
        <v>2807</v>
      </c>
      <c r="D254" s="831" t="s">
        <v>4399</v>
      </c>
      <c r="E254" s="808" t="s">
        <v>3730</v>
      </c>
      <c r="F254" s="832">
        <v>2004</v>
      </c>
      <c r="G254" s="769"/>
      <c r="H254" s="329" t="s">
        <v>7</v>
      </c>
      <c r="I254" s="808" t="s">
        <v>3670</v>
      </c>
      <c r="J254" s="811" t="s">
        <v>2751</v>
      </c>
      <c r="K254" s="833">
        <v>41924</v>
      </c>
      <c r="L254" s="774">
        <v>0</v>
      </c>
      <c r="M254" s="761" t="s">
        <v>133</v>
      </c>
      <c r="N254" s="765" t="s">
        <v>75</v>
      </c>
      <c r="O254" s="766" t="s">
        <v>2726</v>
      </c>
      <c r="P254" s="774">
        <v>3</v>
      </c>
      <c r="Q254" s="765" t="s">
        <v>140</v>
      </c>
      <c r="R254" s="1135">
        <f t="shared" si="8"/>
        <v>264</v>
      </c>
      <c r="S254" s="441" t="s">
        <v>2807</v>
      </c>
      <c r="T254" s="3354" t="s">
        <v>3321</v>
      </c>
      <c r="U254" s="749">
        <v>234</v>
      </c>
    </row>
    <row r="255" spans="1:21" x14ac:dyDescent="0.25">
      <c r="A255" s="749">
        <v>235</v>
      </c>
      <c r="B255" s="401" t="s">
        <v>2458</v>
      </c>
      <c r="C255" s="441" t="s">
        <v>2807</v>
      </c>
      <c r="D255" s="831" t="s">
        <v>1446</v>
      </c>
      <c r="E255" s="808" t="s">
        <v>2533</v>
      </c>
      <c r="F255" s="832">
        <v>2005</v>
      </c>
      <c r="G255" s="769"/>
      <c r="H255" s="329" t="s">
        <v>7</v>
      </c>
      <c r="I255" s="808" t="s">
        <v>3386</v>
      </c>
      <c r="J255" s="811" t="s">
        <v>2377</v>
      </c>
      <c r="K255" s="833">
        <v>41931</v>
      </c>
      <c r="L255" s="774">
        <v>0</v>
      </c>
      <c r="M255" s="761" t="s">
        <v>133</v>
      </c>
      <c r="N255" s="765" t="s">
        <v>134</v>
      </c>
      <c r="O255" s="766" t="s">
        <v>2727</v>
      </c>
      <c r="P255" s="774">
        <v>3</v>
      </c>
      <c r="Q255" s="765" t="s">
        <v>110</v>
      </c>
      <c r="R255" s="1135">
        <f t="shared" si="8"/>
        <v>266</v>
      </c>
      <c r="S255" s="441" t="s">
        <v>2807</v>
      </c>
      <c r="T255" s="3354" t="s">
        <v>3321</v>
      </c>
      <c r="U255" s="749">
        <v>235</v>
      </c>
    </row>
    <row r="256" spans="1:21" x14ac:dyDescent="0.25">
      <c r="A256" s="749">
        <v>236</v>
      </c>
      <c r="B256" s="401" t="s">
        <v>2458</v>
      </c>
      <c r="C256" s="441" t="s">
        <v>2807</v>
      </c>
      <c r="D256" s="831" t="s">
        <v>1825</v>
      </c>
      <c r="E256" s="808" t="s">
        <v>4394</v>
      </c>
      <c r="F256" s="832">
        <v>2004</v>
      </c>
      <c r="G256" s="769"/>
      <c r="H256" s="329" t="s">
        <v>7</v>
      </c>
      <c r="I256" s="808" t="s">
        <v>3173</v>
      </c>
      <c r="J256" s="811" t="s">
        <v>2751</v>
      </c>
      <c r="K256" s="833">
        <v>41924</v>
      </c>
      <c r="L256" s="774">
        <v>0</v>
      </c>
      <c r="M256" s="761" t="s">
        <v>143</v>
      </c>
      <c r="N256" s="765" t="s">
        <v>71</v>
      </c>
      <c r="O256" s="766" t="s">
        <v>2888</v>
      </c>
      <c r="P256" s="774">
        <v>3</v>
      </c>
      <c r="Q256" s="765" t="s">
        <v>73</v>
      </c>
      <c r="R256" s="1135">
        <f t="shared" si="8"/>
        <v>268</v>
      </c>
      <c r="S256" s="441" t="s">
        <v>2807</v>
      </c>
      <c r="T256" s="3354" t="s">
        <v>3321</v>
      </c>
      <c r="U256" s="749">
        <v>236</v>
      </c>
    </row>
    <row r="257" spans="1:21" x14ac:dyDescent="0.25">
      <c r="A257" s="749">
        <v>237</v>
      </c>
      <c r="B257" s="401" t="s">
        <v>2458</v>
      </c>
      <c r="C257" s="441" t="s">
        <v>2807</v>
      </c>
      <c r="D257" s="872" t="s">
        <v>6285</v>
      </c>
      <c r="E257" s="824" t="s">
        <v>6286</v>
      </c>
      <c r="F257" s="939">
        <v>2004</v>
      </c>
      <c r="G257" s="1027"/>
      <c r="H257" s="329" t="s">
        <v>6235</v>
      </c>
      <c r="I257" s="1343" t="s">
        <v>6280</v>
      </c>
      <c r="J257" s="879" t="s">
        <v>6237</v>
      </c>
      <c r="K257" s="1082">
        <v>41943</v>
      </c>
      <c r="L257" s="898">
        <v>0</v>
      </c>
      <c r="M257" s="899" t="s">
        <v>16</v>
      </c>
      <c r="N257" s="900" t="s">
        <v>71</v>
      </c>
      <c r="O257" s="822">
        <v>252</v>
      </c>
      <c r="P257" s="898">
        <v>3</v>
      </c>
      <c r="Q257" s="900" t="s">
        <v>126</v>
      </c>
      <c r="R257" s="1156">
        <v>271</v>
      </c>
      <c r="S257" s="441">
        <f>(O257+R257)</f>
        <v>523</v>
      </c>
      <c r="T257" s="3354" t="s">
        <v>137</v>
      </c>
      <c r="U257" s="749">
        <v>237</v>
      </c>
    </row>
    <row r="258" spans="1:21" x14ac:dyDescent="0.25">
      <c r="A258" s="749">
        <v>238</v>
      </c>
      <c r="B258" s="401" t="s">
        <v>2458</v>
      </c>
      <c r="C258" s="441" t="s">
        <v>2807</v>
      </c>
      <c r="D258" s="831" t="s">
        <v>256</v>
      </c>
      <c r="E258" s="808" t="s">
        <v>4380</v>
      </c>
      <c r="F258" s="832">
        <v>2004</v>
      </c>
      <c r="G258" s="769"/>
      <c r="H258" s="329" t="s">
        <v>7</v>
      </c>
      <c r="I258" s="808" t="s">
        <v>1520</v>
      </c>
      <c r="J258" s="811" t="s">
        <v>2769</v>
      </c>
      <c r="K258" s="833">
        <v>41931</v>
      </c>
      <c r="L258" s="774">
        <v>0</v>
      </c>
      <c r="M258" s="761" t="s">
        <v>180</v>
      </c>
      <c r="N258" s="765" t="s">
        <v>71</v>
      </c>
      <c r="O258" s="766" t="s">
        <v>3006</v>
      </c>
      <c r="P258" s="774">
        <v>3</v>
      </c>
      <c r="Q258" s="765" t="s">
        <v>109</v>
      </c>
      <c r="R258" s="1135">
        <f>IF(AND(OR(ISBLANK(P258),P258=0),OR(ISBLANK(Q258),Q258=0)),0,IF(250+210-(60*P258+Q258)&lt;=0,0,250+210-(60*P258+Q258)))</f>
        <v>277</v>
      </c>
      <c r="S258" s="441" t="s">
        <v>2807</v>
      </c>
      <c r="T258" s="3354" t="s">
        <v>3321</v>
      </c>
      <c r="U258" s="749">
        <v>238</v>
      </c>
    </row>
    <row r="259" spans="1:21" x14ac:dyDescent="0.25">
      <c r="A259" s="749">
        <v>239</v>
      </c>
      <c r="B259" s="401" t="s">
        <v>2458</v>
      </c>
      <c r="C259" s="441" t="s">
        <v>2807</v>
      </c>
      <c r="D259" s="2008" t="s">
        <v>5728</v>
      </c>
      <c r="E259" s="905" t="s">
        <v>5783</v>
      </c>
      <c r="F259" s="643">
        <v>2004</v>
      </c>
      <c r="G259" s="909"/>
      <c r="H259" s="858" t="s">
        <v>479</v>
      </c>
      <c r="I259" s="893" t="s">
        <v>5723</v>
      </c>
      <c r="J259" s="879" t="s">
        <v>5714</v>
      </c>
      <c r="K259" s="913" t="s">
        <v>5715</v>
      </c>
      <c r="L259" s="901">
        <v>0</v>
      </c>
      <c r="M259" s="899">
        <v>50</v>
      </c>
      <c r="N259" s="900" t="s">
        <v>71</v>
      </c>
      <c r="O259" s="834">
        <v>234</v>
      </c>
      <c r="P259" s="880">
        <v>2</v>
      </c>
      <c r="Q259" s="814">
        <v>51</v>
      </c>
      <c r="R259" s="1066">
        <v>289</v>
      </c>
      <c r="S259" s="441" t="s">
        <v>2807</v>
      </c>
      <c r="T259" s="3354" t="s">
        <v>137</v>
      </c>
      <c r="U259" s="749">
        <v>239</v>
      </c>
    </row>
    <row r="260" spans="1:21" x14ac:dyDescent="0.25">
      <c r="A260" s="749">
        <v>240</v>
      </c>
      <c r="B260" s="401" t="s">
        <v>2734</v>
      </c>
      <c r="C260" s="441" t="s">
        <v>2800</v>
      </c>
      <c r="D260" s="831" t="s">
        <v>4421</v>
      </c>
      <c r="E260" s="808" t="s">
        <v>3802</v>
      </c>
      <c r="F260" s="832">
        <v>2004</v>
      </c>
      <c r="G260" s="769"/>
      <c r="H260" s="329" t="s">
        <v>7</v>
      </c>
      <c r="I260" s="808" t="s">
        <v>953</v>
      </c>
      <c r="J260" s="811" t="s">
        <v>2749</v>
      </c>
      <c r="K260" s="833">
        <v>41931</v>
      </c>
      <c r="L260" s="774">
        <v>0</v>
      </c>
      <c r="M260" s="761" t="s">
        <v>19</v>
      </c>
      <c r="N260" s="765" t="s">
        <v>71</v>
      </c>
      <c r="O260" s="766" t="s">
        <v>3515</v>
      </c>
      <c r="P260" s="774">
        <v>3</v>
      </c>
      <c r="Q260" s="765" t="s">
        <v>15</v>
      </c>
      <c r="R260" s="1135">
        <f t="shared" ref="R260:R276" si="9">IF(AND(OR(ISBLANK(P260),P260=0),OR(ISBLANK(Q260),Q260=0)),0,IF(250+210-(60*P260+Q260)&lt;=0,0,250+210-(60*P260+Q260)))</f>
        <v>243</v>
      </c>
      <c r="S260" s="441" t="s">
        <v>2800</v>
      </c>
      <c r="T260" s="3354" t="s">
        <v>2499</v>
      </c>
      <c r="U260" s="749">
        <v>240</v>
      </c>
    </row>
    <row r="261" spans="1:21" x14ac:dyDescent="0.25">
      <c r="A261" s="749">
        <v>241</v>
      </c>
      <c r="B261" s="401" t="s">
        <v>2734</v>
      </c>
      <c r="C261" s="441" t="s">
        <v>2800</v>
      </c>
      <c r="D261" s="831" t="s">
        <v>1783</v>
      </c>
      <c r="E261" s="808" t="s">
        <v>1326</v>
      </c>
      <c r="F261" s="832">
        <v>2005</v>
      </c>
      <c r="G261" s="769"/>
      <c r="H261" s="329" t="s">
        <v>7</v>
      </c>
      <c r="I261" s="808" t="s">
        <v>2780</v>
      </c>
      <c r="J261" s="811" t="s">
        <v>2772</v>
      </c>
      <c r="K261" s="833">
        <v>41924</v>
      </c>
      <c r="L261" s="774">
        <v>0</v>
      </c>
      <c r="M261" s="761" t="s">
        <v>15</v>
      </c>
      <c r="N261" s="765" t="s">
        <v>134</v>
      </c>
      <c r="O261" s="766" t="s">
        <v>2717</v>
      </c>
      <c r="P261" s="774">
        <v>3</v>
      </c>
      <c r="Q261" s="765" t="s">
        <v>190</v>
      </c>
      <c r="R261" s="1135">
        <f t="shared" si="9"/>
        <v>250</v>
      </c>
      <c r="S261" s="441" t="s">
        <v>2800</v>
      </c>
      <c r="T261" s="3354" t="s">
        <v>2499</v>
      </c>
      <c r="U261" s="749">
        <v>241</v>
      </c>
    </row>
    <row r="262" spans="1:21" x14ac:dyDescent="0.25">
      <c r="A262" s="749">
        <v>242</v>
      </c>
      <c r="B262" s="401" t="s">
        <v>2734</v>
      </c>
      <c r="C262" s="441" t="s">
        <v>2800</v>
      </c>
      <c r="D262" s="831" t="s">
        <v>793</v>
      </c>
      <c r="E262" s="808" t="s">
        <v>3685</v>
      </c>
      <c r="F262" s="832">
        <v>2005</v>
      </c>
      <c r="G262" s="769"/>
      <c r="H262" s="329" t="s">
        <v>7</v>
      </c>
      <c r="I262" s="808" t="s">
        <v>672</v>
      </c>
      <c r="J262" s="811" t="s">
        <v>2760</v>
      </c>
      <c r="K262" s="833">
        <v>41924</v>
      </c>
      <c r="L262" s="774">
        <v>0</v>
      </c>
      <c r="M262" s="761" t="s">
        <v>20</v>
      </c>
      <c r="N262" s="765" t="s">
        <v>75</v>
      </c>
      <c r="O262" s="766" t="s">
        <v>2722</v>
      </c>
      <c r="P262" s="774">
        <v>3</v>
      </c>
      <c r="Q262" s="765" t="s">
        <v>136</v>
      </c>
      <c r="R262" s="1135">
        <f t="shared" si="9"/>
        <v>257</v>
      </c>
      <c r="S262" s="441" t="s">
        <v>2800</v>
      </c>
      <c r="T262" s="3354" t="s">
        <v>2499</v>
      </c>
      <c r="U262" s="749">
        <v>242</v>
      </c>
    </row>
    <row r="263" spans="1:21" x14ac:dyDescent="0.25">
      <c r="A263" s="749">
        <v>243</v>
      </c>
      <c r="B263" s="401" t="s">
        <v>2734</v>
      </c>
      <c r="C263" s="441" t="s">
        <v>2800</v>
      </c>
      <c r="D263" s="831" t="s">
        <v>4329</v>
      </c>
      <c r="E263" s="808" t="s">
        <v>630</v>
      </c>
      <c r="F263" s="832">
        <v>2004</v>
      </c>
      <c r="G263" s="769"/>
      <c r="H263" s="329" t="s">
        <v>7</v>
      </c>
      <c r="I263" s="808" t="s">
        <v>1054</v>
      </c>
      <c r="J263" s="811" t="s">
        <v>2634</v>
      </c>
      <c r="K263" s="833">
        <v>41734</v>
      </c>
      <c r="L263" s="774">
        <v>0</v>
      </c>
      <c r="M263" s="761" t="s">
        <v>143</v>
      </c>
      <c r="N263" s="765" t="s">
        <v>134</v>
      </c>
      <c r="O263" s="766" t="s">
        <v>3282</v>
      </c>
      <c r="P263" s="774">
        <v>3</v>
      </c>
      <c r="Q263" s="765" t="s">
        <v>73</v>
      </c>
      <c r="R263" s="1135">
        <f t="shared" si="9"/>
        <v>268</v>
      </c>
      <c r="S263" s="441" t="s">
        <v>2800</v>
      </c>
      <c r="T263" s="3354" t="s">
        <v>2499</v>
      </c>
      <c r="U263" s="749">
        <v>243</v>
      </c>
    </row>
    <row r="264" spans="1:21" x14ac:dyDescent="0.25">
      <c r="A264" s="749">
        <v>244</v>
      </c>
      <c r="B264" s="401" t="s">
        <v>2734</v>
      </c>
      <c r="C264" s="441" t="s">
        <v>2800</v>
      </c>
      <c r="D264" s="831" t="s">
        <v>3708</v>
      </c>
      <c r="E264" s="808" t="s">
        <v>805</v>
      </c>
      <c r="F264" s="832">
        <v>2005</v>
      </c>
      <c r="G264" s="769"/>
      <c r="H264" s="329" t="s">
        <v>7</v>
      </c>
      <c r="I264" s="808" t="s">
        <v>3709</v>
      </c>
      <c r="J264" s="811" t="s">
        <v>2377</v>
      </c>
      <c r="K264" s="833">
        <v>41931</v>
      </c>
      <c r="L264" s="774">
        <v>0</v>
      </c>
      <c r="M264" s="761" t="s">
        <v>16</v>
      </c>
      <c r="N264" s="765" t="s">
        <v>75</v>
      </c>
      <c r="O264" s="766" t="s">
        <v>2730</v>
      </c>
      <c r="P264" s="774">
        <v>3</v>
      </c>
      <c r="Q264" s="765" t="s">
        <v>108</v>
      </c>
      <c r="R264" s="1135">
        <f t="shared" si="9"/>
        <v>269</v>
      </c>
      <c r="S264" s="441" t="s">
        <v>2800</v>
      </c>
      <c r="T264" s="3354" t="s">
        <v>2499</v>
      </c>
      <c r="U264" s="749">
        <v>244</v>
      </c>
    </row>
    <row r="265" spans="1:21" x14ac:dyDescent="0.25">
      <c r="A265" s="749">
        <v>245</v>
      </c>
      <c r="B265" s="401" t="s">
        <v>2734</v>
      </c>
      <c r="C265" s="441" t="s">
        <v>2800</v>
      </c>
      <c r="D265" s="831" t="s">
        <v>777</v>
      </c>
      <c r="E265" s="808" t="s">
        <v>4373</v>
      </c>
      <c r="F265" s="832">
        <v>2004</v>
      </c>
      <c r="G265" s="769"/>
      <c r="H265" s="329" t="s">
        <v>7</v>
      </c>
      <c r="I265" s="808" t="s">
        <v>4374</v>
      </c>
      <c r="J265" s="811" t="s">
        <v>3005</v>
      </c>
      <c r="K265" s="833">
        <v>41916</v>
      </c>
      <c r="L265" s="774">
        <v>0</v>
      </c>
      <c r="M265" s="761" t="s">
        <v>26</v>
      </c>
      <c r="N265" s="765" t="s">
        <v>134</v>
      </c>
      <c r="O265" s="766" t="s">
        <v>2835</v>
      </c>
      <c r="P265" s="774">
        <v>3</v>
      </c>
      <c r="Q265" s="765" t="s">
        <v>75</v>
      </c>
      <c r="R265" s="1135">
        <f t="shared" si="9"/>
        <v>280</v>
      </c>
      <c r="S265" s="441" t="s">
        <v>2800</v>
      </c>
      <c r="T265" s="3354" t="s">
        <v>2499</v>
      </c>
      <c r="U265" s="749">
        <v>245</v>
      </c>
    </row>
    <row r="266" spans="1:21" x14ac:dyDescent="0.25">
      <c r="A266" s="749">
        <v>246</v>
      </c>
      <c r="B266" s="401" t="s">
        <v>3006</v>
      </c>
      <c r="C266" s="441" t="s">
        <v>2569</v>
      </c>
      <c r="D266" s="831" t="s">
        <v>4414</v>
      </c>
      <c r="E266" s="808" t="s">
        <v>4415</v>
      </c>
      <c r="F266" s="832">
        <v>2004</v>
      </c>
      <c r="G266" s="769"/>
      <c r="H266" s="329" t="s">
        <v>7</v>
      </c>
      <c r="I266" s="808" t="s">
        <v>702</v>
      </c>
      <c r="J266" s="811" t="s">
        <v>2756</v>
      </c>
      <c r="K266" s="833">
        <v>41924</v>
      </c>
      <c r="L266" s="774">
        <v>0</v>
      </c>
      <c r="M266" s="761" t="s">
        <v>147</v>
      </c>
      <c r="N266" s="765" t="s">
        <v>71</v>
      </c>
      <c r="O266" s="766" t="s">
        <v>2719</v>
      </c>
      <c r="P266" s="774">
        <v>3</v>
      </c>
      <c r="Q266" s="765" t="s">
        <v>58</v>
      </c>
      <c r="R266" s="1135">
        <f t="shared" si="9"/>
        <v>254</v>
      </c>
      <c r="S266" s="441" t="s">
        <v>2569</v>
      </c>
      <c r="T266" s="3354" t="s">
        <v>3457</v>
      </c>
      <c r="U266" s="749">
        <v>246</v>
      </c>
    </row>
    <row r="267" spans="1:21" x14ac:dyDescent="0.25">
      <c r="A267" s="749">
        <v>247</v>
      </c>
      <c r="B267" s="401" t="s">
        <v>3006</v>
      </c>
      <c r="C267" s="441" t="s">
        <v>2569</v>
      </c>
      <c r="D267" s="831" t="s">
        <v>1126</v>
      </c>
      <c r="E267" s="808" t="s">
        <v>3686</v>
      </c>
      <c r="F267" s="832">
        <v>2005</v>
      </c>
      <c r="G267" s="769"/>
      <c r="H267" s="329" t="s">
        <v>7</v>
      </c>
      <c r="I267" s="808" t="s">
        <v>3687</v>
      </c>
      <c r="J267" s="811" t="s">
        <v>3163</v>
      </c>
      <c r="K267" s="833">
        <v>41930</v>
      </c>
      <c r="L267" s="774">
        <v>0</v>
      </c>
      <c r="M267" s="761" t="s">
        <v>20</v>
      </c>
      <c r="N267" s="765" t="s">
        <v>75</v>
      </c>
      <c r="O267" s="766" t="s">
        <v>2722</v>
      </c>
      <c r="P267" s="774">
        <v>3</v>
      </c>
      <c r="Q267" s="765" t="s">
        <v>12</v>
      </c>
      <c r="R267" s="1135">
        <f t="shared" si="9"/>
        <v>256</v>
      </c>
      <c r="S267" s="441" t="s">
        <v>2569</v>
      </c>
      <c r="T267" s="3354" t="s">
        <v>3457</v>
      </c>
      <c r="U267" s="749">
        <v>247</v>
      </c>
    </row>
    <row r="268" spans="1:21" x14ac:dyDescent="0.25">
      <c r="A268" s="749">
        <v>248</v>
      </c>
      <c r="B268" s="401" t="s">
        <v>3006</v>
      </c>
      <c r="C268" s="441" t="s">
        <v>2569</v>
      </c>
      <c r="D268" s="831" t="s">
        <v>761</v>
      </c>
      <c r="E268" s="808" t="s">
        <v>747</v>
      </c>
      <c r="F268" s="832">
        <v>2005</v>
      </c>
      <c r="G268" s="769"/>
      <c r="H268" s="329" t="s">
        <v>7</v>
      </c>
      <c r="I268" s="808" t="s">
        <v>1345</v>
      </c>
      <c r="J268" s="811" t="s">
        <v>3354</v>
      </c>
      <c r="K268" s="833">
        <v>41915</v>
      </c>
      <c r="L268" s="774">
        <v>0</v>
      </c>
      <c r="M268" s="761" t="s">
        <v>133</v>
      </c>
      <c r="N268" s="765" t="s">
        <v>75</v>
      </c>
      <c r="O268" s="766" t="s">
        <v>2726</v>
      </c>
      <c r="P268" s="774">
        <v>3</v>
      </c>
      <c r="Q268" s="765" t="s">
        <v>135</v>
      </c>
      <c r="R268" s="1135">
        <f t="shared" si="9"/>
        <v>262</v>
      </c>
      <c r="S268" s="441" t="s">
        <v>2569</v>
      </c>
      <c r="T268" s="3354" t="s">
        <v>3457</v>
      </c>
      <c r="U268" s="749">
        <v>248</v>
      </c>
    </row>
    <row r="269" spans="1:21" x14ac:dyDescent="0.25">
      <c r="A269" s="749">
        <v>249</v>
      </c>
      <c r="B269" s="401" t="s">
        <v>3006</v>
      </c>
      <c r="C269" s="441" t="s">
        <v>2569</v>
      </c>
      <c r="D269" s="831" t="s">
        <v>866</v>
      </c>
      <c r="E269" s="808" t="s">
        <v>4402</v>
      </c>
      <c r="F269" s="832">
        <v>2004</v>
      </c>
      <c r="G269" s="769"/>
      <c r="H269" s="329" t="s">
        <v>7</v>
      </c>
      <c r="I269" s="808" t="s">
        <v>1328</v>
      </c>
      <c r="J269" s="811" t="s">
        <v>2768</v>
      </c>
      <c r="K269" s="833">
        <v>41931</v>
      </c>
      <c r="L269" s="774">
        <v>0</v>
      </c>
      <c r="M269" s="761" t="s">
        <v>133</v>
      </c>
      <c r="N269" s="765" t="s">
        <v>134</v>
      </c>
      <c r="O269" s="766" t="s">
        <v>2727</v>
      </c>
      <c r="P269" s="774">
        <v>3</v>
      </c>
      <c r="Q269" s="765" t="s">
        <v>140</v>
      </c>
      <c r="R269" s="1135">
        <f t="shared" si="9"/>
        <v>264</v>
      </c>
      <c r="S269" s="441" t="s">
        <v>2569</v>
      </c>
      <c r="T269" s="3354" t="s">
        <v>3457</v>
      </c>
      <c r="U269" s="749">
        <v>249</v>
      </c>
    </row>
    <row r="270" spans="1:21" x14ac:dyDescent="0.25">
      <c r="A270" s="749">
        <v>250</v>
      </c>
      <c r="B270" s="401" t="s">
        <v>3006</v>
      </c>
      <c r="C270" s="441" t="s">
        <v>2569</v>
      </c>
      <c r="D270" s="831" t="s">
        <v>1046</v>
      </c>
      <c r="E270" s="808" t="s">
        <v>1303</v>
      </c>
      <c r="F270" s="832">
        <v>2004</v>
      </c>
      <c r="G270" s="769"/>
      <c r="H270" s="329" t="s">
        <v>7</v>
      </c>
      <c r="I270" s="808" t="s">
        <v>933</v>
      </c>
      <c r="J270" s="811" t="s">
        <v>2792</v>
      </c>
      <c r="K270" s="833">
        <v>41917</v>
      </c>
      <c r="L270" s="774">
        <v>0</v>
      </c>
      <c r="M270" s="761" t="s">
        <v>143</v>
      </c>
      <c r="N270" s="765" t="s">
        <v>134</v>
      </c>
      <c r="O270" s="766" t="s">
        <v>3282</v>
      </c>
      <c r="P270" s="774">
        <v>3</v>
      </c>
      <c r="Q270" s="765" t="s">
        <v>129</v>
      </c>
      <c r="R270" s="1135">
        <f t="shared" si="9"/>
        <v>267</v>
      </c>
      <c r="S270" s="441" t="s">
        <v>2569</v>
      </c>
      <c r="T270" s="3354" t="s">
        <v>3457</v>
      </c>
      <c r="U270" s="749">
        <v>250</v>
      </c>
    </row>
    <row r="271" spans="1:21" x14ac:dyDescent="0.25">
      <c r="A271" s="749">
        <v>251</v>
      </c>
      <c r="B271" s="401" t="s">
        <v>3006</v>
      </c>
      <c r="C271" s="441" t="s">
        <v>2569</v>
      </c>
      <c r="D271" s="831" t="s">
        <v>4400</v>
      </c>
      <c r="E271" s="808" t="s">
        <v>2846</v>
      </c>
      <c r="F271" s="832">
        <v>2004</v>
      </c>
      <c r="G271" s="769"/>
      <c r="H271" s="329" t="s">
        <v>7</v>
      </c>
      <c r="I271" s="808" t="s">
        <v>904</v>
      </c>
      <c r="J271" s="811" t="s">
        <v>2760</v>
      </c>
      <c r="K271" s="833">
        <v>41924</v>
      </c>
      <c r="L271" s="774">
        <v>0</v>
      </c>
      <c r="M271" s="761" t="s">
        <v>143</v>
      </c>
      <c r="N271" s="765" t="s">
        <v>134</v>
      </c>
      <c r="O271" s="766" t="s">
        <v>3282</v>
      </c>
      <c r="P271" s="774">
        <v>3</v>
      </c>
      <c r="Q271" s="765" t="s">
        <v>129</v>
      </c>
      <c r="R271" s="1135">
        <f t="shared" si="9"/>
        <v>267</v>
      </c>
      <c r="S271" s="441" t="s">
        <v>2569</v>
      </c>
      <c r="T271" s="3354" t="s">
        <v>3457</v>
      </c>
      <c r="U271" s="749">
        <v>251</v>
      </c>
    </row>
    <row r="272" spans="1:21" x14ac:dyDescent="0.25">
      <c r="A272" s="749">
        <v>252</v>
      </c>
      <c r="B272" s="401" t="s">
        <v>3006</v>
      </c>
      <c r="C272" s="441" t="s">
        <v>2569</v>
      </c>
      <c r="D272" s="831" t="s">
        <v>1759</v>
      </c>
      <c r="E272" s="808" t="s">
        <v>3811</v>
      </c>
      <c r="F272" s="832">
        <v>2005</v>
      </c>
      <c r="G272" s="769"/>
      <c r="H272" s="329" t="s">
        <v>7</v>
      </c>
      <c r="I272" s="808" t="s">
        <v>3533</v>
      </c>
      <c r="J272" s="811" t="s">
        <v>2751</v>
      </c>
      <c r="K272" s="833">
        <v>41924</v>
      </c>
      <c r="L272" s="774">
        <v>0</v>
      </c>
      <c r="M272" s="761" t="s">
        <v>16</v>
      </c>
      <c r="N272" s="765" t="s">
        <v>71</v>
      </c>
      <c r="O272" s="766" t="s">
        <v>3277</v>
      </c>
      <c r="P272" s="774">
        <v>3</v>
      </c>
      <c r="Q272" s="765" t="s">
        <v>108</v>
      </c>
      <c r="R272" s="1135">
        <f t="shared" si="9"/>
        <v>269</v>
      </c>
      <c r="S272" s="441" t="s">
        <v>2569</v>
      </c>
      <c r="T272" s="3354" t="s">
        <v>3457</v>
      </c>
      <c r="U272" s="749">
        <v>252</v>
      </c>
    </row>
    <row r="273" spans="1:21" x14ac:dyDescent="0.25">
      <c r="A273" s="749">
        <v>253</v>
      </c>
      <c r="B273" s="401" t="s">
        <v>3006</v>
      </c>
      <c r="C273" s="441" t="s">
        <v>2569</v>
      </c>
      <c r="D273" s="831" t="s">
        <v>1263</v>
      </c>
      <c r="E273" s="808" t="s">
        <v>3627</v>
      </c>
      <c r="F273" s="832">
        <v>2005</v>
      </c>
      <c r="G273" s="769"/>
      <c r="H273" s="329" t="s">
        <v>7</v>
      </c>
      <c r="I273" s="808" t="s">
        <v>3354</v>
      </c>
      <c r="J273" s="811" t="s">
        <v>3354</v>
      </c>
      <c r="K273" s="833">
        <v>41915</v>
      </c>
      <c r="L273" s="774">
        <v>0</v>
      </c>
      <c r="M273" s="761" t="s">
        <v>22</v>
      </c>
      <c r="N273" s="765" t="s">
        <v>75</v>
      </c>
      <c r="O273" s="766" t="s">
        <v>3315</v>
      </c>
      <c r="P273" s="774">
        <v>3</v>
      </c>
      <c r="Q273" s="765" t="s">
        <v>126</v>
      </c>
      <c r="R273" s="1135">
        <f t="shared" si="9"/>
        <v>271</v>
      </c>
      <c r="S273" s="441" t="s">
        <v>2569</v>
      </c>
      <c r="T273" s="3354" t="s">
        <v>3457</v>
      </c>
      <c r="U273" s="749">
        <v>253</v>
      </c>
    </row>
    <row r="274" spans="1:21" x14ac:dyDescent="0.25">
      <c r="A274" s="749">
        <v>254</v>
      </c>
      <c r="B274" s="401" t="s">
        <v>3006</v>
      </c>
      <c r="C274" s="441" t="s">
        <v>2569</v>
      </c>
      <c r="D274" s="831" t="s">
        <v>1151</v>
      </c>
      <c r="E274" s="808" t="s">
        <v>4395</v>
      </c>
      <c r="F274" s="832">
        <v>2004</v>
      </c>
      <c r="G274" s="769"/>
      <c r="H274" s="329" t="s">
        <v>7</v>
      </c>
      <c r="I274" s="808" t="s">
        <v>843</v>
      </c>
      <c r="J274" s="811" t="s">
        <v>2377</v>
      </c>
      <c r="K274" s="833">
        <v>41931</v>
      </c>
      <c r="L274" s="774">
        <v>0</v>
      </c>
      <c r="M274" s="761" t="s">
        <v>22</v>
      </c>
      <c r="N274" s="765" t="s">
        <v>134</v>
      </c>
      <c r="O274" s="766" t="s">
        <v>3611</v>
      </c>
      <c r="P274" s="774">
        <v>3</v>
      </c>
      <c r="Q274" s="765" t="s">
        <v>113</v>
      </c>
      <c r="R274" s="1135">
        <f t="shared" si="9"/>
        <v>273</v>
      </c>
      <c r="S274" s="441" t="s">
        <v>2569</v>
      </c>
      <c r="T274" s="3354" t="s">
        <v>3457</v>
      </c>
      <c r="U274" s="749">
        <v>254</v>
      </c>
    </row>
    <row r="275" spans="1:21" x14ac:dyDescent="0.25">
      <c r="A275" s="749">
        <v>255</v>
      </c>
      <c r="B275" s="401" t="s">
        <v>3006</v>
      </c>
      <c r="C275" s="441" t="s">
        <v>2569</v>
      </c>
      <c r="D275" s="831" t="s">
        <v>4396</v>
      </c>
      <c r="E275" s="808" t="s">
        <v>4397</v>
      </c>
      <c r="F275" s="832">
        <v>2004</v>
      </c>
      <c r="G275" s="769"/>
      <c r="H275" s="329" t="s">
        <v>7</v>
      </c>
      <c r="I275" s="808" t="s">
        <v>661</v>
      </c>
      <c r="J275" s="811" t="s">
        <v>2756</v>
      </c>
      <c r="K275" s="833">
        <v>41924</v>
      </c>
      <c r="L275" s="774">
        <v>0</v>
      </c>
      <c r="M275" s="761" t="s">
        <v>26</v>
      </c>
      <c r="N275" s="765" t="s">
        <v>134</v>
      </c>
      <c r="O275" s="766" t="s">
        <v>2835</v>
      </c>
      <c r="P275" s="774">
        <v>3</v>
      </c>
      <c r="Q275" s="765" t="s">
        <v>14</v>
      </c>
      <c r="R275" s="1135">
        <f t="shared" si="9"/>
        <v>279</v>
      </c>
      <c r="S275" s="441" t="s">
        <v>2569</v>
      </c>
      <c r="T275" s="3354" t="s">
        <v>3457</v>
      </c>
      <c r="U275" s="749">
        <v>255</v>
      </c>
    </row>
    <row r="276" spans="1:21" x14ac:dyDescent="0.25">
      <c r="A276" s="749">
        <v>256</v>
      </c>
      <c r="B276" s="401" t="s">
        <v>2729</v>
      </c>
      <c r="C276" s="441" t="s">
        <v>2810</v>
      </c>
      <c r="D276" s="831" t="s">
        <v>256</v>
      </c>
      <c r="E276" s="808" t="s">
        <v>762</v>
      </c>
      <c r="F276" s="832">
        <v>2004</v>
      </c>
      <c r="G276" s="769"/>
      <c r="H276" s="329" t="s">
        <v>7</v>
      </c>
      <c r="I276" s="808" t="s">
        <v>829</v>
      </c>
      <c r="J276" s="811" t="s">
        <v>4004</v>
      </c>
      <c r="K276" s="833">
        <v>41910</v>
      </c>
      <c r="L276" s="774">
        <v>0</v>
      </c>
      <c r="M276" s="761" t="s">
        <v>147</v>
      </c>
      <c r="N276" s="765" t="s">
        <v>75</v>
      </c>
      <c r="O276" s="766" t="s">
        <v>2721</v>
      </c>
      <c r="P276" s="774">
        <v>3</v>
      </c>
      <c r="Q276" s="765" t="s">
        <v>78</v>
      </c>
      <c r="R276" s="1135">
        <f t="shared" si="9"/>
        <v>252</v>
      </c>
      <c r="S276" s="441" t="s">
        <v>2810</v>
      </c>
      <c r="T276" s="3354" t="s">
        <v>3333</v>
      </c>
      <c r="U276" s="749">
        <v>256</v>
      </c>
    </row>
    <row r="277" spans="1:21" x14ac:dyDescent="0.25">
      <c r="A277" s="749">
        <v>257</v>
      </c>
      <c r="B277" s="401" t="s">
        <v>2729</v>
      </c>
      <c r="C277" s="713">
        <v>520</v>
      </c>
      <c r="D277" s="872" t="s">
        <v>2371</v>
      </c>
      <c r="E277" s="824" t="s">
        <v>6520</v>
      </c>
      <c r="F277" s="648">
        <v>2004</v>
      </c>
      <c r="G277" s="1948"/>
      <c r="H277" s="1239" t="s">
        <v>2550</v>
      </c>
      <c r="I277" s="878" t="s">
        <v>2556</v>
      </c>
      <c r="J277" s="879" t="s">
        <v>2557</v>
      </c>
      <c r="K277" s="1316" t="s">
        <v>6469</v>
      </c>
      <c r="L277" s="880" t="s">
        <v>106</v>
      </c>
      <c r="M277" s="829" t="s">
        <v>147</v>
      </c>
      <c r="N277" s="814" t="s">
        <v>75</v>
      </c>
      <c r="O277" s="803">
        <v>268</v>
      </c>
      <c r="P277" s="880" t="s">
        <v>112</v>
      </c>
      <c r="Q277" s="814" t="s">
        <v>78</v>
      </c>
      <c r="R277" s="1912">
        <v>252</v>
      </c>
      <c r="S277" s="713">
        <v>520</v>
      </c>
      <c r="T277" s="3354" t="s">
        <v>109</v>
      </c>
      <c r="U277" s="749">
        <v>257</v>
      </c>
    </row>
    <row r="278" spans="1:21" x14ac:dyDescent="0.25">
      <c r="A278" s="749">
        <v>258</v>
      </c>
      <c r="B278" s="401" t="s">
        <v>2729</v>
      </c>
      <c r="C278" s="441" t="s">
        <v>2810</v>
      </c>
      <c r="D278" s="831" t="s">
        <v>944</v>
      </c>
      <c r="E278" s="808" t="s">
        <v>3690</v>
      </c>
      <c r="F278" s="832">
        <v>2005</v>
      </c>
      <c r="G278" s="769"/>
      <c r="H278" s="329" t="s">
        <v>7</v>
      </c>
      <c r="I278" s="808" t="s">
        <v>728</v>
      </c>
      <c r="J278" s="811" t="s">
        <v>2756</v>
      </c>
      <c r="K278" s="833">
        <v>41924</v>
      </c>
      <c r="L278" s="774">
        <v>0</v>
      </c>
      <c r="M278" s="761" t="s">
        <v>20</v>
      </c>
      <c r="N278" s="765" t="s">
        <v>75</v>
      </c>
      <c r="O278" s="766" t="s">
        <v>2722</v>
      </c>
      <c r="P278" s="774">
        <v>3</v>
      </c>
      <c r="Q278" s="765" t="s">
        <v>57</v>
      </c>
      <c r="R278" s="1135">
        <f t="shared" ref="R278:R309" si="10">IF(AND(OR(ISBLANK(P278),P278=0),OR(ISBLANK(Q278),Q278=0)),0,IF(250+210-(60*P278+Q278)&lt;=0,0,250+210-(60*P278+Q278)))</f>
        <v>255</v>
      </c>
      <c r="S278" s="441" t="s">
        <v>2810</v>
      </c>
      <c r="T278" s="3354" t="s">
        <v>3333</v>
      </c>
      <c r="U278" s="749">
        <v>258</v>
      </c>
    </row>
    <row r="279" spans="1:21" x14ac:dyDescent="0.25">
      <c r="A279" s="749">
        <v>259</v>
      </c>
      <c r="B279" s="401" t="s">
        <v>2729</v>
      </c>
      <c r="C279" s="441" t="s">
        <v>2810</v>
      </c>
      <c r="D279" s="831" t="s">
        <v>1394</v>
      </c>
      <c r="E279" s="808" t="s">
        <v>3882</v>
      </c>
      <c r="F279" s="832">
        <v>2005</v>
      </c>
      <c r="G279" s="769"/>
      <c r="H279" s="329" t="s">
        <v>7</v>
      </c>
      <c r="I279" s="808" t="s">
        <v>953</v>
      </c>
      <c r="J279" s="811" t="s">
        <v>2749</v>
      </c>
      <c r="K279" s="833">
        <v>41931</v>
      </c>
      <c r="L279" s="774">
        <v>0</v>
      </c>
      <c r="M279" s="761" t="s">
        <v>20</v>
      </c>
      <c r="N279" s="765" t="s">
        <v>134</v>
      </c>
      <c r="O279" s="766" t="s">
        <v>2723</v>
      </c>
      <c r="P279" s="774">
        <v>3</v>
      </c>
      <c r="Q279" s="765" t="s">
        <v>136</v>
      </c>
      <c r="R279" s="1135">
        <f t="shared" si="10"/>
        <v>257</v>
      </c>
      <c r="S279" s="441" t="s">
        <v>2810</v>
      </c>
      <c r="T279" s="3354" t="s">
        <v>3333</v>
      </c>
      <c r="U279" s="749">
        <v>259</v>
      </c>
    </row>
    <row r="280" spans="1:21" x14ac:dyDescent="0.25">
      <c r="A280" s="749">
        <v>260</v>
      </c>
      <c r="B280" s="401" t="s">
        <v>2729</v>
      </c>
      <c r="C280" s="441" t="s">
        <v>2810</v>
      </c>
      <c r="D280" s="831" t="s">
        <v>761</v>
      </c>
      <c r="E280" s="808" t="s">
        <v>853</v>
      </c>
      <c r="F280" s="832">
        <v>2004</v>
      </c>
      <c r="G280" s="769"/>
      <c r="H280" s="329" t="s">
        <v>7</v>
      </c>
      <c r="I280" s="808" t="s">
        <v>3177</v>
      </c>
      <c r="J280" s="811" t="s">
        <v>2749</v>
      </c>
      <c r="K280" s="833">
        <v>41931</v>
      </c>
      <c r="L280" s="774">
        <v>0</v>
      </c>
      <c r="M280" s="761" t="s">
        <v>11</v>
      </c>
      <c r="N280" s="765" t="s">
        <v>71</v>
      </c>
      <c r="O280" s="766" t="s">
        <v>2997</v>
      </c>
      <c r="P280" s="774">
        <v>3</v>
      </c>
      <c r="Q280" s="765" t="s">
        <v>17</v>
      </c>
      <c r="R280" s="1135">
        <f t="shared" si="10"/>
        <v>259</v>
      </c>
      <c r="S280" s="441" t="s">
        <v>2810</v>
      </c>
      <c r="T280" s="3354" t="s">
        <v>3333</v>
      </c>
      <c r="U280" s="749">
        <v>260</v>
      </c>
    </row>
    <row r="281" spans="1:21" x14ac:dyDescent="0.25">
      <c r="A281" s="749">
        <v>261</v>
      </c>
      <c r="B281" s="401" t="s">
        <v>2729</v>
      </c>
      <c r="C281" s="441" t="s">
        <v>2810</v>
      </c>
      <c r="D281" s="831" t="s">
        <v>183</v>
      </c>
      <c r="E281" s="808" t="s">
        <v>1470</v>
      </c>
      <c r="F281" s="832">
        <v>2004</v>
      </c>
      <c r="G281" s="769"/>
      <c r="H281" s="329" t="s">
        <v>7</v>
      </c>
      <c r="I281" s="808" t="s">
        <v>623</v>
      </c>
      <c r="J281" s="811" t="s">
        <v>2769</v>
      </c>
      <c r="K281" s="833">
        <v>41931</v>
      </c>
      <c r="L281" s="774">
        <v>0</v>
      </c>
      <c r="M281" s="761" t="s">
        <v>11</v>
      </c>
      <c r="N281" s="765" t="s">
        <v>71</v>
      </c>
      <c r="O281" s="766" t="s">
        <v>2997</v>
      </c>
      <c r="P281" s="774">
        <v>3</v>
      </c>
      <c r="Q281" s="765" t="s">
        <v>17</v>
      </c>
      <c r="R281" s="1135">
        <f t="shared" si="10"/>
        <v>259</v>
      </c>
      <c r="S281" s="441" t="s">
        <v>2810</v>
      </c>
      <c r="T281" s="3354" t="s">
        <v>3333</v>
      </c>
      <c r="U281" s="749">
        <v>261</v>
      </c>
    </row>
    <row r="282" spans="1:21" x14ac:dyDescent="0.25">
      <c r="A282" s="749">
        <v>262</v>
      </c>
      <c r="B282" s="401" t="s">
        <v>2729</v>
      </c>
      <c r="C282" s="441" t="s">
        <v>2810</v>
      </c>
      <c r="D282" s="831" t="s">
        <v>4410</v>
      </c>
      <c r="E282" s="808" t="s">
        <v>4411</v>
      </c>
      <c r="F282" s="832">
        <v>2004</v>
      </c>
      <c r="G282" s="769"/>
      <c r="H282" s="329" t="s">
        <v>7</v>
      </c>
      <c r="I282" s="808" t="s">
        <v>1345</v>
      </c>
      <c r="J282" s="811" t="s">
        <v>3354</v>
      </c>
      <c r="K282" s="833">
        <v>41915</v>
      </c>
      <c r="L282" s="774">
        <v>0</v>
      </c>
      <c r="M282" s="761" t="s">
        <v>11</v>
      </c>
      <c r="N282" s="765" t="s">
        <v>134</v>
      </c>
      <c r="O282" s="766" t="s">
        <v>3281</v>
      </c>
      <c r="P282" s="774">
        <v>3</v>
      </c>
      <c r="Q282" s="765" t="s">
        <v>69</v>
      </c>
      <c r="R282" s="1135">
        <f t="shared" si="10"/>
        <v>260</v>
      </c>
      <c r="S282" s="441" t="s">
        <v>2810</v>
      </c>
      <c r="T282" s="3354" t="s">
        <v>3333</v>
      </c>
      <c r="U282" s="749">
        <v>262</v>
      </c>
    </row>
    <row r="283" spans="1:21" x14ac:dyDescent="0.25">
      <c r="A283" s="749">
        <v>263</v>
      </c>
      <c r="B283" s="401" t="s">
        <v>2729</v>
      </c>
      <c r="C283" s="441" t="s">
        <v>2810</v>
      </c>
      <c r="D283" s="831" t="s">
        <v>3888</v>
      </c>
      <c r="E283" s="808" t="s">
        <v>3889</v>
      </c>
      <c r="F283" s="832">
        <v>2005</v>
      </c>
      <c r="G283" s="769"/>
      <c r="H283" s="329" t="s">
        <v>7</v>
      </c>
      <c r="I283" s="808" t="s">
        <v>1328</v>
      </c>
      <c r="J283" s="811" t="s">
        <v>2768</v>
      </c>
      <c r="K283" s="833">
        <v>41931</v>
      </c>
      <c r="L283" s="774">
        <v>0</v>
      </c>
      <c r="M283" s="761" t="s">
        <v>143</v>
      </c>
      <c r="N283" s="765" t="s">
        <v>134</v>
      </c>
      <c r="O283" s="766" t="s">
        <v>3282</v>
      </c>
      <c r="P283" s="774">
        <v>3</v>
      </c>
      <c r="Q283" s="765" t="s">
        <v>110</v>
      </c>
      <c r="R283" s="1135">
        <f t="shared" si="10"/>
        <v>266</v>
      </c>
      <c r="S283" s="441" t="s">
        <v>2810</v>
      </c>
      <c r="T283" s="3354" t="s">
        <v>3333</v>
      </c>
      <c r="U283" s="749">
        <v>263</v>
      </c>
    </row>
    <row r="284" spans="1:21" x14ac:dyDescent="0.25">
      <c r="A284" s="749">
        <v>264</v>
      </c>
      <c r="B284" s="401" t="s">
        <v>2729</v>
      </c>
      <c r="C284" s="441" t="s">
        <v>2810</v>
      </c>
      <c r="D284" s="831" t="s">
        <v>613</v>
      </c>
      <c r="E284" s="808" t="s">
        <v>3812</v>
      </c>
      <c r="F284" s="832">
        <v>2005</v>
      </c>
      <c r="G284" s="769"/>
      <c r="H284" s="329" t="s">
        <v>7</v>
      </c>
      <c r="I284" s="808" t="s">
        <v>918</v>
      </c>
      <c r="J284" s="811" t="s">
        <v>2377</v>
      </c>
      <c r="K284" s="833">
        <v>41931</v>
      </c>
      <c r="L284" s="774">
        <v>0</v>
      </c>
      <c r="M284" s="761" t="s">
        <v>16</v>
      </c>
      <c r="N284" s="765" t="s">
        <v>71</v>
      </c>
      <c r="O284" s="766" t="s">
        <v>3277</v>
      </c>
      <c r="P284" s="774">
        <v>3</v>
      </c>
      <c r="Q284" s="765" t="s">
        <v>73</v>
      </c>
      <c r="R284" s="1135">
        <f t="shared" si="10"/>
        <v>268</v>
      </c>
      <c r="S284" s="441" t="s">
        <v>2810</v>
      </c>
      <c r="T284" s="3354" t="s">
        <v>3333</v>
      </c>
      <c r="U284" s="749">
        <v>264</v>
      </c>
    </row>
    <row r="285" spans="1:21" x14ac:dyDescent="0.25">
      <c r="A285" s="749">
        <v>265</v>
      </c>
      <c r="B285" s="401" t="s">
        <v>2729</v>
      </c>
      <c r="C285" s="441" t="s">
        <v>2810</v>
      </c>
      <c r="D285" s="831" t="s">
        <v>306</v>
      </c>
      <c r="E285" s="808" t="s">
        <v>3718</v>
      </c>
      <c r="F285" s="832">
        <v>2005</v>
      </c>
      <c r="G285" s="769"/>
      <c r="H285" s="329" t="s">
        <v>7</v>
      </c>
      <c r="I285" s="808" t="s">
        <v>3644</v>
      </c>
      <c r="J285" s="811" t="s">
        <v>2768</v>
      </c>
      <c r="K285" s="833">
        <v>41931</v>
      </c>
      <c r="L285" s="774">
        <v>0</v>
      </c>
      <c r="M285" s="761" t="s">
        <v>22</v>
      </c>
      <c r="N285" s="765" t="s">
        <v>75</v>
      </c>
      <c r="O285" s="766" t="s">
        <v>3315</v>
      </c>
      <c r="P285" s="774">
        <v>3</v>
      </c>
      <c r="Q285" s="765" t="s">
        <v>128</v>
      </c>
      <c r="R285" s="1135">
        <f t="shared" si="10"/>
        <v>270</v>
      </c>
      <c r="S285" s="441" t="s">
        <v>2810</v>
      </c>
      <c r="T285" s="3354" t="s">
        <v>3333</v>
      </c>
      <c r="U285" s="749">
        <v>265</v>
      </c>
    </row>
    <row r="286" spans="1:21" x14ac:dyDescent="0.25">
      <c r="A286" s="749">
        <v>266</v>
      </c>
      <c r="B286" s="401" t="s">
        <v>2729</v>
      </c>
      <c r="C286" s="441" t="s">
        <v>2810</v>
      </c>
      <c r="D286" s="831" t="s">
        <v>3699</v>
      </c>
      <c r="E286" s="808" t="s">
        <v>1631</v>
      </c>
      <c r="F286" s="832">
        <v>2005</v>
      </c>
      <c r="G286" s="769"/>
      <c r="H286" s="329" t="s">
        <v>7</v>
      </c>
      <c r="I286" s="808" t="s">
        <v>789</v>
      </c>
      <c r="J286" s="811" t="s">
        <v>2377</v>
      </c>
      <c r="K286" s="833">
        <v>41931</v>
      </c>
      <c r="L286" s="774">
        <v>0</v>
      </c>
      <c r="M286" s="761" t="s">
        <v>180</v>
      </c>
      <c r="N286" s="765" t="s">
        <v>134</v>
      </c>
      <c r="O286" s="766" t="s">
        <v>2497</v>
      </c>
      <c r="P286" s="774">
        <v>3</v>
      </c>
      <c r="Q286" s="765" t="s">
        <v>117</v>
      </c>
      <c r="R286" s="1135">
        <f t="shared" si="10"/>
        <v>275</v>
      </c>
      <c r="S286" s="441" t="s">
        <v>2810</v>
      </c>
      <c r="T286" s="3354" t="s">
        <v>3333</v>
      </c>
      <c r="U286" s="749">
        <v>266</v>
      </c>
    </row>
    <row r="287" spans="1:21" x14ac:dyDescent="0.25">
      <c r="A287" s="749">
        <v>267</v>
      </c>
      <c r="B287" s="401" t="s">
        <v>2719</v>
      </c>
      <c r="C287" s="441" t="s">
        <v>2570</v>
      </c>
      <c r="D287" s="831" t="s">
        <v>1759</v>
      </c>
      <c r="E287" s="808" t="s">
        <v>3783</v>
      </c>
      <c r="F287" s="832">
        <v>2005</v>
      </c>
      <c r="G287" s="769"/>
      <c r="H287" s="329" t="s">
        <v>7</v>
      </c>
      <c r="I287" s="808" t="s">
        <v>3784</v>
      </c>
      <c r="J287" s="811" t="s">
        <v>2377</v>
      </c>
      <c r="K287" s="833">
        <v>41931</v>
      </c>
      <c r="L287" s="774">
        <v>0</v>
      </c>
      <c r="M287" s="761" t="s">
        <v>25</v>
      </c>
      <c r="N287" s="765" t="s">
        <v>71</v>
      </c>
      <c r="O287" s="766" t="s">
        <v>3000</v>
      </c>
      <c r="P287" s="774">
        <v>3</v>
      </c>
      <c r="Q287" s="765" t="s">
        <v>15</v>
      </c>
      <c r="R287" s="1135">
        <f t="shared" si="10"/>
        <v>243</v>
      </c>
      <c r="S287" s="441" t="s">
        <v>2570</v>
      </c>
      <c r="T287" s="3354" t="s">
        <v>3006</v>
      </c>
      <c r="U287" s="749">
        <v>267</v>
      </c>
    </row>
    <row r="288" spans="1:21" x14ac:dyDescent="0.25">
      <c r="A288" s="749">
        <v>268</v>
      </c>
      <c r="B288" s="401" t="s">
        <v>2719</v>
      </c>
      <c r="C288" s="441" t="s">
        <v>2570</v>
      </c>
      <c r="D288" s="831" t="s">
        <v>777</v>
      </c>
      <c r="E288" s="808" t="s">
        <v>4428</v>
      </c>
      <c r="F288" s="832">
        <v>2004</v>
      </c>
      <c r="G288" s="769"/>
      <c r="H288" s="329" t="s">
        <v>7</v>
      </c>
      <c r="I288" s="808" t="s">
        <v>4361</v>
      </c>
      <c r="J288" s="811" t="s">
        <v>2795</v>
      </c>
      <c r="K288" s="833">
        <v>41917</v>
      </c>
      <c r="L288" s="774">
        <v>0</v>
      </c>
      <c r="M288" s="761" t="s">
        <v>15</v>
      </c>
      <c r="N288" s="765" t="s">
        <v>75</v>
      </c>
      <c r="O288" s="766" t="s">
        <v>2985</v>
      </c>
      <c r="P288" s="774">
        <v>3</v>
      </c>
      <c r="Q288" s="765" t="s">
        <v>19</v>
      </c>
      <c r="R288" s="1135">
        <f t="shared" si="10"/>
        <v>245</v>
      </c>
      <c r="S288" s="441" t="s">
        <v>2570</v>
      </c>
      <c r="T288" s="3354" t="s">
        <v>3006</v>
      </c>
      <c r="U288" s="749">
        <v>268</v>
      </c>
    </row>
    <row r="289" spans="1:21" x14ac:dyDescent="0.25">
      <c r="A289" s="749">
        <v>269</v>
      </c>
      <c r="B289" s="401" t="s">
        <v>2719</v>
      </c>
      <c r="C289" s="441" t="s">
        <v>2570</v>
      </c>
      <c r="D289" s="831" t="s">
        <v>1263</v>
      </c>
      <c r="E289" s="808" t="s">
        <v>4425</v>
      </c>
      <c r="F289" s="832">
        <v>2004</v>
      </c>
      <c r="G289" s="769"/>
      <c r="H289" s="329" t="s">
        <v>7</v>
      </c>
      <c r="I289" s="808" t="s">
        <v>4426</v>
      </c>
      <c r="J289" s="811" t="s">
        <v>2377</v>
      </c>
      <c r="K289" s="833">
        <v>41931</v>
      </c>
      <c r="L289" s="774">
        <v>0</v>
      </c>
      <c r="M289" s="761" t="s">
        <v>147</v>
      </c>
      <c r="N289" s="765" t="s">
        <v>75</v>
      </c>
      <c r="O289" s="766" t="s">
        <v>2721</v>
      </c>
      <c r="P289" s="774">
        <v>3</v>
      </c>
      <c r="Q289" s="765" t="s">
        <v>76</v>
      </c>
      <c r="R289" s="1135">
        <f t="shared" si="10"/>
        <v>251</v>
      </c>
      <c r="S289" s="441" t="s">
        <v>2570</v>
      </c>
      <c r="T289" s="3354" t="s">
        <v>3006</v>
      </c>
      <c r="U289" s="749">
        <v>269</v>
      </c>
    </row>
    <row r="290" spans="1:21" x14ac:dyDescent="0.25">
      <c r="A290" s="749">
        <v>270</v>
      </c>
      <c r="B290" s="401" t="s">
        <v>2719</v>
      </c>
      <c r="C290" s="441" t="s">
        <v>2570</v>
      </c>
      <c r="D290" s="831" t="s">
        <v>1072</v>
      </c>
      <c r="E290" s="808" t="s">
        <v>798</v>
      </c>
      <c r="F290" s="832">
        <v>2005</v>
      </c>
      <c r="G290" s="769"/>
      <c r="H290" s="329" t="s">
        <v>7</v>
      </c>
      <c r="I290" s="808" t="s">
        <v>1247</v>
      </c>
      <c r="J290" s="811" t="s">
        <v>2377</v>
      </c>
      <c r="K290" s="833">
        <v>41931</v>
      </c>
      <c r="L290" s="774">
        <v>0</v>
      </c>
      <c r="M290" s="761" t="s">
        <v>133</v>
      </c>
      <c r="N290" s="765" t="s">
        <v>71</v>
      </c>
      <c r="O290" s="766" t="s">
        <v>2728</v>
      </c>
      <c r="P290" s="774">
        <v>3</v>
      </c>
      <c r="Q290" s="765" t="s">
        <v>127</v>
      </c>
      <c r="R290" s="1135">
        <f t="shared" si="10"/>
        <v>261</v>
      </c>
      <c r="S290" s="441" t="s">
        <v>2570</v>
      </c>
      <c r="T290" s="3354" t="s">
        <v>3006</v>
      </c>
      <c r="U290" s="749">
        <v>270</v>
      </c>
    </row>
    <row r="291" spans="1:21" x14ac:dyDescent="0.25">
      <c r="A291" s="749">
        <v>271</v>
      </c>
      <c r="B291" s="401" t="s">
        <v>2719</v>
      </c>
      <c r="C291" s="441" t="s">
        <v>2570</v>
      </c>
      <c r="D291" s="831" t="s">
        <v>1064</v>
      </c>
      <c r="E291" s="808" t="s">
        <v>4408</v>
      </c>
      <c r="F291" s="832">
        <v>2004</v>
      </c>
      <c r="G291" s="769"/>
      <c r="H291" s="329" t="s">
        <v>7</v>
      </c>
      <c r="I291" s="808" t="s">
        <v>3354</v>
      </c>
      <c r="J291" s="811" t="s">
        <v>3354</v>
      </c>
      <c r="K291" s="833">
        <v>41915</v>
      </c>
      <c r="L291" s="774">
        <v>0</v>
      </c>
      <c r="M291" s="761" t="s">
        <v>133</v>
      </c>
      <c r="N291" s="765" t="s">
        <v>134</v>
      </c>
      <c r="O291" s="766" t="s">
        <v>2727</v>
      </c>
      <c r="P291" s="774">
        <v>3</v>
      </c>
      <c r="Q291" s="765" t="s">
        <v>135</v>
      </c>
      <c r="R291" s="1135">
        <f t="shared" si="10"/>
        <v>262</v>
      </c>
      <c r="S291" s="441" t="s">
        <v>2570</v>
      </c>
      <c r="T291" s="3354" t="s">
        <v>3006</v>
      </c>
      <c r="U291" s="749">
        <v>271</v>
      </c>
    </row>
    <row r="292" spans="1:21" x14ac:dyDescent="0.25">
      <c r="A292" s="749">
        <v>272</v>
      </c>
      <c r="B292" s="401" t="s">
        <v>2719</v>
      </c>
      <c r="C292" s="441" t="s">
        <v>2570</v>
      </c>
      <c r="D292" s="831" t="s">
        <v>793</v>
      </c>
      <c r="E292" s="808" t="s">
        <v>3807</v>
      </c>
      <c r="F292" s="832">
        <v>2005</v>
      </c>
      <c r="G292" s="769"/>
      <c r="H292" s="329" t="s">
        <v>7</v>
      </c>
      <c r="I292" s="808" t="s">
        <v>3720</v>
      </c>
      <c r="J292" s="811" t="s">
        <v>2760</v>
      </c>
      <c r="K292" s="833">
        <v>41924</v>
      </c>
      <c r="L292" s="774">
        <v>0</v>
      </c>
      <c r="M292" s="761" t="s">
        <v>143</v>
      </c>
      <c r="N292" s="765" t="s">
        <v>71</v>
      </c>
      <c r="O292" s="766" t="s">
        <v>2888</v>
      </c>
      <c r="P292" s="774">
        <v>3</v>
      </c>
      <c r="Q292" s="765" t="s">
        <v>140</v>
      </c>
      <c r="R292" s="1135">
        <f t="shared" si="10"/>
        <v>264</v>
      </c>
      <c r="S292" s="441" t="s">
        <v>2570</v>
      </c>
      <c r="T292" s="3354" t="s">
        <v>3006</v>
      </c>
      <c r="U292" s="749">
        <v>272</v>
      </c>
    </row>
    <row r="293" spans="1:21" x14ac:dyDescent="0.25">
      <c r="A293" s="749">
        <v>273</v>
      </c>
      <c r="B293" s="401" t="s">
        <v>2719</v>
      </c>
      <c r="C293" s="441" t="s">
        <v>2570</v>
      </c>
      <c r="D293" s="831" t="s">
        <v>282</v>
      </c>
      <c r="E293" s="808" t="s">
        <v>4259</v>
      </c>
      <c r="F293" s="832">
        <v>2004</v>
      </c>
      <c r="G293" s="769"/>
      <c r="H293" s="329" t="s">
        <v>7</v>
      </c>
      <c r="I293" s="808" t="s">
        <v>2748</v>
      </c>
      <c r="J293" s="811" t="s">
        <v>2749</v>
      </c>
      <c r="K293" s="833">
        <v>41931</v>
      </c>
      <c r="L293" s="774">
        <v>0</v>
      </c>
      <c r="M293" s="761" t="s">
        <v>16</v>
      </c>
      <c r="N293" s="765" t="s">
        <v>71</v>
      </c>
      <c r="O293" s="766" t="s">
        <v>3277</v>
      </c>
      <c r="P293" s="774">
        <v>3</v>
      </c>
      <c r="Q293" s="765" t="s">
        <v>129</v>
      </c>
      <c r="R293" s="1135">
        <f t="shared" si="10"/>
        <v>267</v>
      </c>
      <c r="S293" s="441" t="s">
        <v>2570</v>
      </c>
      <c r="T293" s="3354" t="s">
        <v>3006</v>
      </c>
      <c r="U293" s="749">
        <v>273</v>
      </c>
    </row>
    <row r="294" spans="1:21" x14ac:dyDescent="0.25">
      <c r="A294" s="749">
        <v>274</v>
      </c>
      <c r="B294" s="401" t="s">
        <v>2719</v>
      </c>
      <c r="C294" s="441" t="s">
        <v>2570</v>
      </c>
      <c r="D294" s="831" t="s">
        <v>1046</v>
      </c>
      <c r="E294" s="808" t="s">
        <v>4404</v>
      </c>
      <c r="F294" s="832">
        <v>2004</v>
      </c>
      <c r="G294" s="769"/>
      <c r="H294" s="329" t="s">
        <v>7</v>
      </c>
      <c r="I294" s="808" t="s">
        <v>964</v>
      </c>
      <c r="J294" s="811" t="s">
        <v>2756</v>
      </c>
      <c r="K294" s="833">
        <v>41924</v>
      </c>
      <c r="L294" s="774">
        <v>0</v>
      </c>
      <c r="M294" s="761" t="s">
        <v>22</v>
      </c>
      <c r="N294" s="765" t="s">
        <v>75</v>
      </c>
      <c r="O294" s="766" t="s">
        <v>3315</v>
      </c>
      <c r="P294" s="774">
        <v>3</v>
      </c>
      <c r="Q294" s="765" t="s">
        <v>108</v>
      </c>
      <c r="R294" s="1135">
        <f t="shared" si="10"/>
        <v>269</v>
      </c>
      <c r="S294" s="441" t="s">
        <v>2570</v>
      </c>
      <c r="T294" s="3354" t="s">
        <v>3006</v>
      </c>
      <c r="U294" s="749">
        <v>274</v>
      </c>
    </row>
    <row r="295" spans="1:21" x14ac:dyDescent="0.25">
      <c r="A295" s="749">
        <v>275</v>
      </c>
      <c r="B295" s="401" t="s">
        <v>2719</v>
      </c>
      <c r="C295" s="441" t="s">
        <v>2570</v>
      </c>
      <c r="D295" s="831" t="s">
        <v>2654</v>
      </c>
      <c r="E295" s="808" t="s">
        <v>674</v>
      </c>
      <c r="F295" s="832">
        <v>2005</v>
      </c>
      <c r="G295" s="769"/>
      <c r="H295" s="329" t="s">
        <v>7</v>
      </c>
      <c r="I295" s="808" t="s">
        <v>3826</v>
      </c>
      <c r="J295" s="811" t="s">
        <v>2751</v>
      </c>
      <c r="K295" s="833">
        <v>41924</v>
      </c>
      <c r="L295" s="774">
        <v>0</v>
      </c>
      <c r="M295" s="761" t="s">
        <v>187</v>
      </c>
      <c r="N295" s="765" t="s">
        <v>71</v>
      </c>
      <c r="O295" s="766" t="s">
        <v>2735</v>
      </c>
      <c r="P295" s="774">
        <v>2</v>
      </c>
      <c r="Q295" s="765" t="s">
        <v>107</v>
      </c>
      <c r="R295" s="1135">
        <f t="shared" si="10"/>
        <v>282</v>
      </c>
      <c r="S295" s="441" t="s">
        <v>2570</v>
      </c>
      <c r="T295" s="3354" t="s">
        <v>3006</v>
      </c>
      <c r="U295" s="749">
        <v>275</v>
      </c>
    </row>
    <row r="296" spans="1:21" x14ac:dyDescent="0.25">
      <c r="A296" s="749">
        <v>276</v>
      </c>
      <c r="B296" s="401" t="s">
        <v>3000</v>
      </c>
      <c r="C296" s="441" t="s">
        <v>2803</v>
      </c>
      <c r="D296" s="831" t="s">
        <v>1102</v>
      </c>
      <c r="E296" s="808" t="s">
        <v>4417</v>
      </c>
      <c r="F296" s="832">
        <v>2004</v>
      </c>
      <c r="G296" s="769"/>
      <c r="H296" s="329" t="s">
        <v>7</v>
      </c>
      <c r="I296" s="808" t="s">
        <v>672</v>
      </c>
      <c r="J296" s="811" t="s">
        <v>2760</v>
      </c>
      <c r="K296" s="833">
        <v>41924</v>
      </c>
      <c r="L296" s="774">
        <v>0</v>
      </c>
      <c r="M296" s="761" t="s">
        <v>133</v>
      </c>
      <c r="N296" s="765" t="s">
        <v>75</v>
      </c>
      <c r="O296" s="766" t="s">
        <v>2726</v>
      </c>
      <c r="P296" s="774">
        <v>3</v>
      </c>
      <c r="Q296" s="765" t="s">
        <v>17</v>
      </c>
      <c r="R296" s="1135">
        <f t="shared" si="10"/>
        <v>259</v>
      </c>
      <c r="S296" s="441" t="s">
        <v>2803</v>
      </c>
      <c r="T296" s="3354" t="s">
        <v>2888</v>
      </c>
      <c r="U296" s="749">
        <v>276</v>
      </c>
    </row>
    <row r="297" spans="1:21" x14ac:dyDescent="0.25">
      <c r="A297" s="749">
        <v>277</v>
      </c>
      <c r="B297" s="401" t="s">
        <v>3000</v>
      </c>
      <c r="C297" s="441" t="s">
        <v>2803</v>
      </c>
      <c r="D297" s="831" t="s">
        <v>613</v>
      </c>
      <c r="E297" s="808" t="s">
        <v>791</v>
      </c>
      <c r="F297" s="832">
        <v>2005</v>
      </c>
      <c r="G297" s="769"/>
      <c r="H297" s="329" t="s">
        <v>7</v>
      </c>
      <c r="I297" s="808" t="s">
        <v>3478</v>
      </c>
      <c r="J297" s="811" t="s">
        <v>2792</v>
      </c>
      <c r="K297" s="833">
        <v>41917</v>
      </c>
      <c r="L297" s="774">
        <v>0</v>
      </c>
      <c r="M297" s="761" t="s">
        <v>16</v>
      </c>
      <c r="N297" s="765" t="s">
        <v>134</v>
      </c>
      <c r="O297" s="766" t="s">
        <v>3280</v>
      </c>
      <c r="P297" s="774">
        <v>3</v>
      </c>
      <c r="Q297" s="765" t="s">
        <v>129</v>
      </c>
      <c r="R297" s="1135">
        <f t="shared" si="10"/>
        <v>267</v>
      </c>
      <c r="S297" s="441" t="s">
        <v>2803</v>
      </c>
      <c r="T297" s="3354" t="s">
        <v>2888</v>
      </c>
      <c r="U297" s="749">
        <v>277</v>
      </c>
    </row>
    <row r="298" spans="1:21" x14ac:dyDescent="0.25">
      <c r="A298" s="749">
        <v>278</v>
      </c>
      <c r="B298" s="401" t="s">
        <v>3000</v>
      </c>
      <c r="C298" s="441" t="s">
        <v>2803</v>
      </c>
      <c r="D298" s="831" t="s">
        <v>306</v>
      </c>
      <c r="E298" s="808" t="s">
        <v>1607</v>
      </c>
      <c r="F298" s="832">
        <v>2004</v>
      </c>
      <c r="G298" s="769"/>
      <c r="H298" s="329" t="s">
        <v>7</v>
      </c>
      <c r="I298" s="808" t="s">
        <v>706</v>
      </c>
      <c r="J298" s="811" t="s">
        <v>2768</v>
      </c>
      <c r="K298" s="833">
        <v>41931</v>
      </c>
      <c r="L298" s="774">
        <v>0</v>
      </c>
      <c r="M298" s="761" t="s">
        <v>22</v>
      </c>
      <c r="N298" s="765" t="s">
        <v>75</v>
      </c>
      <c r="O298" s="766" t="s">
        <v>3315</v>
      </c>
      <c r="P298" s="774">
        <v>3</v>
      </c>
      <c r="Q298" s="765" t="s">
        <v>73</v>
      </c>
      <c r="R298" s="1135">
        <f t="shared" si="10"/>
        <v>268</v>
      </c>
      <c r="S298" s="441" t="s">
        <v>2803</v>
      </c>
      <c r="T298" s="3354" t="s">
        <v>2888</v>
      </c>
      <c r="U298" s="749">
        <v>278</v>
      </c>
    </row>
    <row r="299" spans="1:21" x14ac:dyDescent="0.25">
      <c r="A299" s="749">
        <v>279</v>
      </c>
      <c r="B299" s="401" t="s">
        <v>3000</v>
      </c>
      <c r="C299" s="441" t="s">
        <v>2803</v>
      </c>
      <c r="D299" s="831" t="s">
        <v>4401</v>
      </c>
      <c r="E299" s="808" t="s">
        <v>846</v>
      </c>
      <c r="F299" s="832">
        <v>2004</v>
      </c>
      <c r="G299" s="769"/>
      <c r="H299" s="329" t="s">
        <v>7</v>
      </c>
      <c r="I299" s="808" t="s">
        <v>3398</v>
      </c>
      <c r="J299" s="811" t="s">
        <v>2749</v>
      </c>
      <c r="K299" s="833">
        <v>41931</v>
      </c>
      <c r="L299" s="774">
        <v>0</v>
      </c>
      <c r="M299" s="761" t="s">
        <v>180</v>
      </c>
      <c r="N299" s="765" t="s">
        <v>71</v>
      </c>
      <c r="O299" s="766" t="s">
        <v>3006</v>
      </c>
      <c r="P299" s="774">
        <v>3</v>
      </c>
      <c r="Q299" s="765" t="s">
        <v>137</v>
      </c>
      <c r="R299" s="1135">
        <f t="shared" si="10"/>
        <v>272</v>
      </c>
      <c r="S299" s="441" t="s">
        <v>2803</v>
      </c>
      <c r="T299" s="3354" t="s">
        <v>2888</v>
      </c>
      <c r="U299" s="749">
        <v>279</v>
      </c>
    </row>
    <row r="300" spans="1:21" x14ac:dyDescent="0.25">
      <c r="A300" s="749">
        <v>280</v>
      </c>
      <c r="B300" s="401" t="s">
        <v>2714</v>
      </c>
      <c r="C300" s="441" t="s">
        <v>2571</v>
      </c>
      <c r="D300" s="831" t="s">
        <v>3876</v>
      </c>
      <c r="E300" s="808" t="s">
        <v>3877</v>
      </c>
      <c r="F300" s="832">
        <v>2005</v>
      </c>
      <c r="G300" s="769"/>
      <c r="H300" s="329" t="s">
        <v>7</v>
      </c>
      <c r="I300" s="808" t="s">
        <v>3878</v>
      </c>
      <c r="J300" s="811" t="s">
        <v>2769</v>
      </c>
      <c r="K300" s="833">
        <v>41931</v>
      </c>
      <c r="L300" s="774">
        <v>0</v>
      </c>
      <c r="M300" s="761" t="s">
        <v>147</v>
      </c>
      <c r="N300" s="765" t="s">
        <v>134</v>
      </c>
      <c r="O300" s="766" t="s">
        <v>2720</v>
      </c>
      <c r="P300" s="774">
        <v>3</v>
      </c>
      <c r="Q300" s="765" t="s">
        <v>76</v>
      </c>
      <c r="R300" s="1135">
        <f t="shared" si="10"/>
        <v>251</v>
      </c>
      <c r="S300" s="441" t="s">
        <v>2571</v>
      </c>
      <c r="T300" s="3354" t="s">
        <v>2726</v>
      </c>
      <c r="U300" s="749">
        <v>280</v>
      </c>
    </row>
    <row r="301" spans="1:21" x14ac:dyDescent="0.25">
      <c r="A301" s="749">
        <v>281</v>
      </c>
      <c r="B301" s="401" t="s">
        <v>2714</v>
      </c>
      <c r="C301" s="441" t="s">
        <v>2571</v>
      </c>
      <c r="D301" s="831" t="s">
        <v>3691</v>
      </c>
      <c r="E301" s="808" t="s">
        <v>1732</v>
      </c>
      <c r="F301" s="832">
        <v>2005</v>
      </c>
      <c r="G301" s="769"/>
      <c r="H301" s="329" t="s">
        <v>7</v>
      </c>
      <c r="I301" s="808" t="s">
        <v>3596</v>
      </c>
      <c r="J301" s="811" t="s">
        <v>2768</v>
      </c>
      <c r="K301" s="833">
        <v>41931</v>
      </c>
      <c r="L301" s="774">
        <v>0</v>
      </c>
      <c r="M301" s="761" t="s">
        <v>20</v>
      </c>
      <c r="N301" s="765" t="s">
        <v>75</v>
      </c>
      <c r="O301" s="766" t="s">
        <v>2722</v>
      </c>
      <c r="P301" s="774">
        <v>3</v>
      </c>
      <c r="Q301" s="765" t="s">
        <v>78</v>
      </c>
      <c r="R301" s="1135">
        <f t="shared" si="10"/>
        <v>252</v>
      </c>
      <c r="S301" s="441" t="s">
        <v>2571</v>
      </c>
      <c r="T301" s="3354" t="s">
        <v>2726</v>
      </c>
      <c r="U301" s="749">
        <v>281</v>
      </c>
    </row>
    <row r="302" spans="1:21" x14ac:dyDescent="0.25">
      <c r="A302" s="749">
        <v>282</v>
      </c>
      <c r="B302" s="401" t="s">
        <v>2714</v>
      </c>
      <c r="C302" s="441" t="s">
        <v>2571</v>
      </c>
      <c r="D302" s="831" t="s">
        <v>965</v>
      </c>
      <c r="E302" s="808" t="s">
        <v>29</v>
      </c>
      <c r="F302" s="832">
        <v>2004</v>
      </c>
      <c r="G302" s="769"/>
      <c r="H302" s="329" t="s">
        <v>7</v>
      </c>
      <c r="I302" s="808" t="s">
        <v>799</v>
      </c>
      <c r="J302" s="811" t="s">
        <v>2634</v>
      </c>
      <c r="K302" s="833">
        <v>41734</v>
      </c>
      <c r="L302" s="774">
        <v>0</v>
      </c>
      <c r="M302" s="761" t="s">
        <v>11</v>
      </c>
      <c r="N302" s="765" t="s">
        <v>71</v>
      </c>
      <c r="O302" s="766" t="s">
        <v>2997</v>
      </c>
      <c r="P302" s="774">
        <v>3</v>
      </c>
      <c r="Q302" s="765" t="s">
        <v>12</v>
      </c>
      <c r="R302" s="1135">
        <f t="shared" si="10"/>
        <v>256</v>
      </c>
      <c r="S302" s="441" t="s">
        <v>2571</v>
      </c>
      <c r="T302" s="3354" t="s">
        <v>2726</v>
      </c>
      <c r="U302" s="749">
        <v>282</v>
      </c>
    </row>
    <row r="303" spans="1:21" x14ac:dyDescent="0.25">
      <c r="A303" s="749">
        <v>283</v>
      </c>
      <c r="B303" s="401" t="s">
        <v>2714</v>
      </c>
      <c r="C303" s="441" t="s">
        <v>2571</v>
      </c>
      <c r="D303" s="831" t="s">
        <v>321</v>
      </c>
      <c r="E303" s="808" t="s">
        <v>1827</v>
      </c>
      <c r="F303" s="832">
        <v>2004</v>
      </c>
      <c r="G303" s="769"/>
      <c r="H303" s="329" t="s">
        <v>7</v>
      </c>
      <c r="I303" s="808" t="s">
        <v>661</v>
      </c>
      <c r="J303" s="811" t="s">
        <v>2756</v>
      </c>
      <c r="K303" s="833">
        <v>41924</v>
      </c>
      <c r="L303" s="774">
        <v>0</v>
      </c>
      <c r="M303" s="761" t="s">
        <v>133</v>
      </c>
      <c r="N303" s="765" t="s">
        <v>71</v>
      </c>
      <c r="O303" s="766" t="s">
        <v>2728</v>
      </c>
      <c r="P303" s="774">
        <v>3</v>
      </c>
      <c r="Q303" s="765" t="s">
        <v>17</v>
      </c>
      <c r="R303" s="1135">
        <f t="shared" si="10"/>
        <v>259</v>
      </c>
      <c r="S303" s="441" t="s">
        <v>2571</v>
      </c>
      <c r="T303" s="3354" t="s">
        <v>2726</v>
      </c>
      <c r="U303" s="749">
        <v>283</v>
      </c>
    </row>
    <row r="304" spans="1:21" x14ac:dyDescent="0.25">
      <c r="A304" s="749">
        <v>284</v>
      </c>
      <c r="B304" s="401" t="s">
        <v>2714</v>
      </c>
      <c r="C304" s="441" t="s">
        <v>2571</v>
      </c>
      <c r="D304" s="831" t="s">
        <v>613</v>
      </c>
      <c r="E304" s="808" t="s">
        <v>3832</v>
      </c>
      <c r="F304" s="832">
        <v>2005</v>
      </c>
      <c r="G304" s="769"/>
      <c r="H304" s="329" t="s">
        <v>7</v>
      </c>
      <c r="I304" s="808" t="s">
        <v>693</v>
      </c>
      <c r="J304" s="811" t="s">
        <v>3354</v>
      </c>
      <c r="K304" s="833">
        <v>41915</v>
      </c>
      <c r="L304" s="774">
        <v>0</v>
      </c>
      <c r="M304" s="761" t="s">
        <v>143</v>
      </c>
      <c r="N304" s="765" t="s">
        <v>134</v>
      </c>
      <c r="O304" s="766" t="s">
        <v>3282</v>
      </c>
      <c r="P304" s="774">
        <v>3</v>
      </c>
      <c r="Q304" s="765" t="s">
        <v>61</v>
      </c>
      <c r="R304" s="1135">
        <f t="shared" si="10"/>
        <v>263</v>
      </c>
      <c r="S304" s="441" t="s">
        <v>2571</v>
      </c>
      <c r="T304" s="3354" t="s">
        <v>2726</v>
      </c>
      <c r="U304" s="749">
        <v>284</v>
      </c>
    </row>
    <row r="305" spans="1:22" x14ac:dyDescent="0.25">
      <c r="A305" s="749">
        <v>285</v>
      </c>
      <c r="B305" s="401" t="s">
        <v>2714</v>
      </c>
      <c r="C305" s="441" t="s">
        <v>2571</v>
      </c>
      <c r="D305" s="831" t="s">
        <v>183</v>
      </c>
      <c r="E305" s="808" t="s">
        <v>3892</v>
      </c>
      <c r="F305" s="832">
        <v>2005</v>
      </c>
      <c r="G305" s="769"/>
      <c r="H305" s="329" t="s">
        <v>7</v>
      </c>
      <c r="I305" s="808" t="s">
        <v>728</v>
      </c>
      <c r="J305" s="811" t="s">
        <v>2756</v>
      </c>
      <c r="K305" s="833">
        <v>41924</v>
      </c>
      <c r="L305" s="774">
        <v>0</v>
      </c>
      <c r="M305" s="761" t="s">
        <v>16</v>
      </c>
      <c r="N305" s="765" t="s">
        <v>134</v>
      </c>
      <c r="O305" s="766" t="s">
        <v>3280</v>
      </c>
      <c r="P305" s="774">
        <v>3</v>
      </c>
      <c r="Q305" s="765" t="s">
        <v>110</v>
      </c>
      <c r="R305" s="1135">
        <f t="shared" si="10"/>
        <v>266</v>
      </c>
      <c r="S305" s="441" t="s">
        <v>2571</v>
      </c>
      <c r="T305" s="3354" t="s">
        <v>2726</v>
      </c>
      <c r="U305" s="749">
        <v>285</v>
      </c>
    </row>
    <row r="306" spans="1:22" x14ac:dyDescent="0.25">
      <c r="A306" s="749">
        <v>286</v>
      </c>
      <c r="B306" s="401" t="s">
        <v>2714</v>
      </c>
      <c r="C306" s="441" t="s">
        <v>2571</v>
      </c>
      <c r="D306" s="831" t="s">
        <v>613</v>
      </c>
      <c r="E306" s="808" t="s">
        <v>4330</v>
      </c>
      <c r="F306" s="832">
        <v>2004</v>
      </c>
      <c r="G306" s="769"/>
      <c r="H306" s="329" t="s">
        <v>7</v>
      </c>
      <c r="I306" s="808" t="s">
        <v>789</v>
      </c>
      <c r="J306" s="811" t="s">
        <v>2634</v>
      </c>
      <c r="K306" s="833">
        <v>41734</v>
      </c>
      <c r="L306" s="774">
        <v>0</v>
      </c>
      <c r="M306" s="761" t="s">
        <v>187</v>
      </c>
      <c r="N306" s="765" t="s">
        <v>71</v>
      </c>
      <c r="O306" s="766" t="s">
        <v>2735</v>
      </c>
      <c r="P306" s="774">
        <v>3</v>
      </c>
      <c r="Q306" s="765" t="s">
        <v>75</v>
      </c>
      <c r="R306" s="1135">
        <f t="shared" si="10"/>
        <v>280</v>
      </c>
      <c r="S306" s="441" t="s">
        <v>2571</v>
      </c>
      <c r="T306" s="3354" t="s">
        <v>2726</v>
      </c>
      <c r="U306" s="749">
        <v>286</v>
      </c>
    </row>
    <row r="307" spans="1:22" x14ac:dyDescent="0.25">
      <c r="A307" s="749">
        <v>287</v>
      </c>
      <c r="B307" s="401" t="s">
        <v>2525</v>
      </c>
      <c r="C307" s="441" t="s">
        <v>3009</v>
      </c>
      <c r="D307" s="831" t="s">
        <v>1111</v>
      </c>
      <c r="E307" s="808" t="s">
        <v>4432</v>
      </c>
      <c r="F307" s="832">
        <v>2004</v>
      </c>
      <c r="G307" s="769"/>
      <c r="H307" s="329" t="s">
        <v>7</v>
      </c>
      <c r="I307" s="808" t="s">
        <v>690</v>
      </c>
      <c r="J307" s="811" t="s">
        <v>2768</v>
      </c>
      <c r="K307" s="833">
        <v>41931</v>
      </c>
      <c r="L307" s="774">
        <v>0</v>
      </c>
      <c r="M307" s="761" t="s">
        <v>147</v>
      </c>
      <c r="N307" s="765" t="s">
        <v>75</v>
      </c>
      <c r="O307" s="766" t="s">
        <v>2721</v>
      </c>
      <c r="P307" s="774">
        <v>3</v>
      </c>
      <c r="Q307" s="765" t="s">
        <v>24</v>
      </c>
      <c r="R307" s="1135">
        <f t="shared" si="10"/>
        <v>248</v>
      </c>
      <c r="S307" s="441" t="s">
        <v>3009</v>
      </c>
      <c r="T307" s="3354" t="s">
        <v>2720</v>
      </c>
      <c r="U307" s="749">
        <v>287</v>
      </c>
    </row>
    <row r="308" spans="1:22" x14ac:dyDescent="0.25">
      <c r="A308" s="749">
        <v>288</v>
      </c>
      <c r="B308" s="401" t="s">
        <v>2525</v>
      </c>
      <c r="C308" s="441" t="s">
        <v>3009</v>
      </c>
      <c r="D308" s="831" t="s">
        <v>644</v>
      </c>
      <c r="E308" s="808" t="s">
        <v>1002</v>
      </c>
      <c r="F308" s="832">
        <v>2004</v>
      </c>
      <c r="G308" s="769"/>
      <c r="H308" s="329" t="s">
        <v>7</v>
      </c>
      <c r="I308" s="808" t="s">
        <v>4247</v>
      </c>
      <c r="J308" s="811" t="s">
        <v>2749</v>
      </c>
      <c r="K308" s="833">
        <v>41931</v>
      </c>
      <c r="L308" s="774">
        <v>0</v>
      </c>
      <c r="M308" s="761" t="s">
        <v>133</v>
      </c>
      <c r="N308" s="765" t="s">
        <v>75</v>
      </c>
      <c r="O308" s="766" t="s">
        <v>2726</v>
      </c>
      <c r="P308" s="774">
        <v>3</v>
      </c>
      <c r="Q308" s="765" t="s">
        <v>136</v>
      </c>
      <c r="R308" s="1135">
        <f t="shared" si="10"/>
        <v>257</v>
      </c>
      <c r="S308" s="441" t="s">
        <v>3009</v>
      </c>
      <c r="T308" s="3354" t="s">
        <v>2720</v>
      </c>
      <c r="U308" s="749">
        <v>288</v>
      </c>
    </row>
    <row r="309" spans="1:22" x14ac:dyDescent="0.25">
      <c r="A309" s="749">
        <v>289</v>
      </c>
      <c r="B309" s="401" t="s">
        <v>2525</v>
      </c>
      <c r="C309" s="441" t="s">
        <v>3009</v>
      </c>
      <c r="D309" s="831" t="s">
        <v>1507</v>
      </c>
      <c r="E309" s="808" t="s">
        <v>4419</v>
      </c>
      <c r="F309" s="832">
        <v>2004</v>
      </c>
      <c r="G309" s="769"/>
      <c r="H309" s="329" t="s">
        <v>7</v>
      </c>
      <c r="I309" s="808" t="s">
        <v>3354</v>
      </c>
      <c r="J309" s="811" t="s">
        <v>3354</v>
      </c>
      <c r="K309" s="833">
        <v>41915</v>
      </c>
      <c r="L309" s="774">
        <v>0</v>
      </c>
      <c r="M309" s="761" t="s">
        <v>133</v>
      </c>
      <c r="N309" s="765" t="s">
        <v>71</v>
      </c>
      <c r="O309" s="766" t="s">
        <v>2728</v>
      </c>
      <c r="P309" s="774">
        <v>3</v>
      </c>
      <c r="Q309" s="765" t="s">
        <v>130</v>
      </c>
      <c r="R309" s="1135">
        <f t="shared" si="10"/>
        <v>258</v>
      </c>
      <c r="S309" s="441" t="s">
        <v>3009</v>
      </c>
      <c r="T309" s="3354" t="s">
        <v>2720</v>
      </c>
      <c r="U309" s="749">
        <v>289</v>
      </c>
    </row>
    <row r="310" spans="1:22" s="12" customFormat="1" x14ac:dyDescent="0.25">
      <c r="A310" s="749">
        <v>290</v>
      </c>
      <c r="B310" s="401" t="s">
        <v>2525</v>
      </c>
      <c r="C310" s="441" t="s">
        <v>3009</v>
      </c>
      <c r="D310" s="831" t="s">
        <v>1392</v>
      </c>
      <c r="E310" s="808" t="s">
        <v>985</v>
      </c>
      <c r="F310" s="832">
        <v>2004</v>
      </c>
      <c r="G310" s="769"/>
      <c r="H310" s="329" t="s">
        <v>7</v>
      </c>
      <c r="I310" s="808" t="s">
        <v>964</v>
      </c>
      <c r="J310" s="811" t="s">
        <v>2756</v>
      </c>
      <c r="K310" s="833">
        <v>41924</v>
      </c>
      <c r="L310" s="774">
        <v>0</v>
      </c>
      <c r="M310" s="761" t="s">
        <v>133</v>
      </c>
      <c r="N310" s="765" t="s">
        <v>71</v>
      </c>
      <c r="O310" s="766" t="s">
        <v>2728</v>
      </c>
      <c r="P310" s="774">
        <v>3</v>
      </c>
      <c r="Q310" s="765" t="s">
        <v>130</v>
      </c>
      <c r="R310" s="1135">
        <f t="shared" ref="R310:R341" si="11">IF(AND(OR(ISBLANK(P310),P310=0),OR(ISBLANK(Q310),Q310=0)),0,IF(250+210-(60*P310+Q310)&lt;=0,0,250+210-(60*P310+Q310)))</f>
        <v>258</v>
      </c>
      <c r="S310" s="441" t="s">
        <v>3009</v>
      </c>
      <c r="T310" s="3354" t="s">
        <v>2720</v>
      </c>
      <c r="U310" s="749">
        <v>290</v>
      </c>
      <c r="V310"/>
    </row>
    <row r="311" spans="1:22" x14ac:dyDescent="0.25">
      <c r="A311" s="749">
        <v>291</v>
      </c>
      <c r="B311" s="401" t="s">
        <v>2525</v>
      </c>
      <c r="C311" s="441" t="s">
        <v>3009</v>
      </c>
      <c r="D311" s="831" t="s">
        <v>852</v>
      </c>
      <c r="E311" s="808" t="s">
        <v>1194</v>
      </c>
      <c r="F311" s="832">
        <v>2004</v>
      </c>
      <c r="G311" s="769"/>
      <c r="H311" s="329" t="s">
        <v>7</v>
      </c>
      <c r="I311" s="808" t="s">
        <v>741</v>
      </c>
      <c r="J311" s="811" t="s">
        <v>2760</v>
      </c>
      <c r="K311" s="833">
        <v>41924</v>
      </c>
      <c r="L311" s="774">
        <v>0</v>
      </c>
      <c r="M311" s="761" t="s">
        <v>16</v>
      </c>
      <c r="N311" s="765" t="s">
        <v>75</v>
      </c>
      <c r="O311" s="766" t="s">
        <v>2730</v>
      </c>
      <c r="P311" s="774">
        <v>3</v>
      </c>
      <c r="Q311" s="765" t="s">
        <v>61</v>
      </c>
      <c r="R311" s="1135">
        <f t="shared" si="11"/>
        <v>263</v>
      </c>
      <c r="S311" s="441" t="s">
        <v>3009</v>
      </c>
      <c r="T311" s="3354" t="s">
        <v>2720</v>
      </c>
      <c r="U311" s="749">
        <v>291</v>
      </c>
    </row>
    <row r="312" spans="1:22" x14ac:dyDescent="0.25">
      <c r="A312" s="749">
        <v>292</v>
      </c>
      <c r="B312" s="401" t="s">
        <v>2525</v>
      </c>
      <c r="C312" s="441" t="s">
        <v>3009</v>
      </c>
      <c r="D312" s="831" t="s">
        <v>3723</v>
      </c>
      <c r="E312" s="808" t="s">
        <v>1856</v>
      </c>
      <c r="F312" s="832">
        <v>2005</v>
      </c>
      <c r="G312" s="769"/>
      <c r="H312" s="329" t="s">
        <v>7</v>
      </c>
      <c r="I312" s="808" t="s">
        <v>843</v>
      </c>
      <c r="J312" s="811" t="s">
        <v>2377</v>
      </c>
      <c r="K312" s="833">
        <v>41931</v>
      </c>
      <c r="L312" s="774">
        <v>0</v>
      </c>
      <c r="M312" s="761" t="s">
        <v>180</v>
      </c>
      <c r="N312" s="765" t="s">
        <v>75</v>
      </c>
      <c r="O312" s="766" t="s">
        <v>2423</v>
      </c>
      <c r="P312" s="774">
        <v>3</v>
      </c>
      <c r="Q312" s="765" t="s">
        <v>108</v>
      </c>
      <c r="R312" s="1135">
        <f t="shared" si="11"/>
        <v>269</v>
      </c>
      <c r="S312" s="441" t="s">
        <v>3009</v>
      </c>
      <c r="T312" s="3354" t="s">
        <v>2720</v>
      </c>
      <c r="U312" s="749">
        <v>292</v>
      </c>
    </row>
    <row r="313" spans="1:22" x14ac:dyDescent="0.25">
      <c r="A313" s="749">
        <v>293</v>
      </c>
      <c r="B313" s="401" t="s">
        <v>2525</v>
      </c>
      <c r="C313" s="441" t="s">
        <v>3009</v>
      </c>
      <c r="D313" s="831" t="s">
        <v>4406</v>
      </c>
      <c r="E313" s="808" t="s">
        <v>4407</v>
      </c>
      <c r="F313" s="832">
        <v>2004</v>
      </c>
      <c r="G313" s="769"/>
      <c r="H313" s="329" t="s">
        <v>7</v>
      </c>
      <c r="I313" s="808" t="s">
        <v>728</v>
      </c>
      <c r="J313" s="811" t="s">
        <v>2756</v>
      </c>
      <c r="K313" s="833">
        <v>41924</v>
      </c>
      <c r="L313" s="774">
        <v>0</v>
      </c>
      <c r="M313" s="761" t="s">
        <v>188</v>
      </c>
      <c r="N313" s="765" t="s">
        <v>75</v>
      </c>
      <c r="O313" s="766" t="s">
        <v>2733</v>
      </c>
      <c r="P313" s="774">
        <v>3</v>
      </c>
      <c r="Q313" s="765" t="s">
        <v>117</v>
      </c>
      <c r="R313" s="1135">
        <f t="shared" si="11"/>
        <v>275</v>
      </c>
      <c r="S313" s="441" t="s">
        <v>3009</v>
      </c>
      <c r="T313" s="3354" t="s">
        <v>2720</v>
      </c>
      <c r="U313" s="749">
        <v>293</v>
      </c>
    </row>
    <row r="314" spans="1:22" x14ac:dyDescent="0.25">
      <c r="A314" s="749">
        <v>294</v>
      </c>
      <c r="B314" s="401" t="s">
        <v>3287</v>
      </c>
      <c r="C314" s="441" t="s">
        <v>3308</v>
      </c>
      <c r="D314" s="831" t="s">
        <v>2208</v>
      </c>
      <c r="E314" s="808" t="s">
        <v>1451</v>
      </c>
      <c r="F314" s="832">
        <v>2004</v>
      </c>
      <c r="G314" s="769"/>
      <c r="H314" s="329" t="s">
        <v>7</v>
      </c>
      <c r="I314" s="808" t="s">
        <v>3624</v>
      </c>
      <c r="J314" s="811" t="s">
        <v>2795</v>
      </c>
      <c r="K314" s="833">
        <v>41917</v>
      </c>
      <c r="L314" s="774">
        <v>0</v>
      </c>
      <c r="M314" s="761" t="s">
        <v>15</v>
      </c>
      <c r="N314" s="765" t="s">
        <v>75</v>
      </c>
      <c r="O314" s="766" t="s">
        <v>2985</v>
      </c>
      <c r="P314" s="774">
        <v>3</v>
      </c>
      <c r="Q314" s="765" t="s">
        <v>147</v>
      </c>
      <c r="R314" s="1135">
        <f t="shared" si="11"/>
        <v>241</v>
      </c>
      <c r="S314" s="441" t="s">
        <v>3308</v>
      </c>
      <c r="T314" s="3354" t="s">
        <v>3788</v>
      </c>
      <c r="U314" s="749">
        <v>294</v>
      </c>
    </row>
    <row r="315" spans="1:22" x14ac:dyDescent="0.25">
      <c r="A315" s="749">
        <v>295</v>
      </c>
      <c r="B315" s="401" t="s">
        <v>3287</v>
      </c>
      <c r="C315" s="441" t="s">
        <v>3308</v>
      </c>
      <c r="D315" s="831" t="s">
        <v>396</v>
      </c>
      <c r="E315" s="808" t="s">
        <v>3612</v>
      </c>
      <c r="F315" s="832">
        <v>2004</v>
      </c>
      <c r="G315" s="769"/>
      <c r="H315" s="329" t="s">
        <v>7</v>
      </c>
      <c r="I315" s="808" t="s">
        <v>4032</v>
      </c>
      <c r="J315" s="811" t="s">
        <v>2786</v>
      </c>
      <c r="K315" s="833">
        <v>41944</v>
      </c>
      <c r="L315" s="774">
        <v>0</v>
      </c>
      <c r="M315" s="761" t="s">
        <v>15</v>
      </c>
      <c r="N315" s="765" t="s">
        <v>75</v>
      </c>
      <c r="O315" s="766" t="s">
        <v>2985</v>
      </c>
      <c r="P315" s="774">
        <v>3</v>
      </c>
      <c r="Q315" s="765" t="s">
        <v>147</v>
      </c>
      <c r="R315" s="1135">
        <f t="shared" si="11"/>
        <v>241</v>
      </c>
      <c r="S315" s="441" t="s">
        <v>3308</v>
      </c>
      <c r="T315" s="3354" t="s">
        <v>3788</v>
      </c>
      <c r="U315" s="749">
        <v>295</v>
      </c>
    </row>
    <row r="316" spans="1:22" x14ac:dyDescent="0.25">
      <c r="A316" s="749">
        <v>296</v>
      </c>
      <c r="B316" s="401" t="s">
        <v>3287</v>
      </c>
      <c r="C316" s="441" t="s">
        <v>3308</v>
      </c>
      <c r="D316" s="831" t="s">
        <v>677</v>
      </c>
      <c r="E316" s="808" t="s">
        <v>28</v>
      </c>
      <c r="F316" s="832">
        <v>2004</v>
      </c>
      <c r="G316" s="769"/>
      <c r="H316" s="329" t="s">
        <v>7</v>
      </c>
      <c r="I316" s="808" t="s">
        <v>953</v>
      </c>
      <c r="J316" s="811" t="s">
        <v>2634</v>
      </c>
      <c r="K316" s="833">
        <v>41734</v>
      </c>
      <c r="L316" s="774">
        <v>0</v>
      </c>
      <c r="M316" s="761" t="s">
        <v>147</v>
      </c>
      <c r="N316" s="765" t="s">
        <v>75</v>
      </c>
      <c r="O316" s="766" t="s">
        <v>2721</v>
      </c>
      <c r="P316" s="774">
        <v>3</v>
      </c>
      <c r="Q316" s="765" t="s">
        <v>71</v>
      </c>
      <c r="R316" s="1135">
        <f t="shared" si="11"/>
        <v>247</v>
      </c>
      <c r="S316" s="441" t="s">
        <v>3308</v>
      </c>
      <c r="T316" s="3354" t="s">
        <v>3788</v>
      </c>
      <c r="U316" s="749">
        <v>296</v>
      </c>
    </row>
    <row r="317" spans="1:22" x14ac:dyDescent="0.25">
      <c r="A317" s="749">
        <v>297</v>
      </c>
      <c r="B317" s="401" t="s">
        <v>3287</v>
      </c>
      <c r="C317" s="441" t="s">
        <v>3308</v>
      </c>
      <c r="D317" s="831" t="s">
        <v>1133</v>
      </c>
      <c r="E317" s="808" t="s">
        <v>3057</v>
      </c>
      <c r="F317" s="832">
        <v>2004</v>
      </c>
      <c r="G317" s="769"/>
      <c r="H317" s="329" t="s">
        <v>7</v>
      </c>
      <c r="I317" s="808" t="s">
        <v>3728</v>
      </c>
      <c r="J317" s="811" t="s">
        <v>2795</v>
      </c>
      <c r="K317" s="833">
        <v>41917</v>
      </c>
      <c r="L317" s="774">
        <v>0</v>
      </c>
      <c r="M317" s="761" t="s">
        <v>16</v>
      </c>
      <c r="N317" s="765" t="s">
        <v>71</v>
      </c>
      <c r="O317" s="766" t="s">
        <v>3277</v>
      </c>
      <c r="P317" s="774">
        <v>3</v>
      </c>
      <c r="Q317" s="765" t="s">
        <v>61</v>
      </c>
      <c r="R317" s="1135">
        <f t="shared" si="11"/>
        <v>263</v>
      </c>
      <c r="S317" s="441" t="s">
        <v>3308</v>
      </c>
      <c r="T317" s="3354" t="s">
        <v>3788</v>
      </c>
      <c r="U317" s="749">
        <v>297</v>
      </c>
    </row>
    <row r="318" spans="1:22" x14ac:dyDescent="0.25">
      <c r="A318" s="749">
        <v>298</v>
      </c>
      <c r="B318" s="401" t="s">
        <v>3287</v>
      </c>
      <c r="C318" s="441" t="s">
        <v>3308</v>
      </c>
      <c r="D318" s="831" t="s">
        <v>823</v>
      </c>
      <c r="E318" s="808" t="s">
        <v>3719</v>
      </c>
      <c r="F318" s="832">
        <v>2005</v>
      </c>
      <c r="G318" s="769"/>
      <c r="H318" s="329" t="s">
        <v>7</v>
      </c>
      <c r="I318" s="808" t="s">
        <v>3720</v>
      </c>
      <c r="J318" s="811" t="s">
        <v>2760</v>
      </c>
      <c r="K318" s="833">
        <v>41924</v>
      </c>
      <c r="L318" s="774">
        <v>0</v>
      </c>
      <c r="M318" s="761" t="s">
        <v>22</v>
      </c>
      <c r="N318" s="765" t="s">
        <v>75</v>
      </c>
      <c r="O318" s="766" t="s">
        <v>3315</v>
      </c>
      <c r="P318" s="774">
        <v>3</v>
      </c>
      <c r="Q318" s="765" t="s">
        <v>77</v>
      </c>
      <c r="R318" s="1135">
        <f t="shared" si="11"/>
        <v>265</v>
      </c>
      <c r="S318" s="441" t="s">
        <v>3308</v>
      </c>
      <c r="T318" s="3354" t="s">
        <v>3788</v>
      </c>
      <c r="U318" s="749">
        <v>298</v>
      </c>
    </row>
    <row r="319" spans="1:22" x14ac:dyDescent="0.25">
      <c r="A319" s="749">
        <v>299</v>
      </c>
      <c r="B319" s="401" t="s">
        <v>2523</v>
      </c>
      <c r="C319" s="441" t="s">
        <v>3040</v>
      </c>
      <c r="D319" s="831" t="s">
        <v>1064</v>
      </c>
      <c r="E319" s="808" t="s">
        <v>2694</v>
      </c>
      <c r="F319" s="832">
        <v>2004</v>
      </c>
      <c r="G319" s="769"/>
      <c r="H319" s="329" t="s">
        <v>7</v>
      </c>
      <c r="I319" s="808" t="s">
        <v>4437</v>
      </c>
      <c r="J319" s="811" t="s">
        <v>2751</v>
      </c>
      <c r="K319" s="833">
        <v>41924</v>
      </c>
      <c r="L319" s="774">
        <v>0</v>
      </c>
      <c r="M319" s="761" t="s">
        <v>147</v>
      </c>
      <c r="N319" s="765" t="s">
        <v>71</v>
      </c>
      <c r="O319" s="766" t="s">
        <v>2719</v>
      </c>
      <c r="P319" s="774">
        <v>3</v>
      </c>
      <c r="Q319" s="765" t="s">
        <v>71</v>
      </c>
      <c r="R319" s="1135">
        <f t="shared" si="11"/>
        <v>247</v>
      </c>
      <c r="S319" s="441" t="s">
        <v>3040</v>
      </c>
      <c r="T319" s="3354" t="s">
        <v>3114</v>
      </c>
      <c r="U319" s="749">
        <v>299</v>
      </c>
    </row>
    <row r="320" spans="1:22" x14ac:dyDescent="0.25">
      <c r="A320" s="749">
        <v>300</v>
      </c>
      <c r="B320" s="401" t="s">
        <v>2523</v>
      </c>
      <c r="C320" s="441" t="s">
        <v>3040</v>
      </c>
      <c r="D320" s="831" t="s">
        <v>812</v>
      </c>
      <c r="E320" s="808" t="s">
        <v>4439</v>
      </c>
      <c r="F320" s="832">
        <v>2004</v>
      </c>
      <c r="G320" s="769"/>
      <c r="H320" s="329" t="s">
        <v>7</v>
      </c>
      <c r="I320" s="808" t="s">
        <v>658</v>
      </c>
      <c r="J320" s="811" t="s">
        <v>2769</v>
      </c>
      <c r="K320" s="833">
        <v>41931</v>
      </c>
      <c r="L320" s="774">
        <v>0</v>
      </c>
      <c r="M320" s="761" t="s">
        <v>147</v>
      </c>
      <c r="N320" s="765" t="s">
        <v>134</v>
      </c>
      <c r="O320" s="766" t="s">
        <v>2720</v>
      </c>
      <c r="P320" s="774">
        <v>3</v>
      </c>
      <c r="Q320" s="765" t="s">
        <v>24</v>
      </c>
      <c r="R320" s="1135">
        <f t="shared" si="11"/>
        <v>248</v>
      </c>
      <c r="S320" s="441" t="s">
        <v>3040</v>
      </c>
      <c r="T320" s="3354" t="s">
        <v>3114</v>
      </c>
      <c r="U320" s="749">
        <v>300</v>
      </c>
    </row>
    <row r="321" spans="1:21" x14ac:dyDescent="0.25">
      <c r="A321" s="749">
        <v>301</v>
      </c>
      <c r="B321" s="401" t="s">
        <v>2523</v>
      </c>
      <c r="C321" s="441" t="s">
        <v>3040</v>
      </c>
      <c r="D321" s="831" t="s">
        <v>282</v>
      </c>
      <c r="E321" s="808" t="s">
        <v>3802</v>
      </c>
      <c r="F321" s="832">
        <v>2005</v>
      </c>
      <c r="G321" s="769"/>
      <c r="H321" s="329" t="s">
        <v>7</v>
      </c>
      <c r="I321" s="808" t="s">
        <v>3803</v>
      </c>
      <c r="J321" s="811" t="s">
        <v>2760</v>
      </c>
      <c r="K321" s="833">
        <v>41924</v>
      </c>
      <c r="L321" s="774">
        <v>0</v>
      </c>
      <c r="M321" s="761" t="s">
        <v>11</v>
      </c>
      <c r="N321" s="765" t="s">
        <v>71</v>
      </c>
      <c r="O321" s="766" t="s">
        <v>2997</v>
      </c>
      <c r="P321" s="774">
        <v>3</v>
      </c>
      <c r="Q321" s="765" t="s">
        <v>59</v>
      </c>
      <c r="R321" s="1135">
        <f t="shared" si="11"/>
        <v>253</v>
      </c>
      <c r="S321" s="441" t="s">
        <v>3040</v>
      </c>
      <c r="T321" s="3354" t="s">
        <v>3114</v>
      </c>
      <c r="U321" s="749">
        <v>301</v>
      </c>
    </row>
    <row r="322" spans="1:21" x14ac:dyDescent="0.25">
      <c r="A322" s="749">
        <v>302</v>
      </c>
      <c r="B322" s="401" t="s">
        <v>2523</v>
      </c>
      <c r="C322" s="441" t="s">
        <v>3040</v>
      </c>
      <c r="D322" s="831" t="s">
        <v>330</v>
      </c>
      <c r="E322" s="808" t="s">
        <v>3887</v>
      </c>
      <c r="F322" s="832">
        <v>2005</v>
      </c>
      <c r="G322" s="769"/>
      <c r="H322" s="329" t="s">
        <v>7</v>
      </c>
      <c r="I322" s="808" t="s">
        <v>625</v>
      </c>
      <c r="J322" s="811" t="s">
        <v>2768</v>
      </c>
      <c r="K322" s="833">
        <v>41931</v>
      </c>
      <c r="L322" s="774">
        <v>0</v>
      </c>
      <c r="M322" s="761" t="s">
        <v>133</v>
      </c>
      <c r="N322" s="765" t="s">
        <v>134</v>
      </c>
      <c r="O322" s="766" t="s">
        <v>2727</v>
      </c>
      <c r="P322" s="774">
        <v>3</v>
      </c>
      <c r="Q322" s="765" t="s">
        <v>136</v>
      </c>
      <c r="R322" s="1135">
        <f t="shared" si="11"/>
        <v>257</v>
      </c>
      <c r="S322" s="441" t="s">
        <v>3040</v>
      </c>
      <c r="T322" s="3354" t="s">
        <v>3114</v>
      </c>
      <c r="U322" s="749">
        <v>302</v>
      </c>
    </row>
    <row r="323" spans="1:21" x14ac:dyDescent="0.25">
      <c r="A323" s="749">
        <v>303</v>
      </c>
      <c r="B323" s="401" t="s">
        <v>2523</v>
      </c>
      <c r="C323" s="441" t="s">
        <v>3040</v>
      </c>
      <c r="D323" s="831" t="s">
        <v>4422</v>
      </c>
      <c r="E323" s="808" t="s">
        <v>4423</v>
      </c>
      <c r="F323" s="832">
        <v>2004</v>
      </c>
      <c r="G323" s="769"/>
      <c r="H323" s="329" t="s">
        <v>7</v>
      </c>
      <c r="I323" s="808" t="s">
        <v>964</v>
      </c>
      <c r="J323" s="811" t="s">
        <v>2756</v>
      </c>
      <c r="K323" s="833">
        <v>41924</v>
      </c>
      <c r="L323" s="774">
        <v>0</v>
      </c>
      <c r="M323" s="761" t="s">
        <v>143</v>
      </c>
      <c r="N323" s="765" t="s">
        <v>71</v>
      </c>
      <c r="O323" s="766" t="s">
        <v>2888</v>
      </c>
      <c r="P323" s="774">
        <v>3</v>
      </c>
      <c r="Q323" s="765" t="s">
        <v>17</v>
      </c>
      <c r="R323" s="1135">
        <f t="shared" si="11"/>
        <v>259</v>
      </c>
      <c r="S323" s="441" t="s">
        <v>3040</v>
      </c>
      <c r="T323" s="3354" t="s">
        <v>3114</v>
      </c>
      <c r="U323" s="749">
        <v>303</v>
      </c>
    </row>
    <row r="324" spans="1:21" x14ac:dyDescent="0.25">
      <c r="A324" s="749">
        <v>304</v>
      </c>
      <c r="B324" s="401" t="s">
        <v>2523</v>
      </c>
      <c r="C324" s="441" t="s">
        <v>3040</v>
      </c>
      <c r="D324" s="831" t="s">
        <v>1392</v>
      </c>
      <c r="E324" s="808" t="s">
        <v>1155</v>
      </c>
      <c r="F324" s="832">
        <v>2005</v>
      </c>
      <c r="G324" s="769"/>
      <c r="H324" s="329" t="s">
        <v>7</v>
      </c>
      <c r="I324" s="808" t="s">
        <v>3710</v>
      </c>
      <c r="J324" s="811" t="s">
        <v>2377</v>
      </c>
      <c r="K324" s="833">
        <v>41931</v>
      </c>
      <c r="L324" s="774">
        <v>0</v>
      </c>
      <c r="M324" s="761" t="s">
        <v>16</v>
      </c>
      <c r="N324" s="765" t="s">
        <v>75</v>
      </c>
      <c r="O324" s="766" t="s">
        <v>2730</v>
      </c>
      <c r="P324" s="774">
        <v>3</v>
      </c>
      <c r="Q324" s="765" t="s">
        <v>127</v>
      </c>
      <c r="R324" s="1135">
        <f t="shared" si="11"/>
        <v>261</v>
      </c>
      <c r="S324" s="441" t="s">
        <v>3040</v>
      </c>
      <c r="T324" s="3354" t="s">
        <v>3114</v>
      </c>
      <c r="U324" s="749">
        <v>304</v>
      </c>
    </row>
    <row r="325" spans="1:21" x14ac:dyDescent="0.25">
      <c r="A325" s="749">
        <v>305</v>
      </c>
      <c r="B325" s="401" t="s">
        <v>2523</v>
      </c>
      <c r="C325" s="441" t="s">
        <v>3040</v>
      </c>
      <c r="D325" s="831" t="s">
        <v>777</v>
      </c>
      <c r="E325" s="808" t="s">
        <v>3724</v>
      </c>
      <c r="F325" s="832">
        <v>2005</v>
      </c>
      <c r="G325" s="769"/>
      <c r="H325" s="329" t="s">
        <v>7</v>
      </c>
      <c r="I325" s="808" t="s">
        <v>3725</v>
      </c>
      <c r="J325" s="811" t="s">
        <v>2792</v>
      </c>
      <c r="K325" s="833">
        <v>41917</v>
      </c>
      <c r="L325" s="774">
        <v>0</v>
      </c>
      <c r="M325" s="761" t="s">
        <v>180</v>
      </c>
      <c r="N325" s="765" t="s">
        <v>75</v>
      </c>
      <c r="O325" s="766" t="s">
        <v>2423</v>
      </c>
      <c r="P325" s="774">
        <v>3</v>
      </c>
      <c r="Q325" s="765" t="s">
        <v>129</v>
      </c>
      <c r="R325" s="1135">
        <f t="shared" si="11"/>
        <v>267</v>
      </c>
      <c r="S325" s="441" t="s">
        <v>3040</v>
      </c>
      <c r="T325" s="3354" t="s">
        <v>3114</v>
      </c>
      <c r="U325" s="749">
        <v>305</v>
      </c>
    </row>
    <row r="326" spans="1:21" x14ac:dyDescent="0.25">
      <c r="A326" s="749">
        <v>306</v>
      </c>
      <c r="B326" s="401" t="s">
        <v>2897</v>
      </c>
      <c r="C326" s="441" t="s">
        <v>2572</v>
      </c>
      <c r="D326" s="831" t="s">
        <v>893</v>
      </c>
      <c r="E326" s="808" t="s">
        <v>4450</v>
      </c>
      <c r="F326" s="832">
        <v>2004</v>
      </c>
      <c r="G326" s="769"/>
      <c r="H326" s="329" t="s">
        <v>7</v>
      </c>
      <c r="I326" s="808" t="s">
        <v>923</v>
      </c>
      <c r="J326" s="811" t="s">
        <v>3354</v>
      </c>
      <c r="K326" s="833">
        <v>41915</v>
      </c>
      <c r="L326" s="774">
        <v>0</v>
      </c>
      <c r="M326" s="761" t="s">
        <v>15</v>
      </c>
      <c r="N326" s="765" t="s">
        <v>75</v>
      </c>
      <c r="O326" s="766" t="s">
        <v>2985</v>
      </c>
      <c r="P326" s="774">
        <v>3</v>
      </c>
      <c r="Q326" s="765" t="s">
        <v>11</v>
      </c>
      <c r="R326" s="1135">
        <f t="shared" si="11"/>
        <v>239</v>
      </c>
      <c r="S326" s="441" t="s">
        <v>2572</v>
      </c>
      <c r="T326" s="3354" t="s">
        <v>3295</v>
      </c>
      <c r="U326" s="749">
        <v>306</v>
      </c>
    </row>
    <row r="327" spans="1:21" x14ac:dyDescent="0.25">
      <c r="A327" s="749">
        <v>307</v>
      </c>
      <c r="B327" s="401" t="s">
        <v>2897</v>
      </c>
      <c r="C327" s="441" t="s">
        <v>2572</v>
      </c>
      <c r="D327" s="831" t="s">
        <v>4430</v>
      </c>
      <c r="E327" s="808" t="s">
        <v>4431</v>
      </c>
      <c r="F327" s="832">
        <v>2004</v>
      </c>
      <c r="G327" s="769"/>
      <c r="H327" s="329" t="s">
        <v>7</v>
      </c>
      <c r="I327" s="808" t="s">
        <v>3483</v>
      </c>
      <c r="J327" s="811" t="s">
        <v>2377</v>
      </c>
      <c r="K327" s="833">
        <v>41931</v>
      </c>
      <c r="L327" s="774">
        <v>0</v>
      </c>
      <c r="M327" s="761" t="s">
        <v>143</v>
      </c>
      <c r="N327" s="765" t="s">
        <v>71</v>
      </c>
      <c r="O327" s="766" t="s">
        <v>2888</v>
      </c>
      <c r="P327" s="774">
        <v>3</v>
      </c>
      <c r="Q327" s="765" t="s">
        <v>130</v>
      </c>
      <c r="R327" s="1135">
        <f t="shared" si="11"/>
        <v>258</v>
      </c>
      <c r="S327" s="441" t="s">
        <v>2572</v>
      </c>
      <c r="T327" s="3354" t="s">
        <v>3295</v>
      </c>
      <c r="U327" s="749">
        <v>307</v>
      </c>
    </row>
    <row r="328" spans="1:21" x14ac:dyDescent="0.25">
      <c r="A328" s="749">
        <v>308</v>
      </c>
      <c r="B328" s="401" t="s">
        <v>2897</v>
      </c>
      <c r="C328" s="441" t="s">
        <v>2572</v>
      </c>
      <c r="D328" s="831" t="s">
        <v>859</v>
      </c>
      <c r="E328" s="808" t="s">
        <v>3527</v>
      </c>
      <c r="F328" s="832">
        <v>2004</v>
      </c>
      <c r="G328" s="769"/>
      <c r="H328" s="329" t="s">
        <v>7</v>
      </c>
      <c r="I328" s="808" t="s">
        <v>904</v>
      </c>
      <c r="J328" s="811" t="s">
        <v>2634</v>
      </c>
      <c r="K328" s="833">
        <v>41734</v>
      </c>
      <c r="L328" s="774">
        <v>0</v>
      </c>
      <c r="M328" s="761" t="s">
        <v>16</v>
      </c>
      <c r="N328" s="765" t="s">
        <v>134</v>
      </c>
      <c r="O328" s="766" t="s">
        <v>3280</v>
      </c>
      <c r="P328" s="774">
        <v>3</v>
      </c>
      <c r="Q328" s="765" t="s">
        <v>135</v>
      </c>
      <c r="R328" s="1135">
        <f t="shared" si="11"/>
        <v>262</v>
      </c>
      <c r="S328" s="441" t="s">
        <v>2572</v>
      </c>
      <c r="T328" s="3354" t="s">
        <v>3295</v>
      </c>
      <c r="U328" s="749">
        <v>308</v>
      </c>
    </row>
    <row r="329" spans="1:21" x14ac:dyDescent="0.25">
      <c r="A329" s="749">
        <v>309</v>
      </c>
      <c r="B329" s="401" t="s">
        <v>2897</v>
      </c>
      <c r="C329" s="441" t="s">
        <v>2572</v>
      </c>
      <c r="D329" s="831" t="s">
        <v>2610</v>
      </c>
      <c r="E329" s="808" t="s">
        <v>2918</v>
      </c>
      <c r="F329" s="832">
        <v>2004</v>
      </c>
      <c r="G329" s="769"/>
      <c r="H329" s="329" t="s">
        <v>7</v>
      </c>
      <c r="I329" s="808" t="s">
        <v>3596</v>
      </c>
      <c r="J329" s="811" t="s">
        <v>2768</v>
      </c>
      <c r="K329" s="833">
        <v>41931</v>
      </c>
      <c r="L329" s="774">
        <v>0</v>
      </c>
      <c r="M329" s="761" t="s">
        <v>22</v>
      </c>
      <c r="N329" s="765" t="s">
        <v>75</v>
      </c>
      <c r="O329" s="766" t="s">
        <v>3315</v>
      </c>
      <c r="P329" s="774">
        <v>3</v>
      </c>
      <c r="Q329" s="765" t="s">
        <v>61</v>
      </c>
      <c r="R329" s="1135">
        <f t="shared" si="11"/>
        <v>263</v>
      </c>
      <c r="S329" s="441" t="s">
        <v>2572</v>
      </c>
      <c r="T329" s="3354" t="s">
        <v>3295</v>
      </c>
      <c r="U329" s="749">
        <v>309</v>
      </c>
    </row>
    <row r="330" spans="1:21" x14ac:dyDescent="0.25">
      <c r="A330" s="749">
        <v>310</v>
      </c>
      <c r="B330" s="401" t="s">
        <v>2897</v>
      </c>
      <c r="C330" s="441" t="s">
        <v>2572</v>
      </c>
      <c r="D330" s="831" t="s">
        <v>958</v>
      </c>
      <c r="E330" s="808" t="s">
        <v>718</v>
      </c>
      <c r="F330" s="832">
        <v>2004</v>
      </c>
      <c r="G330" s="769"/>
      <c r="H330" s="329" t="s">
        <v>7</v>
      </c>
      <c r="I330" s="808" t="s">
        <v>702</v>
      </c>
      <c r="J330" s="811" t="s">
        <v>2756</v>
      </c>
      <c r="K330" s="833">
        <v>41924</v>
      </c>
      <c r="L330" s="774">
        <v>0</v>
      </c>
      <c r="M330" s="761" t="s">
        <v>26</v>
      </c>
      <c r="N330" s="765" t="s">
        <v>75</v>
      </c>
      <c r="O330" s="766" t="s">
        <v>2732</v>
      </c>
      <c r="P330" s="774">
        <v>3</v>
      </c>
      <c r="Q330" s="765" t="s">
        <v>108</v>
      </c>
      <c r="R330" s="1135">
        <f t="shared" si="11"/>
        <v>269</v>
      </c>
      <c r="S330" s="441" t="s">
        <v>2572</v>
      </c>
      <c r="T330" s="3354" t="s">
        <v>3295</v>
      </c>
      <c r="U330" s="749">
        <v>310</v>
      </c>
    </row>
    <row r="331" spans="1:21" x14ac:dyDescent="0.25">
      <c r="A331" s="749">
        <v>311</v>
      </c>
      <c r="B331" s="401" t="s">
        <v>2965</v>
      </c>
      <c r="C331" s="441" t="s">
        <v>3436</v>
      </c>
      <c r="D331" s="831" t="s">
        <v>826</v>
      </c>
      <c r="E331" s="808" t="s">
        <v>1607</v>
      </c>
      <c r="F331" s="832">
        <v>2004</v>
      </c>
      <c r="G331" s="769"/>
      <c r="H331" s="329" t="s">
        <v>7</v>
      </c>
      <c r="I331" s="808" t="s">
        <v>4466</v>
      </c>
      <c r="J331" s="811" t="s">
        <v>2792</v>
      </c>
      <c r="K331" s="833">
        <v>41917</v>
      </c>
      <c r="L331" s="774">
        <v>0</v>
      </c>
      <c r="M331" s="761" t="s">
        <v>25</v>
      </c>
      <c r="N331" s="765" t="s">
        <v>134</v>
      </c>
      <c r="O331" s="766" t="s">
        <v>2715</v>
      </c>
      <c r="P331" s="774">
        <v>3</v>
      </c>
      <c r="Q331" s="765" t="s">
        <v>143</v>
      </c>
      <c r="R331" s="1135">
        <f t="shared" si="11"/>
        <v>237</v>
      </c>
      <c r="S331" s="441" t="s">
        <v>3436</v>
      </c>
      <c r="T331" s="3354" t="s">
        <v>3019</v>
      </c>
      <c r="U331" s="749">
        <v>311</v>
      </c>
    </row>
    <row r="332" spans="1:21" x14ac:dyDescent="0.25">
      <c r="A332" s="749">
        <v>312</v>
      </c>
      <c r="B332" s="401" t="s">
        <v>2965</v>
      </c>
      <c r="C332" s="441" t="s">
        <v>3436</v>
      </c>
      <c r="D332" s="831" t="s">
        <v>3883</v>
      </c>
      <c r="E332" s="808" t="s">
        <v>3884</v>
      </c>
      <c r="F332" s="832">
        <v>2005</v>
      </c>
      <c r="G332" s="769"/>
      <c r="H332" s="329" t="s">
        <v>7</v>
      </c>
      <c r="I332" s="808" t="s">
        <v>3885</v>
      </c>
      <c r="J332" s="811" t="s">
        <v>3163</v>
      </c>
      <c r="K332" s="833">
        <v>41930</v>
      </c>
      <c r="L332" s="774">
        <v>0</v>
      </c>
      <c r="M332" s="761" t="s">
        <v>11</v>
      </c>
      <c r="N332" s="765" t="s">
        <v>134</v>
      </c>
      <c r="O332" s="766" t="s">
        <v>3281</v>
      </c>
      <c r="P332" s="774">
        <v>3</v>
      </c>
      <c r="Q332" s="765" t="s">
        <v>78</v>
      </c>
      <c r="R332" s="1135">
        <f t="shared" si="11"/>
        <v>252</v>
      </c>
      <c r="S332" s="441" t="s">
        <v>3436</v>
      </c>
      <c r="T332" s="3354" t="s">
        <v>3019</v>
      </c>
      <c r="U332" s="749">
        <v>312</v>
      </c>
    </row>
    <row r="333" spans="1:21" x14ac:dyDescent="0.25">
      <c r="A333" s="749">
        <v>313</v>
      </c>
      <c r="B333" s="401" t="s">
        <v>2965</v>
      </c>
      <c r="C333" s="441" t="s">
        <v>3436</v>
      </c>
      <c r="D333" s="831" t="s">
        <v>1141</v>
      </c>
      <c r="E333" s="808" t="s">
        <v>4160</v>
      </c>
      <c r="F333" s="832">
        <v>2004</v>
      </c>
      <c r="G333" s="769"/>
      <c r="H333" s="329" t="s">
        <v>7</v>
      </c>
      <c r="I333" s="808" t="s">
        <v>712</v>
      </c>
      <c r="J333" s="811" t="s">
        <v>2769</v>
      </c>
      <c r="K333" s="833">
        <v>41931</v>
      </c>
      <c r="L333" s="774">
        <v>0</v>
      </c>
      <c r="M333" s="761" t="s">
        <v>11</v>
      </c>
      <c r="N333" s="765" t="s">
        <v>134</v>
      </c>
      <c r="O333" s="766" t="s">
        <v>3281</v>
      </c>
      <c r="P333" s="774">
        <v>3</v>
      </c>
      <c r="Q333" s="765" t="s">
        <v>78</v>
      </c>
      <c r="R333" s="1135">
        <f t="shared" si="11"/>
        <v>252</v>
      </c>
      <c r="S333" s="441" t="s">
        <v>3436</v>
      </c>
      <c r="T333" s="3354" t="s">
        <v>3019</v>
      </c>
      <c r="U333" s="749">
        <v>313</v>
      </c>
    </row>
    <row r="334" spans="1:21" x14ac:dyDescent="0.25">
      <c r="A334" s="749">
        <v>314</v>
      </c>
      <c r="B334" s="401" t="s">
        <v>2965</v>
      </c>
      <c r="C334" s="441" t="s">
        <v>3436</v>
      </c>
      <c r="D334" s="831" t="s">
        <v>4313</v>
      </c>
      <c r="E334" s="808" t="s">
        <v>4433</v>
      </c>
      <c r="F334" s="832">
        <v>2004</v>
      </c>
      <c r="G334" s="769"/>
      <c r="H334" s="329" t="s">
        <v>7</v>
      </c>
      <c r="I334" s="808" t="s">
        <v>890</v>
      </c>
      <c r="J334" s="811" t="s">
        <v>2768</v>
      </c>
      <c r="K334" s="833">
        <v>41931</v>
      </c>
      <c r="L334" s="774">
        <v>0</v>
      </c>
      <c r="M334" s="761" t="s">
        <v>133</v>
      </c>
      <c r="N334" s="765" t="s">
        <v>75</v>
      </c>
      <c r="O334" s="766" t="s">
        <v>2726</v>
      </c>
      <c r="P334" s="774">
        <v>3</v>
      </c>
      <c r="Q334" s="765" t="s">
        <v>59</v>
      </c>
      <c r="R334" s="1135">
        <f t="shared" si="11"/>
        <v>253</v>
      </c>
      <c r="S334" s="441" t="s">
        <v>3436</v>
      </c>
      <c r="T334" s="3354" t="s">
        <v>3019</v>
      </c>
      <c r="U334" s="749">
        <v>314</v>
      </c>
    </row>
    <row r="335" spans="1:21" x14ac:dyDescent="0.25">
      <c r="A335" s="749">
        <v>315</v>
      </c>
      <c r="B335" s="401" t="s">
        <v>2965</v>
      </c>
      <c r="C335" s="441" t="s">
        <v>3436</v>
      </c>
      <c r="D335" s="831" t="s">
        <v>306</v>
      </c>
      <c r="E335" s="808" t="s">
        <v>1831</v>
      </c>
      <c r="F335" s="832">
        <v>2004</v>
      </c>
      <c r="G335" s="769"/>
      <c r="H335" s="329" t="s">
        <v>7</v>
      </c>
      <c r="I335" s="808" t="s">
        <v>3458</v>
      </c>
      <c r="J335" s="811" t="s">
        <v>2768</v>
      </c>
      <c r="K335" s="833">
        <v>41931</v>
      </c>
      <c r="L335" s="774">
        <v>0</v>
      </c>
      <c r="M335" s="761" t="s">
        <v>133</v>
      </c>
      <c r="N335" s="765" t="s">
        <v>75</v>
      </c>
      <c r="O335" s="766" t="s">
        <v>2726</v>
      </c>
      <c r="P335" s="774">
        <v>3</v>
      </c>
      <c r="Q335" s="765" t="s">
        <v>59</v>
      </c>
      <c r="R335" s="1135">
        <f t="shared" si="11"/>
        <v>253</v>
      </c>
      <c r="S335" s="441" t="s">
        <v>3436</v>
      </c>
      <c r="T335" s="3354" t="s">
        <v>3019</v>
      </c>
      <c r="U335" s="749">
        <v>315</v>
      </c>
    </row>
    <row r="336" spans="1:21" x14ac:dyDescent="0.25">
      <c r="A336" s="749">
        <v>316</v>
      </c>
      <c r="B336" s="401" t="s">
        <v>2965</v>
      </c>
      <c r="C336" s="441" t="s">
        <v>3436</v>
      </c>
      <c r="D336" s="831" t="s">
        <v>1169</v>
      </c>
      <c r="E336" s="808" t="s">
        <v>1453</v>
      </c>
      <c r="F336" s="832">
        <v>2005</v>
      </c>
      <c r="G336" s="769"/>
      <c r="H336" s="329" t="s">
        <v>7</v>
      </c>
      <c r="I336" s="808" t="s">
        <v>625</v>
      </c>
      <c r="J336" s="811" t="s">
        <v>2768</v>
      </c>
      <c r="K336" s="833">
        <v>41931</v>
      </c>
      <c r="L336" s="774">
        <v>0</v>
      </c>
      <c r="M336" s="761" t="s">
        <v>133</v>
      </c>
      <c r="N336" s="765" t="s">
        <v>134</v>
      </c>
      <c r="O336" s="766" t="s">
        <v>2727</v>
      </c>
      <c r="P336" s="774">
        <v>3</v>
      </c>
      <c r="Q336" s="765" t="s">
        <v>57</v>
      </c>
      <c r="R336" s="1135">
        <f t="shared" si="11"/>
        <v>255</v>
      </c>
      <c r="S336" s="441" t="s">
        <v>3436</v>
      </c>
      <c r="T336" s="3354" t="s">
        <v>3019</v>
      </c>
      <c r="U336" s="749">
        <v>316</v>
      </c>
    </row>
    <row r="337" spans="1:21" x14ac:dyDescent="0.25">
      <c r="A337" s="749">
        <v>317</v>
      </c>
      <c r="B337" s="401" t="s">
        <v>2965</v>
      </c>
      <c r="C337" s="441" t="s">
        <v>3436</v>
      </c>
      <c r="D337" s="831" t="s">
        <v>777</v>
      </c>
      <c r="E337" s="808" t="s">
        <v>3890</v>
      </c>
      <c r="F337" s="832">
        <v>2005</v>
      </c>
      <c r="G337" s="769"/>
      <c r="H337" s="329" t="s">
        <v>7</v>
      </c>
      <c r="I337" s="808" t="s">
        <v>3373</v>
      </c>
      <c r="J337" s="811" t="s">
        <v>2756</v>
      </c>
      <c r="K337" s="833">
        <v>41924</v>
      </c>
      <c r="L337" s="774">
        <v>0</v>
      </c>
      <c r="M337" s="761" t="s">
        <v>143</v>
      </c>
      <c r="N337" s="765" t="s">
        <v>134</v>
      </c>
      <c r="O337" s="766" t="s">
        <v>3282</v>
      </c>
      <c r="P337" s="774">
        <v>3</v>
      </c>
      <c r="Q337" s="765" t="s">
        <v>130</v>
      </c>
      <c r="R337" s="1135">
        <f t="shared" si="11"/>
        <v>258</v>
      </c>
      <c r="S337" s="441" t="s">
        <v>3436</v>
      </c>
      <c r="T337" s="3354" t="s">
        <v>3019</v>
      </c>
      <c r="U337" s="749">
        <v>317</v>
      </c>
    </row>
    <row r="338" spans="1:21" x14ac:dyDescent="0.25">
      <c r="A338" s="749">
        <v>318</v>
      </c>
      <c r="B338" s="401" t="s">
        <v>2965</v>
      </c>
      <c r="C338" s="441" t="s">
        <v>3436</v>
      </c>
      <c r="D338" s="831" t="s">
        <v>286</v>
      </c>
      <c r="E338" s="808" t="s">
        <v>1152</v>
      </c>
      <c r="F338" s="832">
        <v>2005</v>
      </c>
      <c r="G338" s="769"/>
      <c r="H338" s="329" t="s">
        <v>7</v>
      </c>
      <c r="I338" s="808" t="s">
        <v>786</v>
      </c>
      <c r="J338" s="811" t="s">
        <v>2756</v>
      </c>
      <c r="K338" s="833">
        <v>41924</v>
      </c>
      <c r="L338" s="774">
        <v>0</v>
      </c>
      <c r="M338" s="761" t="s">
        <v>16</v>
      </c>
      <c r="N338" s="765" t="s">
        <v>71</v>
      </c>
      <c r="O338" s="766" t="s">
        <v>3277</v>
      </c>
      <c r="P338" s="774">
        <v>3</v>
      </c>
      <c r="Q338" s="765" t="s">
        <v>69</v>
      </c>
      <c r="R338" s="1135">
        <f t="shared" si="11"/>
        <v>260</v>
      </c>
      <c r="S338" s="441" t="s">
        <v>3436</v>
      </c>
      <c r="T338" s="3354" t="s">
        <v>3019</v>
      </c>
      <c r="U338" s="749">
        <v>318</v>
      </c>
    </row>
    <row r="339" spans="1:21" x14ac:dyDescent="0.25">
      <c r="A339" s="749">
        <v>319</v>
      </c>
      <c r="B339" s="401" t="s">
        <v>2965</v>
      </c>
      <c r="C339" s="441" t="s">
        <v>3436</v>
      </c>
      <c r="D339" s="831" t="s">
        <v>1141</v>
      </c>
      <c r="E339" s="808" t="s">
        <v>3813</v>
      </c>
      <c r="F339" s="832">
        <v>2005</v>
      </c>
      <c r="G339" s="769"/>
      <c r="H339" s="329" t="s">
        <v>7</v>
      </c>
      <c r="I339" s="808" t="s">
        <v>646</v>
      </c>
      <c r="J339" s="811" t="s">
        <v>2377</v>
      </c>
      <c r="K339" s="833">
        <v>41931</v>
      </c>
      <c r="L339" s="774">
        <v>0</v>
      </c>
      <c r="M339" s="761" t="s">
        <v>16</v>
      </c>
      <c r="N339" s="765" t="s">
        <v>71</v>
      </c>
      <c r="O339" s="766" t="s">
        <v>3277</v>
      </c>
      <c r="P339" s="774">
        <v>3</v>
      </c>
      <c r="Q339" s="765" t="s">
        <v>69</v>
      </c>
      <c r="R339" s="1135">
        <f t="shared" si="11"/>
        <v>260</v>
      </c>
      <c r="S339" s="441" t="s">
        <v>3436</v>
      </c>
      <c r="T339" s="3354" t="s">
        <v>3019</v>
      </c>
      <c r="U339" s="749">
        <v>319</v>
      </c>
    </row>
    <row r="340" spans="1:21" x14ac:dyDescent="0.25">
      <c r="A340" s="749">
        <v>320</v>
      </c>
      <c r="B340" s="401" t="s">
        <v>2965</v>
      </c>
      <c r="C340" s="441" t="s">
        <v>3436</v>
      </c>
      <c r="D340" s="831" t="s">
        <v>4368</v>
      </c>
      <c r="E340" s="808" t="s">
        <v>4369</v>
      </c>
      <c r="F340" s="832">
        <v>2004</v>
      </c>
      <c r="G340" s="769"/>
      <c r="H340" s="329" t="s">
        <v>7</v>
      </c>
      <c r="I340" s="808" t="s">
        <v>3798</v>
      </c>
      <c r="J340" s="811" t="s">
        <v>2634</v>
      </c>
      <c r="K340" s="833">
        <v>41734</v>
      </c>
      <c r="L340" s="774">
        <v>0</v>
      </c>
      <c r="M340" s="761" t="s">
        <v>16</v>
      </c>
      <c r="N340" s="765" t="s">
        <v>134</v>
      </c>
      <c r="O340" s="766" t="s">
        <v>3280</v>
      </c>
      <c r="P340" s="774">
        <v>3</v>
      </c>
      <c r="Q340" s="765" t="s">
        <v>127</v>
      </c>
      <c r="R340" s="1135">
        <f t="shared" si="11"/>
        <v>261</v>
      </c>
      <c r="S340" s="441" t="s">
        <v>3436</v>
      </c>
      <c r="T340" s="3354" t="s">
        <v>3019</v>
      </c>
      <c r="U340" s="749">
        <v>320</v>
      </c>
    </row>
    <row r="341" spans="1:21" x14ac:dyDescent="0.25">
      <c r="A341" s="749">
        <v>321</v>
      </c>
      <c r="B341" s="401" t="s">
        <v>2965</v>
      </c>
      <c r="C341" s="441" t="s">
        <v>3436</v>
      </c>
      <c r="D341" s="831" t="s">
        <v>826</v>
      </c>
      <c r="E341" s="808" t="s">
        <v>3832</v>
      </c>
      <c r="F341" s="832">
        <v>2005</v>
      </c>
      <c r="G341" s="769"/>
      <c r="H341" s="329" t="s">
        <v>7</v>
      </c>
      <c r="I341" s="808" t="s">
        <v>3173</v>
      </c>
      <c r="J341" s="811" t="s">
        <v>2751</v>
      </c>
      <c r="K341" s="833">
        <v>41924</v>
      </c>
      <c r="L341" s="774">
        <v>0</v>
      </c>
      <c r="M341" s="761" t="s">
        <v>180</v>
      </c>
      <c r="N341" s="765" t="s">
        <v>134</v>
      </c>
      <c r="O341" s="766" t="s">
        <v>2497</v>
      </c>
      <c r="P341" s="774">
        <v>3</v>
      </c>
      <c r="Q341" s="765" t="s">
        <v>129</v>
      </c>
      <c r="R341" s="1135">
        <f t="shared" si="11"/>
        <v>267</v>
      </c>
      <c r="S341" s="441" t="s">
        <v>3436</v>
      </c>
      <c r="T341" s="3354" t="s">
        <v>3019</v>
      </c>
      <c r="U341" s="749">
        <v>321</v>
      </c>
    </row>
    <row r="342" spans="1:21" x14ac:dyDescent="0.25">
      <c r="A342" s="749">
        <v>322</v>
      </c>
      <c r="B342" s="401" t="s">
        <v>2965</v>
      </c>
      <c r="C342" s="441" t="s">
        <v>3436</v>
      </c>
      <c r="D342" s="831" t="s">
        <v>1074</v>
      </c>
      <c r="E342" s="808" t="s">
        <v>4416</v>
      </c>
      <c r="F342" s="832">
        <v>2004</v>
      </c>
      <c r="G342" s="769"/>
      <c r="H342" s="329" t="s">
        <v>7</v>
      </c>
      <c r="I342" s="808" t="s">
        <v>3930</v>
      </c>
      <c r="J342" s="811" t="s">
        <v>2751</v>
      </c>
      <c r="K342" s="833">
        <v>41924</v>
      </c>
      <c r="L342" s="774">
        <v>0</v>
      </c>
      <c r="M342" s="761" t="s">
        <v>188</v>
      </c>
      <c r="N342" s="765" t="s">
        <v>75</v>
      </c>
      <c r="O342" s="766" t="s">
        <v>2733</v>
      </c>
      <c r="P342" s="774">
        <v>3</v>
      </c>
      <c r="Q342" s="765" t="s">
        <v>126</v>
      </c>
      <c r="R342" s="1135">
        <f t="shared" ref="R342:R373" si="12">IF(AND(OR(ISBLANK(P342),P342=0),OR(ISBLANK(Q342),Q342=0)),0,IF(250+210-(60*P342+Q342)&lt;=0,0,250+210-(60*P342+Q342)))</f>
        <v>271</v>
      </c>
      <c r="S342" s="441" t="s">
        <v>3436</v>
      </c>
      <c r="T342" s="3354" t="s">
        <v>3019</v>
      </c>
      <c r="U342" s="749">
        <v>322</v>
      </c>
    </row>
    <row r="343" spans="1:21" x14ac:dyDescent="0.25">
      <c r="A343" s="749">
        <v>323</v>
      </c>
      <c r="B343" s="401" t="s">
        <v>2965</v>
      </c>
      <c r="C343" s="441" t="s">
        <v>3436</v>
      </c>
      <c r="D343" s="831" t="s">
        <v>1507</v>
      </c>
      <c r="E343" s="808" t="s">
        <v>3906</v>
      </c>
      <c r="F343" s="832">
        <v>2005</v>
      </c>
      <c r="G343" s="769"/>
      <c r="H343" s="329" t="s">
        <v>7</v>
      </c>
      <c r="I343" s="808" t="s">
        <v>904</v>
      </c>
      <c r="J343" s="811" t="s">
        <v>2760</v>
      </c>
      <c r="K343" s="833">
        <v>41924</v>
      </c>
      <c r="L343" s="774">
        <v>0</v>
      </c>
      <c r="M343" s="761" t="s">
        <v>187</v>
      </c>
      <c r="N343" s="765" t="s">
        <v>134</v>
      </c>
      <c r="O343" s="766" t="s">
        <v>3333</v>
      </c>
      <c r="P343" s="774">
        <v>3</v>
      </c>
      <c r="Q343" s="765" t="s">
        <v>139</v>
      </c>
      <c r="R343" s="1135">
        <f t="shared" si="12"/>
        <v>276</v>
      </c>
      <c r="S343" s="441" t="s">
        <v>3436</v>
      </c>
      <c r="T343" s="3354" t="s">
        <v>3019</v>
      </c>
      <c r="U343" s="749">
        <v>323</v>
      </c>
    </row>
    <row r="344" spans="1:21" x14ac:dyDescent="0.25">
      <c r="A344" s="749">
        <v>324</v>
      </c>
      <c r="B344" s="401" t="s">
        <v>3297</v>
      </c>
      <c r="C344" s="441" t="s">
        <v>3310</v>
      </c>
      <c r="D344" s="831" t="s">
        <v>378</v>
      </c>
      <c r="E344" s="808" t="s">
        <v>3799</v>
      </c>
      <c r="F344" s="832">
        <v>2005</v>
      </c>
      <c r="G344" s="769"/>
      <c r="H344" s="329" t="s">
        <v>7</v>
      </c>
      <c r="I344" s="808" t="s">
        <v>890</v>
      </c>
      <c r="J344" s="811" t="s">
        <v>2768</v>
      </c>
      <c r="K344" s="833">
        <v>41931</v>
      </c>
      <c r="L344" s="774">
        <v>0</v>
      </c>
      <c r="M344" s="761" t="s">
        <v>20</v>
      </c>
      <c r="N344" s="765" t="s">
        <v>71</v>
      </c>
      <c r="O344" s="766" t="s">
        <v>2724</v>
      </c>
      <c r="P344" s="774">
        <v>3</v>
      </c>
      <c r="Q344" s="765" t="s">
        <v>71</v>
      </c>
      <c r="R344" s="1135">
        <f t="shared" si="12"/>
        <v>247</v>
      </c>
      <c r="S344" s="441" t="s">
        <v>3310</v>
      </c>
      <c r="T344" s="3354" t="s">
        <v>2456</v>
      </c>
      <c r="U344" s="749">
        <v>324</v>
      </c>
    </row>
    <row r="345" spans="1:21" x14ac:dyDescent="0.25">
      <c r="A345" s="749">
        <v>325</v>
      </c>
      <c r="B345" s="401" t="s">
        <v>3297</v>
      </c>
      <c r="C345" s="441" t="s">
        <v>3310</v>
      </c>
      <c r="D345" s="831" t="s">
        <v>761</v>
      </c>
      <c r="E345" s="808" t="s">
        <v>3804</v>
      </c>
      <c r="F345" s="832">
        <v>2005</v>
      </c>
      <c r="G345" s="769"/>
      <c r="H345" s="329" t="s">
        <v>7</v>
      </c>
      <c r="I345" s="808" t="s">
        <v>890</v>
      </c>
      <c r="J345" s="811" t="s">
        <v>2768</v>
      </c>
      <c r="K345" s="833">
        <v>41931</v>
      </c>
      <c r="L345" s="774">
        <v>0</v>
      </c>
      <c r="M345" s="761" t="s">
        <v>133</v>
      </c>
      <c r="N345" s="765" t="s">
        <v>71</v>
      </c>
      <c r="O345" s="766" t="s">
        <v>2728</v>
      </c>
      <c r="P345" s="774">
        <v>3</v>
      </c>
      <c r="Q345" s="765" t="s">
        <v>59</v>
      </c>
      <c r="R345" s="1135">
        <f t="shared" si="12"/>
        <v>253</v>
      </c>
      <c r="S345" s="441" t="s">
        <v>3310</v>
      </c>
      <c r="T345" s="3354" t="s">
        <v>2456</v>
      </c>
      <c r="U345" s="749">
        <v>325</v>
      </c>
    </row>
    <row r="346" spans="1:21" x14ac:dyDescent="0.25">
      <c r="A346" s="749">
        <v>326</v>
      </c>
      <c r="B346" s="401" t="s">
        <v>3297</v>
      </c>
      <c r="C346" s="441" t="s">
        <v>3310</v>
      </c>
      <c r="D346" s="831" t="s">
        <v>345</v>
      </c>
      <c r="E346" s="808" t="s">
        <v>4434</v>
      </c>
      <c r="F346" s="832">
        <v>2004</v>
      </c>
      <c r="G346" s="769"/>
      <c r="H346" s="329" t="s">
        <v>7</v>
      </c>
      <c r="I346" s="808" t="s">
        <v>739</v>
      </c>
      <c r="J346" s="811" t="s">
        <v>2768</v>
      </c>
      <c r="K346" s="833">
        <v>41931</v>
      </c>
      <c r="L346" s="774">
        <v>0</v>
      </c>
      <c r="M346" s="761" t="s">
        <v>143</v>
      </c>
      <c r="N346" s="765" t="s">
        <v>75</v>
      </c>
      <c r="O346" s="766" t="s">
        <v>2729</v>
      </c>
      <c r="P346" s="774">
        <v>3</v>
      </c>
      <c r="Q346" s="765" t="s">
        <v>57</v>
      </c>
      <c r="R346" s="1135">
        <f t="shared" si="12"/>
        <v>255</v>
      </c>
      <c r="S346" s="441" t="s">
        <v>3310</v>
      </c>
      <c r="T346" s="3354" t="s">
        <v>2456</v>
      </c>
      <c r="U346" s="749">
        <v>326</v>
      </c>
    </row>
    <row r="347" spans="1:21" x14ac:dyDescent="0.25">
      <c r="A347" s="749">
        <v>327</v>
      </c>
      <c r="B347" s="401" t="s">
        <v>3297</v>
      </c>
      <c r="C347" s="441" t="s">
        <v>3310</v>
      </c>
      <c r="D347" s="831" t="s">
        <v>606</v>
      </c>
      <c r="E347" s="808" t="s">
        <v>3808</v>
      </c>
      <c r="F347" s="832">
        <v>2005</v>
      </c>
      <c r="G347" s="769"/>
      <c r="H347" s="329" t="s">
        <v>7</v>
      </c>
      <c r="I347" s="808" t="s">
        <v>750</v>
      </c>
      <c r="J347" s="811" t="s">
        <v>2769</v>
      </c>
      <c r="K347" s="833">
        <v>41931</v>
      </c>
      <c r="L347" s="774">
        <v>0</v>
      </c>
      <c r="M347" s="761" t="s">
        <v>143</v>
      </c>
      <c r="N347" s="765" t="s">
        <v>71</v>
      </c>
      <c r="O347" s="766" t="s">
        <v>2888</v>
      </c>
      <c r="P347" s="774">
        <v>3</v>
      </c>
      <c r="Q347" s="765" t="s">
        <v>12</v>
      </c>
      <c r="R347" s="1135">
        <f t="shared" si="12"/>
        <v>256</v>
      </c>
      <c r="S347" s="441" t="s">
        <v>3310</v>
      </c>
      <c r="T347" s="3354" t="s">
        <v>2456</v>
      </c>
      <c r="U347" s="749">
        <v>327</v>
      </c>
    </row>
    <row r="348" spans="1:21" x14ac:dyDescent="0.25">
      <c r="A348" s="749">
        <v>328</v>
      </c>
      <c r="B348" s="401" t="s">
        <v>3297</v>
      </c>
      <c r="C348" s="441" t="s">
        <v>3310</v>
      </c>
      <c r="D348" s="831" t="s">
        <v>1325</v>
      </c>
      <c r="E348" s="808" t="s">
        <v>818</v>
      </c>
      <c r="F348" s="832">
        <v>2004</v>
      </c>
      <c r="G348" s="769"/>
      <c r="H348" s="329" t="s">
        <v>7</v>
      </c>
      <c r="I348" s="808" t="s">
        <v>4435</v>
      </c>
      <c r="J348" s="811" t="s">
        <v>2792</v>
      </c>
      <c r="K348" s="833">
        <v>41917</v>
      </c>
      <c r="L348" s="774">
        <v>0</v>
      </c>
      <c r="M348" s="761" t="s">
        <v>143</v>
      </c>
      <c r="N348" s="765" t="s">
        <v>71</v>
      </c>
      <c r="O348" s="766" t="s">
        <v>2888</v>
      </c>
      <c r="P348" s="774">
        <v>3</v>
      </c>
      <c r="Q348" s="765" t="s">
        <v>12</v>
      </c>
      <c r="R348" s="1135">
        <f t="shared" si="12"/>
        <v>256</v>
      </c>
      <c r="S348" s="441" t="s">
        <v>3310</v>
      </c>
      <c r="T348" s="3354" t="s">
        <v>2456</v>
      </c>
      <c r="U348" s="749">
        <v>328</v>
      </c>
    </row>
    <row r="349" spans="1:21" x14ac:dyDescent="0.25">
      <c r="A349" s="749">
        <v>329</v>
      </c>
      <c r="B349" s="401" t="s">
        <v>3297</v>
      </c>
      <c r="C349" s="441" t="s">
        <v>3310</v>
      </c>
      <c r="D349" s="831" t="s">
        <v>677</v>
      </c>
      <c r="E349" s="808" t="s">
        <v>2685</v>
      </c>
      <c r="F349" s="832">
        <v>2004</v>
      </c>
      <c r="G349" s="769"/>
      <c r="H349" s="329" t="s">
        <v>7</v>
      </c>
      <c r="I349" s="808" t="s">
        <v>1422</v>
      </c>
      <c r="J349" s="811" t="s">
        <v>2791</v>
      </c>
      <c r="K349" s="833">
        <v>41935</v>
      </c>
      <c r="L349" s="774">
        <v>0</v>
      </c>
      <c r="M349" s="761" t="s">
        <v>16</v>
      </c>
      <c r="N349" s="765" t="s">
        <v>134</v>
      </c>
      <c r="O349" s="766" t="s">
        <v>3280</v>
      </c>
      <c r="P349" s="774">
        <v>3</v>
      </c>
      <c r="Q349" s="765" t="s">
        <v>69</v>
      </c>
      <c r="R349" s="1135">
        <f t="shared" si="12"/>
        <v>260</v>
      </c>
      <c r="S349" s="441" t="s">
        <v>3310</v>
      </c>
      <c r="T349" s="3354" t="s">
        <v>2456</v>
      </c>
      <c r="U349" s="749">
        <v>329</v>
      </c>
    </row>
    <row r="350" spans="1:21" x14ac:dyDescent="0.25">
      <c r="A350" s="749">
        <v>330</v>
      </c>
      <c r="B350" s="401" t="s">
        <v>3297</v>
      </c>
      <c r="C350" s="441" t="s">
        <v>3310</v>
      </c>
      <c r="D350" s="831" t="s">
        <v>855</v>
      </c>
      <c r="E350" s="808" t="s">
        <v>2394</v>
      </c>
      <c r="F350" s="832">
        <v>2005</v>
      </c>
      <c r="G350" s="769"/>
      <c r="H350" s="329" t="s">
        <v>7</v>
      </c>
      <c r="I350" s="808" t="s">
        <v>661</v>
      </c>
      <c r="J350" s="811" t="s">
        <v>2756</v>
      </c>
      <c r="K350" s="833">
        <v>41924</v>
      </c>
      <c r="L350" s="774">
        <v>0</v>
      </c>
      <c r="M350" s="761" t="s">
        <v>22</v>
      </c>
      <c r="N350" s="765" t="s">
        <v>75</v>
      </c>
      <c r="O350" s="766" t="s">
        <v>3315</v>
      </c>
      <c r="P350" s="774">
        <v>3</v>
      </c>
      <c r="Q350" s="765" t="s">
        <v>127</v>
      </c>
      <c r="R350" s="1135">
        <f t="shared" si="12"/>
        <v>261</v>
      </c>
      <c r="S350" s="441" t="s">
        <v>3310</v>
      </c>
      <c r="T350" s="3354" t="s">
        <v>2456</v>
      </c>
      <c r="U350" s="749">
        <v>330</v>
      </c>
    </row>
    <row r="351" spans="1:21" x14ac:dyDescent="0.25">
      <c r="A351" s="749">
        <v>331</v>
      </c>
      <c r="B351" s="401" t="s">
        <v>3297</v>
      </c>
      <c r="C351" s="441" t="s">
        <v>3310</v>
      </c>
      <c r="D351" s="831" t="s">
        <v>1622</v>
      </c>
      <c r="E351" s="808" t="s">
        <v>3730</v>
      </c>
      <c r="F351" s="832">
        <v>2005</v>
      </c>
      <c r="G351" s="769"/>
      <c r="H351" s="329" t="s">
        <v>7</v>
      </c>
      <c r="I351" s="808" t="s">
        <v>741</v>
      </c>
      <c r="J351" s="811" t="s">
        <v>2760</v>
      </c>
      <c r="K351" s="833">
        <v>41924</v>
      </c>
      <c r="L351" s="774">
        <v>0</v>
      </c>
      <c r="M351" s="761" t="s">
        <v>188</v>
      </c>
      <c r="N351" s="765" t="s">
        <v>75</v>
      </c>
      <c r="O351" s="766" t="s">
        <v>2733</v>
      </c>
      <c r="P351" s="774">
        <v>3</v>
      </c>
      <c r="Q351" s="765" t="s">
        <v>128</v>
      </c>
      <c r="R351" s="1135">
        <f t="shared" si="12"/>
        <v>270</v>
      </c>
      <c r="S351" s="441" t="s">
        <v>3310</v>
      </c>
      <c r="T351" s="3354" t="s">
        <v>2456</v>
      </c>
      <c r="U351" s="749">
        <v>331</v>
      </c>
    </row>
    <row r="352" spans="1:21" x14ac:dyDescent="0.25">
      <c r="A352" s="749">
        <v>332</v>
      </c>
      <c r="B352" s="401" t="s">
        <v>3297</v>
      </c>
      <c r="C352" s="441" t="s">
        <v>3310</v>
      </c>
      <c r="D352" s="831" t="s">
        <v>4343</v>
      </c>
      <c r="E352" s="808" t="s">
        <v>1132</v>
      </c>
      <c r="F352" s="832">
        <v>2004</v>
      </c>
      <c r="G352" s="769"/>
      <c r="H352" s="329" t="s">
        <v>7</v>
      </c>
      <c r="I352" s="808" t="s">
        <v>658</v>
      </c>
      <c r="J352" s="811" t="s">
        <v>2634</v>
      </c>
      <c r="K352" s="833">
        <v>41734</v>
      </c>
      <c r="L352" s="774">
        <v>0</v>
      </c>
      <c r="M352" s="761" t="s">
        <v>187</v>
      </c>
      <c r="N352" s="765" t="s">
        <v>134</v>
      </c>
      <c r="O352" s="766" t="s">
        <v>3333</v>
      </c>
      <c r="P352" s="774">
        <v>3</v>
      </c>
      <c r="Q352" s="765" t="s">
        <v>117</v>
      </c>
      <c r="R352" s="1135">
        <f t="shared" si="12"/>
        <v>275</v>
      </c>
      <c r="S352" s="441" t="s">
        <v>3310</v>
      </c>
      <c r="T352" s="3354" t="s">
        <v>2456</v>
      </c>
      <c r="U352" s="749">
        <v>332</v>
      </c>
    </row>
    <row r="353" spans="1:21" x14ac:dyDescent="0.25">
      <c r="A353" s="749">
        <v>333</v>
      </c>
      <c r="B353" s="401" t="s">
        <v>3297</v>
      </c>
      <c r="C353" s="441" t="s">
        <v>3310</v>
      </c>
      <c r="D353" s="831" t="s">
        <v>4412</v>
      </c>
      <c r="E353" s="808" t="s">
        <v>1607</v>
      </c>
      <c r="F353" s="832">
        <v>2004</v>
      </c>
      <c r="G353" s="769"/>
      <c r="H353" s="329" t="s">
        <v>7</v>
      </c>
      <c r="I353" s="808" t="s">
        <v>3173</v>
      </c>
      <c r="J353" s="811" t="s">
        <v>2751</v>
      </c>
      <c r="K353" s="833">
        <v>41924</v>
      </c>
      <c r="L353" s="774">
        <v>0</v>
      </c>
      <c r="M353" s="761" t="s">
        <v>187</v>
      </c>
      <c r="N353" s="765" t="s">
        <v>134</v>
      </c>
      <c r="O353" s="766" t="s">
        <v>3333</v>
      </c>
      <c r="P353" s="774">
        <v>3</v>
      </c>
      <c r="Q353" s="765" t="s">
        <v>117</v>
      </c>
      <c r="R353" s="1135">
        <f t="shared" si="12"/>
        <v>275</v>
      </c>
      <c r="S353" s="441" t="s">
        <v>3310</v>
      </c>
      <c r="T353" s="3354" t="s">
        <v>2456</v>
      </c>
      <c r="U353" s="749">
        <v>333</v>
      </c>
    </row>
    <row r="354" spans="1:21" x14ac:dyDescent="0.25">
      <c r="A354" s="749">
        <v>334</v>
      </c>
      <c r="B354" s="401" t="s">
        <v>3297</v>
      </c>
      <c r="C354" s="441" t="s">
        <v>3310</v>
      </c>
      <c r="D354" s="831" t="s">
        <v>344</v>
      </c>
      <c r="E354" s="808" t="s">
        <v>4405</v>
      </c>
      <c r="F354" s="832">
        <v>2004</v>
      </c>
      <c r="G354" s="769"/>
      <c r="H354" s="329" t="s">
        <v>7</v>
      </c>
      <c r="I354" s="808" t="s">
        <v>672</v>
      </c>
      <c r="J354" s="811" t="s">
        <v>2760</v>
      </c>
      <c r="K354" s="833">
        <v>41924</v>
      </c>
      <c r="L354" s="774">
        <v>0</v>
      </c>
      <c r="M354" s="761" t="s">
        <v>132</v>
      </c>
      <c r="N354" s="765" t="s">
        <v>134</v>
      </c>
      <c r="O354" s="766" t="s">
        <v>2905</v>
      </c>
      <c r="P354" s="774">
        <v>2</v>
      </c>
      <c r="Q354" s="765" t="s">
        <v>205</v>
      </c>
      <c r="R354" s="1135">
        <f t="shared" si="12"/>
        <v>281</v>
      </c>
      <c r="S354" s="441" t="s">
        <v>3310</v>
      </c>
      <c r="T354" s="3354" t="s">
        <v>2456</v>
      </c>
      <c r="U354" s="749">
        <v>334</v>
      </c>
    </row>
    <row r="355" spans="1:21" x14ac:dyDescent="0.25">
      <c r="A355" s="749">
        <v>335</v>
      </c>
      <c r="B355" s="401" t="s">
        <v>2883</v>
      </c>
      <c r="C355" s="441" t="s">
        <v>2573</v>
      </c>
      <c r="D355" s="831" t="s">
        <v>826</v>
      </c>
      <c r="E355" s="808" t="s">
        <v>3871</v>
      </c>
      <c r="F355" s="832">
        <v>2005</v>
      </c>
      <c r="G355" s="769"/>
      <c r="H355" s="329" t="s">
        <v>7</v>
      </c>
      <c r="I355" s="808" t="s">
        <v>918</v>
      </c>
      <c r="J355" s="811" t="s">
        <v>2377</v>
      </c>
      <c r="K355" s="833">
        <v>41931</v>
      </c>
      <c r="L355" s="774">
        <v>0</v>
      </c>
      <c r="M355" s="761" t="s">
        <v>23</v>
      </c>
      <c r="N355" s="765" t="s">
        <v>134</v>
      </c>
      <c r="O355" s="766" t="s">
        <v>2424</v>
      </c>
      <c r="P355" s="774">
        <v>3</v>
      </c>
      <c r="Q355" s="765" t="s">
        <v>147</v>
      </c>
      <c r="R355" s="1135">
        <f t="shared" si="12"/>
        <v>241</v>
      </c>
      <c r="S355" s="441" t="s">
        <v>2573</v>
      </c>
      <c r="T355" s="3354" t="s">
        <v>2709</v>
      </c>
      <c r="U355" s="749">
        <v>335</v>
      </c>
    </row>
    <row r="356" spans="1:21" x14ac:dyDescent="0.25">
      <c r="A356" s="749">
        <v>336</v>
      </c>
      <c r="B356" s="401" t="s">
        <v>2883</v>
      </c>
      <c r="C356" s="441" t="s">
        <v>2573</v>
      </c>
      <c r="D356" s="2008" t="s">
        <v>5728</v>
      </c>
      <c r="E356" s="905" t="s">
        <v>5743</v>
      </c>
      <c r="F356" s="643">
        <v>2004</v>
      </c>
      <c r="G356" s="909"/>
      <c r="H356" s="858" t="s">
        <v>479</v>
      </c>
      <c r="I356" s="893" t="s">
        <v>5723</v>
      </c>
      <c r="J356" s="879" t="s">
        <v>5714</v>
      </c>
      <c r="K356" s="913" t="s">
        <v>5715</v>
      </c>
      <c r="L356" s="901">
        <v>0</v>
      </c>
      <c r="M356" s="899">
        <v>41</v>
      </c>
      <c r="N356" s="900" t="s">
        <v>75</v>
      </c>
      <c r="O356" s="834">
        <v>262</v>
      </c>
      <c r="P356" s="880">
        <v>3</v>
      </c>
      <c r="Q356" s="814">
        <v>32</v>
      </c>
      <c r="R356" s="1066">
        <v>248</v>
      </c>
      <c r="S356" s="441" t="s">
        <v>2573</v>
      </c>
      <c r="T356" s="3354" t="s">
        <v>126</v>
      </c>
      <c r="U356" s="749">
        <v>336</v>
      </c>
    </row>
    <row r="357" spans="1:21" x14ac:dyDescent="0.25">
      <c r="A357" s="749">
        <v>337</v>
      </c>
      <c r="B357" s="401" t="s">
        <v>2883</v>
      </c>
      <c r="C357" s="441" t="s">
        <v>2573</v>
      </c>
      <c r="D357" s="831" t="s">
        <v>335</v>
      </c>
      <c r="E357" s="808" t="s">
        <v>747</v>
      </c>
      <c r="F357" s="832">
        <v>2004</v>
      </c>
      <c r="G357" s="769"/>
      <c r="H357" s="329" t="s">
        <v>7</v>
      </c>
      <c r="I357" s="808" t="s">
        <v>3924</v>
      </c>
      <c r="J357" s="811" t="s">
        <v>2751</v>
      </c>
      <c r="K357" s="833">
        <v>41924</v>
      </c>
      <c r="L357" s="774">
        <v>0</v>
      </c>
      <c r="M357" s="761" t="s">
        <v>11</v>
      </c>
      <c r="N357" s="765" t="s">
        <v>71</v>
      </c>
      <c r="O357" s="766" t="s">
        <v>2997</v>
      </c>
      <c r="P357" s="774">
        <v>3</v>
      </c>
      <c r="Q357" s="765" t="s">
        <v>70</v>
      </c>
      <c r="R357" s="1135">
        <f t="shared" ref="R357:R386" si="13">IF(AND(OR(ISBLANK(P357),P357=0),OR(ISBLANK(Q357),Q357=0)),0,IF(250+210-(60*P357+Q357)&lt;=0,0,250+210-(60*P357+Q357)))</f>
        <v>249</v>
      </c>
      <c r="S357" s="441" t="s">
        <v>2573</v>
      </c>
      <c r="T357" s="3354" t="s">
        <v>2709</v>
      </c>
      <c r="U357" s="749">
        <v>337</v>
      </c>
    </row>
    <row r="358" spans="1:21" x14ac:dyDescent="0.25">
      <c r="A358" s="749">
        <v>338</v>
      </c>
      <c r="B358" s="401" t="s">
        <v>2883</v>
      </c>
      <c r="C358" s="441" t="s">
        <v>2573</v>
      </c>
      <c r="D358" s="831" t="s">
        <v>826</v>
      </c>
      <c r="E358" s="808" t="s">
        <v>2617</v>
      </c>
      <c r="F358" s="832">
        <v>2005</v>
      </c>
      <c r="G358" s="769"/>
      <c r="H358" s="329" t="s">
        <v>7</v>
      </c>
      <c r="I358" s="808" t="s">
        <v>2780</v>
      </c>
      <c r="J358" s="811" t="s">
        <v>2772</v>
      </c>
      <c r="K358" s="833">
        <v>41924</v>
      </c>
      <c r="L358" s="774">
        <v>0</v>
      </c>
      <c r="M358" s="761" t="s">
        <v>133</v>
      </c>
      <c r="N358" s="765" t="s">
        <v>75</v>
      </c>
      <c r="O358" s="766" t="s">
        <v>2726</v>
      </c>
      <c r="P358" s="774">
        <v>3</v>
      </c>
      <c r="Q358" s="765" t="s">
        <v>76</v>
      </c>
      <c r="R358" s="1135">
        <f t="shared" si="13"/>
        <v>251</v>
      </c>
      <c r="S358" s="441" t="s">
        <v>2573</v>
      </c>
      <c r="T358" s="3354" t="s">
        <v>2709</v>
      </c>
      <c r="U358" s="749">
        <v>338</v>
      </c>
    </row>
    <row r="359" spans="1:21" x14ac:dyDescent="0.25">
      <c r="A359" s="749">
        <v>339</v>
      </c>
      <c r="B359" s="401" t="s">
        <v>2883</v>
      </c>
      <c r="C359" s="441" t="s">
        <v>2573</v>
      </c>
      <c r="D359" s="831" t="s">
        <v>855</v>
      </c>
      <c r="E359" s="808" t="s">
        <v>1732</v>
      </c>
      <c r="F359" s="832">
        <v>2004</v>
      </c>
      <c r="G359" s="769"/>
      <c r="H359" s="329" t="s">
        <v>7</v>
      </c>
      <c r="I359" s="808" t="s">
        <v>3460</v>
      </c>
      <c r="J359" s="811" t="s">
        <v>2792</v>
      </c>
      <c r="K359" s="833">
        <v>41917</v>
      </c>
      <c r="L359" s="774">
        <v>0</v>
      </c>
      <c r="M359" s="761" t="s">
        <v>180</v>
      </c>
      <c r="N359" s="765" t="s">
        <v>71</v>
      </c>
      <c r="O359" s="766" t="s">
        <v>3006</v>
      </c>
      <c r="P359" s="774">
        <v>3</v>
      </c>
      <c r="Q359" s="765" t="s">
        <v>140</v>
      </c>
      <c r="R359" s="1135">
        <f t="shared" si="13"/>
        <v>264</v>
      </c>
      <c r="S359" s="441" t="s">
        <v>2573</v>
      </c>
      <c r="T359" s="3354" t="s">
        <v>2709</v>
      </c>
      <c r="U359" s="749">
        <v>339</v>
      </c>
    </row>
    <row r="360" spans="1:21" x14ac:dyDescent="0.25">
      <c r="A360" s="749">
        <v>340</v>
      </c>
      <c r="B360" s="401" t="s">
        <v>2883</v>
      </c>
      <c r="C360" s="441" t="s">
        <v>2573</v>
      </c>
      <c r="D360" s="831" t="s">
        <v>1875</v>
      </c>
      <c r="E360" s="808" t="s">
        <v>3903</v>
      </c>
      <c r="F360" s="832">
        <v>2005</v>
      </c>
      <c r="G360" s="769"/>
      <c r="H360" s="329" t="s">
        <v>7</v>
      </c>
      <c r="I360" s="808" t="s">
        <v>3173</v>
      </c>
      <c r="J360" s="811" t="s">
        <v>2751</v>
      </c>
      <c r="K360" s="833">
        <v>41924</v>
      </c>
      <c r="L360" s="774">
        <v>0</v>
      </c>
      <c r="M360" s="761" t="s">
        <v>188</v>
      </c>
      <c r="N360" s="765" t="s">
        <v>134</v>
      </c>
      <c r="O360" s="766" t="s">
        <v>2457</v>
      </c>
      <c r="P360" s="774">
        <v>3</v>
      </c>
      <c r="Q360" s="765" t="s">
        <v>126</v>
      </c>
      <c r="R360" s="1135">
        <f t="shared" si="13"/>
        <v>271</v>
      </c>
      <c r="S360" s="441" t="s">
        <v>2573</v>
      </c>
      <c r="T360" s="3354" t="s">
        <v>2709</v>
      </c>
      <c r="U360" s="749">
        <v>340</v>
      </c>
    </row>
    <row r="361" spans="1:21" x14ac:dyDescent="0.25">
      <c r="A361" s="749">
        <v>341</v>
      </c>
      <c r="B361" s="401" t="s">
        <v>2883</v>
      </c>
      <c r="C361" s="441" t="s">
        <v>2573</v>
      </c>
      <c r="D361" s="831" t="s">
        <v>3186</v>
      </c>
      <c r="E361" s="808" t="s">
        <v>4420</v>
      </c>
      <c r="F361" s="832">
        <v>2004</v>
      </c>
      <c r="G361" s="769"/>
      <c r="H361" s="329" t="s">
        <v>7</v>
      </c>
      <c r="I361" s="808" t="s">
        <v>3486</v>
      </c>
      <c r="J361" s="811" t="s">
        <v>2768</v>
      </c>
      <c r="K361" s="833">
        <v>41931</v>
      </c>
      <c r="L361" s="774">
        <v>0</v>
      </c>
      <c r="M361" s="761" t="s">
        <v>188</v>
      </c>
      <c r="N361" s="765" t="s">
        <v>134</v>
      </c>
      <c r="O361" s="766" t="s">
        <v>2457</v>
      </c>
      <c r="P361" s="774">
        <v>3</v>
      </c>
      <c r="Q361" s="765" t="s">
        <v>126</v>
      </c>
      <c r="R361" s="1135">
        <f t="shared" si="13"/>
        <v>271</v>
      </c>
      <c r="S361" s="441" t="s">
        <v>2573</v>
      </c>
      <c r="T361" s="3354" t="s">
        <v>2709</v>
      </c>
      <c r="U361" s="749">
        <v>341</v>
      </c>
    </row>
    <row r="362" spans="1:21" x14ac:dyDescent="0.25">
      <c r="A362" s="749">
        <v>342</v>
      </c>
      <c r="B362" s="401" t="s">
        <v>3663</v>
      </c>
      <c r="C362" s="441" t="s">
        <v>2809</v>
      </c>
      <c r="D362" s="831" t="s">
        <v>4464</v>
      </c>
      <c r="E362" s="808" t="s">
        <v>4465</v>
      </c>
      <c r="F362" s="832">
        <v>2004</v>
      </c>
      <c r="G362" s="769"/>
      <c r="H362" s="329" t="s">
        <v>7</v>
      </c>
      <c r="I362" s="808" t="s">
        <v>672</v>
      </c>
      <c r="J362" s="811" t="s">
        <v>2760</v>
      </c>
      <c r="K362" s="833">
        <v>41924</v>
      </c>
      <c r="L362" s="774">
        <v>0</v>
      </c>
      <c r="M362" s="761" t="s">
        <v>147</v>
      </c>
      <c r="N362" s="765" t="s">
        <v>71</v>
      </c>
      <c r="O362" s="766" t="s">
        <v>2719</v>
      </c>
      <c r="P362" s="774">
        <v>3</v>
      </c>
      <c r="Q362" s="765" t="s">
        <v>23</v>
      </c>
      <c r="R362" s="1135">
        <f t="shared" si="13"/>
        <v>242</v>
      </c>
      <c r="S362" s="441" t="s">
        <v>2809</v>
      </c>
      <c r="T362" s="3354" t="s">
        <v>4585</v>
      </c>
      <c r="U362" s="749">
        <v>342</v>
      </c>
    </row>
    <row r="363" spans="1:21" x14ac:dyDescent="0.25">
      <c r="A363" s="749">
        <v>343</v>
      </c>
      <c r="B363" s="401" t="s">
        <v>3663</v>
      </c>
      <c r="C363" s="441" t="s">
        <v>2809</v>
      </c>
      <c r="D363" s="831" t="s">
        <v>1200</v>
      </c>
      <c r="E363" s="808" t="s">
        <v>3078</v>
      </c>
      <c r="F363" s="832">
        <v>2004</v>
      </c>
      <c r="G363" s="769"/>
      <c r="H363" s="329" t="s">
        <v>7</v>
      </c>
      <c r="I363" s="808" t="s">
        <v>643</v>
      </c>
      <c r="J363" s="811" t="s">
        <v>3354</v>
      </c>
      <c r="K363" s="833">
        <v>41915</v>
      </c>
      <c r="L363" s="774">
        <v>0</v>
      </c>
      <c r="M363" s="761" t="s">
        <v>20</v>
      </c>
      <c r="N363" s="765" t="s">
        <v>71</v>
      </c>
      <c r="O363" s="766" t="s">
        <v>2724</v>
      </c>
      <c r="P363" s="774">
        <v>3</v>
      </c>
      <c r="Q363" s="765" t="s">
        <v>19</v>
      </c>
      <c r="R363" s="1135">
        <f t="shared" si="13"/>
        <v>245</v>
      </c>
      <c r="S363" s="441" t="s">
        <v>2809</v>
      </c>
      <c r="T363" s="3354" t="s">
        <v>4585</v>
      </c>
      <c r="U363" s="749">
        <v>343</v>
      </c>
    </row>
    <row r="364" spans="1:21" x14ac:dyDescent="0.25">
      <c r="A364" s="749">
        <v>344</v>
      </c>
      <c r="B364" s="401" t="s">
        <v>3663</v>
      </c>
      <c r="C364" s="441" t="s">
        <v>2809</v>
      </c>
      <c r="D364" s="831" t="s">
        <v>4457</v>
      </c>
      <c r="E364" s="808" t="s">
        <v>4458</v>
      </c>
      <c r="F364" s="832">
        <v>2004</v>
      </c>
      <c r="G364" s="769"/>
      <c r="H364" s="329" t="s">
        <v>7</v>
      </c>
      <c r="I364" s="808" t="s">
        <v>3911</v>
      </c>
      <c r="J364" s="811" t="s">
        <v>2377</v>
      </c>
      <c r="K364" s="833">
        <v>41931</v>
      </c>
      <c r="L364" s="774">
        <v>0</v>
      </c>
      <c r="M364" s="761" t="s">
        <v>11</v>
      </c>
      <c r="N364" s="765" t="s">
        <v>75</v>
      </c>
      <c r="O364" s="766" t="s">
        <v>2725</v>
      </c>
      <c r="P364" s="774">
        <v>3</v>
      </c>
      <c r="Q364" s="765" t="s">
        <v>71</v>
      </c>
      <c r="R364" s="1135">
        <f t="shared" si="13"/>
        <v>247</v>
      </c>
      <c r="S364" s="441" t="s">
        <v>2809</v>
      </c>
      <c r="T364" s="3354" t="s">
        <v>4585</v>
      </c>
      <c r="U364" s="749">
        <v>344</v>
      </c>
    </row>
    <row r="365" spans="1:21" x14ac:dyDescent="0.25">
      <c r="A365" s="749">
        <v>345</v>
      </c>
      <c r="B365" s="401" t="s">
        <v>3663</v>
      </c>
      <c r="C365" s="441" t="s">
        <v>2809</v>
      </c>
      <c r="D365" s="831" t="s">
        <v>217</v>
      </c>
      <c r="E365" s="808" t="s">
        <v>3886</v>
      </c>
      <c r="F365" s="832">
        <v>2005</v>
      </c>
      <c r="G365" s="769"/>
      <c r="H365" s="329" t="s">
        <v>7</v>
      </c>
      <c r="I365" s="808" t="s">
        <v>3173</v>
      </c>
      <c r="J365" s="811" t="s">
        <v>2751</v>
      </c>
      <c r="K365" s="833">
        <v>41924</v>
      </c>
      <c r="L365" s="774">
        <v>0</v>
      </c>
      <c r="M365" s="761" t="s">
        <v>11</v>
      </c>
      <c r="N365" s="765" t="s">
        <v>134</v>
      </c>
      <c r="O365" s="766" t="s">
        <v>3281</v>
      </c>
      <c r="P365" s="774">
        <v>3</v>
      </c>
      <c r="Q365" s="765" t="s">
        <v>70</v>
      </c>
      <c r="R365" s="1135">
        <f t="shared" si="13"/>
        <v>249</v>
      </c>
      <c r="S365" s="441" t="s">
        <v>2809</v>
      </c>
      <c r="T365" s="3354" t="s">
        <v>4585</v>
      </c>
      <c r="U365" s="749">
        <v>345</v>
      </c>
    </row>
    <row r="366" spans="1:21" x14ac:dyDescent="0.25">
      <c r="A366" s="749">
        <v>346</v>
      </c>
      <c r="B366" s="401" t="s">
        <v>3663</v>
      </c>
      <c r="C366" s="441" t="s">
        <v>2809</v>
      </c>
      <c r="D366" s="831" t="s">
        <v>729</v>
      </c>
      <c r="E366" s="808" t="s">
        <v>3815</v>
      </c>
      <c r="F366" s="832">
        <v>2005</v>
      </c>
      <c r="G366" s="769"/>
      <c r="H366" s="329" t="s">
        <v>7</v>
      </c>
      <c r="I366" s="808" t="s">
        <v>789</v>
      </c>
      <c r="J366" s="811" t="s">
        <v>2377</v>
      </c>
      <c r="K366" s="833">
        <v>41931</v>
      </c>
      <c r="L366" s="774">
        <v>0</v>
      </c>
      <c r="M366" s="761" t="s">
        <v>16</v>
      </c>
      <c r="N366" s="765" t="s">
        <v>71</v>
      </c>
      <c r="O366" s="766" t="s">
        <v>3277</v>
      </c>
      <c r="P366" s="774">
        <v>3</v>
      </c>
      <c r="Q366" s="765" t="s">
        <v>136</v>
      </c>
      <c r="R366" s="1135">
        <f t="shared" si="13"/>
        <v>257</v>
      </c>
      <c r="S366" s="441" t="s">
        <v>2809</v>
      </c>
      <c r="T366" s="3354" t="s">
        <v>4585</v>
      </c>
      <c r="U366" s="749">
        <v>346</v>
      </c>
    </row>
    <row r="367" spans="1:21" x14ac:dyDescent="0.25">
      <c r="A367" s="749">
        <v>347</v>
      </c>
      <c r="B367" s="401" t="s">
        <v>3663</v>
      </c>
      <c r="C367" s="441" t="s">
        <v>2809</v>
      </c>
      <c r="D367" s="831" t="s">
        <v>4436</v>
      </c>
      <c r="E367" s="808" t="s">
        <v>1451</v>
      </c>
      <c r="F367" s="832">
        <v>2004</v>
      </c>
      <c r="G367" s="769"/>
      <c r="H367" s="329" t="s">
        <v>7</v>
      </c>
      <c r="I367" s="808" t="s">
        <v>843</v>
      </c>
      <c r="J367" s="811" t="s">
        <v>2377</v>
      </c>
      <c r="K367" s="833">
        <v>41931</v>
      </c>
      <c r="L367" s="774">
        <v>0</v>
      </c>
      <c r="M367" s="761" t="s">
        <v>22</v>
      </c>
      <c r="N367" s="765" t="s">
        <v>75</v>
      </c>
      <c r="O367" s="766" t="s">
        <v>3315</v>
      </c>
      <c r="P367" s="774">
        <v>3</v>
      </c>
      <c r="Q367" s="765" t="s">
        <v>17</v>
      </c>
      <c r="R367" s="1135">
        <f t="shared" si="13"/>
        <v>259</v>
      </c>
      <c r="S367" s="441" t="s">
        <v>2809</v>
      </c>
      <c r="T367" s="3354" t="s">
        <v>4585</v>
      </c>
      <c r="U367" s="749">
        <v>347</v>
      </c>
    </row>
    <row r="368" spans="1:21" x14ac:dyDescent="0.25">
      <c r="A368" s="749">
        <v>348</v>
      </c>
      <c r="B368" s="401" t="s">
        <v>3663</v>
      </c>
      <c r="C368" s="441" t="s">
        <v>2809</v>
      </c>
      <c r="D368" s="831" t="s">
        <v>1507</v>
      </c>
      <c r="E368" s="808" t="s">
        <v>4429</v>
      </c>
      <c r="F368" s="832">
        <v>2004</v>
      </c>
      <c r="G368" s="769"/>
      <c r="H368" s="329" t="s">
        <v>7</v>
      </c>
      <c r="I368" s="808" t="s">
        <v>693</v>
      </c>
      <c r="J368" s="811" t="s">
        <v>3354</v>
      </c>
      <c r="K368" s="833">
        <v>41915</v>
      </c>
      <c r="L368" s="774">
        <v>0</v>
      </c>
      <c r="M368" s="761" t="s">
        <v>180</v>
      </c>
      <c r="N368" s="765" t="s">
        <v>71</v>
      </c>
      <c r="O368" s="766" t="s">
        <v>3006</v>
      </c>
      <c r="P368" s="774">
        <v>3</v>
      </c>
      <c r="Q368" s="765" t="s">
        <v>61</v>
      </c>
      <c r="R368" s="1135">
        <f t="shared" si="13"/>
        <v>263</v>
      </c>
      <c r="S368" s="441" t="s">
        <v>2809</v>
      </c>
      <c r="T368" s="3354" t="s">
        <v>4585</v>
      </c>
      <c r="U368" s="749">
        <v>348</v>
      </c>
    </row>
    <row r="369" spans="1:21" x14ac:dyDescent="0.25">
      <c r="A369" s="749">
        <v>349</v>
      </c>
      <c r="B369" s="401" t="s">
        <v>3663</v>
      </c>
      <c r="C369" s="441" t="s">
        <v>2809</v>
      </c>
      <c r="D369" s="831" t="s">
        <v>3912</v>
      </c>
      <c r="E369" s="808" t="s">
        <v>3405</v>
      </c>
      <c r="F369" s="832">
        <v>2005</v>
      </c>
      <c r="G369" s="769"/>
      <c r="H369" s="329" t="s">
        <v>7</v>
      </c>
      <c r="I369" s="808" t="s">
        <v>3471</v>
      </c>
      <c r="J369" s="811" t="s">
        <v>2377</v>
      </c>
      <c r="K369" s="833">
        <v>41931</v>
      </c>
      <c r="L369" s="774">
        <v>0</v>
      </c>
      <c r="M369" s="761" t="s">
        <v>132</v>
      </c>
      <c r="N369" s="765" t="s">
        <v>134</v>
      </c>
      <c r="O369" s="766" t="s">
        <v>2905</v>
      </c>
      <c r="P369" s="774">
        <v>3</v>
      </c>
      <c r="Q369" s="765" t="s">
        <v>14</v>
      </c>
      <c r="R369" s="1135">
        <f t="shared" si="13"/>
        <v>279</v>
      </c>
      <c r="S369" s="441" t="s">
        <v>2809</v>
      </c>
      <c r="T369" s="3354" t="s">
        <v>4585</v>
      </c>
      <c r="U369" s="749">
        <v>349</v>
      </c>
    </row>
    <row r="370" spans="1:21" x14ac:dyDescent="0.25">
      <c r="A370" s="749">
        <v>350</v>
      </c>
      <c r="B370" s="401" t="s">
        <v>4934</v>
      </c>
      <c r="C370" s="441" t="s">
        <v>393</v>
      </c>
      <c r="D370" s="831" t="s">
        <v>308</v>
      </c>
      <c r="E370" s="808" t="s">
        <v>4453</v>
      </c>
      <c r="F370" s="832">
        <v>2004</v>
      </c>
      <c r="G370" s="769"/>
      <c r="H370" s="329" t="s">
        <v>7</v>
      </c>
      <c r="I370" s="808" t="s">
        <v>3670</v>
      </c>
      <c r="J370" s="811" t="s">
        <v>2751</v>
      </c>
      <c r="K370" s="833">
        <v>41924</v>
      </c>
      <c r="L370" s="774">
        <v>0</v>
      </c>
      <c r="M370" s="761" t="s">
        <v>133</v>
      </c>
      <c r="N370" s="765" t="s">
        <v>75</v>
      </c>
      <c r="O370" s="766" t="s">
        <v>2726</v>
      </c>
      <c r="P370" s="774">
        <v>3</v>
      </c>
      <c r="Q370" s="765" t="s">
        <v>70</v>
      </c>
      <c r="R370" s="1135">
        <f t="shared" si="13"/>
        <v>249</v>
      </c>
      <c r="S370" s="441" t="s">
        <v>393</v>
      </c>
      <c r="T370" s="3354" t="s">
        <v>2877</v>
      </c>
      <c r="U370" s="749">
        <v>350</v>
      </c>
    </row>
    <row r="371" spans="1:21" x14ac:dyDescent="0.25">
      <c r="A371" s="749">
        <v>351</v>
      </c>
      <c r="B371" s="401" t="s">
        <v>4934</v>
      </c>
      <c r="C371" s="441" t="s">
        <v>393</v>
      </c>
      <c r="D371" s="831" t="s">
        <v>1064</v>
      </c>
      <c r="E371" s="808" t="s">
        <v>600</v>
      </c>
      <c r="F371" s="832">
        <v>2005</v>
      </c>
      <c r="G371" s="769"/>
      <c r="H371" s="329" t="s">
        <v>7</v>
      </c>
      <c r="I371" s="808" t="s">
        <v>932</v>
      </c>
      <c r="J371" s="811" t="s">
        <v>2769</v>
      </c>
      <c r="K371" s="833">
        <v>41931</v>
      </c>
      <c r="L371" s="774">
        <v>0</v>
      </c>
      <c r="M371" s="761" t="s">
        <v>143</v>
      </c>
      <c r="N371" s="765" t="s">
        <v>75</v>
      </c>
      <c r="O371" s="766" t="s">
        <v>2729</v>
      </c>
      <c r="P371" s="774">
        <v>3</v>
      </c>
      <c r="Q371" s="765" t="s">
        <v>78</v>
      </c>
      <c r="R371" s="1135">
        <f t="shared" si="13"/>
        <v>252</v>
      </c>
      <c r="S371" s="441" t="s">
        <v>393</v>
      </c>
      <c r="T371" s="3354" t="s">
        <v>2877</v>
      </c>
      <c r="U371" s="749">
        <v>351</v>
      </c>
    </row>
    <row r="372" spans="1:21" x14ac:dyDescent="0.25">
      <c r="A372" s="749">
        <v>352</v>
      </c>
      <c r="B372" s="401" t="s">
        <v>4934</v>
      </c>
      <c r="C372" s="441" t="s">
        <v>393</v>
      </c>
      <c r="D372" s="831" t="s">
        <v>855</v>
      </c>
      <c r="E372" s="808" t="s">
        <v>4445</v>
      </c>
      <c r="F372" s="832">
        <v>2004</v>
      </c>
      <c r="G372" s="769"/>
      <c r="H372" s="329" t="s">
        <v>7</v>
      </c>
      <c r="I372" s="808" t="s">
        <v>964</v>
      </c>
      <c r="J372" s="811" t="s">
        <v>2756</v>
      </c>
      <c r="K372" s="833">
        <v>41924</v>
      </c>
      <c r="L372" s="774">
        <v>0</v>
      </c>
      <c r="M372" s="761" t="s">
        <v>143</v>
      </c>
      <c r="N372" s="765" t="s">
        <v>134</v>
      </c>
      <c r="O372" s="766" t="s">
        <v>3282</v>
      </c>
      <c r="P372" s="774">
        <v>3</v>
      </c>
      <c r="Q372" s="765" t="s">
        <v>58</v>
      </c>
      <c r="R372" s="1135">
        <f t="shared" si="13"/>
        <v>254</v>
      </c>
      <c r="S372" s="441" t="s">
        <v>393</v>
      </c>
      <c r="T372" s="3354" t="s">
        <v>2877</v>
      </c>
      <c r="U372" s="749">
        <v>352</v>
      </c>
    </row>
    <row r="373" spans="1:21" x14ac:dyDescent="0.25">
      <c r="A373" s="749">
        <v>353</v>
      </c>
      <c r="B373" s="401" t="s">
        <v>4934</v>
      </c>
      <c r="C373" s="441" t="s">
        <v>393</v>
      </c>
      <c r="D373" s="831" t="s">
        <v>1202</v>
      </c>
      <c r="E373" s="808" t="s">
        <v>853</v>
      </c>
      <c r="F373" s="832">
        <v>2005</v>
      </c>
      <c r="G373" s="769"/>
      <c r="H373" s="329" t="s">
        <v>7</v>
      </c>
      <c r="I373" s="808" t="s">
        <v>953</v>
      </c>
      <c r="J373" s="811" t="s">
        <v>2749</v>
      </c>
      <c r="K373" s="833">
        <v>41931</v>
      </c>
      <c r="L373" s="774">
        <v>0</v>
      </c>
      <c r="M373" s="761" t="s">
        <v>16</v>
      </c>
      <c r="N373" s="765" t="s">
        <v>75</v>
      </c>
      <c r="O373" s="766" t="s">
        <v>2730</v>
      </c>
      <c r="P373" s="774">
        <v>3</v>
      </c>
      <c r="Q373" s="765" t="s">
        <v>57</v>
      </c>
      <c r="R373" s="1135">
        <f t="shared" si="13"/>
        <v>255</v>
      </c>
      <c r="S373" s="441" t="s">
        <v>393</v>
      </c>
      <c r="T373" s="3354" t="s">
        <v>2877</v>
      </c>
      <c r="U373" s="749">
        <v>353</v>
      </c>
    </row>
    <row r="374" spans="1:21" x14ac:dyDescent="0.25">
      <c r="A374" s="749">
        <v>354</v>
      </c>
      <c r="B374" s="401" t="s">
        <v>4934</v>
      </c>
      <c r="C374" s="441" t="s">
        <v>393</v>
      </c>
      <c r="D374" s="831" t="s">
        <v>282</v>
      </c>
      <c r="E374" s="808" t="s">
        <v>1248</v>
      </c>
      <c r="F374" s="832">
        <v>2005</v>
      </c>
      <c r="G374" s="769"/>
      <c r="H374" s="329" t="s">
        <v>7</v>
      </c>
      <c r="I374" s="808" t="s">
        <v>3814</v>
      </c>
      <c r="J374" s="811" t="s">
        <v>2786</v>
      </c>
      <c r="K374" s="833">
        <v>41944</v>
      </c>
      <c r="L374" s="774">
        <v>0</v>
      </c>
      <c r="M374" s="761" t="s">
        <v>16</v>
      </c>
      <c r="N374" s="765" t="s">
        <v>71</v>
      </c>
      <c r="O374" s="766" t="s">
        <v>3277</v>
      </c>
      <c r="P374" s="774">
        <v>3</v>
      </c>
      <c r="Q374" s="765" t="s">
        <v>12</v>
      </c>
      <c r="R374" s="1135">
        <f t="shared" si="13"/>
        <v>256</v>
      </c>
      <c r="S374" s="441" t="s">
        <v>393</v>
      </c>
      <c r="T374" s="3354" t="s">
        <v>2877</v>
      </c>
      <c r="U374" s="749">
        <v>354</v>
      </c>
    </row>
    <row r="375" spans="1:21" x14ac:dyDescent="0.25">
      <c r="A375" s="749">
        <v>355</v>
      </c>
      <c r="B375" s="401" t="s">
        <v>4934</v>
      </c>
      <c r="C375" s="441" t="s">
        <v>393</v>
      </c>
      <c r="D375" s="831" t="s">
        <v>183</v>
      </c>
      <c r="E375" s="808" t="s">
        <v>747</v>
      </c>
      <c r="F375" s="832">
        <v>2005</v>
      </c>
      <c r="G375" s="769"/>
      <c r="H375" s="329" t="s">
        <v>7</v>
      </c>
      <c r="I375" s="808" t="s">
        <v>706</v>
      </c>
      <c r="J375" s="811" t="s">
        <v>2756</v>
      </c>
      <c r="K375" s="833">
        <v>41924</v>
      </c>
      <c r="L375" s="774">
        <v>0</v>
      </c>
      <c r="M375" s="761" t="s">
        <v>16</v>
      </c>
      <c r="N375" s="765" t="s">
        <v>71</v>
      </c>
      <c r="O375" s="766" t="s">
        <v>3277</v>
      </c>
      <c r="P375" s="774">
        <v>3</v>
      </c>
      <c r="Q375" s="765" t="s">
        <v>12</v>
      </c>
      <c r="R375" s="1135">
        <f t="shared" si="13"/>
        <v>256</v>
      </c>
      <c r="S375" s="441" t="s">
        <v>393</v>
      </c>
      <c r="T375" s="3354" t="s">
        <v>2877</v>
      </c>
      <c r="U375" s="749">
        <v>355</v>
      </c>
    </row>
    <row r="376" spans="1:21" x14ac:dyDescent="0.25">
      <c r="A376" s="749">
        <v>356</v>
      </c>
      <c r="B376" s="401" t="s">
        <v>4934</v>
      </c>
      <c r="C376" s="441" t="s">
        <v>393</v>
      </c>
      <c r="D376" s="831" t="s">
        <v>1080</v>
      </c>
      <c r="E376" s="808" t="s">
        <v>4440</v>
      </c>
      <c r="F376" s="832">
        <v>2004</v>
      </c>
      <c r="G376" s="769"/>
      <c r="H376" s="329" t="s">
        <v>7</v>
      </c>
      <c r="I376" s="808" t="s">
        <v>3798</v>
      </c>
      <c r="J376" s="811" t="s">
        <v>2768</v>
      </c>
      <c r="K376" s="833">
        <v>41931</v>
      </c>
      <c r="L376" s="774">
        <v>0</v>
      </c>
      <c r="M376" s="761" t="s">
        <v>16</v>
      </c>
      <c r="N376" s="765" t="s">
        <v>134</v>
      </c>
      <c r="O376" s="766" t="s">
        <v>3280</v>
      </c>
      <c r="P376" s="774">
        <v>3</v>
      </c>
      <c r="Q376" s="765" t="s">
        <v>136</v>
      </c>
      <c r="R376" s="1135">
        <f t="shared" si="13"/>
        <v>257</v>
      </c>
      <c r="S376" s="441" t="s">
        <v>393</v>
      </c>
      <c r="T376" s="3354" t="s">
        <v>2877</v>
      </c>
      <c r="U376" s="749">
        <v>356</v>
      </c>
    </row>
    <row r="377" spans="1:21" x14ac:dyDescent="0.25">
      <c r="A377" s="749">
        <v>357</v>
      </c>
      <c r="B377" s="401" t="s">
        <v>4934</v>
      </c>
      <c r="C377" s="441" t="s">
        <v>393</v>
      </c>
      <c r="D377" s="831" t="s">
        <v>4384</v>
      </c>
      <c r="E377" s="808" t="s">
        <v>1158</v>
      </c>
      <c r="F377" s="832">
        <v>2004</v>
      </c>
      <c r="G377" s="769"/>
      <c r="H377" s="329" t="s">
        <v>7</v>
      </c>
      <c r="I377" s="808" t="s">
        <v>811</v>
      </c>
      <c r="J377" s="811" t="s">
        <v>2634</v>
      </c>
      <c r="K377" s="833">
        <v>41734</v>
      </c>
      <c r="L377" s="774">
        <v>0</v>
      </c>
      <c r="M377" s="761" t="s">
        <v>22</v>
      </c>
      <c r="N377" s="765" t="s">
        <v>75</v>
      </c>
      <c r="O377" s="766" t="s">
        <v>3315</v>
      </c>
      <c r="P377" s="774">
        <v>3</v>
      </c>
      <c r="Q377" s="765" t="s">
        <v>130</v>
      </c>
      <c r="R377" s="1135">
        <f t="shared" si="13"/>
        <v>258</v>
      </c>
      <c r="S377" s="441" t="s">
        <v>393</v>
      </c>
      <c r="T377" s="3354" t="s">
        <v>2877</v>
      </c>
      <c r="U377" s="749">
        <v>357</v>
      </c>
    </row>
    <row r="378" spans="1:21" x14ac:dyDescent="0.25">
      <c r="A378" s="749">
        <v>358</v>
      </c>
      <c r="B378" s="401" t="s">
        <v>4934</v>
      </c>
      <c r="C378" s="441" t="s">
        <v>393</v>
      </c>
      <c r="D378" s="831" t="s">
        <v>793</v>
      </c>
      <c r="E378" s="808" t="s">
        <v>1083</v>
      </c>
      <c r="F378" s="832">
        <v>2005</v>
      </c>
      <c r="G378" s="769"/>
      <c r="H378" s="329" t="s">
        <v>7</v>
      </c>
      <c r="I378" s="808" t="s">
        <v>964</v>
      </c>
      <c r="J378" s="811" t="s">
        <v>2756</v>
      </c>
      <c r="K378" s="833">
        <v>41924</v>
      </c>
      <c r="L378" s="774">
        <v>0</v>
      </c>
      <c r="M378" s="761" t="s">
        <v>180</v>
      </c>
      <c r="N378" s="765" t="s">
        <v>75</v>
      </c>
      <c r="O378" s="766" t="s">
        <v>2423</v>
      </c>
      <c r="P378" s="774">
        <v>3</v>
      </c>
      <c r="Q378" s="765" t="s">
        <v>127</v>
      </c>
      <c r="R378" s="1135">
        <f t="shared" si="13"/>
        <v>261</v>
      </c>
      <c r="S378" s="441" t="s">
        <v>393</v>
      </c>
      <c r="T378" s="3354" t="s">
        <v>2877</v>
      </c>
      <c r="U378" s="749">
        <v>358</v>
      </c>
    </row>
    <row r="379" spans="1:21" x14ac:dyDescent="0.25">
      <c r="A379" s="749">
        <v>359</v>
      </c>
      <c r="B379" s="401" t="s">
        <v>4934</v>
      </c>
      <c r="C379" s="441" t="s">
        <v>393</v>
      </c>
      <c r="D379" s="831" t="s">
        <v>1010</v>
      </c>
      <c r="E379" s="808" t="s">
        <v>3549</v>
      </c>
      <c r="F379" s="832">
        <v>2004</v>
      </c>
      <c r="G379" s="769"/>
      <c r="H379" s="329" t="s">
        <v>7</v>
      </c>
      <c r="I379" s="808" t="s">
        <v>1235</v>
      </c>
      <c r="J379" s="811" t="s">
        <v>3354</v>
      </c>
      <c r="K379" s="833">
        <v>41915</v>
      </c>
      <c r="L379" s="774">
        <v>0</v>
      </c>
      <c r="M379" s="761" t="s">
        <v>26</v>
      </c>
      <c r="N379" s="765" t="s">
        <v>75</v>
      </c>
      <c r="O379" s="766" t="s">
        <v>2732</v>
      </c>
      <c r="P379" s="774">
        <v>3</v>
      </c>
      <c r="Q379" s="765" t="s">
        <v>140</v>
      </c>
      <c r="R379" s="1135">
        <f t="shared" si="13"/>
        <v>264</v>
      </c>
      <c r="S379" s="441" t="s">
        <v>393</v>
      </c>
      <c r="T379" s="3354" t="s">
        <v>2877</v>
      </c>
      <c r="U379" s="749">
        <v>359</v>
      </c>
    </row>
    <row r="380" spans="1:21" x14ac:dyDescent="0.25">
      <c r="A380" s="749">
        <v>360</v>
      </c>
      <c r="B380" s="401" t="s">
        <v>4934</v>
      </c>
      <c r="C380" s="441" t="s">
        <v>393</v>
      </c>
      <c r="D380" s="831" t="s">
        <v>1090</v>
      </c>
      <c r="E380" s="808" t="s">
        <v>3887</v>
      </c>
      <c r="F380" s="832">
        <v>2004</v>
      </c>
      <c r="G380" s="769"/>
      <c r="H380" s="329" t="s">
        <v>7</v>
      </c>
      <c r="I380" s="808" t="s">
        <v>799</v>
      </c>
      <c r="J380" s="811" t="s">
        <v>2769</v>
      </c>
      <c r="K380" s="833">
        <v>41931</v>
      </c>
      <c r="L380" s="774">
        <v>0</v>
      </c>
      <c r="M380" s="761" t="s">
        <v>26</v>
      </c>
      <c r="N380" s="765" t="s">
        <v>75</v>
      </c>
      <c r="O380" s="766" t="s">
        <v>2732</v>
      </c>
      <c r="P380" s="774">
        <v>3</v>
      </c>
      <c r="Q380" s="765" t="s">
        <v>140</v>
      </c>
      <c r="R380" s="1135">
        <f t="shared" si="13"/>
        <v>264</v>
      </c>
      <c r="S380" s="441" t="s">
        <v>393</v>
      </c>
      <c r="T380" s="3354" t="s">
        <v>2877</v>
      </c>
      <c r="U380" s="749">
        <v>360</v>
      </c>
    </row>
    <row r="381" spans="1:21" x14ac:dyDescent="0.25">
      <c r="A381" s="749">
        <v>361</v>
      </c>
      <c r="B381" s="401" t="s">
        <v>4934</v>
      </c>
      <c r="C381" s="441" t="s">
        <v>393</v>
      </c>
      <c r="D381" s="831" t="s">
        <v>1092</v>
      </c>
      <c r="E381" s="808" t="s">
        <v>3731</v>
      </c>
      <c r="F381" s="832">
        <v>2005</v>
      </c>
      <c r="G381" s="769"/>
      <c r="H381" s="329" t="s">
        <v>7</v>
      </c>
      <c r="I381" s="808" t="s">
        <v>1345</v>
      </c>
      <c r="J381" s="811" t="s">
        <v>3354</v>
      </c>
      <c r="K381" s="833">
        <v>41915</v>
      </c>
      <c r="L381" s="774">
        <v>0</v>
      </c>
      <c r="M381" s="761" t="s">
        <v>188</v>
      </c>
      <c r="N381" s="765" t="s">
        <v>75</v>
      </c>
      <c r="O381" s="766" t="s">
        <v>2733</v>
      </c>
      <c r="P381" s="774">
        <v>3</v>
      </c>
      <c r="Q381" s="765" t="s">
        <v>129</v>
      </c>
      <c r="R381" s="1135">
        <f t="shared" si="13"/>
        <v>267</v>
      </c>
      <c r="S381" s="441" t="s">
        <v>393</v>
      </c>
      <c r="T381" s="3354" t="s">
        <v>2877</v>
      </c>
      <c r="U381" s="749">
        <v>361</v>
      </c>
    </row>
    <row r="382" spans="1:21" x14ac:dyDescent="0.25">
      <c r="A382" s="749">
        <v>362</v>
      </c>
      <c r="B382" s="401" t="s">
        <v>3337</v>
      </c>
      <c r="C382" s="441" t="s">
        <v>3558</v>
      </c>
      <c r="D382" s="831" t="s">
        <v>304</v>
      </c>
      <c r="E382" s="808" t="s">
        <v>2030</v>
      </c>
      <c r="F382" s="832">
        <v>2004</v>
      </c>
      <c r="G382" s="769"/>
      <c r="H382" s="329" t="s">
        <v>7</v>
      </c>
      <c r="I382" s="808" t="s">
        <v>643</v>
      </c>
      <c r="J382" s="811" t="s">
        <v>3354</v>
      </c>
      <c r="K382" s="833">
        <v>41915</v>
      </c>
      <c r="L382" s="774">
        <v>0</v>
      </c>
      <c r="M382" s="761" t="s">
        <v>15</v>
      </c>
      <c r="N382" s="765" t="s">
        <v>134</v>
      </c>
      <c r="O382" s="766" t="s">
        <v>2717</v>
      </c>
      <c r="P382" s="774">
        <v>3</v>
      </c>
      <c r="Q382" s="765" t="s">
        <v>22</v>
      </c>
      <c r="R382" s="1135">
        <f t="shared" si="13"/>
        <v>235</v>
      </c>
      <c r="S382" s="441" t="s">
        <v>3558</v>
      </c>
      <c r="T382" s="3354" t="s">
        <v>3341</v>
      </c>
      <c r="U382" s="749">
        <v>362</v>
      </c>
    </row>
    <row r="383" spans="1:21" x14ac:dyDescent="0.25">
      <c r="A383" s="749">
        <v>363</v>
      </c>
      <c r="B383" s="401" t="s">
        <v>3337</v>
      </c>
      <c r="C383" s="441" t="s">
        <v>3558</v>
      </c>
      <c r="D383" s="831" t="s">
        <v>4467</v>
      </c>
      <c r="E383" s="808" t="s">
        <v>4468</v>
      </c>
      <c r="F383" s="832">
        <v>2004</v>
      </c>
      <c r="G383" s="769"/>
      <c r="H383" s="329" t="s">
        <v>7</v>
      </c>
      <c r="I383" s="808" t="s">
        <v>658</v>
      </c>
      <c r="J383" s="811" t="s">
        <v>2769</v>
      </c>
      <c r="K383" s="833">
        <v>41931</v>
      </c>
      <c r="L383" s="774">
        <v>0</v>
      </c>
      <c r="M383" s="761" t="s">
        <v>20</v>
      </c>
      <c r="N383" s="765" t="s">
        <v>134</v>
      </c>
      <c r="O383" s="766" t="s">
        <v>2723</v>
      </c>
      <c r="P383" s="774">
        <v>3</v>
      </c>
      <c r="Q383" s="765" t="s">
        <v>25</v>
      </c>
      <c r="R383" s="1135">
        <f t="shared" si="13"/>
        <v>244</v>
      </c>
      <c r="S383" s="441" t="s">
        <v>3558</v>
      </c>
      <c r="T383" s="3354" t="s">
        <v>3341</v>
      </c>
      <c r="U383" s="749">
        <v>363</v>
      </c>
    </row>
    <row r="384" spans="1:21" x14ac:dyDescent="0.25">
      <c r="A384" s="749">
        <v>364</v>
      </c>
      <c r="B384" s="401" t="s">
        <v>3337</v>
      </c>
      <c r="C384" s="441" t="s">
        <v>3558</v>
      </c>
      <c r="D384" s="831" t="s">
        <v>1064</v>
      </c>
      <c r="E384" s="808" t="s">
        <v>3817</v>
      </c>
      <c r="F384" s="832">
        <v>2005</v>
      </c>
      <c r="G384" s="769"/>
      <c r="H384" s="329" t="s">
        <v>7</v>
      </c>
      <c r="I384" s="808" t="s">
        <v>918</v>
      </c>
      <c r="J384" s="811" t="s">
        <v>2377</v>
      </c>
      <c r="K384" s="833">
        <v>41931</v>
      </c>
      <c r="L384" s="774">
        <v>0</v>
      </c>
      <c r="M384" s="761" t="s">
        <v>22</v>
      </c>
      <c r="N384" s="765" t="s">
        <v>71</v>
      </c>
      <c r="O384" s="766" t="s">
        <v>2731</v>
      </c>
      <c r="P384" s="774">
        <v>3</v>
      </c>
      <c r="Q384" s="765" t="s">
        <v>130</v>
      </c>
      <c r="R384" s="1135">
        <f t="shared" si="13"/>
        <v>258</v>
      </c>
      <c r="S384" s="441" t="s">
        <v>3558</v>
      </c>
      <c r="T384" s="3354" t="s">
        <v>3341</v>
      </c>
      <c r="U384" s="749">
        <v>364</v>
      </c>
    </row>
    <row r="385" spans="1:21" x14ac:dyDescent="0.25">
      <c r="A385" s="749">
        <v>365</v>
      </c>
      <c r="B385" s="401" t="s">
        <v>3337</v>
      </c>
      <c r="C385" s="441" t="s">
        <v>3558</v>
      </c>
      <c r="D385" s="831" t="s">
        <v>893</v>
      </c>
      <c r="E385" s="808" t="s">
        <v>945</v>
      </c>
      <c r="F385" s="832">
        <v>2004</v>
      </c>
      <c r="G385" s="769"/>
      <c r="H385" s="329" t="s">
        <v>7</v>
      </c>
      <c r="I385" s="808" t="s">
        <v>932</v>
      </c>
      <c r="J385" s="811" t="s">
        <v>2769</v>
      </c>
      <c r="K385" s="833">
        <v>41931</v>
      </c>
      <c r="L385" s="774">
        <v>0</v>
      </c>
      <c r="M385" s="761" t="s">
        <v>180</v>
      </c>
      <c r="N385" s="765" t="s">
        <v>134</v>
      </c>
      <c r="O385" s="766" t="s">
        <v>2497</v>
      </c>
      <c r="P385" s="774">
        <v>3</v>
      </c>
      <c r="Q385" s="765" t="s">
        <v>135</v>
      </c>
      <c r="R385" s="1135">
        <f t="shared" si="13"/>
        <v>262</v>
      </c>
      <c r="S385" s="441" t="s">
        <v>3558</v>
      </c>
      <c r="T385" s="3354" t="s">
        <v>3341</v>
      </c>
      <c r="U385" s="749">
        <v>365</v>
      </c>
    </row>
    <row r="386" spans="1:21" x14ac:dyDescent="0.25">
      <c r="A386" s="749">
        <v>366</v>
      </c>
      <c r="B386" s="401" t="s">
        <v>3337</v>
      </c>
      <c r="C386" s="441" t="s">
        <v>3558</v>
      </c>
      <c r="D386" s="831" t="s">
        <v>3737</v>
      </c>
      <c r="E386" s="808" t="s">
        <v>3738</v>
      </c>
      <c r="F386" s="832">
        <v>2005</v>
      </c>
      <c r="G386" s="769"/>
      <c r="H386" s="329" t="s">
        <v>7</v>
      </c>
      <c r="I386" s="808" t="s">
        <v>3739</v>
      </c>
      <c r="J386" s="811" t="s">
        <v>2760</v>
      </c>
      <c r="K386" s="833">
        <v>41924</v>
      </c>
      <c r="L386" s="774">
        <v>0</v>
      </c>
      <c r="M386" s="761" t="s">
        <v>132</v>
      </c>
      <c r="N386" s="765" t="s">
        <v>75</v>
      </c>
      <c r="O386" s="766" t="s">
        <v>3284</v>
      </c>
      <c r="P386" s="774">
        <v>3</v>
      </c>
      <c r="Q386" s="765" t="s">
        <v>117</v>
      </c>
      <c r="R386" s="1135">
        <f t="shared" si="13"/>
        <v>275</v>
      </c>
      <c r="S386" s="441" t="s">
        <v>3558</v>
      </c>
      <c r="T386" s="3354" t="s">
        <v>3341</v>
      </c>
      <c r="U386" s="749">
        <v>366</v>
      </c>
    </row>
    <row r="387" spans="1:21" x14ac:dyDescent="0.25">
      <c r="A387" s="749">
        <v>367</v>
      </c>
      <c r="B387" s="401" t="s">
        <v>2827</v>
      </c>
      <c r="C387" s="441">
        <v>506</v>
      </c>
      <c r="D387" s="2008" t="s">
        <v>5801</v>
      </c>
      <c r="E387" s="905" t="s">
        <v>5712</v>
      </c>
      <c r="F387" s="643">
        <v>2004</v>
      </c>
      <c r="G387" s="909"/>
      <c r="H387" s="858" t="s">
        <v>479</v>
      </c>
      <c r="I387" s="893" t="s">
        <v>5718</v>
      </c>
      <c r="J387" s="879" t="s">
        <v>5714</v>
      </c>
      <c r="K387" s="913" t="s">
        <v>5715</v>
      </c>
      <c r="L387" s="901">
        <v>0</v>
      </c>
      <c r="M387" s="899">
        <v>38</v>
      </c>
      <c r="N387" s="900" t="s">
        <v>71</v>
      </c>
      <c r="O387" s="834">
        <v>270</v>
      </c>
      <c r="P387" s="880">
        <v>3</v>
      </c>
      <c r="Q387" s="814">
        <v>44</v>
      </c>
      <c r="R387" s="1066">
        <v>236</v>
      </c>
      <c r="S387" s="441">
        <v>506</v>
      </c>
      <c r="T387" s="3354" t="s">
        <v>128</v>
      </c>
      <c r="U387" s="749">
        <v>367</v>
      </c>
    </row>
    <row r="388" spans="1:21" x14ac:dyDescent="0.25">
      <c r="A388" s="749">
        <v>368</v>
      </c>
      <c r="B388" s="401" t="s">
        <v>2827</v>
      </c>
      <c r="C388" s="441" t="s">
        <v>2805</v>
      </c>
      <c r="D388" s="831" t="s">
        <v>1870</v>
      </c>
      <c r="E388" s="808" t="s">
        <v>1408</v>
      </c>
      <c r="F388" s="832">
        <v>2005</v>
      </c>
      <c r="G388" s="769"/>
      <c r="H388" s="329" t="s">
        <v>7</v>
      </c>
      <c r="I388" s="808" t="s">
        <v>741</v>
      </c>
      <c r="J388" s="811" t="s">
        <v>2760</v>
      </c>
      <c r="K388" s="833">
        <v>41924</v>
      </c>
      <c r="L388" s="774">
        <v>0</v>
      </c>
      <c r="M388" s="761" t="s">
        <v>147</v>
      </c>
      <c r="N388" s="765" t="s">
        <v>71</v>
      </c>
      <c r="O388" s="766" t="s">
        <v>2719</v>
      </c>
      <c r="P388" s="774">
        <v>3</v>
      </c>
      <c r="Q388" s="765" t="s">
        <v>11</v>
      </c>
      <c r="R388" s="1135">
        <f>IF(AND(OR(ISBLANK(P388),P388=0),OR(ISBLANK(Q388),Q388=0)),0,IF(250+210-(60*P388+Q388)&lt;=0,0,250+210-(60*P388+Q388)))</f>
        <v>239</v>
      </c>
      <c r="S388" s="441" t="s">
        <v>2805</v>
      </c>
      <c r="T388" s="3354" t="s">
        <v>3109</v>
      </c>
      <c r="U388" s="749">
        <v>368</v>
      </c>
    </row>
    <row r="389" spans="1:21" x14ac:dyDescent="0.25">
      <c r="A389" s="749">
        <v>369</v>
      </c>
      <c r="B389" s="401" t="s">
        <v>2827</v>
      </c>
      <c r="C389" s="441" t="s">
        <v>2805</v>
      </c>
      <c r="D389" s="831" t="s">
        <v>3692</v>
      </c>
      <c r="E389" s="808" t="s">
        <v>3435</v>
      </c>
      <c r="F389" s="832">
        <v>2005</v>
      </c>
      <c r="G389" s="769"/>
      <c r="H389" s="329" t="s">
        <v>7</v>
      </c>
      <c r="I389" s="808" t="s">
        <v>3693</v>
      </c>
      <c r="J389" s="811" t="s">
        <v>2377</v>
      </c>
      <c r="K389" s="833">
        <v>41931</v>
      </c>
      <c r="L389" s="774">
        <v>0</v>
      </c>
      <c r="M389" s="761" t="s">
        <v>20</v>
      </c>
      <c r="N389" s="765" t="s">
        <v>75</v>
      </c>
      <c r="O389" s="766" t="s">
        <v>2722</v>
      </c>
      <c r="P389" s="774">
        <v>3</v>
      </c>
      <c r="Q389" s="765" t="s">
        <v>147</v>
      </c>
      <c r="R389" s="1135">
        <f>IF(AND(OR(ISBLANK(P389),P389=0),OR(ISBLANK(Q389),Q389=0)),0,IF(250+210-(60*P389+Q389)&lt;=0,0,250+210-(60*P389+Q389)))</f>
        <v>241</v>
      </c>
      <c r="S389" s="441" t="s">
        <v>2805</v>
      </c>
      <c r="T389" s="3354" t="s">
        <v>3109</v>
      </c>
      <c r="U389" s="749">
        <v>369</v>
      </c>
    </row>
    <row r="390" spans="1:21" x14ac:dyDescent="0.25">
      <c r="A390" s="749">
        <v>370</v>
      </c>
      <c r="B390" s="401" t="s">
        <v>2827</v>
      </c>
      <c r="C390" s="441" t="s">
        <v>2805</v>
      </c>
      <c r="D390" s="831" t="s">
        <v>256</v>
      </c>
      <c r="E390" s="808" t="s">
        <v>660</v>
      </c>
      <c r="F390" s="832">
        <v>2004</v>
      </c>
      <c r="G390" s="769"/>
      <c r="H390" s="329" t="s">
        <v>7</v>
      </c>
      <c r="I390" s="808" t="s">
        <v>3471</v>
      </c>
      <c r="J390" s="811" t="s">
        <v>2377</v>
      </c>
      <c r="K390" s="833">
        <v>41931</v>
      </c>
      <c r="L390" s="774">
        <v>0</v>
      </c>
      <c r="M390" s="761" t="s">
        <v>133</v>
      </c>
      <c r="N390" s="765" t="s">
        <v>75</v>
      </c>
      <c r="O390" s="766" t="s">
        <v>2726</v>
      </c>
      <c r="P390" s="774">
        <v>3</v>
      </c>
      <c r="Q390" s="765" t="s">
        <v>71</v>
      </c>
      <c r="R390" s="1135">
        <f>IF(AND(OR(ISBLANK(P390),P390=0),OR(ISBLANK(Q390),Q390=0)),0,IF(250+210-(60*P390+Q390)&lt;=0,0,250+210-(60*P390+Q390)))</f>
        <v>247</v>
      </c>
      <c r="S390" s="441" t="s">
        <v>2805</v>
      </c>
      <c r="T390" s="3354" t="s">
        <v>3109</v>
      </c>
      <c r="U390" s="749">
        <v>370</v>
      </c>
    </row>
    <row r="391" spans="1:21" x14ac:dyDescent="0.25">
      <c r="A391" s="749">
        <v>371</v>
      </c>
      <c r="B391" s="401" t="s">
        <v>2827</v>
      </c>
      <c r="C391" s="441" t="s">
        <v>2805</v>
      </c>
      <c r="D391" s="831" t="s">
        <v>845</v>
      </c>
      <c r="E391" s="808" t="s">
        <v>4030</v>
      </c>
      <c r="F391" s="832">
        <v>2004</v>
      </c>
      <c r="G391" s="769"/>
      <c r="H391" s="329" t="s">
        <v>7</v>
      </c>
      <c r="I391" s="808" t="s">
        <v>1540</v>
      </c>
      <c r="J391" s="811" t="s">
        <v>2634</v>
      </c>
      <c r="K391" s="833">
        <v>41734</v>
      </c>
      <c r="L391" s="774">
        <v>0</v>
      </c>
      <c r="M391" s="761" t="s">
        <v>16</v>
      </c>
      <c r="N391" s="765" t="s">
        <v>75</v>
      </c>
      <c r="O391" s="766" t="s">
        <v>2730</v>
      </c>
      <c r="P391" s="774">
        <v>3</v>
      </c>
      <c r="Q391" s="765" t="s">
        <v>59</v>
      </c>
      <c r="R391" s="1135">
        <f>IF(AND(OR(ISBLANK(P391),P391=0),OR(ISBLANK(Q391),Q391=0)),0,IF(250+210-(60*P391+Q391)&lt;=0,0,250+210-(60*P391+Q391)))</f>
        <v>253</v>
      </c>
      <c r="S391" s="441" t="s">
        <v>2805</v>
      </c>
      <c r="T391" s="3354" t="s">
        <v>3109</v>
      </c>
      <c r="U391" s="749">
        <v>371</v>
      </c>
    </row>
    <row r="392" spans="1:21" x14ac:dyDescent="0.25">
      <c r="A392" s="749">
        <v>372</v>
      </c>
      <c r="B392" s="401" t="s">
        <v>2827</v>
      </c>
      <c r="C392" s="441" t="s">
        <v>2805</v>
      </c>
      <c r="D392" s="831" t="s">
        <v>4392</v>
      </c>
      <c r="E392" s="808" t="s">
        <v>827</v>
      </c>
      <c r="F392" s="832">
        <v>2004</v>
      </c>
      <c r="G392" s="769"/>
      <c r="H392" s="329" t="s">
        <v>7</v>
      </c>
      <c r="I392" s="808" t="s">
        <v>728</v>
      </c>
      <c r="J392" s="811" t="s">
        <v>2634</v>
      </c>
      <c r="K392" s="833">
        <v>41734</v>
      </c>
      <c r="L392" s="774">
        <v>0</v>
      </c>
      <c r="M392" s="761" t="s">
        <v>180</v>
      </c>
      <c r="N392" s="765" t="s">
        <v>75</v>
      </c>
      <c r="O392" s="766" t="s">
        <v>2423</v>
      </c>
      <c r="P392" s="774">
        <v>3</v>
      </c>
      <c r="Q392" s="765" t="s">
        <v>17</v>
      </c>
      <c r="R392" s="1135">
        <f>IF(AND(OR(ISBLANK(P392),P392=0),OR(ISBLANK(Q392),Q392=0)),0,IF(250+210-(60*P392+Q392)&lt;=0,0,250+210-(60*P392+Q392)))</f>
        <v>259</v>
      </c>
      <c r="S392" s="441" t="s">
        <v>2805</v>
      </c>
      <c r="T392" s="3354" t="s">
        <v>3109</v>
      </c>
      <c r="U392" s="749">
        <v>372</v>
      </c>
    </row>
    <row r="393" spans="1:21" x14ac:dyDescent="0.25">
      <c r="A393" s="749">
        <v>373</v>
      </c>
      <c r="B393" s="401" t="s">
        <v>2827</v>
      </c>
      <c r="C393" s="441" t="s">
        <v>2805</v>
      </c>
      <c r="D393" s="872" t="s">
        <v>6287</v>
      </c>
      <c r="E393" s="824" t="s">
        <v>6288</v>
      </c>
      <c r="F393" s="643" t="s">
        <v>5771</v>
      </c>
      <c r="G393" s="1027"/>
      <c r="H393" s="329" t="s">
        <v>6235</v>
      </c>
      <c r="I393" s="893" t="s">
        <v>6245</v>
      </c>
      <c r="J393" s="879" t="s">
        <v>6237</v>
      </c>
      <c r="K393" s="1082">
        <v>41943</v>
      </c>
      <c r="L393" s="880" t="s">
        <v>106</v>
      </c>
      <c r="M393" s="829" t="s">
        <v>26</v>
      </c>
      <c r="N393" s="814" t="s">
        <v>71</v>
      </c>
      <c r="O393" s="778" t="s">
        <v>2500</v>
      </c>
      <c r="P393" s="880" t="s">
        <v>112</v>
      </c>
      <c r="Q393" s="814" t="s">
        <v>61</v>
      </c>
      <c r="R393" s="1066" t="s">
        <v>2723</v>
      </c>
      <c r="S393" s="441">
        <f>(O393+R393)</f>
        <v>506</v>
      </c>
      <c r="T393" s="3354" t="s">
        <v>126</v>
      </c>
      <c r="U393" s="749">
        <v>373</v>
      </c>
    </row>
    <row r="394" spans="1:21" x14ac:dyDescent="0.25">
      <c r="A394" s="749">
        <v>374</v>
      </c>
      <c r="B394" s="401" t="s">
        <v>2596</v>
      </c>
      <c r="C394" s="441" t="s">
        <v>2574</v>
      </c>
      <c r="D394" s="831" t="s">
        <v>1046</v>
      </c>
      <c r="E394" s="808" t="s">
        <v>4484</v>
      </c>
      <c r="F394" s="832">
        <v>2004</v>
      </c>
      <c r="G394" s="769"/>
      <c r="H394" s="329" t="s">
        <v>7</v>
      </c>
      <c r="I394" s="808" t="s">
        <v>643</v>
      </c>
      <c r="J394" s="811" t="s">
        <v>3354</v>
      </c>
      <c r="K394" s="833">
        <v>41915</v>
      </c>
      <c r="L394" s="774">
        <v>0</v>
      </c>
      <c r="M394" s="761" t="s">
        <v>15</v>
      </c>
      <c r="N394" s="765" t="s">
        <v>71</v>
      </c>
      <c r="O394" s="766" t="s">
        <v>3788</v>
      </c>
      <c r="P394" s="774">
        <v>3</v>
      </c>
      <c r="Q394" s="765" t="s">
        <v>188</v>
      </c>
      <c r="R394" s="1135">
        <f>IF(AND(OR(ISBLANK(P394),P394=0),OR(ISBLANK(Q394),Q394=0)),0,IF(250+210-(60*P394+Q394)&lt;=0,0,250+210-(60*P394+Q394)))</f>
        <v>232</v>
      </c>
      <c r="S394" s="441" t="s">
        <v>2574</v>
      </c>
      <c r="T394" s="3354" t="s">
        <v>4934</v>
      </c>
      <c r="U394" s="749">
        <v>374</v>
      </c>
    </row>
    <row r="395" spans="1:21" x14ac:dyDescent="0.25">
      <c r="A395" s="749">
        <v>375</v>
      </c>
      <c r="B395" s="401" t="s">
        <v>2596</v>
      </c>
      <c r="C395" s="713">
        <v>505</v>
      </c>
      <c r="D395" s="872" t="s">
        <v>2371</v>
      </c>
      <c r="E395" s="824" t="s">
        <v>6521</v>
      </c>
      <c r="F395" s="939">
        <v>2004</v>
      </c>
      <c r="G395" s="1948"/>
      <c r="H395" s="1239" t="s">
        <v>2550</v>
      </c>
      <c r="I395" s="878" t="s">
        <v>6491</v>
      </c>
      <c r="J395" s="879" t="s">
        <v>6492</v>
      </c>
      <c r="K395" s="1316" t="s">
        <v>6493</v>
      </c>
      <c r="L395" s="880" t="s">
        <v>106</v>
      </c>
      <c r="M395" s="899" t="s">
        <v>23</v>
      </c>
      <c r="N395" s="900" t="s">
        <v>71</v>
      </c>
      <c r="O395" s="822">
        <v>270</v>
      </c>
      <c r="P395" s="898">
        <v>3</v>
      </c>
      <c r="Q395" s="900" t="s">
        <v>188</v>
      </c>
      <c r="R395" s="1156">
        <v>232</v>
      </c>
      <c r="S395" s="713">
        <f>SUM(O395:R395)</f>
        <v>505</v>
      </c>
      <c r="T395" s="3354" t="s">
        <v>139</v>
      </c>
      <c r="U395" s="749">
        <v>375</v>
      </c>
    </row>
    <row r="396" spans="1:21" x14ac:dyDescent="0.25">
      <c r="A396" s="749">
        <v>376</v>
      </c>
      <c r="B396" s="401" t="s">
        <v>2596</v>
      </c>
      <c r="C396" s="441" t="s">
        <v>2574</v>
      </c>
      <c r="D396" s="2011" t="s">
        <v>6292</v>
      </c>
      <c r="E396" s="1031" t="s">
        <v>367</v>
      </c>
      <c r="F396" s="1094">
        <v>2004</v>
      </c>
      <c r="G396" s="1027"/>
      <c r="H396" s="329" t="s">
        <v>6235</v>
      </c>
      <c r="I396" s="1160" t="s">
        <v>6250</v>
      </c>
      <c r="J396" s="1123" t="s">
        <v>6241</v>
      </c>
      <c r="K396" s="1105" t="s">
        <v>6242</v>
      </c>
      <c r="L396" s="1106">
        <v>0</v>
      </c>
      <c r="M396" s="1037">
        <v>39</v>
      </c>
      <c r="N396" s="1149">
        <v>0</v>
      </c>
      <c r="O396" s="1083">
        <f>IF(AND(OR(ISBLANK(L396),L396=0),OR(ISBLANK(M396),M396=0),OR(ISBLANK(N396),N396=0)),0,IF(250+(45-(M396+60*L396))*3-IF(N396&lt;33,0,IF(N396&lt;66,1,2))&lt;=0,0,250+(45-(M396+60*L396))*3-IF(N396&lt;33,0,IF(N396&lt;66,1,2))))</f>
        <v>268</v>
      </c>
      <c r="P396" s="1039">
        <v>3</v>
      </c>
      <c r="Q396" s="1040">
        <v>43</v>
      </c>
      <c r="R396" s="1049">
        <f t="shared" ref="R396:R403" si="14">IF(AND(OR(ISBLANK(P396),P396=0),OR(ISBLANK(Q396),Q396=0)),0,IF(250+210-(60*P396+Q396)&lt;=0,0,250+210-(60*P396+Q396)))</f>
        <v>237</v>
      </c>
      <c r="S396" s="1091">
        <f>SUM(O396,R396)</f>
        <v>505</v>
      </c>
      <c r="T396" s="3357" t="s">
        <v>128</v>
      </c>
      <c r="U396" s="749">
        <v>376</v>
      </c>
    </row>
    <row r="397" spans="1:21" x14ac:dyDescent="0.25">
      <c r="A397" s="749">
        <v>377</v>
      </c>
      <c r="B397" s="401" t="s">
        <v>2596</v>
      </c>
      <c r="C397" s="441" t="s">
        <v>2574</v>
      </c>
      <c r="D397" s="831" t="s">
        <v>879</v>
      </c>
      <c r="E397" s="808" t="s">
        <v>3697</v>
      </c>
      <c r="F397" s="832">
        <v>2005</v>
      </c>
      <c r="G397" s="769"/>
      <c r="H397" s="329" t="s">
        <v>7</v>
      </c>
      <c r="I397" s="808" t="s">
        <v>3398</v>
      </c>
      <c r="J397" s="811" t="s">
        <v>2749</v>
      </c>
      <c r="K397" s="833">
        <v>41931</v>
      </c>
      <c r="L397" s="774">
        <v>0</v>
      </c>
      <c r="M397" s="761" t="s">
        <v>11</v>
      </c>
      <c r="N397" s="765" t="s">
        <v>75</v>
      </c>
      <c r="O397" s="766" t="s">
        <v>2725</v>
      </c>
      <c r="P397" s="774">
        <v>3</v>
      </c>
      <c r="Q397" s="765" t="s">
        <v>15</v>
      </c>
      <c r="R397" s="1135">
        <f t="shared" si="14"/>
        <v>243</v>
      </c>
      <c r="S397" s="441" t="s">
        <v>2574</v>
      </c>
      <c r="T397" s="3354" t="s">
        <v>4934</v>
      </c>
      <c r="U397" s="749">
        <v>377</v>
      </c>
    </row>
    <row r="398" spans="1:21" x14ac:dyDescent="0.25">
      <c r="A398" s="749">
        <v>378</v>
      </c>
      <c r="B398" s="401" t="s">
        <v>2596</v>
      </c>
      <c r="C398" s="441" t="s">
        <v>2574</v>
      </c>
      <c r="D398" s="2011" t="s">
        <v>6293</v>
      </c>
      <c r="E398" s="1031" t="s">
        <v>6294</v>
      </c>
      <c r="F398" s="1094">
        <v>2004</v>
      </c>
      <c r="G398" s="1027"/>
      <c r="H398" s="329" t="s">
        <v>6235</v>
      </c>
      <c r="I398" s="1189" t="s">
        <v>6247</v>
      </c>
      <c r="J398" s="1123" t="s">
        <v>6241</v>
      </c>
      <c r="K398" s="1105" t="s">
        <v>6242</v>
      </c>
      <c r="L398" s="1106">
        <v>0</v>
      </c>
      <c r="M398" s="1037">
        <v>43</v>
      </c>
      <c r="N398" s="1149">
        <v>0</v>
      </c>
      <c r="O398" s="1083">
        <f>IF(AND(OR(ISBLANK(L398),L398=0),OR(ISBLANK(M398),M398=0),OR(ISBLANK(N398),N398=0)),0,IF(250+(45-(M398+60*L398))*3-IF(N398&lt;33,0,IF(N398&lt;66,1,2))&lt;=0,0,250+(45-(M398+60*L398))*3-IF(N398&lt;33,0,IF(N398&lt;66,1,2))))</f>
        <v>256</v>
      </c>
      <c r="P398" s="1039">
        <v>3</v>
      </c>
      <c r="Q398" s="1040">
        <v>31</v>
      </c>
      <c r="R398" s="1049">
        <f t="shared" si="14"/>
        <v>249</v>
      </c>
      <c r="S398" s="1091">
        <f>SUM(O398,R398)</f>
        <v>505</v>
      </c>
      <c r="T398" s="3357" t="s">
        <v>128</v>
      </c>
      <c r="U398" s="749">
        <v>378</v>
      </c>
    </row>
    <row r="399" spans="1:21" x14ac:dyDescent="0.25">
      <c r="A399" s="749">
        <v>379</v>
      </c>
      <c r="B399" s="401" t="s">
        <v>2596</v>
      </c>
      <c r="C399" s="441" t="s">
        <v>2574</v>
      </c>
      <c r="D399" s="831" t="s">
        <v>3809</v>
      </c>
      <c r="E399" s="808" t="s">
        <v>3810</v>
      </c>
      <c r="F399" s="832">
        <v>2005</v>
      </c>
      <c r="G399" s="769"/>
      <c r="H399" s="329" t="s">
        <v>7</v>
      </c>
      <c r="I399" s="808" t="s">
        <v>3755</v>
      </c>
      <c r="J399" s="811" t="s">
        <v>2769</v>
      </c>
      <c r="K399" s="833">
        <v>41931</v>
      </c>
      <c r="L399" s="774">
        <v>0</v>
      </c>
      <c r="M399" s="761" t="s">
        <v>143</v>
      </c>
      <c r="N399" s="765" t="s">
        <v>71</v>
      </c>
      <c r="O399" s="766" t="s">
        <v>2888</v>
      </c>
      <c r="P399" s="774">
        <v>3</v>
      </c>
      <c r="Q399" s="765" t="s">
        <v>190</v>
      </c>
      <c r="R399" s="1135">
        <f t="shared" si="14"/>
        <v>250</v>
      </c>
      <c r="S399" s="441" t="s">
        <v>2574</v>
      </c>
      <c r="T399" s="3354" t="s">
        <v>4934</v>
      </c>
      <c r="U399" s="749">
        <v>379</v>
      </c>
    </row>
    <row r="400" spans="1:21" x14ac:dyDescent="0.25">
      <c r="A400" s="749">
        <v>380</v>
      </c>
      <c r="B400" s="401" t="s">
        <v>2596</v>
      </c>
      <c r="C400" s="441" t="s">
        <v>2574</v>
      </c>
      <c r="D400" s="831" t="s">
        <v>3740</v>
      </c>
      <c r="E400" s="808" t="s">
        <v>1257</v>
      </c>
      <c r="F400" s="832">
        <v>2004</v>
      </c>
      <c r="G400" s="769"/>
      <c r="H400" s="329" t="s">
        <v>7</v>
      </c>
      <c r="I400" s="808" t="s">
        <v>750</v>
      </c>
      <c r="J400" s="811" t="s">
        <v>2769</v>
      </c>
      <c r="K400" s="833">
        <v>41931</v>
      </c>
      <c r="L400" s="774">
        <v>0</v>
      </c>
      <c r="M400" s="761" t="s">
        <v>143</v>
      </c>
      <c r="N400" s="765" t="s">
        <v>134</v>
      </c>
      <c r="O400" s="766" t="s">
        <v>3282</v>
      </c>
      <c r="P400" s="774">
        <v>3</v>
      </c>
      <c r="Q400" s="765" t="s">
        <v>76</v>
      </c>
      <c r="R400" s="1135">
        <f t="shared" si="14"/>
        <v>251</v>
      </c>
      <c r="S400" s="441" t="s">
        <v>2574</v>
      </c>
      <c r="T400" s="3354" t="s">
        <v>4934</v>
      </c>
      <c r="U400" s="749">
        <v>380</v>
      </c>
    </row>
    <row r="401" spans="1:21" x14ac:dyDescent="0.25">
      <c r="A401" s="749">
        <v>381</v>
      </c>
      <c r="B401" s="401" t="s">
        <v>2596</v>
      </c>
      <c r="C401" s="441" t="s">
        <v>2574</v>
      </c>
      <c r="D401" s="831" t="s">
        <v>845</v>
      </c>
      <c r="E401" s="808" t="s">
        <v>4459</v>
      </c>
      <c r="F401" s="832">
        <v>2004</v>
      </c>
      <c r="G401" s="769"/>
      <c r="H401" s="329" t="s">
        <v>7</v>
      </c>
      <c r="I401" s="808" t="s">
        <v>623</v>
      </c>
      <c r="J401" s="811" t="s">
        <v>2769</v>
      </c>
      <c r="K401" s="833">
        <v>41931</v>
      </c>
      <c r="L401" s="774">
        <v>0</v>
      </c>
      <c r="M401" s="761" t="s">
        <v>22</v>
      </c>
      <c r="N401" s="765" t="s">
        <v>75</v>
      </c>
      <c r="O401" s="766" t="s">
        <v>3315</v>
      </c>
      <c r="P401" s="774">
        <v>3</v>
      </c>
      <c r="Q401" s="765" t="s">
        <v>57</v>
      </c>
      <c r="R401" s="1135">
        <f t="shared" si="14"/>
        <v>255</v>
      </c>
      <c r="S401" s="441" t="s">
        <v>2574</v>
      </c>
      <c r="T401" s="3354" t="s">
        <v>4934</v>
      </c>
      <c r="U401" s="749">
        <v>381</v>
      </c>
    </row>
    <row r="402" spans="1:21" x14ac:dyDescent="0.25">
      <c r="A402" s="749">
        <v>382</v>
      </c>
      <c r="B402" s="401" t="s">
        <v>2596</v>
      </c>
      <c r="C402" s="441" t="s">
        <v>2574</v>
      </c>
      <c r="D402" s="831" t="s">
        <v>1111</v>
      </c>
      <c r="E402" s="808" t="s">
        <v>3729</v>
      </c>
      <c r="F402" s="832">
        <v>2005</v>
      </c>
      <c r="G402" s="769"/>
      <c r="H402" s="329" t="s">
        <v>7</v>
      </c>
      <c r="I402" s="808" t="s">
        <v>904</v>
      </c>
      <c r="J402" s="811" t="s">
        <v>2760</v>
      </c>
      <c r="K402" s="833">
        <v>41924</v>
      </c>
      <c r="L402" s="774">
        <v>0</v>
      </c>
      <c r="M402" s="761" t="s">
        <v>26</v>
      </c>
      <c r="N402" s="765" t="s">
        <v>75</v>
      </c>
      <c r="O402" s="766" t="s">
        <v>2732</v>
      </c>
      <c r="P402" s="774">
        <v>3</v>
      </c>
      <c r="Q402" s="765" t="s">
        <v>127</v>
      </c>
      <c r="R402" s="1135">
        <f t="shared" si="14"/>
        <v>261</v>
      </c>
      <c r="S402" s="441" t="s">
        <v>2574</v>
      </c>
      <c r="T402" s="3354" t="s">
        <v>4934</v>
      </c>
      <c r="U402" s="749">
        <v>382</v>
      </c>
    </row>
    <row r="403" spans="1:21" x14ac:dyDescent="0.25">
      <c r="A403" s="749">
        <v>383</v>
      </c>
      <c r="B403" s="401" t="s">
        <v>2596</v>
      </c>
      <c r="C403" s="441" t="s">
        <v>2574</v>
      </c>
      <c r="D403" s="831" t="s">
        <v>850</v>
      </c>
      <c r="E403" s="808" t="s">
        <v>4438</v>
      </c>
      <c r="F403" s="832">
        <v>2004</v>
      </c>
      <c r="G403" s="769"/>
      <c r="H403" s="329" t="s">
        <v>7</v>
      </c>
      <c r="I403" s="808" t="s">
        <v>2150</v>
      </c>
      <c r="J403" s="811" t="s">
        <v>2751</v>
      </c>
      <c r="K403" s="833">
        <v>41924</v>
      </c>
      <c r="L403" s="774">
        <v>0</v>
      </c>
      <c r="M403" s="761" t="s">
        <v>26</v>
      </c>
      <c r="N403" s="765" t="s">
        <v>71</v>
      </c>
      <c r="O403" s="766" t="s">
        <v>2500</v>
      </c>
      <c r="P403" s="774">
        <v>3</v>
      </c>
      <c r="Q403" s="765" t="s">
        <v>135</v>
      </c>
      <c r="R403" s="1135">
        <f t="shared" si="14"/>
        <v>262</v>
      </c>
      <c r="S403" s="441" t="s">
        <v>2574</v>
      </c>
      <c r="T403" s="3354" t="s">
        <v>4934</v>
      </c>
      <c r="U403" s="749">
        <v>383</v>
      </c>
    </row>
    <row r="404" spans="1:21" x14ac:dyDescent="0.25">
      <c r="A404" s="749">
        <v>384</v>
      </c>
      <c r="B404" s="401" t="s">
        <v>2596</v>
      </c>
      <c r="C404" s="441" t="s">
        <v>2574</v>
      </c>
      <c r="D404" s="872" t="s">
        <v>6289</v>
      </c>
      <c r="E404" s="824" t="s">
        <v>6290</v>
      </c>
      <c r="F404" s="643" t="s">
        <v>6291</v>
      </c>
      <c r="G404" s="1027"/>
      <c r="H404" s="329" t="s">
        <v>6235</v>
      </c>
      <c r="I404" s="893" t="s">
        <v>6245</v>
      </c>
      <c r="J404" s="879" t="s">
        <v>6237</v>
      </c>
      <c r="K404" s="1082">
        <v>41943</v>
      </c>
      <c r="L404" s="880" t="s">
        <v>106</v>
      </c>
      <c r="M404" s="829" t="s">
        <v>26</v>
      </c>
      <c r="N404" s="814" t="s">
        <v>71</v>
      </c>
      <c r="O404" s="778" t="s">
        <v>2500</v>
      </c>
      <c r="P404" s="880" t="s">
        <v>112</v>
      </c>
      <c r="Q404" s="814" t="s">
        <v>135</v>
      </c>
      <c r="R404" s="1066" t="s">
        <v>2725</v>
      </c>
      <c r="S404" s="441">
        <f>(O404+R404)</f>
        <v>505</v>
      </c>
      <c r="T404" s="3354" t="s">
        <v>128</v>
      </c>
      <c r="U404" s="749">
        <v>384</v>
      </c>
    </row>
    <row r="405" spans="1:21" x14ac:dyDescent="0.25">
      <c r="A405" s="749">
        <v>385</v>
      </c>
      <c r="B405" s="401" t="s">
        <v>2596</v>
      </c>
      <c r="C405" s="441" t="s">
        <v>2574</v>
      </c>
      <c r="D405" s="831" t="s">
        <v>1427</v>
      </c>
      <c r="E405" s="808" t="s">
        <v>1264</v>
      </c>
      <c r="F405" s="832">
        <v>2004</v>
      </c>
      <c r="G405" s="769"/>
      <c r="H405" s="329" t="s">
        <v>7</v>
      </c>
      <c r="I405" s="808" t="s">
        <v>693</v>
      </c>
      <c r="J405" s="811" t="s">
        <v>3354</v>
      </c>
      <c r="K405" s="833">
        <v>41915</v>
      </c>
      <c r="L405" s="774">
        <v>0</v>
      </c>
      <c r="M405" s="761" t="s">
        <v>187</v>
      </c>
      <c r="N405" s="765" t="s">
        <v>134</v>
      </c>
      <c r="O405" s="766" t="s">
        <v>3333</v>
      </c>
      <c r="P405" s="774">
        <v>3</v>
      </c>
      <c r="Q405" s="765" t="s">
        <v>108</v>
      </c>
      <c r="R405" s="1135">
        <f t="shared" ref="R405:R413" si="15">IF(AND(OR(ISBLANK(P405),P405=0),OR(ISBLANK(Q405),Q405=0)),0,IF(250+210-(60*P405+Q405)&lt;=0,0,250+210-(60*P405+Q405)))</f>
        <v>269</v>
      </c>
      <c r="S405" s="441" t="s">
        <v>2574</v>
      </c>
      <c r="T405" s="3354" t="s">
        <v>4934</v>
      </c>
      <c r="U405" s="749">
        <v>385</v>
      </c>
    </row>
    <row r="406" spans="1:21" x14ac:dyDescent="0.25">
      <c r="A406" s="749">
        <v>386</v>
      </c>
      <c r="B406" s="401" t="s">
        <v>2596</v>
      </c>
      <c r="C406" s="441" t="s">
        <v>2574</v>
      </c>
      <c r="D406" s="831" t="s">
        <v>1570</v>
      </c>
      <c r="E406" s="808" t="s">
        <v>3113</v>
      </c>
      <c r="F406" s="832">
        <v>2004</v>
      </c>
      <c r="G406" s="769"/>
      <c r="H406" s="329" t="s">
        <v>7</v>
      </c>
      <c r="I406" s="808" t="s">
        <v>1089</v>
      </c>
      <c r="J406" s="811" t="s">
        <v>3163</v>
      </c>
      <c r="K406" s="833">
        <v>41930</v>
      </c>
      <c r="L406" s="774">
        <v>0</v>
      </c>
      <c r="M406" s="761" t="s">
        <v>186</v>
      </c>
      <c r="N406" s="765" t="s">
        <v>75</v>
      </c>
      <c r="O406" s="766" t="s">
        <v>2901</v>
      </c>
      <c r="P406" s="774">
        <v>3</v>
      </c>
      <c r="Q406" s="765" t="s">
        <v>128</v>
      </c>
      <c r="R406" s="1135">
        <f t="shared" si="15"/>
        <v>270</v>
      </c>
      <c r="S406" s="441" t="s">
        <v>2574</v>
      </c>
      <c r="T406" s="3354" t="s">
        <v>4934</v>
      </c>
      <c r="U406" s="749">
        <v>386</v>
      </c>
    </row>
    <row r="407" spans="1:21" x14ac:dyDescent="0.25">
      <c r="A407" s="749">
        <v>387</v>
      </c>
      <c r="B407" s="401" t="s">
        <v>2832</v>
      </c>
      <c r="C407" s="441" t="s">
        <v>3464</v>
      </c>
      <c r="D407" s="831" t="s">
        <v>4474</v>
      </c>
      <c r="E407" s="808" t="s">
        <v>4475</v>
      </c>
      <c r="F407" s="832">
        <v>2004</v>
      </c>
      <c r="G407" s="769"/>
      <c r="H407" s="329" t="s">
        <v>7</v>
      </c>
      <c r="I407" s="808" t="s">
        <v>4476</v>
      </c>
      <c r="J407" s="811" t="s">
        <v>2792</v>
      </c>
      <c r="K407" s="833">
        <v>41917</v>
      </c>
      <c r="L407" s="774">
        <v>0</v>
      </c>
      <c r="M407" s="761" t="s">
        <v>133</v>
      </c>
      <c r="N407" s="765" t="s">
        <v>75</v>
      </c>
      <c r="O407" s="766" t="s">
        <v>2726</v>
      </c>
      <c r="P407" s="774">
        <v>3</v>
      </c>
      <c r="Q407" s="765" t="s">
        <v>19</v>
      </c>
      <c r="R407" s="1135">
        <f t="shared" si="15"/>
        <v>245</v>
      </c>
      <c r="S407" s="441" t="s">
        <v>3464</v>
      </c>
      <c r="T407" s="3354" t="s">
        <v>4669</v>
      </c>
      <c r="U407" s="749">
        <v>387</v>
      </c>
    </row>
    <row r="408" spans="1:21" x14ac:dyDescent="0.25">
      <c r="A408" s="749">
        <v>388</v>
      </c>
      <c r="B408" s="401" t="s">
        <v>2832</v>
      </c>
      <c r="C408" s="441" t="s">
        <v>3464</v>
      </c>
      <c r="D408" s="831" t="s">
        <v>2055</v>
      </c>
      <c r="E408" s="808" t="s">
        <v>3805</v>
      </c>
      <c r="F408" s="832">
        <v>2005</v>
      </c>
      <c r="G408" s="769"/>
      <c r="H408" s="329" t="s">
        <v>7</v>
      </c>
      <c r="I408" s="808" t="s">
        <v>1588</v>
      </c>
      <c r="J408" s="811" t="s">
        <v>2779</v>
      </c>
      <c r="K408" s="833">
        <v>41949</v>
      </c>
      <c r="L408" s="774">
        <v>0</v>
      </c>
      <c r="M408" s="761" t="s">
        <v>133</v>
      </c>
      <c r="N408" s="765" t="s">
        <v>71</v>
      </c>
      <c r="O408" s="766" t="s">
        <v>2728</v>
      </c>
      <c r="P408" s="774">
        <v>3</v>
      </c>
      <c r="Q408" s="765" t="s">
        <v>114</v>
      </c>
      <c r="R408" s="1135">
        <f t="shared" si="15"/>
        <v>246</v>
      </c>
      <c r="S408" s="441" t="s">
        <v>3464</v>
      </c>
      <c r="T408" s="3354" t="s">
        <v>4669</v>
      </c>
      <c r="U408" s="749">
        <v>388</v>
      </c>
    </row>
    <row r="409" spans="1:21" x14ac:dyDescent="0.25">
      <c r="A409" s="749">
        <v>389</v>
      </c>
      <c r="B409" s="401" t="s">
        <v>2832</v>
      </c>
      <c r="C409" s="441" t="s">
        <v>3464</v>
      </c>
      <c r="D409" s="831" t="s">
        <v>372</v>
      </c>
      <c r="E409" s="808" t="s">
        <v>1451</v>
      </c>
      <c r="F409" s="832">
        <v>2004</v>
      </c>
      <c r="G409" s="769"/>
      <c r="H409" s="329" t="s">
        <v>7</v>
      </c>
      <c r="I409" s="808" t="s">
        <v>672</v>
      </c>
      <c r="J409" s="811" t="s">
        <v>2760</v>
      </c>
      <c r="K409" s="833">
        <v>41924</v>
      </c>
      <c r="L409" s="774">
        <v>0</v>
      </c>
      <c r="M409" s="761" t="s">
        <v>22</v>
      </c>
      <c r="N409" s="765" t="s">
        <v>75</v>
      </c>
      <c r="O409" s="766" t="s">
        <v>3315</v>
      </c>
      <c r="P409" s="774">
        <v>3</v>
      </c>
      <c r="Q409" s="765" t="s">
        <v>58</v>
      </c>
      <c r="R409" s="1135">
        <f t="shared" si="15"/>
        <v>254</v>
      </c>
      <c r="S409" s="441" t="s">
        <v>3464</v>
      </c>
      <c r="T409" s="3354" t="s">
        <v>4669</v>
      </c>
      <c r="U409" s="749">
        <v>389</v>
      </c>
    </row>
    <row r="410" spans="1:21" x14ac:dyDescent="0.25">
      <c r="A410" s="749">
        <v>390</v>
      </c>
      <c r="B410" s="401" t="s">
        <v>2832</v>
      </c>
      <c r="C410" s="441" t="s">
        <v>3464</v>
      </c>
      <c r="D410" s="831" t="s">
        <v>1446</v>
      </c>
      <c r="E410" s="808" t="s">
        <v>28</v>
      </c>
      <c r="F410" s="832">
        <v>2005</v>
      </c>
      <c r="G410" s="769"/>
      <c r="H410" s="329" t="s">
        <v>7</v>
      </c>
      <c r="I410" s="808" t="s">
        <v>3447</v>
      </c>
      <c r="J410" s="811" t="s">
        <v>3005</v>
      </c>
      <c r="K410" s="833">
        <v>41916</v>
      </c>
      <c r="L410" s="774">
        <v>0</v>
      </c>
      <c r="M410" s="761" t="s">
        <v>26</v>
      </c>
      <c r="N410" s="765" t="s">
        <v>75</v>
      </c>
      <c r="O410" s="766" t="s">
        <v>2732</v>
      </c>
      <c r="P410" s="774">
        <v>3</v>
      </c>
      <c r="Q410" s="765" t="s">
        <v>69</v>
      </c>
      <c r="R410" s="1135">
        <f t="shared" si="15"/>
        <v>260</v>
      </c>
      <c r="S410" s="441" t="s">
        <v>3464</v>
      </c>
      <c r="T410" s="3354" t="s">
        <v>4669</v>
      </c>
      <c r="U410" s="749">
        <v>390</v>
      </c>
    </row>
    <row r="411" spans="1:21" x14ac:dyDescent="0.25">
      <c r="A411" s="749">
        <v>391</v>
      </c>
      <c r="B411" s="401" t="s">
        <v>2832</v>
      </c>
      <c r="C411" s="441" t="s">
        <v>3464</v>
      </c>
      <c r="D411" s="831" t="s">
        <v>826</v>
      </c>
      <c r="E411" s="808" t="s">
        <v>3904</v>
      </c>
      <c r="F411" s="832">
        <v>2005</v>
      </c>
      <c r="G411" s="769"/>
      <c r="H411" s="329" t="s">
        <v>7</v>
      </c>
      <c r="I411" s="808" t="s">
        <v>3905</v>
      </c>
      <c r="J411" s="811" t="s">
        <v>2377</v>
      </c>
      <c r="K411" s="833">
        <v>41931</v>
      </c>
      <c r="L411" s="774">
        <v>0</v>
      </c>
      <c r="M411" s="761" t="s">
        <v>188</v>
      </c>
      <c r="N411" s="765" t="s">
        <v>134</v>
      </c>
      <c r="O411" s="766" t="s">
        <v>2457</v>
      </c>
      <c r="P411" s="774">
        <v>3</v>
      </c>
      <c r="Q411" s="765" t="s">
        <v>77</v>
      </c>
      <c r="R411" s="1135">
        <f t="shared" si="15"/>
        <v>265</v>
      </c>
      <c r="S411" s="441" t="s">
        <v>3464</v>
      </c>
      <c r="T411" s="3354" t="s">
        <v>4669</v>
      </c>
      <c r="U411" s="749">
        <v>391</v>
      </c>
    </row>
    <row r="412" spans="1:21" x14ac:dyDescent="0.25">
      <c r="A412" s="749">
        <v>392</v>
      </c>
      <c r="B412" s="401" t="s">
        <v>2832</v>
      </c>
      <c r="C412" s="441" t="s">
        <v>3464</v>
      </c>
      <c r="D412" s="831" t="s">
        <v>1090</v>
      </c>
      <c r="E412" s="808" t="s">
        <v>3972</v>
      </c>
      <c r="F412" s="832">
        <v>2004</v>
      </c>
      <c r="G412" s="769"/>
      <c r="H412" s="329" t="s">
        <v>7</v>
      </c>
      <c r="I412" s="808" t="s">
        <v>922</v>
      </c>
      <c r="J412" s="811" t="s">
        <v>2749</v>
      </c>
      <c r="K412" s="833">
        <v>41931</v>
      </c>
      <c r="L412" s="774">
        <v>0</v>
      </c>
      <c r="M412" s="761" t="s">
        <v>188</v>
      </c>
      <c r="N412" s="765" t="s">
        <v>134</v>
      </c>
      <c r="O412" s="766" t="s">
        <v>2457</v>
      </c>
      <c r="P412" s="774">
        <v>3</v>
      </c>
      <c r="Q412" s="765" t="s">
        <v>77</v>
      </c>
      <c r="R412" s="1135">
        <f t="shared" si="15"/>
        <v>265</v>
      </c>
      <c r="S412" s="441" t="s">
        <v>3464</v>
      </c>
      <c r="T412" s="3354" t="s">
        <v>4669</v>
      </c>
      <c r="U412" s="749">
        <v>392</v>
      </c>
    </row>
    <row r="413" spans="1:21" x14ac:dyDescent="0.25">
      <c r="A413" s="749">
        <v>393</v>
      </c>
      <c r="B413" s="401" t="s">
        <v>2832</v>
      </c>
      <c r="C413" s="441" t="s">
        <v>3464</v>
      </c>
      <c r="D413" s="831" t="s">
        <v>1041</v>
      </c>
      <c r="E413" s="808" t="s">
        <v>647</v>
      </c>
      <c r="F413" s="832">
        <v>2005</v>
      </c>
      <c r="G413" s="769"/>
      <c r="H413" s="329" t="s">
        <v>7</v>
      </c>
      <c r="I413" s="808" t="s">
        <v>904</v>
      </c>
      <c r="J413" s="811" t="s">
        <v>2760</v>
      </c>
      <c r="K413" s="833">
        <v>41924</v>
      </c>
      <c r="L413" s="774">
        <v>0</v>
      </c>
      <c r="M413" s="761" t="s">
        <v>187</v>
      </c>
      <c r="N413" s="765" t="s">
        <v>71</v>
      </c>
      <c r="O413" s="766" t="s">
        <v>2735</v>
      </c>
      <c r="P413" s="774">
        <v>3</v>
      </c>
      <c r="Q413" s="765" t="s">
        <v>129</v>
      </c>
      <c r="R413" s="1135">
        <f t="shared" si="15"/>
        <v>267</v>
      </c>
      <c r="S413" s="441" t="s">
        <v>3464</v>
      </c>
      <c r="T413" s="3354" t="s">
        <v>4669</v>
      </c>
      <c r="U413" s="749">
        <v>393</v>
      </c>
    </row>
    <row r="414" spans="1:21" x14ac:dyDescent="0.25">
      <c r="A414" s="749">
        <v>394</v>
      </c>
      <c r="B414" s="401" t="s">
        <v>4652</v>
      </c>
      <c r="C414" s="713">
        <v>503</v>
      </c>
      <c r="D414" s="872" t="s">
        <v>6522</v>
      </c>
      <c r="E414" s="824" t="s">
        <v>6523</v>
      </c>
      <c r="F414" s="648">
        <v>2004</v>
      </c>
      <c r="G414" s="1948"/>
      <c r="H414" s="1239" t="s">
        <v>2550</v>
      </c>
      <c r="I414" s="878" t="s">
        <v>2554</v>
      </c>
      <c r="J414" s="879" t="s">
        <v>2554</v>
      </c>
      <c r="K414" s="1324" t="s">
        <v>6483</v>
      </c>
      <c r="L414" s="880" t="s">
        <v>106</v>
      </c>
      <c r="M414" s="829" t="s">
        <v>11</v>
      </c>
      <c r="N414" s="814" t="s">
        <v>75</v>
      </c>
      <c r="O414" s="803">
        <v>262</v>
      </c>
      <c r="P414" s="880" t="s">
        <v>112</v>
      </c>
      <c r="Q414" s="814" t="s">
        <v>147</v>
      </c>
      <c r="R414" s="1912">
        <v>241</v>
      </c>
      <c r="S414" s="713">
        <f>SUM(O414:R414)</f>
        <v>503</v>
      </c>
      <c r="T414" s="3354" t="s">
        <v>117</v>
      </c>
      <c r="U414" s="749">
        <v>394</v>
      </c>
    </row>
    <row r="415" spans="1:21" x14ac:dyDescent="0.25">
      <c r="A415" s="749">
        <v>395</v>
      </c>
      <c r="B415" s="401" t="s">
        <v>4652</v>
      </c>
      <c r="C415" s="441" t="s">
        <v>3614</v>
      </c>
      <c r="D415" s="831" t="s">
        <v>761</v>
      </c>
      <c r="E415" s="808" t="s">
        <v>28</v>
      </c>
      <c r="F415" s="832">
        <v>2005</v>
      </c>
      <c r="G415" s="769"/>
      <c r="H415" s="329" t="s">
        <v>7</v>
      </c>
      <c r="I415" s="808" t="s">
        <v>3806</v>
      </c>
      <c r="J415" s="811" t="s">
        <v>2779</v>
      </c>
      <c r="K415" s="833">
        <v>41949</v>
      </c>
      <c r="L415" s="774">
        <v>0</v>
      </c>
      <c r="M415" s="761" t="s">
        <v>133</v>
      </c>
      <c r="N415" s="765" t="s">
        <v>71</v>
      </c>
      <c r="O415" s="766" t="s">
        <v>2728</v>
      </c>
      <c r="P415" s="774">
        <v>3</v>
      </c>
      <c r="Q415" s="765" t="s">
        <v>19</v>
      </c>
      <c r="R415" s="1135">
        <f t="shared" ref="R415:R451" si="16">IF(AND(OR(ISBLANK(P415),P415=0),OR(ISBLANK(Q415),Q415=0)),0,IF(250+210-(60*P415+Q415)&lt;=0,0,250+210-(60*P415+Q415)))</f>
        <v>245</v>
      </c>
      <c r="S415" s="441" t="s">
        <v>3614</v>
      </c>
      <c r="T415" s="3354" t="s">
        <v>2830</v>
      </c>
      <c r="U415" s="749">
        <v>395</v>
      </c>
    </row>
    <row r="416" spans="1:21" x14ac:dyDescent="0.25">
      <c r="A416" s="749">
        <v>396</v>
      </c>
      <c r="B416" s="401" t="s">
        <v>4652</v>
      </c>
      <c r="C416" s="441" t="s">
        <v>3614</v>
      </c>
      <c r="D416" s="831" t="s">
        <v>729</v>
      </c>
      <c r="E416" s="808" t="s">
        <v>4460</v>
      </c>
      <c r="F416" s="832">
        <v>2004</v>
      </c>
      <c r="G416" s="769"/>
      <c r="H416" s="329" t="s">
        <v>7</v>
      </c>
      <c r="I416" s="808" t="s">
        <v>696</v>
      </c>
      <c r="J416" s="811" t="s">
        <v>2756</v>
      </c>
      <c r="K416" s="833">
        <v>41924</v>
      </c>
      <c r="L416" s="774">
        <v>0</v>
      </c>
      <c r="M416" s="761" t="s">
        <v>180</v>
      </c>
      <c r="N416" s="765" t="s">
        <v>71</v>
      </c>
      <c r="O416" s="766" t="s">
        <v>3006</v>
      </c>
      <c r="P416" s="774">
        <v>3</v>
      </c>
      <c r="Q416" s="765" t="s">
        <v>136</v>
      </c>
      <c r="R416" s="1135">
        <f t="shared" si="16"/>
        <v>257</v>
      </c>
      <c r="S416" s="441" t="s">
        <v>3614</v>
      </c>
      <c r="T416" s="3354" t="s">
        <v>2830</v>
      </c>
      <c r="U416" s="749">
        <v>396</v>
      </c>
    </row>
    <row r="417" spans="1:21" x14ac:dyDescent="0.25">
      <c r="A417" s="749">
        <v>397</v>
      </c>
      <c r="B417" s="401" t="s">
        <v>4652</v>
      </c>
      <c r="C417" s="441" t="s">
        <v>3614</v>
      </c>
      <c r="D417" s="831" t="s">
        <v>1325</v>
      </c>
      <c r="E417" s="808" t="s">
        <v>4447</v>
      </c>
      <c r="F417" s="832">
        <v>2004</v>
      </c>
      <c r="G417" s="769"/>
      <c r="H417" s="329" t="s">
        <v>7</v>
      </c>
      <c r="I417" s="808" t="s">
        <v>3173</v>
      </c>
      <c r="J417" s="811" t="s">
        <v>2751</v>
      </c>
      <c r="K417" s="833">
        <v>41924</v>
      </c>
      <c r="L417" s="774">
        <v>0</v>
      </c>
      <c r="M417" s="761" t="s">
        <v>188</v>
      </c>
      <c r="N417" s="765" t="s">
        <v>75</v>
      </c>
      <c r="O417" s="766" t="s">
        <v>2733</v>
      </c>
      <c r="P417" s="774">
        <v>3</v>
      </c>
      <c r="Q417" s="765" t="s">
        <v>135</v>
      </c>
      <c r="R417" s="1135">
        <f t="shared" si="16"/>
        <v>262</v>
      </c>
      <c r="S417" s="441" t="s">
        <v>3614</v>
      </c>
      <c r="T417" s="3354" t="s">
        <v>2830</v>
      </c>
      <c r="U417" s="749">
        <v>397</v>
      </c>
    </row>
    <row r="418" spans="1:21" x14ac:dyDescent="0.25">
      <c r="A418" s="749">
        <v>398</v>
      </c>
      <c r="B418" s="401" t="s">
        <v>4652</v>
      </c>
      <c r="C418" s="441" t="s">
        <v>3614</v>
      </c>
      <c r="D418" s="831" t="s">
        <v>396</v>
      </c>
      <c r="E418" s="808" t="s">
        <v>4444</v>
      </c>
      <c r="F418" s="832">
        <v>2004</v>
      </c>
      <c r="G418" s="769"/>
      <c r="H418" s="329" t="s">
        <v>7</v>
      </c>
      <c r="I418" s="808" t="s">
        <v>3798</v>
      </c>
      <c r="J418" s="811" t="s">
        <v>2768</v>
      </c>
      <c r="K418" s="833">
        <v>41931</v>
      </c>
      <c r="L418" s="774">
        <v>0</v>
      </c>
      <c r="M418" s="761" t="s">
        <v>187</v>
      </c>
      <c r="N418" s="765" t="s">
        <v>71</v>
      </c>
      <c r="O418" s="766" t="s">
        <v>2735</v>
      </c>
      <c r="P418" s="774">
        <v>3</v>
      </c>
      <c r="Q418" s="765" t="s">
        <v>110</v>
      </c>
      <c r="R418" s="1135">
        <f t="shared" si="16"/>
        <v>266</v>
      </c>
      <c r="S418" s="441" t="s">
        <v>3614</v>
      </c>
      <c r="T418" s="3354" t="s">
        <v>2830</v>
      </c>
      <c r="U418" s="749">
        <v>398</v>
      </c>
    </row>
    <row r="419" spans="1:21" x14ac:dyDescent="0.25">
      <c r="A419" s="749">
        <v>399</v>
      </c>
      <c r="B419" s="401" t="s">
        <v>4696</v>
      </c>
      <c r="C419" s="441" t="s">
        <v>2575</v>
      </c>
      <c r="D419" s="831" t="s">
        <v>848</v>
      </c>
      <c r="E419" s="808" t="s">
        <v>1134</v>
      </c>
      <c r="F419" s="832">
        <v>2005</v>
      </c>
      <c r="G419" s="769"/>
      <c r="H419" s="329" t="s">
        <v>7</v>
      </c>
      <c r="I419" s="808" t="s">
        <v>3709</v>
      </c>
      <c r="J419" s="811" t="s">
        <v>2377</v>
      </c>
      <c r="K419" s="833">
        <v>41931</v>
      </c>
      <c r="L419" s="774">
        <v>0</v>
      </c>
      <c r="M419" s="761" t="s">
        <v>11</v>
      </c>
      <c r="N419" s="765" t="s">
        <v>134</v>
      </c>
      <c r="O419" s="766" t="s">
        <v>3281</v>
      </c>
      <c r="P419" s="774">
        <v>3</v>
      </c>
      <c r="Q419" s="765" t="s">
        <v>23</v>
      </c>
      <c r="R419" s="1135">
        <f t="shared" si="16"/>
        <v>242</v>
      </c>
      <c r="S419" s="441" t="s">
        <v>2575</v>
      </c>
      <c r="T419" s="3354" t="s">
        <v>5305</v>
      </c>
      <c r="U419" s="749">
        <v>399</v>
      </c>
    </row>
    <row r="420" spans="1:21" x14ac:dyDescent="0.25">
      <c r="A420" s="749">
        <v>400</v>
      </c>
      <c r="B420" s="401" t="s">
        <v>4696</v>
      </c>
      <c r="C420" s="441" t="s">
        <v>2575</v>
      </c>
      <c r="D420" s="831" t="s">
        <v>3699</v>
      </c>
      <c r="E420" s="808" t="s">
        <v>3700</v>
      </c>
      <c r="F420" s="832">
        <v>2005</v>
      </c>
      <c r="G420" s="769"/>
      <c r="H420" s="329" t="s">
        <v>7</v>
      </c>
      <c r="I420" s="808" t="s">
        <v>661</v>
      </c>
      <c r="J420" s="811" t="s">
        <v>2756</v>
      </c>
      <c r="K420" s="833">
        <v>41924</v>
      </c>
      <c r="L420" s="774">
        <v>0</v>
      </c>
      <c r="M420" s="761" t="s">
        <v>133</v>
      </c>
      <c r="N420" s="765" t="s">
        <v>75</v>
      </c>
      <c r="O420" s="766" t="s">
        <v>2726</v>
      </c>
      <c r="P420" s="774">
        <v>3</v>
      </c>
      <c r="Q420" s="765" t="s">
        <v>15</v>
      </c>
      <c r="R420" s="1135">
        <f t="shared" si="16"/>
        <v>243</v>
      </c>
      <c r="S420" s="441" t="s">
        <v>2575</v>
      </c>
      <c r="T420" s="3354" t="s">
        <v>5305</v>
      </c>
      <c r="U420" s="749">
        <v>400</v>
      </c>
    </row>
    <row r="421" spans="1:21" x14ac:dyDescent="0.25">
      <c r="A421" s="749">
        <v>401</v>
      </c>
      <c r="B421" s="401" t="s">
        <v>4696</v>
      </c>
      <c r="C421" s="441" t="s">
        <v>2575</v>
      </c>
      <c r="D421" s="831" t="s">
        <v>3096</v>
      </c>
      <c r="E421" s="808" t="s">
        <v>4477</v>
      </c>
      <c r="F421" s="832">
        <v>2004</v>
      </c>
      <c r="G421" s="769"/>
      <c r="H421" s="329" t="s">
        <v>7</v>
      </c>
      <c r="I421" s="808" t="s">
        <v>3687</v>
      </c>
      <c r="J421" s="811" t="s">
        <v>2756</v>
      </c>
      <c r="K421" s="833">
        <v>41924</v>
      </c>
      <c r="L421" s="774">
        <v>0</v>
      </c>
      <c r="M421" s="761" t="s">
        <v>143</v>
      </c>
      <c r="N421" s="765" t="s">
        <v>75</v>
      </c>
      <c r="O421" s="766" t="s">
        <v>2729</v>
      </c>
      <c r="P421" s="774">
        <v>3</v>
      </c>
      <c r="Q421" s="765" t="s">
        <v>114</v>
      </c>
      <c r="R421" s="1135">
        <f t="shared" si="16"/>
        <v>246</v>
      </c>
      <c r="S421" s="441" t="s">
        <v>2575</v>
      </c>
      <c r="T421" s="3354" t="s">
        <v>5305</v>
      </c>
      <c r="U421" s="749">
        <v>401</v>
      </c>
    </row>
    <row r="422" spans="1:21" x14ac:dyDescent="0.25">
      <c r="A422" s="749">
        <v>402</v>
      </c>
      <c r="B422" s="401" t="s">
        <v>4696</v>
      </c>
      <c r="C422" s="441" t="s">
        <v>2575</v>
      </c>
      <c r="D422" s="831" t="s">
        <v>1169</v>
      </c>
      <c r="E422" s="808" t="s">
        <v>4469</v>
      </c>
      <c r="F422" s="832">
        <v>2004</v>
      </c>
      <c r="G422" s="769"/>
      <c r="H422" s="329" t="s">
        <v>7</v>
      </c>
      <c r="I422" s="808" t="s">
        <v>964</v>
      </c>
      <c r="J422" s="811" t="s">
        <v>2756</v>
      </c>
      <c r="K422" s="833">
        <v>41924</v>
      </c>
      <c r="L422" s="774">
        <v>0</v>
      </c>
      <c r="M422" s="761" t="s">
        <v>22</v>
      </c>
      <c r="N422" s="765" t="s">
        <v>71</v>
      </c>
      <c r="O422" s="766" t="s">
        <v>2731</v>
      </c>
      <c r="P422" s="774">
        <v>3</v>
      </c>
      <c r="Q422" s="765" t="s">
        <v>59</v>
      </c>
      <c r="R422" s="1135">
        <f t="shared" si="16"/>
        <v>253</v>
      </c>
      <c r="S422" s="441" t="s">
        <v>2575</v>
      </c>
      <c r="T422" s="3354" t="s">
        <v>5305</v>
      </c>
      <c r="U422" s="749">
        <v>402</v>
      </c>
    </row>
    <row r="423" spans="1:21" x14ac:dyDescent="0.25">
      <c r="A423" s="749">
        <v>403</v>
      </c>
      <c r="B423" s="401" t="s">
        <v>4696</v>
      </c>
      <c r="C423" s="441" t="s">
        <v>2575</v>
      </c>
      <c r="D423" s="831" t="s">
        <v>1090</v>
      </c>
      <c r="E423" s="808" t="s">
        <v>4462</v>
      </c>
      <c r="F423" s="832">
        <v>2004</v>
      </c>
      <c r="G423" s="769"/>
      <c r="H423" s="329" t="s">
        <v>7</v>
      </c>
      <c r="I423" s="808" t="s">
        <v>3478</v>
      </c>
      <c r="J423" s="811" t="s">
        <v>2792</v>
      </c>
      <c r="K423" s="833">
        <v>41917</v>
      </c>
      <c r="L423" s="774">
        <v>0</v>
      </c>
      <c r="M423" s="761" t="s">
        <v>26</v>
      </c>
      <c r="N423" s="765" t="s">
        <v>71</v>
      </c>
      <c r="O423" s="766" t="s">
        <v>2500</v>
      </c>
      <c r="P423" s="774">
        <v>3</v>
      </c>
      <c r="Q423" s="765" t="s">
        <v>17</v>
      </c>
      <c r="R423" s="1135">
        <f t="shared" si="16"/>
        <v>259</v>
      </c>
      <c r="S423" s="441" t="s">
        <v>2575</v>
      </c>
      <c r="T423" s="3354" t="s">
        <v>5305</v>
      </c>
      <c r="U423" s="749">
        <v>403</v>
      </c>
    </row>
    <row r="424" spans="1:21" x14ac:dyDescent="0.25">
      <c r="A424" s="749">
        <v>404</v>
      </c>
      <c r="B424" s="401" t="s">
        <v>4696</v>
      </c>
      <c r="C424" s="441" t="s">
        <v>2575</v>
      </c>
      <c r="D424" s="831" t="s">
        <v>4448</v>
      </c>
      <c r="E424" s="808" t="s">
        <v>4449</v>
      </c>
      <c r="F424" s="832">
        <v>2004</v>
      </c>
      <c r="G424" s="769"/>
      <c r="H424" s="329" t="s">
        <v>7</v>
      </c>
      <c r="I424" s="808" t="s">
        <v>3438</v>
      </c>
      <c r="J424" s="811" t="s">
        <v>3354</v>
      </c>
      <c r="K424" s="833">
        <v>41915</v>
      </c>
      <c r="L424" s="774">
        <v>0</v>
      </c>
      <c r="M424" s="761" t="s">
        <v>188</v>
      </c>
      <c r="N424" s="765" t="s">
        <v>75</v>
      </c>
      <c r="O424" s="766" t="s">
        <v>2733</v>
      </c>
      <c r="P424" s="774">
        <v>3</v>
      </c>
      <c r="Q424" s="765" t="s">
        <v>127</v>
      </c>
      <c r="R424" s="1135">
        <f t="shared" si="16"/>
        <v>261</v>
      </c>
      <c r="S424" s="441" t="s">
        <v>2575</v>
      </c>
      <c r="T424" s="3354" t="s">
        <v>5305</v>
      </c>
      <c r="U424" s="749">
        <v>404</v>
      </c>
    </row>
    <row r="425" spans="1:21" x14ac:dyDescent="0.25">
      <c r="A425" s="749">
        <v>405</v>
      </c>
      <c r="B425" s="401" t="s">
        <v>4696</v>
      </c>
      <c r="C425" s="441" t="s">
        <v>2575</v>
      </c>
      <c r="D425" s="831" t="s">
        <v>4454</v>
      </c>
      <c r="E425" s="808" t="s">
        <v>4455</v>
      </c>
      <c r="F425" s="832">
        <v>2004</v>
      </c>
      <c r="G425" s="769"/>
      <c r="H425" s="329" t="s">
        <v>7</v>
      </c>
      <c r="I425" s="808" t="s">
        <v>3478</v>
      </c>
      <c r="J425" s="811" t="s">
        <v>2792</v>
      </c>
      <c r="K425" s="833">
        <v>41917</v>
      </c>
      <c r="L425" s="774">
        <v>0</v>
      </c>
      <c r="M425" s="761" t="s">
        <v>188</v>
      </c>
      <c r="N425" s="765" t="s">
        <v>71</v>
      </c>
      <c r="O425" s="766" t="s">
        <v>2734</v>
      </c>
      <c r="P425" s="774">
        <v>3</v>
      </c>
      <c r="Q425" s="765" t="s">
        <v>135</v>
      </c>
      <c r="R425" s="1135">
        <f t="shared" si="16"/>
        <v>262</v>
      </c>
      <c r="S425" s="441" t="s">
        <v>2575</v>
      </c>
      <c r="T425" s="3354" t="s">
        <v>5305</v>
      </c>
      <c r="U425" s="749">
        <v>405</v>
      </c>
    </row>
    <row r="426" spans="1:21" x14ac:dyDescent="0.25">
      <c r="A426" s="749">
        <v>406</v>
      </c>
      <c r="B426" s="401" t="s">
        <v>3085</v>
      </c>
      <c r="C426" s="441" t="s">
        <v>3042</v>
      </c>
      <c r="D426" s="831" t="s">
        <v>183</v>
      </c>
      <c r="E426" s="808" t="s">
        <v>1271</v>
      </c>
      <c r="F426" s="832">
        <v>2004</v>
      </c>
      <c r="G426" s="769"/>
      <c r="H426" s="329" t="s">
        <v>7</v>
      </c>
      <c r="I426" s="808" t="s">
        <v>4506</v>
      </c>
      <c r="J426" s="811" t="s">
        <v>2377</v>
      </c>
      <c r="K426" s="833">
        <v>41931</v>
      </c>
      <c r="L426" s="774">
        <v>0</v>
      </c>
      <c r="M426" s="761" t="s">
        <v>19</v>
      </c>
      <c r="N426" s="765" t="s">
        <v>134</v>
      </c>
      <c r="O426" s="766" t="s">
        <v>3114</v>
      </c>
      <c r="P426" s="774">
        <v>3</v>
      </c>
      <c r="Q426" s="765" t="s">
        <v>72</v>
      </c>
      <c r="R426" s="1135">
        <f t="shared" si="16"/>
        <v>223</v>
      </c>
      <c r="S426" s="441" t="s">
        <v>3042</v>
      </c>
      <c r="T426" s="3354" t="s">
        <v>4222</v>
      </c>
      <c r="U426" s="749">
        <v>406</v>
      </c>
    </row>
    <row r="427" spans="1:21" x14ac:dyDescent="0.25">
      <c r="A427" s="749">
        <v>407</v>
      </c>
      <c r="B427" s="401" t="s">
        <v>3085</v>
      </c>
      <c r="C427" s="441" t="s">
        <v>3042</v>
      </c>
      <c r="D427" s="831" t="s">
        <v>855</v>
      </c>
      <c r="E427" s="808" t="s">
        <v>3701</v>
      </c>
      <c r="F427" s="832">
        <v>2005</v>
      </c>
      <c r="G427" s="769"/>
      <c r="H427" s="329" t="s">
        <v>7</v>
      </c>
      <c r="I427" s="808" t="s">
        <v>741</v>
      </c>
      <c r="J427" s="811" t="s">
        <v>2760</v>
      </c>
      <c r="K427" s="833">
        <v>41924</v>
      </c>
      <c r="L427" s="774">
        <v>0</v>
      </c>
      <c r="M427" s="761" t="s">
        <v>133</v>
      </c>
      <c r="N427" s="765" t="s">
        <v>75</v>
      </c>
      <c r="O427" s="766" t="s">
        <v>2726</v>
      </c>
      <c r="P427" s="774">
        <v>3</v>
      </c>
      <c r="Q427" s="765" t="s">
        <v>23</v>
      </c>
      <c r="R427" s="1135">
        <f t="shared" si="16"/>
        <v>242</v>
      </c>
      <c r="S427" s="441" t="s">
        <v>3042</v>
      </c>
      <c r="T427" s="3354" t="s">
        <v>4222</v>
      </c>
      <c r="U427" s="749">
        <v>407</v>
      </c>
    </row>
    <row r="428" spans="1:21" x14ac:dyDescent="0.25">
      <c r="A428" s="749">
        <v>408</v>
      </c>
      <c r="B428" s="401" t="s">
        <v>3085</v>
      </c>
      <c r="C428" s="441" t="s">
        <v>3042</v>
      </c>
      <c r="D428" s="831" t="s">
        <v>613</v>
      </c>
      <c r="E428" s="808" t="s">
        <v>1271</v>
      </c>
      <c r="F428" s="832">
        <v>2004</v>
      </c>
      <c r="G428" s="769"/>
      <c r="H428" s="329" t="s">
        <v>7</v>
      </c>
      <c r="I428" s="808" t="s">
        <v>922</v>
      </c>
      <c r="J428" s="811" t="s">
        <v>2749</v>
      </c>
      <c r="K428" s="833">
        <v>41931</v>
      </c>
      <c r="L428" s="774">
        <v>0</v>
      </c>
      <c r="M428" s="761" t="s">
        <v>143</v>
      </c>
      <c r="N428" s="765" t="s">
        <v>71</v>
      </c>
      <c r="O428" s="766" t="s">
        <v>2888</v>
      </c>
      <c r="P428" s="774">
        <v>3</v>
      </c>
      <c r="Q428" s="765" t="s">
        <v>114</v>
      </c>
      <c r="R428" s="1135">
        <f t="shared" si="16"/>
        <v>246</v>
      </c>
      <c r="S428" s="441" t="s">
        <v>3042</v>
      </c>
      <c r="T428" s="3354" t="s">
        <v>4222</v>
      </c>
      <c r="U428" s="749">
        <v>408</v>
      </c>
    </row>
    <row r="429" spans="1:21" x14ac:dyDescent="0.25">
      <c r="A429" s="749">
        <v>409</v>
      </c>
      <c r="B429" s="401" t="s">
        <v>3085</v>
      </c>
      <c r="C429" s="441" t="s">
        <v>3042</v>
      </c>
      <c r="D429" s="831" t="s">
        <v>1759</v>
      </c>
      <c r="E429" s="808" t="s">
        <v>4478</v>
      </c>
      <c r="F429" s="832">
        <v>2004</v>
      </c>
      <c r="G429" s="769"/>
      <c r="H429" s="329" t="s">
        <v>7</v>
      </c>
      <c r="I429" s="808" t="s">
        <v>4479</v>
      </c>
      <c r="J429" s="811" t="s">
        <v>1054</v>
      </c>
      <c r="K429" s="833">
        <v>41910</v>
      </c>
      <c r="L429" s="774">
        <v>0</v>
      </c>
      <c r="M429" s="761" t="s">
        <v>143</v>
      </c>
      <c r="N429" s="765" t="s">
        <v>71</v>
      </c>
      <c r="O429" s="766" t="s">
        <v>2888</v>
      </c>
      <c r="P429" s="774">
        <v>3</v>
      </c>
      <c r="Q429" s="765" t="s">
        <v>114</v>
      </c>
      <c r="R429" s="1135">
        <f t="shared" si="16"/>
        <v>246</v>
      </c>
      <c r="S429" s="441" t="s">
        <v>3042</v>
      </c>
      <c r="T429" s="3354" t="s">
        <v>4222</v>
      </c>
      <c r="U429" s="749">
        <v>409</v>
      </c>
    </row>
    <row r="430" spans="1:21" x14ac:dyDescent="0.25">
      <c r="A430" s="749">
        <v>410</v>
      </c>
      <c r="B430" s="401" t="s">
        <v>3085</v>
      </c>
      <c r="C430" s="441" t="s">
        <v>3042</v>
      </c>
      <c r="D430" s="831" t="s">
        <v>1507</v>
      </c>
      <c r="E430" s="808" t="s">
        <v>4471</v>
      </c>
      <c r="F430" s="832">
        <v>2004</v>
      </c>
      <c r="G430" s="769"/>
      <c r="H430" s="329" t="s">
        <v>7</v>
      </c>
      <c r="I430" s="808" t="s">
        <v>1345</v>
      </c>
      <c r="J430" s="811" t="s">
        <v>3354</v>
      </c>
      <c r="K430" s="833">
        <v>41915</v>
      </c>
      <c r="L430" s="774">
        <v>0</v>
      </c>
      <c r="M430" s="761" t="s">
        <v>22</v>
      </c>
      <c r="N430" s="765" t="s">
        <v>71</v>
      </c>
      <c r="O430" s="766" t="s">
        <v>2731</v>
      </c>
      <c r="P430" s="774">
        <v>3</v>
      </c>
      <c r="Q430" s="765" t="s">
        <v>78</v>
      </c>
      <c r="R430" s="1135">
        <f t="shared" si="16"/>
        <v>252</v>
      </c>
      <c r="S430" s="441" t="s">
        <v>3042</v>
      </c>
      <c r="T430" s="3354" t="s">
        <v>4222</v>
      </c>
      <c r="U430" s="749">
        <v>410</v>
      </c>
    </row>
    <row r="431" spans="1:21" x14ac:dyDescent="0.25">
      <c r="A431" s="749">
        <v>411</v>
      </c>
      <c r="B431" s="401" t="s">
        <v>3085</v>
      </c>
      <c r="C431" s="441" t="s">
        <v>3042</v>
      </c>
      <c r="D431" s="831" t="s">
        <v>4409</v>
      </c>
      <c r="E431" s="808" t="s">
        <v>1828</v>
      </c>
      <c r="F431" s="832">
        <v>2004</v>
      </c>
      <c r="G431" s="769"/>
      <c r="H431" s="329" t="s">
        <v>7</v>
      </c>
      <c r="I431" s="808" t="s">
        <v>922</v>
      </c>
      <c r="J431" s="811" t="s">
        <v>2634</v>
      </c>
      <c r="K431" s="833">
        <v>41734</v>
      </c>
      <c r="L431" s="774">
        <v>0</v>
      </c>
      <c r="M431" s="761" t="s">
        <v>180</v>
      </c>
      <c r="N431" s="765" t="s">
        <v>134</v>
      </c>
      <c r="O431" s="766" t="s">
        <v>2497</v>
      </c>
      <c r="P431" s="774">
        <v>3</v>
      </c>
      <c r="Q431" s="765" t="s">
        <v>12</v>
      </c>
      <c r="R431" s="1135">
        <f t="shared" si="16"/>
        <v>256</v>
      </c>
      <c r="S431" s="441" t="s">
        <v>3042</v>
      </c>
      <c r="T431" s="3354" t="s">
        <v>4222</v>
      </c>
      <c r="U431" s="749">
        <v>411</v>
      </c>
    </row>
    <row r="432" spans="1:21" x14ac:dyDescent="0.25">
      <c r="A432" s="749">
        <v>412</v>
      </c>
      <c r="B432" s="401" t="s">
        <v>3085</v>
      </c>
      <c r="C432" s="441" t="s">
        <v>3042</v>
      </c>
      <c r="D432" s="831" t="s">
        <v>1169</v>
      </c>
      <c r="E432" s="808" t="s">
        <v>3823</v>
      </c>
      <c r="F432" s="832">
        <v>2005</v>
      </c>
      <c r="G432" s="769"/>
      <c r="H432" s="329" t="s">
        <v>7</v>
      </c>
      <c r="I432" s="808" t="s">
        <v>696</v>
      </c>
      <c r="J432" s="811" t="s">
        <v>2756</v>
      </c>
      <c r="K432" s="833">
        <v>41924</v>
      </c>
      <c r="L432" s="774">
        <v>0</v>
      </c>
      <c r="M432" s="761" t="s">
        <v>26</v>
      </c>
      <c r="N432" s="765" t="s">
        <v>71</v>
      </c>
      <c r="O432" s="766" t="s">
        <v>2500</v>
      </c>
      <c r="P432" s="774">
        <v>3</v>
      </c>
      <c r="Q432" s="765" t="s">
        <v>130</v>
      </c>
      <c r="R432" s="1135">
        <f t="shared" si="16"/>
        <v>258</v>
      </c>
      <c r="S432" s="441" t="s">
        <v>3042</v>
      </c>
      <c r="T432" s="3354" t="s">
        <v>4222</v>
      </c>
      <c r="U432" s="749">
        <v>412</v>
      </c>
    </row>
    <row r="433" spans="1:21" x14ac:dyDescent="0.25">
      <c r="A433" s="749">
        <v>413</v>
      </c>
      <c r="B433" s="401" t="s">
        <v>3085</v>
      </c>
      <c r="C433" s="441" t="s">
        <v>3042</v>
      </c>
      <c r="D433" s="831" t="s">
        <v>4451</v>
      </c>
      <c r="E433" s="808" t="s">
        <v>4452</v>
      </c>
      <c r="F433" s="832">
        <v>2004</v>
      </c>
      <c r="G433" s="769"/>
      <c r="H433" s="329" t="s">
        <v>7</v>
      </c>
      <c r="I433" s="808" t="s">
        <v>1181</v>
      </c>
      <c r="J433" s="811" t="s">
        <v>3163</v>
      </c>
      <c r="K433" s="833">
        <v>41930</v>
      </c>
      <c r="L433" s="774">
        <v>0</v>
      </c>
      <c r="M433" s="761" t="s">
        <v>187</v>
      </c>
      <c r="N433" s="765" t="s">
        <v>71</v>
      </c>
      <c r="O433" s="766" t="s">
        <v>2735</v>
      </c>
      <c r="P433" s="774">
        <v>3</v>
      </c>
      <c r="Q433" s="765" t="s">
        <v>140</v>
      </c>
      <c r="R433" s="1135">
        <f t="shared" si="16"/>
        <v>264</v>
      </c>
      <c r="S433" s="441" t="s">
        <v>3042</v>
      </c>
      <c r="T433" s="3354" t="s">
        <v>4222</v>
      </c>
      <c r="U433" s="749">
        <v>413</v>
      </c>
    </row>
    <row r="434" spans="1:21" x14ac:dyDescent="0.25">
      <c r="A434" s="749">
        <v>414</v>
      </c>
      <c r="B434" s="401" t="s">
        <v>2587</v>
      </c>
      <c r="C434" s="441" t="s">
        <v>3050</v>
      </c>
      <c r="D434" s="831" t="s">
        <v>281</v>
      </c>
      <c r="E434" s="808" t="s">
        <v>4490</v>
      </c>
      <c r="F434" s="832">
        <v>2004</v>
      </c>
      <c r="G434" s="769"/>
      <c r="H434" s="329" t="s">
        <v>7</v>
      </c>
      <c r="I434" s="808" t="s">
        <v>1181</v>
      </c>
      <c r="J434" s="811" t="s">
        <v>3163</v>
      </c>
      <c r="K434" s="833">
        <v>41930</v>
      </c>
      <c r="L434" s="774">
        <v>0</v>
      </c>
      <c r="M434" s="761" t="s">
        <v>147</v>
      </c>
      <c r="N434" s="765" t="s">
        <v>134</v>
      </c>
      <c r="O434" s="766" t="s">
        <v>2720</v>
      </c>
      <c r="P434" s="774">
        <v>3</v>
      </c>
      <c r="Q434" s="765" t="s">
        <v>180</v>
      </c>
      <c r="R434" s="1135">
        <f t="shared" si="16"/>
        <v>234</v>
      </c>
      <c r="S434" s="441" t="s">
        <v>3050</v>
      </c>
      <c r="T434" s="3354" t="s">
        <v>4658</v>
      </c>
      <c r="U434" s="749">
        <v>414</v>
      </c>
    </row>
    <row r="435" spans="1:21" x14ac:dyDescent="0.25">
      <c r="A435" s="749">
        <v>415</v>
      </c>
      <c r="B435" s="401" t="s">
        <v>2587</v>
      </c>
      <c r="C435" s="441" t="s">
        <v>3050</v>
      </c>
      <c r="D435" s="831" t="s">
        <v>183</v>
      </c>
      <c r="E435" s="808" t="s">
        <v>3702</v>
      </c>
      <c r="F435" s="832">
        <v>2005</v>
      </c>
      <c r="G435" s="769"/>
      <c r="H435" s="329" t="s">
        <v>7</v>
      </c>
      <c r="I435" s="808" t="s">
        <v>2780</v>
      </c>
      <c r="J435" s="811" t="s">
        <v>2772</v>
      </c>
      <c r="K435" s="833">
        <v>41924</v>
      </c>
      <c r="L435" s="774">
        <v>0</v>
      </c>
      <c r="M435" s="761" t="s">
        <v>133</v>
      </c>
      <c r="N435" s="765" t="s">
        <v>75</v>
      </c>
      <c r="O435" s="766" t="s">
        <v>2726</v>
      </c>
      <c r="P435" s="774">
        <v>3</v>
      </c>
      <c r="Q435" s="765" t="s">
        <v>147</v>
      </c>
      <c r="R435" s="1135">
        <f t="shared" si="16"/>
        <v>241</v>
      </c>
      <c r="S435" s="441" t="s">
        <v>3050</v>
      </c>
      <c r="T435" s="3354" t="s">
        <v>4658</v>
      </c>
      <c r="U435" s="749">
        <v>415</v>
      </c>
    </row>
    <row r="436" spans="1:21" x14ac:dyDescent="0.25">
      <c r="A436" s="749">
        <v>416</v>
      </c>
      <c r="B436" s="401" t="s">
        <v>2587</v>
      </c>
      <c r="C436" s="441" t="s">
        <v>3050</v>
      </c>
      <c r="D436" s="831" t="s">
        <v>3186</v>
      </c>
      <c r="E436" s="808" t="s">
        <v>2851</v>
      </c>
      <c r="F436" s="832">
        <v>2004</v>
      </c>
      <c r="G436" s="769"/>
      <c r="H436" s="329" t="s">
        <v>7</v>
      </c>
      <c r="I436" s="808" t="s">
        <v>3633</v>
      </c>
      <c r="J436" s="811" t="s">
        <v>2795</v>
      </c>
      <c r="K436" s="833">
        <v>41917</v>
      </c>
      <c r="L436" s="774">
        <v>0</v>
      </c>
      <c r="M436" s="761" t="s">
        <v>22</v>
      </c>
      <c r="N436" s="765" t="s">
        <v>134</v>
      </c>
      <c r="O436" s="766" t="s">
        <v>3611</v>
      </c>
      <c r="P436" s="774">
        <v>3</v>
      </c>
      <c r="Q436" s="765" t="s">
        <v>78</v>
      </c>
      <c r="R436" s="1135">
        <f t="shared" si="16"/>
        <v>252</v>
      </c>
      <c r="S436" s="441" t="s">
        <v>3050</v>
      </c>
      <c r="T436" s="3354" t="s">
        <v>4658</v>
      </c>
      <c r="U436" s="749">
        <v>416</v>
      </c>
    </row>
    <row r="437" spans="1:21" x14ac:dyDescent="0.25">
      <c r="A437" s="749">
        <v>417</v>
      </c>
      <c r="B437" s="401" t="s">
        <v>2587</v>
      </c>
      <c r="C437" s="441" t="s">
        <v>3050</v>
      </c>
      <c r="D437" s="831" t="s">
        <v>4472</v>
      </c>
      <c r="E437" s="808" t="s">
        <v>1842</v>
      </c>
      <c r="F437" s="832">
        <v>2004</v>
      </c>
      <c r="G437" s="769"/>
      <c r="H437" s="329" t="s">
        <v>7</v>
      </c>
      <c r="I437" s="808" t="s">
        <v>728</v>
      </c>
      <c r="J437" s="811" t="s">
        <v>2756</v>
      </c>
      <c r="K437" s="833">
        <v>41924</v>
      </c>
      <c r="L437" s="774">
        <v>0</v>
      </c>
      <c r="M437" s="761" t="s">
        <v>180</v>
      </c>
      <c r="N437" s="765" t="s">
        <v>75</v>
      </c>
      <c r="O437" s="766" t="s">
        <v>2423</v>
      </c>
      <c r="P437" s="774">
        <v>3</v>
      </c>
      <c r="Q437" s="765" t="s">
        <v>59</v>
      </c>
      <c r="R437" s="1135">
        <f t="shared" si="16"/>
        <v>253</v>
      </c>
      <c r="S437" s="441" t="s">
        <v>3050</v>
      </c>
      <c r="T437" s="3354" t="s">
        <v>4658</v>
      </c>
      <c r="U437" s="749">
        <v>417</v>
      </c>
    </row>
    <row r="438" spans="1:21" x14ac:dyDescent="0.25">
      <c r="A438" s="749">
        <v>418</v>
      </c>
      <c r="B438" s="401" t="s">
        <v>2587</v>
      </c>
      <c r="C438" s="441" t="s">
        <v>3050</v>
      </c>
      <c r="D438" s="831" t="s">
        <v>2610</v>
      </c>
      <c r="E438" s="808" t="s">
        <v>660</v>
      </c>
      <c r="F438" s="832">
        <v>2004</v>
      </c>
      <c r="G438" s="769"/>
      <c r="H438" s="329" t="s">
        <v>7</v>
      </c>
      <c r="I438" s="808" t="s">
        <v>932</v>
      </c>
      <c r="J438" s="811" t="s">
        <v>2769</v>
      </c>
      <c r="K438" s="833">
        <v>41931</v>
      </c>
      <c r="L438" s="774">
        <v>0</v>
      </c>
      <c r="M438" s="761" t="s">
        <v>180</v>
      </c>
      <c r="N438" s="765" t="s">
        <v>71</v>
      </c>
      <c r="O438" s="766" t="s">
        <v>3006</v>
      </c>
      <c r="P438" s="774">
        <v>3</v>
      </c>
      <c r="Q438" s="765" t="s">
        <v>58</v>
      </c>
      <c r="R438" s="1135">
        <f t="shared" si="16"/>
        <v>254</v>
      </c>
      <c r="S438" s="441" t="s">
        <v>3050</v>
      </c>
      <c r="T438" s="3354" t="s">
        <v>4658</v>
      </c>
      <c r="U438" s="749">
        <v>418</v>
      </c>
    </row>
    <row r="439" spans="1:21" x14ac:dyDescent="0.25">
      <c r="A439" s="749">
        <v>419</v>
      </c>
      <c r="B439" s="401" t="s">
        <v>2587</v>
      </c>
      <c r="C439" s="441" t="s">
        <v>3050</v>
      </c>
      <c r="D439" s="831" t="s">
        <v>183</v>
      </c>
      <c r="E439" s="808" t="s">
        <v>3833</v>
      </c>
      <c r="F439" s="832">
        <v>2005</v>
      </c>
      <c r="G439" s="769"/>
      <c r="H439" s="329" t="s">
        <v>7</v>
      </c>
      <c r="I439" s="808" t="s">
        <v>964</v>
      </c>
      <c r="J439" s="811" t="s">
        <v>2756</v>
      </c>
      <c r="K439" s="833">
        <v>41924</v>
      </c>
      <c r="L439" s="774">
        <v>0</v>
      </c>
      <c r="M439" s="761" t="s">
        <v>62</v>
      </c>
      <c r="N439" s="765" t="s">
        <v>71</v>
      </c>
      <c r="O439" s="766" t="s">
        <v>3012</v>
      </c>
      <c r="P439" s="774">
        <v>3</v>
      </c>
      <c r="Q439" s="765" t="s">
        <v>117</v>
      </c>
      <c r="R439" s="1135">
        <f t="shared" si="16"/>
        <v>275</v>
      </c>
      <c r="S439" s="441" t="s">
        <v>3050</v>
      </c>
      <c r="T439" s="3354" t="s">
        <v>4658</v>
      </c>
      <c r="U439" s="749">
        <v>419</v>
      </c>
    </row>
    <row r="440" spans="1:21" x14ac:dyDescent="0.25">
      <c r="A440" s="749">
        <v>420</v>
      </c>
      <c r="B440" s="401" t="s">
        <v>2587</v>
      </c>
      <c r="C440" s="441" t="s">
        <v>3050</v>
      </c>
      <c r="D440" s="831" t="s">
        <v>1185</v>
      </c>
      <c r="E440" s="808" t="s">
        <v>3839</v>
      </c>
      <c r="F440" s="832">
        <v>2005</v>
      </c>
      <c r="G440" s="769"/>
      <c r="H440" s="329" t="s">
        <v>7</v>
      </c>
      <c r="I440" s="808" t="s">
        <v>3709</v>
      </c>
      <c r="J440" s="811" t="s">
        <v>2377</v>
      </c>
      <c r="K440" s="833">
        <v>41931</v>
      </c>
      <c r="L440" s="774">
        <v>0</v>
      </c>
      <c r="M440" s="761" t="s">
        <v>79</v>
      </c>
      <c r="N440" s="765" t="s">
        <v>71</v>
      </c>
      <c r="O440" s="766" t="s">
        <v>3318</v>
      </c>
      <c r="P440" s="774">
        <v>2</v>
      </c>
      <c r="Q440" s="765" t="s">
        <v>205</v>
      </c>
      <c r="R440" s="1135">
        <f t="shared" si="16"/>
        <v>281</v>
      </c>
      <c r="S440" s="441" t="s">
        <v>3050</v>
      </c>
      <c r="T440" s="3354" t="s">
        <v>4658</v>
      </c>
      <c r="U440" s="749">
        <v>420</v>
      </c>
    </row>
    <row r="441" spans="1:21" x14ac:dyDescent="0.25">
      <c r="A441" s="749">
        <v>421</v>
      </c>
      <c r="B441" s="401" t="s">
        <v>3334</v>
      </c>
      <c r="C441" s="441" t="s">
        <v>2560</v>
      </c>
      <c r="D441" s="831" t="s">
        <v>4487</v>
      </c>
      <c r="E441" s="808" t="s">
        <v>1574</v>
      </c>
      <c r="F441" s="832">
        <v>2004</v>
      </c>
      <c r="G441" s="769"/>
      <c r="H441" s="329" t="s">
        <v>7</v>
      </c>
      <c r="I441" s="808" t="s">
        <v>1235</v>
      </c>
      <c r="J441" s="811" t="s">
        <v>3354</v>
      </c>
      <c r="K441" s="833">
        <v>41915</v>
      </c>
      <c r="L441" s="774">
        <v>0</v>
      </c>
      <c r="M441" s="761" t="s">
        <v>133</v>
      </c>
      <c r="N441" s="765" t="s">
        <v>75</v>
      </c>
      <c r="O441" s="766" t="s">
        <v>2726</v>
      </c>
      <c r="P441" s="774">
        <v>3</v>
      </c>
      <c r="Q441" s="765" t="s">
        <v>20</v>
      </c>
      <c r="R441" s="1135">
        <f t="shared" si="16"/>
        <v>240</v>
      </c>
      <c r="S441" s="441" t="s">
        <v>2560</v>
      </c>
      <c r="T441" s="3354" t="s">
        <v>2339</v>
      </c>
      <c r="U441" s="749">
        <v>421</v>
      </c>
    </row>
    <row r="442" spans="1:21" x14ac:dyDescent="0.25">
      <c r="A442" s="749">
        <v>422</v>
      </c>
      <c r="B442" s="401" t="s">
        <v>3334</v>
      </c>
      <c r="C442" s="441" t="s">
        <v>2560</v>
      </c>
      <c r="D442" s="831" t="s">
        <v>335</v>
      </c>
      <c r="E442" s="808" t="s">
        <v>4473</v>
      </c>
      <c r="F442" s="832">
        <v>2004</v>
      </c>
      <c r="G442" s="769"/>
      <c r="H442" s="329" t="s">
        <v>7</v>
      </c>
      <c r="I442" s="808" t="s">
        <v>922</v>
      </c>
      <c r="J442" s="811" t="s">
        <v>2749</v>
      </c>
      <c r="K442" s="833">
        <v>41931</v>
      </c>
      <c r="L442" s="774">
        <v>0</v>
      </c>
      <c r="M442" s="761" t="s">
        <v>26</v>
      </c>
      <c r="N442" s="765" t="s">
        <v>134</v>
      </c>
      <c r="O442" s="766" t="s">
        <v>2835</v>
      </c>
      <c r="P442" s="774">
        <v>3</v>
      </c>
      <c r="Q442" s="765" t="s">
        <v>136</v>
      </c>
      <c r="R442" s="1135">
        <f t="shared" si="16"/>
        <v>257</v>
      </c>
      <c r="S442" s="441" t="s">
        <v>2560</v>
      </c>
      <c r="T442" s="3354" t="s">
        <v>2339</v>
      </c>
      <c r="U442" s="749">
        <v>422</v>
      </c>
    </row>
    <row r="443" spans="1:21" x14ac:dyDescent="0.25">
      <c r="A443" s="749">
        <v>423</v>
      </c>
      <c r="B443" s="401" t="s">
        <v>3334</v>
      </c>
      <c r="C443" s="441" t="s">
        <v>2560</v>
      </c>
      <c r="D443" s="831" t="s">
        <v>3220</v>
      </c>
      <c r="E443" s="808" t="s">
        <v>4461</v>
      </c>
      <c r="F443" s="832">
        <v>2004</v>
      </c>
      <c r="G443" s="769"/>
      <c r="H443" s="329" t="s">
        <v>7</v>
      </c>
      <c r="I443" s="808" t="s">
        <v>4191</v>
      </c>
      <c r="J443" s="811" t="s">
        <v>3163</v>
      </c>
      <c r="K443" s="833">
        <v>41930</v>
      </c>
      <c r="L443" s="774">
        <v>0</v>
      </c>
      <c r="M443" s="761" t="s">
        <v>187</v>
      </c>
      <c r="N443" s="765" t="s">
        <v>71</v>
      </c>
      <c r="O443" s="766" t="s">
        <v>2735</v>
      </c>
      <c r="P443" s="774">
        <v>3</v>
      </c>
      <c r="Q443" s="765" t="s">
        <v>135</v>
      </c>
      <c r="R443" s="1135">
        <f t="shared" si="16"/>
        <v>262</v>
      </c>
      <c r="S443" s="441" t="s">
        <v>2560</v>
      </c>
      <c r="T443" s="3354" t="s">
        <v>2339</v>
      </c>
      <c r="U443" s="749">
        <v>423</v>
      </c>
    </row>
    <row r="444" spans="1:21" x14ac:dyDescent="0.25">
      <c r="A444" s="749">
        <v>424</v>
      </c>
      <c r="B444" s="401" t="s">
        <v>3334</v>
      </c>
      <c r="C444" s="441" t="s">
        <v>2560</v>
      </c>
      <c r="D444" s="831" t="s">
        <v>4266</v>
      </c>
      <c r="E444" s="808" t="s">
        <v>1718</v>
      </c>
      <c r="F444" s="832">
        <v>2004</v>
      </c>
      <c r="G444" s="769"/>
      <c r="H444" s="329" t="s">
        <v>7</v>
      </c>
      <c r="I444" s="808" t="s">
        <v>3386</v>
      </c>
      <c r="J444" s="811" t="s">
        <v>3354</v>
      </c>
      <c r="K444" s="833">
        <v>41915</v>
      </c>
      <c r="L444" s="774">
        <v>0</v>
      </c>
      <c r="M444" s="761" t="s">
        <v>187</v>
      </c>
      <c r="N444" s="765" t="s">
        <v>134</v>
      </c>
      <c r="O444" s="766" t="s">
        <v>3333</v>
      </c>
      <c r="P444" s="774">
        <v>3</v>
      </c>
      <c r="Q444" s="765" t="s">
        <v>61</v>
      </c>
      <c r="R444" s="1135">
        <f t="shared" si="16"/>
        <v>263</v>
      </c>
      <c r="S444" s="441" t="s">
        <v>2560</v>
      </c>
      <c r="T444" s="3354" t="s">
        <v>2339</v>
      </c>
      <c r="U444" s="749">
        <v>424</v>
      </c>
    </row>
    <row r="445" spans="1:21" x14ac:dyDescent="0.25">
      <c r="A445" s="749">
        <v>425</v>
      </c>
      <c r="B445" s="401" t="s">
        <v>3334</v>
      </c>
      <c r="C445" s="441" t="s">
        <v>2560</v>
      </c>
      <c r="D445" s="831" t="s">
        <v>639</v>
      </c>
      <c r="E445" s="808" t="s">
        <v>4446</v>
      </c>
      <c r="F445" s="832">
        <v>2004</v>
      </c>
      <c r="G445" s="769"/>
      <c r="H445" s="329" t="s">
        <v>7</v>
      </c>
      <c r="I445" s="808" t="s">
        <v>918</v>
      </c>
      <c r="J445" s="811" t="s">
        <v>2747</v>
      </c>
      <c r="K445" s="833">
        <v>41903</v>
      </c>
      <c r="L445" s="774">
        <v>0</v>
      </c>
      <c r="M445" s="761" t="s">
        <v>132</v>
      </c>
      <c r="N445" s="765" t="s">
        <v>134</v>
      </c>
      <c r="O445" s="766" t="s">
        <v>2905</v>
      </c>
      <c r="P445" s="774">
        <v>3</v>
      </c>
      <c r="Q445" s="765" t="s">
        <v>108</v>
      </c>
      <c r="R445" s="1135">
        <f t="shared" si="16"/>
        <v>269</v>
      </c>
      <c r="S445" s="441" t="s">
        <v>2560</v>
      </c>
      <c r="T445" s="3354" t="s">
        <v>2339</v>
      </c>
      <c r="U445" s="749">
        <v>425</v>
      </c>
    </row>
    <row r="446" spans="1:21" x14ac:dyDescent="0.25">
      <c r="A446" s="749">
        <v>426</v>
      </c>
      <c r="B446" s="401" t="s">
        <v>3017</v>
      </c>
      <c r="C446" s="441" t="s">
        <v>2576</v>
      </c>
      <c r="D446" s="831" t="s">
        <v>606</v>
      </c>
      <c r="E446" s="808" t="s">
        <v>698</v>
      </c>
      <c r="F446" s="832">
        <v>2004</v>
      </c>
      <c r="G446" s="769"/>
      <c r="H446" s="329" t="s">
        <v>7</v>
      </c>
      <c r="I446" s="808" t="s">
        <v>904</v>
      </c>
      <c r="J446" s="811" t="s">
        <v>2760</v>
      </c>
      <c r="K446" s="833">
        <v>41924</v>
      </c>
      <c r="L446" s="774">
        <v>0</v>
      </c>
      <c r="M446" s="761" t="s">
        <v>16</v>
      </c>
      <c r="N446" s="765" t="s">
        <v>134</v>
      </c>
      <c r="O446" s="766" t="s">
        <v>3280</v>
      </c>
      <c r="P446" s="774">
        <v>3</v>
      </c>
      <c r="Q446" s="765" t="s">
        <v>71</v>
      </c>
      <c r="R446" s="1135">
        <f t="shared" si="16"/>
        <v>247</v>
      </c>
      <c r="S446" s="441" t="s">
        <v>2576</v>
      </c>
      <c r="T446" s="3354" t="s">
        <v>3335</v>
      </c>
      <c r="U446" s="749">
        <v>426</v>
      </c>
    </row>
    <row r="447" spans="1:21" x14ac:dyDescent="0.25">
      <c r="A447" s="749">
        <v>427</v>
      </c>
      <c r="B447" s="401" t="s">
        <v>3017</v>
      </c>
      <c r="C447" s="441" t="s">
        <v>2576</v>
      </c>
      <c r="D447" s="831" t="s">
        <v>286</v>
      </c>
      <c r="E447" s="808" t="s">
        <v>3893</v>
      </c>
      <c r="F447" s="832">
        <v>2005</v>
      </c>
      <c r="G447" s="769"/>
      <c r="H447" s="329" t="s">
        <v>7</v>
      </c>
      <c r="I447" s="808" t="s">
        <v>786</v>
      </c>
      <c r="J447" s="811" t="s">
        <v>2756</v>
      </c>
      <c r="K447" s="833">
        <v>41924</v>
      </c>
      <c r="L447" s="774">
        <v>0</v>
      </c>
      <c r="M447" s="761" t="s">
        <v>22</v>
      </c>
      <c r="N447" s="765" t="s">
        <v>134</v>
      </c>
      <c r="O447" s="766" t="s">
        <v>3611</v>
      </c>
      <c r="P447" s="774">
        <v>3</v>
      </c>
      <c r="Q447" s="765" t="s">
        <v>190</v>
      </c>
      <c r="R447" s="1135">
        <f t="shared" si="16"/>
        <v>250</v>
      </c>
      <c r="S447" s="441" t="s">
        <v>2576</v>
      </c>
      <c r="T447" s="3354" t="s">
        <v>3335</v>
      </c>
      <c r="U447" s="749">
        <v>427</v>
      </c>
    </row>
    <row r="448" spans="1:21" x14ac:dyDescent="0.25">
      <c r="A448" s="749">
        <v>428</v>
      </c>
      <c r="B448" s="401" t="s">
        <v>3017</v>
      </c>
      <c r="C448" s="441" t="s">
        <v>2576</v>
      </c>
      <c r="D448" s="831" t="s">
        <v>256</v>
      </c>
      <c r="E448" s="808" t="s">
        <v>3726</v>
      </c>
      <c r="F448" s="832">
        <v>2005</v>
      </c>
      <c r="G448" s="769"/>
      <c r="H448" s="329" t="s">
        <v>7</v>
      </c>
      <c r="I448" s="808" t="s">
        <v>3727</v>
      </c>
      <c r="J448" s="811" t="s">
        <v>2769</v>
      </c>
      <c r="K448" s="833">
        <v>41931</v>
      </c>
      <c r="L448" s="774">
        <v>0</v>
      </c>
      <c r="M448" s="761" t="s">
        <v>180</v>
      </c>
      <c r="N448" s="765" t="s">
        <v>75</v>
      </c>
      <c r="O448" s="766" t="s">
        <v>2423</v>
      </c>
      <c r="P448" s="774">
        <v>3</v>
      </c>
      <c r="Q448" s="765" t="s">
        <v>76</v>
      </c>
      <c r="R448" s="1135">
        <f t="shared" si="16"/>
        <v>251</v>
      </c>
      <c r="S448" s="441" t="s">
        <v>2576</v>
      </c>
      <c r="T448" s="3354" t="s">
        <v>3335</v>
      </c>
      <c r="U448" s="749">
        <v>428</v>
      </c>
    </row>
    <row r="449" spans="1:21" x14ac:dyDescent="0.25">
      <c r="A449" s="749">
        <v>429</v>
      </c>
      <c r="B449" s="401" t="s">
        <v>3017</v>
      </c>
      <c r="C449" s="441" t="s">
        <v>2576</v>
      </c>
      <c r="D449" s="831" t="s">
        <v>4482</v>
      </c>
      <c r="E449" s="808" t="s">
        <v>4483</v>
      </c>
      <c r="F449" s="832">
        <v>2004</v>
      </c>
      <c r="G449" s="769"/>
      <c r="H449" s="329" t="s">
        <v>7</v>
      </c>
      <c r="I449" s="808" t="s">
        <v>843</v>
      </c>
      <c r="J449" s="811" t="s">
        <v>2377</v>
      </c>
      <c r="K449" s="833">
        <v>41931</v>
      </c>
      <c r="L449" s="774">
        <v>0</v>
      </c>
      <c r="M449" s="761" t="s">
        <v>180</v>
      </c>
      <c r="N449" s="765" t="s">
        <v>75</v>
      </c>
      <c r="O449" s="766" t="s">
        <v>2423</v>
      </c>
      <c r="P449" s="774">
        <v>3</v>
      </c>
      <c r="Q449" s="765" t="s">
        <v>76</v>
      </c>
      <c r="R449" s="1135">
        <f t="shared" si="16"/>
        <v>251</v>
      </c>
      <c r="S449" s="441" t="s">
        <v>2576</v>
      </c>
      <c r="T449" s="3354" t="s">
        <v>3335</v>
      </c>
      <c r="U449" s="749">
        <v>429</v>
      </c>
    </row>
    <row r="450" spans="1:21" x14ac:dyDescent="0.25">
      <c r="A450" s="749">
        <v>430</v>
      </c>
      <c r="B450" s="401" t="s">
        <v>3017</v>
      </c>
      <c r="C450" s="441" t="s">
        <v>2576</v>
      </c>
      <c r="D450" s="831" t="s">
        <v>1769</v>
      </c>
      <c r="E450" s="808" t="s">
        <v>4463</v>
      </c>
      <c r="F450" s="832">
        <v>2004</v>
      </c>
      <c r="G450" s="769"/>
      <c r="H450" s="329" t="s">
        <v>7</v>
      </c>
      <c r="I450" s="808" t="s">
        <v>3493</v>
      </c>
      <c r="J450" s="811" t="s">
        <v>2749</v>
      </c>
      <c r="K450" s="833">
        <v>41931</v>
      </c>
      <c r="L450" s="774">
        <v>0</v>
      </c>
      <c r="M450" s="761" t="s">
        <v>186</v>
      </c>
      <c r="N450" s="765" t="s">
        <v>75</v>
      </c>
      <c r="O450" s="766" t="s">
        <v>2901</v>
      </c>
      <c r="P450" s="774">
        <v>3</v>
      </c>
      <c r="Q450" s="765" t="s">
        <v>61</v>
      </c>
      <c r="R450" s="1135">
        <f t="shared" si="16"/>
        <v>263</v>
      </c>
      <c r="S450" s="441" t="s">
        <v>2576</v>
      </c>
      <c r="T450" s="3354" t="s">
        <v>3335</v>
      </c>
      <c r="U450" s="749">
        <v>430</v>
      </c>
    </row>
    <row r="451" spans="1:21" x14ac:dyDescent="0.25">
      <c r="A451" s="749">
        <v>431</v>
      </c>
      <c r="B451" s="401" t="s">
        <v>3017</v>
      </c>
      <c r="C451" s="441" t="s">
        <v>2576</v>
      </c>
      <c r="D451" s="831" t="s">
        <v>306</v>
      </c>
      <c r="E451" s="808" t="s">
        <v>3918</v>
      </c>
      <c r="F451" s="832">
        <v>2005</v>
      </c>
      <c r="G451" s="769"/>
      <c r="H451" s="329" t="s">
        <v>7</v>
      </c>
      <c r="I451" s="808" t="s">
        <v>3720</v>
      </c>
      <c r="J451" s="811" t="s">
        <v>2760</v>
      </c>
      <c r="K451" s="833">
        <v>41924</v>
      </c>
      <c r="L451" s="774">
        <v>0</v>
      </c>
      <c r="M451" s="761" t="s">
        <v>79</v>
      </c>
      <c r="N451" s="765" t="s">
        <v>134</v>
      </c>
      <c r="O451" s="766" t="s">
        <v>3635</v>
      </c>
      <c r="P451" s="774">
        <v>3</v>
      </c>
      <c r="Q451" s="765" t="s">
        <v>75</v>
      </c>
      <c r="R451" s="1135">
        <f t="shared" si="16"/>
        <v>280</v>
      </c>
      <c r="S451" s="441" t="s">
        <v>2576</v>
      </c>
      <c r="T451" s="3354" t="s">
        <v>3335</v>
      </c>
      <c r="U451" s="749">
        <v>431</v>
      </c>
    </row>
    <row r="452" spans="1:21" x14ac:dyDescent="0.25">
      <c r="A452" s="749">
        <v>432</v>
      </c>
      <c r="B452" s="401" t="s">
        <v>3364</v>
      </c>
      <c r="C452" s="441" t="s">
        <v>2561</v>
      </c>
      <c r="D452" s="872" t="s">
        <v>6525</v>
      </c>
      <c r="E452" s="824" t="s">
        <v>6526</v>
      </c>
      <c r="F452" s="1213">
        <v>2004</v>
      </c>
      <c r="G452" s="1948"/>
      <c r="H452" s="1239" t="s">
        <v>2550</v>
      </c>
      <c r="I452" s="1176" t="s">
        <v>6527</v>
      </c>
      <c r="J452" s="943" t="s">
        <v>6528</v>
      </c>
      <c r="K452" s="1316" t="s">
        <v>6529</v>
      </c>
      <c r="L452" s="880" t="s">
        <v>106</v>
      </c>
      <c r="M452" s="829" t="s">
        <v>23</v>
      </c>
      <c r="N452" s="814" t="s">
        <v>71</v>
      </c>
      <c r="O452" s="803">
        <v>270</v>
      </c>
      <c r="P452" s="880" t="s">
        <v>112</v>
      </c>
      <c r="Q452" s="814" t="s">
        <v>62</v>
      </c>
      <c r="R452" s="1912">
        <v>227</v>
      </c>
      <c r="S452" s="441" t="s">
        <v>2561</v>
      </c>
      <c r="T452" s="3354" t="s">
        <v>121</v>
      </c>
      <c r="U452" s="749">
        <v>432</v>
      </c>
    </row>
    <row r="453" spans="1:21" x14ac:dyDescent="0.25">
      <c r="A453" s="749">
        <v>433</v>
      </c>
      <c r="B453" s="401" t="s">
        <v>3364</v>
      </c>
      <c r="C453" s="441">
        <v>497</v>
      </c>
      <c r="D453" s="2008" t="s">
        <v>5800</v>
      </c>
      <c r="E453" s="905" t="s">
        <v>5737</v>
      </c>
      <c r="F453" s="643">
        <v>2004</v>
      </c>
      <c r="G453" s="909"/>
      <c r="H453" s="858" t="s">
        <v>479</v>
      </c>
      <c r="I453" s="893" t="s">
        <v>5738</v>
      </c>
      <c r="J453" s="879" t="s">
        <v>5714</v>
      </c>
      <c r="K453" s="913" t="s">
        <v>5715</v>
      </c>
      <c r="L453" s="901">
        <v>0</v>
      </c>
      <c r="M453" s="899">
        <v>45</v>
      </c>
      <c r="N453" s="900" t="s">
        <v>134</v>
      </c>
      <c r="O453" s="834">
        <v>248</v>
      </c>
      <c r="P453" s="880">
        <v>3</v>
      </c>
      <c r="Q453" s="814">
        <v>31</v>
      </c>
      <c r="R453" s="1066">
        <v>249</v>
      </c>
      <c r="S453" s="441">
        <v>497</v>
      </c>
      <c r="T453" s="3354" t="s">
        <v>108</v>
      </c>
      <c r="U453" s="749">
        <v>433</v>
      </c>
    </row>
    <row r="454" spans="1:21" x14ac:dyDescent="0.25">
      <c r="A454" s="749">
        <v>434</v>
      </c>
      <c r="B454" s="401" t="s">
        <v>3364</v>
      </c>
      <c r="C454" s="441" t="s">
        <v>2561</v>
      </c>
      <c r="D454" s="831" t="s">
        <v>254</v>
      </c>
      <c r="E454" s="808" t="s">
        <v>3512</v>
      </c>
      <c r="F454" s="832">
        <v>2005</v>
      </c>
      <c r="G454" s="769"/>
      <c r="H454" s="329" t="s">
        <v>7</v>
      </c>
      <c r="I454" s="808" t="s">
        <v>1226</v>
      </c>
      <c r="J454" s="811" t="s">
        <v>2792</v>
      </c>
      <c r="K454" s="833">
        <v>41917</v>
      </c>
      <c r="L454" s="774">
        <v>0</v>
      </c>
      <c r="M454" s="761" t="s">
        <v>186</v>
      </c>
      <c r="N454" s="765" t="s">
        <v>75</v>
      </c>
      <c r="O454" s="766" t="s">
        <v>2901</v>
      </c>
      <c r="P454" s="774">
        <v>3</v>
      </c>
      <c r="Q454" s="765" t="s">
        <v>135</v>
      </c>
      <c r="R454" s="1135">
        <f t="shared" ref="R454:R481" si="17">IF(AND(OR(ISBLANK(P454),P454=0),OR(ISBLANK(Q454),Q454=0)),0,IF(250+210-(60*P454+Q454)&lt;=0,0,250+210-(60*P454+Q454)))</f>
        <v>262</v>
      </c>
      <c r="S454" s="441" t="s">
        <v>2561</v>
      </c>
      <c r="T454" s="3354" t="s">
        <v>2826</v>
      </c>
      <c r="U454" s="749">
        <v>434</v>
      </c>
    </row>
    <row r="455" spans="1:21" x14ac:dyDescent="0.25">
      <c r="A455" s="749">
        <v>435</v>
      </c>
      <c r="B455" s="401" t="s">
        <v>3364</v>
      </c>
      <c r="C455" s="441" t="s">
        <v>2561</v>
      </c>
      <c r="D455" s="831" t="s">
        <v>899</v>
      </c>
      <c r="E455" s="808" t="s">
        <v>4456</v>
      </c>
      <c r="F455" s="832">
        <v>2004</v>
      </c>
      <c r="G455" s="769"/>
      <c r="H455" s="329" t="s">
        <v>7</v>
      </c>
      <c r="I455" s="808" t="s">
        <v>982</v>
      </c>
      <c r="J455" s="811" t="s">
        <v>3354</v>
      </c>
      <c r="K455" s="833">
        <v>41915</v>
      </c>
      <c r="L455" s="774">
        <v>0</v>
      </c>
      <c r="M455" s="761" t="s">
        <v>60</v>
      </c>
      <c r="N455" s="765" t="s">
        <v>75</v>
      </c>
      <c r="O455" s="766" t="s">
        <v>3283</v>
      </c>
      <c r="P455" s="774">
        <v>3</v>
      </c>
      <c r="Q455" s="765" t="s">
        <v>121</v>
      </c>
      <c r="R455" s="1135">
        <f t="shared" si="17"/>
        <v>274</v>
      </c>
      <c r="S455" s="441" t="s">
        <v>2561</v>
      </c>
      <c r="T455" s="3354" t="s">
        <v>2826</v>
      </c>
      <c r="U455" s="749">
        <v>435</v>
      </c>
    </row>
    <row r="456" spans="1:21" x14ac:dyDescent="0.25">
      <c r="A456" s="749">
        <v>436</v>
      </c>
      <c r="B456" s="401" t="s">
        <v>3324</v>
      </c>
      <c r="C456" s="441" t="s">
        <v>3430</v>
      </c>
      <c r="D456" s="831" t="s">
        <v>2114</v>
      </c>
      <c r="E456" s="808" t="s">
        <v>1732</v>
      </c>
      <c r="F456" s="832">
        <v>2005</v>
      </c>
      <c r="G456" s="769"/>
      <c r="H456" s="329" t="s">
        <v>7</v>
      </c>
      <c r="I456" s="808" t="s">
        <v>789</v>
      </c>
      <c r="J456" s="811" t="s">
        <v>2377</v>
      </c>
      <c r="K456" s="833">
        <v>41931</v>
      </c>
      <c r="L456" s="774">
        <v>0</v>
      </c>
      <c r="M456" s="761" t="s">
        <v>25</v>
      </c>
      <c r="N456" s="765" t="s">
        <v>75</v>
      </c>
      <c r="O456" s="766" t="s">
        <v>2716</v>
      </c>
      <c r="P456" s="774">
        <v>4</v>
      </c>
      <c r="Q456" s="765" t="s">
        <v>14</v>
      </c>
      <c r="R456" s="1135">
        <f t="shared" si="17"/>
        <v>219</v>
      </c>
      <c r="S456" s="441" t="s">
        <v>3430</v>
      </c>
      <c r="T456" s="3354" t="s">
        <v>3571</v>
      </c>
      <c r="U456" s="749">
        <v>436</v>
      </c>
    </row>
    <row r="457" spans="1:21" x14ac:dyDescent="0.25">
      <c r="A457" s="749">
        <v>437</v>
      </c>
      <c r="B457" s="401" t="s">
        <v>3324</v>
      </c>
      <c r="C457" s="441" t="s">
        <v>3430</v>
      </c>
      <c r="D457" s="831" t="s">
        <v>4493</v>
      </c>
      <c r="E457" s="808" t="s">
        <v>4494</v>
      </c>
      <c r="F457" s="832">
        <v>2004</v>
      </c>
      <c r="G457" s="769"/>
      <c r="H457" s="329" t="s">
        <v>7</v>
      </c>
      <c r="I457" s="808" t="s">
        <v>4361</v>
      </c>
      <c r="J457" s="811" t="s">
        <v>2795</v>
      </c>
      <c r="K457" s="833">
        <v>41917</v>
      </c>
      <c r="L457" s="774">
        <v>0</v>
      </c>
      <c r="M457" s="761" t="s">
        <v>11</v>
      </c>
      <c r="N457" s="765" t="s">
        <v>134</v>
      </c>
      <c r="O457" s="766" t="s">
        <v>3281</v>
      </c>
      <c r="P457" s="774">
        <v>3</v>
      </c>
      <c r="Q457" s="765" t="s">
        <v>16</v>
      </c>
      <c r="R457" s="1135">
        <f t="shared" si="17"/>
        <v>236</v>
      </c>
      <c r="S457" s="441" t="s">
        <v>3430</v>
      </c>
      <c r="T457" s="3354" t="s">
        <v>3571</v>
      </c>
      <c r="U457" s="749">
        <v>437</v>
      </c>
    </row>
    <row r="458" spans="1:21" x14ac:dyDescent="0.25">
      <c r="A458" s="749">
        <v>438</v>
      </c>
      <c r="B458" s="401" t="s">
        <v>3324</v>
      </c>
      <c r="C458" s="441" t="s">
        <v>3430</v>
      </c>
      <c r="D458" s="831" t="s">
        <v>1419</v>
      </c>
      <c r="E458" s="808" t="s">
        <v>1144</v>
      </c>
      <c r="F458" s="832">
        <v>2004</v>
      </c>
      <c r="G458" s="769"/>
      <c r="H458" s="329" t="s">
        <v>7</v>
      </c>
      <c r="I458" s="808" t="s">
        <v>643</v>
      </c>
      <c r="J458" s="811" t="s">
        <v>3354</v>
      </c>
      <c r="K458" s="833">
        <v>41915</v>
      </c>
      <c r="L458" s="774">
        <v>0</v>
      </c>
      <c r="M458" s="761" t="s">
        <v>143</v>
      </c>
      <c r="N458" s="765" t="s">
        <v>75</v>
      </c>
      <c r="O458" s="766" t="s">
        <v>2729</v>
      </c>
      <c r="P458" s="774">
        <v>3</v>
      </c>
      <c r="Q458" s="765" t="s">
        <v>20</v>
      </c>
      <c r="R458" s="1135">
        <f t="shared" si="17"/>
        <v>240</v>
      </c>
      <c r="S458" s="441" t="s">
        <v>3430</v>
      </c>
      <c r="T458" s="3354" t="s">
        <v>3571</v>
      </c>
      <c r="U458" s="749">
        <v>438</v>
      </c>
    </row>
    <row r="459" spans="1:21" x14ac:dyDescent="0.25">
      <c r="A459" s="749">
        <v>439</v>
      </c>
      <c r="B459" s="401" t="s">
        <v>3324</v>
      </c>
      <c r="C459" s="441" t="s">
        <v>3430</v>
      </c>
      <c r="D459" s="831" t="s">
        <v>606</v>
      </c>
      <c r="E459" s="808" t="s">
        <v>3721</v>
      </c>
      <c r="F459" s="832">
        <v>2005</v>
      </c>
      <c r="G459" s="769"/>
      <c r="H459" s="329" t="s">
        <v>7</v>
      </c>
      <c r="I459" s="808" t="s">
        <v>1054</v>
      </c>
      <c r="J459" s="811" t="s">
        <v>1054</v>
      </c>
      <c r="K459" s="833">
        <v>41910</v>
      </c>
      <c r="L459" s="774">
        <v>0</v>
      </c>
      <c r="M459" s="761" t="s">
        <v>22</v>
      </c>
      <c r="N459" s="765" t="s">
        <v>75</v>
      </c>
      <c r="O459" s="766" t="s">
        <v>3315</v>
      </c>
      <c r="P459" s="774">
        <v>3</v>
      </c>
      <c r="Q459" s="765" t="s">
        <v>114</v>
      </c>
      <c r="R459" s="1135">
        <f t="shared" si="17"/>
        <v>246</v>
      </c>
      <c r="S459" s="441" t="s">
        <v>3430</v>
      </c>
      <c r="T459" s="3354" t="s">
        <v>3571</v>
      </c>
      <c r="U459" s="749">
        <v>439</v>
      </c>
    </row>
    <row r="460" spans="1:21" x14ac:dyDescent="0.25">
      <c r="A460" s="749">
        <v>440</v>
      </c>
      <c r="B460" s="401" t="s">
        <v>3324</v>
      </c>
      <c r="C460" s="441" t="s">
        <v>3430</v>
      </c>
      <c r="D460" s="831" t="s">
        <v>613</v>
      </c>
      <c r="E460" s="808" t="s">
        <v>4485</v>
      </c>
      <c r="F460" s="832">
        <v>2004</v>
      </c>
      <c r="G460" s="769"/>
      <c r="H460" s="329" t="s">
        <v>7</v>
      </c>
      <c r="I460" s="808" t="s">
        <v>3478</v>
      </c>
      <c r="J460" s="811" t="s">
        <v>2792</v>
      </c>
      <c r="K460" s="833">
        <v>41917</v>
      </c>
      <c r="L460" s="774">
        <v>0</v>
      </c>
      <c r="M460" s="761" t="s">
        <v>180</v>
      </c>
      <c r="N460" s="765" t="s">
        <v>71</v>
      </c>
      <c r="O460" s="766" t="s">
        <v>3006</v>
      </c>
      <c r="P460" s="774">
        <v>3</v>
      </c>
      <c r="Q460" s="765" t="s">
        <v>190</v>
      </c>
      <c r="R460" s="1135">
        <f t="shared" si="17"/>
        <v>250</v>
      </c>
      <c r="S460" s="441" t="s">
        <v>3430</v>
      </c>
      <c r="T460" s="3354" t="s">
        <v>3571</v>
      </c>
      <c r="U460" s="749">
        <v>440</v>
      </c>
    </row>
    <row r="461" spans="1:21" x14ac:dyDescent="0.25">
      <c r="A461" s="749">
        <v>441</v>
      </c>
      <c r="B461" s="401" t="s">
        <v>3324</v>
      </c>
      <c r="C461" s="441" t="s">
        <v>3430</v>
      </c>
      <c r="D461" s="831" t="s">
        <v>944</v>
      </c>
      <c r="E461" s="808" t="s">
        <v>4486</v>
      </c>
      <c r="F461" s="832">
        <v>2004</v>
      </c>
      <c r="G461" s="769"/>
      <c r="H461" s="329" t="s">
        <v>7</v>
      </c>
      <c r="I461" s="808" t="s">
        <v>3483</v>
      </c>
      <c r="J461" s="811" t="s">
        <v>2377</v>
      </c>
      <c r="K461" s="833">
        <v>41931</v>
      </c>
      <c r="L461" s="774">
        <v>0</v>
      </c>
      <c r="M461" s="761" t="s">
        <v>180</v>
      </c>
      <c r="N461" s="765" t="s">
        <v>71</v>
      </c>
      <c r="O461" s="766" t="s">
        <v>3006</v>
      </c>
      <c r="P461" s="774">
        <v>3</v>
      </c>
      <c r="Q461" s="765" t="s">
        <v>190</v>
      </c>
      <c r="R461" s="1135">
        <f t="shared" si="17"/>
        <v>250</v>
      </c>
      <c r="S461" s="441" t="s">
        <v>3430</v>
      </c>
      <c r="T461" s="3354" t="s">
        <v>3571</v>
      </c>
      <c r="U461" s="749">
        <v>441</v>
      </c>
    </row>
    <row r="462" spans="1:21" x14ac:dyDescent="0.25">
      <c r="A462" s="749">
        <v>442</v>
      </c>
      <c r="B462" s="401" t="s">
        <v>3324</v>
      </c>
      <c r="C462" s="441" t="s">
        <v>3430</v>
      </c>
      <c r="D462" s="831" t="s">
        <v>1077</v>
      </c>
      <c r="E462" s="808" t="s">
        <v>3858</v>
      </c>
      <c r="F462" s="832">
        <v>2004</v>
      </c>
      <c r="G462" s="769"/>
      <c r="H462" s="329" t="s">
        <v>7</v>
      </c>
      <c r="I462" s="808" t="s">
        <v>750</v>
      </c>
      <c r="J462" s="811" t="s">
        <v>2769</v>
      </c>
      <c r="K462" s="833">
        <v>41931</v>
      </c>
      <c r="L462" s="774">
        <v>0</v>
      </c>
      <c r="M462" s="761" t="s">
        <v>26</v>
      </c>
      <c r="N462" s="765" t="s">
        <v>75</v>
      </c>
      <c r="O462" s="766" t="s">
        <v>2732</v>
      </c>
      <c r="P462" s="774">
        <v>3</v>
      </c>
      <c r="Q462" s="765" t="s">
        <v>78</v>
      </c>
      <c r="R462" s="1135">
        <f t="shared" si="17"/>
        <v>252</v>
      </c>
      <c r="S462" s="441" t="s">
        <v>3430</v>
      </c>
      <c r="T462" s="3354" t="s">
        <v>3571</v>
      </c>
      <c r="U462" s="749">
        <v>442</v>
      </c>
    </row>
    <row r="463" spans="1:21" x14ac:dyDescent="0.25">
      <c r="A463" s="749">
        <v>443</v>
      </c>
      <c r="B463" s="401" t="s">
        <v>3324</v>
      </c>
      <c r="C463" s="441" t="s">
        <v>3430</v>
      </c>
      <c r="D463" s="831" t="s">
        <v>1512</v>
      </c>
      <c r="E463" s="808" t="s">
        <v>647</v>
      </c>
      <c r="F463" s="832">
        <v>2004</v>
      </c>
      <c r="G463" s="769"/>
      <c r="H463" s="329" t="s">
        <v>7</v>
      </c>
      <c r="I463" s="808" t="s">
        <v>3634</v>
      </c>
      <c r="J463" s="811" t="s">
        <v>2792</v>
      </c>
      <c r="K463" s="833">
        <v>41917</v>
      </c>
      <c r="L463" s="774">
        <v>0</v>
      </c>
      <c r="M463" s="761" t="s">
        <v>26</v>
      </c>
      <c r="N463" s="765" t="s">
        <v>134</v>
      </c>
      <c r="O463" s="766" t="s">
        <v>2835</v>
      </c>
      <c r="P463" s="774">
        <v>3</v>
      </c>
      <c r="Q463" s="765" t="s">
        <v>58</v>
      </c>
      <c r="R463" s="1135">
        <f t="shared" si="17"/>
        <v>254</v>
      </c>
      <c r="S463" s="441" t="s">
        <v>3430</v>
      </c>
      <c r="T463" s="3354" t="s">
        <v>3571</v>
      </c>
      <c r="U463" s="749">
        <v>443</v>
      </c>
    </row>
    <row r="464" spans="1:21" x14ac:dyDescent="0.25">
      <c r="A464" s="749">
        <v>444</v>
      </c>
      <c r="B464" s="401" t="s">
        <v>3324</v>
      </c>
      <c r="C464" s="441" t="s">
        <v>3430</v>
      </c>
      <c r="D464" s="831" t="s">
        <v>852</v>
      </c>
      <c r="E464" s="808" t="s">
        <v>3584</v>
      </c>
      <c r="F464" s="832">
        <v>2004</v>
      </c>
      <c r="G464" s="769"/>
      <c r="H464" s="329" t="s">
        <v>7</v>
      </c>
      <c r="I464" s="808" t="s">
        <v>3709</v>
      </c>
      <c r="J464" s="811" t="s">
        <v>2377</v>
      </c>
      <c r="K464" s="833">
        <v>41931</v>
      </c>
      <c r="L464" s="774">
        <v>0</v>
      </c>
      <c r="M464" s="761" t="s">
        <v>186</v>
      </c>
      <c r="N464" s="765" t="s">
        <v>71</v>
      </c>
      <c r="O464" s="766" t="s">
        <v>3555</v>
      </c>
      <c r="P464" s="774">
        <v>3</v>
      </c>
      <c r="Q464" s="765" t="s">
        <v>135</v>
      </c>
      <c r="R464" s="1135">
        <f t="shared" si="17"/>
        <v>262</v>
      </c>
      <c r="S464" s="441" t="s">
        <v>3430</v>
      </c>
      <c r="T464" s="3354" t="s">
        <v>3571</v>
      </c>
      <c r="U464" s="749">
        <v>444</v>
      </c>
    </row>
    <row r="465" spans="1:21" x14ac:dyDescent="0.25">
      <c r="A465" s="749">
        <v>445</v>
      </c>
      <c r="B465" s="401" t="s">
        <v>3324</v>
      </c>
      <c r="C465" s="441" t="s">
        <v>3430</v>
      </c>
      <c r="D465" s="831" t="s">
        <v>372</v>
      </c>
      <c r="E465" s="808" t="s">
        <v>4470</v>
      </c>
      <c r="F465" s="832">
        <v>2004</v>
      </c>
      <c r="G465" s="769"/>
      <c r="H465" s="329" t="s">
        <v>7</v>
      </c>
      <c r="I465" s="808" t="s">
        <v>3709</v>
      </c>
      <c r="J465" s="811" t="s">
        <v>2377</v>
      </c>
      <c r="K465" s="833">
        <v>41931</v>
      </c>
      <c r="L465" s="774">
        <v>0</v>
      </c>
      <c r="M465" s="761" t="s">
        <v>115</v>
      </c>
      <c r="N465" s="765" t="s">
        <v>75</v>
      </c>
      <c r="O465" s="766" t="s">
        <v>2458</v>
      </c>
      <c r="P465" s="774">
        <v>3</v>
      </c>
      <c r="Q465" s="765" t="s">
        <v>129</v>
      </c>
      <c r="R465" s="1135">
        <f t="shared" si="17"/>
        <v>267</v>
      </c>
      <c r="S465" s="441" t="s">
        <v>3430</v>
      </c>
      <c r="T465" s="3354" t="s">
        <v>3571</v>
      </c>
      <c r="U465" s="749">
        <v>445</v>
      </c>
    </row>
    <row r="466" spans="1:21" x14ac:dyDescent="0.25">
      <c r="A466" s="749">
        <v>446</v>
      </c>
      <c r="B466" s="401" t="s">
        <v>3324</v>
      </c>
      <c r="C466" s="441" t="s">
        <v>3430</v>
      </c>
      <c r="D466" s="831" t="s">
        <v>308</v>
      </c>
      <c r="E466" s="808" t="s">
        <v>1526</v>
      </c>
      <c r="F466" s="832">
        <v>2005</v>
      </c>
      <c r="G466" s="769"/>
      <c r="H466" s="329" t="s">
        <v>7</v>
      </c>
      <c r="I466" s="808" t="s">
        <v>1066</v>
      </c>
      <c r="J466" s="811" t="s">
        <v>3428</v>
      </c>
      <c r="K466" s="833">
        <v>41930</v>
      </c>
      <c r="L466" s="774">
        <v>0</v>
      </c>
      <c r="M466" s="761" t="s">
        <v>115</v>
      </c>
      <c r="N466" s="765" t="s">
        <v>134</v>
      </c>
      <c r="O466" s="766" t="s">
        <v>3621</v>
      </c>
      <c r="P466" s="774">
        <v>3</v>
      </c>
      <c r="Q466" s="765" t="s">
        <v>108</v>
      </c>
      <c r="R466" s="1135">
        <f t="shared" si="17"/>
        <v>269</v>
      </c>
      <c r="S466" s="441" t="s">
        <v>3430</v>
      </c>
      <c r="T466" s="3354" t="s">
        <v>3571</v>
      </c>
      <c r="U466" s="749">
        <v>446</v>
      </c>
    </row>
    <row r="467" spans="1:21" x14ac:dyDescent="0.25">
      <c r="A467" s="749">
        <v>447</v>
      </c>
      <c r="B467" s="401" t="s">
        <v>3319</v>
      </c>
      <c r="C467" s="441" t="s">
        <v>3003</v>
      </c>
      <c r="D467" s="831" t="s">
        <v>909</v>
      </c>
      <c r="E467" s="808" t="s">
        <v>4488</v>
      </c>
      <c r="F467" s="832">
        <v>2004</v>
      </c>
      <c r="G467" s="769"/>
      <c r="H467" s="329" t="s">
        <v>7</v>
      </c>
      <c r="I467" s="808" t="s">
        <v>1345</v>
      </c>
      <c r="J467" s="811" t="s">
        <v>3354</v>
      </c>
      <c r="K467" s="833">
        <v>41915</v>
      </c>
      <c r="L467" s="774">
        <v>0</v>
      </c>
      <c r="M467" s="761" t="s">
        <v>22</v>
      </c>
      <c r="N467" s="765" t="s">
        <v>75</v>
      </c>
      <c r="O467" s="766" t="s">
        <v>3315</v>
      </c>
      <c r="P467" s="774">
        <v>3</v>
      </c>
      <c r="Q467" s="765" t="s">
        <v>19</v>
      </c>
      <c r="R467" s="1135">
        <f t="shared" si="17"/>
        <v>245</v>
      </c>
      <c r="S467" s="441" t="s">
        <v>3003</v>
      </c>
      <c r="T467" s="3354" t="s">
        <v>4648</v>
      </c>
      <c r="U467" s="749">
        <v>447</v>
      </c>
    </row>
    <row r="468" spans="1:21" x14ac:dyDescent="0.25">
      <c r="A468" s="749">
        <v>448</v>
      </c>
      <c r="B468" s="401" t="s">
        <v>3319</v>
      </c>
      <c r="C468" s="441" t="s">
        <v>3003</v>
      </c>
      <c r="D468" s="831" t="s">
        <v>3818</v>
      </c>
      <c r="E468" s="808" t="s">
        <v>3819</v>
      </c>
      <c r="F468" s="832">
        <v>2005</v>
      </c>
      <c r="G468" s="769"/>
      <c r="H468" s="329" t="s">
        <v>7</v>
      </c>
      <c r="I468" s="808" t="s">
        <v>3820</v>
      </c>
      <c r="J468" s="811" t="s">
        <v>2792</v>
      </c>
      <c r="K468" s="833">
        <v>41917</v>
      </c>
      <c r="L468" s="774">
        <v>0</v>
      </c>
      <c r="M468" s="761" t="s">
        <v>22</v>
      </c>
      <c r="N468" s="765" t="s">
        <v>71</v>
      </c>
      <c r="O468" s="766" t="s">
        <v>2731</v>
      </c>
      <c r="P468" s="774">
        <v>3</v>
      </c>
      <c r="Q468" s="765" t="s">
        <v>114</v>
      </c>
      <c r="R468" s="1135">
        <f t="shared" si="17"/>
        <v>246</v>
      </c>
      <c r="S468" s="441" t="s">
        <v>3003</v>
      </c>
      <c r="T468" s="3354" t="s">
        <v>4648</v>
      </c>
      <c r="U468" s="749">
        <v>448</v>
      </c>
    </row>
    <row r="469" spans="1:21" x14ac:dyDescent="0.25">
      <c r="A469" s="749">
        <v>449</v>
      </c>
      <c r="B469" s="401" t="s">
        <v>3319</v>
      </c>
      <c r="C469" s="441" t="s">
        <v>3003</v>
      </c>
      <c r="D469" s="831" t="s">
        <v>1774</v>
      </c>
      <c r="E469" s="808" t="s">
        <v>1251</v>
      </c>
      <c r="F469" s="832">
        <v>2004</v>
      </c>
      <c r="G469" s="769"/>
      <c r="H469" s="329" t="s">
        <v>7</v>
      </c>
      <c r="I469" s="808" t="s">
        <v>3432</v>
      </c>
      <c r="J469" s="811" t="s">
        <v>2792</v>
      </c>
      <c r="K469" s="833">
        <v>41917</v>
      </c>
      <c r="L469" s="774">
        <v>0</v>
      </c>
      <c r="M469" s="761" t="s">
        <v>180</v>
      </c>
      <c r="N469" s="765" t="s">
        <v>75</v>
      </c>
      <c r="O469" s="766" t="s">
        <v>2423</v>
      </c>
      <c r="P469" s="774">
        <v>3</v>
      </c>
      <c r="Q469" s="765" t="s">
        <v>24</v>
      </c>
      <c r="R469" s="1135">
        <f t="shared" si="17"/>
        <v>248</v>
      </c>
      <c r="S469" s="441" t="s">
        <v>3003</v>
      </c>
      <c r="T469" s="3354" t="s">
        <v>4648</v>
      </c>
      <c r="U469" s="749">
        <v>449</v>
      </c>
    </row>
    <row r="470" spans="1:21" x14ac:dyDescent="0.25">
      <c r="A470" s="749">
        <v>450</v>
      </c>
      <c r="B470" s="401" t="s">
        <v>3319</v>
      </c>
      <c r="C470" s="441" t="s">
        <v>3003</v>
      </c>
      <c r="D470" s="831" t="s">
        <v>823</v>
      </c>
      <c r="E470" s="808" t="s">
        <v>1366</v>
      </c>
      <c r="F470" s="832">
        <v>2005</v>
      </c>
      <c r="G470" s="769"/>
      <c r="H470" s="329" t="s">
        <v>7</v>
      </c>
      <c r="I470" s="808" t="s">
        <v>750</v>
      </c>
      <c r="J470" s="811" t="s">
        <v>2769</v>
      </c>
      <c r="K470" s="833">
        <v>41931</v>
      </c>
      <c r="L470" s="774">
        <v>0</v>
      </c>
      <c r="M470" s="761" t="s">
        <v>26</v>
      </c>
      <c r="N470" s="765" t="s">
        <v>75</v>
      </c>
      <c r="O470" s="766" t="s">
        <v>2732</v>
      </c>
      <c r="P470" s="774">
        <v>3</v>
      </c>
      <c r="Q470" s="765" t="s">
        <v>76</v>
      </c>
      <c r="R470" s="1135">
        <f t="shared" si="17"/>
        <v>251</v>
      </c>
      <c r="S470" s="441" t="s">
        <v>3003</v>
      </c>
      <c r="T470" s="3354" t="s">
        <v>4648</v>
      </c>
      <c r="U470" s="749">
        <v>450</v>
      </c>
    </row>
    <row r="471" spans="1:21" x14ac:dyDescent="0.25">
      <c r="A471" s="749">
        <v>451</v>
      </c>
      <c r="B471" s="401" t="s">
        <v>3319</v>
      </c>
      <c r="C471" s="441" t="s">
        <v>3003</v>
      </c>
      <c r="D471" s="831" t="s">
        <v>616</v>
      </c>
      <c r="E471" s="808" t="s">
        <v>1827</v>
      </c>
      <c r="F471" s="832">
        <v>2005</v>
      </c>
      <c r="G471" s="769"/>
      <c r="H471" s="329" t="s">
        <v>7</v>
      </c>
      <c r="I471" s="808" t="s">
        <v>3734</v>
      </c>
      <c r="J471" s="811" t="s">
        <v>2377</v>
      </c>
      <c r="K471" s="833">
        <v>41931</v>
      </c>
      <c r="L471" s="774">
        <v>0</v>
      </c>
      <c r="M471" s="761" t="s">
        <v>187</v>
      </c>
      <c r="N471" s="765" t="s">
        <v>75</v>
      </c>
      <c r="O471" s="766" t="s">
        <v>3327</v>
      </c>
      <c r="P471" s="774">
        <v>3</v>
      </c>
      <c r="Q471" s="765" t="s">
        <v>136</v>
      </c>
      <c r="R471" s="1135">
        <f t="shared" si="17"/>
        <v>257</v>
      </c>
      <c r="S471" s="441" t="s">
        <v>3003</v>
      </c>
      <c r="T471" s="3354" t="s">
        <v>4648</v>
      </c>
      <c r="U471" s="749">
        <v>451</v>
      </c>
    </row>
    <row r="472" spans="1:21" x14ac:dyDescent="0.25">
      <c r="A472" s="749">
        <v>452</v>
      </c>
      <c r="B472" s="401" t="s">
        <v>3319</v>
      </c>
      <c r="C472" s="441" t="s">
        <v>3003</v>
      </c>
      <c r="D472" s="831" t="s">
        <v>282</v>
      </c>
      <c r="E472" s="808" t="s">
        <v>3827</v>
      </c>
      <c r="F472" s="832">
        <v>2005</v>
      </c>
      <c r="G472" s="769"/>
      <c r="H472" s="329" t="s">
        <v>7</v>
      </c>
      <c r="I472" s="808" t="s">
        <v>728</v>
      </c>
      <c r="J472" s="811" t="s">
        <v>2756</v>
      </c>
      <c r="K472" s="833">
        <v>41924</v>
      </c>
      <c r="L472" s="774">
        <v>0</v>
      </c>
      <c r="M472" s="761" t="s">
        <v>187</v>
      </c>
      <c r="N472" s="765" t="s">
        <v>71</v>
      </c>
      <c r="O472" s="766" t="s">
        <v>2735</v>
      </c>
      <c r="P472" s="774">
        <v>3</v>
      </c>
      <c r="Q472" s="765" t="s">
        <v>130</v>
      </c>
      <c r="R472" s="1135">
        <f t="shared" si="17"/>
        <v>258</v>
      </c>
      <c r="S472" s="441" t="s">
        <v>3003</v>
      </c>
      <c r="T472" s="3354" t="s">
        <v>4648</v>
      </c>
      <c r="U472" s="749">
        <v>452</v>
      </c>
    </row>
    <row r="473" spans="1:21" x14ac:dyDescent="0.25">
      <c r="A473" s="749">
        <v>453</v>
      </c>
      <c r="B473" s="401" t="s">
        <v>3319</v>
      </c>
      <c r="C473" s="441" t="s">
        <v>3003</v>
      </c>
      <c r="D473" s="831" t="s">
        <v>3746</v>
      </c>
      <c r="E473" s="808" t="s">
        <v>3747</v>
      </c>
      <c r="F473" s="832">
        <v>2005</v>
      </c>
      <c r="G473" s="769"/>
      <c r="H473" s="329" t="s">
        <v>7</v>
      </c>
      <c r="I473" s="808" t="s">
        <v>3748</v>
      </c>
      <c r="J473" s="811" t="s">
        <v>2795</v>
      </c>
      <c r="K473" s="833">
        <v>41917</v>
      </c>
      <c r="L473" s="774">
        <v>0</v>
      </c>
      <c r="M473" s="761" t="s">
        <v>62</v>
      </c>
      <c r="N473" s="765" t="s">
        <v>75</v>
      </c>
      <c r="O473" s="766" t="s">
        <v>3457</v>
      </c>
      <c r="P473" s="774">
        <v>3</v>
      </c>
      <c r="Q473" s="765" t="s">
        <v>108</v>
      </c>
      <c r="R473" s="1135">
        <f t="shared" si="17"/>
        <v>269</v>
      </c>
      <c r="S473" s="441" t="s">
        <v>3003</v>
      </c>
      <c r="T473" s="3354" t="s">
        <v>4648</v>
      </c>
      <c r="U473" s="749">
        <v>453</v>
      </c>
    </row>
    <row r="474" spans="1:21" x14ac:dyDescent="0.25">
      <c r="A474" s="749">
        <v>454</v>
      </c>
      <c r="B474" s="401" t="s">
        <v>3319</v>
      </c>
      <c r="C474" s="441" t="s">
        <v>3003</v>
      </c>
      <c r="D474" s="831" t="s">
        <v>3834</v>
      </c>
      <c r="E474" s="808" t="s">
        <v>963</v>
      </c>
      <c r="F474" s="832">
        <v>2005</v>
      </c>
      <c r="G474" s="769"/>
      <c r="H474" s="329" t="s">
        <v>7</v>
      </c>
      <c r="I474" s="808" t="s">
        <v>3354</v>
      </c>
      <c r="J474" s="811" t="s">
        <v>3354</v>
      </c>
      <c r="K474" s="833">
        <v>41915</v>
      </c>
      <c r="L474" s="774">
        <v>0</v>
      </c>
      <c r="M474" s="761" t="s">
        <v>62</v>
      </c>
      <c r="N474" s="765" t="s">
        <v>71</v>
      </c>
      <c r="O474" s="766" t="s">
        <v>3012</v>
      </c>
      <c r="P474" s="774">
        <v>3</v>
      </c>
      <c r="Q474" s="765" t="s">
        <v>128</v>
      </c>
      <c r="R474" s="1135">
        <f t="shared" si="17"/>
        <v>270</v>
      </c>
      <c r="S474" s="441" t="s">
        <v>3003</v>
      </c>
      <c r="T474" s="3354" t="s">
        <v>4648</v>
      </c>
      <c r="U474" s="749">
        <v>454</v>
      </c>
    </row>
    <row r="475" spans="1:21" x14ac:dyDescent="0.25">
      <c r="A475" s="749">
        <v>455</v>
      </c>
      <c r="B475" s="401" t="s">
        <v>3763</v>
      </c>
      <c r="C475" s="441" t="s">
        <v>3312</v>
      </c>
      <c r="D475" s="831" t="s">
        <v>282</v>
      </c>
      <c r="E475" s="808" t="s">
        <v>4512</v>
      </c>
      <c r="F475" s="832">
        <v>2004</v>
      </c>
      <c r="G475" s="769"/>
      <c r="H475" s="329" t="s">
        <v>7</v>
      </c>
      <c r="I475" s="808" t="s">
        <v>953</v>
      </c>
      <c r="J475" s="811" t="s">
        <v>2749</v>
      </c>
      <c r="K475" s="833">
        <v>41931</v>
      </c>
      <c r="L475" s="774">
        <v>0</v>
      </c>
      <c r="M475" s="761" t="s">
        <v>147</v>
      </c>
      <c r="N475" s="765" t="s">
        <v>134</v>
      </c>
      <c r="O475" s="766" t="s">
        <v>2720</v>
      </c>
      <c r="P475" s="774">
        <v>3</v>
      </c>
      <c r="Q475" s="765" t="s">
        <v>115</v>
      </c>
      <c r="R475" s="1135">
        <f t="shared" si="17"/>
        <v>228</v>
      </c>
      <c r="S475" s="441" t="s">
        <v>3312</v>
      </c>
      <c r="T475" s="3354" t="s">
        <v>3777</v>
      </c>
      <c r="U475" s="749">
        <v>455</v>
      </c>
    </row>
    <row r="476" spans="1:21" x14ac:dyDescent="0.25">
      <c r="A476" s="749">
        <v>456</v>
      </c>
      <c r="B476" s="401" t="s">
        <v>3763</v>
      </c>
      <c r="C476" s="441" t="s">
        <v>3312</v>
      </c>
      <c r="D476" s="831" t="s">
        <v>1925</v>
      </c>
      <c r="E476" s="808" t="s">
        <v>1961</v>
      </c>
      <c r="F476" s="832">
        <v>2004</v>
      </c>
      <c r="G476" s="769"/>
      <c r="H476" s="329" t="s">
        <v>7</v>
      </c>
      <c r="I476" s="808" t="s">
        <v>4489</v>
      </c>
      <c r="J476" s="811" t="s">
        <v>2751</v>
      </c>
      <c r="K476" s="833">
        <v>41924</v>
      </c>
      <c r="L476" s="774">
        <v>0</v>
      </c>
      <c r="M476" s="761" t="s">
        <v>180</v>
      </c>
      <c r="N476" s="765" t="s">
        <v>75</v>
      </c>
      <c r="O476" s="766" t="s">
        <v>2423</v>
      </c>
      <c r="P476" s="774">
        <v>3</v>
      </c>
      <c r="Q476" s="765" t="s">
        <v>71</v>
      </c>
      <c r="R476" s="1135">
        <f t="shared" si="17"/>
        <v>247</v>
      </c>
      <c r="S476" s="441" t="s">
        <v>3312</v>
      </c>
      <c r="T476" s="3354" t="s">
        <v>3777</v>
      </c>
      <c r="U476" s="749">
        <v>456</v>
      </c>
    </row>
    <row r="477" spans="1:21" x14ac:dyDescent="0.25">
      <c r="A477" s="749">
        <v>457</v>
      </c>
      <c r="B477" s="401" t="s">
        <v>3763</v>
      </c>
      <c r="C477" s="441" t="s">
        <v>3312</v>
      </c>
      <c r="D477" s="831" t="s">
        <v>613</v>
      </c>
      <c r="E477" s="808" t="s">
        <v>747</v>
      </c>
      <c r="F477" s="832">
        <v>2005</v>
      </c>
      <c r="G477" s="769"/>
      <c r="H477" s="329" t="s">
        <v>7</v>
      </c>
      <c r="I477" s="808" t="s">
        <v>3911</v>
      </c>
      <c r="J477" s="811" t="s">
        <v>2377</v>
      </c>
      <c r="K477" s="833">
        <v>41931</v>
      </c>
      <c r="L477" s="774">
        <v>0</v>
      </c>
      <c r="M477" s="761" t="s">
        <v>186</v>
      </c>
      <c r="N477" s="765" t="s">
        <v>134</v>
      </c>
      <c r="O477" s="766" t="s">
        <v>2498</v>
      </c>
      <c r="P477" s="774">
        <v>3</v>
      </c>
      <c r="Q477" s="765" t="s">
        <v>127</v>
      </c>
      <c r="R477" s="1135">
        <f t="shared" si="17"/>
        <v>261</v>
      </c>
      <c r="S477" s="441" t="s">
        <v>3312</v>
      </c>
      <c r="T477" s="3354" t="s">
        <v>3777</v>
      </c>
      <c r="U477" s="749">
        <v>457</v>
      </c>
    </row>
    <row r="478" spans="1:21" x14ac:dyDescent="0.25">
      <c r="A478" s="749">
        <v>458</v>
      </c>
      <c r="B478" s="401" t="s">
        <v>3744</v>
      </c>
      <c r="C478" s="441" t="s">
        <v>3316</v>
      </c>
      <c r="D478" s="831" t="s">
        <v>282</v>
      </c>
      <c r="E478" s="808" t="s">
        <v>4492</v>
      </c>
      <c r="F478" s="832">
        <v>2004</v>
      </c>
      <c r="G478" s="769"/>
      <c r="H478" s="329" t="s">
        <v>7</v>
      </c>
      <c r="I478" s="808" t="s">
        <v>3670</v>
      </c>
      <c r="J478" s="811" t="s">
        <v>2751</v>
      </c>
      <c r="K478" s="833">
        <v>41924</v>
      </c>
      <c r="L478" s="774">
        <v>0</v>
      </c>
      <c r="M478" s="761" t="s">
        <v>22</v>
      </c>
      <c r="N478" s="765" t="s">
        <v>134</v>
      </c>
      <c r="O478" s="766" t="s">
        <v>3611</v>
      </c>
      <c r="P478" s="774">
        <v>3</v>
      </c>
      <c r="Q478" s="765" t="s">
        <v>19</v>
      </c>
      <c r="R478" s="1135">
        <f t="shared" si="17"/>
        <v>245</v>
      </c>
      <c r="S478" s="441" t="s">
        <v>3316</v>
      </c>
      <c r="T478" s="3354" t="s">
        <v>3771</v>
      </c>
      <c r="U478" s="749">
        <v>458</v>
      </c>
    </row>
    <row r="479" spans="1:21" x14ac:dyDescent="0.25">
      <c r="A479" s="749">
        <v>459</v>
      </c>
      <c r="B479" s="401" t="s">
        <v>3744</v>
      </c>
      <c r="C479" s="441" t="s">
        <v>3316</v>
      </c>
      <c r="D479" s="831" t="s">
        <v>1074</v>
      </c>
      <c r="E479" s="808" t="s">
        <v>2387</v>
      </c>
      <c r="F479" s="832">
        <v>2004</v>
      </c>
      <c r="G479" s="769"/>
      <c r="H479" s="329" t="s">
        <v>7</v>
      </c>
      <c r="I479" s="808" t="s">
        <v>672</v>
      </c>
      <c r="J479" s="811" t="s">
        <v>2760</v>
      </c>
      <c r="K479" s="833">
        <v>41924</v>
      </c>
      <c r="L479" s="774">
        <v>0</v>
      </c>
      <c r="M479" s="761" t="s">
        <v>180</v>
      </c>
      <c r="N479" s="765" t="s">
        <v>71</v>
      </c>
      <c r="O479" s="766" t="s">
        <v>3006</v>
      </c>
      <c r="P479" s="774">
        <v>3</v>
      </c>
      <c r="Q479" s="765" t="s">
        <v>71</v>
      </c>
      <c r="R479" s="1135">
        <f t="shared" si="17"/>
        <v>247</v>
      </c>
      <c r="S479" s="441" t="s">
        <v>3316</v>
      </c>
      <c r="T479" s="3354" t="s">
        <v>3771</v>
      </c>
      <c r="U479" s="749">
        <v>459</v>
      </c>
    </row>
    <row r="480" spans="1:21" x14ac:dyDescent="0.25">
      <c r="A480" s="749">
        <v>460</v>
      </c>
      <c r="B480" s="401" t="s">
        <v>3744</v>
      </c>
      <c r="C480" s="441" t="s">
        <v>3316</v>
      </c>
      <c r="D480" s="831" t="s">
        <v>1218</v>
      </c>
      <c r="E480" s="808" t="s">
        <v>3213</v>
      </c>
      <c r="F480" s="832">
        <v>2005</v>
      </c>
      <c r="G480" s="769"/>
      <c r="H480" s="329" t="s">
        <v>7</v>
      </c>
      <c r="I480" s="808" t="s">
        <v>3894</v>
      </c>
      <c r="J480" s="811" t="s">
        <v>2769</v>
      </c>
      <c r="K480" s="833">
        <v>41931</v>
      </c>
      <c r="L480" s="774">
        <v>0</v>
      </c>
      <c r="M480" s="761" t="s">
        <v>180</v>
      </c>
      <c r="N480" s="765" t="s">
        <v>134</v>
      </c>
      <c r="O480" s="766" t="s">
        <v>2497</v>
      </c>
      <c r="P480" s="774">
        <v>3</v>
      </c>
      <c r="Q480" s="765" t="s">
        <v>24</v>
      </c>
      <c r="R480" s="1135">
        <f t="shared" si="17"/>
        <v>248</v>
      </c>
      <c r="S480" s="441" t="s">
        <v>3316</v>
      </c>
      <c r="T480" s="3354" t="s">
        <v>3771</v>
      </c>
      <c r="U480" s="749">
        <v>460</v>
      </c>
    </row>
    <row r="481" spans="1:21" x14ac:dyDescent="0.25">
      <c r="A481" s="749">
        <v>461</v>
      </c>
      <c r="B481" s="401" t="s">
        <v>3744</v>
      </c>
      <c r="C481" s="441" t="s">
        <v>3316</v>
      </c>
      <c r="D481" s="831" t="s">
        <v>906</v>
      </c>
      <c r="E481" s="808" t="s">
        <v>4491</v>
      </c>
      <c r="F481" s="832">
        <v>2004</v>
      </c>
      <c r="G481" s="769"/>
      <c r="H481" s="329" t="s">
        <v>7</v>
      </c>
      <c r="I481" s="808" t="s">
        <v>3471</v>
      </c>
      <c r="J481" s="811" t="s">
        <v>2377</v>
      </c>
      <c r="K481" s="833">
        <v>41931</v>
      </c>
      <c r="L481" s="774">
        <v>0</v>
      </c>
      <c r="M481" s="761" t="s">
        <v>188</v>
      </c>
      <c r="N481" s="765" t="s">
        <v>75</v>
      </c>
      <c r="O481" s="766" t="s">
        <v>2733</v>
      </c>
      <c r="P481" s="774">
        <v>3</v>
      </c>
      <c r="Q481" s="765" t="s">
        <v>78</v>
      </c>
      <c r="R481" s="1135">
        <f t="shared" si="17"/>
        <v>252</v>
      </c>
      <c r="S481" s="441" t="s">
        <v>3316</v>
      </c>
      <c r="T481" s="3354" t="s">
        <v>3771</v>
      </c>
      <c r="U481" s="749">
        <v>461</v>
      </c>
    </row>
    <row r="482" spans="1:21" x14ac:dyDescent="0.25">
      <c r="A482" s="749">
        <v>462</v>
      </c>
      <c r="B482" s="401" t="s">
        <v>3744</v>
      </c>
      <c r="C482" s="441" t="s">
        <v>3316</v>
      </c>
      <c r="D482" s="872" t="s">
        <v>6295</v>
      </c>
      <c r="E482" s="824" t="s">
        <v>6296</v>
      </c>
      <c r="F482" s="643" t="s">
        <v>5771</v>
      </c>
      <c r="G482" s="1027"/>
      <c r="H482" s="329" t="s">
        <v>6235</v>
      </c>
      <c r="I482" s="893" t="s">
        <v>6245</v>
      </c>
      <c r="J482" s="879" t="s">
        <v>6237</v>
      </c>
      <c r="K482" s="1082">
        <v>41943</v>
      </c>
      <c r="L482" s="880" t="s">
        <v>106</v>
      </c>
      <c r="M482" s="829" t="s">
        <v>188</v>
      </c>
      <c r="N482" s="814" t="s">
        <v>75</v>
      </c>
      <c r="O482" s="778" t="s">
        <v>2733</v>
      </c>
      <c r="P482" s="880" t="s">
        <v>112</v>
      </c>
      <c r="Q482" s="814" t="s">
        <v>78</v>
      </c>
      <c r="R482" s="1066" t="s">
        <v>3277</v>
      </c>
      <c r="S482" s="441">
        <f>(O482+R482)</f>
        <v>493</v>
      </c>
      <c r="T482" s="3354" t="s">
        <v>129</v>
      </c>
      <c r="U482" s="749">
        <v>462</v>
      </c>
    </row>
    <row r="483" spans="1:21" x14ac:dyDescent="0.25">
      <c r="A483" s="749">
        <v>463</v>
      </c>
      <c r="B483" s="401" t="s">
        <v>3744</v>
      </c>
      <c r="C483" s="441" t="s">
        <v>3316</v>
      </c>
      <c r="D483" s="831" t="s">
        <v>141</v>
      </c>
      <c r="E483" s="808" t="s">
        <v>3907</v>
      </c>
      <c r="F483" s="832">
        <v>2005</v>
      </c>
      <c r="G483" s="769"/>
      <c r="H483" s="329" t="s">
        <v>7</v>
      </c>
      <c r="I483" s="808" t="s">
        <v>3908</v>
      </c>
      <c r="J483" s="811" t="s">
        <v>2377</v>
      </c>
      <c r="K483" s="833">
        <v>41931</v>
      </c>
      <c r="L483" s="774">
        <v>0</v>
      </c>
      <c r="M483" s="761" t="s">
        <v>187</v>
      </c>
      <c r="N483" s="765" t="s">
        <v>134</v>
      </c>
      <c r="O483" s="766" t="s">
        <v>3333</v>
      </c>
      <c r="P483" s="774">
        <v>3</v>
      </c>
      <c r="Q483" s="765" t="s">
        <v>136</v>
      </c>
      <c r="R483" s="1135">
        <f>IF(AND(OR(ISBLANK(P483),P483=0),OR(ISBLANK(Q483),Q483=0)),0,IF(250+210-(60*P483+Q483)&lt;=0,0,250+210-(60*P483+Q483)))</f>
        <v>257</v>
      </c>
      <c r="S483" s="441" t="s">
        <v>3316</v>
      </c>
      <c r="T483" s="3354" t="s">
        <v>3771</v>
      </c>
      <c r="U483" s="749">
        <v>463</v>
      </c>
    </row>
    <row r="484" spans="1:21" x14ac:dyDescent="0.25">
      <c r="A484" s="749">
        <v>464</v>
      </c>
      <c r="B484" s="401" t="s">
        <v>3744</v>
      </c>
      <c r="C484" s="441" t="s">
        <v>3316</v>
      </c>
      <c r="D484" s="831" t="s">
        <v>694</v>
      </c>
      <c r="E484" s="808" t="s">
        <v>3045</v>
      </c>
      <c r="F484" s="832">
        <v>2004</v>
      </c>
      <c r="G484" s="769"/>
      <c r="H484" s="329" t="s">
        <v>7</v>
      </c>
      <c r="I484" s="808" t="s">
        <v>814</v>
      </c>
      <c r="J484" s="811" t="s">
        <v>2377</v>
      </c>
      <c r="K484" s="833">
        <v>41931</v>
      </c>
      <c r="L484" s="774">
        <v>0</v>
      </c>
      <c r="M484" s="761" t="s">
        <v>186</v>
      </c>
      <c r="N484" s="765" t="s">
        <v>71</v>
      </c>
      <c r="O484" s="766" t="s">
        <v>3555</v>
      </c>
      <c r="P484" s="774">
        <v>3</v>
      </c>
      <c r="Q484" s="765" t="s">
        <v>17</v>
      </c>
      <c r="R484" s="1135">
        <f>IF(AND(OR(ISBLANK(P484),P484=0),OR(ISBLANK(Q484),Q484=0)),0,IF(250+210-(60*P484+Q484)&lt;=0,0,250+210-(60*P484+Q484)))</f>
        <v>259</v>
      </c>
      <c r="S484" s="441" t="s">
        <v>3316</v>
      </c>
      <c r="T484" s="3354" t="s">
        <v>3771</v>
      </c>
      <c r="U484" s="749">
        <v>464</v>
      </c>
    </row>
    <row r="485" spans="1:21" x14ac:dyDescent="0.25">
      <c r="A485" s="749">
        <v>465</v>
      </c>
      <c r="B485" s="401" t="s">
        <v>3014</v>
      </c>
      <c r="C485" s="713">
        <v>492</v>
      </c>
      <c r="D485" s="872" t="s">
        <v>6524</v>
      </c>
      <c r="E485" s="824" t="s">
        <v>6507</v>
      </c>
      <c r="F485" s="648">
        <v>2004</v>
      </c>
      <c r="G485" s="1948"/>
      <c r="H485" s="1239" t="s">
        <v>2550</v>
      </c>
      <c r="I485" s="878" t="s">
        <v>6491</v>
      </c>
      <c r="J485" s="879" t="s">
        <v>6492</v>
      </c>
      <c r="K485" s="1316" t="s">
        <v>6493</v>
      </c>
      <c r="L485" s="880" t="s">
        <v>106</v>
      </c>
      <c r="M485" s="829" t="s">
        <v>143</v>
      </c>
      <c r="N485" s="814" t="s">
        <v>75</v>
      </c>
      <c r="O485" s="803">
        <v>256</v>
      </c>
      <c r="P485" s="880" t="s">
        <v>112</v>
      </c>
      <c r="Q485" s="814" t="s">
        <v>16</v>
      </c>
      <c r="R485" s="1912">
        <v>236</v>
      </c>
      <c r="S485" s="713">
        <v>492</v>
      </c>
      <c r="T485" s="3354" t="s">
        <v>113</v>
      </c>
      <c r="U485" s="749">
        <v>465</v>
      </c>
    </row>
    <row r="486" spans="1:21" x14ac:dyDescent="0.25">
      <c r="A486" s="749">
        <v>466</v>
      </c>
      <c r="B486" s="401" t="s">
        <v>3014</v>
      </c>
      <c r="C486" s="441" t="s">
        <v>2562</v>
      </c>
      <c r="D486" s="831" t="s">
        <v>1774</v>
      </c>
      <c r="E486" s="808" t="s">
        <v>3824</v>
      </c>
      <c r="F486" s="832">
        <v>2005</v>
      </c>
      <c r="G486" s="769"/>
      <c r="H486" s="329" t="s">
        <v>7</v>
      </c>
      <c r="I486" s="808" t="s">
        <v>741</v>
      </c>
      <c r="J486" s="811" t="s">
        <v>2760</v>
      </c>
      <c r="K486" s="833">
        <v>41924</v>
      </c>
      <c r="L486" s="774">
        <v>0</v>
      </c>
      <c r="M486" s="761" t="s">
        <v>26</v>
      </c>
      <c r="N486" s="765" t="s">
        <v>71</v>
      </c>
      <c r="O486" s="766" t="s">
        <v>2500</v>
      </c>
      <c r="P486" s="774">
        <v>3</v>
      </c>
      <c r="Q486" s="765" t="s">
        <v>70</v>
      </c>
      <c r="R486" s="1135">
        <f t="shared" ref="R486:R510" si="18">IF(AND(OR(ISBLANK(P486),P486=0),OR(ISBLANK(Q486),Q486=0)),0,IF(250+210-(60*P486+Q486)&lt;=0,0,250+210-(60*P486+Q486)))</f>
        <v>249</v>
      </c>
      <c r="S486" s="441" t="s">
        <v>2562</v>
      </c>
      <c r="T486" s="3354" t="s">
        <v>3330</v>
      </c>
      <c r="U486" s="749">
        <v>466</v>
      </c>
    </row>
    <row r="487" spans="1:21" x14ac:dyDescent="0.25">
      <c r="A487" s="749">
        <v>467</v>
      </c>
      <c r="B487" s="401" t="s">
        <v>3014</v>
      </c>
      <c r="C487" s="441" t="s">
        <v>2562</v>
      </c>
      <c r="D487" s="831" t="s">
        <v>1080</v>
      </c>
      <c r="E487" s="808" t="s">
        <v>3732</v>
      </c>
      <c r="F487" s="832">
        <v>2005</v>
      </c>
      <c r="G487" s="769"/>
      <c r="H487" s="329" t="s">
        <v>7</v>
      </c>
      <c r="I487" s="808" t="s">
        <v>658</v>
      </c>
      <c r="J487" s="811" t="s">
        <v>2769</v>
      </c>
      <c r="K487" s="833">
        <v>41931</v>
      </c>
      <c r="L487" s="774">
        <v>0</v>
      </c>
      <c r="M487" s="761" t="s">
        <v>188</v>
      </c>
      <c r="N487" s="765" t="s">
        <v>75</v>
      </c>
      <c r="O487" s="766" t="s">
        <v>2733</v>
      </c>
      <c r="P487" s="774">
        <v>3</v>
      </c>
      <c r="Q487" s="765" t="s">
        <v>76</v>
      </c>
      <c r="R487" s="1135">
        <f t="shared" si="18"/>
        <v>251</v>
      </c>
      <c r="S487" s="441" t="s">
        <v>2562</v>
      </c>
      <c r="T487" s="3354" t="s">
        <v>3330</v>
      </c>
      <c r="U487" s="749">
        <v>467</v>
      </c>
    </row>
    <row r="488" spans="1:21" x14ac:dyDescent="0.25">
      <c r="A488" s="749">
        <v>468</v>
      </c>
      <c r="B488" s="401" t="s">
        <v>3468</v>
      </c>
      <c r="C488" s="441" t="s">
        <v>3314</v>
      </c>
      <c r="D488" s="831" t="s">
        <v>677</v>
      </c>
      <c r="E488" s="808" t="s">
        <v>4503</v>
      </c>
      <c r="F488" s="832">
        <v>2004</v>
      </c>
      <c r="G488" s="769"/>
      <c r="H488" s="329" t="s">
        <v>7</v>
      </c>
      <c r="I488" s="808" t="s">
        <v>904</v>
      </c>
      <c r="J488" s="811" t="s">
        <v>2760</v>
      </c>
      <c r="K488" s="833">
        <v>41924</v>
      </c>
      <c r="L488" s="774">
        <v>0</v>
      </c>
      <c r="M488" s="761" t="s">
        <v>16</v>
      </c>
      <c r="N488" s="765" t="s">
        <v>71</v>
      </c>
      <c r="O488" s="766" t="s">
        <v>3277</v>
      </c>
      <c r="P488" s="774">
        <v>3</v>
      </c>
      <c r="Q488" s="765" t="s">
        <v>11</v>
      </c>
      <c r="R488" s="1135">
        <f t="shared" si="18"/>
        <v>239</v>
      </c>
      <c r="S488" s="441" t="s">
        <v>3314</v>
      </c>
      <c r="T488" s="3354" t="s">
        <v>3329</v>
      </c>
      <c r="U488" s="749">
        <v>468</v>
      </c>
    </row>
    <row r="489" spans="1:21" x14ac:dyDescent="0.25">
      <c r="A489" s="749">
        <v>469</v>
      </c>
      <c r="B489" s="401" t="s">
        <v>3468</v>
      </c>
      <c r="C489" s="441" t="s">
        <v>3314</v>
      </c>
      <c r="D489" s="831" t="s">
        <v>378</v>
      </c>
      <c r="E489" s="808" t="s">
        <v>791</v>
      </c>
      <c r="F489" s="832">
        <v>2005</v>
      </c>
      <c r="G489" s="769"/>
      <c r="H489" s="329" t="s">
        <v>7</v>
      </c>
      <c r="I489" s="808" t="s">
        <v>728</v>
      </c>
      <c r="J489" s="811" t="s">
        <v>2756</v>
      </c>
      <c r="K489" s="833">
        <v>41924</v>
      </c>
      <c r="L489" s="774">
        <v>0</v>
      </c>
      <c r="M489" s="761" t="s">
        <v>22</v>
      </c>
      <c r="N489" s="765" t="s">
        <v>71</v>
      </c>
      <c r="O489" s="766" t="s">
        <v>2731</v>
      </c>
      <c r="P489" s="774">
        <v>3</v>
      </c>
      <c r="Q489" s="765" t="s">
        <v>23</v>
      </c>
      <c r="R489" s="1135">
        <f t="shared" si="18"/>
        <v>242</v>
      </c>
      <c r="S489" s="441" t="s">
        <v>3314</v>
      </c>
      <c r="T489" s="3354" t="s">
        <v>3329</v>
      </c>
      <c r="U489" s="749">
        <v>469</v>
      </c>
    </row>
    <row r="490" spans="1:21" x14ac:dyDescent="0.25">
      <c r="A490" s="749">
        <v>470</v>
      </c>
      <c r="B490" s="401" t="s">
        <v>3468</v>
      </c>
      <c r="C490" s="441" t="s">
        <v>3314</v>
      </c>
      <c r="D490" s="831" t="s">
        <v>777</v>
      </c>
      <c r="E490" s="808" t="s">
        <v>1453</v>
      </c>
      <c r="F490" s="832">
        <v>2005</v>
      </c>
      <c r="G490" s="769"/>
      <c r="H490" s="329" t="s">
        <v>7</v>
      </c>
      <c r="I490" s="808" t="s">
        <v>964</v>
      </c>
      <c r="J490" s="811" t="s">
        <v>2756</v>
      </c>
      <c r="K490" s="833">
        <v>41924</v>
      </c>
      <c r="L490" s="774">
        <v>0</v>
      </c>
      <c r="M490" s="761" t="s">
        <v>26</v>
      </c>
      <c r="N490" s="765" t="s">
        <v>71</v>
      </c>
      <c r="O490" s="766" t="s">
        <v>2500</v>
      </c>
      <c r="P490" s="774">
        <v>3</v>
      </c>
      <c r="Q490" s="765" t="s">
        <v>24</v>
      </c>
      <c r="R490" s="1135">
        <f t="shared" si="18"/>
        <v>248</v>
      </c>
      <c r="S490" s="441" t="s">
        <v>3314</v>
      </c>
      <c r="T490" s="3354" t="s">
        <v>3329</v>
      </c>
      <c r="U490" s="749">
        <v>470</v>
      </c>
    </row>
    <row r="491" spans="1:21" x14ac:dyDescent="0.25">
      <c r="A491" s="749">
        <v>471</v>
      </c>
      <c r="B491" s="401" t="s">
        <v>3468</v>
      </c>
      <c r="C491" s="441" t="s">
        <v>3314</v>
      </c>
      <c r="D491" s="831" t="s">
        <v>1092</v>
      </c>
      <c r="E491" s="808" t="s">
        <v>3897</v>
      </c>
      <c r="F491" s="832">
        <v>2005</v>
      </c>
      <c r="G491" s="769"/>
      <c r="H491" s="329" t="s">
        <v>7</v>
      </c>
      <c r="I491" s="808" t="s">
        <v>712</v>
      </c>
      <c r="J491" s="811" t="s">
        <v>2769</v>
      </c>
      <c r="K491" s="833">
        <v>41931</v>
      </c>
      <c r="L491" s="774">
        <v>0</v>
      </c>
      <c r="M491" s="761" t="s">
        <v>26</v>
      </c>
      <c r="N491" s="765" t="s">
        <v>134</v>
      </c>
      <c r="O491" s="766" t="s">
        <v>2835</v>
      </c>
      <c r="P491" s="774">
        <v>3</v>
      </c>
      <c r="Q491" s="765" t="s">
        <v>70</v>
      </c>
      <c r="R491" s="1135">
        <f t="shared" si="18"/>
        <v>249</v>
      </c>
      <c r="S491" s="441" t="s">
        <v>3314</v>
      </c>
      <c r="T491" s="3354" t="s">
        <v>3329</v>
      </c>
      <c r="U491" s="749">
        <v>471</v>
      </c>
    </row>
    <row r="492" spans="1:21" x14ac:dyDescent="0.25">
      <c r="A492" s="749">
        <v>472</v>
      </c>
      <c r="B492" s="401" t="s">
        <v>3468</v>
      </c>
      <c r="C492" s="441" t="s">
        <v>3314</v>
      </c>
      <c r="D492" s="831" t="s">
        <v>694</v>
      </c>
      <c r="E492" s="808" t="s">
        <v>611</v>
      </c>
      <c r="F492" s="832">
        <v>2004</v>
      </c>
      <c r="G492" s="769"/>
      <c r="H492" s="329" t="s">
        <v>7</v>
      </c>
      <c r="I492" s="808" t="s">
        <v>728</v>
      </c>
      <c r="J492" s="811" t="s">
        <v>2756</v>
      </c>
      <c r="K492" s="833">
        <v>41924</v>
      </c>
      <c r="L492" s="774">
        <v>0</v>
      </c>
      <c r="M492" s="761" t="s">
        <v>188</v>
      </c>
      <c r="N492" s="765" t="s">
        <v>75</v>
      </c>
      <c r="O492" s="766" t="s">
        <v>2733</v>
      </c>
      <c r="P492" s="774">
        <v>3</v>
      </c>
      <c r="Q492" s="765" t="s">
        <v>190</v>
      </c>
      <c r="R492" s="1135">
        <f t="shared" si="18"/>
        <v>250</v>
      </c>
      <c r="S492" s="441" t="s">
        <v>3314</v>
      </c>
      <c r="T492" s="3354" t="s">
        <v>3329</v>
      </c>
      <c r="U492" s="749">
        <v>472</v>
      </c>
    </row>
    <row r="493" spans="1:21" x14ac:dyDescent="0.25">
      <c r="A493" s="749">
        <v>473</v>
      </c>
      <c r="B493" s="401" t="s">
        <v>3468</v>
      </c>
      <c r="C493" s="441" t="s">
        <v>3314</v>
      </c>
      <c r="D493" s="831" t="s">
        <v>850</v>
      </c>
      <c r="E493" s="808" t="s">
        <v>1479</v>
      </c>
      <c r="F493" s="832">
        <v>2004</v>
      </c>
      <c r="G493" s="769"/>
      <c r="H493" s="329" t="s">
        <v>7</v>
      </c>
      <c r="I493" s="808" t="s">
        <v>675</v>
      </c>
      <c r="J493" s="811" t="s">
        <v>2768</v>
      </c>
      <c r="K493" s="833">
        <v>41931</v>
      </c>
      <c r="L493" s="774">
        <v>0</v>
      </c>
      <c r="M493" s="761" t="s">
        <v>188</v>
      </c>
      <c r="N493" s="765" t="s">
        <v>75</v>
      </c>
      <c r="O493" s="766" t="s">
        <v>2733</v>
      </c>
      <c r="P493" s="774">
        <v>3</v>
      </c>
      <c r="Q493" s="765" t="s">
        <v>190</v>
      </c>
      <c r="R493" s="1135">
        <f t="shared" si="18"/>
        <v>250</v>
      </c>
      <c r="S493" s="441" t="s">
        <v>3314</v>
      </c>
      <c r="T493" s="3354" t="s">
        <v>3329</v>
      </c>
      <c r="U493" s="749">
        <v>473</v>
      </c>
    </row>
    <row r="494" spans="1:21" x14ac:dyDescent="0.25">
      <c r="A494" s="749">
        <v>474</v>
      </c>
      <c r="B494" s="401" t="s">
        <v>3468</v>
      </c>
      <c r="C494" s="441" t="s">
        <v>3314</v>
      </c>
      <c r="D494" s="831" t="s">
        <v>183</v>
      </c>
      <c r="E494" s="808" t="s">
        <v>4480</v>
      </c>
      <c r="F494" s="832">
        <v>2004</v>
      </c>
      <c r="G494" s="769"/>
      <c r="H494" s="329" t="s">
        <v>7</v>
      </c>
      <c r="I494" s="808" t="s">
        <v>2747</v>
      </c>
      <c r="J494" s="811" t="s">
        <v>2747</v>
      </c>
      <c r="K494" s="833">
        <v>41903</v>
      </c>
      <c r="L494" s="774">
        <v>0</v>
      </c>
      <c r="M494" s="761" t="s">
        <v>115</v>
      </c>
      <c r="N494" s="765" t="s">
        <v>71</v>
      </c>
      <c r="O494" s="766" t="s">
        <v>2422</v>
      </c>
      <c r="P494" s="774">
        <v>3</v>
      </c>
      <c r="Q494" s="765" t="s">
        <v>61</v>
      </c>
      <c r="R494" s="1135">
        <f t="shared" si="18"/>
        <v>263</v>
      </c>
      <c r="S494" s="441" t="s">
        <v>3314</v>
      </c>
      <c r="T494" s="3354" t="s">
        <v>3329</v>
      </c>
      <c r="U494" s="749">
        <v>474</v>
      </c>
    </row>
    <row r="495" spans="1:21" x14ac:dyDescent="0.25">
      <c r="A495" s="749">
        <v>475</v>
      </c>
      <c r="B495" s="401" t="s">
        <v>3468</v>
      </c>
      <c r="C495" s="441" t="s">
        <v>3314</v>
      </c>
      <c r="D495" s="831" t="s">
        <v>1627</v>
      </c>
      <c r="E495" s="808" t="s">
        <v>4418</v>
      </c>
      <c r="F495" s="832">
        <v>2004</v>
      </c>
      <c r="G495" s="769"/>
      <c r="H495" s="329" t="s">
        <v>7</v>
      </c>
      <c r="I495" s="808" t="s">
        <v>1146</v>
      </c>
      <c r="J495" s="811" t="s">
        <v>2634</v>
      </c>
      <c r="K495" s="833">
        <v>41734</v>
      </c>
      <c r="L495" s="774">
        <v>0</v>
      </c>
      <c r="M495" s="761" t="s">
        <v>62</v>
      </c>
      <c r="N495" s="765" t="s">
        <v>71</v>
      </c>
      <c r="O495" s="766" t="s">
        <v>3012</v>
      </c>
      <c r="P495" s="774">
        <v>3</v>
      </c>
      <c r="Q495" s="765" t="s">
        <v>110</v>
      </c>
      <c r="R495" s="1135">
        <f t="shared" si="18"/>
        <v>266</v>
      </c>
      <c r="S495" s="441" t="s">
        <v>3314</v>
      </c>
      <c r="T495" s="3354" t="s">
        <v>3329</v>
      </c>
      <c r="U495" s="749">
        <v>475</v>
      </c>
    </row>
    <row r="496" spans="1:21" x14ac:dyDescent="0.25">
      <c r="A496" s="749">
        <v>476</v>
      </c>
      <c r="B496" s="401" t="s">
        <v>2579</v>
      </c>
      <c r="C496" s="441" t="s">
        <v>2904</v>
      </c>
      <c r="D496" s="831" t="s">
        <v>639</v>
      </c>
      <c r="E496" s="808" t="s">
        <v>3879</v>
      </c>
      <c r="F496" s="832">
        <v>2005</v>
      </c>
      <c r="G496" s="769"/>
      <c r="H496" s="329" t="s">
        <v>7</v>
      </c>
      <c r="I496" s="808" t="s">
        <v>1285</v>
      </c>
      <c r="J496" s="811" t="s">
        <v>2768</v>
      </c>
      <c r="K496" s="833">
        <v>41931</v>
      </c>
      <c r="L496" s="774">
        <v>0</v>
      </c>
      <c r="M496" s="761" t="s">
        <v>147</v>
      </c>
      <c r="N496" s="765" t="s">
        <v>134</v>
      </c>
      <c r="O496" s="766" t="s">
        <v>2720</v>
      </c>
      <c r="P496" s="774">
        <v>3</v>
      </c>
      <c r="Q496" s="765" t="s">
        <v>68</v>
      </c>
      <c r="R496" s="1135">
        <f t="shared" si="18"/>
        <v>224</v>
      </c>
      <c r="S496" s="441" t="s">
        <v>2904</v>
      </c>
      <c r="T496" s="3354" t="s">
        <v>3325</v>
      </c>
      <c r="U496" s="749">
        <v>476</v>
      </c>
    </row>
    <row r="497" spans="1:21" x14ac:dyDescent="0.25">
      <c r="A497" s="749">
        <v>477</v>
      </c>
      <c r="B497" s="401" t="s">
        <v>2579</v>
      </c>
      <c r="C497" s="441" t="s">
        <v>2904</v>
      </c>
      <c r="D497" s="831" t="s">
        <v>141</v>
      </c>
      <c r="E497" s="808" t="s">
        <v>4511</v>
      </c>
      <c r="F497" s="832">
        <v>2004</v>
      </c>
      <c r="G497" s="769"/>
      <c r="H497" s="329" t="s">
        <v>7</v>
      </c>
      <c r="I497" s="808" t="s">
        <v>1422</v>
      </c>
      <c r="J497" s="811" t="s">
        <v>2791</v>
      </c>
      <c r="K497" s="833">
        <v>41935</v>
      </c>
      <c r="L497" s="774">
        <v>0</v>
      </c>
      <c r="M497" s="761" t="s">
        <v>16</v>
      </c>
      <c r="N497" s="765" t="s">
        <v>75</v>
      </c>
      <c r="O497" s="766" t="s">
        <v>2730</v>
      </c>
      <c r="P497" s="774">
        <v>3</v>
      </c>
      <c r="Q497" s="765" t="s">
        <v>143</v>
      </c>
      <c r="R497" s="1135">
        <f t="shared" si="18"/>
        <v>237</v>
      </c>
      <c r="S497" s="441" t="s">
        <v>2904</v>
      </c>
      <c r="T497" s="3354" t="s">
        <v>3325</v>
      </c>
      <c r="U497" s="749">
        <v>477</v>
      </c>
    </row>
    <row r="498" spans="1:21" x14ac:dyDescent="0.25">
      <c r="A498" s="749">
        <v>478</v>
      </c>
      <c r="B498" s="401" t="s">
        <v>2579</v>
      </c>
      <c r="C498" s="441" t="s">
        <v>2904</v>
      </c>
      <c r="D498" s="831" t="s">
        <v>4409</v>
      </c>
      <c r="E498" s="808" t="s">
        <v>4502</v>
      </c>
      <c r="F498" s="832">
        <v>2004</v>
      </c>
      <c r="G498" s="769"/>
      <c r="H498" s="329" t="s">
        <v>7</v>
      </c>
      <c r="I498" s="808" t="s">
        <v>3432</v>
      </c>
      <c r="J498" s="811" t="s">
        <v>2792</v>
      </c>
      <c r="K498" s="833">
        <v>41917</v>
      </c>
      <c r="L498" s="774">
        <v>0</v>
      </c>
      <c r="M498" s="761" t="s">
        <v>22</v>
      </c>
      <c r="N498" s="765" t="s">
        <v>134</v>
      </c>
      <c r="O498" s="766" t="s">
        <v>3611</v>
      </c>
      <c r="P498" s="774">
        <v>3</v>
      </c>
      <c r="Q498" s="765" t="s">
        <v>23</v>
      </c>
      <c r="R498" s="1135">
        <f t="shared" si="18"/>
        <v>242</v>
      </c>
      <c r="S498" s="441" t="s">
        <v>2904</v>
      </c>
      <c r="T498" s="3354" t="s">
        <v>3325</v>
      </c>
      <c r="U498" s="749">
        <v>478</v>
      </c>
    </row>
    <row r="499" spans="1:21" x14ac:dyDescent="0.25">
      <c r="A499" s="749">
        <v>479</v>
      </c>
      <c r="B499" s="401" t="s">
        <v>2579</v>
      </c>
      <c r="C499" s="441" t="s">
        <v>2904</v>
      </c>
      <c r="D499" s="831" t="s">
        <v>755</v>
      </c>
      <c r="E499" s="808" t="s">
        <v>3825</v>
      </c>
      <c r="F499" s="832">
        <v>2005</v>
      </c>
      <c r="G499" s="769"/>
      <c r="H499" s="329" t="s">
        <v>7</v>
      </c>
      <c r="I499" s="808" t="s">
        <v>3606</v>
      </c>
      <c r="J499" s="811" t="s">
        <v>2760</v>
      </c>
      <c r="K499" s="833">
        <v>41924</v>
      </c>
      <c r="L499" s="774">
        <v>0</v>
      </c>
      <c r="M499" s="761" t="s">
        <v>26</v>
      </c>
      <c r="N499" s="765" t="s">
        <v>71</v>
      </c>
      <c r="O499" s="766" t="s">
        <v>2500</v>
      </c>
      <c r="P499" s="774">
        <v>3</v>
      </c>
      <c r="Q499" s="765" t="s">
        <v>71</v>
      </c>
      <c r="R499" s="1135">
        <f t="shared" si="18"/>
        <v>247</v>
      </c>
      <c r="S499" s="441" t="s">
        <v>2904</v>
      </c>
      <c r="T499" s="3354" t="s">
        <v>3325</v>
      </c>
      <c r="U499" s="749">
        <v>479</v>
      </c>
    </row>
    <row r="500" spans="1:21" x14ac:dyDescent="0.25">
      <c r="A500" s="749">
        <v>480</v>
      </c>
      <c r="B500" s="401" t="s">
        <v>2579</v>
      </c>
      <c r="C500" s="441" t="s">
        <v>2904</v>
      </c>
      <c r="D500" s="831" t="s">
        <v>306</v>
      </c>
      <c r="E500" s="808" t="s">
        <v>3909</v>
      </c>
      <c r="F500" s="832">
        <v>2005</v>
      </c>
      <c r="G500" s="769"/>
      <c r="H500" s="329" t="s">
        <v>7</v>
      </c>
      <c r="I500" s="808" t="s">
        <v>750</v>
      </c>
      <c r="J500" s="811" t="s">
        <v>2769</v>
      </c>
      <c r="K500" s="833">
        <v>41931</v>
      </c>
      <c r="L500" s="774">
        <v>0</v>
      </c>
      <c r="M500" s="761" t="s">
        <v>187</v>
      </c>
      <c r="N500" s="765" t="s">
        <v>134</v>
      </c>
      <c r="O500" s="766" t="s">
        <v>3333</v>
      </c>
      <c r="P500" s="774">
        <v>3</v>
      </c>
      <c r="Q500" s="765" t="s">
        <v>58</v>
      </c>
      <c r="R500" s="1135">
        <f t="shared" si="18"/>
        <v>254</v>
      </c>
      <c r="S500" s="441" t="s">
        <v>2904</v>
      </c>
      <c r="T500" s="3354" t="s">
        <v>3325</v>
      </c>
      <c r="U500" s="749">
        <v>480</v>
      </c>
    </row>
    <row r="501" spans="1:21" x14ac:dyDescent="0.25">
      <c r="A501" s="749">
        <v>481</v>
      </c>
      <c r="B501" s="401" t="s">
        <v>2579</v>
      </c>
      <c r="C501" s="441" t="s">
        <v>2904</v>
      </c>
      <c r="D501" s="831" t="s">
        <v>3712</v>
      </c>
      <c r="E501" s="808" t="s">
        <v>1269</v>
      </c>
      <c r="F501" s="832">
        <v>2004</v>
      </c>
      <c r="G501" s="769"/>
      <c r="H501" s="329" t="s">
        <v>7</v>
      </c>
      <c r="I501" s="808" t="s">
        <v>623</v>
      </c>
      <c r="J501" s="811" t="s">
        <v>2769</v>
      </c>
      <c r="K501" s="833">
        <v>41931</v>
      </c>
      <c r="L501" s="774">
        <v>0</v>
      </c>
      <c r="M501" s="761" t="s">
        <v>132</v>
      </c>
      <c r="N501" s="765" t="s">
        <v>75</v>
      </c>
      <c r="O501" s="766" t="s">
        <v>3284</v>
      </c>
      <c r="P501" s="774">
        <v>3</v>
      </c>
      <c r="Q501" s="765" t="s">
        <v>130</v>
      </c>
      <c r="R501" s="1135">
        <f t="shared" si="18"/>
        <v>258</v>
      </c>
      <c r="S501" s="441" t="s">
        <v>2904</v>
      </c>
      <c r="T501" s="3354" t="s">
        <v>3325</v>
      </c>
      <c r="U501" s="749">
        <v>481</v>
      </c>
    </row>
    <row r="502" spans="1:21" x14ac:dyDescent="0.25">
      <c r="A502" s="749">
        <v>482</v>
      </c>
      <c r="B502" s="401" t="s">
        <v>2579</v>
      </c>
      <c r="C502" s="441" t="s">
        <v>2904</v>
      </c>
      <c r="D502" s="831" t="s">
        <v>304</v>
      </c>
      <c r="E502" s="808" t="s">
        <v>3640</v>
      </c>
      <c r="F502" s="832">
        <v>2005</v>
      </c>
      <c r="G502" s="769"/>
      <c r="H502" s="329" t="s">
        <v>7</v>
      </c>
      <c r="I502" s="808" t="s">
        <v>690</v>
      </c>
      <c r="J502" s="811" t="s">
        <v>2768</v>
      </c>
      <c r="K502" s="833">
        <v>41931</v>
      </c>
      <c r="L502" s="774">
        <v>0</v>
      </c>
      <c r="M502" s="761" t="s">
        <v>132</v>
      </c>
      <c r="N502" s="765" t="s">
        <v>71</v>
      </c>
      <c r="O502" s="766" t="s">
        <v>2426</v>
      </c>
      <c r="P502" s="774">
        <v>3</v>
      </c>
      <c r="Q502" s="765" t="s">
        <v>17</v>
      </c>
      <c r="R502" s="1135">
        <f t="shared" si="18"/>
        <v>259</v>
      </c>
      <c r="S502" s="441" t="s">
        <v>2904</v>
      </c>
      <c r="T502" s="3354" t="s">
        <v>3325</v>
      </c>
      <c r="U502" s="749">
        <v>482</v>
      </c>
    </row>
    <row r="503" spans="1:21" x14ac:dyDescent="0.25">
      <c r="A503" s="749">
        <v>483</v>
      </c>
      <c r="B503" s="401" t="s">
        <v>2579</v>
      </c>
      <c r="C503" s="441" t="s">
        <v>2904</v>
      </c>
      <c r="D503" s="831" t="s">
        <v>809</v>
      </c>
      <c r="E503" s="808" t="s">
        <v>4427</v>
      </c>
      <c r="F503" s="832">
        <v>2004</v>
      </c>
      <c r="G503" s="769"/>
      <c r="H503" s="329" t="s">
        <v>7</v>
      </c>
      <c r="I503" s="808" t="s">
        <v>675</v>
      </c>
      <c r="J503" s="811" t="s">
        <v>2634</v>
      </c>
      <c r="K503" s="833">
        <v>41734</v>
      </c>
      <c r="L503" s="774">
        <v>0</v>
      </c>
      <c r="M503" s="761" t="s">
        <v>132</v>
      </c>
      <c r="N503" s="765" t="s">
        <v>71</v>
      </c>
      <c r="O503" s="766" t="s">
        <v>2426</v>
      </c>
      <c r="P503" s="774">
        <v>3</v>
      </c>
      <c r="Q503" s="765" t="s">
        <v>17</v>
      </c>
      <c r="R503" s="1135">
        <f t="shared" si="18"/>
        <v>259</v>
      </c>
      <c r="S503" s="441" t="s">
        <v>2904</v>
      </c>
      <c r="T503" s="3354" t="s">
        <v>3325</v>
      </c>
      <c r="U503" s="749">
        <v>483</v>
      </c>
    </row>
    <row r="504" spans="1:21" x14ac:dyDescent="0.25">
      <c r="A504" s="749">
        <v>484</v>
      </c>
      <c r="B504" s="401" t="s">
        <v>2579</v>
      </c>
      <c r="C504" s="441" t="s">
        <v>2904</v>
      </c>
      <c r="D504" s="831" t="s">
        <v>4424</v>
      </c>
      <c r="E504" s="808" t="s">
        <v>4407</v>
      </c>
      <c r="F504" s="832">
        <v>2004</v>
      </c>
      <c r="G504" s="769"/>
      <c r="H504" s="329" t="s">
        <v>7</v>
      </c>
      <c r="I504" s="808" t="s">
        <v>728</v>
      </c>
      <c r="J504" s="811" t="s">
        <v>2634</v>
      </c>
      <c r="K504" s="833">
        <v>41734</v>
      </c>
      <c r="L504" s="774">
        <v>0</v>
      </c>
      <c r="M504" s="761" t="s">
        <v>60</v>
      </c>
      <c r="N504" s="765" t="s">
        <v>75</v>
      </c>
      <c r="O504" s="766" t="s">
        <v>3283</v>
      </c>
      <c r="P504" s="774">
        <v>3</v>
      </c>
      <c r="Q504" s="765" t="s">
        <v>129</v>
      </c>
      <c r="R504" s="1135">
        <f t="shared" si="18"/>
        <v>267</v>
      </c>
      <c r="S504" s="441" t="s">
        <v>2904</v>
      </c>
      <c r="T504" s="3354" t="s">
        <v>3325</v>
      </c>
      <c r="U504" s="749">
        <v>484</v>
      </c>
    </row>
    <row r="505" spans="1:21" x14ac:dyDescent="0.25">
      <c r="A505" s="749">
        <v>485</v>
      </c>
      <c r="B505" s="401" t="s">
        <v>2811</v>
      </c>
      <c r="C505" s="441" t="s">
        <v>3317</v>
      </c>
      <c r="D505" s="831" t="s">
        <v>405</v>
      </c>
      <c r="E505" s="808" t="s">
        <v>4520</v>
      </c>
      <c r="F505" s="832">
        <v>2004</v>
      </c>
      <c r="G505" s="769"/>
      <c r="H505" s="329" t="s">
        <v>7</v>
      </c>
      <c r="I505" s="808" t="s">
        <v>4521</v>
      </c>
      <c r="J505" s="811" t="s">
        <v>2792</v>
      </c>
      <c r="K505" s="833">
        <v>41917</v>
      </c>
      <c r="L505" s="774">
        <v>0</v>
      </c>
      <c r="M505" s="761" t="s">
        <v>133</v>
      </c>
      <c r="N505" s="765" t="s">
        <v>71</v>
      </c>
      <c r="O505" s="766" t="s">
        <v>2728</v>
      </c>
      <c r="P505" s="774">
        <v>3</v>
      </c>
      <c r="Q505" s="765" t="s">
        <v>187</v>
      </c>
      <c r="R505" s="1135">
        <f t="shared" si="18"/>
        <v>231</v>
      </c>
      <c r="S505" s="441" t="s">
        <v>3317</v>
      </c>
      <c r="T505" s="3354" t="s">
        <v>3361</v>
      </c>
      <c r="U505" s="749">
        <v>485</v>
      </c>
    </row>
    <row r="506" spans="1:21" x14ac:dyDescent="0.25">
      <c r="A506" s="749">
        <v>486</v>
      </c>
      <c r="B506" s="401" t="s">
        <v>2811</v>
      </c>
      <c r="C506" s="441" t="s">
        <v>3317</v>
      </c>
      <c r="D506" s="831" t="s">
        <v>183</v>
      </c>
      <c r="E506" s="808" t="s">
        <v>4513</v>
      </c>
      <c r="F506" s="832">
        <v>2004</v>
      </c>
      <c r="G506" s="769"/>
      <c r="H506" s="329" t="s">
        <v>7</v>
      </c>
      <c r="I506" s="808" t="s">
        <v>4514</v>
      </c>
      <c r="J506" s="811" t="s">
        <v>2751</v>
      </c>
      <c r="K506" s="833">
        <v>41924</v>
      </c>
      <c r="L506" s="774">
        <v>0</v>
      </c>
      <c r="M506" s="761" t="s">
        <v>16</v>
      </c>
      <c r="N506" s="765" t="s">
        <v>75</v>
      </c>
      <c r="O506" s="766" t="s">
        <v>2730</v>
      </c>
      <c r="P506" s="774">
        <v>3</v>
      </c>
      <c r="Q506" s="765" t="s">
        <v>16</v>
      </c>
      <c r="R506" s="1135">
        <f t="shared" si="18"/>
        <v>236</v>
      </c>
      <c r="S506" s="441" t="s">
        <v>3317</v>
      </c>
      <c r="T506" s="3354" t="s">
        <v>3361</v>
      </c>
      <c r="U506" s="749">
        <v>486</v>
      </c>
    </row>
    <row r="507" spans="1:21" x14ac:dyDescent="0.25">
      <c r="A507" s="749">
        <v>487</v>
      </c>
      <c r="B507" s="401" t="s">
        <v>2811</v>
      </c>
      <c r="C507" s="441" t="s">
        <v>3317</v>
      </c>
      <c r="D507" s="831" t="s">
        <v>256</v>
      </c>
      <c r="E507" s="808" t="s">
        <v>593</v>
      </c>
      <c r="F507" s="832">
        <v>2004</v>
      </c>
      <c r="G507" s="769"/>
      <c r="H507" s="329" t="s">
        <v>7</v>
      </c>
      <c r="I507" s="808" t="s">
        <v>1247</v>
      </c>
      <c r="J507" s="811" t="s">
        <v>2747</v>
      </c>
      <c r="K507" s="833">
        <v>41903</v>
      </c>
      <c r="L507" s="774">
        <v>0</v>
      </c>
      <c r="M507" s="761" t="s">
        <v>188</v>
      </c>
      <c r="N507" s="765" t="s">
        <v>75</v>
      </c>
      <c r="O507" s="766" t="s">
        <v>2733</v>
      </c>
      <c r="P507" s="774">
        <v>3</v>
      </c>
      <c r="Q507" s="765" t="s">
        <v>24</v>
      </c>
      <c r="R507" s="1135">
        <f t="shared" si="18"/>
        <v>248</v>
      </c>
      <c r="S507" s="441" t="s">
        <v>3317</v>
      </c>
      <c r="T507" s="3354" t="s">
        <v>3361</v>
      </c>
      <c r="U507" s="749">
        <v>487</v>
      </c>
    </row>
    <row r="508" spans="1:21" x14ac:dyDescent="0.25">
      <c r="A508" s="749">
        <v>488</v>
      </c>
      <c r="B508" s="401" t="s">
        <v>2811</v>
      </c>
      <c r="C508" s="441" t="s">
        <v>3317</v>
      </c>
      <c r="D508" s="831" t="s">
        <v>613</v>
      </c>
      <c r="E508" s="808" t="s">
        <v>4495</v>
      </c>
      <c r="F508" s="832">
        <v>2004</v>
      </c>
      <c r="G508" s="769"/>
      <c r="H508" s="329" t="s">
        <v>7</v>
      </c>
      <c r="I508" s="808" t="s">
        <v>672</v>
      </c>
      <c r="J508" s="811" t="s">
        <v>2760</v>
      </c>
      <c r="K508" s="833">
        <v>41924</v>
      </c>
      <c r="L508" s="774">
        <v>0</v>
      </c>
      <c r="M508" s="761" t="s">
        <v>188</v>
      </c>
      <c r="N508" s="765" t="s">
        <v>75</v>
      </c>
      <c r="O508" s="766" t="s">
        <v>2733</v>
      </c>
      <c r="P508" s="774">
        <v>3</v>
      </c>
      <c r="Q508" s="765" t="s">
        <v>24</v>
      </c>
      <c r="R508" s="1135">
        <f t="shared" si="18"/>
        <v>248</v>
      </c>
      <c r="S508" s="441" t="s">
        <v>3317</v>
      </c>
      <c r="T508" s="3354" t="s">
        <v>3361</v>
      </c>
      <c r="U508" s="749">
        <v>488</v>
      </c>
    </row>
    <row r="509" spans="1:21" x14ac:dyDescent="0.25">
      <c r="A509" s="749">
        <v>489</v>
      </c>
      <c r="B509" s="401" t="s">
        <v>2811</v>
      </c>
      <c r="C509" s="441" t="s">
        <v>3317</v>
      </c>
      <c r="D509" s="831" t="s">
        <v>1419</v>
      </c>
      <c r="E509" s="808" t="s">
        <v>3110</v>
      </c>
      <c r="F509" s="832">
        <v>2005</v>
      </c>
      <c r="G509" s="769"/>
      <c r="H509" s="329" t="s">
        <v>7</v>
      </c>
      <c r="I509" s="808" t="s">
        <v>3471</v>
      </c>
      <c r="J509" s="811" t="s">
        <v>2377</v>
      </c>
      <c r="K509" s="833">
        <v>41931</v>
      </c>
      <c r="L509" s="774">
        <v>0</v>
      </c>
      <c r="M509" s="761" t="s">
        <v>186</v>
      </c>
      <c r="N509" s="765" t="s">
        <v>134</v>
      </c>
      <c r="O509" s="766" t="s">
        <v>2498</v>
      </c>
      <c r="P509" s="774">
        <v>3</v>
      </c>
      <c r="Q509" s="765" t="s">
        <v>12</v>
      </c>
      <c r="R509" s="1135">
        <f t="shared" si="18"/>
        <v>256</v>
      </c>
      <c r="S509" s="441" t="s">
        <v>3317</v>
      </c>
      <c r="T509" s="3354" t="s">
        <v>3361</v>
      </c>
      <c r="U509" s="749">
        <v>489</v>
      </c>
    </row>
    <row r="510" spans="1:21" x14ac:dyDescent="0.25">
      <c r="A510" s="749">
        <v>490</v>
      </c>
      <c r="B510" s="401" t="s">
        <v>2811</v>
      </c>
      <c r="C510" s="441" t="s">
        <v>3317</v>
      </c>
      <c r="D510" s="2011" t="s">
        <v>986</v>
      </c>
      <c r="E510" s="1031" t="s">
        <v>6297</v>
      </c>
      <c r="F510" s="1094">
        <v>2005</v>
      </c>
      <c r="G510" s="1027"/>
      <c r="H510" s="329" t="s">
        <v>6235</v>
      </c>
      <c r="I510" s="1189" t="s">
        <v>6247</v>
      </c>
      <c r="J510" s="1123" t="s">
        <v>6241</v>
      </c>
      <c r="K510" s="1105" t="s">
        <v>6242</v>
      </c>
      <c r="L510" s="1106">
        <v>0</v>
      </c>
      <c r="M510" s="1037">
        <v>56</v>
      </c>
      <c r="N510" s="1149">
        <v>66</v>
      </c>
      <c r="O510" s="1083">
        <f>IF(AND(OR(ISBLANK(L510),L510=0),OR(ISBLANK(M510),M510=0),OR(ISBLANK(N510),N510=0)),0,IF(250+(45-(M510+60*L510))*3-IF(N510&lt;33,0,IF(N510&lt;66,1,2))&lt;=0,0,250+(45-(M510+60*L510))*3-IF(N510&lt;33,0,IF(N510&lt;66,1,2))))</f>
        <v>215</v>
      </c>
      <c r="P510" s="1039">
        <v>3</v>
      </c>
      <c r="Q510" s="1040">
        <v>6</v>
      </c>
      <c r="R510" s="1049">
        <f t="shared" si="18"/>
        <v>274</v>
      </c>
      <c r="S510" s="1091">
        <f>SUM(O510,R510)</f>
        <v>489</v>
      </c>
      <c r="T510" s="3357" t="s">
        <v>110</v>
      </c>
      <c r="U510" s="749">
        <v>490</v>
      </c>
    </row>
    <row r="511" spans="1:21" x14ac:dyDescent="0.25">
      <c r="A511" s="749">
        <v>491</v>
      </c>
      <c r="B511" s="401" t="s">
        <v>3314</v>
      </c>
      <c r="C511" s="441">
        <v>488</v>
      </c>
      <c r="D511" s="2008" t="s">
        <v>5798</v>
      </c>
      <c r="E511" s="905" t="s">
        <v>5799</v>
      </c>
      <c r="F511" s="643">
        <v>2004</v>
      </c>
      <c r="G511" s="909"/>
      <c r="H511" s="858" t="s">
        <v>479</v>
      </c>
      <c r="I511" s="893" t="s">
        <v>5713</v>
      </c>
      <c r="J511" s="879" t="s">
        <v>5714</v>
      </c>
      <c r="K511" s="913" t="s">
        <v>5715</v>
      </c>
      <c r="L511" s="901">
        <v>0</v>
      </c>
      <c r="M511" s="899">
        <v>43</v>
      </c>
      <c r="N511" s="900" t="s">
        <v>71</v>
      </c>
      <c r="O511" s="834">
        <v>255</v>
      </c>
      <c r="P511" s="880">
        <v>3</v>
      </c>
      <c r="Q511" s="814">
        <v>47</v>
      </c>
      <c r="R511" s="1066">
        <v>233</v>
      </c>
      <c r="S511" s="441">
        <v>488</v>
      </c>
      <c r="T511" s="3354" t="s">
        <v>73</v>
      </c>
      <c r="U511" s="749">
        <v>491</v>
      </c>
    </row>
    <row r="512" spans="1:21" x14ac:dyDescent="0.25">
      <c r="A512" s="749">
        <v>492</v>
      </c>
      <c r="B512" s="401" t="s">
        <v>3314</v>
      </c>
      <c r="C512" s="441" t="s">
        <v>2577</v>
      </c>
      <c r="D512" s="831" t="s">
        <v>4525</v>
      </c>
      <c r="E512" s="808" t="s">
        <v>4526</v>
      </c>
      <c r="F512" s="832">
        <v>2004</v>
      </c>
      <c r="G512" s="769"/>
      <c r="H512" s="329" t="s">
        <v>7</v>
      </c>
      <c r="I512" s="808" t="s">
        <v>739</v>
      </c>
      <c r="J512" s="811" t="s">
        <v>2768</v>
      </c>
      <c r="K512" s="833">
        <v>41931</v>
      </c>
      <c r="L512" s="774">
        <v>0</v>
      </c>
      <c r="M512" s="761" t="s">
        <v>22</v>
      </c>
      <c r="N512" s="765" t="s">
        <v>75</v>
      </c>
      <c r="O512" s="766" t="s">
        <v>3315</v>
      </c>
      <c r="P512" s="774">
        <v>3</v>
      </c>
      <c r="Q512" s="765" t="s">
        <v>133</v>
      </c>
      <c r="R512" s="1135">
        <f t="shared" ref="R512:R522" si="19">IF(AND(OR(ISBLANK(P512),P512=0),OR(ISBLANK(Q512),Q512=0)),0,IF(250+210-(60*P512+Q512)&lt;=0,0,250+210-(60*P512+Q512)))</f>
        <v>238</v>
      </c>
      <c r="S512" s="441" t="s">
        <v>2577</v>
      </c>
      <c r="T512" s="3354" t="s">
        <v>3764</v>
      </c>
      <c r="U512" s="749">
        <v>492</v>
      </c>
    </row>
    <row r="513" spans="1:21" x14ac:dyDescent="0.25">
      <c r="A513" s="749">
        <v>493</v>
      </c>
      <c r="B513" s="401" t="s">
        <v>3314</v>
      </c>
      <c r="C513" s="441" t="s">
        <v>2577</v>
      </c>
      <c r="D513" s="831" t="s">
        <v>378</v>
      </c>
      <c r="E513" s="808" t="s">
        <v>4500</v>
      </c>
      <c r="F513" s="832">
        <v>2004</v>
      </c>
      <c r="G513" s="769"/>
      <c r="H513" s="329" t="s">
        <v>7</v>
      </c>
      <c r="I513" s="808" t="s">
        <v>3606</v>
      </c>
      <c r="J513" s="811" t="s">
        <v>2760</v>
      </c>
      <c r="K513" s="833">
        <v>41924</v>
      </c>
      <c r="L513" s="774">
        <v>0</v>
      </c>
      <c r="M513" s="761" t="s">
        <v>188</v>
      </c>
      <c r="N513" s="765" t="s">
        <v>75</v>
      </c>
      <c r="O513" s="766" t="s">
        <v>2733</v>
      </c>
      <c r="P513" s="774">
        <v>3</v>
      </c>
      <c r="Q513" s="765" t="s">
        <v>71</v>
      </c>
      <c r="R513" s="1135">
        <f t="shared" si="19"/>
        <v>247</v>
      </c>
      <c r="S513" s="441" t="s">
        <v>2577</v>
      </c>
      <c r="T513" s="3354" t="s">
        <v>3764</v>
      </c>
      <c r="U513" s="749">
        <v>493</v>
      </c>
    </row>
    <row r="514" spans="1:21" x14ac:dyDescent="0.25">
      <c r="A514" s="749">
        <v>494</v>
      </c>
      <c r="B514" s="401" t="s">
        <v>3314</v>
      </c>
      <c r="C514" s="441" t="s">
        <v>2577</v>
      </c>
      <c r="D514" s="831" t="s">
        <v>4496</v>
      </c>
      <c r="E514" s="808" t="s">
        <v>4497</v>
      </c>
      <c r="F514" s="832">
        <v>2004</v>
      </c>
      <c r="G514" s="769"/>
      <c r="H514" s="329" t="s">
        <v>7</v>
      </c>
      <c r="I514" s="808" t="s">
        <v>3489</v>
      </c>
      <c r="J514" s="811" t="s">
        <v>2768</v>
      </c>
      <c r="K514" s="833">
        <v>41931</v>
      </c>
      <c r="L514" s="774">
        <v>0</v>
      </c>
      <c r="M514" s="761" t="s">
        <v>187</v>
      </c>
      <c r="N514" s="765" t="s">
        <v>75</v>
      </c>
      <c r="O514" s="766" t="s">
        <v>3327</v>
      </c>
      <c r="P514" s="774">
        <v>3</v>
      </c>
      <c r="Q514" s="765" t="s">
        <v>190</v>
      </c>
      <c r="R514" s="1135">
        <f t="shared" si="19"/>
        <v>250</v>
      </c>
      <c r="S514" s="441" t="s">
        <v>2577</v>
      </c>
      <c r="T514" s="3354" t="s">
        <v>3764</v>
      </c>
      <c r="U514" s="749">
        <v>494</v>
      </c>
    </row>
    <row r="515" spans="1:21" x14ac:dyDescent="0.25">
      <c r="A515" s="749">
        <v>495</v>
      </c>
      <c r="B515" s="401" t="s">
        <v>3003</v>
      </c>
      <c r="C515" s="441" t="s">
        <v>2578</v>
      </c>
      <c r="D515" s="831" t="s">
        <v>1010</v>
      </c>
      <c r="E515" s="808" t="s">
        <v>1359</v>
      </c>
      <c r="F515" s="832">
        <v>2004</v>
      </c>
      <c r="G515" s="769"/>
      <c r="H515" s="329" t="s">
        <v>7</v>
      </c>
      <c r="I515" s="808" t="s">
        <v>643</v>
      </c>
      <c r="J515" s="811" t="s">
        <v>3354</v>
      </c>
      <c r="K515" s="833">
        <v>41915</v>
      </c>
      <c r="L515" s="774">
        <v>0</v>
      </c>
      <c r="M515" s="761" t="s">
        <v>22</v>
      </c>
      <c r="N515" s="765" t="s">
        <v>134</v>
      </c>
      <c r="O515" s="766" t="s">
        <v>3611</v>
      </c>
      <c r="P515" s="774">
        <v>3</v>
      </c>
      <c r="Q515" s="765" t="s">
        <v>11</v>
      </c>
      <c r="R515" s="1135">
        <f t="shared" si="19"/>
        <v>239</v>
      </c>
      <c r="S515" s="441" t="s">
        <v>2578</v>
      </c>
      <c r="T515" s="3354" t="s">
        <v>3328</v>
      </c>
      <c r="U515" s="749">
        <v>495</v>
      </c>
    </row>
    <row r="516" spans="1:21" x14ac:dyDescent="0.25">
      <c r="A516" s="749">
        <v>496</v>
      </c>
      <c r="B516" s="401" t="s">
        <v>3003</v>
      </c>
      <c r="C516" s="441" t="s">
        <v>2578</v>
      </c>
      <c r="D516" s="831" t="s">
        <v>986</v>
      </c>
      <c r="E516" s="808" t="s">
        <v>3962</v>
      </c>
      <c r="F516" s="832">
        <v>2004</v>
      </c>
      <c r="G516" s="769"/>
      <c r="H516" s="329" t="s">
        <v>7</v>
      </c>
      <c r="I516" s="808" t="s">
        <v>847</v>
      </c>
      <c r="J516" s="811" t="s">
        <v>2792</v>
      </c>
      <c r="K516" s="833">
        <v>41917</v>
      </c>
      <c r="L516" s="774">
        <v>0</v>
      </c>
      <c r="M516" s="761" t="s">
        <v>26</v>
      </c>
      <c r="N516" s="765" t="s">
        <v>71</v>
      </c>
      <c r="O516" s="766" t="s">
        <v>2500</v>
      </c>
      <c r="P516" s="774">
        <v>3</v>
      </c>
      <c r="Q516" s="765" t="s">
        <v>25</v>
      </c>
      <c r="R516" s="1135">
        <f t="shared" si="19"/>
        <v>244</v>
      </c>
      <c r="S516" s="441" t="s">
        <v>2578</v>
      </c>
      <c r="T516" s="3354" t="s">
        <v>3328</v>
      </c>
      <c r="U516" s="749">
        <v>496</v>
      </c>
    </row>
    <row r="517" spans="1:21" x14ac:dyDescent="0.25">
      <c r="A517" s="749">
        <v>497</v>
      </c>
      <c r="B517" s="401" t="s">
        <v>3003</v>
      </c>
      <c r="C517" s="441" t="s">
        <v>2578</v>
      </c>
      <c r="D517" s="831" t="s">
        <v>4504</v>
      </c>
      <c r="E517" s="808" t="s">
        <v>4505</v>
      </c>
      <c r="F517" s="832">
        <v>2004</v>
      </c>
      <c r="G517" s="769"/>
      <c r="H517" s="329" t="s">
        <v>7</v>
      </c>
      <c r="I517" s="808" t="s">
        <v>1036</v>
      </c>
      <c r="J517" s="811" t="s">
        <v>4004</v>
      </c>
      <c r="K517" s="833">
        <v>41910</v>
      </c>
      <c r="L517" s="774">
        <v>0</v>
      </c>
      <c r="M517" s="761" t="s">
        <v>188</v>
      </c>
      <c r="N517" s="765" t="s">
        <v>75</v>
      </c>
      <c r="O517" s="766" t="s">
        <v>2733</v>
      </c>
      <c r="P517" s="774">
        <v>3</v>
      </c>
      <c r="Q517" s="765" t="s">
        <v>114</v>
      </c>
      <c r="R517" s="1135">
        <f t="shared" si="19"/>
        <v>246</v>
      </c>
      <c r="S517" s="441" t="s">
        <v>2578</v>
      </c>
      <c r="T517" s="3354" t="s">
        <v>3328</v>
      </c>
      <c r="U517" s="749">
        <v>497</v>
      </c>
    </row>
    <row r="518" spans="1:21" x14ac:dyDescent="0.25">
      <c r="A518" s="749">
        <v>498</v>
      </c>
      <c r="B518" s="401" t="s">
        <v>2576</v>
      </c>
      <c r="C518" s="441" t="s">
        <v>2815</v>
      </c>
      <c r="D518" s="831" t="s">
        <v>308</v>
      </c>
      <c r="E518" s="808" t="s">
        <v>3776</v>
      </c>
      <c r="F518" s="832">
        <v>2004</v>
      </c>
      <c r="G518" s="769"/>
      <c r="H518" s="329" t="s">
        <v>7</v>
      </c>
      <c r="I518" s="808" t="s">
        <v>4530</v>
      </c>
      <c r="J518" s="811" t="s">
        <v>4004</v>
      </c>
      <c r="K518" s="833">
        <v>41910</v>
      </c>
      <c r="L518" s="774">
        <v>0</v>
      </c>
      <c r="M518" s="761" t="s">
        <v>16</v>
      </c>
      <c r="N518" s="765" t="s">
        <v>71</v>
      </c>
      <c r="O518" s="766" t="s">
        <v>3277</v>
      </c>
      <c r="P518" s="774">
        <v>3</v>
      </c>
      <c r="Q518" s="765" t="s">
        <v>180</v>
      </c>
      <c r="R518" s="1135">
        <f t="shared" si="19"/>
        <v>234</v>
      </c>
      <c r="S518" s="441" t="s">
        <v>2815</v>
      </c>
      <c r="T518" s="3354" t="s">
        <v>2593</v>
      </c>
      <c r="U518" s="749">
        <v>498</v>
      </c>
    </row>
    <row r="519" spans="1:21" x14ac:dyDescent="0.25">
      <c r="A519" s="749">
        <v>499</v>
      </c>
      <c r="B519" s="401" t="s">
        <v>2576</v>
      </c>
      <c r="C519" s="441" t="s">
        <v>2815</v>
      </c>
      <c r="D519" s="831" t="s">
        <v>1419</v>
      </c>
      <c r="E519" s="808" t="s">
        <v>3722</v>
      </c>
      <c r="F519" s="832">
        <v>2005</v>
      </c>
      <c r="G519" s="769"/>
      <c r="H519" s="329" t="s">
        <v>7</v>
      </c>
      <c r="I519" s="808" t="s">
        <v>712</v>
      </c>
      <c r="J519" s="811" t="s">
        <v>2769</v>
      </c>
      <c r="K519" s="833">
        <v>41931</v>
      </c>
      <c r="L519" s="774">
        <v>0</v>
      </c>
      <c r="M519" s="761" t="s">
        <v>22</v>
      </c>
      <c r="N519" s="765" t="s">
        <v>75</v>
      </c>
      <c r="O519" s="766" t="s">
        <v>3315</v>
      </c>
      <c r="P519" s="774">
        <v>3</v>
      </c>
      <c r="Q519" s="765" t="s">
        <v>16</v>
      </c>
      <c r="R519" s="1135">
        <f t="shared" si="19"/>
        <v>236</v>
      </c>
      <c r="S519" s="441" t="s">
        <v>2815</v>
      </c>
      <c r="T519" s="3354" t="s">
        <v>2593</v>
      </c>
      <c r="U519" s="749">
        <v>499</v>
      </c>
    </row>
    <row r="520" spans="1:21" x14ac:dyDescent="0.25">
      <c r="A520" s="749">
        <v>500</v>
      </c>
      <c r="B520" s="401" t="s">
        <v>2576</v>
      </c>
      <c r="C520" s="441" t="s">
        <v>2815</v>
      </c>
      <c r="D520" s="831" t="s">
        <v>4528</v>
      </c>
      <c r="E520" s="808" t="s">
        <v>818</v>
      </c>
      <c r="F520" s="832">
        <v>2004</v>
      </c>
      <c r="G520" s="769"/>
      <c r="H520" s="329" t="s">
        <v>7</v>
      </c>
      <c r="I520" s="808" t="s">
        <v>922</v>
      </c>
      <c r="J520" s="811" t="s">
        <v>2749</v>
      </c>
      <c r="K520" s="833">
        <v>41931</v>
      </c>
      <c r="L520" s="774">
        <v>0</v>
      </c>
      <c r="M520" s="761" t="s">
        <v>22</v>
      </c>
      <c r="N520" s="765" t="s">
        <v>75</v>
      </c>
      <c r="O520" s="766" t="s">
        <v>3315</v>
      </c>
      <c r="P520" s="774">
        <v>3</v>
      </c>
      <c r="Q520" s="765" t="s">
        <v>16</v>
      </c>
      <c r="R520" s="1135">
        <f t="shared" si="19"/>
        <v>236</v>
      </c>
      <c r="S520" s="441" t="s">
        <v>2815</v>
      </c>
      <c r="T520" s="3354" t="s">
        <v>2593</v>
      </c>
      <c r="U520" s="749">
        <v>500</v>
      </c>
    </row>
    <row r="521" spans="1:21" x14ac:dyDescent="0.25">
      <c r="A521" s="749">
        <v>501</v>
      </c>
      <c r="B521" s="401" t="s">
        <v>2576</v>
      </c>
      <c r="C521" s="441" t="s">
        <v>2815</v>
      </c>
      <c r="D521" s="831" t="s">
        <v>806</v>
      </c>
      <c r="E521" s="808" t="s">
        <v>4518</v>
      </c>
      <c r="F521" s="832">
        <v>2004</v>
      </c>
      <c r="G521" s="769"/>
      <c r="H521" s="329" t="s">
        <v>7</v>
      </c>
      <c r="I521" s="808" t="s">
        <v>672</v>
      </c>
      <c r="J521" s="811" t="s">
        <v>2760</v>
      </c>
      <c r="K521" s="833">
        <v>41924</v>
      </c>
      <c r="L521" s="774">
        <v>0</v>
      </c>
      <c r="M521" s="761" t="s">
        <v>180</v>
      </c>
      <c r="N521" s="765" t="s">
        <v>71</v>
      </c>
      <c r="O521" s="766" t="s">
        <v>3006</v>
      </c>
      <c r="P521" s="774">
        <v>3</v>
      </c>
      <c r="Q521" s="765" t="s">
        <v>20</v>
      </c>
      <c r="R521" s="1135">
        <f t="shared" si="19"/>
        <v>240</v>
      </c>
      <c r="S521" s="441" t="s">
        <v>2815</v>
      </c>
      <c r="T521" s="3354" t="s">
        <v>2593</v>
      </c>
      <c r="U521" s="749">
        <v>501</v>
      </c>
    </row>
    <row r="522" spans="1:21" x14ac:dyDescent="0.25">
      <c r="A522" s="749">
        <v>502</v>
      </c>
      <c r="B522" s="401" t="s">
        <v>2576</v>
      </c>
      <c r="C522" s="441" t="s">
        <v>2815</v>
      </c>
      <c r="D522" s="831" t="s">
        <v>308</v>
      </c>
      <c r="E522" s="808" t="s">
        <v>4510</v>
      </c>
      <c r="F522" s="832">
        <v>2004</v>
      </c>
      <c r="G522" s="769"/>
      <c r="H522" s="329" t="s">
        <v>7</v>
      </c>
      <c r="I522" s="808" t="s">
        <v>2780</v>
      </c>
      <c r="J522" s="811" t="s">
        <v>2772</v>
      </c>
      <c r="K522" s="833">
        <v>41924</v>
      </c>
      <c r="L522" s="774">
        <v>0</v>
      </c>
      <c r="M522" s="761" t="s">
        <v>188</v>
      </c>
      <c r="N522" s="765" t="s">
        <v>71</v>
      </c>
      <c r="O522" s="766" t="s">
        <v>2734</v>
      </c>
      <c r="P522" s="774">
        <v>3</v>
      </c>
      <c r="Q522" s="765" t="s">
        <v>114</v>
      </c>
      <c r="R522" s="1135">
        <f t="shared" si="19"/>
        <v>246</v>
      </c>
      <c r="S522" s="441" t="s">
        <v>2815</v>
      </c>
      <c r="T522" s="3354" t="s">
        <v>2593</v>
      </c>
      <c r="U522" s="749">
        <v>502</v>
      </c>
    </row>
    <row r="523" spans="1:21" x14ac:dyDescent="0.25">
      <c r="A523" s="749">
        <v>503</v>
      </c>
      <c r="B523" s="401" t="s">
        <v>2576</v>
      </c>
      <c r="C523" s="411">
        <v>486</v>
      </c>
      <c r="D523" s="872" t="s">
        <v>2548</v>
      </c>
      <c r="E523" s="824" t="s">
        <v>6530</v>
      </c>
      <c r="F523" s="939">
        <v>2004</v>
      </c>
      <c r="G523" s="1948"/>
      <c r="H523" s="1239" t="s">
        <v>2550</v>
      </c>
      <c r="I523" s="1248" t="s">
        <v>6527</v>
      </c>
      <c r="J523" s="943" t="s">
        <v>6528</v>
      </c>
      <c r="K523" s="1316" t="s">
        <v>6529</v>
      </c>
      <c r="L523" s="880" t="s">
        <v>106</v>
      </c>
      <c r="M523" s="899" t="s">
        <v>186</v>
      </c>
      <c r="N523" s="900" t="s">
        <v>71</v>
      </c>
      <c r="O523" s="822">
        <v>234</v>
      </c>
      <c r="P523" s="880" t="s">
        <v>112</v>
      </c>
      <c r="Q523" s="900" t="s">
        <v>78</v>
      </c>
      <c r="R523" s="2086">
        <v>252</v>
      </c>
      <c r="S523" s="411">
        <v>486</v>
      </c>
      <c r="T523" s="3353" t="s">
        <v>137</v>
      </c>
      <c r="U523" s="749">
        <v>503</v>
      </c>
    </row>
    <row r="524" spans="1:21" x14ac:dyDescent="0.25">
      <c r="A524" s="749">
        <v>504</v>
      </c>
      <c r="B524" s="401" t="s">
        <v>2576</v>
      </c>
      <c r="C524" s="441" t="s">
        <v>2815</v>
      </c>
      <c r="D524" s="831" t="s">
        <v>1452</v>
      </c>
      <c r="E524" s="808" t="s">
        <v>2216</v>
      </c>
      <c r="F524" s="832">
        <v>2004</v>
      </c>
      <c r="G524" s="769"/>
      <c r="H524" s="329" t="s">
        <v>7</v>
      </c>
      <c r="I524" s="808" t="s">
        <v>3471</v>
      </c>
      <c r="J524" s="811" t="s">
        <v>2377</v>
      </c>
      <c r="K524" s="833">
        <v>41931</v>
      </c>
      <c r="L524" s="774">
        <v>0</v>
      </c>
      <c r="M524" s="761" t="s">
        <v>132</v>
      </c>
      <c r="N524" s="765" t="s">
        <v>75</v>
      </c>
      <c r="O524" s="766" t="s">
        <v>3284</v>
      </c>
      <c r="P524" s="774">
        <v>3</v>
      </c>
      <c r="Q524" s="765" t="s">
        <v>58</v>
      </c>
      <c r="R524" s="1135">
        <f t="shared" ref="R524:R537" si="20">IF(AND(OR(ISBLANK(P524),P524=0),OR(ISBLANK(Q524),Q524=0)),0,IF(250+210-(60*P524+Q524)&lt;=0,0,250+210-(60*P524+Q524)))</f>
        <v>254</v>
      </c>
      <c r="S524" s="441" t="s">
        <v>2815</v>
      </c>
      <c r="T524" s="3354" t="s">
        <v>2593</v>
      </c>
      <c r="U524" s="749">
        <v>504</v>
      </c>
    </row>
    <row r="525" spans="1:21" x14ac:dyDescent="0.25">
      <c r="A525" s="749">
        <v>505</v>
      </c>
      <c r="B525" s="401" t="s">
        <v>2576</v>
      </c>
      <c r="C525" s="441" t="s">
        <v>2815</v>
      </c>
      <c r="D525" s="831" t="s">
        <v>4481</v>
      </c>
      <c r="E525" s="808" t="s">
        <v>1344</v>
      </c>
      <c r="F525" s="832">
        <v>2004</v>
      </c>
      <c r="G525" s="769"/>
      <c r="H525" s="329" t="s">
        <v>7</v>
      </c>
      <c r="I525" s="808" t="s">
        <v>760</v>
      </c>
      <c r="J525" s="811" t="s">
        <v>2756</v>
      </c>
      <c r="K525" s="833">
        <v>41924</v>
      </c>
      <c r="L525" s="774">
        <v>0</v>
      </c>
      <c r="M525" s="761" t="s">
        <v>72</v>
      </c>
      <c r="N525" s="765" t="s">
        <v>134</v>
      </c>
      <c r="O525" s="766" t="s">
        <v>3326</v>
      </c>
      <c r="P525" s="774">
        <v>3</v>
      </c>
      <c r="Q525" s="765" t="s">
        <v>121</v>
      </c>
      <c r="R525" s="1135">
        <f t="shared" si="20"/>
        <v>274</v>
      </c>
      <c r="S525" s="441" t="s">
        <v>2815</v>
      </c>
      <c r="T525" s="3354" t="s">
        <v>2593</v>
      </c>
      <c r="U525" s="749">
        <v>505</v>
      </c>
    </row>
    <row r="526" spans="1:21" x14ac:dyDescent="0.25">
      <c r="A526" s="749">
        <v>506</v>
      </c>
      <c r="B526" s="401" t="s">
        <v>2576</v>
      </c>
      <c r="C526" s="441" t="s">
        <v>2815</v>
      </c>
      <c r="D526" s="831" t="s">
        <v>3876</v>
      </c>
      <c r="E526" s="808" t="s">
        <v>4246</v>
      </c>
      <c r="F526" s="832">
        <v>2004</v>
      </c>
      <c r="G526" s="769"/>
      <c r="H526" s="329" t="s">
        <v>7</v>
      </c>
      <c r="I526" s="808" t="s">
        <v>3438</v>
      </c>
      <c r="J526" s="811" t="s">
        <v>3354</v>
      </c>
      <c r="K526" s="833">
        <v>41915</v>
      </c>
      <c r="L526" s="774">
        <v>0</v>
      </c>
      <c r="M526" s="761" t="s">
        <v>205</v>
      </c>
      <c r="N526" s="765" t="s">
        <v>75</v>
      </c>
      <c r="O526" s="766" t="s">
        <v>3286</v>
      </c>
      <c r="P526" s="774">
        <v>3</v>
      </c>
      <c r="Q526" s="765" t="s">
        <v>63</v>
      </c>
      <c r="R526" s="1135">
        <f t="shared" si="20"/>
        <v>278</v>
      </c>
      <c r="S526" s="441" t="s">
        <v>2815</v>
      </c>
      <c r="T526" s="3354" t="s">
        <v>2593</v>
      </c>
      <c r="U526" s="749">
        <v>506</v>
      </c>
    </row>
    <row r="527" spans="1:21" x14ac:dyDescent="0.25">
      <c r="A527" s="749">
        <v>507</v>
      </c>
      <c r="B527" s="401" t="s">
        <v>3558</v>
      </c>
      <c r="C527" s="441" t="s">
        <v>2811</v>
      </c>
      <c r="D527" s="831" t="s">
        <v>2074</v>
      </c>
      <c r="E527" s="808" t="s">
        <v>3880</v>
      </c>
      <c r="F527" s="832">
        <v>2005</v>
      </c>
      <c r="G527" s="769"/>
      <c r="H527" s="329" t="s">
        <v>7</v>
      </c>
      <c r="I527" s="808" t="s">
        <v>3881</v>
      </c>
      <c r="J527" s="811" t="s">
        <v>2792</v>
      </c>
      <c r="K527" s="833">
        <v>41917</v>
      </c>
      <c r="L527" s="774">
        <v>0</v>
      </c>
      <c r="M527" s="761" t="s">
        <v>147</v>
      </c>
      <c r="N527" s="765" t="s">
        <v>134</v>
      </c>
      <c r="O527" s="766" t="s">
        <v>2720</v>
      </c>
      <c r="P527" s="774">
        <v>4</v>
      </c>
      <c r="Q527" s="765" t="s">
        <v>14</v>
      </c>
      <c r="R527" s="1135">
        <f t="shared" si="20"/>
        <v>219</v>
      </c>
      <c r="S527" s="441" t="s">
        <v>2811</v>
      </c>
      <c r="T527" s="3354" t="s">
        <v>3074</v>
      </c>
      <c r="U527" s="749">
        <v>507</v>
      </c>
    </row>
    <row r="528" spans="1:21" x14ac:dyDescent="0.25">
      <c r="A528" s="749">
        <v>508</v>
      </c>
      <c r="B528" s="401" t="s">
        <v>3558</v>
      </c>
      <c r="C528" s="441" t="s">
        <v>2811</v>
      </c>
      <c r="D528" s="831" t="s">
        <v>3898</v>
      </c>
      <c r="E528" s="808" t="s">
        <v>3899</v>
      </c>
      <c r="F528" s="832">
        <v>2005</v>
      </c>
      <c r="G528" s="769"/>
      <c r="H528" s="329" t="s">
        <v>7</v>
      </c>
      <c r="I528" s="808" t="s">
        <v>741</v>
      </c>
      <c r="J528" s="811" t="s">
        <v>2760</v>
      </c>
      <c r="K528" s="833">
        <v>41924</v>
      </c>
      <c r="L528" s="774">
        <v>0</v>
      </c>
      <c r="M528" s="761" t="s">
        <v>26</v>
      </c>
      <c r="N528" s="765" t="s">
        <v>134</v>
      </c>
      <c r="O528" s="766" t="s">
        <v>2835</v>
      </c>
      <c r="P528" s="774">
        <v>3</v>
      </c>
      <c r="Q528" s="765" t="s">
        <v>15</v>
      </c>
      <c r="R528" s="1135">
        <f t="shared" si="20"/>
        <v>243</v>
      </c>
      <c r="S528" s="441" t="s">
        <v>2811</v>
      </c>
      <c r="T528" s="3354" t="s">
        <v>3074</v>
      </c>
      <c r="U528" s="749">
        <v>508</v>
      </c>
    </row>
    <row r="529" spans="1:21" x14ac:dyDescent="0.25">
      <c r="A529" s="749">
        <v>509</v>
      </c>
      <c r="B529" s="401" t="s">
        <v>3558</v>
      </c>
      <c r="C529" s="441" t="s">
        <v>2811</v>
      </c>
      <c r="D529" s="831" t="s">
        <v>793</v>
      </c>
      <c r="E529" s="808" t="s">
        <v>1086</v>
      </c>
      <c r="F529" s="832">
        <v>2005</v>
      </c>
      <c r="G529" s="769"/>
      <c r="H529" s="329" t="s">
        <v>7</v>
      </c>
      <c r="I529" s="808" t="s">
        <v>786</v>
      </c>
      <c r="J529" s="811" t="s">
        <v>2756</v>
      </c>
      <c r="K529" s="833">
        <v>41924</v>
      </c>
      <c r="L529" s="774">
        <v>0</v>
      </c>
      <c r="M529" s="761" t="s">
        <v>186</v>
      </c>
      <c r="N529" s="765" t="s">
        <v>134</v>
      </c>
      <c r="O529" s="766" t="s">
        <v>2498</v>
      </c>
      <c r="P529" s="774">
        <v>3</v>
      </c>
      <c r="Q529" s="765" t="s">
        <v>78</v>
      </c>
      <c r="R529" s="1135">
        <f t="shared" si="20"/>
        <v>252</v>
      </c>
      <c r="S529" s="441" t="s">
        <v>2811</v>
      </c>
      <c r="T529" s="3354" t="s">
        <v>3074</v>
      </c>
      <c r="U529" s="749">
        <v>509</v>
      </c>
    </row>
    <row r="530" spans="1:21" x14ac:dyDescent="0.25">
      <c r="A530" s="749">
        <v>510</v>
      </c>
      <c r="B530" s="401" t="s">
        <v>3558</v>
      </c>
      <c r="C530" s="441" t="s">
        <v>2811</v>
      </c>
      <c r="D530" s="831" t="s">
        <v>282</v>
      </c>
      <c r="E530" s="808" t="s">
        <v>2850</v>
      </c>
      <c r="F530" s="832">
        <v>2004</v>
      </c>
      <c r="G530" s="769"/>
      <c r="H530" s="329" t="s">
        <v>7</v>
      </c>
      <c r="I530" s="808" t="s">
        <v>4498</v>
      </c>
      <c r="J530" s="811" t="s">
        <v>2792</v>
      </c>
      <c r="K530" s="833">
        <v>41917</v>
      </c>
      <c r="L530" s="774">
        <v>0</v>
      </c>
      <c r="M530" s="761" t="s">
        <v>186</v>
      </c>
      <c r="N530" s="765" t="s">
        <v>134</v>
      </c>
      <c r="O530" s="766" t="s">
        <v>2498</v>
      </c>
      <c r="P530" s="774">
        <v>3</v>
      </c>
      <c r="Q530" s="765" t="s">
        <v>78</v>
      </c>
      <c r="R530" s="1135">
        <f t="shared" si="20"/>
        <v>252</v>
      </c>
      <c r="S530" s="441" t="s">
        <v>2811</v>
      </c>
      <c r="T530" s="3354" t="s">
        <v>3074</v>
      </c>
      <c r="U530" s="749">
        <v>510</v>
      </c>
    </row>
    <row r="531" spans="1:21" x14ac:dyDescent="0.25">
      <c r="A531" s="749">
        <v>511</v>
      </c>
      <c r="B531" s="401" t="s">
        <v>3558</v>
      </c>
      <c r="C531" s="441" t="s">
        <v>2811</v>
      </c>
      <c r="D531" s="831" t="s">
        <v>3740</v>
      </c>
      <c r="E531" s="808" t="s">
        <v>2032</v>
      </c>
      <c r="F531" s="832">
        <v>2005</v>
      </c>
      <c r="G531" s="769"/>
      <c r="H531" s="329" t="s">
        <v>7</v>
      </c>
      <c r="I531" s="808" t="s">
        <v>3741</v>
      </c>
      <c r="J531" s="811" t="s">
        <v>2792</v>
      </c>
      <c r="K531" s="833">
        <v>41917</v>
      </c>
      <c r="L531" s="774">
        <v>0</v>
      </c>
      <c r="M531" s="761" t="s">
        <v>132</v>
      </c>
      <c r="N531" s="765" t="s">
        <v>75</v>
      </c>
      <c r="O531" s="766" t="s">
        <v>3284</v>
      </c>
      <c r="P531" s="774">
        <v>3</v>
      </c>
      <c r="Q531" s="765" t="s">
        <v>59</v>
      </c>
      <c r="R531" s="1135">
        <f t="shared" si="20"/>
        <v>253</v>
      </c>
      <c r="S531" s="441" t="s">
        <v>2811</v>
      </c>
      <c r="T531" s="3354" t="s">
        <v>3074</v>
      </c>
      <c r="U531" s="749">
        <v>511</v>
      </c>
    </row>
    <row r="532" spans="1:21" x14ac:dyDescent="0.25">
      <c r="A532" s="749">
        <v>512</v>
      </c>
      <c r="B532" s="401" t="s">
        <v>3558</v>
      </c>
      <c r="C532" s="441" t="s">
        <v>2811</v>
      </c>
      <c r="D532" s="831" t="s">
        <v>4441</v>
      </c>
      <c r="E532" s="808" t="s">
        <v>4442</v>
      </c>
      <c r="F532" s="832">
        <v>2004</v>
      </c>
      <c r="G532" s="769"/>
      <c r="H532" s="329" t="s">
        <v>7</v>
      </c>
      <c r="I532" s="808" t="s">
        <v>4443</v>
      </c>
      <c r="J532" s="811" t="s">
        <v>2634</v>
      </c>
      <c r="K532" s="833">
        <v>41734</v>
      </c>
      <c r="L532" s="774">
        <v>0</v>
      </c>
      <c r="M532" s="761" t="s">
        <v>132</v>
      </c>
      <c r="N532" s="765" t="s">
        <v>75</v>
      </c>
      <c r="O532" s="766" t="s">
        <v>3284</v>
      </c>
      <c r="P532" s="774">
        <v>3</v>
      </c>
      <c r="Q532" s="765" t="s">
        <v>59</v>
      </c>
      <c r="R532" s="1135">
        <f t="shared" si="20"/>
        <v>253</v>
      </c>
      <c r="S532" s="441" t="s">
        <v>2811</v>
      </c>
      <c r="T532" s="3354" t="s">
        <v>3074</v>
      </c>
      <c r="U532" s="749">
        <v>512</v>
      </c>
    </row>
    <row r="533" spans="1:21" x14ac:dyDescent="0.25">
      <c r="A533" s="749">
        <v>513</v>
      </c>
      <c r="B533" s="401" t="s">
        <v>2572</v>
      </c>
      <c r="C533" s="441" t="s">
        <v>2804</v>
      </c>
      <c r="D533" s="831" t="s">
        <v>793</v>
      </c>
      <c r="E533" s="808" t="s">
        <v>1451</v>
      </c>
      <c r="F533" s="832">
        <v>2004</v>
      </c>
      <c r="G533" s="769"/>
      <c r="H533" s="329" t="s">
        <v>7</v>
      </c>
      <c r="I533" s="808" t="s">
        <v>643</v>
      </c>
      <c r="J533" s="811" t="s">
        <v>3354</v>
      </c>
      <c r="K533" s="833">
        <v>41915</v>
      </c>
      <c r="L533" s="774">
        <v>0</v>
      </c>
      <c r="M533" s="761" t="s">
        <v>143</v>
      </c>
      <c r="N533" s="765" t="s">
        <v>71</v>
      </c>
      <c r="O533" s="766" t="s">
        <v>2888</v>
      </c>
      <c r="P533" s="774">
        <v>3</v>
      </c>
      <c r="Q533" s="765" t="s">
        <v>132</v>
      </c>
      <c r="R533" s="1135">
        <f t="shared" si="20"/>
        <v>229</v>
      </c>
      <c r="S533" s="441" t="s">
        <v>2804</v>
      </c>
      <c r="T533" s="3354" t="s">
        <v>3711</v>
      </c>
      <c r="U533" s="749">
        <v>513</v>
      </c>
    </row>
    <row r="534" spans="1:21" x14ac:dyDescent="0.25">
      <c r="A534" s="749">
        <v>514</v>
      </c>
      <c r="B534" s="401" t="s">
        <v>2572</v>
      </c>
      <c r="C534" s="441" t="s">
        <v>2804</v>
      </c>
      <c r="D534" s="831" t="s">
        <v>958</v>
      </c>
      <c r="E534" s="808" t="s">
        <v>1650</v>
      </c>
      <c r="F534" s="832">
        <v>2004</v>
      </c>
      <c r="G534" s="769"/>
      <c r="H534" s="329" t="s">
        <v>7</v>
      </c>
      <c r="I534" s="808" t="s">
        <v>3709</v>
      </c>
      <c r="J534" s="811" t="s">
        <v>2377</v>
      </c>
      <c r="K534" s="833">
        <v>41931</v>
      </c>
      <c r="L534" s="774">
        <v>0</v>
      </c>
      <c r="M534" s="761" t="s">
        <v>143</v>
      </c>
      <c r="N534" s="765" t="s">
        <v>71</v>
      </c>
      <c r="O534" s="766" t="s">
        <v>2888</v>
      </c>
      <c r="P534" s="774">
        <v>3</v>
      </c>
      <c r="Q534" s="765" t="s">
        <v>132</v>
      </c>
      <c r="R534" s="1135">
        <f t="shared" si="20"/>
        <v>229</v>
      </c>
      <c r="S534" s="441" t="s">
        <v>2804</v>
      </c>
      <c r="T534" s="3354" t="s">
        <v>3711</v>
      </c>
      <c r="U534" s="749">
        <v>514</v>
      </c>
    </row>
    <row r="535" spans="1:21" x14ac:dyDescent="0.25">
      <c r="A535" s="749">
        <v>515</v>
      </c>
      <c r="B535" s="401" t="s">
        <v>2572</v>
      </c>
      <c r="C535" s="441" t="s">
        <v>2804</v>
      </c>
      <c r="D535" s="831" t="s">
        <v>613</v>
      </c>
      <c r="E535" s="808" t="s">
        <v>4529</v>
      </c>
      <c r="F535" s="832">
        <v>2004</v>
      </c>
      <c r="G535" s="769"/>
      <c r="H535" s="329" t="s">
        <v>7</v>
      </c>
      <c r="I535" s="808" t="s">
        <v>964</v>
      </c>
      <c r="J535" s="811" t="s">
        <v>2756</v>
      </c>
      <c r="K535" s="833">
        <v>41924</v>
      </c>
      <c r="L535" s="774">
        <v>0</v>
      </c>
      <c r="M535" s="761" t="s">
        <v>180</v>
      </c>
      <c r="N535" s="765" t="s">
        <v>134</v>
      </c>
      <c r="O535" s="766" t="s">
        <v>2497</v>
      </c>
      <c r="P535" s="774">
        <v>3</v>
      </c>
      <c r="Q535" s="765" t="s">
        <v>11</v>
      </c>
      <c r="R535" s="1135">
        <f t="shared" si="20"/>
        <v>239</v>
      </c>
      <c r="S535" s="441" t="s">
        <v>2804</v>
      </c>
      <c r="T535" s="3354" t="s">
        <v>3711</v>
      </c>
      <c r="U535" s="749">
        <v>515</v>
      </c>
    </row>
    <row r="536" spans="1:21" x14ac:dyDescent="0.25">
      <c r="A536" s="749">
        <v>516</v>
      </c>
      <c r="B536" s="401" t="s">
        <v>2572</v>
      </c>
      <c r="C536" s="441" t="s">
        <v>2804</v>
      </c>
      <c r="D536" s="831" t="s">
        <v>4515</v>
      </c>
      <c r="E536" s="808" t="s">
        <v>4516</v>
      </c>
      <c r="F536" s="832">
        <v>2004</v>
      </c>
      <c r="G536" s="769"/>
      <c r="H536" s="329" t="s">
        <v>7</v>
      </c>
      <c r="I536" s="808" t="s">
        <v>4517</v>
      </c>
      <c r="J536" s="811" t="s">
        <v>2795</v>
      </c>
      <c r="K536" s="833">
        <v>41917</v>
      </c>
      <c r="L536" s="774">
        <v>0</v>
      </c>
      <c r="M536" s="761" t="s">
        <v>188</v>
      </c>
      <c r="N536" s="765" t="s">
        <v>75</v>
      </c>
      <c r="O536" s="766" t="s">
        <v>2733</v>
      </c>
      <c r="P536" s="774">
        <v>3</v>
      </c>
      <c r="Q536" s="765" t="s">
        <v>15</v>
      </c>
      <c r="R536" s="1135">
        <f t="shared" si="20"/>
        <v>243</v>
      </c>
      <c r="S536" s="441" t="s">
        <v>2804</v>
      </c>
      <c r="T536" s="3354" t="s">
        <v>3711</v>
      </c>
      <c r="U536" s="749">
        <v>516</v>
      </c>
    </row>
    <row r="537" spans="1:21" x14ac:dyDescent="0.25">
      <c r="A537" s="749">
        <v>517</v>
      </c>
      <c r="B537" s="401" t="s">
        <v>2572</v>
      </c>
      <c r="C537" s="441" t="s">
        <v>2804</v>
      </c>
      <c r="D537" s="831" t="s">
        <v>613</v>
      </c>
      <c r="E537" s="808" t="s">
        <v>1909</v>
      </c>
      <c r="F537" s="832">
        <v>2004</v>
      </c>
      <c r="G537" s="769"/>
      <c r="H537" s="329" t="s">
        <v>7</v>
      </c>
      <c r="I537" s="808" t="s">
        <v>1181</v>
      </c>
      <c r="J537" s="811" t="s">
        <v>3163</v>
      </c>
      <c r="K537" s="833">
        <v>41930</v>
      </c>
      <c r="L537" s="774">
        <v>0</v>
      </c>
      <c r="M537" s="761" t="s">
        <v>68</v>
      </c>
      <c r="N537" s="765" t="s">
        <v>134</v>
      </c>
      <c r="O537" s="766" t="s">
        <v>3921</v>
      </c>
      <c r="P537" s="774">
        <v>3</v>
      </c>
      <c r="Q537" s="765" t="s">
        <v>108</v>
      </c>
      <c r="R537" s="1135">
        <f t="shared" si="20"/>
        <v>269</v>
      </c>
      <c r="S537" s="441" t="s">
        <v>2804</v>
      </c>
      <c r="T537" s="3354" t="s">
        <v>3711</v>
      </c>
      <c r="U537" s="749">
        <v>517</v>
      </c>
    </row>
    <row r="538" spans="1:21" x14ac:dyDescent="0.25">
      <c r="A538" s="749">
        <v>518</v>
      </c>
      <c r="B538" s="401" t="s">
        <v>2803</v>
      </c>
      <c r="C538" s="713">
        <v>483</v>
      </c>
      <c r="D538" s="872" t="s">
        <v>6531</v>
      </c>
      <c r="E538" s="824" t="s">
        <v>6532</v>
      </c>
      <c r="F538" s="939">
        <v>2004</v>
      </c>
      <c r="G538" s="1948"/>
      <c r="H538" s="1239" t="s">
        <v>2550</v>
      </c>
      <c r="I538" s="878" t="s">
        <v>2554</v>
      </c>
      <c r="J538" s="2050" t="s">
        <v>2554</v>
      </c>
      <c r="K538" s="1324" t="s">
        <v>6483</v>
      </c>
      <c r="L538" s="880" t="s">
        <v>106</v>
      </c>
      <c r="M538" s="899" t="s">
        <v>22</v>
      </c>
      <c r="N538" s="900" t="s">
        <v>75</v>
      </c>
      <c r="O538" s="822">
        <v>250</v>
      </c>
      <c r="P538" s="880" t="s">
        <v>112</v>
      </c>
      <c r="Q538" s="900" t="s">
        <v>26</v>
      </c>
      <c r="R538" s="1156">
        <v>233</v>
      </c>
      <c r="S538" s="713">
        <f>SUM(O538:R538)</f>
        <v>483</v>
      </c>
      <c r="T538" s="3354" t="s">
        <v>126</v>
      </c>
      <c r="U538" s="749">
        <v>518</v>
      </c>
    </row>
    <row r="539" spans="1:21" x14ac:dyDescent="0.25">
      <c r="A539" s="749">
        <v>519</v>
      </c>
      <c r="B539" s="401" t="s">
        <v>2803</v>
      </c>
      <c r="C539" s="441" t="s">
        <v>3450</v>
      </c>
      <c r="D539" s="831" t="s">
        <v>879</v>
      </c>
      <c r="E539" s="808" t="s">
        <v>3900</v>
      </c>
      <c r="F539" s="832">
        <v>2005</v>
      </c>
      <c r="G539" s="769"/>
      <c r="H539" s="329" t="s">
        <v>7</v>
      </c>
      <c r="I539" s="808" t="s">
        <v>910</v>
      </c>
      <c r="J539" s="811" t="s">
        <v>3005</v>
      </c>
      <c r="K539" s="833">
        <v>41916</v>
      </c>
      <c r="L539" s="774">
        <v>0</v>
      </c>
      <c r="M539" s="761" t="s">
        <v>26</v>
      </c>
      <c r="N539" s="765" t="s">
        <v>134</v>
      </c>
      <c r="O539" s="766" t="s">
        <v>2835</v>
      </c>
      <c r="P539" s="774">
        <v>3</v>
      </c>
      <c r="Q539" s="765" t="s">
        <v>147</v>
      </c>
      <c r="R539" s="1135">
        <f>IF(AND(OR(ISBLANK(P539),P539=0),OR(ISBLANK(Q539),Q539=0)),0,IF(250+210-(60*P539+Q539)&lt;=0,0,250+210-(60*P539+Q539)))</f>
        <v>241</v>
      </c>
      <c r="S539" s="441" t="s">
        <v>3450</v>
      </c>
      <c r="T539" s="3354" t="s">
        <v>2806</v>
      </c>
      <c r="U539" s="749">
        <v>519</v>
      </c>
    </row>
    <row r="540" spans="1:21" x14ac:dyDescent="0.25">
      <c r="A540" s="749">
        <v>520</v>
      </c>
      <c r="B540" s="401" t="s">
        <v>2803</v>
      </c>
      <c r="C540" s="441" t="s">
        <v>3450</v>
      </c>
      <c r="D540" s="831" t="s">
        <v>1555</v>
      </c>
      <c r="E540" s="808" t="s">
        <v>624</v>
      </c>
      <c r="F540" s="832">
        <v>2005</v>
      </c>
      <c r="G540" s="769"/>
      <c r="H540" s="329" t="s">
        <v>7</v>
      </c>
      <c r="I540" s="808" t="s">
        <v>625</v>
      </c>
      <c r="J540" s="811" t="s">
        <v>2768</v>
      </c>
      <c r="K540" s="833">
        <v>41931</v>
      </c>
      <c r="L540" s="774">
        <v>0</v>
      </c>
      <c r="M540" s="761" t="s">
        <v>26</v>
      </c>
      <c r="N540" s="765" t="s">
        <v>134</v>
      </c>
      <c r="O540" s="766" t="s">
        <v>2835</v>
      </c>
      <c r="P540" s="774">
        <v>3</v>
      </c>
      <c r="Q540" s="765" t="s">
        <v>147</v>
      </c>
      <c r="R540" s="1135">
        <f>IF(AND(OR(ISBLANK(P540),P540=0),OR(ISBLANK(Q540),Q540=0)),0,IF(250+210-(60*P540+Q540)&lt;=0,0,250+210-(60*P540+Q540)))</f>
        <v>241</v>
      </c>
      <c r="S540" s="441" t="s">
        <v>3450</v>
      </c>
      <c r="T540" s="3354" t="s">
        <v>2806</v>
      </c>
      <c r="U540" s="749">
        <v>520</v>
      </c>
    </row>
    <row r="541" spans="1:21" x14ac:dyDescent="0.25">
      <c r="A541" s="749">
        <v>521</v>
      </c>
      <c r="B541" s="401" t="s">
        <v>2803</v>
      </c>
      <c r="C541" s="441" t="s">
        <v>3450</v>
      </c>
      <c r="D541" s="872" t="s">
        <v>6298</v>
      </c>
      <c r="E541" s="824" t="s">
        <v>6299</v>
      </c>
      <c r="F541" s="643" t="s">
        <v>6291</v>
      </c>
      <c r="G541" s="1027"/>
      <c r="H541" s="329" t="s">
        <v>6235</v>
      </c>
      <c r="I541" s="1176" t="s">
        <v>6245</v>
      </c>
      <c r="J541" s="879" t="s">
        <v>6237</v>
      </c>
      <c r="K541" s="1082">
        <v>41943</v>
      </c>
      <c r="L541" s="880" t="s">
        <v>106</v>
      </c>
      <c r="M541" s="829" t="s">
        <v>26</v>
      </c>
      <c r="N541" s="814" t="s">
        <v>134</v>
      </c>
      <c r="O541" s="766" t="s">
        <v>2835</v>
      </c>
      <c r="P541" s="880" t="s">
        <v>112</v>
      </c>
      <c r="Q541" s="814" t="s">
        <v>147</v>
      </c>
      <c r="R541" s="1066" t="s">
        <v>2733</v>
      </c>
      <c r="S541" s="441">
        <f>(O541+R541)</f>
        <v>483</v>
      </c>
      <c r="T541" s="3354" t="s">
        <v>77</v>
      </c>
      <c r="U541" s="749">
        <v>521</v>
      </c>
    </row>
    <row r="542" spans="1:21" x14ac:dyDescent="0.25">
      <c r="A542" s="749">
        <v>522</v>
      </c>
      <c r="B542" s="401" t="s">
        <v>2803</v>
      </c>
      <c r="C542" s="441" t="s">
        <v>3450</v>
      </c>
      <c r="D542" s="831" t="s">
        <v>716</v>
      </c>
      <c r="E542" s="808" t="s">
        <v>4523</v>
      </c>
      <c r="F542" s="832">
        <v>2004</v>
      </c>
      <c r="G542" s="769"/>
      <c r="H542" s="329" t="s">
        <v>7</v>
      </c>
      <c r="I542" s="808" t="s">
        <v>3386</v>
      </c>
      <c r="J542" s="811" t="s">
        <v>3354</v>
      </c>
      <c r="K542" s="833">
        <v>41915</v>
      </c>
      <c r="L542" s="774">
        <v>0</v>
      </c>
      <c r="M542" s="761" t="s">
        <v>188</v>
      </c>
      <c r="N542" s="765" t="s">
        <v>71</v>
      </c>
      <c r="O542" s="766" t="s">
        <v>2734</v>
      </c>
      <c r="P542" s="774">
        <v>3</v>
      </c>
      <c r="Q542" s="765" t="s">
        <v>15</v>
      </c>
      <c r="R542" s="1135">
        <f t="shared" ref="R542:R566" si="21">IF(AND(OR(ISBLANK(P542),P542=0),OR(ISBLANK(Q542),Q542=0)),0,IF(250+210-(60*P542+Q542)&lt;=0,0,250+210-(60*P542+Q542)))</f>
        <v>243</v>
      </c>
      <c r="S542" s="441" t="s">
        <v>3450</v>
      </c>
      <c r="T542" s="3354" t="s">
        <v>2806</v>
      </c>
      <c r="U542" s="749">
        <v>522</v>
      </c>
    </row>
    <row r="543" spans="1:21" x14ac:dyDescent="0.25">
      <c r="A543" s="749">
        <v>523</v>
      </c>
      <c r="B543" s="401" t="s">
        <v>2803</v>
      </c>
      <c r="C543" s="441" t="s">
        <v>3450</v>
      </c>
      <c r="D543" s="831" t="s">
        <v>1783</v>
      </c>
      <c r="E543" s="808" t="s">
        <v>660</v>
      </c>
      <c r="F543" s="832">
        <v>2004</v>
      </c>
      <c r="G543" s="769"/>
      <c r="H543" s="329" t="s">
        <v>7</v>
      </c>
      <c r="I543" s="808" t="s">
        <v>3471</v>
      </c>
      <c r="J543" s="811" t="s">
        <v>2377</v>
      </c>
      <c r="K543" s="833">
        <v>41931</v>
      </c>
      <c r="L543" s="774">
        <v>0</v>
      </c>
      <c r="M543" s="761" t="s">
        <v>188</v>
      </c>
      <c r="N543" s="765" t="s">
        <v>134</v>
      </c>
      <c r="O543" s="766" t="s">
        <v>2457</v>
      </c>
      <c r="P543" s="774">
        <v>3</v>
      </c>
      <c r="Q543" s="765" t="s">
        <v>25</v>
      </c>
      <c r="R543" s="1135">
        <f t="shared" si="21"/>
        <v>244</v>
      </c>
      <c r="S543" s="441" t="s">
        <v>3450</v>
      </c>
      <c r="T543" s="3354" t="s">
        <v>2806</v>
      </c>
      <c r="U543" s="749">
        <v>523</v>
      </c>
    </row>
    <row r="544" spans="1:21" x14ac:dyDescent="0.25">
      <c r="A544" s="749">
        <v>524</v>
      </c>
      <c r="B544" s="401" t="s">
        <v>2803</v>
      </c>
      <c r="C544" s="441" t="s">
        <v>3450</v>
      </c>
      <c r="D544" s="831" t="s">
        <v>684</v>
      </c>
      <c r="E544" s="808" t="s">
        <v>1744</v>
      </c>
      <c r="F544" s="832">
        <v>2004</v>
      </c>
      <c r="G544" s="769"/>
      <c r="H544" s="329" t="s">
        <v>7</v>
      </c>
      <c r="I544" s="808" t="s">
        <v>4074</v>
      </c>
      <c r="J544" s="811" t="s">
        <v>2749</v>
      </c>
      <c r="K544" s="833">
        <v>41931</v>
      </c>
      <c r="L544" s="774">
        <v>0</v>
      </c>
      <c r="M544" s="761" t="s">
        <v>115</v>
      </c>
      <c r="N544" s="765" t="s">
        <v>75</v>
      </c>
      <c r="O544" s="766" t="s">
        <v>2458</v>
      </c>
      <c r="P544" s="774">
        <v>3</v>
      </c>
      <c r="Q544" s="765" t="s">
        <v>58</v>
      </c>
      <c r="R544" s="1135">
        <f t="shared" si="21"/>
        <v>254</v>
      </c>
      <c r="S544" s="441" t="s">
        <v>3450</v>
      </c>
      <c r="T544" s="3354" t="s">
        <v>2806</v>
      </c>
      <c r="U544" s="749">
        <v>524</v>
      </c>
    </row>
    <row r="545" spans="1:21" x14ac:dyDescent="0.25">
      <c r="A545" s="749">
        <v>525</v>
      </c>
      <c r="B545" s="401" t="s">
        <v>2803</v>
      </c>
      <c r="C545" s="441" t="s">
        <v>3450</v>
      </c>
      <c r="D545" s="831" t="s">
        <v>1151</v>
      </c>
      <c r="E545" s="808" t="s">
        <v>4508</v>
      </c>
      <c r="F545" s="832">
        <v>2004</v>
      </c>
      <c r="G545" s="769"/>
      <c r="H545" s="329" t="s">
        <v>7</v>
      </c>
      <c r="I545" s="808" t="s">
        <v>4509</v>
      </c>
      <c r="J545" s="811" t="s">
        <v>2377</v>
      </c>
      <c r="K545" s="833">
        <v>41931</v>
      </c>
      <c r="L545" s="774">
        <v>0</v>
      </c>
      <c r="M545" s="761" t="s">
        <v>115</v>
      </c>
      <c r="N545" s="765" t="s">
        <v>134</v>
      </c>
      <c r="O545" s="766" t="s">
        <v>3621</v>
      </c>
      <c r="P545" s="774">
        <v>3</v>
      </c>
      <c r="Q545" s="765" t="s">
        <v>12</v>
      </c>
      <c r="R545" s="1135">
        <f t="shared" si="21"/>
        <v>256</v>
      </c>
      <c r="S545" s="441" t="s">
        <v>3450</v>
      </c>
      <c r="T545" s="3354" t="s">
        <v>2806</v>
      </c>
      <c r="U545" s="749">
        <v>525</v>
      </c>
    </row>
    <row r="546" spans="1:21" x14ac:dyDescent="0.25">
      <c r="A546" s="749">
        <v>526</v>
      </c>
      <c r="B546" s="401" t="s">
        <v>2803</v>
      </c>
      <c r="C546" s="441" t="s">
        <v>3450</v>
      </c>
      <c r="D546" s="831" t="s">
        <v>613</v>
      </c>
      <c r="E546" s="808" t="s">
        <v>2216</v>
      </c>
      <c r="F546" s="832">
        <v>2005</v>
      </c>
      <c r="G546" s="769"/>
      <c r="H546" s="329" t="s">
        <v>7</v>
      </c>
      <c r="I546" s="808" t="s">
        <v>1089</v>
      </c>
      <c r="J546" s="811" t="s">
        <v>3163</v>
      </c>
      <c r="K546" s="833">
        <v>41930</v>
      </c>
      <c r="L546" s="774">
        <v>0</v>
      </c>
      <c r="M546" s="761" t="s">
        <v>62</v>
      </c>
      <c r="N546" s="765" t="s">
        <v>134</v>
      </c>
      <c r="O546" s="766" t="s">
        <v>2736</v>
      </c>
      <c r="P546" s="774">
        <v>3</v>
      </c>
      <c r="Q546" s="765" t="s">
        <v>17</v>
      </c>
      <c r="R546" s="1135">
        <f t="shared" si="21"/>
        <v>259</v>
      </c>
      <c r="S546" s="441" t="s">
        <v>3450</v>
      </c>
      <c r="T546" s="3354" t="s">
        <v>2806</v>
      </c>
      <c r="U546" s="749">
        <v>526</v>
      </c>
    </row>
    <row r="547" spans="1:21" x14ac:dyDescent="0.25">
      <c r="A547" s="749">
        <v>527</v>
      </c>
      <c r="B547" s="401" t="s">
        <v>2803</v>
      </c>
      <c r="C547" s="441" t="s">
        <v>3450</v>
      </c>
      <c r="D547" s="831" t="s">
        <v>958</v>
      </c>
      <c r="E547" s="808" t="s">
        <v>862</v>
      </c>
      <c r="F547" s="832">
        <v>2004</v>
      </c>
      <c r="G547" s="769"/>
      <c r="H547" s="329" t="s">
        <v>7</v>
      </c>
      <c r="I547" s="808" t="s">
        <v>863</v>
      </c>
      <c r="J547" s="811" t="s">
        <v>2769</v>
      </c>
      <c r="K547" s="833">
        <v>41931</v>
      </c>
      <c r="L547" s="774">
        <v>0</v>
      </c>
      <c r="M547" s="761" t="s">
        <v>68</v>
      </c>
      <c r="N547" s="765" t="s">
        <v>75</v>
      </c>
      <c r="O547" s="766" t="s">
        <v>3311</v>
      </c>
      <c r="P547" s="774">
        <v>3</v>
      </c>
      <c r="Q547" s="765" t="s">
        <v>110</v>
      </c>
      <c r="R547" s="1135">
        <f t="shared" si="21"/>
        <v>266</v>
      </c>
      <c r="S547" s="441" t="s">
        <v>3450</v>
      </c>
      <c r="T547" s="3354" t="s">
        <v>2806</v>
      </c>
      <c r="U547" s="749">
        <v>527</v>
      </c>
    </row>
    <row r="548" spans="1:21" x14ac:dyDescent="0.25">
      <c r="A548" s="749">
        <v>528</v>
      </c>
      <c r="B548" s="401" t="s">
        <v>3439</v>
      </c>
      <c r="C548" s="441" t="s">
        <v>2806</v>
      </c>
      <c r="D548" s="831" t="s">
        <v>1046</v>
      </c>
      <c r="E548" s="808" t="s">
        <v>1539</v>
      </c>
      <c r="F548" s="832">
        <v>2004</v>
      </c>
      <c r="G548" s="769"/>
      <c r="H548" s="329" t="s">
        <v>7</v>
      </c>
      <c r="I548" s="808" t="s">
        <v>672</v>
      </c>
      <c r="J548" s="811" t="s">
        <v>2760</v>
      </c>
      <c r="K548" s="833">
        <v>41924</v>
      </c>
      <c r="L548" s="774">
        <v>0</v>
      </c>
      <c r="M548" s="761" t="s">
        <v>115</v>
      </c>
      <c r="N548" s="765" t="s">
        <v>71</v>
      </c>
      <c r="O548" s="766" t="s">
        <v>2422</v>
      </c>
      <c r="P548" s="774">
        <v>3</v>
      </c>
      <c r="Q548" s="765" t="s">
        <v>58</v>
      </c>
      <c r="R548" s="1135">
        <f t="shared" si="21"/>
        <v>254</v>
      </c>
      <c r="S548" s="441" t="s">
        <v>2806</v>
      </c>
      <c r="T548" s="3354" t="s">
        <v>2904</v>
      </c>
      <c r="U548" s="749">
        <v>528</v>
      </c>
    </row>
    <row r="549" spans="1:21" x14ac:dyDescent="0.25">
      <c r="A549" s="749">
        <v>529</v>
      </c>
      <c r="B549" s="401" t="s">
        <v>3439</v>
      </c>
      <c r="C549" s="441" t="s">
        <v>2806</v>
      </c>
      <c r="D549" s="831" t="s">
        <v>282</v>
      </c>
      <c r="E549" s="808" t="s">
        <v>4507</v>
      </c>
      <c r="F549" s="832">
        <v>2004</v>
      </c>
      <c r="G549" s="769"/>
      <c r="H549" s="329" t="s">
        <v>7</v>
      </c>
      <c r="I549" s="808" t="s">
        <v>3373</v>
      </c>
      <c r="J549" s="811" t="s">
        <v>2756</v>
      </c>
      <c r="K549" s="833">
        <v>41924</v>
      </c>
      <c r="L549" s="774">
        <v>0</v>
      </c>
      <c r="M549" s="761" t="s">
        <v>115</v>
      </c>
      <c r="N549" s="765" t="s">
        <v>134</v>
      </c>
      <c r="O549" s="766" t="s">
        <v>3621</v>
      </c>
      <c r="P549" s="774">
        <v>3</v>
      </c>
      <c r="Q549" s="765" t="s">
        <v>57</v>
      </c>
      <c r="R549" s="1135">
        <f t="shared" si="21"/>
        <v>255</v>
      </c>
      <c r="S549" s="441" t="s">
        <v>2806</v>
      </c>
      <c r="T549" s="3354" t="s">
        <v>2904</v>
      </c>
      <c r="U549" s="749">
        <v>529</v>
      </c>
    </row>
    <row r="550" spans="1:21" x14ac:dyDescent="0.25">
      <c r="A550" s="749">
        <v>530</v>
      </c>
      <c r="B550" s="401" t="s">
        <v>3421</v>
      </c>
      <c r="C550" s="441" t="s">
        <v>3630</v>
      </c>
      <c r="D550" s="831" t="s">
        <v>848</v>
      </c>
      <c r="E550" s="808" t="s">
        <v>3703</v>
      </c>
      <c r="F550" s="832">
        <v>2005</v>
      </c>
      <c r="G550" s="769"/>
      <c r="H550" s="329" t="s">
        <v>7</v>
      </c>
      <c r="I550" s="808" t="s">
        <v>750</v>
      </c>
      <c r="J550" s="811" t="s">
        <v>2769</v>
      </c>
      <c r="K550" s="833">
        <v>41931</v>
      </c>
      <c r="L550" s="774">
        <v>0</v>
      </c>
      <c r="M550" s="761" t="s">
        <v>133</v>
      </c>
      <c r="N550" s="765" t="s">
        <v>75</v>
      </c>
      <c r="O550" s="766" t="s">
        <v>2726</v>
      </c>
      <c r="P550" s="774">
        <v>3</v>
      </c>
      <c r="Q550" s="765" t="s">
        <v>107</v>
      </c>
      <c r="R550" s="1135">
        <f t="shared" si="21"/>
        <v>222</v>
      </c>
      <c r="S550" s="441" t="s">
        <v>3630</v>
      </c>
      <c r="T550" s="3354" t="s">
        <v>2562</v>
      </c>
      <c r="U550" s="749">
        <v>530</v>
      </c>
    </row>
    <row r="551" spans="1:21" x14ac:dyDescent="0.25">
      <c r="A551" s="749">
        <v>531</v>
      </c>
      <c r="B551" s="401" t="s">
        <v>3421</v>
      </c>
      <c r="C551" s="441" t="s">
        <v>3630</v>
      </c>
      <c r="D551" s="831" t="s">
        <v>282</v>
      </c>
      <c r="E551" s="808" t="s">
        <v>3828</v>
      </c>
      <c r="F551" s="832">
        <v>2005</v>
      </c>
      <c r="G551" s="769"/>
      <c r="H551" s="329" t="s">
        <v>7</v>
      </c>
      <c r="I551" s="808" t="s">
        <v>3655</v>
      </c>
      <c r="J551" s="811" t="s">
        <v>2795</v>
      </c>
      <c r="K551" s="833">
        <v>41917</v>
      </c>
      <c r="L551" s="774">
        <v>0</v>
      </c>
      <c r="M551" s="761" t="s">
        <v>187</v>
      </c>
      <c r="N551" s="765" t="s">
        <v>71</v>
      </c>
      <c r="O551" s="766" t="s">
        <v>2735</v>
      </c>
      <c r="P551" s="774">
        <v>3</v>
      </c>
      <c r="Q551" s="765" t="s">
        <v>25</v>
      </c>
      <c r="R551" s="1135">
        <f t="shared" si="21"/>
        <v>244</v>
      </c>
      <c r="S551" s="441" t="s">
        <v>3630</v>
      </c>
      <c r="T551" s="3354" t="s">
        <v>2562</v>
      </c>
      <c r="U551" s="749">
        <v>531</v>
      </c>
    </row>
    <row r="552" spans="1:21" x14ac:dyDescent="0.25">
      <c r="A552" s="749">
        <v>532</v>
      </c>
      <c r="B552" s="401" t="s">
        <v>3421</v>
      </c>
      <c r="C552" s="441" t="s">
        <v>3630</v>
      </c>
      <c r="D552" s="831" t="s">
        <v>845</v>
      </c>
      <c r="E552" s="808" t="s">
        <v>3829</v>
      </c>
      <c r="F552" s="832">
        <v>2005</v>
      </c>
      <c r="G552" s="769"/>
      <c r="H552" s="329" t="s">
        <v>7</v>
      </c>
      <c r="I552" s="808" t="s">
        <v>3709</v>
      </c>
      <c r="J552" s="811" t="s">
        <v>2377</v>
      </c>
      <c r="K552" s="833">
        <v>41931</v>
      </c>
      <c r="L552" s="774">
        <v>0</v>
      </c>
      <c r="M552" s="761" t="s">
        <v>186</v>
      </c>
      <c r="N552" s="765" t="s">
        <v>71</v>
      </c>
      <c r="O552" s="766" t="s">
        <v>3555</v>
      </c>
      <c r="P552" s="774">
        <v>3</v>
      </c>
      <c r="Q552" s="765" t="s">
        <v>71</v>
      </c>
      <c r="R552" s="1135">
        <f t="shared" si="21"/>
        <v>247</v>
      </c>
      <c r="S552" s="441" t="s">
        <v>3630</v>
      </c>
      <c r="T552" s="3354" t="s">
        <v>2562</v>
      </c>
      <c r="U552" s="749">
        <v>532</v>
      </c>
    </row>
    <row r="553" spans="1:21" x14ac:dyDescent="0.25">
      <c r="A553" s="749">
        <v>533</v>
      </c>
      <c r="B553" s="401" t="s">
        <v>3421</v>
      </c>
      <c r="C553" s="441" t="s">
        <v>3630</v>
      </c>
      <c r="D553" s="831" t="s">
        <v>613</v>
      </c>
      <c r="E553" s="808" t="s">
        <v>4519</v>
      </c>
      <c r="F553" s="832">
        <v>2004</v>
      </c>
      <c r="G553" s="769"/>
      <c r="H553" s="329" t="s">
        <v>7</v>
      </c>
      <c r="I553" s="808" t="s">
        <v>675</v>
      </c>
      <c r="J553" s="811" t="s">
        <v>2768</v>
      </c>
      <c r="K553" s="833">
        <v>41931</v>
      </c>
      <c r="L553" s="774">
        <v>0</v>
      </c>
      <c r="M553" s="761" t="s">
        <v>186</v>
      </c>
      <c r="N553" s="765" t="s">
        <v>134</v>
      </c>
      <c r="O553" s="766" t="s">
        <v>2498</v>
      </c>
      <c r="P553" s="774">
        <v>3</v>
      </c>
      <c r="Q553" s="765" t="s">
        <v>24</v>
      </c>
      <c r="R553" s="1135">
        <f t="shared" si="21"/>
        <v>248</v>
      </c>
      <c r="S553" s="441" t="s">
        <v>3630</v>
      </c>
      <c r="T553" s="3354" t="s">
        <v>2562</v>
      </c>
      <c r="U553" s="749">
        <v>533</v>
      </c>
    </row>
    <row r="554" spans="1:21" x14ac:dyDescent="0.25">
      <c r="A554" s="749">
        <v>534</v>
      </c>
      <c r="B554" s="401" t="s">
        <v>3421</v>
      </c>
      <c r="C554" s="441" t="s">
        <v>3630</v>
      </c>
      <c r="D554" s="831" t="s">
        <v>1019</v>
      </c>
      <c r="E554" s="808" t="s">
        <v>3835</v>
      </c>
      <c r="F554" s="832">
        <v>2005</v>
      </c>
      <c r="G554" s="769"/>
      <c r="H554" s="329" t="s">
        <v>7</v>
      </c>
      <c r="I554" s="808" t="s">
        <v>3836</v>
      </c>
      <c r="J554" s="811" t="s">
        <v>2377</v>
      </c>
      <c r="K554" s="833">
        <v>41931</v>
      </c>
      <c r="L554" s="774">
        <v>0</v>
      </c>
      <c r="M554" s="761" t="s">
        <v>62</v>
      </c>
      <c r="N554" s="765" t="s">
        <v>71</v>
      </c>
      <c r="O554" s="766" t="s">
        <v>3012</v>
      </c>
      <c r="P554" s="774">
        <v>3</v>
      </c>
      <c r="Q554" s="765" t="s">
        <v>12</v>
      </c>
      <c r="R554" s="1135">
        <f t="shared" si="21"/>
        <v>256</v>
      </c>
      <c r="S554" s="441" t="s">
        <v>3630</v>
      </c>
      <c r="T554" s="3354" t="s">
        <v>2562</v>
      </c>
      <c r="U554" s="749">
        <v>534</v>
      </c>
    </row>
    <row r="555" spans="1:21" x14ac:dyDescent="0.25">
      <c r="A555" s="749">
        <v>535</v>
      </c>
      <c r="B555" s="401" t="s">
        <v>3421</v>
      </c>
      <c r="C555" s="441" t="s">
        <v>3630</v>
      </c>
      <c r="D555" s="831" t="s">
        <v>1046</v>
      </c>
      <c r="E555" s="808" t="s">
        <v>4501</v>
      </c>
      <c r="F555" s="832">
        <v>2004</v>
      </c>
      <c r="G555" s="769"/>
      <c r="H555" s="329" t="s">
        <v>7</v>
      </c>
      <c r="I555" s="808" t="s">
        <v>3493</v>
      </c>
      <c r="J555" s="811" t="s">
        <v>2749</v>
      </c>
      <c r="K555" s="833">
        <v>41931</v>
      </c>
      <c r="L555" s="774">
        <v>0</v>
      </c>
      <c r="M555" s="761" t="s">
        <v>60</v>
      </c>
      <c r="N555" s="765" t="s">
        <v>71</v>
      </c>
      <c r="O555" s="766" t="s">
        <v>3559</v>
      </c>
      <c r="P555" s="774">
        <v>3</v>
      </c>
      <c r="Q555" s="765" t="s">
        <v>17</v>
      </c>
      <c r="R555" s="1135">
        <f t="shared" si="21"/>
        <v>259</v>
      </c>
      <c r="S555" s="441" t="s">
        <v>3630</v>
      </c>
      <c r="T555" s="3354" t="s">
        <v>2562</v>
      </c>
      <c r="U555" s="749">
        <v>535</v>
      </c>
    </row>
    <row r="556" spans="1:21" x14ac:dyDescent="0.25">
      <c r="A556" s="749">
        <v>536</v>
      </c>
      <c r="B556" s="401" t="s">
        <v>3421</v>
      </c>
      <c r="C556" s="441" t="s">
        <v>3630</v>
      </c>
      <c r="D556" s="831" t="s">
        <v>421</v>
      </c>
      <c r="E556" s="808" t="s">
        <v>674</v>
      </c>
      <c r="F556" s="832">
        <v>2005</v>
      </c>
      <c r="G556" s="769"/>
      <c r="H556" s="329" t="s">
        <v>7</v>
      </c>
      <c r="I556" s="808" t="s">
        <v>675</v>
      </c>
      <c r="J556" s="811" t="s">
        <v>2768</v>
      </c>
      <c r="K556" s="833">
        <v>41931</v>
      </c>
      <c r="L556" s="774">
        <v>0</v>
      </c>
      <c r="M556" s="761" t="s">
        <v>68</v>
      </c>
      <c r="N556" s="765" t="s">
        <v>134</v>
      </c>
      <c r="O556" s="766" t="s">
        <v>3921</v>
      </c>
      <c r="P556" s="774">
        <v>3</v>
      </c>
      <c r="Q556" s="765" t="s">
        <v>110</v>
      </c>
      <c r="R556" s="1135">
        <f t="shared" si="21"/>
        <v>266</v>
      </c>
      <c r="S556" s="441" t="s">
        <v>3630</v>
      </c>
      <c r="T556" s="3354" t="s">
        <v>2562</v>
      </c>
      <c r="U556" s="749">
        <v>536</v>
      </c>
    </row>
    <row r="557" spans="1:21" x14ac:dyDescent="0.25">
      <c r="A557" s="749">
        <v>537</v>
      </c>
      <c r="B557" s="401" t="s">
        <v>3680</v>
      </c>
      <c r="C557" s="441" t="s">
        <v>3442</v>
      </c>
      <c r="D557" s="831" t="s">
        <v>1452</v>
      </c>
      <c r="E557" s="808" t="s">
        <v>4522</v>
      </c>
      <c r="F557" s="832">
        <v>2004</v>
      </c>
      <c r="G557" s="769"/>
      <c r="H557" s="329" t="s">
        <v>7</v>
      </c>
      <c r="I557" s="808" t="s">
        <v>964</v>
      </c>
      <c r="J557" s="811" t="s">
        <v>2756</v>
      </c>
      <c r="K557" s="833">
        <v>41924</v>
      </c>
      <c r="L557" s="774">
        <v>0</v>
      </c>
      <c r="M557" s="761" t="s">
        <v>115</v>
      </c>
      <c r="N557" s="765" t="s">
        <v>75</v>
      </c>
      <c r="O557" s="766" t="s">
        <v>2458</v>
      </c>
      <c r="P557" s="774">
        <v>3</v>
      </c>
      <c r="Q557" s="765" t="s">
        <v>76</v>
      </c>
      <c r="R557" s="1135">
        <f t="shared" si="21"/>
        <v>251</v>
      </c>
      <c r="S557" s="441" t="s">
        <v>3442</v>
      </c>
      <c r="T557" s="3354" t="s">
        <v>2560</v>
      </c>
      <c r="U557" s="749">
        <v>537</v>
      </c>
    </row>
    <row r="558" spans="1:21" x14ac:dyDescent="0.25">
      <c r="A558" s="749">
        <v>538</v>
      </c>
      <c r="B558" s="401" t="s">
        <v>3680</v>
      </c>
      <c r="C558" s="441" t="s">
        <v>3442</v>
      </c>
      <c r="D558" s="831" t="s">
        <v>2003</v>
      </c>
      <c r="E558" s="808" t="s">
        <v>3751</v>
      </c>
      <c r="F558" s="832">
        <v>2005</v>
      </c>
      <c r="G558" s="769"/>
      <c r="H558" s="329" t="s">
        <v>7</v>
      </c>
      <c r="I558" s="808" t="s">
        <v>3177</v>
      </c>
      <c r="J558" s="811" t="s">
        <v>2749</v>
      </c>
      <c r="K558" s="833">
        <v>41931</v>
      </c>
      <c r="L558" s="774">
        <v>0</v>
      </c>
      <c r="M558" s="761" t="s">
        <v>60</v>
      </c>
      <c r="N558" s="765" t="s">
        <v>75</v>
      </c>
      <c r="O558" s="766" t="s">
        <v>3283</v>
      </c>
      <c r="P558" s="774">
        <v>3</v>
      </c>
      <c r="Q558" s="765" t="s">
        <v>136</v>
      </c>
      <c r="R558" s="1135">
        <f t="shared" si="21"/>
        <v>257</v>
      </c>
      <c r="S558" s="441" t="s">
        <v>3442</v>
      </c>
      <c r="T558" s="3354" t="s">
        <v>2560</v>
      </c>
      <c r="U558" s="749">
        <v>538</v>
      </c>
    </row>
    <row r="559" spans="1:21" x14ac:dyDescent="0.25">
      <c r="A559" s="749">
        <v>539</v>
      </c>
      <c r="B559" s="401" t="s">
        <v>3680</v>
      </c>
      <c r="C559" s="441" t="s">
        <v>3442</v>
      </c>
      <c r="D559" s="831" t="s">
        <v>984</v>
      </c>
      <c r="E559" s="808" t="s">
        <v>4105</v>
      </c>
      <c r="F559" s="832">
        <v>2004</v>
      </c>
      <c r="G559" s="769"/>
      <c r="H559" s="329" t="s">
        <v>7</v>
      </c>
      <c r="I559" s="808" t="s">
        <v>3373</v>
      </c>
      <c r="J559" s="811" t="s">
        <v>2756</v>
      </c>
      <c r="K559" s="833">
        <v>41924</v>
      </c>
      <c r="L559" s="774">
        <v>0</v>
      </c>
      <c r="M559" s="761" t="s">
        <v>68</v>
      </c>
      <c r="N559" s="765" t="s">
        <v>134</v>
      </c>
      <c r="O559" s="766" t="s">
        <v>3921</v>
      </c>
      <c r="P559" s="774">
        <v>3</v>
      </c>
      <c r="Q559" s="765" t="s">
        <v>77</v>
      </c>
      <c r="R559" s="1135">
        <f t="shared" si="21"/>
        <v>265</v>
      </c>
      <c r="S559" s="441" t="s">
        <v>3442</v>
      </c>
      <c r="T559" s="3354" t="s">
        <v>2560</v>
      </c>
      <c r="U559" s="749">
        <v>539</v>
      </c>
    </row>
    <row r="560" spans="1:21" x14ac:dyDescent="0.25">
      <c r="A560" s="749">
        <v>540</v>
      </c>
      <c r="B560" s="401" t="s">
        <v>3035</v>
      </c>
      <c r="C560" s="441" t="s">
        <v>3622</v>
      </c>
      <c r="D560" s="831" t="s">
        <v>1136</v>
      </c>
      <c r="E560" s="808" t="s">
        <v>4544</v>
      </c>
      <c r="F560" s="832">
        <v>2004</v>
      </c>
      <c r="G560" s="769"/>
      <c r="H560" s="329" t="s">
        <v>7</v>
      </c>
      <c r="I560" s="808" t="s">
        <v>643</v>
      </c>
      <c r="J560" s="811" t="s">
        <v>3354</v>
      </c>
      <c r="K560" s="833">
        <v>41915</v>
      </c>
      <c r="L560" s="774">
        <v>0</v>
      </c>
      <c r="M560" s="761" t="s">
        <v>16</v>
      </c>
      <c r="N560" s="765" t="s">
        <v>75</v>
      </c>
      <c r="O560" s="766" t="s">
        <v>2730</v>
      </c>
      <c r="P560" s="774">
        <v>3</v>
      </c>
      <c r="Q560" s="765" t="s">
        <v>60</v>
      </c>
      <c r="R560" s="1135">
        <f t="shared" si="21"/>
        <v>226</v>
      </c>
      <c r="S560" s="441" t="s">
        <v>3622</v>
      </c>
      <c r="T560" s="3354" t="s">
        <v>2575</v>
      </c>
      <c r="U560" s="749">
        <v>540</v>
      </c>
    </row>
    <row r="561" spans="1:21" x14ac:dyDescent="0.25">
      <c r="A561" s="749">
        <v>541</v>
      </c>
      <c r="B561" s="401" t="s">
        <v>3035</v>
      </c>
      <c r="C561" s="441" t="s">
        <v>3622</v>
      </c>
      <c r="D561" s="831" t="s">
        <v>4539</v>
      </c>
      <c r="E561" s="808" t="s">
        <v>4540</v>
      </c>
      <c r="F561" s="832">
        <v>2004</v>
      </c>
      <c r="G561" s="769"/>
      <c r="H561" s="329" t="s">
        <v>7</v>
      </c>
      <c r="I561" s="808" t="s">
        <v>1588</v>
      </c>
      <c r="J561" s="811" t="s">
        <v>2760</v>
      </c>
      <c r="K561" s="833">
        <v>41924</v>
      </c>
      <c r="L561" s="774">
        <v>0</v>
      </c>
      <c r="M561" s="761" t="s">
        <v>180</v>
      </c>
      <c r="N561" s="765" t="s">
        <v>134</v>
      </c>
      <c r="O561" s="766" t="s">
        <v>2497</v>
      </c>
      <c r="P561" s="774">
        <v>3</v>
      </c>
      <c r="Q561" s="765" t="s">
        <v>180</v>
      </c>
      <c r="R561" s="1135">
        <f t="shared" si="21"/>
        <v>234</v>
      </c>
      <c r="S561" s="441" t="s">
        <v>3622</v>
      </c>
      <c r="T561" s="3354" t="s">
        <v>2575</v>
      </c>
      <c r="U561" s="749">
        <v>541</v>
      </c>
    </row>
    <row r="562" spans="1:21" x14ac:dyDescent="0.25">
      <c r="A562" s="749">
        <v>542</v>
      </c>
      <c r="B562" s="401" t="s">
        <v>3035</v>
      </c>
      <c r="C562" s="441" t="s">
        <v>3622</v>
      </c>
      <c r="D562" s="831" t="s">
        <v>1413</v>
      </c>
      <c r="E562" s="808" t="s">
        <v>3733</v>
      </c>
      <c r="F562" s="832">
        <v>2005</v>
      </c>
      <c r="G562" s="769"/>
      <c r="H562" s="329" t="s">
        <v>7</v>
      </c>
      <c r="I562" s="808" t="s">
        <v>3011</v>
      </c>
      <c r="J562" s="811" t="s">
        <v>2749</v>
      </c>
      <c r="K562" s="833">
        <v>41931</v>
      </c>
      <c r="L562" s="774">
        <v>0</v>
      </c>
      <c r="M562" s="761" t="s">
        <v>188</v>
      </c>
      <c r="N562" s="765" t="s">
        <v>75</v>
      </c>
      <c r="O562" s="766" t="s">
        <v>2733</v>
      </c>
      <c r="P562" s="774">
        <v>3</v>
      </c>
      <c r="Q562" s="765" t="s">
        <v>133</v>
      </c>
      <c r="R562" s="1135">
        <f t="shared" si="21"/>
        <v>238</v>
      </c>
      <c r="S562" s="441" t="s">
        <v>3622</v>
      </c>
      <c r="T562" s="3354" t="s">
        <v>2575</v>
      </c>
      <c r="U562" s="749">
        <v>542</v>
      </c>
    </row>
    <row r="563" spans="1:21" x14ac:dyDescent="0.25">
      <c r="A563" s="749">
        <v>543</v>
      </c>
      <c r="B563" s="401" t="s">
        <v>3035</v>
      </c>
      <c r="C563" s="441" t="s">
        <v>3622</v>
      </c>
      <c r="D563" s="831" t="s">
        <v>1237</v>
      </c>
      <c r="E563" s="808" t="s">
        <v>981</v>
      </c>
      <c r="F563" s="832">
        <v>2004</v>
      </c>
      <c r="G563" s="769"/>
      <c r="H563" s="329" t="s">
        <v>7</v>
      </c>
      <c r="I563" s="808" t="s">
        <v>3432</v>
      </c>
      <c r="J563" s="811" t="s">
        <v>2792</v>
      </c>
      <c r="K563" s="833">
        <v>41917</v>
      </c>
      <c r="L563" s="774">
        <v>0</v>
      </c>
      <c r="M563" s="761" t="s">
        <v>187</v>
      </c>
      <c r="N563" s="765" t="s">
        <v>71</v>
      </c>
      <c r="O563" s="766" t="s">
        <v>2735</v>
      </c>
      <c r="P563" s="774">
        <v>3</v>
      </c>
      <c r="Q563" s="765" t="s">
        <v>23</v>
      </c>
      <c r="R563" s="1135">
        <f t="shared" si="21"/>
        <v>242</v>
      </c>
      <c r="S563" s="441" t="s">
        <v>3622</v>
      </c>
      <c r="T563" s="3354" t="s">
        <v>2575</v>
      </c>
      <c r="U563" s="749">
        <v>543</v>
      </c>
    </row>
    <row r="564" spans="1:21" x14ac:dyDescent="0.25">
      <c r="A564" s="749">
        <v>544</v>
      </c>
      <c r="B564" s="401" t="s">
        <v>3035</v>
      </c>
      <c r="C564" s="441" t="s">
        <v>3622</v>
      </c>
      <c r="D564" s="831" t="s">
        <v>751</v>
      </c>
      <c r="E564" s="808" t="s">
        <v>3730</v>
      </c>
      <c r="F564" s="832">
        <v>2004</v>
      </c>
      <c r="G564" s="769"/>
      <c r="H564" s="329" t="s">
        <v>7</v>
      </c>
      <c r="I564" s="808" t="s">
        <v>3483</v>
      </c>
      <c r="J564" s="811" t="s">
        <v>2377</v>
      </c>
      <c r="K564" s="833">
        <v>41931</v>
      </c>
      <c r="L564" s="774">
        <v>0</v>
      </c>
      <c r="M564" s="761" t="s">
        <v>187</v>
      </c>
      <c r="N564" s="765" t="s">
        <v>71</v>
      </c>
      <c r="O564" s="766" t="s">
        <v>2735</v>
      </c>
      <c r="P564" s="774">
        <v>3</v>
      </c>
      <c r="Q564" s="765" t="s">
        <v>23</v>
      </c>
      <c r="R564" s="1135">
        <f t="shared" si="21"/>
        <v>242</v>
      </c>
      <c r="S564" s="441" t="s">
        <v>3622</v>
      </c>
      <c r="T564" s="3354" t="s">
        <v>2575</v>
      </c>
      <c r="U564" s="749">
        <v>544</v>
      </c>
    </row>
    <row r="565" spans="1:21" x14ac:dyDescent="0.25">
      <c r="A565" s="749">
        <v>545</v>
      </c>
      <c r="B565" s="401" t="s">
        <v>3035</v>
      </c>
      <c r="C565" s="441" t="s">
        <v>3622</v>
      </c>
      <c r="D565" s="831" t="s">
        <v>378</v>
      </c>
      <c r="E565" s="808" t="s">
        <v>3262</v>
      </c>
      <c r="F565" s="832">
        <v>2004</v>
      </c>
      <c r="G565" s="769"/>
      <c r="H565" s="329" t="s">
        <v>7</v>
      </c>
      <c r="I565" s="808" t="s">
        <v>1636</v>
      </c>
      <c r="J565" s="811" t="s">
        <v>3354</v>
      </c>
      <c r="K565" s="833">
        <v>41915</v>
      </c>
      <c r="L565" s="774">
        <v>0</v>
      </c>
      <c r="M565" s="761" t="s">
        <v>186</v>
      </c>
      <c r="N565" s="765" t="s">
        <v>75</v>
      </c>
      <c r="O565" s="766" t="s">
        <v>2901</v>
      </c>
      <c r="P565" s="774">
        <v>3</v>
      </c>
      <c r="Q565" s="765" t="s">
        <v>25</v>
      </c>
      <c r="R565" s="1135">
        <f t="shared" si="21"/>
        <v>244</v>
      </c>
      <c r="S565" s="441" t="s">
        <v>3622</v>
      </c>
      <c r="T565" s="3354" t="s">
        <v>2575</v>
      </c>
      <c r="U565" s="749">
        <v>545</v>
      </c>
    </row>
    <row r="566" spans="1:21" x14ac:dyDescent="0.25">
      <c r="A566" s="749">
        <v>546</v>
      </c>
      <c r="B566" s="401" t="s">
        <v>3035</v>
      </c>
      <c r="C566" s="441" t="s">
        <v>3622</v>
      </c>
      <c r="D566" s="831" t="s">
        <v>4532</v>
      </c>
      <c r="E566" s="808" t="s">
        <v>4533</v>
      </c>
      <c r="F566" s="832">
        <v>2004</v>
      </c>
      <c r="G566" s="769"/>
      <c r="H566" s="329" t="s">
        <v>7</v>
      </c>
      <c r="I566" s="808" t="s">
        <v>3478</v>
      </c>
      <c r="J566" s="811" t="s">
        <v>2792</v>
      </c>
      <c r="K566" s="833">
        <v>41917</v>
      </c>
      <c r="L566" s="774">
        <v>0</v>
      </c>
      <c r="M566" s="761" t="s">
        <v>186</v>
      </c>
      <c r="N566" s="765" t="s">
        <v>134</v>
      </c>
      <c r="O566" s="766" t="s">
        <v>2498</v>
      </c>
      <c r="P566" s="774">
        <v>3</v>
      </c>
      <c r="Q566" s="765" t="s">
        <v>114</v>
      </c>
      <c r="R566" s="1135">
        <f t="shared" si="21"/>
        <v>246</v>
      </c>
      <c r="S566" s="441" t="s">
        <v>3622</v>
      </c>
      <c r="T566" s="3354" t="s">
        <v>2575</v>
      </c>
      <c r="U566" s="749">
        <v>546</v>
      </c>
    </row>
    <row r="567" spans="1:21" x14ac:dyDescent="0.25">
      <c r="A567" s="749">
        <v>547</v>
      </c>
      <c r="B567" s="401" t="s">
        <v>3785</v>
      </c>
      <c r="C567" s="713">
        <v>478</v>
      </c>
      <c r="D567" s="872" t="s">
        <v>6989</v>
      </c>
      <c r="E567" s="824" t="s">
        <v>6990</v>
      </c>
      <c r="F567" s="643" t="s">
        <v>6291</v>
      </c>
      <c r="G567" s="2035"/>
      <c r="H567" s="329" t="s">
        <v>2492</v>
      </c>
      <c r="I567" s="878" t="s">
        <v>2493</v>
      </c>
      <c r="J567" s="879" t="s">
        <v>2494</v>
      </c>
      <c r="K567" s="855" t="s">
        <v>2495</v>
      </c>
      <c r="L567" s="880" t="s">
        <v>106</v>
      </c>
      <c r="M567" s="829" t="s">
        <v>180</v>
      </c>
      <c r="N567" s="814" t="s">
        <v>134</v>
      </c>
      <c r="O567" s="778" t="s">
        <v>2497</v>
      </c>
      <c r="P567" s="880" t="s">
        <v>112</v>
      </c>
      <c r="Q567" s="814" t="s">
        <v>26</v>
      </c>
      <c r="R567" s="1066" t="s">
        <v>2498</v>
      </c>
      <c r="S567" s="713">
        <f>O567+R567</f>
        <v>478</v>
      </c>
      <c r="T567" s="3354" t="s">
        <v>14</v>
      </c>
      <c r="U567" s="749">
        <v>547</v>
      </c>
    </row>
    <row r="568" spans="1:21" x14ac:dyDescent="0.25">
      <c r="A568" s="749">
        <v>548</v>
      </c>
      <c r="B568" s="401" t="s">
        <v>3595</v>
      </c>
      <c r="C568" s="441" t="s">
        <v>3711</v>
      </c>
      <c r="D568" s="831" t="s">
        <v>3712</v>
      </c>
      <c r="E568" s="808" t="s">
        <v>3713</v>
      </c>
      <c r="F568" s="832">
        <v>2005</v>
      </c>
      <c r="G568" s="769"/>
      <c r="H568" s="329" t="s">
        <v>7</v>
      </c>
      <c r="I568" s="808" t="s">
        <v>643</v>
      </c>
      <c r="J568" s="811" t="s">
        <v>3354</v>
      </c>
      <c r="K568" s="833">
        <v>41915</v>
      </c>
      <c r="L568" s="774">
        <v>0</v>
      </c>
      <c r="M568" s="761" t="s">
        <v>16</v>
      </c>
      <c r="N568" s="765" t="s">
        <v>75</v>
      </c>
      <c r="O568" s="766" t="s">
        <v>2730</v>
      </c>
      <c r="P568" s="774">
        <v>3</v>
      </c>
      <c r="Q568" s="765" t="s">
        <v>68</v>
      </c>
      <c r="R568" s="1135">
        <f>IF(AND(OR(ISBLANK(P568),P568=0),OR(ISBLANK(Q568),Q568=0)),0,IF(250+210-(60*P568+Q568)&lt;=0,0,250+210-(60*P568+Q568)))</f>
        <v>224</v>
      </c>
      <c r="S568" s="441" t="s">
        <v>3711</v>
      </c>
      <c r="T568" s="3354" t="s">
        <v>2809</v>
      </c>
      <c r="U568" s="749">
        <v>548</v>
      </c>
    </row>
    <row r="569" spans="1:21" x14ac:dyDescent="0.25">
      <c r="A569" s="749">
        <v>549</v>
      </c>
      <c r="B569" s="401" t="s">
        <v>3595</v>
      </c>
      <c r="C569" s="441" t="s">
        <v>3711</v>
      </c>
      <c r="D569" s="831" t="s">
        <v>396</v>
      </c>
      <c r="E569" s="808" t="s">
        <v>4542</v>
      </c>
      <c r="F569" s="832">
        <v>2004</v>
      </c>
      <c r="G569" s="769"/>
      <c r="H569" s="329" t="s">
        <v>7</v>
      </c>
      <c r="I569" s="808" t="s">
        <v>728</v>
      </c>
      <c r="J569" s="811" t="s">
        <v>2756</v>
      </c>
      <c r="K569" s="833">
        <v>41924</v>
      </c>
      <c r="L569" s="774">
        <v>0</v>
      </c>
      <c r="M569" s="761" t="s">
        <v>26</v>
      </c>
      <c r="N569" s="765" t="s">
        <v>134</v>
      </c>
      <c r="O569" s="766" t="s">
        <v>2835</v>
      </c>
      <c r="P569" s="774">
        <v>3</v>
      </c>
      <c r="Q569" s="765" t="s">
        <v>22</v>
      </c>
      <c r="R569" s="1135">
        <f>IF(AND(OR(ISBLANK(P569),P569=0),OR(ISBLANK(Q569),Q569=0)),0,IF(250+210-(60*P569+Q569)&lt;=0,0,250+210-(60*P569+Q569)))</f>
        <v>235</v>
      </c>
      <c r="S569" s="441" t="s">
        <v>3711</v>
      </c>
      <c r="T569" s="3354" t="s">
        <v>2809</v>
      </c>
      <c r="U569" s="749">
        <v>549</v>
      </c>
    </row>
    <row r="570" spans="1:21" x14ac:dyDescent="0.25">
      <c r="A570" s="749">
        <v>550</v>
      </c>
      <c r="B570" s="401" t="s">
        <v>3595</v>
      </c>
      <c r="C570" s="441" t="s">
        <v>3711</v>
      </c>
      <c r="D570" s="831" t="s">
        <v>3059</v>
      </c>
      <c r="E570" s="808" t="s">
        <v>3202</v>
      </c>
      <c r="F570" s="832">
        <v>2005</v>
      </c>
      <c r="G570" s="769"/>
      <c r="H570" s="329" t="s">
        <v>7</v>
      </c>
      <c r="I570" s="808" t="s">
        <v>3417</v>
      </c>
      <c r="J570" s="811" t="s">
        <v>2756</v>
      </c>
      <c r="K570" s="833">
        <v>41924</v>
      </c>
      <c r="L570" s="774">
        <v>0</v>
      </c>
      <c r="M570" s="761" t="s">
        <v>115</v>
      </c>
      <c r="N570" s="765" t="s">
        <v>134</v>
      </c>
      <c r="O570" s="766" t="s">
        <v>3621</v>
      </c>
      <c r="P570" s="774">
        <v>3</v>
      </c>
      <c r="Q570" s="765" t="s">
        <v>190</v>
      </c>
      <c r="R570" s="1135">
        <f>IF(AND(OR(ISBLANK(P570),P570=0),OR(ISBLANK(Q570),Q570=0)),0,IF(250+210-(60*P570+Q570)&lt;=0,0,250+210-(60*P570+Q570)))</f>
        <v>250</v>
      </c>
      <c r="S570" s="441" t="s">
        <v>3711</v>
      </c>
      <c r="T570" s="3354" t="s">
        <v>2809</v>
      </c>
      <c r="U570" s="749">
        <v>550</v>
      </c>
    </row>
    <row r="571" spans="1:21" x14ac:dyDescent="0.25">
      <c r="A571" s="749">
        <v>551</v>
      </c>
      <c r="B571" s="401" t="s">
        <v>3595</v>
      </c>
      <c r="C571" s="441" t="s">
        <v>3711</v>
      </c>
      <c r="D571" s="831" t="s">
        <v>848</v>
      </c>
      <c r="E571" s="808" t="s">
        <v>4527</v>
      </c>
      <c r="F571" s="832">
        <v>2004</v>
      </c>
      <c r="G571" s="769"/>
      <c r="H571" s="329" t="s">
        <v>7</v>
      </c>
      <c r="I571" s="808" t="s">
        <v>3432</v>
      </c>
      <c r="J571" s="811" t="s">
        <v>2792</v>
      </c>
      <c r="K571" s="833">
        <v>41917</v>
      </c>
      <c r="L571" s="774">
        <v>0</v>
      </c>
      <c r="M571" s="761" t="s">
        <v>60</v>
      </c>
      <c r="N571" s="765" t="s">
        <v>75</v>
      </c>
      <c r="O571" s="766" t="s">
        <v>3283</v>
      </c>
      <c r="P571" s="774">
        <v>3</v>
      </c>
      <c r="Q571" s="765" t="s">
        <v>58</v>
      </c>
      <c r="R571" s="1135">
        <f>IF(AND(OR(ISBLANK(P571),P571=0),OR(ISBLANK(Q571),Q571=0)),0,IF(250+210-(60*P571+Q571)&lt;=0,0,250+210-(60*P571+Q571)))</f>
        <v>254</v>
      </c>
      <c r="S571" s="441" t="s">
        <v>3711</v>
      </c>
      <c r="T571" s="3354" t="s">
        <v>2809</v>
      </c>
      <c r="U571" s="749">
        <v>551</v>
      </c>
    </row>
    <row r="572" spans="1:21" x14ac:dyDescent="0.25">
      <c r="A572" s="749">
        <v>552</v>
      </c>
      <c r="B572" s="401" t="s">
        <v>3595</v>
      </c>
      <c r="C572" s="441" t="s">
        <v>3711</v>
      </c>
      <c r="D572" s="2011" t="s">
        <v>6300</v>
      </c>
      <c r="E572" s="1031" t="s">
        <v>6281</v>
      </c>
      <c r="F572" s="1094">
        <v>2005</v>
      </c>
      <c r="G572" s="1027"/>
      <c r="H572" s="329" t="s">
        <v>6235</v>
      </c>
      <c r="I572" s="1099" t="s">
        <v>6240</v>
      </c>
      <c r="J572" s="1123" t="s">
        <v>6241</v>
      </c>
      <c r="K572" s="1105" t="s">
        <v>6242</v>
      </c>
      <c r="L572" s="1106">
        <v>0</v>
      </c>
      <c r="M572" s="1037">
        <v>54</v>
      </c>
      <c r="N572" s="1149">
        <v>0</v>
      </c>
      <c r="O572" s="1083">
        <f>IF(AND(OR(ISBLANK(L572),L572=0),OR(ISBLANK(M572),M572=0),OR(ISBLANK(N572),N572=0)),0,IF(250+(45-(M572+60*L572))*3-IF(N572&lt;33,0,IF(N572&lt;66,1,2))&lt;=0,0,250+(45-(M572+60*L572))*3-IF(N572&lt;33,0,IF(N572&lt;66,1,2))))</f>
        <v>223</v>
      </c>
      <c r="P572" s="1039">
        <v>3</v>
      </c>
      <c r="Q572" s="1040">
        <v>26</v>
      </c>
      <c r="R572" s="1049">
        <f>IF(AND(OR(ISBLANK(P572),P572=0),OR(ISBLANK(Q572),Q572=0)),0,IF(250+210-(60*P572+Q572)&lt;=0,0,250+210-(60*P572+Q572)))</f>
        <v>254</v>
      </c>
      <c r="S572" s="1091">
        <f>SUM(O572,R572)</f>
        <v>477</v>
      </c>
      <c r="T572" s="3357" t="s">
        <v>140</v>
      </c>
      <c r="U572" s="749">
        <v>552</v>
      </c>
    </row>
    <row r="573" spans="1:21" x14ac:dyDescent="0.25">
      <c r="A573" s="749">
        <v>553</v>
      </c>
      <c r="B573" s="401" t="s">
        <v>2991</v>
      </c>
      <c r="C573" s="441" t="s">
        <v>2579</v>
      </c>
      <c r="D573" s="2008" t="s">
        <v>5803</v>
      </c>
      <c r="E573" s="905" t="s">
        <v>5804</v>
      </c>
      <c r="F573" s="643">
        <v>2004</v>
      </c>
      <c r="G573" s="909"/>
      <c r="H573" s="858" t="s">
        <v>479</v>
      </c>
      <c r="I573" s="893" t="s">
        <v>5713</v>
      </c>
      <c r="J573" s="879" t="s">
        <v>5714</v>
      </c>
      <c r="K573" s="913" t="s">
        <v>5715</v>
      </c>
      <c r="L573" s="901">
        <v>0</v>
      </c>
      <c r="M573" s="899">
        <v>42</v>
      </c>
      <c r="N573" s="900" t="s">
        <v>134</v>
      </c>
      <c r="O573" s="834">
        <v>257</v>
      </c>
      <c r="P573" s="880">
        <v>4</v>
      </c>
      <c r="Q573" s="814" t="s">
        <v>14</v>
      </c>
      <c r="R573" s="1066">
        <v>219</v>
      </c>
      <c r="S573" s="441" t="s">
        <v>2579</v>
      </c>
      <c r="T573" s="3354" t="s">
        <v>129</v>
      </c>
      <c r="U573" s="749">
        <v>553</v>
      </c>
    </row>
    <row r="574" spans="1:21" x14ac:dyDescent="0.25">
      <c r="A574" s="749">
        <v>554</v>
      </c>
      <c r="B574" s="401" t="s">
        <v>2991</v>
      </c>
      <c r="C574" s="441" t="s">
        <v>2579</v>
      </c>
      <c r="D574" s="831" t="s">
        <v>2208</v>
      </c>
      <c r="E574" s="808" t="s">
        <v>4537</v>
      </c>
      <c r="F574" s="832">
        <v>2004</v>
      </c>
      <c r="G574" s="769"/>
      <c r="H574" s="329" t="s">
        <v>7</v>
      </c>
      <c r="I574" s="808" t="s">
        <v>2780</v>
      </c>
      <c r="J574" s="811" t="s">
        <v>2772</v>
      </c>
      <c r="K574" s="833">
        <v>41924</v>
      </c>
      <c r="L574" s="774">
        <v>0</v>
      </c>
      <c r="M574" s="761" t="s">
        <v>115</v>
      </c>
      <c r="N574" s="765" t="s">
        <v>71</v>
      </c>
      <c r="O574" s="766" t="s">
        <v>2422</v>
      </c>
      <c r="P574" s="774">
        <v>3</v>
      </c>
      <c r="Q574" s="765" t="s">
        <v>24</v>
      </c>
      <c r="R574" s="1135">
        <f>IF(AND(OR(ISBLANK(P574),P574=0),OR(ISBLANK(Q574),Q574=0)),0,IF(250+210-(60*P574+Q574)&lt;=0,0,250+210-(60*P574+Q574)))</f>
        <v>248</v>
      </c>
      <c r="S574" s="441" t="s">
        <v>2579</v>
      </c>
      <c r="T574" s="3354" t="s">
        <v>2572</v>
      </c>
      <c r="U574" s="749">
        <v>554</v>
      </c>
    </row>
    <row r="575" spans="1:21" x14ac:dyDescent="0.25">
      <c r="A575" s="749">
        <v>555</v>
      </c>
      <c r="B575" s="401" t="s">
        <v>2991</v>
      </c>
      <c r="C575" s="441" t="s">
        <v>2579</v>
      </c>
      <c r="D575" s="831" t="s">
        <v>378</v>
      </c>
      <c r="E575" s="808" t="s">
        <v>3916</v>
      </c>
      <c r="F575" s="832">
        <v>2005</v>
      </c>
      <c r="G575" s="769"/>
      <c r="H575" s="329" t="s">
        <v>7</v>
      </c>
      <c r="I575" s="808" t="s">
        <v>672</v>
      </c>
      <c r="J575" s="811" t="s">
        <v>2760</v>
      </c>
      <c r="K575" s="833">
        <v>41924</v>
      </c>
      <c r="L575" s="774">
        <v>0</v>
      </c>
      <c r="M575" s="761" t="s">
        <v>62</v>
      </c>
      <c r="N575" s="765" t="s">
        <v>134</v>
      </c>
      <c r="O575" s="766" t="s">
        <v>2736</v>
      </c>
      <c r="P575" s="774">
        <v>3</v>
      </c>
      <c r="Q575" s="765" t="s">
        <v>78</v>
      </c>
      <c r="R575" s="1135">
        <f>IF(AND(OR(ISBLANK(P575),P575=0),OR(ISBLANK(Q575),Q575=0)),0,IF(250+210-(60*P575+Q575)&lt;=0,0,250+210-(60*P575+Q575)))</f>
        <v>252</v>
      </c>
      <c r="S575" s="441" t="s">
        <v>2579</v>
      </c>
      <c r="T575" s="3354" t="s">
        <v>2572</v>
      </c>
      <c r="U575" s="749">
        <v>555</v>
      </c>
    </row>
    <row r="576" spans="1:21" x14ac:dyDescent="0.25">
      <c r="A576" s="749">
        <v>556</v>
      </c>
      <c r="B576" s="401" t="s">
        <v>2991</v>
      </c>
      <c r="C576" s="441" t="s">
        <v>2579</v>
      </c>
      <c r="D576" s="831" t="s">
        <v>330</v>
      </c>
      <c r="E576" s="808" t="s">
        <v>4524</v>
      </c>
      <c r="F576" s="832">
        <v>2004</v>
      </c>
      <c r="G576" s="769"/>
      <c r="H576" s="329" t="s">
        <v>7</v>
      </c>
      <c r="I576" s="808" t="s">
        <v>3458</v>
      </c>
      <c r="J576" s="811" t="s">
        <v>2768</v>
      </c>
      <c r="K576" s="833">
        <v>41931</v>
      </c>
      <c r="L576" s="774">
        <v>0</v>
      </c>
      <c r="M576" s="761" t="s">
        <v>79</v>
      </c>
      <c r="N576" s="765" t="s">
        <v>134</v>
      </c>
      <c r="O576" s="766" t="s">
        <v>3635</v>
      </c>
      <c r="P576" s="774">
        <v>3</v>
      </c>
      <c r="Q576" s="765" t="s">
        <v>130</v>
      </c>
      <c r="R576" s="1135">
        <f>IF(AND(OR(ISBLANK(P576),P576=0),OR(ISBLANK(Q576),Q576=0)),0,IF(250+210-(60*P576+Q576)&lt;=0,0,250+210-(60*P576+Q576)))</f>
        <v>258</v>
      </c>
      <c r="S576" s="441" t="s">
        <v>2579</v>
      </c>
      <c r="T576" s="3354" t="s">
        <v>2572</v>
      </c>
      <c r="U576" s="749">
        <v>556</v>
      </c>
    </row>
    <row r="577" spans="1:21" x14ac:dyDescent="0.25">
      <c r="A577" s="749">
        <v>557</v>
      </c>
      <c r="B577" s="401" t="s">
        <v>3306</v>
      </c>
      <c r="C577" s="713">
        <v>475</v>
      </c>
      <c r="D577" s="872" t="s">
        <v>6533</v>
      </c>
      <c r="E577" s="824" t="s">
        <v>6534</v>
      </c>
      <c r="F577" s="1217">
        <v>2004</v>
      </c>
      <c r="G577" s="1948"/>
      <c r="H577" s="1239" t="s">
        <v>2550</v>
      </c>
      <c r="I577" s="878" t="s">
        <v>2554</v>
      </c>
      <c r="J577" s="879" t="s">
        <v>2554</v>
      </c>
      <c r="K577" s="1324" t="s">
        <v>6483</v>
      </c>
      <c r="L577" s="880" t="s">
        <v>106</v>
      </c>
      <c r="M577" s="829" t="s">
        <v>143</v>
      </c>
      <c r="N577" s="814" t="s">
        <v>75</v>
      </c>
      <c r="O577" s="803">
        <v>256</v>
      </c>
      <c r="P577" s="880" t="s">
        <v>340</v>
      </c>
      <c r="Q577" s="814" t="s">
        <v>14</v>
      </c>
      <c r="R577" s="1912">
        <v>219</v>
      </c>
      <c r="S577" s="713">
        <f>SUM(O577:R577)</f>
        <v>475</v>
      </c>
      <c r="T577" s="3354" t="s">
        <v>128</v>
      </c>
      <c r="U577" s="749">
        <v>557</v>
      </c>
    </row>
    <row r="578" spans="1:21" x14ac:dyDescent="0.25">
      <c r="A578" s="749">
        <v>558</v>
      </c>
      <c r="B578" s="401" t="s">
        <v>3306</v>
      </c>
      <c r="C578" s="441" t="s">
        <v>3313</v>
      </c>
      <c r="D578" s="831" t="s">
        <v>1080</v>
      </c>
      <c r="E578" s="808" t="s">
        <v>611</v>
      </c>
      <c r="F578" s="832">
        <v>2005</v>
      </c>
      <c r="G578" s="769"/>
      <c r="H578" s="329" t="s">
        <v>7</v>
      </c>
      <c r="I578" s="808" t="s">
        <v>3687</v>
      </c>
      <c r="J578" s="811" t="s">
        <v>2756</v>
      </c>
      <c r="K578" s="833">
        <v>41924</v>
      </c>
      <c r="L578" s="774">
        <v>0</v>
      </c>
      <c r="M578" s="761" t="s">
        <v>180</v>
      </c>
      <c r="N578" s="765" t="s">
        <v>71</v>
      </c>
      <c r="O578" s="766" t="s">
        <v>3006</v>
      </c>
      <c r="P578" s="774">
        <v>3</v>
      </c>
      <c r="Q578" s="765" t="s">
        <v>132</v>
      </c>
      <c r="R578" s="1135">
        <f t="shared" ref="R578:R583" si="22">IF(AND(OR(ISBLANK(P578),P578=0),OR(ISBLANK(Q578),Q578=0)),0,IF(250+210-(60*P578+Q578)&lt;=0,0,250+210-(60*P578+Q578)))</f>
        <v>229</v>
      </c>
      <c r="S578" s="441" t="s">
        <v>3313</v>
      </c>
      <c r="T578" s="3354" t="s">
        <v>3009</v>
      </c>
      <c r="U578" s="749">
        <v>558</v>
      </c>
    </row>
    <row r="579" spans="1:21" x14ac:dyDescent="0.25">
      <c r="A579" s="749">
        <v>559</v>
      </c>
      <c r="B579" s="401" t="s">
        <v>3306</v>
      </c>
      <c r="C579" s="441" t="s">
        <v>3313</v>
      </c>
      <c r="D579" s="831" t="s">
        <v>755</v>
      </c>
      <c r="E579" s="808" t="s">
        <v>3830</v>
      </c>
      <c r="F579" s="832">
        <v>2005</v>
      </c>
      <c r="G579" s="769"/>
      <c r="H579" s="329" t="s">
        <v>7</v>
      </c>
      <c r="I579" s="808" t="s">
        <v>918</v>
      </c>
      <c r="J579" s="811" t="s">
        <v>2377</v>
      </c>
      <c r="K579" s="833">
        <v>41931</v>
      </c>
      <c r="L579" s="774">
        <v>0</v>
      </c>
      <c r="M579" s="761" t="s">
        <v>186</v>
      </c>
      <c r="N579" s="765" t="s">
        <v>71</v>
      </c>
      <c r="O579" s="766" t="s">
        <v>3555</v>
      </c>
      <c r="P579" s="774">
        <v>3</v>
      </c>
      <c r="Q579" s="765" t="s">
        <v>147</v>
      </c>
      <c r="R579" s="1135">
        <f t="shared" si="22"/>
        <v>241</v>
      </c>
      <c r="S579" s="441" t="s">
        <v>3313</v>
      </c>
      <c r="T579" s="3354" t="s">
        <v>3009</v>
      </c>
      <c r="U579" s="749">
        <v>559</v>
      </c>
    </row>
    <row r="580" spans="1:21" x14ac:dyDescent="0.25">
      <c r="A580" s="749">
        <v>560</v>
      </c>
      <c r="B580" s="401" t="s">
        <v>3306</v>
      </c>
      <c r="C580" s="441" t="s">
        <v>3313</v>
      </c>
      <c r="D580" s="831" t="s">
        <v>1064</v>
      </c>
      <c r="E580" s="808" t="s">
        <v>3762</v>
      </c>
      <c r="F580" s="832">
        <v>2005</v>
      </c>
      <c r="G580" s="769"/>
      <c r="H580" s="329" t="s">
        <v>7</v>
      </c>
      <c r="I580" s="808" t="s">
        <v>3373</v>
      </c>
      <c r="J580" s="811" t="s">
        <v>2756</v>
      </c>
      <c r="K580" s="833">
        <v>41924</v>
      </c>
      <c r="L580" s="774">
        <v>0</v>
      </c>
      <c r="M580" s="761" t="s">
        <v>107</v>
      </c>
      <c r="N580" s="765" t="s">
        <v>75</v>
      </c>
      <c r="O580" s="766" t="s">
        <v>3321</v>
      </c>
      <c r="P580" s="774">
        <v>3</v>
      </c>
      <c r="Q580" s="765" t="s">
        <v>140</v>
      </c>
      <c r="R580" s="1135">
        <f t="shared" si="22"/>
        <v>264</v>
      </c>
      <c r="S580" s="441" t="s">
        <v>3313</v>
      </c>
      <c r="T580" s="3354" t="s">
        <v>3009</v>
      </c>
      <c r="U580" s="749">
        <v>560</v>
      </c>
    </row>
    <row r="581" spans="1:21" x14ac:dyDescent="0.25">
      <c r="A581" s="749">
        <v>561</v>
      </c>
      <c r="B581" s="401" t="s">
        <v>4006</v>
      </c>
      <c r="C581" s="441" t="s">
        <v>2808</v>
      </c>
      <c r="D581" s="831" t="s">
        <v>304</v>
      </c>
      <c r="E581" s="808" t="s">
        <v>1250</v>
      </c>
      <c r="F581" s="832">
        <v>2004</v>
      </c>
      <c r="G581" s="769"/>
      <c r="H581" s="329" t="s">
        <v>7</v>
      </c>
      <c r="I581" s="808" t="s">
        <v>3503</v>
      </c>
      <c r="J581" s="811" t="s">
        <v>2756</v>
      </c>
      <c r="K581" s="833">
        <v>41924</v>
      </c>
      <c r="L581" s="774">
        <v>0</v>
      </c>
      <c r="M581" s="761" t="s">
        <v>16</v>
      </c>
      <c r="N581" s="765" t="s">
        <v>75</v>
      </c>
      <c r="O581" s="766" t="s">
        <v>2730</v>
      </c>
      <c r="P581" s="774">
        <v>3</v>
      </c>
      <c r="Q581" s="765" t="s">
        <v>205</v>
      </c>
      <c r="R581" s="1135">
        <f t="shared" si="22"/>
        <v>221</v>
      </c>
      <c r="S581" s="441" t="s">
        <v>2808</v>
      </c>
      <c r="T581" s="3354" t="s">
        <v>2570</v>
      </c>
      <c r="U581" s="749">
        <v>561</v>
      </c>
    </row>
    <row r="582" spans="1:21" x14ac:dyDescent="0.25">
      <c r="A582" s="749">
        <v>562</v>
      </c>
      <c r="B582" s="401" t="s">
        <v>4006</v>
      </c>
      <c r="C582" s="441" t="s">
        <v>2808</v>
      </c>
      <c r="D582" s="831" t="s">
        <v>1074</v>
      </c>
      <c r="E582" s="808" t="s">
        <v>3831</v>
      </c>
      <c r="F582" s="832">
        <v>2005</v>
      </c>
      <c r="G582" s="769"/>
      <c r="H582" s="329" t="s">
        <v>7</v>
      </c>
      <c r="I582" s="808" t="s">
        <v>623</v>
      </c>
      <c r="J582" s="811" t="s">
        <v>2769</v>
      </c>
      <c r="K582" s="833">
        <v>41931</v>
      </c>
      <c r="L582" s="774">
        <v>0</v>
      </c>
      <c r="M582" s="761" t="s">
        <v>132</v>
      </c>
      <c r="N582" s="765" t="s">
        <v>71</v>
      </c>
      <c r="O582" s="766" t="s">
        <v>2426</v>
      </c>
      <c r="P582" s="774">
        <v>3</v>
      </c>
      <c r="Q582" s="765" t="s">
        <v>15</v>
      </c>
      <c r="R582" s="1135">
        <f t="shared" si="22"/>
        <v>243</v>
      </c>
      <c r="S582" s="441" t="s">
        <v>2808</v>
      </c>
      <c r="T582" s="3354" t="s">
        <v>2570</v>
      </c>
      <c r="U582" s="749">
        <v>562</v>
      </c>
    </row>
    <row r="583" spans="1:21" x14ac:dyDescent="0.25">
      <c r="A583" s="749">
        <v>563</v>
      </c>
      <c r="B583" s="401" t="s">
        <v>4006</v>
      </c>
      <c r="C583" s="441" t="s">
        <v>2808</v>
      </c>
      <c r="D583" s="831" t="s">
        <v>281</v>
      </c>
      <c r="E583" s="808" t="s">
        <v>1271</v>
      </c>
      <c r="F583" s="832">
        <v>2004</v>
      </c>
      <c r="G583" s="769"/>
      <c r="H583" s="329" t="s">
        <v>7</v>
      </c>
      <c r="I583" s="808" t="s">
        <v>3162</v>
      </c>
      <c r="J583" s="811" t="s">
        <v>3163</v>
      </c>
      <c r="K583" s="833">
        <v>41930</v>
      </c>
      <c r="L583" s="774">
        <v>0</v>
      </c>
      <c r="M583" s="761" t="s">
        <v>62</v>
      </c>
      <c r="N583" s="765" t="s">
        <v>75</v>
      </c>
      <c r="O583" s="766" t="s">
        <v>3457</v>
      </c>
      <c r="P583" s="774">
        <v>3</v>
      </c>
      <c r="Q583" s="765" t="s">
        <v>24</v>
      </c>
      <c r="R583" s="1135">
        <f t="shared" si="22"/>
        <v>248</v>
      </c>
      <c r="S583" s="441" t="s">
        <v>2808</v>
      </c>
      <c r="T583" s="3354" t="s">
        <v>2570</v>
      </c>
      <c r="U583" s="749">
        <v>563</v>
      </c>
    </row>
    <row r="584" spans="1:21" x14ac:dyDescent="0.25">
      <c r="A584" s="749">
        <v>564</v>
      </c>
      <c r="B584" s="401" t="s">
        <v>4006</v>
      </c>
      <c r="C584" s="441" t="s">
        <v>2808</v>
      </c>
      <c r="D584" s="872" t="s">
        <v>6301</v>
      </c>
      <c r="E584" s="824" t="s">
        <v>6302</v>
      </c>
      <c r="F584" s="643" t="s">
        <v>5771</v>
      </c>
      <c r="G584" s="1027"/>
      <c r="H584" s="329" t="s">
        <v>6235</v>
      </c>
      <c r="I584" s="893" t="s">
        <v>6280</v>
      </c>
      <c r="J584" s="879" t="s">
        <v>6237</v>
      </c>
      <c r="K584" s="1082">
        <v>41943</v>
      </c>
      <c r="L584" s="880" t="s">
        <v>106</v>
      </c>
      <c r="M584" s="829" t="s">
        <v>62</v>
      </c>
      <c r="N584" s="814" t="s">
        <v>134</v>
      </c>
      <c r="O584" s="778" t="s">
        <v>2736</v>
      </c>
      <c r="P584" s="880" t="s">
        <v>112</v>
      </c>
      <c r="Q584" s="814" t="s">
        <v>190</v>
      </c>
      <c r="R584" s="1066" t="s">
        <v>3315</v>
      </c>
      <c r="S584" s="441">
        <f>(O584+R584)</f>
        <v>474</v>
      </c>
      <c r="T584" s="3354" t="s">
        <v>61</v>
      </c>
      <c r="U584" s="749">
        <v>564</v>
      </c>
    </row>
    <row r="585" spans="1:21" x14ac:dyDescent="0.25">
      <c r="A585" s="749">
        <v>565</v>
      </c>
      <c r="B585" s="401" t="s">
        <v>4006</v>
      </c>
      <c r="C585" s="441" t="s">
        <v>2808</v>
      </c>
      <c r="D585" s="831" t="s">
        <v>771</v>
      </c>
      <c r="E585" s="808" t="s">
        <v>3647</v>
      </c>
      <c r="F585" s="832">
        <v>2005</v>
      </c>
      <c r="G585" s="769"/>
      <c r="H585" s="329" t="s">
        <v>7</v>
      </c>
      <c r="I585" s="808" t="s">
        <v>672</v>
      </c>
      <c r="J585" s="811" t="s">
        <v>2760</v>
      </c>
      <c r="K585" s="833">
        <v>41924</v>
      </c>
      <c r="L585" s="774">
        <v>0</v>
      </c>
      <c r="M585" s="761" t="s">
        <v>60</v>
      </c>
      <c r="N585" s="765" t="s">
        <v>75</v>
      </c>
      <c r="O585" s="766" t="s">
        <v>3283</v>
      </c>
      <c r="P585" s="774">
        <v>3</v>
      </c>
      <c r="Q585" s="765" t="s">
        <v>76</v>
      </c>
      <c r="R585" s="1135">
        <f>IF(AND(OR(ISBLANK(P585),P585=0),OR(ISBLANK(Q585),Q585=0)),0,IF(250+210-(60*P585+Q585)&lt;=0,0,250+210-(60*P585+Q585)))</f>
        <v>251</v>
      </c>
      <c r="S585" s="441" t="s">
        <v>2808</v>
      </c>
      <c r="T585" s="3354" t="s">
        <v>2570</v>
      </c>
      <c r="U585" s="749">
        <v>565</v>
      </c>
    </row>
    <row r="586" spans="1:21" x14ac:dyDescent="0.25">
      <c r="A586" s="749">
        <v>566</v>
      </c>
      <c r="B586" s="401" t="s">
        <v>4006</v>
      </c>
      <c r="C586" s="441" t="s">
        <v>2808</v>
      </c>
      <c r="D586" s="831" t="s">
        <v>613</v>
      </c>
      <c r="E586" s="808" t="s">
        <v>1364</v>
      </c>
      <c r="F586" s="832">
        <v>2004</v>
      </c>
      <c r="G586" s="769"/>
      <c r="H586" s="329" t="s">
        <v>7</v>
      </c>
      <c r="I586" s="808" t="s">
        <v>643</v>
      </c>
      <c r="J586" s="811" t="s">
        <v>3354</v>
      </c>
      <c r="K586" s="833">
        <v>41915</v>
      </c>
      <c r="L586" s="774">
        <v>0</v>
      </c>
      <c r="M586" s="761" t="s">
        <v>107</v>
      </c>
      <c r="N586" s="765" t="s">
        <v>71</v>
      </c>
      <c r="O586" s="766" t="s">
        <v>2834</v>
      </c>
      <c r="P586" s="774">
        <v>3</v>
      </c>
      <c r="Q586" s="765" t="s">
        <v>140</v>
      </c>
      <c r="R586" s="1135">
        <f>IF(AND(OR(ISBLANK(P586),P586=0),OR(ISBLANK(Q586),Q586=0)),0,IF(250+210-(60*P586+Q586)&lt;=0,0,250+210-(60*P586+Q586)))</f>
        <v>264</v>
      </c>
      <c r="S586" s="441" t="s">
        <v>2808</v>
      </c>
      <c r="T586" s="3354" t="s">
        <v>2570</v>
      </c>
      <c r="U586" s="749">
        <v>566</v>
      </c>
    </row>
    <row r="587" spans="1:21" x14ac:dyDescent="0.25">
      <c r="A587" s="749">
        <v>567</v>
      </c>
      <c r="B587" s="401" t="s">
        <v>3998</v>
      </c>
      <c r="C587" s="441" t="s">
        <v>2592</v>
      </c>
      <c r="D587" s="831" t="s">
        <v>613</v>
      </c>
      <c r="E587" s="808" t="s">
        <v>1329</v>
      </c>
      <c r="F587" s="832">
        <v>2004</v>
      </c>
      <c r="G587" s="769"/>
      <c r="H587" s="329" t="s">
        <v>7</v>
      </c>
      <c r="I587" s="808" t="s">
        <v>3177</v>
      </c>
      <c r="J587" s="811" t="s">
        <v>2749</v>
      </c>
      <c r="K587" s="833">
        <v>41931</v>
      </c>
      <c r="L587" s="774">
        <v>0</v>
      </c>
      <c r="M587" s="761" t="s">
        <v>143</v>
      </c>
      <c r="N587" s="765" t="s">
        <v>71</v>
      </c>
      <c r="O587" s="766" t="s">
        <v>2888</v>
      </c>
      <c r="P587" s="774">
        <v>4</v>
      </c>
      <c r="Q587" s="765" t="s">
        <v>63</v>
      </c>
      <c r="R587" s="1135">
        <f>IF(AND(OR(ISBLANK(P587),P587=0),OR(ISBLANK(Q587),Q587=0)),0,IF(250+210-(60*P587+Q587)&lt;=0,0,250+210-(60*P587+Q587)))</f>
        <v>218</v>
      </c>
      <c r="S587" s="441" t="s">
        <v>2592</v>
      </c>
      <c r="T587" s="3354" t="s">
        <v>3414</v>
      </c>
      <c r="U587" s="749">
        <v>567</v>
      </c>
    </row>
    <row r="588" spans="1:21" x14ac:dyDescent="0.25">
      <c r="A588" s="749">
        <v>568</v>
      </c>
      <c r="B588" s="401" t="s">
        <v>3998</v>
      </c>
      <c r="C588" s="441" t="s">
        <v>2592</v>
      </c>
      <c r="D588" s="831" t="s">
        <v>1133</v>
      </c>
      <c r="E588" s="808" t="s">
        <v>3190</v>
      </c>
      <c r="F588" s="832">
        <v>2005</v>
      </c>
      <c r="G588" s="769"/>
      <c r="H588" s="329" t="s">
        <v>7</v>
      </c>
      <c r="I588" s="808" t="s">
        <v>3728</v>
      </c>
      <c r="J588" s="811" t="s">
        <v>2795</v>
      </c>
      <c r="K588" s="833">
        <v>41917</v>
      </c>
      <c r="L588" s="774">
        <v>0</v>
      </c>
      <c r="M588" s="761" t="s">
        <v>180</v>
      </c>
      <c r="N588" s="765" t="s">
        <v>75</v>
      </c>
      <c r="O588" s="766" t="s">
        <v>2423</v>
      </c>
      <c r="P588" s="774">
        <v>3</v>
      </c>
      <c r="Q588" s="765" t="s">
        <v>60</v>
      </c>
      <c r="R588" s="1135">
        <f>IF(AND(OR(ISBLANK(P588),P588=0),OR(ISBLANK(Q588),Q588=0)),0,IF(250+210-(60*P588+Q588)&lt;=0,0,250+210-(60*P588+Q588)))</f>
        <v>226</v>
      </c>
      <c r="S588" s="441" t="s">
        <v>2592</v>
      </c>
      <c r="T588" s="3354" t="s">
        <v>3414</v>
      </c>
      <c r="U588" s="749">
        <v>568</v>
      </c>
    </row>
    <row r="589" spans="1:21" x14ac:dyDescent="0.25">
      <c r="A589" s="749">
        <v>569</v>
      </c>
      <c r="B589" s="401" t="s">
        <v>3998</v>
      </c>
      <c r="C589" s="713">
        <v>473</v>
      </c>
      <c r="D589" s="872" t="s">
        <v>6533</v>
      </c>
      <c r="E589" s="824" t="s">
        <v>6535</v>
      </c>
      <c r="F589" s="643" t="s">
        <v>6291</v>
      </c>
      <c r="G589" s="1948"/>
      <c r="H589" s="1239" t="s">
        <v>2550</v>
      </c>
      <c r="I589" s="878" t="s">
        <v>2554</v>
      </c>
      <c r="J589" s="879" t="s">
        <v>2554</v>
      </c>
      <c r="K589" s="1324" t="s">
        <v>6483</v>
      </c>
      <c r="L589" s="880" t="s">
        <v>106</v>
      </c>
      <c r="M589" s="829" t="s">
        <v>180</v>
      </c>
      <c r="N589" s="814" t="s">
        <v>71</v>
      </c>
      <c r="O589" s="803">
        <v>246</v>
      </c>
      <c r="P589" s="880" t="s">
        <v>112</v>
      </c>
      <c r="Q589" s="814" t="s">
        <v>62</v>
      </c>
      <c r="R589" s="1912">
        <v>227</v>
      </c>
      <c r="S589" s="713">
        <f>SUM(O589:R589)</f>
        <v>473</v>
      </c>
      <c r="T589" s="3354" t="s">
        <v>108</v>
      </c>
      <c r="U589" s="749">
        <v>569</v>
      </c>
    </row>
    <row r="590" spans="1:21" x14ac:dyDescent="0.25">
      <c r="A590" s="749">
        <v>570</v>
      </c>
      <c r="B590" s="401" t="s">
        <v>3998</v>
      </c>
      <c r="C590" s="441" t="s">
        <v>2592</v>
      </c>
      <c r="D590" s="831" t="s">
        <v>613</v>
      </c>
      <c r="E590" s="808" t="s">
        <v>4541</v>
      </c>
      <c r="F590" s="832">
        <v>2004</v>
      </c>
      <c r="G590" s="769"/>
      <c r="H590" s="329" t="s">
        <v>7</v>
      </c>
      <c r="I590" s="808" t="s">
        <v>1345</v>
      </c>
      <c r="J590" s="811" t="s">
        <v>3354</v>
      </c>
      <c r="K590" s="833">
        <v>41915</v>
      </c>
      <c r="L590" s="774">
        <v>0</v>
      </c>
      <c r="M590" s="761" t="s">
        <v>132</v>
      </c>
      <c r="N590" s="765" t="s">
        <v>71</v>
      </c>
      <c r="O590" s="766" t="s">
        <v>2426</v>
      </c>
      <c r="P590" s="774">
        <v>3</v>
      </c>
      <c r="Q590" s="765" t="s">
        <v>23</v>
      </c>
      <c r="R590" s="1135">
        <f t="shared" ref="R590:R636" si="23">IF(AND(OR(ISBLANK(P590),P590=0),OR(ISBLANK(Q590),Q590=0)),0,IF(250+210-(60*P590+Q590)&lt;=0,0,250+210-(60*P590+Q590)))</f>
        <v>242</v>
      </c>
      <c r="S590" s="441" t="s">
        <v>2592</v>
      </c>
      <c r="T590" s="3354" t="s">
        <v>3414</v>
      </c>
      <c r="U590" s="749">
        <v>570</v>
      </c>
    </row>
    <row r="591" spans="1:21" x14ac:dyDescent="0.25">
      <c r="A591" s="749">
        <v>571</v>
      </c>
      <c r="B591" s="401" t="s">
        <v>3998</v>
      </c>
      <c r="C591" s="441" t="s">
        <v>2592</v>
      </c>
      <c r="D591" s="831" t="s">
        <v>729</v>
      </c>
      <c r="E591" s="808" t="s">
        <v>3832</v>
      </c>
      <c r="F591" s="832">
        <v>2005</v>
      </c>
      <c r="G591" s="769"/>
      <c r="H591" s="329" t="s">
        <v>7</v>
      </c>
      <c r="I591" s="808" t="s">
        <v>3352</v>
      </c>
      <c r="J591" s="811" t="s">
        <v>2795</v>
      </c>
      <c r="K591" s="833">
        <v>41917</v>
      </c>
      <c r="L591" s="774">
        <v>0</v>
      </c>
      <c r="M591" s="761" t="s">
        <v>115</v>
      </c>
      <c r="N591" s="765" t="s">
        <v>71</v>
      </c>
      <c r="O591" s="766" t="s">
        <v>2422</v>
      </c>
      <c r="P591" s="774">
        <v>3</v>
      </c>
      <c r="Q591" s="765" t="s">
        <v>19</v>
      </c>
      <c r="R591" s="1135">
        <f t="shared" si="23"/>
        <v>245</v>
      </c>
      <c r="S591" s="441" t="s">
        <v>2592</v>
      </c>
      <c r="T591" s="3354" t="s">
        <v>3414</v>
      </c>
      <c r="U591" s="749">
        <v>571</v>
      </c>
    </row>
    <row r="592" spans="1:21" x14ac:dyDescent="0.25">
      <c r="A592" s="749">
        <v>572</v>
      </c>
      <c r="B592" s="401" t="s">
        <v>3998</v>
      </c>
      <c r="C592" s="441" t="s">
        <v>2592</v>
      </c>
      <c r="D592" s="831" t="s">
        <v>879</v>
      </c>
      <c r="E592" s="808" t="s">
        <v>4499</v>
      </c>
      <c r="F592" s="832">
        <v>2004</v>
      </c>
      <c r="G592" s="769"/>
      <c r="H592" s="329" t="s">
        <v>7</v>
      </c>
      <c r="I592" s="808" t="s">
        <v>2150</v>
      </c>
      <c r="J592" s="811" t="s">
        <v>2751</v>
      </c>
      <c r="K592" s="833">
        <v>41924</v>
      </c>
      <c r="L592" s="774">
        <v>1</v>
      </c>
      <c r="M592" s="761" t="s">
        <v>109</v>
      </c>
      <c r="N592" s="765" t="s">
        <v>75</v>
      </c>
      <c r="O592" s="766" t="s">
        <v>2366</v>
      </c>
      <c r="P592" s="774">
        <v>3</v>
      </c>
      <c r="Q592" s="765" t="s">
        <v>109</v>
      </c>
      <c r="R592" s="1135">
        <f t="shared" si="23"/>
        <v>277</v>
      </c>
      <c r="S592" s="441" t="s">
        <v>2592</v>
      </c>
      <c r="T592" s="3354" t="s">
        <v>3414</v>
      </c>
      <c r="U592" s="749">
        <v>572</v>
      </c>
    </row>
    <row r="593" spans="1:21" x14ac:dyDescent="0.25">
      <c r="A593" s="749">
        <v>573</v>
      </c>
      <c r="B593" s="401" t="s">
        <v>4224</v>
      </c>
      <c r="C593" s="441" t="s">
        <v>2580</v>
      </c>
      <c r="D593" s="831" t="s">
        <v>1925</v>
      </c>
      <c r="E593" s="808" t="s">
        <v>1279</v>
      </c>
      <c r="F593" s="832">
        <v>2004</v>
      </c>
      <c r="G593" s="769"/>
      <c r="H593" s="329" t="s">
        <v>7</v>
      </c>
      <c r="I593" s="808" t="s">
        <v>1708</v>
      </c>
      <c r="J593" s="811" t="s">
        <v>2791</v>
      </c>
      <c r="K593" s="833">
        <v>41935</v>
      </c>
      <c r="L593" s="774">
        <v>0</v>
      </c>
      <c r="M593" s="761" t="s">
        <v>180</v>
      </c>
      <c r="N593" s="765" t="s">
        <v>75</v>
      </c>
      <c r="O593" s="766" t="s">
        <v>2423</v>
      </c>
      <c r="P593" s="774">
        <v>3</v>
      </c>
      <c r="Q593" s="765" t="s">
        <v>79</v>
      </c>
      <c r="R593" s="1135">
        <f t="shared" si="23"/>
        <v>225</v>
      </c>
      <c r="S593" s="441" t="s">
        <v>2580</v>
      </c>
      <c r="T593" s="3354" t="s">
        <v>3002</v>
      </c>
      <c r="U593" s="749">
        <v>573</v>
      </c>
    </row>
    <row r="594" spans="1:21" x14ac:dyDescent="0.25">
      <c r="A594" s="749">
        <v>574</v>
      </c>
      <c r="B594" s="401" t="s">
        <v>4224</v>
      </c>
      <c r="C594" s="441" t="s">
        <v>2580</v>
      </c>
      <c r="D594" s="2011" t="s">
        <v>288</v>
      </c>
      <c r="E594" s="1031" t="s">
        <v>349</v>
      </c>
      <c r="F594" s="1094">
        <v>2005</v>
      </c>
      <c r="G594" s="1027"/>
      <c r="H594" s="329" t="s">
        <v>6235</v>
      </c>
      <c r="I594" s="1189" t="s">
        <v>6247</v>
      </c>
      <c r="J594" s="1123" t="s">
        <v>6241</v>
      </c>
      <c r="K594" s="1105" t="s">
        <v>6242</v>
      </c>
      <c r="L594" s="1106">
        <v>0</v>
      </c>
      <c r="M594" s="1037">
        <v>46</v>
      </c>
      <c r="N594" s="1149">
        <v>33</v>
      </c>
      <c r="O594" s="1083">
        <f>IF(AND(OR(ISBLANK(L594),L594=0),OR(ISBLANK(M594),M594=0),OR(ISBLANK(N594),N594=0)),0,IF(250+(45-(M594+60*L594))*3-IF(N594&lt;33,0,IF(N594&lt;66,1,2))&lt;=0,0,250+(45-(M594+60*L594))*3-IF(N594&lt;33,0,IF(N594&lt;66,1,2))))</f>
        <v>246</v>
      </c>
      <c r="P594" s="1039">
        <v>3</v>
      </c>
      <c r="Q594" s="1040">
        <v>54</v>
      </c>
      <c r="R594" s="1049">
        <f t="shared" si="23"/>
        <v>226</v>
      </c>
      <c r="S594" s="1091">
        <f>SUM(O594,R594)</f>
        <v>472</v>
      </c>
      <c r="T594" s="3357" t="s">
        <v>135</v>
      </c>
      <c r="U594" s="749">
        <v>574</v>
      </c>
    </row>
    <row r="595" spans="1:21" x14ac:dyDescent="0.25">
      <c r="A595" s="749">
        <v>575</v>
      </c>
      <c r="B595" s="401" t="s">
        <v>4224</v>
      </c>
      <c r="C595" s="441" t="s">
        <v>2580</v>
      </c>
      <c r="D595" s="831" t="s">
        <v>3664</v>
      </c>
      <c r="E595" s="808" t="s">
        <v>791</v>
      </c>
      <c r="F595" s="832">
        <v>2005</v>
      </c>
      <c r="G595" s="769"/>
      <c r="H595" s="329" t="s">
        <v>7</v>
      </c>
      <c r="I595" s="808" t="s">
        <v>728</v>
      </c>
      <c r="J595" s="811" t="s">
        <v>2756</v>
      </c>
      <c r="K595" s="833">
        <v>41924</v>
      </c>
      <c r="L595" s="774">
        <v>0</v>
      </c>
      <c r="M595" s="761" t="s">
        <v>188</v>
      </c>
      <c r="N595" s="765" t="s">
        <v>71</v>
      </c>
      <c r="O595" s="766" t="s">
        <v>2734</v>
      </c>
      <c r="P595" s="774">
        <v>3</v>
      </c>
      <c r="Q595" s="765" t="s">
        <v>188</v>
      </c>
      <c r="R595" s="1135">
        <f t="shared" si="23"/>
        <v>232</v>
      </c>
      <c r="S595" s="441" t="s">
        <v>2580</v>
      </c>
      <c r="T595" s="3354" t="s">
        <v>3002</v>
      </c>
      <c r="U595" s="749">
        <v>575</v>
      </c>
    </row>
    <row r="596" spans="1:21" x14ac:dyDescent="0.25">
      <c r="A596" s="749">
        <v>576</v>
      </c>
      <c r="B596" s="401" t="s">
        <v>4224</v>
      </c>
      <c r="C596" s="441" t="s">
        <v>2580</v>
      </c>
      <c r="D596" s="831" t="s">
        <v>304</v>
      </c>
      <c r="E596" s="808" t="s">
        <v>1964</v>
      </c>
      <c r="F596" s="832">
        <v>2005</v>
      </c>
      <c r="G596" s="769"/>
      <c r="H596" s="329" t="s">
        <v>7</v>
      </c>
      <c r="I596" s="808" t="s">
        <v>1588</v>
      </c>
      <c r="J596" s="811" t="s">
        <v>2760</v>
      </c>
      <c r="K596" s="833">
        <v>41924</v>
      </c>
      <c r="L596" s="774">
        <v>0</v>
      </c>
      <c r="M596" s="761" t="s">
        <v>187</v>
      </c>
      <c r="N596" s="765" t="s">
        <v>134</v>
      </c>
      <c r="O596" s="766" t="s">
        <v>3333</v>
      </c>
      <c r="P596" s="774">
        <v>3</v>
      </c>
      <c r="Q596" s="765" t="s">
        <v>16</v>
      </c>
      <c r="R596" s="1135">
        <f t="shared" si="23"/>
        <v>236</v>
      </c>
      <c r="S596" s="441" t="s">
        <v>2580</v>
      </c>
      <c r="T596" s="3354" t="s">
        <v>3002</v>
      </c>
      <c r="U596" s="749">
        <v>576</v>
      </c>
    </row>
    <row r="597" spans="1:21" x14ac:dyDescent="0.25">
      <c r="A597" s="749">
        <v>577</v>
      </c>
      <c r="B597" s="401" t="s">
        <v>4224</v>
      </c>
      <c r="C597" s="441" t="s">
        <v>2580</v>
      </c>
      <c r="D597" s="831" t="s">
        <v>606</v>
      </c>
      <c r="E597" s="808" t="s">
        <v>4314</v>
      </c>
      <c r="F597" s="832">
        <v>2004</v>
      </c>
      <c r="G597" s="769"/>
      <c r="H597" s="329" t="s">
        <v>7</v>
      </c>
      <c r="I597" s="808" t="s">
        <v>2780</v>
      </c>
      <c r="J597" s="811" t="s">
        <v>2772</v>
      </c>
      <c r="K597" s="833">
        <v>41924</v>
      </c>
      <c r="L597" s="774">
        <v>0</v>
      </c>
      <c r="M597" s="761" t="s">
        <v>132</v>
      </c>
      <c r="N597" s="765" t="s">
        <v>134</v>
      </c>
      <c r="O597" s="766" t="s">
        <v>2905</v>
      </c>
      <c r="P597" s="774">
        <v>3</v>
      </c>
      <c r="Q597" s="765" t="s">
        <v>23</v>
      </c>
      <c r="R597" s="1135">
        <f t="shared" si="23"/>
        <v>242</v>
      </c>
      <c r="S597" s="441" t="s">
        <v>2580</v>
      </c>
      <c r="T597" s="3354" t="s">
        <v>3002</v>
      </c>
      <c r="U597" s="749">
        <v>577</v>
      </c>
    </row>
    <row r="598" spans="1:21" x14ac:dyDescent="0.25">
      <c r="A598" s="749">
        <v>578</v>
      </c>
      <c r="B598" s="401" t="s">
        <v>4224</v>
      </c>
      <c r="C598" s="441" t="s">
        <v>2580</v>
      </c>
      <c r="D598" s="831" t="s">
        <v>1237</v>
      </c>
      <c r="E598" s="808" t="s">
        <v>3477</v>
      </c>
      <c r="F598" s="832">
        <v>2004</v>
      </c>
      <c r="G598" s="769"/>
      <c r="H598" s="329" t="s">
        <v>7</v>
      </c>
      <c r="I598" s="808" t="s">
        <v>693</v>
      </c>
      <c r="J598" s="811" t="s">
        <v>3354</v>
      </c>
      <c r="K598" s="833">
        <v>41915</v>
      </c>
      <c r="L598" s="774">
        <v>0</v>
      </c>
      <c r="M598" s="761" t="s">
        <v>115</v>
      </c>
      <c r="N598" s="765" t="s">
        <v>71</v>
      </c>
      <c r="O598" s="766" t="s">
        <v>2422</v>
      </c>
      <c r="P598" s="774">
        <v>3</v>
      </c>
      <c r="Q598" s="765" t="s">
        <v>25</v>
      </c>
      <c r="R598" s="1135">
        <f t="shared" si="23"/>
        <v>244</v>
      </c>
      <c r="S598" s="441" t="s">
        <v>2580</v>
      </c>
      <c r="T598" s="3354" t="s">
        <v>3002</v>
      </c>
      <c r="U598" s="749">
        <v>578</v>
      </c>
    </row>
    <row r="599" spans="1:21" x14ac:dyDescent="0.25">
      <c r="A599" s="749">
        <v>579</v>
      </c>
      <c r="B599" s="401" t="s">
        <v>4224</v>
      </c>
      <c r="C599" s="441" t="s">
        <v>2580</v>
      </c>
      <c r="D599" s="831" t="s">
        <v>330</v>
      </c>
      <c r="E599" s="808" t="s">
        <v>2851</v>
      </c>
      <c r="F599" s="832">
        <v>2005</v>
      </c>
      <c r="G599" s="769"/>
      <c r="H599" s="329" t="s">
        <v>7</v>
      </c>
      <c r="I599" s="808" t="s">
        <v>3352</v>
      </c>
      <c r="J599" s="811" t="s">
        <v>2795</v>
      </c>
      <c r="K599" s="833">
        <v>41917</v>
      </c>
      <c r="L599" s="774">
        <v>0</v>
      </c>
      <c r="M599" s="761" t="s">
        <v>62</v>
      </c>
      <c r="N599" s="765" t="s">
        <v>71</v>
      </c>
      <c r="O599" s="766" t="s">
        <v>3012</v>
      </c>
      <c r="P599" s="774">
        <v>3</v>
      </c>
      <c r="Q599" s="765" t="s">
        <v>71</v>
      </c>
      <c r="R599" s="1135">
        <f t="shared" si="23"/>
        <v>247</v>
      </c>
      <c r="S599" s="441" t="s">
        <v>2580</v>
      </c>
      <c r="T599" s="3354" t="s">
        <v>3002</v>
      </c>
      <c r="U599" s="749">
        <v>579</v>
      </c>
    </row>
    <row r="600" spans="1:21" x14ac:dyDescent="0.25">
      <c r="A600" s="749">
        <v>580</v>
      </c>
      <c r="B600" s="401" t="s">
        <v>4224</v>
      </c>
      <c r="C600" s="441" t="s">
        <v>2580</v>
      </c>
      <c r="D600" s="831" t="s">
        <v>3752</v>
      </c>
      <c r="E600" s="808" t="s">
        <v>3753</v>
      </c>
      <c r="F600" s="832">
        <v>2005</v>
      </c>
      <c r="G600" s="769"/>
      <c r="H600" s="329" t="s">
        <v>7</v>
      </c>
      <c r="I600" s="808" t="s">
        <v>3460</v>
      </c>
      <c r="J600" s="811" t="s">
        <v>2792</v>
      </c>
      <c r="K600" s="833">
        <v>41917</v>
      </c>
      <c r="L600" s="774">
        <v>0</v>
      </c>
      <c r="M600" s="761" t="s">
        <v>60</v>
      </c>
      <c r="N600" s="765" t="s">
        <v>75</v>
      </c>
      <c r="O600" s="766" t="s">
        <v>3283</v>
      </c>
      <c r="P600" s="774">
        <v>3</v>
      </c>
      <c r="Q600" s="765" t="s">
        <v>70</v>
      </c>
      <c r="R600" s="1135">
        <f t="shared" si="23"/>
        <v>249</v>
      </c>
      <c r="S600" s="441" t="s">
        <v>2580</v>
      </c>
      <c r="T600" s="3354" t="s">
        <v>3002</v>
      </c>
      <c r="U600" s="749">
        <v>580</v>
      </c>
    </row>
    <row r="601" spans="1:21" x14ac:dyDescent="0.25">
      <c r="A601" s="749">
        <v>581</v>
      </c>
      <c r="B601" s="401" t="s">
        <v>4224</v>
      </c>
      <c r="C601" s="441" t="s">
        <v>2580</v>
      </c>
      <c r="D601" s="831" t="s">
        <v>793</v>
      </c>
      <c r="E601" s="808" t="s">
        <v>4538</v>
      </c>
      <c r="F601" s="832">
        <v>2004</v>
      </c>
      <c r="G601" s="769"/>
      <c r="H601" s="329" t="s">
        <v>7</v>
      </c>
      <c r="I601" s="808" t="s">
        <v>696</v>
      </c>
      <c r="J601" s="811" t="s">
        <v>2756</v>
      </c>
      <c r="K601" s="833">
        <v>41924</v>
      </c>
      <c r="L601" s="774">
        <v>0</v>
      </c>
      <c r="M601" s="761" t="s">
        <v>79</v>
      </c>
      <c r="N601" s="765" t="s">
        <v>75</v>
      </c>
      <c r="O601" s="766" t="s">
        <v>2499</v>
      </c>
      <c r="P601" s="774">
        <v>3</v>
      </c>
      <c r="Q601" s="765" t="s">
        <v>78</v>
      </c>
      <c r="R601" s="1135">
        <f t="shared" si="23"/>
        <v>252</v>
      </c>
      <c r="S601" s="441" t="s">
        <v>2580</v>
      </c>
      <c r="T601" s="3354" t="s">
        <v>3002</v>
      </c>
      <c r="U601" s="749">
        <v>581</v>
      </c>
    </row>
    <row r="602" spans="1:21" x14ac:dyDescent="0.25">
      <c r="A602" s="749">
        <v>582</v>
      </c>
      <c r="B602" s="401" t="s">
        <v>4224</v>
      </c>
      <c r="C602" s="441" t="s">
        <v>2580</v>
      </c>
      <c r="D602" s="831" t="s">
        <v>1452</v>
      </c>
      <c r="E602" s="808" t="s">
        <v>762</v>
      </c>
      <c r="F602" s="832">
        <v>2005</v>
      </c>
      <c r="G602" s="769"/>
      <c r="H602" s="329" t="s">
        <v>7</v>
      </c>
      <c r="I602" s="808" t="s">
        <v>1345</v>
      </c>
      <c r="J602" s="811" t="s">
        <v>3354</v>
      </c>
      <c r="K602" s="833">
        <v>41915</v>
      </c>
      <c r="L602" s="774">
        <v>0</v>
      </c>
      <c r="M602" s="761" t="s">
        <v>68</v>
      </c>
      <c r="N602" s="765" t="s">
        <v>75</v>
      </c>
      <c r="O602" s="766" t="s">
        <v>3311</v>
      </c>
      <c r="P602" s="774">
        <v>3</v>
      </c>
      <c r="Q602" s="765" t="s">
        <v>57</v>
      </c>
      <c r="R602" s="1135">
        <f t="shared" si="23"/>
        <v>255</v>
      </c>
      <c r="S602" s="441" t="s">
        <v>2580</v>
      </c>
      <c r="T602" s="3354" t="s">
        <v>3002</v>
      </c>
      <c r="U602" s="749">
        <v>582</v>
      </c>
    </row>
    <row r="603" spans="1:21" x14ac:dyDescent="0.25">
      <c r="A603" s="749">
        <v>583</v>
      </c>
      <c r="B603" s="401" t="s">
        <v>4224</v>
      </c>
      <c r="C603" s="441" t="s">
        <v>2580</v>
      </c>
      <c r="D603" s="831" t="s">
        <v>804</v>
      </c>
      <c r="E603" s="808" t="s">
        <v>1303</v>
      </c>
      <c r="F603" s="832">
        <v>2005</v>
      </c>
      <c r="G603" s="769"/>
      <c r="H603" s="329" t="s">
        <v>7</v>
      </c>
      <c r="I603" s="808" t="s">
        <v>1345</v>
      </c>
      <c r="J603" s="811" t="s">
        <v>3354</v>
      </c>
      <c r="K603" s="833">
        <v>41915</v>
      </c>
      <c r="L603" s="774">
        <v>0</v>
      </c>
      <c r="M603" s="761" t="s">
        <v>72</v>
      </c>
      <c r="N603" s="765" t="s">
        <v>75</v>
      </c>
      <c r="O603" s="766" t="s">
        <v>3760</v>
      </c>
      <c r="P603" s="774">
        <v>3</v>
      </c>
      <c r="Q603" s="765" t="s">
        <v>130</v>
      </c>
      <c r="R603" s="1135">
        <f t="shared" si="23"/>
        <v>258</v>
      </c>
      <c r="S603" s="441" t="s">
        <v>2580</v>
      </c>
      <c r="T603" s="3354" t="s">
        <v>3002</v>
      </c>
      <c r="U603" s="749">
        <v>583</v>
      </c>
    </row>
    <row r="604" spans="1:21" x14ac:dyDescent="0.25">
      <c r="A604" s="749">
        <v>584</v>
      </c>
      <c r="B604" s="401" t="s">
        <v>4224</v>
      </c>
      <c r="C604" s="441" t="s">
        <v>2580</v>
      </c>
      <c r="D604" s="831" t="s">
        <v>826</v>
      </c>
      <c r="E604" s="808" t="s">
        <v>4534</v>
      </c>
      <c r="F604" s="832">
        <v>2004</v>
      </c>
      <c r="G604" s="769"/>
      <c r="H604" s="329" t="s">
        <v>7</v>
      </c>
      <c r="I604" s="808" t="s">
        <v>1422</v>
      </c>
      <c r="J604" s="811" t="s">
        <v>2791</v>
      </c>
      <c r="K604" s="833">
        <v>41935</v>
      </c>
      <c r="L604" s="774">
        <v>0</v>
      </c>
      <c r="M604" s="761" t="s">
        <v>72</v>
      </c>
      <c r="N604" s="765" t="s">
        <v>134</v>
      </c>
      <c r="O604" s="766" t="s">
        <v>3326</v>
      </c>
      <c r="P604" s="774">
        <v>3</v>
      </c>
      <c r="Q604" s="765" t="s">
        <v>69</v>
      </c>
      <c r="R604" s="1135">
        <f t="shared" si="23"/>
        <v>260</v>
      </c>
      <c r="S604" s="441" t="s">
        <v>2580</v>
      </c>
      <c r="T604" s="3354" t="s">
        <v>3002</v>
      </c>
      <c r="U604" s="749">
        <v>584</v>
      </c>
    </row>
    <row r="605" spans="1:21" x14ac:dyDescent="0.25">
      <c r="A605" s="749">
        <v>585</v>
      </c>
      <c r="B605" s="401" t="s">
        <v>4224</v>
      </c>
      <c r="C605" s="441" t="s">
        <v>2580</v>
      </c>
      <c r="D605" s="831" t="s">
        <v>304</v>
      </c>
      <c r="E605" s="808" t="s">
        <v>718</v>
      </c>
      <c r="F605" s="832">
        <v>2004</v>
      </c>
      <c r="G605" s="769"/>
      <c r="H605" s="329" t="s">
        <v>7</v>
      </c>
      <c r="I605" s="808" t="s">
        <v>696</v>
      </c>
      <c r="J605" s="811" t="s">
        <v>2756</v>
      </c>
      <c r="K605" s="833">
        <v>41924</v>
      </c>
      <c r="L605" s="774">
        <v>0</v>
      </c>
      <c r="M605" s="761" t="s">
        <v>107</v>
      </c>
      <c r="N605" s="765" t="s">
        <v>134</v>
      </c>
      <c r="O605" s="766" t="s">
        <v>2737</v>
      </c>
      <c r="P605" s="774">
        <v>3</v>
      </c>
      <c r="Q605" s="765" t="s">
        <v>61</v>
      </c>
      <c r="R605" s="1135">
        <f t="shared" si="23"/>
        <v>263</v>
      </c>
      <c r="S605" s="441" t="s">
        <v>2580</v>
      </c>
      <c r="T605" s="3354" t="s">
        <v>3002</v>
      </c>
      <c r="U605" s="749">
        <v>585</v>
      </c>
    </row>
    <row r="606" spans="1:21" x14ac:dyDescent="0.25">
      <c r="A606" s="749">
        <v>586</v>
      </c>
      <c r="B606" s="401" t="s">
        <v>4224</v>
      </c>
      <c r="C606" s="441" t="s">
        <v>2580</v>
      </c>
      <c r="D606" s="831" t="s">
        <v>606</v>
      </c>
      <c r="E606" s="808" t="s">
        <v>3774</v>
      </c>
      <c r="F606" s="832">
        <v>2005</v>
      </c>
      <c r="G606" s="769"/>
      <c r="H606" s="329" t="s">
        <v>7</v>
      </c>
      <c r="I606" s="808" t="s">
        <v>2150</v>
      </c>
      <c r="J606" s="811" t="s">
        <v>2751</v>
      </c>
      <c r="K606" s="833">
        <v>41924</v>
      </c>
      <c r="L606" s="774">
        <v>1</v>
      </c>
      <c r="M606" s="761" t="s">
        <v>109</v>
      </c>
      <c r="N606" s="765" t="s">
        <v>71</v>
      </c>
      <c r="O606" s="766" t="s">
        <v>3289</v>
      </c>
      <c r="P606" s="774">
        <v>3</v>
      </c>
      <c r="Q606" s="765" t="s">
        <v>109</v>
      </c>
      <c r="R606" s="1135">
        <f t="shared" si="23"/>
        <v>277</v>
      </c>
      <c r="S606" s="441" t="s">
        <v>2580</v>
      </c>
      <c r="T606" s="3354" t="s">
        <v>3002</v>
      </c>
      <c r="U606" s="749">
        <v>586</v>
      </c>
    </row>
    <row r="607" spans="1:21" x14ac:dyDescent="0.25">
      <c r="A607" s="749">
        <v>587</v>
      </c>
      <c r="B607" s="401" t="s">
        <v>2988</v>
      </c>
      <c r="C607" s="441" t="s">
        <v>3074</v>
      </c>
      <c r="D607" s="831" t="s">
        <v>831</v>
      </c>
      <c r="E607" s="808" t="s">
        <v>3891</v>
      </c>
      <c r="F607" s="832">
        <v>2005</v>
      </c>
      <c r="G607" s="769"/>
      <c r="H607" s="329" t="s">
        <v>7</v>
      </c>
      <c r="I607" s="808" t="s">
        <v>643</v>
      </c>
      <c r="J607" s="811" t="s">
        <v>3354</v>
      </c>
      <c r="K607" s="833">
        <v>41915</v>
      </c>
      <c r="L607" s="774">
        <v>0</v>
      </c>
      <c r="M607" s="761" t="s">
        <v>143</v>
      </c>
      <c r="N607" s="765" t="s">
        <v>134</v>
      </c>
      <c r="O607" s="766" t="s">
        <v>3282</v>
      </c>
      <c r="P607" s="774">
        <v>4</v>
      </c>
      <c r="Q607" s="765" t="s">
        <v>109</v>
      </c>
      <c r="R607" s="1135">
        <f t="shared" si="23"/>
        <v>217</v>
      </c>
      <c r="S607" s="441" t="s">
        <v>3074</v>
      </c>
      <c r="T607" s="3354" t="s">
        <v>3402</v>
      </c>
      <c r="U607" s="749">
        <v>587</v>
      </c>
    </row>
    <row r="608" spans="1:21" x14ac:dyDescent="0.25">
      <c r="A608" s="749">
        <v>588</v>
      </c>
      <c r="B608" s="401" t="s">
        <v>2988</v>
      </c>
      <c r="C608" s="441" t="s">
        <v>3074</v>
      </c>
      <c r="D608" s="831" t="s">
        <v>4554</v>
      </c>
      <c r="E608" s="808" t="s">
        <v>1951</v>
      </c>
      <c r="F608" s="832">
        <v>2004</v>
      </c>
      <c r="G608" s="769"/>
      <c r="H608" s="329" t="s">
        <v>7</v>
      </c>
      <c r="I608" s="808" t="s">
        <v>3354</v>
      </c>
      <c r="J608" s="811" t="s">
        <v>3354</v>
      </c>
      <c r="K608" s="833">
        <v>41915</v>
      </c>
      <c r="L608" s="774">
        <v>0</v>
      </c>
      <c r="M608" s="761" t="s">
        <v>22</v>
      </c>
      <c r="N608" s="765" t="s">
        <v>134</v>
      </c>
      <c r="O608" s="766" t="s">
        <v>3611</v>
      </c>
      <c r="P608" s="774">
        <v>3</v>
      </c>
      <c r="Q608" s="765" t="s">
        <v>72</v>
      </c>
      <c r="R608" s="1135">
        <f t="shared" si="23"/>
        <v>223</v>
      </c>
      <c r="S608" s="441" t="s">
        <v>3074</v>
      </c>
      <c r="T608" s="3354" t="s">
        <v>3402</v>
      </c>
      <c r="U608" s="749">
        <v>588</v>
      </c>
    </row>
    <row r="609" spans="1:21" x14ac:dyDescent="0.25">
      <c r="A609" s="749">
        <v>589</v>
      </c>
      <c r="B609" s="401" t="s">
        <v>2988</v>
      </c>
      <c r="C609" s="441" t="s">
        <v>3074</v>
      </c>
      <c r="D609" s="831" t="s">
        <v>1111</v>
      </c>
      <c r="E609" s="808" t="s">
        <v>3735</v>
      </c>
      <c r="F609" s="832">
        <v>2005</v>
      </c>
      <c r="G609" s="769"/>
      <c r="H609" s="329" t="s">
        <v>7</v>
      </c>
      <c r="I609" s="808" t="s">
        <v>3478</v>
      </c>
      <c r="J609" s="811" t="s">
        <v>2792</v>
      </c>
      <c r="K609" s="833">
        <v>41917</v>
      </c>
      <c r="L609" s="774">
        <v>0</v>
      </c>
      <c r="M609" s="761" t="s">
        <v>187</v>
      </c>
      <c r="N609" s="765" t="s">
        <v>75</v>
      </c>
      <c r="O609" s="766" t="s">
        <v>3327</v>
      </c>
      <c r="P609" s="774">
        <v>3</v>
      </c>
      <c r="Q609" s="765" t="s">
        <v>26</v>
      </c>
      <c r="R609" s="1135">
        <f t="shared" si="23"/>
        <v>233</v>
      </c>
      <c r="S609" s="441" t="s">
        <v>3074</v>
      </c>
      <c r="T609" s="3354" t="s">
        <v>3402</v>
      </c>
      <c r="U609" s="749">
        <v>589</v>
      </c>
    </row>
    <row r="610" spans="1:21" x14ac:dyDescent="0.25">
      <c r="A610" s="749">
        <v>590</v>
      </c>
      <c r="B610" s="401" t="s">
        <v>2988</v>
      </c>
      <c r="C610" s="441" t="s">
        <v>3074</v>
      </c>
      <c r="D610" s="831" t="s">
        <v>899</v>
      </c>
      <c r="E610" s="808" t="s">
        <v>4281</v>
      </c>
      <c r="F610" s="832">
        <v>2004</v>
      </c>
      <c r="G610" s="769"/>
      <c r="H610" s="329" t="s">
        <v>7</v>
      </c>
      <c r="I610" s="808" t="s">
        <v>643</v>
      </c>
      <c r="J610" s="811" t="s">
        <v>3354</v>
      </c>
      <c r="K610" s="833">
        <v>41915</v>
      </c>
      <c r="L610" s="774">
        <v>0</v>
      </c>
      <c r="M610" s="761" t="s">
        <v>186</v>
      </c>
      <c r="N610" s="765" t="s">
        <v>75</v>
      </c>
      <c r="O610" s="766" t="s">
        <v>2901</v>
      </c>
      <c r="P610" s="774">
        <v>3</v>
      </c>
      <c r="Q610" s="765" t="s">
        <v>16</v>
      </c>
      <c r="R610" s="1135">
        <f t="shared" si="23"/>
        <v>236</v>
      </c>
      <c r="S610" s="441" t="s">
        <v>3074</v>
      </c>
      <c r="T610" s="3354" t="s">
        <v>3402</v>
      </c>
      <c r="U610" s="749">
        <v>590</v>
      </c>
    </row>
    <row r="611" spans="1:21" x14ac:dyDescent="0.25">
      <c r="A611" s="749">
        <v>591</v>
      </c>
      <c r="B611" s="401" t="s">
        <v>2988</v>
      </c>
      <c r="C611" s="441" t="s">
        <v>3074</v>
      </c>
      <c r="D611" s="831" t="s">
        <v>2673</v>
      </c>
      <c r="E611" s="808" t="s">
        <v>3539</v>
      </c>
      <c r="F611" s="832">
        <v>2004</v>
      </c>
      <c r="G611" s="769"/>
      <c r="H611" s="329" t="s">
        <v>7</v>
      </c>
      <c r="I611" s="808" t="s">
        <v>1345</v>
      </c>
      <c r="J611" s="811" t="s">
        <v>3354</v>
      </c>
      <c r="K611" s="833">
        <v>41915</v>
      </c>
      <c r="L611" s="774">
        <v>0</v>
      </c>
      <c r="M611" s="761" t="s">
        <v>186</v>
      </c>
      <c r="N611" s="765" t="s">
        <v>75</v>
      </c>
      <c r="O611" s="766" t="s">
        <v>2901</v>
      </c>
      <c r="P611" s="774">
        <v>3</v>
      </c>
      <c r="Q611" s="765" t="s">
        <v>16</v>
      </c>
      <c r="R611" s="1135">
        <f t="shared" si="23"/>
        <v>236</v>
      </c>
      <c r="S611" s="441" t="s">
        <v>3074</v>
      </c>
      <c r="T611" s="3354" t="s">
        <v>3402</v>
      </c>
      <c r="U611" s="749">
        <v>591</v>
      </c>
    </row>
    <row r="612" spans="1:21" x14ac:dyDescent="0.25">
      <c r="A612" s="749">
        <v>592</v>
      </c>
      <c r="B612" s="401" t="s">
        <v>2988</v>
      </c>
      <c r="C612" s="441" t="s">
        <v>3074</v>
      </c>
      <c r="D612" s="831" t="s">
        <v>1185</v>
      </c>
      <c r="E612" s="808" t="s">
        <v>4543</v>
      </c>
      <c r="F612" s="832">
        <v>2004</v>
      </c>
      <c r="G612" s="769"/>
      <c r="H612" s="329" t="s">
        <v>7</v>
      </c>
      <c r="I612" s="808" t="s">
        <v>3432</v>
      </c>
      <c r="J612" s="811" t="s">
        <v>2792</v>
      </c>
      <c r="K612" s="833">
        <v>41917</v>
      </c>
      <c r="L612" s="774">
        <v>0</v>
      </c>
      <c r="M612" s="761" t="s">
        <v>115</v>
      </c>
      <c r="N612" s="765" t="s">
        <v>71</v>
      </c>
      <c r="O612" s="766" t="s">
        <v>2422</v>
      </c>
      <c r="P612" s="774">
        <v>3</v>
      </c>
      <c r="Q612" s="765" t="s">
        <v>15</v>
      </c>
      <c r="R612" s="1135">
        <f t="shared" si="23"/>
        <v>243</v>
      </c>
      <c r="S612" s="441" t="s">
        <v>3074</v>
      </c>
      <c r="T612" s="3354" t="s">
        <v>3402</v>
      </c>
      <c r="U612" s="749">
        <v>592</v>
      </c>
    </row>
    <row r="613" spans="1:21" x14ac:dyDescent="0.25">
      <c r="A613" s="749">
        <v>593</v>
      </c>
      <c r="B613" s="401" t="s">
        <v>2988</v>
      </c>
      <c r="C613" s="441" t="s">
        <v>3074</v>
      </c>
      <c r="D613" s="831" t="s">
        <v>1100</v>
      </c>
      <c r="E613" s="808" t="s">
        <v>3917</v>
      </c>
      <c r="F613" s="832">
        <v>2005</v>
      </c>
      <c r="G613" s="769"/>
      <c r="H613" s="329" t="s">
        <v>7</v>
      </c>
      <c r="I613" s="808" t="s">
        <v>693</v>
      </c>
      <c r="J613" s="811" t="s">
        <v>3354</v>
      </c>
      <c r="K613" s="833">
        <v>41915</v>
      </c>
      <c r="L613" s="774">
        <v>0</v>
      </c>
      <c r="M613" s="761" t="s">
        <v>60</v>
      </c>
      <c r="N613" s="765" t="s">
        <v>134</v>
      </c>
      <c r="O613" s="766" t="s">
        <v>3320</v>
      </c>
      <c r="P613" s="774">
        <v>3</v>
      </c>
      <c r="Q613" s="765" t="s">
        <v>190</v>
      </c>
      <c r="R613" s="1135">
        <f t="shared" si="23"/>
        <v>250</v>
      </c>
      <c r="S613" s="441" t="s">
        <v>3074</v>
      </c>
      <c r="T613" s="3354" t="s">
        <v>3402</v>
      </c>
      <c r="U613" s="749">
        <v>593</v>
      </c>
    </row>
    <row r="614" spans="1:21" x14ac:dyDescent="0.25">
      <c r="A614" s="749">
        <v>594</v>
      </c>
      <c r="B614" s="401" t="s">
        <v>2892</v>
      </c>
      <c r="C614" s="441" t="s">
        <v>2581</v>
      </c>
      <c r="D614" s="831" t="s">
        <v>1126</v>
      </c>
      <c r="E614" s="808" t="s">
        <v>1269</v>
      </c>
      <c r="F614" s="832">
        <v>2005</v>
      </c>
      <c r="G614" s="769"/>
      <c r="H614" s="329" t="s">
        <v>7</v>
      </c>
      <c r="I614" s="808" t="s">
        <v>1708</v>
      </c>
      <c r="J614" s="811" t="s">
        <v>2791</v>
      </c>
      <c r="K614" s="833">
        <v>41935</v>
      </c>
      <c r="L614" s="774">
        <v>0</v>
      </c>
      <c r="M614" s="761" t="s">
        <v>188</v>
      </c>
      <c r="N614" s="765" t="s">
        <v>71</v>
      </c>
      <c r="O614" s="766" t="s">
        <v>2734</v>
      </c>
      <c r="P614" s="774">
        <v>3</v>
      </c>
      <c r="Q614" s="765" t="s">
        <v>186</v>
      </c>
      <c r="R614" s="1135">
        <f t="shared" si="23"/>
        <v>230</v>
      </c>
      <c r="S614" s="441" t="s">
        <v>2581</v>
      </c>
      <c r="T614" s="3354" t="s">
        <v>3302</v>
      </c>
      <c r="U614" s="749">
        <v>594</v>
      </c>
    </row>
    <row r="615" spans="1:21" x14ac:dyDescent="0.25">
      <c r="A615" s="749">
        <v>595</v>
      </c>
      <c r="B615" s="401" t="s">
        <v>2892</v>
      </c>
      <c r="C615" s="441" t="s">
        <v>2581</v>
      </c>
      <c r="D615" s="831" t="s">
        <v>1072</v>
      </c>
      <c r="E615" s="808" t="s">
        <v>3840</v>
      </c>
      <c r="F615" s="832">
        <v>2005</v>
      </c>
      <c r="G615" s="769"/>
      <c r="H615" s="329" t="s">
        <v>7</v>
      </c>
      <c r="I615" s="808" t="s">
        <v>922</v>
      </c>
      <c r="J615" s="811" t="s">
        <v>2749</v>
      </c>
      <c r="K615" s="833">
        <v>41931</v>
      </c>
      <c r="L615" s="774">
        <v>0</v>
      </c>
      <c r="M615" s="761" t="s">
        <v>79</v>
      </c>
      <c r="N615" s="765" t="s">
        <v>71</v>
      </c>
      <c r="O615" s="766" t="s">
        <v>3318</v>
      </c>
      <c r="P615" s="774">
        <v>3</v>
      </c>
      <c r="Q615" s="765" t="s">
        <v>76</v>
      </c>
      <c r="R615" s="1135">
        <f t="shared" si="23"/>
        <v>251</v>
      </c>
      <c r="S615" s="441" t="s">
        <v>2581</v>
      </c>
      <c r="T615" s="3354" t="s">
        <v>3302</v>
      </c>
      <c r="U615" s="749">
        <v>595</v>
      </c>
    </row>
    <row r="616" spans="1:21" x14ac:dyDescent="0.25">
      <c r="A616" s="749">
        <v>596</v>
      </c>
      <c r="B616" s="401" t="s">
        <v>2892</v>
      </c>
      <c r="C616" s="441" t="s">
        <v>2581</v>
      </c>
      <c r="D616" s="831" t="s">
        <v>876</v>
      </c>
      <c r="E616" s="808" t="s">
        <v>4535</v>
      </c>
      <c r="F616" s="832">
        <v>2004</v>
      </c>
      <c r="G616" s="769"/>
      <c r="H616" s="329" t="s">
        <v>7</v>
      </c>
      <c r="I616" s="808" t="s">
        <v>4536</v>
      </c>
      <c r="J616" s="811" t="s">
        <v>3354</v>
      </c>
      <c r="K616" s="833">
        <v>41915</v>
      </c>
      <c r="L616" s="774">
        <v>1</v>
      </c>
      <c r="M616" s="761" t="s">
        <v>75</v>
      </c>
      <c r="N616" s="765" t="s">
        <v>71</v>
      </c>
      <c r="O616" s="766" t="s">
        <v>2510</v>
      </c>
      <c r="P616" s="774">
        <v>3</v>
      </c>
      <c r="Q616" s="765" t="s">
        <v>110</v>
      </c>
      <c r="R616" s="1135">
        <f t="shared" si="23"/>
        <v>266</v>
      </c>
      <c r="S616" s="441" t="s">
        <v>2581</v>
      </c>
      <c r="T616" s="3354" t="s">
        <v>3302</v>
      </c>
      <c r="U616" s="749">
        <v>596</v>
      </c>
    </row>
    <row r="617" spans="1:21" x14ac:dyDescent="0.25">
      <c r="A617" s="749">
        <v>597</v>
      </c>
      <c r="B617" s="401" t="s">
        <v>5347</v>
      </c>
      <c r="C617" s="441" t="s">
        <v>2582</v>
      </c>
      <c r="D617" s="831" t="s">
        <v>1102</v>
      </c>
      <c r="E617" s="808" t="s">
        <v>4549</v>
      </c>
      <c r="F617" s="832">
        <v>2004</v>
      </c>
      <c r="G617" s="769"/>
      <c r="H617" s="329" t="s">
        <v>7</v>
      </c>
      <c r="I617" s="808" t="s">
        <v>922</v>
      </c>
      <c r="J617" s="811" t="s">
        <v>2749</v>
      </c>
      <c r="K617" s="833">
        <v>41931</v>
      </c>
      <c r="L617" s="774">
        <v>0</v>
      </c>
      <c r="M617" s="761" t="s">
        <v>187</v>
      </c>
      <c r="N617" s="765" t="s">
        <v>134</v>
      </c>
      <c r="O617" s="766" t="s">
        <v>3333</v>
      </c>
      <c r="P617" s="774">
        <v>3</v>
      </c>
      <c r="Q617" s="765" t="s">
        <v>26</v>
      </c>
      <c r="R617" s="1135">
        <f t="shared" si="23"/>
        <v>233</v>
      </c>
      <c r="S617" s="441" t="s">
        <v>2582</v>
      </c>
      <c r="T617" s="3354" t="s">
        <v>4042</v>
      </c>
      <c r="U617" s="749">
        <v>597</v>
      </c>
    </row>
    <row r="618" spans="1:21" x14ac:dyDescent="0.25">
      <c r="A618" s="749">
        <v>598</v>
      </c>
      <c r="B618" s="401" t="s">
        <v>5347</v>
      </c>
      <c r="C618" s="1838">
        <f>SUM(O618,R618)</f>
        <v>469</v>
      </c>
      <c r="D618" s="2011" t="s">
        <v>217</v>
      </c>
      <c r="E618" s="1031" t="s">
        <v>7199</v>
      </c>
      <c r="F618" s="1102">
        <v>2004</v>
      </c>
      <c r="G618" s="2032"/>
      <c r="H618" s="1743" t="s">
        <v>210</v>
      </c>
      <c r="I618" s="1773" t="s">
        <v>7191</v>
      </c>
      <c r="J618" s="2047" t="s">
        <v>7184</v>
      </c>
      <c r="K618" s="1741">
        <v>41862</v>
      </c>
      <c r="L618" s="1106">
        <v>0</v>
      </c>
      <c r="M618" s="1037">
        <v>52</v>
      </c>
      <c r="N618" s="1149">
        <v>66</v>
      </c>
      <c r="O618" s="1083">
        <f>IF(AND(OR(ISBLANK(L618),L618=0),OR(ISBLANK(M618),M618=0),OR(ISBLANK(N618),N618=0)),0,IF(250+(45-(M618+60*L618))*3-IF(N618&lt;33,0,IF(N618&lt;66,1,2))&lt;=0,0,250+(45-(M618+60*L618))*3-IF(N618&lt;33,0,IF(N618&lt;66,1,2))))</f>
        <v>227</v>
      </c>
      <c r="P618" s="1039">
        <v>3</v>
      </c>
      <c r="Q618" s="1040">
        <v>38</v>
      </c>
      <c r="R618" s="1135">
        <f t="shared" si="23"/>
        <v>242</v>
      </c>
      <c r="S618" s="1838">
        <f>SUM(O618,R618)</f>
        <v>469</v>
      </c>
      <c r="T618" s="3358" t="s">
        <v>63</v>
      </c>
      <c r="U618" s="749">
        <v>598</v>
      </c>
    </row>
    <row r="619" spans="1:21" x14ac:dyDescent="0.25">
      <c r="A619" s="749">
        <v>599</v>
      </c>
      <c r="B619" s="401" t="s">
        <v>5347</v>
      </c>
      <c r="C619" s="441" t="s">
        <v>2582</v>
      </c>
      <c r="D619" s="831" t="s">
        <v>893</v>
      </c>
      <c r="E619" s="808" t="s">
        <v>1856</v>
      </c>
      <c r="F619" s="832">
        <v>2005</v>
      </c>
      <c r="G619" s="769"/>
      <c r="H619" s="329" t="s">
        <v>7</v>
      </c>
      <c r="I619" s="808" t="s">
        <v>696</v>
      </c>
      <c r="J619" s="811" t="s">
        <v>2756</v>
      </c>
      <c r="K619" s="833">
        <v>41924</v>
      </c>
      <c r="L619" s="774">
        <v>0</v>
      </c>
      <c r="M619" s="761" t="s">
        <v>60</v>
      </c>
      <c r="N619" s="765" t="s">
        <v>71</v>
      </c>
      <c r="O619" s="766" t="s">
        <v>3559</v>
      </c>
      <c r="P619" s="774">
        <v>3</v>
      </c>
      <c r="Q619" s="765" t="s">
        <v>71</v>
      </c>
      <c r="R619" s="1135">
        <f t="shared" si="23"/>
        <v>247</v>
      </c>
      <c r="S619" s="441" t="s">
        <v>2582</v>
      </c>
      <c r="T619" s="3354" t="s">
        <v>4042</v>
      </c>
      <c r="U619" s="749">
        <v>599</v>
      </c>
    </row>
    <row r="620" spans="1:21" x14ac:dyDescent="0.25">
      <c r="A620" s="749">
        <v>600</v>
      </c>
      <c r="B620" s="401" t="s">
        <v>5347</v>
      </c>
      <c r="C620" s="441" t="s">
        <v>2582</v>
      </c>
      <c r="D620" s="831" t="s">
        <v>3758</v>
      </c>
      <c r="E620" s="808" t="s">
        <v>798</v>
      </c>
      <c r="F620" s="832">
        <v>2005</v>
      </c>
      <c r="G620" s="769"/>
      <c r="H620" s="329" t="s">
        <v>7</v>
      </c>
      <c r="I620" s="808" t="s">
        <v>3759</v>
      </c>
      <c r="J620" s="811" t="s">
        <v>2772</v>
      </c>
      <c r="K620" s="833">
        <v>41924</v>
      </c>
      <c r="L620" s="774">
        <v>0</v>
      </c>
      <c r="M620" s="761" t="s">
        <v>68</v>
      </c>
      <c r="N620" s="765" t="s">
        <v>75</v>
      </c>
      <c r="O620" s="766" t="s">
        <v>3311</v>
      </c>
      <c r="P620" s="774">
        <v>3</v>
      </c>
      <c r="Q620" s="765" t="s">
        <v>78</v>
      </c>
      <c r="R620" s="1135">
        <f t="shared" si="23"/>
        <v>252</v>
      </c>
      <c r="S620" s="441" t="s">
        <v>2582</v>
      </c>
      <c r="T620" s="3354" t="s">
        <v>4042</v>
      </c>
      <c r="U620" s="749">
        <v>600</v>
      </c>
    </row>
    <row r="621" spans="1:21" x14ac:dyDescent="0.25">
      <c r="A621" s="749">
        <v>601</v>
      </c>
      <c r="B621" s="401" t="s">
        <v>2977</v>
      </c>
      <c r="C621" s="441" t="s">
        <v>3468</v>
      </c>
      <c r="D621" s="831" t="s">
        <v>1189</v>
      </c>
      <c r="E621" s="808" t="s">
        <v>611</v>
      </c>
      <c r="F621" s="832">
        <v>2004</v>
      </c>
      <c r="G621" s="769"/>
      <c r="H621" s="329" t="s">
        <v>7</v>
      </c>
      <c r="I621" s="808" t="s">
        <v>2780</v>
      </c>
      <c r="J621" s="811" t="s">
        <v>2772</v>
      </c>
      <c r="K621" s="833">
        <v>41924</v>
      </c>
      <c r="L621" s="774">
        <v>0</v>
      </c>
      <c r="M621" s="761" t="s">
        <v>188</v>
      </c>
      <c r="N621" s="765" t="s">
        <v>75</v>
      </c>
      <c r="O621" s="766" t="s">
        <v>2733</v>
      </c>
      <c r="P621" s="774">
        <v>3</v>
      </c>
      <c r="Q621" s="765" t="s">
        <v>62</v>
      </c>
      <c r="R621" s="1135">
        <f t="shared" si="23"/>
        <v>227</v>
      </c>
      <c r="S621" s="441" t="s">
        <v>3468</v>
      </c>
      <c r="T621" s="3354" t="s">
        <v>3516</v>
      </c>
      <c r="U621" s="749">
        <v>601</v>
      </c>
    </row>
    <row r="622" spans="1:21" x14ac:dyDescent="0.25">
      <c r="A622" s="749">
        <v>602</v>
      </c>
      <c r="B622" s="401" t="s">
        <v>2977</v>
      </c>
      <c r="C622" s="441" t="s">
        <v>3468</v>
      </c>
      <c r="D622" s="831" t="s">
        <v>804</v>
      </c>
      <c r="E622" s="808" t="s">
        <v>3749</v>
      </c>
      <c r="F622" s="832">
        <v>2005</v>
      </c>
      <c r="G622" s="769"/>
      <c r="H622" s="329" t="s">
        <v>7</v>
      </c>
      <c r="I622" s="808" t="s">
        <v>1216</v>
      </c>
      <c r="J622" s="811" t="s">
        <v>2768</v>
      </c>
      <c r="K622" s="833">
        <v>41931</v>
      </c>
      <c r="L622" s="774">
        <v>0</v>
      </c>
      <c r="M622" s="761" t="s">
        <v>62</v>
      </c>
      <c r="N622" s="765" t="s">
        <v>75</v>
      </c>
      <c r="O622" s="766" t="s">
        <v>3457</v>
      </c>
      <c r="P622" s="774">
        <v>3</v>
      </c>
      <c r="Q622" s="765" t="s">
        <v>23</v>
      </c>
      <c r="R622" s="1135">
        <f t="shared" si="23"/>
        <v>242</v>
      </c>
      <c r="S622" s="441" t="s">
        <v>3468</v>
      </c>
      <c r="T622" s="3354" t="s">
        <v>3516</v>
      </c>
      <c r="U622" s="749">
        <v>602</v>
      </c>
    </row>
    <row r="623" spans="1:21" x14ac:dyDescent="0.25">
      <c r="A623" s="749">
        <v>603</v>
      </c>
      <c r="B623" s="401" t="s">
        <v>5344</v>
      </c>
      <c r="C623" s="441" t="s">
        <v>3051</v>
      </c>
      <c r="D623" s="831" t="s">
        <v>372</v>
      </c>
      <c r="E623" s="808" t="s">
        <v>3736</v>
      </c>
      <c r="F623" s="832">
        <v>2005</v>
      </c>
      <c r="G623" s="769"/>
      <c r="H623" s="329" t="s">
        <v>7</v>
      </c>
      <c r="I623" s="808" t="s">
        <v>3386</v>
      </c>
      <c r="J623" s="811" t="s">
        <v>3354</v>
      </c>
      <c r="K623" s="833">
        <v>41915</v>
      </c>
      <c r="L623" s="774">
        <v>0</v>
      </c>
      <c r="M623" s="761" t="s">
        <v>187</v>
      </c>
      <c r="N623" s="765" t="s">
        <v>75</v>
      </c>
      <c r="O623" s="766" t="s">
        <v>3327</v>
      </c>
      <c r="P623" s="774">
        <v>3</v>
      </c>
      <c r="Q623" s="765" t="s">
        <v>132</v>
      </c>
      <c r="R623" s="1135">
        <f t="shared" si="23"/>
        <v>229</v>
      </c>
      <c r="S623" s="441" t="s">
        <v>3051</v>
      </c>
      <c r="T623" s="3354" t="s">
        <v>3306</v>
      </c>
      <c r="U623" s="749">
        <v>603</v>
      </c>
    </row>
    <row r="624" spans="1:21" x14ac:dyDescent="0.25">
      <c r="A624" s="749">
        <v>604</v>
      </c>
      <c r="B624" s="401" t="s">
        <v>5344</v>
      </c>
      <c r="C624" s="441" t="s">
        <v>3051</v>
      </c>
      <c r="D624" s="831" t="s">
        <v>1652</v>
      </c>
      <c r="E624" s="808" t="s">
        <v>3827</v>
      </c>
      <c r="F624" s="832">
        <v>2004</v>
      </c>
      <c r="G624" s="769"/>
      <c r="H624" s="329" t="s">
        <v>7</v>
      </c>
      <c r="I624" s="808" t="s">
        <v>1422</v>
      </c>
      <c r="J624" s="811" t="s">
        <v>2791</v>
      </c>
      <c r="K624" s="833">
        <v>41935</v>
      </c>
      <c r="L624" s="774">
        <v>0</v>
      </c>
      <c r="M624" s="761" t="s">
        <v>60</v>
      </c>
      <c r="N624" s="765" t="s">
        <v>134</v>
      </c>
      <c r="O624" s="766" t="s">
        <v>3320</v>
      </c>
      <c r="P624" s="774">
        <v>3</v>
      </c>
      <c r="Q624" s="765" t="s">
        <v>114</v>
      </c>
      <c r="R624" s="1135">
        <f t="shared" si="23"/>
        <v>246</v>
      </c>
      <c r="S624" s="441" t="s">
        <v>3051</v>
      </c>
      <c r="T624" s="3354" t="s">
        <v>3306</v>
      </c>
      <c r="U624" s="749">
        <v>604</v>
      </c>
    </row>
    <row r="625" spans="1:21" x14ac:dyDescent="0.25">
      <c r="A625" s="749">
        <v>605</v>
      </c>
      <c r="B625" s="401" t="s">
        <v>5344</v>
      </c>
      <c r="C625" s="441" t="s">
        <v>3051</v>
      </c>
      <c r="D625" s="831" t="s">
        <v>1266</v>
      </c>
      <c r="E625" s="808" t="s">
        <v>3757</v>
      </c>
      <c r="F625" s="832">
        <v>2005</v>
      </c>
      <c r="G625" s="769"/>
      <c r="H625" s="329" t="s">
        <v>7</v>
      </c>
      <c r="I625" s="808" t="s">
        <v>922</v>
      </c>
      <c r="J625" s="811" t="s">
        <v>2749</v>
      </c>
      <c r="K625" s="833">
        <v>41931</v>
      </c>
      <c r="L625" s="774">
        <v>0</v>
      </c>
      <c r="M625" s="761" t="s">
        <v>79</v>
      </c>
      <c r="N625" s="765" t="s">
        <v>75</v>
      </c>
      <c r="O625" s="766" t="s">
        <v>2499</v>
      </c>
      <c r="P625" s="774">
        <v>3</v>
      </c>
      <c r="Q625" s="765" t="s">
        <v>71</v>
      </c>
      <c r="R625" s="1135">
        <f t="shared" si="23"/>
        <v>247</v>
      </c>
      <c r="S625" s="441" t="s">
        <v>3051</v>
      </c>
      <c r="T625" s="3354" t="s">
        <v>3306</v>
      </c>
      <c r="U625" s="749">
        <v>605</v>
      </c>
    </row>
    <row r="626" spans="1:21" x14ac:dyDescent="0.25">
      <c r="A626" s="749">
        <v>606</v>
      </c>
      <c r="B626" s="401" t="s">
        <v>5344</v>
      </c>
      <c r="C626" s="441" t="s">
        <v>3051</v>
      </c>
      <c r="D626" s="831" t="s">
        <v>3796</v>
      </c>
      <c r="E626" s="808" t="s">
        <v>4129</v>
      </c>
      <c r="F626" s="832">
        <v>2004</v>
      </c>
      <c r="G626" s="769"/>
      <c r="H626" s="329" t="s">
        <v>7</v>
      </c>
      <c r="I626" s="808" t="s">
        <v>643</v>
      </c>
      <c r="J626" s="811" t="s">
        <v>3354</v>
      </c>
      <c r="K626" s="833">
        <v>41915</v>
      </c>
      <c r="L626" s="774">
        <v>0</v>
      </c>
      <c r="M626" s="761" t="s">
        <v>205</v>
      </c>
      <c r="N626" s="765" t="s">
        <v>75</v>
      </c>
      <c r="O626" s="766" t="s">
        <v>3286</v>
      </c>
      <c r="P626" s="774">
        <v>3</v>
      </c>
      <c r="Q626" s="765" t="s">
        <v>17</v>
      </c>
      <c r="R626" s="1135">
        <f t="shared" si="23"/>
        <v>259</v>
      </c>
      <c r="S626" s="441" t="s">
        <v>3051</v>
      </c>
      <c r="T626" s="3354" t="s">
        <v>3306</v>
      </c>
      <c r="U626" s="749">
        <v>606</v>
      </c>
    </row>
    <row r="627" spans="1:21" x14ac:dyDescent="0.25">
      <c r="A627" s="749">
        <v>607</v>
      </c>
      <c r="B627" s="401" t="s">
        <v>5344</v>
      </c>
      <c r="C627" s="441" t="s">
        <v>3051</v>
      </c>
      <c r="D627" s="831" t="s">
        <v>2673</v>
      </c>
      <c r="E627" s="808" t="s">
        <v>4531</v>
      </c>
      <c r="F627" s="832">
        <v>2004</v>
      </c>
      <c r="G627" s="769"/>
      <c r="H627" s="329" t="s">
        <v>7</v>
      </c>
      <c r="I627" s="808" t="s">
        <v>675</v>
      </c>
      <c r="J627" s="811" t="s">
        <v>2768</v>
      </c>
      <c r="K627" s="833">
        <v>41931</v>
      </c>
      <c r="L627" s="774">
        <v>1</v>
      </c>
      <c r="M627" s="761" t="s">
        <v>139</v>
      </c>
      <c r="N627" s="765" t="s">
        <v>75</v>
      </c>
      <c r="O627" s="766" t="s">
        <v>2481</v>
      </c>
      <c r="P627" s="774">
        <v>3</v>
      </c>
      <c r="Q627" s="765" t="s">
        <v>121</v>
      </c>
      <c r="R627" s="1135">
        <f t="shared" si="23"/>
        <v>274</v>
      </c>
      <c r="S627" s="441" t="s">
        <v>3051</v>
      </c>
      <c r="T627" s="3354" t="s">
        <v>3306</v>
      </c>
      <c r="U627" s="749">
        <v>607</v>
      </c>
    </row>
    <row r="628" spans="1:21" x14ac:dyDescent="0.25">
      <c r="A628" s="749">
        <v>608</v>
      </c>
      <c r="B628" s="401" t="s">
        <v>5502</v>
      </c>
      <c r="C628" s="441" t="s">
        <v>2563</v>
      </c>
      <c r="D628" s="831" t="s">
        <v>282</v>
      </c>
      <c r="E628" s="808" t="s">
        <v>4556</v>
      </c>
      <c r="F628" s="832">
        <v>2004</v>
      </c>
      <c r="G628" s="769"/>
      <c r="H628" s="329" t="s">
        <v>7</v>
      </c>
      <c r="I628" s="808" t="s">
        <v>728</v>
      </c>
      <c r="J628" s="811" t="s">
        <v>2756</v>
      </c>
      <c r="K628" s="833">
        <v>41924</v>
      </c>
      <c r="L628" s="774">
        <v>0</v>
      </c>
      <c r="M628" s="761" t="s">
        <v>187</v>
      </c>
      <c r="N628" s="765" t="s">
        <v>75</v>
      </c>
      <c r="O628" s="766" t="s">
        <v>3327</v>
      </c>
      <c r="P628" s="774">
        <v>3</v>
      </c>
      <c r="Q628" s="765" t="s">
        <v>115</v>
      </c>
      <c r="R628" s="1135">
        <f t="shared" si="23"/>
        <v>228</v>
      </c>
      <c r="S628" s="441" t="s">
        <v>2563</v>
      </c>
      <c r="T628" s="3354" t="s">
        <v>2802</v>
      </c>
      <c r="U628" s="749">
        <v>608</v>
      </c>
    </row>
    <row r="629" spans="1:21" x14ac:dyDescent="0.25">
      <c r="A629" s="749">
        <v>609</v>
      </c>
      <c r="B629" s="401" t="s">
        <v>5502</v>
      </c>
      <c r="C629" s="441" t="s">
        <v>2563</v>
      </c>
      <c r="D629" s="831" t="s">
        <v>793</v>
      </c>
      <c r="E629" s="808" t="s">
        <v>846</v>
      </c>
      <c r="F629" s="832">
        <v>2005</v>
      </c>
      <c r="G629" s="769"/>
      <c r="H629" s="329" t="s">
        <v>7</v>
      </c>
      <c r="I629" s="808" t="s">
        <v>672</v>
      </c>
      <c r="J629" s="811" t="s">
        <v>2760</v>
      </c>
      <c r="K629" s="833">
        <v>41924</v>
      </c>
      <c r="L629" s="774">
        <v>0</v>
      </c>
      <c r="M629" s="761" t="s">
        <v>187</v>
      </c>
      <c r="N629" s="765" t="s">
        <v>134</v>
      </c>
      <c r="O629" s="766" t="s">
        <v>3333</v>
      </c>
      <c r="P629" s="774">
        <v>3</v>
      </c>
      <c r="Q629" s="765" t="s">
        <v>186</v>
      </c>
      <c r="R629" s="1135">
        <f t="shared" si="23"/>
        <v>230</v>
      </c>
      <c r="S629" s="441" t="s">
        <v>2563</v>
      </c>
      <c r="T629" s="3354" t="s">
        <v>2802</v>
      </c>
      <c r="U629" s="749">
        <v>609</v>
      </c>
    </row>
    <row r="630" spans="1:21" x14ac:dyDescent="0.25">
      <c r="A630" s="749">
        <v>610</v>
      </c>
      <c r="B630" s="401" t="s">
        <v>5502</v>
      </c>
      <c r="C630" s="441" t="s">
        <v>2563</v>
      </c>
      <c r="D630" s="831" t="s">
        <v>613</v>
      </c>
      <c r="E630" s="808" t="s">
        <v>1951</v>
      </c>
      <c r="F630" s="832">
        <v>2005</v>
      </c>
      <c r="G630" s="769"/>
      <c r="H630" s="329" t="s">
        <v>7</v>
      </c>
      <c r="I630" s="808" t="s">
        <v>643</v>
      </c>
      <c r="J630" s="811" t="s">
        <v>3354</v>
      </c>
      <c r="K630" s="833">
        <v>41915</v>
      </c>
      <c r="L630" s="774">
        <v>0</v>
      </c>
      <c r="M630" s="761" t="s">
        <v>72</v>
      </c>
      <c r="N630" s="765" t="s">
        <v>75</v>
      </c>
      <c r="O630" s="766" t="s">
        <v>3760</v>
      </c>
      <c r="P630" s="774">
        <v>3</v>
      </c>
      <c r="Q630" s="765" t="s">
        <v>78</v>
      </c>
      <c r="R630" s="1135">
        <f t="shared" si="23"/>
        <v>252</v>
      </c>
      <c r="S630" s="441" t="s">
        <v>2563</v>
      </c>
      <c r="T630" s="3354" t="s">
        <v>2802</v>
      </c>
      <c r="U630" s="749">
        <v>610</v>
      </c>
    </row>
    <row r="631" spans="1:21" x14ac:dyDescent="0.25">
      <c r="A631" s="749">
        <v>611</v>
      </c>
      <c r="B631" s="401" t="s">
        <v>5502</v>
      </c>
      <c r="C631" s="441" t="s">
        <v>2563</v>
      </c>
      <c r="D631" s="831" t="s">
        <v>1126</v>
      </c>
      <c r="E631" s="808" t="s">
        <v>2118</v>
      </c>
      <c r="F631" s="832">
        <v>2005</v>
      </c>
      <c r="G631" s="769"/>
      <c r="H631" s="329" t="s">
        <v>7</v>
      </c>
      <c r="I631" s="808" t="s">
        <v>696</v>
      </c>
      <c r="J631" s="811" t="s">
        <v>2756</v>
      </c>
      <c r="K631" s="833">
        <v>41924</v>
      </c>
      <c r="L631" s="774">
        <v>1</v>
      </c>
      <c r="M631" s="761" t="s">
        <v>14</v>
      </c>
      <c r="N631" s="765" t="s">
        <v>134</v>
      </c>
      <c r="O631" s="766" t="s">
        <v>2484</v>
      </c>
      <c r="P631" s="774">
        <v>3</v>
      </c>
      <c r="Q631" s="765" t="s">
        <v>110</v>
      </c>
      <c r="R631" s="1135">
        <f t="shared" si="23"/>
        <v>266</v>
      </c>
      <c r="S631" s="441" t="s">
        <v>2563</v>
      </c>
      <c r="T631" s="3354" t="s">
        <v>2802</v>
      </c>
      <c r="U631" s="749">
        <v>611</v>
      </c>
    </row>
    <row r="632" spans="1:21" x14ac:dyDescent="0.25">
      <c r="A632" s="749">
        <v>612</v>
      </c>
      <c r="B632" s="401" t="s">
        <v>5624</v>
      </c>
      <c r="C632" s="441" t="s">
        <v>3014</v>
      </c>
      <c r="D632" s="831" t="s">
        <v>285</v>
      </c>
      <c r="E632" s="808" t="s">
        <v>4558</v>
      </c>
      <c r="F632" s="832">
        <v>2004</v>
      </c>
      <c r="G632" s="769"/>
      <c r="H632" s="329" t="s">
        <v>7</v>
      </c>
      <c r="I632" s="808" t="s">
        <v>922</v>
      </c>
      <c r="J632" s="811" t="s">
        <v>2749</v>
      </c>
      <c r="K632" s="833">
        <v>41931</v>
      </c>
      <c r="L632" s="774">
        <v>0</v>
      </c>
      <c r="M632" s="761" t="s">
        <v>187</v>
      </c>
      <c r="N632" s="765" t="s">
        <v>75</v>
      </c>
      <c r="O632" s="766" t="s">
        <v>3327</v>
      </c>
      <c r="P632" s="774">
        <v>3</v>
      </c>
      <c r="Q632" s="765" t="s">
        <v>62</v>
      </c>
      <c r="R632" s="1135">
        <f t="shared" si="23"/>
        <v>227</v>
      </c>
      <c r="S632" s="441" t="s">
        <v>3014</v>
      </c>
      <c r="T632" s="3354" t="s">
        <v>3952</v>
      </c>
      <c r="U632" s="749">
        <v>612</v>
      </c>
    </row>
    <row r="633" spans="1:21" x14ac:dyDescent="0.25">
      <c r="A633" s="749">
        <v>613</v>
      </c>
      <c r="B633" s="401" t="s">
        <v>5624</v>
      </c>
      <c r="C633" s="441" t="s">
        <v>3014</v>
      </c>
      <c r="D633" s="831" t="s">
        <v>777</v>
      </c>
      <c r="E633" s="808" t="s">
        <v>3910</v>
      </c>
      <c r="F633" s="832">
        <v>2005</v>
      </c>
      <c r="G633" s="769"/>
      <c r="H633" s="329" t="s">
        <v>7</v>
      </c>
      <c r="I633" s="808" t="s">
        <v>739</v>
      </c>
      <c r="J633" s="811" t="s">
        <v>2768</v>
      </c>
      <c r="K633" s="833">
        <v>41931</v>
      </c>
      <c r="L633" s="774">
        <v>0</v>
      </c>
      <c r="M633" s="761" t="s">
        <v>187</v>
      </c>
      <c r="N633" s="765" t="s">
        <v>134</v>
      </c>
      <c r="O633" s="766" t="s">
        <v>3333</v>
      </c>
      <c r="P633" s="774">
        <v>3</v>
      </c>
      <c r="Q633" s="765" t="s">
        <v>132</v>
      </c>
      <c r="R633" s="1135">
        <f t="shared" si="23"/>
        <v>229</v>
      </c>
      <c r="S633" s="441" t="s">
        <v>3014</v>
      </c>
      <c r="T633" s="3354" t="s">
        <v>3952</v>
      </c>
      <c r="U633" s="749">
        <v>613</v>
      </c>
    </row>
    <row r="634" spans="1:21" x14ac:dyDescent="0.25">
      <c r="A634" s="749">
        <v>614</v>
      </c>
      <c r="B634" s="401" t="s">
        <v>5624</v>
      </c>
      <c r="C634" s="441" t="s">
        <v>3014</v>
      </c>
      <c r="D634" s="831" t="s">
        <v>3742</v>
      </c>
      <c r="E634" s="808" t="s">
        <v>3735</v>
      </c>
      <c r="F634" s="832">
        <v>2005</v>
      </c>
      <c r="G634" s="769"/>
      <c r="H634" s="329" t="s">
        <v>7</v>
      </c>
      <c r="I634" s="808" t="s">
        <v>3478</v>
      </c>
      <c r="J634" s="811" t="s">
        <v>2792</v>
      </c>
      <c r="K634" s="833">
        <v>41917</v>
      </c>
      <c r="L634" s="774">
        <v>0</v>
      </c>
      <c r="M634" s="761" t="s">
        <v>132</v>
      </c>
      <c r="N634" s="765" t="s">
        <v>75</v>
      </c>
      <c r="O634" s="766" t="s">
        <v>3284</v>
      </c>
      <c r="P634" s="774">
        <v>3</v>
      </c>
      <c r="Q634" s="765" t="s">
        <v>26</v>
      </c>
      <c r="R634" s="1135">
        <f t="shared" si="23"/>
        <v>233</v>
      </c>
      <c r="S634" s="441" t="s">
        <v>3014</v>
      </c>
      <c r="T634" s="3354" t="s">
        <v>3952</v>
      </c>
      <c r="U634" s="749">
        <v>614</v>
      </c>
    </row>
    <row r="635" spans="1:21" x14ac:dyDescent="0.25">
      <c r="A635" s="749">
        <v>615</v>
      </c>
      <c r="B635" s="401" t="s">
        <v>5624</v>
      </c>
      <c r="C635" s="441" t="s">
        <v>3014</v>
      </c>
      <c r="D635" s="831" t="s">
        <v>282</v>
      </c>
      <c r="E635" s="808" t="s">
        <v>3913</v>
      </c>
      <c r="F635" s="832">
        <v>2005</v>
      </c>
      <c r="G635" s="769"/>
      <c r="H635" s="329" t="s">
        <v>7</v>
      </c>
      <c r="I635" s="808" t="s">
        <v>922</v>
      </c>
      <c r="J635" s="811" t="s">
        <v>2749</v>
      </c>
      <c r="K635" s="833">
        <v>41931</v>
      </c>
      <c r="L635" s="774">
        <v>0</v>
      </c>
      <c r="M635" s="761" t="s">
        <v>115</v>
      </c>
      <c r="N635" s="765" t="s">
        <v>134</v>
      </c>
      <c r="O635" s="766" t="s">
        <v>3621</v>
      </c>
      <c r="P635" s="774">
        <v>3</v>
      </c>
      <c r="Q635" s="765" t="s">
        <v>133</v>
      </c>
      <c r="R635" s="1135">
        <f t="shared" si="23"/>
        <v>238</v>
      </c>
      <c r="S635" s="441" t="s">
        <v>3014</v>
      </c>
      <c r="T635" s="3354" t="s">
        <v>3952</v>
      </c>
      <c r="U635" s="749">
        <v>615</v>
      </c>
    </row>
    <row r="636" spans="1:21" x14ac:dyDescent="0.25">
      <c r="A636" s="749">
        <v>616</v>
      </c>
      <c r="B636" s="401" t="s">
        <v>5624</v>
      </c>
      <c r="C636" s="441" t="s">
        <v>3014</v>
      </c>
      <c r="D636" s="831" t="s">
        <v>4547</v>
      </c>
      <c r="E636" s="808" t="s">
        <v>4548</v>
      </c>
      <c r="F636" s="832">
        <v>2004</v>
      </c>
      <c r="G636" s="769"/>
      <c r="H636" s="329" t="s">
        <v>7</v>
      </c>
      <c r="I636" s="808" t="s">
        <v>1235</v>
      </c>
      <c r="J636" s="811" t="s">
        <v>3354</v>
      </c>
      <c r="K636" s="833">
        <v>41915</v>
      </c>
      <c r="L636" s="774">
        <v>0</v>
      </c>
      <c r="M636" s="761" t="s">
        <v>62</v>
      </c>
      <c r="N636" s="765" t="s">
        <v>71</v>
      </c>
      <c r="O636" s="766" t="s">
        <v>3012</v>
      </c>
      <c r="P636" s="774">
        <v>3</v>
      </c>
      <c r="Q636" s="765" t="s">
        <v>20</v>
      </c>
      <c r="R636" s="1135">
        <f t="shared" si="23"/>
        <v>240</v>
      </c>
      <c r="S636" s="441" t="s">
        <v>3014</v>
      </c>
      <c r="T636" s="3354" t="s">
        <v>3952</v>
      </c>
      <c r="U636" s="749">
        <v>616</v>
      </c>
    </row>
    <row r="637" spans="1:21" x14ac:dyDescent="0.25">
      <c r="A637" s="749">
        <v>617</v>
      </c>
      <c r="B637" s="401" t="s">
        <v>5487</v>
      </c>
      <c r="C637" s="441" t="s">
        <v>2368</v>
      </c>
      <c r="D637" s="872" t="s">
        <v>6524</v>
      </c>
      <c r="E637" s="824" t="s">
        <v>6546</v>
      </c>
      <c r="F637" s="643" t="s">
        <v>6291</v>
      </c>
      <c r="G637" s="1948"/>
      <c r="H637" s="1239" t="s">
        <v>2550</v>
      </c>
      <c r="I637" s="893" t="s">
        <v>2556</v>
      </c>
      <c r="J637" s="943" t="s">
        <v>2557</v>
      </c>
      <c r="K637" s="1316" t="s">
        <v>6469</v>
      </c>
      <c r="L637" s="880" t="s">
        <v>106</v>
      </c>
      <c r="M637" s="829" t="s">
        <v>11</v>
      </c>
      <c r="N637" s="814" t="s">
        <v>75</v>
      </c>
      <c r="O637" s="1265">
        <v>262</v>
      </c>
      <c r="P637" s="880" t="s">
        <v>340</v>
      </c>
      <c r="Q637" s="814" t="s">
        <v>135</v>
      </c>
      <c r="R637" s="1912">
        <v>202</v>
      </c>
      <c r="S637" s="441">
        <f>SUM(O637:R637)</f>
        <v>464</v>
      </c>
      <c r="T637" s="3354" t="s">
        <v>73</v>
      </c>
      <c r="U637" s="749">
        <v>617</v>
      </c>
    </row>
    <row r="638" spans="1:21" x14ac:dyDescent="0.25">
      <c r="A638" s="749">
        <v>618</v>
      </c>
      <c r="B638" s="401" t="s">
        <v>5487</v>
      </c>
      <c r="C638" s="441" t="s">
        <v>2368</v>
      </c>
      <c r="D638" s="2008" t="s">
        <v>5805</v>
      </c>
      <c r="E638" s="905" t="s">
        <v>5720</v>
      </c>
      <c r="F638" s="643">
        <v>2004</v>
      </c>
      <c r="G638" s="909"/>
      <c r="H638" s="858" t="s">
        <v>479</v>
      </c>
      <c r="I638" s="893" t="s">
        <v>5713</v>
      </c>
      <c r="J638" s="879" t="s">
        <v>5714</v>
      </c>
      <c r="K638" s="913" t="s">
        <v>5715</v>
      </c>
      <c r="L638" s="901">
        <v>0</v>
      </c>
      <c r="M638" s="899">
        <v>49</v>
      </c>
      <c r="N638" s="900" t="s">
        <v>134</v>
      </c>
      <c r="O638" s="834">
        <v>236</v>
      </c>
      <c r="P638" s="880">
        <v>3</v>
      </c>
      <c r="Q638" s="814">
        <v>52</v>
      </c>
      <c r="R638" s="1066">
        <v>228</v>
      </c>
      <c r="S638" s="441" t="s">
        <v>2368</v>
      </c>
      <c r="T638" s="3354" t="s">
        <v>110</v>
      </c>
      <c r="U638" s="749">
        <v>618</v>
      </c>
    </row>
    <row r="639" spans="1:21" x14ac:dyDescent="0.25">
      <c r="A639" s="749">
        <v>619</v>
      </c>
      <c r="B639" s="401" t="s">
        <v>5487</v>
      </c>
      <c r="C639" s="441" t="s">
        <v>2368</v>
      </c>
      <c r="D639" s="831" t="s">
        <v>613</v>
      </c>
      <c r="E639" s="808" t="s">
        <v>3750</v>
      </c>
      <c r="F639" s="832">
        <v>2005</v>
      </c>
      <c r="G639" s="769"/>
      <c r="H639" s="329" t="s">
        <v>7</v>
      </c>
      <c r="I639" s="808" t="s">
        <v>1235</v>
      </c>
      <c r="J639" s="811" t="s">
        <v>3354</v>
      </c>
      <c r="K639" s="833">
        <v>41915</v>
      </c>
      <c r="L639" s="774">
        <v>0</v>
      </c>
      <c r="M639" s="761" t="s">
        <v>62</v>
      </c>
      <c r="N639" s="765" t="s">
        <v>75</v>
      </c>
      <c r="O639" s="766" t="s">
        <v>3457</v>
      </c>
      <c r="P639" s="774">
        <v>3</v>
      </c>
      <c r="Q639" s="765" t="s">
        <v>133</v>
      </c>
      <c r="R639" s="1135">
        <f>IF(AND(OR(ISBLANK(P639),P639=0),OR(ISBLANK(Q639),Q639=0)),0,IF(250+210-(60*P639+Q639)&lt;=0,0,250+210-(60*P639+Q639)))</f>
        <v>238</v>
      </c>
      <c r="S639" s="441" t="s">
        <v>2368</v>
      </c>
      <c r="T639" s="3354" t="s">
        <v>2893</v>
      </c>
      <c r="U639" s="749">
        <v>619</v>
      </c>
    </row>
    <row r="640" spans="1:21" x14ac:dyDescent="0.25">
      <c r="A640" s="749">
        <v>620</v>
      </c>
      <c r="B640" s="401" t="s">
        <v>5487</v>
      </c>
      <c r="C640" s="441" t="s">
        <v>2368</v>
      </c>
      <c r="D640" s="831" t="s">
        <v>1159</v>
      </c>
      <c r="E640" s="808" t="s">
        <v>2675</v>
      </c>
      <c r="F640" s="832">
        <v>2005</v>
      </c>
      <c r="G640" s="769"/>
      <c r="H640" s="329" t="s">
        <v>7</v>
      </c>
      <c r="I640" s="808" t="s">
        <v>3173</v>
      </c>
      <c r="J640" s="811" t="s">
        <v>2751</v>
      </c>
      <c r="K640" s="833">
        <v>41924</v>
      </c>
      <c r="L640" s="774">
        <v>0</v>
      </c>
      <c r="M640" s="761" t="s">
        <v>62</v>
      </c>
      <c r="N640" s="765" t="s">
        <v>71</v>
      </c>
      <c r="O640" s="766" t="s">
        <v>3012</v>
      </c>
      <c r="P640" s="774">
        <v>3</v>
      </c>
      <c r="Q640" s="765" t="s">
        <v>11</v>
      </c>
      <c r="R640" s="1135">
        <f>IF(AND(OR(ISBLANK(P640),P640=0),OR(ISBLANK(Q640),Q640=0)),0,IF(250+210-(60*P640+Q640)&lt;=0,0,250+210-(60*P640+Q640)))</f>
        <v>239</v>
      </c>
      <c r="S640" s="441" t="s">
        <v>2368</v>
      </c>
      <c r="T640" s="3354" t="s">
        <v>2893</v>
      </c>
      <c r="U640" s="749">
        <v>620</v>
      </c>
    </row>
    <row r="641" spans="1:21" x14ac:dyDescent="0.25">
      <c r="A641" s="749">
        <v>621</v>
      </c>
      <c r="B641" s="401" t="s">
        <v>5487</v>
      </c>
      <c r="C641" s="441" t="s">
        <v>2368</v>
      </c>
      <c r="D641" s="831" t="s">
        <v>879</v>
      </c>
      <c r="E641" s="808" t="s">
        <v>4550</v>
      </c>
      <c r="F641" s="832">
        <v>2004</v>
      </c>
      <c r="G641" s="769"/>
      <c r="H641" s="329" t="s">
        <v>7</v>
      </c>
      <c r="I641" s="808" t="s">
        <v>3447</v>
      </c>
      <c r="J641" s="811" t="s">
        <v>2779</v>
      </c>
      <c r="K641" s="833">
        <v>41949</v>
      </c>
      <c r="L641" s="774">
        <v>0</v>
      </c>
      <c r="M641" s="761" t="s">
        <v>62</v>
      </c>
      <c r="N641" s="765" t="s">
        <v>134</v>
      </c>
      <c r="O641" s="766" t="s">
        <v>2736</v>
      </c>
      <c r="P641" s="774">
        <v>3</v>
      </c>
      <c r="Q641" s="765" t="s">
        <v>20</v>
      </c>
      <c r="R641" s="1135">
        <f>IF(AND(OR(ISBLANK(P641),P641=0),OR(ISBLANK(Q641),Q641=0)),0,IF(250+210-(60*P641+Q641)&lt;=0,0,250+210-(60*P641+Q641)))</f>
        <v>240</v>
      </c>
      <c r="S641" s="441" t="s">
        <v>2368</v>
      </c>
      <c r="T641" s="3354" t="s">
        <v>2893</v>
      </c>
      <c r="U641" s="749">
        <v>621</v>
      </c>
    </row>
    <row r="642" spans="1:21" x14ac:dyDescent="0.25">
      <c r="A642" s="749">
        <v>622</v>
      </c>
      <c r="B642" s="401" t="s">
        <v>5487</v>
      </c>
      <c r="C642" s="441" t="s">
        <v>2368</v>
      </c>
      <c r="D642" s="831" t="s">
        <v>729</v>
      </c>
      <c r="E642" s="808" t="s">
        <v>1941</v>
      </c>
      <c r="F642" s="832">
        <v>2004</v>
      </c>
      <c r="G642" s="769"/>
      <c r="H642" s="329" t="s">
        <v>7</v>
      </c>
      <c r="I642" s="808" t="s">
        <v>643</v>
      </c>
      <c r="J642" s="811" t="s">
        <v>3354</v>
      </c>
      <c r="K642" s="833">
        <v>41915</v>
      </c>
      <c r="L642" s="774">
        <v>0</v>
      </c>
      <c r="M642" s="761" t="s">
        <v>79</v>
      </c>
      <c r="N642" s="765" t="s">
        <v>134</v>
      </c>
      <c r="O642" s="766" t="s">
        <v>3635</v>
      </c>
      <c r="P642" s="774">
        <v>3</v>
      </c>
      <c r="Q642" s="765" t="s">
        <v>114</v>
      </c>
      <c r="R642" s="1135">
        <f>IF(AND(OR(ISBLANK(P642),P642=0),OR(ISBLANK(Q642),Q642=0)),0,IF(250+210-(60*P642+Q642)&lt;=0,0,250+210-(60*P642+Q642)))</f>
        <v>246</v>
      </c>
      <c r="S642" s="441" t="s">
        <v>2368</v>
      </c>
      <c r="T642" s="3354" t="s">
        <v>2893</v>
      </c>
      <c r="U642" s="749">
        <v>622</v>
      </c>
    </row>
    <row r="643" spans="1:21" x14ac:dyDescent="0.25">
      <c r="A643" s="749">
        <v>623</v>
      </c>
      <c r="B643" s="401" t="s">
        <v>5487</v>
      </c>
      <c r="C643" s="441" t="s">
        <v>2368</v>
      </c>
      <c r="D643" s="831" t="s">
        <v>694</v>
      </c>
      <c r="E643" s="808" t="s">
        <v>3845</v>
      </c>
      <c r="F643" s="832">
        <v>2005</v>
      </c>
      <c r="G643" s="769"/>
      <c r="H643" s="329" t="s">
        <v>7</v>
      </c>
      <c r="I643" s="808" t="s">
        <v>910</v>
      </c>
      <c r="J643" s="811" t="s">
        <v>3005</v>
      </c>
      <c r="K643" s="833">
        <v>41916</v>
      </c>
      <c r="L643" s="774">
        <v>0</v>
      </c>
      <c r="M643" s="761" t="s">
        <v>205</v>
      </c>
      <c r="N643" s="765" t="s">
        <v>71</v>
      </c>
      <c r="O643" s="766" t="s">
        <v>3346</v>
      </c>
      <c r="P643" s="774">
        <v>3</v>
      </c>
      <c r="Q643" s="765" t="s">
        <v>136</v>
      </c>
      <c r="R643" s="1135">
        <f>IF(AND(OR(ISBLANK(P643),P643=0),OR(ISBLANK(Q643),Q643=0)),0,IF(250+210-(60*P643+Q643)&lt;=0,0,250+210-(60*P643+Q643)))</f>
        <v>257</v>
      </c>
      <c r="S643" s="441" t="s">
        <v>2368</v>
      </c>
      <c r="T643" s="3354" t="s">
        <v>2893</v>
      </c>
      <c r="U643" s="749">
        <v>623</v>
      </c>
    </row>
    <row r="644" spans="1:21" x14ac:dyDescent="0.25">
      <c r="A644" s="749">
        <v>624</v>
      </c>
      <c r="B644" s="401" t="s">
        <v>5627</v>
      </c>
      <c r="C644" s="713">
        <v>463</v>
      </c>
      <c r="D644" s="872" t="s">
        <v>6536</v>
      </c>
      <c r="E644" s="824" t="s">
        <v>6537</v>
      </c>
      <c r="F644" s="643" t="s">
        <v>6291</v>
      </c>
      <c r="G644" s="1948"/>
      <c r="H644" s="1239" t="s">
        <v>2550</v>
      </c>
      <c r="I644" s="1248" t="s">
        <v>2554</v>
      </c>
      <c r="J644" s="2050" t="s">
        <v>2554</v>
      </c>
      <c r="K644" s="1324" t="s">
        <v>6483</v>
      </c>
      <c r="L644" s="880" t="s">
        <v>106</v>
      </c>
      <c r="M644" s="829" t="s">
        <v>147</v>
      </c>
      <c r="N644" s="814" t="s">
        <v>75</v>
      </c>
      <c r="O644" s="803">
        <v>268</v>
      </c>
      <c r="P644" s="880" t="s">
        <v>340</v>
      </c>
      <c r="Q644" s="814" t="s">
        <v>57</v>
      </c>
      <c r="R644" s="1912">
        <v>195</v>
      </c>
      <c r="S644" s="713">
        <f>SUM(O644:R644)</f>
        <v>463</v>
      </c>
      <c r="T644" s="3354" t="s">
        <v>129</v>
      </c>
      <c r="U644" s="749">
        <v>624</v>
      </c>
    </row>
    <row r="645" spans="1:21" x14ac:dyDescent="0.25">
      <c r="A645" s="749">
        <v>625</v>
      </c>
      <c r="B645" s="401" t="s">
        <v>5627</v>
      </c>
      <c r="C645" s="441" t="s">
        <v>2593</v>
      </c>
      <c r="D645" s="831" t="s">
        <v>1070</v>
      </c>
      <c r="E645" s="808" t="s">
        <v>791</v>
      </c>
      <c r="F645" s="832">
        <v>2005</v>
      </c>
      <c r="G645" s="769"/>
      <c r="H645" s="329" t="s">
        <v>7</v>
      </c>
      <c r="I645" s="808" t="s">
        <v>814</v>
      </c>
      <c r="J645" s="811" t="s">
        <v>2377</v>
      </c>
      <c r="K645" s="833">
        <v>41931</v>
      </c>
      <c r="L645" s="774">
        <v>0</v>
      </c>
      <c r="M645" s="761" t="s">
        <v>26</v>
      </c>
      <c r="N645" s="765" t="s">
        <v>71</v>
      </c>
      <c r="O645" s="766" t="s">
        <v>2500</v>
      </c>
      <c r="P645" s="774">
        <v>4</v>
      </c>
      <c r="Q645" s="765" t="s">
        <v>75</v>
      </c>
      <c r="R645" s="1135">
        <f>IF(AND(OR(ISBLANK(P645),P645=0),OR(ISBLANK(Q645),Q645=0)),0,IF(250+210-(60*P645+Q645)&lt;=0,0,250+210-(60*P645+Q645)))</f>
        <v>220</v>
      </c>
      <c r="S645" s="441" t="s">
        <v>2593</v>
      </c>
      <c r="T645" s="3354" t="s">
        <v>4234</v>
      </c>
      <c r="U645" s="749">
        <v>625</v>
      </c>
    </row>
    <row r="646" spans="1:21" x14ac:dyDescent="0.25">
      <c r="A646" s="749">
        <v>626</v>
      </c>
      <c r="B646" s="401" t="s">
        <v>5627</v>
      </c>
      <c r="C646" s="441" t="s">
        <v>2593</v>
      </c>
      <c r="D646" s="831" t="s">
        <v>1080</v>
      </c>
      <c r="E646" s="808" t="s">
        <v>3117</v>
      </c>
      <c r="F646" s="832">
        <v>2004</v>
      </c>
      <c r="G646" s="769"/>
      <c r="H646" s="329" t="s">
        <v>7</v>
      </c>
      <c r="I646" s="808" t="s">
        <v>1588</v>
      </c>
      <c r="J646" s="811" t="s">
        <v>2760</v>
      </c>
      <c r="K646" s="833">
        <v>41924</v>
      </c>
      <c r="L646" s="774">
        <v>0</v>
      </c>
      <c r="M646" s="761" t="s">
        <v>68</v>
      </c>
      <c r="N646" s="765" t="s">
        <v>134</v>
      </c>
      <c r="O646" s="766" t="s">
        <v>3921</v>
      </c>
      <c r="P646" s="774">
        <v>3</v>
      </c>
      <c r="Q646" s="765" t="s">
        <v>24</v>
      </c>
      <c r="R646" s="1135">
        <f>IF(AND(OR(ISBLANK(P646),P646=0),OR(ISBLANK(Q646),Q646=0)),0,IF(250+210-(60*P646+Q646)&lt;=0,0,250+210-(60*P646+Q646)))</f>
        <v>248</v>
      </c>
      <c r="S646" s="441" t="s">
        <v>2593</v>
      </c>
      <c r="T646" s="3354" t="s">
        <v>4234</v>
      </c>
      <c r="U646" s="749">
        <v>626</v>
      </c>
    </row>
    <row r="647" spans="1:21" x14ac:dyDescent="0.25">
      <c r="A647" s="749">
        <v>627</v>
      </c>
      <c r="B647" s="401" t="s">
        <v>5627</v>
      </c>
      <c r="C647" s="441" t="s">
        <v>2593</v>
      </c>
      <c r="D647" s="831" t="s">
        <v>141</v>
      </c>
      <c r="E647" s="808" t="s">
        <v>4545</v>
      </c>
      <c r="F647" s="832">
        <v>2004</v>
      </c>
      <c r="G647" s="769"/>
      <c r="H647" s="329" t="s">
        <v>7</v>
      </c>
      <c r="I647" s="808" t="s">
        <v>932</v>
      </c>
      <c r="J647" s="811" t="s">
        <v>2769</v>
      </c>
      <c r="K647" s="833">
        <v>41931</v>
      </c>
      <c r="L647" s="774">
        <v>0</v>
      </c>
      <c r="M647" s="761" t="s">
        <v>107</v>
      </c>
      <c r="N647" s="765" t="s">
        <v>71</v>
      </c>
      <c r="O647" s="766" t="s">
        <v>2834</v>
      </c>
      <c r="P647" s="774">
        <v>3</v>
      </c>
      <c r="Q647" s="765" t="s">
        <v>59</v>
      </c>
      <c r="R647" s="1135">
        <f>IF(AND(OR(ISBLANK(P647),P647=0),OR(ISBLANK(Q647),Q647=0)),0,IF(250+210-(60*P647+Q647)&lt;=0,0,250+210-(60*P647+Q647)))</f>
        <v>253</v>
      </c>
      <c r="S647" s="441" t="s">
        <v>2593</v>
      </c>
      <c r="T647" s="3354" t="s">
        <v>4234</v>
      </c>
      <c r="U647" s="749">
        <v>627</v>
      </c>
    </row>
    <row r="648" spans="1:21" x14ac:dyDescent="0.25">
      <c r="A648" s="749">
        <v>628</v>
      </c>
      <c r="B648" s="401" t="s">
        <v>5627</v>
      </c>
      <c r="C648" s="441" t="s">
        <v>2593</v>
      </c>
      <c r="D648" s="831" t="s">
        <v>2612</v>
      </c>
      <c r="E648" s="808" t="s">
        <v>4105</v>
      </c>
      <c r="F648" s="832">
        <v>2004</v>
      </c>
      <c r="G648" s="769"/>
      <c r="H648" s="329" t="s">
        <v>7</v>
      </c>
      <c r="I648" s="808" t="s">
        <v>3373</v>
      </c>
      <c r="J648" s="811" t="s">
        <v>2756</v>
      </c>
      <c r="K648" s="833">
        <v>41924</v>
      </c>
      <c r="L648" s="774">
        <v>1</v>
      </c>
      <c r="M648" s="761" t="s">
        <v>14</v>
      </c>
      <c r="N648" s="765" t="s">
        <v>71</v>
      </c>
      <c r="O648" s="766" t="s">
        <v>2485</v>
      </c>
      <c r="P648" s="774">
        <v>3</v>
      </c>
      <c r="Q648" s="765" t="s">
        <v>135</v>
      </c>
      <c r="R648" s="1135">
        <f>IF(AND(OR(ISBLANK(P648),P648=0),OR(ISBLANK(Q648),Q648=0)),0,IF(250+210-(60*P648+Q648)&lt;=0,0,250+210-(60*P648+Q648)))</f>
        <v>262</v>
      </c>
      <c r="S648" s="441" t="s">
        <v>2593</v>
      </c>
      <c r="T648" s="3354" t="s">
        <v>4234</v>
      </c>
      <c r="U648" s="749">
        <v>628</v>
      </c>
    </row>
    <row r="649" spans="1:21" x14ac:dyDescent="0.25">
      <c r="A649" s="749">
        <v>629</v>
      </c>
      <c r="B649" s="401" t="s">
        <v>2881</v>
      </c>
      <c r="C649" s="1838">
        <f>SUM(O649,R649)</f>
        <v>462</v>
      </c>
      <c r="D649" s="2011" t="s">
        <v>213</v>
      </c>
      <c r="E649" s="1031" t="s">
        <v>7200</v>
      </c>
      <c r="F649" s="1102">
        <v>2005</v>
      </c>
      <c r="G649" s="2032"/>
      <c r="H649" s="1743" t="s">
        <v>210</v>
      </c>
      <c r="I649" s="1773" t="s">
        <v>7183</v>
      </c>
      <c r="J649" s="2047" t="s">
        <v>7184</v>
      </c>
      <c r="K649" s="1741">
        <v>41862</v>
      </c>
      <c r="L649" s="1106">
        <v>0</v>
      </c>
      <c r="M649" s="1037">
        <v>45</v>
      </c>
      <c r="N649" s="1149">
        <v>33</v>
      </c>
      <c r="O649" s="1083">
        <f>IF(AND(OR(ISBLANK(L649),L649=0),OR(ISBLANK(M649),M649=0),OR(ISBLANK(N649),N649=0)),0,IF(250+(45-(M649+60*L649))*3-IF(N649&lt;33,0,IF(N649&lt;66,1,2))&lt;=0,0,250+(45-(M649+60*L649))*3-IF(N649&lt;33,0,IF(N649&lt;66,1,2))))</f>
        <v>249</v>
      </c>
      <c r="P649" s="1039">
        <v>4</v>
      </c>
      <c r="Q649" s="1040">
        <v>7</v>
      </c>
      <c r="R649" s="1135">
        <f>IF(AND(OR(ISBLANK(P649),P649=0),OR(ISBLANK(Q649),Q649=0)),0,IF(250+210-(60*P649+Q649)&lt;=0,0,250+210-(60*P649+Q649)))</f>
        <v>213</v>
      </c>
      <c r="S649" s="1838">
        <f>SUM(O649,R649)</f>
        <v>462</v>
      </c>
      <c r="T649" s="3358" t="s">
        <v>109</v>
      </c>
      <c r="U649" s="749">
        <v>629</v>
      </c>
    </row>
    <row r="650" spans="1:21" x14ac:dyDescent="0.25">
      <c r="A650" s="749">
        <v>630</v>
      </c>
      <c r="B650" s="401" t="s">
        <v>2881</v>
      </c>
      <c r="C650" s="713">
        <v>462</v>
      </c>
      <c r="D650" s="872" t="s">
        <v>2548</v>
      </c>
      <c r="E650" s="824" t="s">
        <v>6538</v>
      </c>
      <c r="F650" s="643" t="s">
        <v>6291</v>
      </c>
      <c r="G650" s="1948"/>
      <c r="H650" s="1239" t="s">
        <v>2550</v>
      </c>
      <c r="I650" s="878" t="s">
        <v>2554</v>
      </c>
      <c r="J650" s="2050" t="s">
        <v>2554</v>
      </c>
      <c r="K650" s="1324" t="s">
        <v>6483</v>
      </c>
      <c r="L650" s="880" t="s">
        <v>106</v>
      </c>
      <c r="M650" s="829" t="s">
        <v>60</v>
      </c>
      <c r="N650" s="814" t="s">
        <v>75</v>
      </c>
      <c r="O650" s="1265">
        <v>223</v>
      </c>
      <c r="P650" s="880" t="s">
        <v>112</v>
      </c>
      <c r="Q650" s="814" t="s">
        <v>11</v>
      </c>
      <c r="R650" s="1912">
        <v>239</v>
      </c>
      <c r="S650" s="713">
        <f>SUM(O650:R650)</f>
        <v>462</v>
      </c>
      <c r="T650" s="3354" t="s">
        <v>110</v>
      </c>
      <c r="U650" s="749">
        <v>630</v>
      </c>
    </row>
    <row r="651" spans="1:21" x14ac:dyDescent="0.25">
      <c r="A651" s="749">
        <v>631</v>
      </c>
      <c r="B651" s="401" t="s">
        <v>7337</v>
      </c>
      <c r="C651" s="441" t="s">
        <v>3487</v>
      </c>
      <c r="D651" s="831" t="s">
        <v>845</v>
      </c>
      <c r="E651" s="808" t="s">
        <v>4563</v>
      </c>
      <c r="F651" s="832">
        <v>2004</v>
      </c>
      <c r="G651" s="769"/>
      <c r="H651" s="329" t="s">
        <v>7</v>
      </c>
      <c r="I651" s="808" t="s">
        <v>814</v>
      </c>
      <c r="J651" s="811" t="s">
        <v>2377</v>
      </c>
      <c r="K651" s="833">
        <v>41931</v>
      </c>
      <c r="L651" s="774">
        <v>0</v>
      </c>
      <c r="M651" s="761" t="s">
        <v>186</v>
      </c>
      <c r="N651" s="765" t="s">
        <v>75</v>
      </c>
      <c r="O651" s="766" t="s">
        <v>2901</v>
      </c>
      <c r="P651" s="774">
        <v>3</v>
      </c>
      <c r="Q651" s="765" t="s">
        <v>60</v>
      </c>
      <c r="R651" s="1135">
        <f t="shared" ref="R651:R682" si="24">IF(AND(OR(ISBLANK(P651),P651=0),OR(ISBLANK(Q651),Q651=0)),0,IF(250+210-(60*P651+Q651)&lt;=0,0,250+210-(60*P651+Q651)))</f>
        <v>226</v>
      </c>
      <c r="S651" s="441" t="s">
        <v>3487</v>
      </c>
      <c r="T651" s="3354" t="s">
        <v>2980</v>
      </c>
      <c r="U651" s="749">
        <v>631</v>
      </c>
    </row>
    <row r="652" spans="1:21" x14ac:dyDescent="0.25">
      <c r="A652" s="749">
        <v>632</v>
      </c>
      <c r="B652" s="401" t="s">
        <v>7337</v>
      </c>
      <c r="C652" s="441" t="s">
        <v>3487</v>
      </c>
      <c r="D652" s="831" t="s">
        <v>304</v>
      </c>
      <c r="E652" s="808" t="s">
        <v>3754</v>
      </c>
      <c r="F652" s="832">
        <v>2005</v>
      </c>
      <c r="G652" s="769"/>
      <c r="H652" s="329" t="s">
        <v>7</v>
      </c>
      <c r="I652" s="808" t="s">
        <v>3755</v>
      </c>
      <c r="J652" s="811" t="s">
        <v>2769</v>
      </c>
      <c r="K652" s="833">
        <v>41931</v>
      </c>
      <c r="L652" s="774">
        <v>0</v>
      </c>
      <c r="M652" s="761" t="s">
        <v>60</v>
      </c>
      <c r="N652" s="765" t="s">
        <v>75</v>
      </c>
      <c r="O652" s="766" t="s">
        <v>3283</v>
      </c>
      <c r="P652" s="774">
        <v>3</v>
      </c>
      <c r="Q652" s="765" t="s">
        <v>133</v>
      </c>
      <c r="R652" s="1135">
        <f t="shared" si="24"/>
        <v>238</v>
      </c>
      <c r="S652" s="441" t="s">
        <v>3487</v>
      </c>
      <c r="T652" s="3354" t="s">
        <v>2980</v>
      </c>
      <c r="U652" s="749">
        <v>632</v>
      </c>
    </row>
    <row r="653" spans="1:21" x14ac:dyDescent="0.25">
      <c r="A653" s="749">
        <v>633</v>
      </c>
      <c r="B653" s="401" t="s">
        <v>7337</v>
      </c>
      <c r="C653" s="441" t="s">
        <v>3487</v>
      </c>
      <c r="D653" s="831" t="s">
        <v>183</v>
      </c>
      <c r="E653" s="808" t="s">
        <v>3837</v>
      </c>
      <c r="F653" s="832">
        <v>2005</v>
      </c>
      <c r="G653" s="769"/>
      <c r="H653" s="329" t="s">
        <v>7</v>
      </c>
      <c r="I653" s="808" t="s">
        <v>3352</v>
      </c>
      <c r="J653" s="811" t="s">
        <v>2795</v>
      </c>
      <c r="K653" s="833">
        <v>41917</v>
      </c>
      <c r="L653" s="774">
        <v>0</v>
      </c>
      <c r="M653" s="761" t="s">
        <v>60</v>
      </c>
      <c r="N653" s="765" t="s">
        <v>71</v>
      </c>
      <c r="O653" s="766" t="s">
        <v>3559</v>
      </c>
      <c r="P653" s="774">
        <v>3</v>
      </c>
      <c r="Q653" s="765" t="s">
        <v>11</v>
      </c>
      <c r="R653" s="1135">
        <f t="shared" si="24"/>
        <v>239</v>
      </c>
      <c r="S653" s="441" t="s">
        <v>3487</v>
      </c>
      <c r="T653" s="3354" t="s">
        <v>2980</v>
      </c>
      <c r="U653" s="749">
        <v>633</v>
      </c>
    </row>
    <row r="654" spans="1:21" x14ac:dyDescent="0.25">
      <c r="A654" s="749">
        <v>634</v>
      </c>
      <c r="B654" s="401" t="s">
        <v>7337</v>
      </c>
      <c r="C654" s="441" t="s">
        <v>3487</v>
      </c>
      <c r="D654" s="831" t="s">
        <v>4551</v>
      </c>
      <c r="E654" s="808" t="s">
        <v>4552</v>
      </c>
      <c r="F654" s="832">
        <v>2004</v>
      </c>
      <c r="G654" s="769"/>
      <c r="H654" s="329" t="s">
        <v>7</v>
      </c>
      <c r="I654" s="808" t="s">
        <v>4553</v>
      </c>
      <c r="J654" s="811" t="s">
        <v>2795</v>
      </c>
      <c r="K654" s="833">
        <v>41917</v>
      </c>
      <c r="L654" s="774">
        <v>0</v>
      </c>
      <c r="M654" s="761" t="s">
        <v>68</v>
      </c>
      <c r="N654" s="765" t="s">
        <v>75</v>
      </c>
      <c r="O654" s="766" t="s">
        <v>3311</v>
      </c>
      <c r="P654" s="774">
        <v>3</v>
      </c>
      <c r="Q654" s="765" t="s">
        <v>25</v>
      </c>
      <c r="R654" s="1135">
        <f t="shared" si="24"/>
        <v>244</v>
      </c>
      <c r="S654" s="441" t="s">
        <v>3487</v>
      </c>
      <c r="T654" s="3354" t="s">
        <v>2980</v>
      </c>
      <c r="U654" s="749">
        <v>634</v>
      </c>
    </row>
    <row r="655" spans="1:21" x14ac:dyDescent="0.25">
      <c r="A655" s="749">
        <v>635</v>
      </c>
      <c r="B655" s="401" t="s">
        <v>7337</v>
      </c>
      <c r="C655" s="441" t="s">
        <v>3487</v>
      </c>
      <c r="D655" s="831" t="s">
        <v>823</v>
      </c>
      <c r="E655" s="808" t="s">
        <v>3922</v>
      </c>
      <c r="F655" s="832">
        <v>2005</v>
      </c>
      <c r="G655" s="769"/>
      <c r="H655" s="329" t="s">
        <v>7</v>
      </c>
      <c r="I655" s="808" t="s">
        <v>964</v>
      </c>
      <c r="J655" s="811" t="s">
        <v>2756</v>
      </c>
      <c r="K655" s="833">
        <v>41924</v>
      </c>
      <c r="L655" s="774">
        <v>0</v>
      </c>
      <c r="M655" s="761" t="s">
        <v>68</v>
      </c>
      <c r="N655" s="765" t="s">
        <v>134</v>
      </c>
      <c r="O655" s="766" t="s">
        <v>3921</v>
      </c>
      <c r="P655" s="774">
        <v>3</v>
      </c>
      <c r="Q655" s="765" t="s">
        <v>114</v>
      </c>
      <c r="R655" s="1135">
        <f t="shared" si="24"/>
        <v>246</v>
      </c>
      <c r="S655" s="441" t="s">
        <v>3487</v>
      </c>
      <c r="T655" s="3354" t="s">
        <v>2980</v>
      </c>
      <c r="U655" s="749">
        <v>635</v>
      </c>
    </row>
    <row r="656" spans="1:21" x14ac:dyDescent="0.25">
      <c r="A656" s="749">
        <v>636</v>
      </c>
      <c r="B656" s="401" t="s">
        <v>7337</v>
      </c>
      <c r="C656" s="441" t="s">
        <v>3487</v>
      </c>
      <c r="D656" s="831" t="s">
        <v>372</v>
      </c>
      <c r="E656" s="808" t="s">
        <v>3400</v>
      </c>
      <c r="F656" s="832">
        <v>2005</v>
      </c>
      <c r="G656" s="769"/>
      <c r="H656" s="329" t="s">
        <v>7</v>
      </c>
      <c r="I656" s="808" t="s">
        <v>1345</v>
      </c>
      <c r="J656" s="811" t="s">
        <v>3354</v>
      </c>
      <c r="K656" s="833">
        <v>41915</v>
      </c>
      <c r="L656" s="774">
        <v>0</v>
      </c>
      <c r="M656" s="761" t="s">
        <v>107</v>
      </c>
      <c r="N656" s="765" t="s">
        <v>75</v>
      </c>
      <c r="O656" s="766" t="s">
        <v>3321</v>
      </c>
      <c r="P656" s="774">
        <v>3</v>
      </c>
      <c r="Q656" s="765" t="s">
        <v>190</v>
      </c>
      <c r="R656" s="1135">
        <f t="shared" si="24"/>
        <v>250</v>
      </c>
      <c r="S656" s="441" t="s">
        <v>3487</v>
      </c>
      <c r="T656" s="3354" t="s">
        <v>2980</v>
      </c>
      <c r="U656" s="749">
        <v>636</v>
      </c>
    </row>
    <row r="657" spans="1:21" x14ac:dyDescent="0.25">
      <c r="A657" s="749">
        <v>637</v>
      </c>
      <c r="B657" s="401" t="s">
        <v>7337</v>
      </c>
      <c r="C657" s="441" t="s">
        <v>3487</v>
      </c>
      <c r="D657" s="831" t="s">
        <v>1965</v>
      </c>
      <c r="E657" s="808" t="s">
        <v>4546</v>
      </c>
      <c r="F657" s="832">
        <v>2004</v>
      </c>
      <c r="G657" s="769"/>
      <c r="H657" s="329" t="s">
        <v>7</v>
      </c>
      <c r="I657" s="808" t="s">
        <v>2150</v>
      </c>
      <c r="J657" s="811" t="s">
        <v>2751</v>
      </c>
      <c r="K657" s="833">
        <v>41924</v>
      </c>
      <c r="L657" s="774">
        <v>0</v>
      </c>
      <c r="M657" s="761" t="s">
        <v>107</v>
      </c>
      <c r="N657" s="765" t="s">
        <v>134</v>
      </c>
      <c r="O657" s="766" t="s">
        <v>2737</v>
      </c>
      <c r="P657" s="774">
        <v>3</v>
      </c>
      <c r="Q657" s="765" t="s">
        <v>78</v>
      </c>
      <c r="R657" s="1135">
        <f t="shared" si="24"/>
        <v>252</v>
      </c>
      <c r="S657" s="441" t="s">
        <v>3487</v>
      </c>
      <c r="T657" s="3354" t="s">
        <v>2980</v>
      </c>
      <c r="U657" s="749">
        <v>637</v>
      </c>
    </row>
    <row r="658" spans="1:21" x14ac:dyDescent="0.25">
      <c r="A658" s="749">
        <v>638</v>
      </c>
      <c r="B658" s="401" t="s">
        <v>7337</v>
      </c>
      <c r="C658" s="441" t="s">
        <v>3487</v>
      </c>
      <c r="D658" s="831" t="s">
        <v>378</v>
      </c>
      <c r="E658" s="808" t="s">
        <v>3855</v>
      </c>
      <c r="F658" s="832">
        <v>2005</v>
      </c>
      <c r="G658" s="769"/>
      <c r="H658" s="329" t="s">
        <v>7</v>
      </c>
      <c r="I658" s="808" t="s">
        <v>1345</v>
      </c>
      <c r="J658" s="811" t="s">
        <v>3354</v>
      </c>
      <c r="K658" s="833">
        <v>41915</v>
      </c>
      <c r="L658" s="774">
        <v>1</v>
      </c>
      <c r="M658" s="761" t="s">
        <v>139</v>
      </c>
      <c r="N658" s="765" t="s">
        <v>134</v>
      </c>
      <c r="O658" s="766" t="s">
        <v>3856</v>
      </c>
      <c r="P658" s="774">
        <v>3</v>
      </c>
      <c r="Q658" s="765" t="s">
        <v>128</v>
      </c>
      <c r="R658" s="1135">
        <f t="shared" si="24"/>
        <v>270</v>
      </c>
      <c r="S658" s="441" t="s">
        <v>3487</v>
      </c>
      <c r="T658" s="3354" t="s">
        <v>2980</v>
      </c>
      <c r="U658" s="749">
        <v>638</v>
      </c>
    </row>
    <row r="659" spans="1:21" x14ac:dyDescent="0.25">
      <c r="A659" s="749">
        <v>639</v>
      </c>
      <c r="B659" s="401" t="s">
        <v>7338</v>
      </c>
      <c r="C659" s="441" t="s">
        <v>3328</v>
      </c>
      <c r="D659" s="831" t="s">
        <v>677</v>
      </c>
      <c r="E659" s="808" t="s">
        <v>3201</v>
      </c>
      <c r="F659" s="832">
        <v>2005</v>
      </c>
      <c r="G659" s="769"/>
      <c r="H659" s="329" t="s">
        <v>7</v>
      </c>
      <c r="I659" s="808" t="s">
        <v>3432</v>
      </c>
      <c r="J659" s="811" t="s">
        <v>2792</v>
      </c>
      <c r="K659" s="833">
        <v>41917</v>
      </c>
      <c r="L659" s="774">
        <v>0</v>
      </c>
      <c r="M659" s="761" t="s">
        <v>16</v>
      </c>
      <c r="N659" s="765" t="s">
        <v>134</v>
      </c>
      <c r="O659" s="766" t="s">
        <v>3280</v>
      </c>
      <c r="P659" s="774">
        <v>4</v>
      </c>
      <c r="Q659" s="765" t="s">
        <v>108</v>
      </c>
      <c r="R659" s="1135">
        <f t="shared" si="24"/>
        <v>209</v>
      </c>
      <c r="S659" s="441" t="s">
        <v>3328</v>
      </c>
      <c r="T659" s="3354" t="s">
        <v>5352</v>
      </c>
      <c r="U659" s="749">
        <v>639</v>
      </c>
    </row>
    <row r="660" spans="1:21" x14ac:dyDescent="0.25">
      <c r="A660" s="749">
        <v>640</v>
      </c>
      <c r="B660" s="401" t="s">
        <v>5629</v>
      </c>
      <c r="C660" s="441" t="s">
        <v>3463</v>
      </c>
      <c r="D660" s="831" t="s">
        <v>1038</v>
      </c>
      <c r="E660" s="808" t="s">
        <v>1451</v>
      </c>
      <c r="F660" s="832">
        <v>2005</v>
      </c>
      <c r="G660" s="769"/>
      <c r="H660" s="329" t="s">
        <v>7</v>
      </c>
      <c r="I660" s="808" t="s">
        <v>3352</v>
      </c>
      <c r="J660" s="811" t="s">
        <v>2795</v>
      </c>
      <c r="K660" s="833">
        <v>41917</v>
      </c>
      <c r="L660" s="774">
        <v>0</v>
      </c>
      <c r="M660" s="761" t="s">
        <v>115</v>
      </c>
      <c r="N660" s="765" t="s">
        <v>134</v>
      </c>
      <c r="O660" s="766" t="s">
        <v>3621</v>
      </c>
      <c r="P660" s="774">
        <v>3</v>
      </c>
      <c r="Q660" s="765" t="s">
        <v>188</v>
      </c>
      <c r="R660" s="1135">
        <f t="shared" si="24"/>
        <v>232</v>
      </c>
      <c r="S660" s="441" t="s">
        <v>3463</v>
      </c>
      <c r="T660" s="3354" t="s">
        <v>2889</v>
      </c>
      <c r="U660" s="749">
        <v>640</v>
      </c>
    </row>
    <row r="661" spans="1:21" x14ac:dyDescent="0.25">
      <c r="A661" s="749">
        <v>641</v>
      </c>
      <c r="B661" s="401" t="s">
        <v>5629</v>
      </c>
      <c r="C661" s="441" t="s">
        <v>3463</v>
      </c>
      <c r="D661" s="831" t="s">
        <v>372</v>
      </c>
      <c r="E661" s="808" t="s">
        <v>1755</v>
      </c>
      <c r="F661" s="832">
        <v>2005</v>
      </c>
      <c r="G661" s="769"/>
      <c r="H661" s="329" t="s">
        <v>7</v>
      </c>
      <c r="I661" s="808" t="s">
        <v>2150</v>
      </c>
      <c r="J661" s="811" t="s">
        <v>2751</v>
      </c>
      <c r="K661" s="833">
        <v>41924</v>
      </c>
      <c r="L661" s="774">
        <v>0</v>
      </c>
      <c r="M661" s="761" t="s">
        <v>60</v>
      </c>
      <c r="N661" s="765" t="s">
        <v>134</v>
      </c>
      <c r="O661" s="766" t="s">
        <v>3320</v>
      </c>
      <c r="P661" s="774">
        <v>3</v>
      </c>
      <c r="Q661" s="765" t="s">
        <v>133</v>
      </c>
      <c r="R661" s="1135">
        <f t="shared" si="24"/>
        <v>238</v>
      </c>
      <c r="S661" s="441" t="s">
        <v>3463</v>
      </c>
      <c r="T661" s="3354" t="s">
        <v>2889</v>
      </c>
      <c r="U661" s="749">
        <v>641</v>
      </c>
    </row>
    <row r="662" spans="1:21" x14ac:dyDescent="0.25">
      <c r="A662" s="749">
        <v>642</v>
      </c>
      <c r="B662" s="401" t="s">
        <v>5629</v>
      </c>
      <c r="C662" s="441" t="s">
        <v>3463</v>
      </c>
      <c r="D662" s="831" t="s">
        <v>716</v>
      </c>
      <c r="E662" s="808" t="s">
        <v>3842</v>
      </c>
      <c r="F662" s="832">
        <v>2005</v>
      </c>
      <c r="G662" s="769"/>
      <c r="H662" s="329" t="s">
        <v>7</v>
      </c>
      <c r="I662" s="808" t="s">
        <v>1636</v>
      </c>
      <c r="J662" s="811" t="s">
        <v>3354</v>
      </c>
      <c r="K662" s="833">
        <v>41915</v>
      </c>
      <c r="L662" s="774">
        <v>0</v>
      </c>
      <c r="M662" s="761" t="s">
        <v>68</v>
      </c>
      <c r="N662" s="765" t="s">
        <v>71</v>
      </c>
      <c r="O662" s="766" t="s">
        <v>3291</v>
      </c>
      <c r="P662" s="774">
        <v>3</v>
      </c>
      <c r="Q662" s="765" t="s">
        <v>15</v>
      </c>
      <c r="R662" s="1135">
        <f t="shared" si="24"/>
        <v>243</v>
      </c>
      <c r="S662" s="441" t="s">
        <v>3463</v>
      </c>
      <c r="T662" s="3354" t="s">
        <v>2889</v>
      </c>
      <c r="U662" s="749">
        <v>642</v>
      </c>
    </row>
    <row r="663" spans="1:21" x14ac:dyDescent="0.25">
      <c r="A663" s="749">
        <v>643</v>
      </c>
      <c r="B663" s="401" t="s">
        <v>5629</v>
      </c>
      <c r="C663" s="441" t="s">
        <v>3463</v>
      </c>
      <c r="D663" s="831" t="s">
        <v>1010</v>
      </c>
      <c r="E663" s="808" t="s">
        <v>3648</v>
      </c>
      <c r="F663" s="832">
        <v>2005</v>
      </c>
      <c r="G663" s="769"/>
      <c r="H663" s="329" t="s">
        <v>7</v>
      </c>
      <c r="I663" s="808" t="s">
        <v>972</v>
      </c>
      <c r="J663" s="811" t="s">
        <v>3163</v>
      </c>
      <c r="K663" s="833">
        <v>41930</v>
      </c>
      <c r="L663" s="774">
        <v>1</v>
      </c>
      <c r="M663" s="761" t="s">
        <v>75</v>
      </c>
      <c r="N663" s="765" t="s">
        <v>75</v>
      </c>
      <c r="O663" s="766" t="s">
        <v>3010</v>
      </c>
      <c r="P663" s="774">
        <v>3</v>
      </c>
      <c r="Q663" s="765" t="s">
        <v>58</v>
      </c>
      <c r="R663" s="1135">
        <f t="shared" si="24"/>
        <v>254</v>
      </c>
      <c r="S663" s="441" t="s">
        <v>3463</v>
      </c>
      <c r="T663" s="3354" t="s">
        <v>2889</v>
      </c>
      <c r="U663" s="749">
        <v>643</v>
      </c>
    </row>
    <row r="664" spans="1:21" x14ac:dyDescent="0.25">
      <c r="A664" s="749">
        <v>644</v>
      </c>
      <c r="B664" s="401" t="s">
        <v>5629</v>
      </c>
      <c r="C664" s="441" t="s">
        <v>3463</v>
      </c>
      <c r="D664" s="831" t="s">
        <v>183</v>
      </c>
      <c r="E664" s="808" t="s">
        <v>3847</v>
      </c>
      <c r="F664" s="832">
        <v>2005</v>
      </c>
      <c r="G664" s="769"/>
      <c r="H664" s="329" t="s">
        <v>7</v>
      </c>
      <c r="I664" s="808" t="s">
        <v>3162</v>
      </c>
      <c r="J664" s="811" t="s">
        <v>3163</v>
      </c>
      <c r="K664" s="833">
        <v>41930</v>
      </c>
      <c r="L664" s="774">
        <v>1</v>
      </c>
      <c r="M664" s="761" t="s">
        <v>75</v>
      </c>
      <c r="N664" s="765" t="s">
        <v>134</v>
      </c>
      <c r="O664" s="766" t="s">
        <v>2421</v>
      </c>
      <c r="P664" s="774">
        <v>3</v>
      </c>
      <c r="Q664" s="765" t="s">
        <v>12</v>
      </c>
      <c r="R664" s="1135">
        <f t="shared" si="24"/>
        <v>256</v>
      </c>
      <c r="S664" s="441" t="s">
        <v>3463</v>
      </c>
      <c r="T664" s="3354" t="s">
        <v>2889</v>
      </c>
      <c r="U664" s="749">
        <v>644</v>
      </c>
    </row>
    <row r="665" spans="1:21" x14ac:dyDescent="0.25">
      <c r="A665" s="749">
        <v>645</v>
      </c>
      <c r="B665" s="401" t="s">
        <v>5630</v>
      </c>
      <c r="C665" s="441" t="s">
        <v>3744</v>
      </c>
      <c r="D665" s="831" t="s">
        <v>823</v>
      </c>
      <c r="E665" s="808" t="s">
        <v>1069</v>
      </c>
      <c r="F665" s="832">
        <v>2005</v>
      </c>
      <c r="G665" s="769"/>
      <c r="H665" s="329" t="s">
        <v>7</v>
      </c>
      <c r="I665" s="808" t="s">
        <v>3438</v>
      </c>
      <c r="J665" s="811" t="s">
        <v>3354</v>
      </c>
      <c r="K665" s="833">
        <v>41915</v>
      </c>
      <c r="L665" s="774">
        <v>0</v>
      </c>
      <c r="M665" s="761" t="s">
        <v>132</v>
      </c>
      <c r="N665" s="765" t="s">
        <v>71</v>
      </c>
      <c r="O665" s="766" t="s">
        <v>2426</v>
      </c>
      <c r="P665" s="774">
        <v>3</v>
      </c>
      <c r="Q665" s="765" t="s">
        <v>62</v>
      </c>
      <c r="R665" s="1135">
        <f t="shared" si="24"/>
        <v>227</v>
      </c>
      <c r="S665" s="441" t="s">
        <v>3744</v>
      </c>
      <c r="T665" s="3354" t="s">
        <v>2892</v>
      </c>
      <c r="U665" s="749">
        <v>645</v>
      </c>
    </row>
    <row r="666" spans="1:21" x14ac:dyDescent="0.25">
      <c r="A666" s="749">
        <v>646</v>
      </c>
      <c r="B666" s="401" t="s">
        <v>5630</v>
      </c>
      <c r="C666" s="441" t="s">
        <v>3744</v>
      </c>
      <c r="D666" s="831" t="s">
        <v>826</v>
      </c>
      <c r="E666" s="808" t="s">
        <v>3745</v>
      </c>
      <c r="F666" s="832">
        <v>2005</v>
      </c>
      <c r="G666" s="769"/>
      <c r="H666" s="329" t="s">
        <v>7</v>
      </c>
      <c r="I666" s="808" t="s">
        <v>964</v>
      </c>
      <c r="J666" s="811" t="s">
        <v>2756</v>
      </c>
      <c r="K666" s="833">
        <v>41924</v>
      </c>
      <c r="L666" s="774">
        <v>0</v>
      </c>
      <c r="M666" s="761" t="s">
        <v>115</v>
      </c>
      <c r="N666" s="765" t="s">
        <v>75</v>
      </c>
      <c r="O666" s="766" t="s">
        <v>2458</v>
      </c>
      <c r="P666" s="774">
        <v>3</v>
      </c>
      <c r="Q666" s="765" t="s">
        <v>132</v>
      </c>
      <c r="R666" s="1135">
        <f t="shared" si="24"/>
        <v>229</v>
      </c>
      <c r="S666" s="441" t="s">
        <v>3744</v>
      </c>
      <c r="T666" s="3354" t="s">
        <v>2892</v>
      </c>
      <c r="U666" s="749">
        <v>646</v>
      </c>
    </row>
    <row r="667" spans="1:21" x14ac:dyDescent="0.25">
      <c r="A667" s="749">
        <v>647</v>
      </c>
      <c r="B667" s="401" t="s">
        <v>5630</v>
      </c>
      <c r="C667" s="441" t="s">
        <v>3744</v>
      </c>
      <c r="D667" s="831" t="s">
        <v>965</v>
      </c>
      <c r="E667" s="808" t="s">
        <v>4555</v>
      </c>
      <c r="F667" s="832">
        <v>2004</v>
      </c>
      <c r="G667" s="769"/>
      <c r="H667" s="329" t="s">
        <v>7</v>
      </c>
      <c r="I667" s="808" t="s">
        <v>2773</v>
      </c>
      <c r="J667" s="811" t="s">
        <v>2795</v>
      </c>
      <c r="K667" s="833">
        <v>41917</v>
      </c>
      <c r="L667" s="774">
        <v>0</v>
      </c>
      <c r="M667" s="761" t="s">
        <v>107</v>
      </c>
      <c r="N667" s="765" t="s">
        <v>75</v>
      </c>
      <c r="O667" s="766" t="s">
        <v>3321</v>
      </c>
      <c r="P667" s="774">
        <v>3</v>
      </c>
      <c r="Q667" s="765" t="s">
        <v>71</v>
      </c>
      <c r="R667" s="1135">
        <f t="shared" si="24"/>
        <v>247</v>
      </c>
      <c r="S667" s="441" t="s">
        <v>3744</v>
      </c>
      <c r="T667" s="3354" t="s">
        <v>2892</v>
      </c>
      <c r="U667" s="749">
        <v>647</v>
      </c>
    </row>
    <row r="668" spans="1:21" x14ac:dyDescent="0.25">
      <c r="A668" s="749">
        <v>648</v>
      </c>
      <c r="B668" s="401" t="s">
        <v>5630</v>
      </c>
      <c r="C668" s="441" t="s">
        <v>3744</v>
      </c>
      <c r="D668" s="831" t="s">
        <v>3848</v>
      </c>
      <c r="E668" s="808" t="s">
        <v>3849</v>
      </c>
      <c r="F668" s="832">
        <v>2005</v>
      </c>
      <c r="G668" s="769"/>
      <c r="H668" s="329" t="s">
        <v>7</v>
      </c>
      <c r="I668" s="808" t="s">
        <v>1588</v>
      </c>
      <c r="J668" s="811" t="s">
        <v>2760</v>
      </c>
      <c r="K668" s="833">
        <v>41924</v>
      </c>
      <c r="L668" s="774">
        <v>1</v>
      </c>
      <c r="M668" s="761" t="s">
        <v>75</v>
      </c>
      <c r="N668" s="765" t="s">
        <v>134</v>
      </c>
      <c r="O668" s="766" t="s">
        <v>2421</v>
      </c>
      <c r="P668" s="774">
        <v>3</v>
      </c>
      <c r="Q668" s="765" t="s">
        <v>57</v>
      </c>
      <c r="R668" s="1135">
        <f t="shared" si="24"/>
        <v>255</v>
      </c>
      <c r="S668" s="441" t="s">
        <v>3744</v>
      </c>
      <c r="T668" s="3354" t="s">
        <v>2892</v>
      </c>
      <c r="U668" s="749">
        <v>648</v>
      </c>
    </row>
    <row r="669" spans="1:21" x14ac:dyDescent="0.25">
      <c r="A669" s="749">
        <v>649</v>
      </c>
      <c r="B669" s="401" t="s">
        <v>5630</v>
      </c>
      <c r="C669" s="441" t="s">
        <v>3744</v>
      </c>
      <c r="D669" s="831" t="s">
        <v>926</v>
      </c>
      <c r="E669" s="808" t="s">
        <v>3377</v>
      </c>
      <c r="F669" s="832">
        <v>2005</v>
      </c>
      <c r="G669" s="769"/>
      <c r="H669" s="329" t="s">
        <v>7</v>
      </c>
      <c r="I669" s="808" t="s">
        <v>918</v>
      </c>
      <c r="J669" s="811" t="s">
        <v>2377</v>
      </c>
      <c r="K669" s="833">
        <v>41931</v>
      </c>
      <c r="L669" s="774">
        <v>1</v>
      </c>
      <c r="M669" s="761" t="s">
        <v>14</v>
      </c>
      <c r="N669" s="765" t="s">
        <v>134</v>
      </c>
      <c r="O669" s="766" t="s">
        <v>2484</v>
      </c>
      <c r="P669" s="774">
        <v>3</v>
      </c>
      <c r="Q669" s="765" t="s">
        <v>130</v>
      </c>
      <c r="R669" s="1135">
        <f t="shared" si="24"/>
        <v>258</v>
      </c>
      <c r="S669" s="441" t="s">
        <v>3744</v>
      </c>
      <c r="T669" s="3354" t="s">
        <v>2892</v>
      </c>
      <c r="U669" s="749">
        <v>649</v>
      </c>
    </row>
    <row r="670" spans="1:21" x14ac:dyDescent="0.25">
      <c r="A670" s="749">
        <v>650</v>
      </c>
      <c r="B670" s="401" t="s">
        <v>5631</v>
      </c>
      <c r="C670" s="441" t="s">
        <v>3764</v>
      </c>
      <c r="D670" s="831" t="s">
        <v>848</v>
      </c>
      <c r="E670" s="808" t="s">
        <v>4564</v>
      </c>
      <c r="F670" s="832">
        <v>2004</v>
      </c>
      <c r="G670" s="769"/>
      <c r="H670" s="329" t="s">
        <v>7</v>
      </c>
      <c r="I670" s="808" t="s">
        <v>1345</v>
      </c>
      <c r="J670" s="811" t="s">
        <v>3354</v>
      </c>
      <c r="K670" s="833">
        <v>41915</v>
      </c>
      <c r="L670" s="774">
        <v>0</v>
      </c>
      <c r="M670" s="761" t="s">
        <v>115</v>
      </c>
      <c r="N670" s="765" t="s">
        <v>75</v>
      </c>
      <c r="O670" s="766" t="s">
        <v>2458</v>
      </c>
      <c r="P670" s="774">
        <v>3</v>
      </c>
      <c r="Q670" s="765" t="s">
        <v>115</v>
      </c>
      <c r="R670" s="1135">
        <f t="shared" si="24"/>
        <v>228</v>
      </c>
      <c r="S670" s="441" t="s">
        <v>3764</v>
      </c>
      <c r="T670" s="3354" t="s">
        <v>5501</v>
      </c>
      <c r="U670" s="749">
        <v>650</v>
      </c>
    </row>
    <row r="671" spans="1:21" x14ac:dyDescent="0.25">
      <c r="A671" s="749">
        <v>651</v>
      </c>
      <c r="B671" s="401" t="s">
        <v>5631</v>
      </c>
      <c r="C671" s="441" t="s">
        <v>3764</v>
      </c>
      <c r="D671" s="831" t="s">
        <v>1006</v>
      </c>
      <c r="E671" s="808" t="s">
        <v>3841</v>
      </c>
      <c r="F671" s="832">
        <v>2005</v>
      </c>
      <c r="G671" s="769"/>
      <c r="H671" s="329" t="s">
        <v>7</v>
      </c>
      <c r="I671" s="808" t="s">
        <v>690</v>
      </c>
      <c r="J671" s="811" t="s">
        <v>2768</v>
      </c>
      <c r="K671" s="833">
        <v>41931</v>
      </c>
      <c r="L671" s="774">
        <v>0</v>
      </c>
      <c r="M671" s="761" t="s">
        <v>79</v>
      </c>
      <c r="N671" s="765" t="s">
        <v>71</v>
      </c>
      <c r="O671" s="766" t="s">
        <v>3318</v>
      </c>
      <c r="P671" s="774">
        <v>3</v>
      </c>
      <c r="Q671" s="765" t="s">
        <v>133</v>
      </c>
      <c r="R671" s="1135">
        <f t="shared" si="24"/>
        <v>238</v>
      </c>
      <c r="S671" s="441" t="s">
        <v>3764</v>
      </c>
      <c r="T671" s="3354" t="s">
        <v>5501</v>
      </c>
      <c r="U671" s="749">
        <v>651</v>
      </c>
    </row>
    <row r="672" spans="1:21" x14ac:dyDescent="0.25">
      <c r="A672" s="749">
        <v>652</v>
      </c>
      <c r="B672" s="401" t="s">
        <v>5631</v>
      </c>
      <c r="C672" s="441" t="s">
        <v>3764</v>
      </c>
      <c r="D672" s="831" t="s">
        <v>1172</v>
      </c>
      <c r="E672" s="808" t="s">
        <v>3648</v>
      </c>
      <c r="F672" s="832">
        <v>2005</v>
      </c>
      <c r="G672" s="769"/>
      <c r="H672" s="329" t="s">
        <v>7</v>
      </c>
      <c r="I672" s="808" t="s">
        <v>972</v>
      </c>
      <c r="J672" s="811" t="s">
        <v>3163</v>
      </c>
      <c r="K672" s="833">
        <v>41930</v>
      </c>
      <c r="L672" s="774">
        <v>0</v>
      </c>
      <c r="M672" s="761" t="s">
        <v>205</v>
      </c>
      <c r="N672" s="765" t="s">
        <v>75</v>
      </c>
      <c r="O672" s="766" t="s">
        <v>3286</v>
      </c>
      <c r="P672" s="774">
        <v>3</v>
      </c>
      <c r="Q672" s="765" t="s">
        <v>70</v>
      </c>
      <c r="R672" s="1135">
        <f t="shared" si="24"/>
        <v>249</v>
      </c>
      <c r="S672" s="441" t="s">
        <v>3764</v>
      </c>
      <c r="T672" s="3354" t="s">
        <v>5501</v>
      </c>
      <c r="U672" s="749">
        <v>652</v>
      </c>
    </row>
    <row r="673" spans="1:21" x14ac:dyDescent="0.25">
      <c r="A673" s="749">
        <v>653</v>
      </c>
      <c r="B673" s="401" t="s">
        <v>5631</v>
      </c>
      <c r="C673" s="441" t="s">
        <v>3764</v>
      </c>
      <c r="D673" s="831" t="s">
        <v>1074</v>
      </c>
      <c r="E673" s="808" t="s">
        <v>3846</v>
      </c>
      <c r="F673" s="832">
        <v>2005</v>
      </c>
      <c r="G673" s="769"/>
      <c r="H673" s="329" t="s">
        <v>7</v>
      </c>
      <c r="I673" s="808" t="s">
        <v>625</v>
      </c>
      <c r="J673" s="811" t="s">
        <v>2768</v>
      </c>
      <c r="K673" s="833">
        <v>41931</v>
      </c>
      <c r="L673" s="774">
        <v>0</v>
      </c>
      <c r="M673" s="761" t="s">
        <v>205</v>
      </c>
      <c r="N673" s="765" t="s">
        <v>71</v>
      </c>
      <c r="O673" s="766" t="s">
        <v>3346</v>
      </c>
      <c r="P673" s="774">
        <v>3</v>
      </c>
      <c r="Q673" s="765" t="s">
        <v>190</v>
      </c>
      <c r="R673" s="1135">
        <f t="shared" si="24"/>
        <v>250</v>
      </c>
      <c r="S673" s="441" t="s">
        <v>3764</v>
      </c>
      <c r="T673" s="3354" t="s">
        <v>5501</v>
      </c>
      <c r="U673" s="749">
        <v>653</v>
      </c>
    </row>
    <row r="674" spans="1:21" x14ac:dyDescent="0.25">
      <c r="A674" s="749">
        <v>654</v>
      </c>
      <c r="B674" s="401" t="s">
        <v>7339</v>
      </c>
      <c r="C674" s="441" t="s">
        <v>3060</v>
      </c>
      <c r="D674" s="831" t="s">
        <v>758</v>
      </c>
      <c r="E674" s="808" t="s">
        <v>4190</v>
      </c>
      <c r="F674" s="832">
        <v>2004</v>
      </c>
      <c r="G674" s="769"/>
      <c r="H674" s="329" t="s">
        <v>7</v>
      </c>
      <c r="I674" s="808" t="s">
        <v>1345</v>
      </c>
      <c r="J674" s="811" t="s">
        <v>3354</v>
      </c>
      <c r="K674" s="833">
        <v>41915</v>
      </c>
      <c r="L674" s="774">
        <v>0</v>
      </c>
      <c r="M674" s="761" t="s">
        <v>115</v>
      </c>
      <c r="N674" s="765" t="s">
        <v>134</v>
      </c>
      <c r="O674" s="766" t="s">
        <v>3621</v>
      </c>
      <c r="P674" s="774">
        <v>3</v>
      </c>
      <c r="Q674" s="765" t="s">
        <v>132</v>
      </c>
      <c r="R674" s="1135">
        <f t="shared" si="24"/>
        <v>229</v>
      </c>
      <c r="S674" s="441" t="s">
        <v>3060</v>
      </c>
      <c r="T674" s="3354" t="s">
        <v>5344</v>
      </c>
      <c r="U674" s="749">
        <v>654</v>
      </c>
    </row>
    <row r="675" spans="1:21" x14ac:dyDescent="0.25">
      <c r="A675" s="749">
        <v>655</v>
      </c>
      <c r="B675" s="401" t="s">
        <v>7339</v>
      </c>
      <c r="C675" s="441" t="s">
        <v>3060</v>
      </c>
      <c r="D675" s="831" t="s">
        <v>3652</v>
      </c>
      <c r="E675" s="808" t="s">
        <v>3653</v>
      </c>
      <c r="F675" s="832">
        <v>2005</v>
      </c>
      <c r="G675" s="769"/>
      <c r="H675" s="329" t="s">
        <v>7</v>
      </c>
      <c r="I675" s="808" t="s">
        <v>922</v>
      </c>
      <c r="J675" s="811" t="s">
        <v>2749</v>
      </c>
      <c r="K675" s="833">
        <v>41931</v>
      </c>
      <c r="L675" s="774">
        <v>1</v>
      </c>
      <c r="M675" s="761" t="s">
        <v>14</v>
      </c>
      <c r="N675" s="765" t="s">
        <v>75</v>
      </c>
      <c r="O675" s="766" t="s">
        <v>2486</v>
      </c>
      <c r="P675" s="774">
        <v>3</v>
      </c>
      <c r="Q675" s="765" t="s">
        <v>58</v>
      </c>
      <c r="R675" s="1135">
        <f t="shared" si="24"/>
        <v>254</v>
      </c>
      <c r="S675" s="441" t="s">
        <v>3060</v>
      </c>
      <c r="T675" s="3354" t="s">
        <v>5344</v>
      </c>
      <c r="U675" s="749">
        <v>655</v>
      </c>
    </row>
    <row r="676" spans="1:21" x14ac:dyDescent="0.25">
      <c r="A676" s="749">
        <v>656</v>
      </c>
      <c r="B676" s="401" t="s">
        <v>7339</v>
      </c>
      <c r="C676" s="441" t="s">
        <v>3060</v>
      </c>
      <c r="D676" s="831" t="s">
        <v>944</v>
      </c>
      <c r="E676" s="808" t="s">
        <v>3657</v>
      </c>
      <c r="F676" s="832">
        <v>2005</v>
      </c>
      <c r="G676" s="769"/>
      <c r="H676" s="329" t="s">
        <v>7</v>
      </c>
      <c r="I676" s="808" t="s">
        <v>2780</v>
      </c>
      <c r="J676" s="811" t="s">
        <v>2772</v>
      </c>
      <c r="K676" s="833">
        <v>41924</v>
      </c>
      <c r="L676" s="774">
        <v>1</v>
      </c>
      <c r="M676" s="761" t="s">
        <v>139</v>
      </c>
      <c r="N676" s="765" t="s">
        <v>75</v>
      </c>
      <c r="O676" s="766" t="s">
        <v>2481</v>
      </c>
      <c r="P676" s="774">
        <v>3</v>
      </c>
      <c r="Q676" s="765" t="s">
        <v>61</v>
      </c>
      <c r="R676" s="1135">
        <f t="shared" si="24"/>
        <v>263</v>
      </c>
      <c r="S676" s="441" t="s">
        <v>3060</v>
      </c>
      <c r="T676" s="3354" t="s">
        <v>5344</v>
      </c>
      <c r="U676" s="749">
        <v>656</v>
      </c>
    </row>
    <row r="677" spans="1:21" x14ac:dyDescent="0.25">
      <c r="A677" s="749">
        <v>657</v>
      </c>
      <c r="B677" s="401" t="s">
        <v>7340</v>
      </c>
      <c r="C677" s="441" t="s">
        <v>3763</v>
      </c>
      <c r="D677" s="831" t="s">
        <v>613</v>
      </c>
      <c r="E677" s="808" t="s">
        <v>1359</v>
      </c>
      <c r="F677" s="832">
        <v>2005</v>
      </c>
      <c r="G677" s="769"/>
      <c r="H677" s="329" t="s">
        <v>7</v>
      </c>
      <c r="I677" s="808" t="s">
        <v>3755</v>
      </c>
      <c r="J677" s="811" t="s">
        <v>2769</v>
      </c>
      <c r="K677" s="833">
        <v>41931</v>
      </c>
      <c r="L677" s="774">
        <v>0</v>
      </c>
      <c r="M677" s="761" t="s">
        <v>143</v>
      </c>
      <c r="N677" s="765" t="s">
        <v>71</v>
      </c>
      <c r="O677" s="766" t="s">
        <v>2888</v>
      </c>
      <c r="P677" s="774">
        <v>4</v>
      </c>
      <c r="Q677" s="765" t="s">
        <v>69</v>
      </c>
      <c r="R677" s="1135">
        <f t="shared" si="24"/>
        <v>200</v>
      </c>
      <c r="S677" s="441" t="s">
        <v>3763</v>
      </c>
      <c r="T677" s="3354" t="s">
        <v>5623</v>
      </c>
      <c r="U677" s="749">
        <v>657</v>
      </c>
    </row>
    <row r="678" spans="1:21" x14ac:dyDescent="0.25">
      <c r="A678" s="749">
        <v>658</v>
      </c>
      <c r="B678" s="401" t="s">
        <v>7340</v>
      </c>
      <c r="C678" s="1838">
        <f>SUM(O678,R678)</f>
        <v>455</v>
      </c>
      <c r="D678" s="2011" t="s">
        <v>7201</v>
      </c>
      <c r="E678" s="1031" t="s">
        <v>7202</v>
      </c>
      <c r="F678" s="1102">
        <v>2004</v>
      </c>
      <c r="G678" s="2032"/>
      <c r="H678" s="1743" t="s">
        <v>210</v>
      </c>
      <c r="I678" s="1773" t="s">
        <v>7183</v>
      </c>
      <c r="J678" s="2047" t="s">
        <v>7184</v>
      </c>
      <c r="K678" s="1741">
        <v>41862</v>
      </c>
      <c r="L678" s="1106">
        <v>0</v>
      </c>
      <c r="M678" s="1037">
        <v>50</v>
      </c>
      <c r="N678" s="1149">
        <v>66</v>
      </c>
      <c r="O678" s="1083">
        <f>IF(AND(OR(ISBLANK(L678),L678=0),OR(ISBLANK(M678),M678=0),OR(ISBLANK(N678),N678=0)),0,IF(250+(45-(M678+60*L678))*3-IF(N678&lt;33,0,IF(N678&lt;66,1,2))&lt;=0,0,250+(45-(M678+60*L678))*3-IF(N678&lt;33,0,IF(N678&lt;66,1,2))))</f>
        <v>233</v>
      </c>
      <c r="P678" s="1039">
        <v>3</v>
      </c>
      <c r="Q678" s="1040">
        <v>58</v>
      </c>
      <c r="R678" s="1135">
        <f t="shared" si="24"/>
        <v>222</v>
      </c>
      <c r="S678" s="1838">
        <f>SUM(O678,R678)</f>
        <v>455</v>
      </c>
      <c r="T678" s="3358" t="s">
        <v>139</v>
      </c>
      <c r="U678" s="749">
        <v>658</v>
      </c>
    </row>
    <row r="679" spans="1:21" x14ac:dyDescent="0.25">
      <c r="A679" s="749">
        <v>659</v>
      </c>
      <c r="B679" s="401" t="s">
        <v>7340</v>
      </c>
      <c r="C679" s="441" t="s">
        <v>3763</v>
      </c>
      <c r="D679" s="831" t="s">
        <v>1133</v>
      </c>
      <c r="E679" s="808" t="s">
        <v>4562</v>
      </c>
      <c r="F679" s="832">
        <v>2004</v>
      </c>
      <c r="G679" s="769"/>
      <c r="H679" s="329" t="s">
        <v>7</v>
      </c>
      <c r="I679" s="808" t="s">
        <v>922</v>
      </c>
      <c r="J679" s="811" t="s">
        <v>2749</v>
      </c>
      <c r="K679" s="833">
        <v>41931</v>
      </c>
      <c r="L679" s="774">
        <v>0</v>
      </c>
      <c r="M679" s="761" t="s">
        <v>79</v>
      </c>
      <c r="N679" s="765" t="s">
        <v>71</v>
      </c>
      <c r="O679" s="766" t="s">
        <v>3318</v>
      </c>
      <c r="P679" s="774">
        <v>3</v>
      </c>
      <c r="Q679" s="765" t="s">
        <v>16</v>
      </c>
      <c r="R679" s="1135">
        <f t="shared" si="24"/>
        <v>236</v>
      </c>
      <c r="S679" s="441" t="s">
        <v>3763</v>
      </c>
      <c r="T679" s="3354" t="s">
        <v>5623</v>
      </c>
      <c r="U679" s="749">
        <v>659</v>
      </c>
    </row>
    <row r="680" spans="1:21" x14ac:dyDescent="0.25">
      <c r="A680" s="749">
        <v>660</v>
      </c>
      <c r="B680" s="401" t="s">
        <v>7340</v>
      </c>
      <c r="C680" s="441" t="s">
        <v>3763</v>
      </c>
      <c r="D680" s="831" t="s">
        <v>1627</v>
      </c>
      <c r="E680" s="808" t="s">
        <v>2651</v>
      </c>
      <c r="F680" s="832">
        <v>2005</v>
      </c>
      <c r="G680" s="769"/>
      <c r="H680" s="329" t="s">
        <v>7</v>
      </c>
      <c r="I680" s="808" t="s">
        <v>3924</v>
      </c>
      <c r="J680" s="811" t="s">
        <v>2791</v>
      </c>
      <c r="K680" s="833">
        <v>41935</v>
      </c>
      <c r="L680" s="774">
        <v>0</v>
      </c>
      <c r="M680" s="761" t="s">
        <v>72</v>
      </c>
      <c r="N680" s="765" t="s">
        <v>134</v>
      </c>
      <c r="O680" s="766" t="s">
        <v>3326</v>
      </c>
      <c r="P680" s="774">
        <v>3</v>
      </c>
      <c r="Q680" s="765" t="s">
        <v>15</v>
      </c>
      <c r="R680" s="1135">
        <f t="shared" si="24"/>
        <v>243</v>
      </c>
      <c r="S680" s="441" t="s">
        <v>3763</v>
      </c>
      <c r="T680" s="3354" t="s">
        <v>5623</v>
      </c>
      <c r="U680" s="749">
        <v>660</v>
      </c>
    </row>
    <row r="681" spans="1:21" x14ac:dyDescent="0.25">
      <c r="A681" s="749">
        <v>661</v>
      </c>
      <c r="B681" s="401" t="s">
        <v>7340</v>
      </c>
      <c r="C681" s="441" t="s">
        <v>3763</v>
      </c>
      <c r="D681" s="831" t="s">
        <v>793</v>
      </c>
      <c r="E681" s="808" t="s">
        <v>1832</v>
      </c>
      <c r="F681" s="832">
        <v>2005</v>
      </c>
      <c r="G681" s="769"/>
      <c r="H681" s="329" t="s">
        <v>7</v>
      </c>
      <c r="I681" s="808" t="s">
        <v>814</v>
      </c>
      <c r="J681" s="811" t="s">
        <v>2377</v>
      </c>
      <c r="K681" s="833">
        <v>41931</v>
      </c>
      <c r="L681" s="774">
        <v>0</v>
      </c>
      <c r="M681" s="761" t="s">
        <v>107</v>
      </c>
      <c r="N681" s="765" t="s">
        <v>75</v>
      </c>
      <c r="O681" s="766" t="s">
        <v>3321</v>
      </c>
      <c r="P681" s="774">
        <v>3</v>
      </c>
      <c r="Q681" s="765" t="s">
        <v>25</v>
      </c>
      <c r="R681" s="1135">
        <f t="shared" si="24"/>
        <v>244</v>
      </c>
      <c r="S681" s="441" t="s">
        <v>3763</v>
      </c>
      <c r="T681" s="3354" t="s">
        <v>5623</v>
      </c>
      <c r="U681" s="749">
        <v>661</v>
      </c>
    </row>
    <row r="682" spans="1:21" x14ac:dyDescent="0.25">
      <c r="A682" s="749">
        <v>662</v>
      </c>
      <c r="B682" s="401" t="s">
        <v>7340</v>
      </c>
      <c r="C682" s="441" t="s">
        <v>3763</v>
      </c>
      <c r="D682" s="831" t="s">
        <v>282</v>
      </c>
      <c r="E682" s="808" t="s">
        <v>4559</v>
      </c>
      <c r="F682" s="832">
        <v>2004</v>
      </c>
      <c r="G682" s="769"/>
      <c r="H682" s="329" t="s">
        <v>7</v>
      </c>
      <c r="I682" s="808" t="s">
        <v>1345</v>
      </c>
      <c r="J682" s="811" t="s">
        <v>3354</v>
      </c>
      <c r="K682" s="833">
        <v>41915</v>
      </c>
      <c r="L682" s="774">
        <v>0</v>
      </c>
      <c r="M682" s="761" t="s">
        <v>107</v>
      </c>
      <c r="N682" s="765" t="s">
        <v>71</v>
      </c>
      <c r="O682" s="766" t="s">
        <v>2834</v>
      </c>
      <c r="P682" s="774">
        <v>3</v>
      </c>
      <c r="Q682" s="765" t="s">
        <v>19</v>
      </c>
      <c r="R682" s="1135">
        <f t="shared" si="24"/>
        <v>245</v>
      </c>
      <c r="S682" s="441" t="s">
        <v>3763</v>
      </c>
      <c r="T682" s="3354" t="s">
        <v>5623</v>
      </c>
      <c r="U682" s="749">
        <v>662</v>
      </c>
    </row>
    <row r="683" spans="1:21" x14ac:dyDescent="0.25">
      <c r="A683" s="749">
        <v>663</v>
      </c>
      <c r="B683" s="401" t="s">
        <v>7340</v>
      </c>
      <c r="C683" s="441" t="s">
        <v>3763</v>
      </c>
      <c r="D683" s="831" t="s">
        <v>958</v>
      </c>
      <c r="E683" s="808" t="s">
        <v>4557</v>
      </c>
      <c r="F683" s="832">
        <v>2004</v>
      </c>
      <c r="G683" s="769"/>
      <c r="H683" s="329" t="s">
        <v>7</v>
      </c>
      <c r="I683" s="808" t="s">
        <v>3755</v>
      </c>
      <c r="J683" s="811" t="s">
        <v>2769</v>
      </c>
      <c r="K683" s="833">
        <v>41931</v>
      </c>
      <c r="L683" s="774">
        <v>1</v>
      </c>
      <c r="M683" s="761" t="s">
        <v>75</v>
      </c>
      <c r="N683" s="765" t="s">
        <v>134</v>
      </c>
      <c r="O683" s="766" t="s">
        <v>2421</v>
      </c>
      <c r="P683" s="774">
        <v>3</v>
      </c>
      <c r="Q683" s="765" t="s">
        <v>78</v>
      </c>
      <c r="R683" s="1135">
        <f t="shared" ref="R683:R714" si="25">IF(AND(OR(ISBLANK(P683),P683=0),OR(ISBLANK(Q683),Q683=0)),0,IF(250+210-(60*P683+Q683)&lt;=0,0,250+210-(60*P683+Q683)))</f>
        <v>252</v>
      </c>
      <c r="S683" s="441" t="s">
        <v>3763</v>
      </c>
      <c r="T683" s="3354" t="s">
        <v>5623</v>
      </c>
      <c r="U683" s="749">
        <v>663</v>
      </c>
    </row>
    <row r="684" spans="1:21" x14ac:dyDescent="0.25">
      <c r="A684" s="749">
        <v>664</v>
      </c>
      <c r="B684" s="401" t="s">
        <v>5637</v>
      </c>
      <c r="C684" s="441" t="s">
        <v>3069</v>
      </c>
      <c r="D684" s="831" t="s">
        <v>1092</v>
      </c>
      <c r="E684" s="808" t="s">
        <v>3895</v>
      </c>
      <c r="F684" s="832">
        <v>2005</v>
      </c>
      <c r="G684" s="769"/>
      <c r="H684" s="329" t="s">
        <v>7</v>
      </c>
      <c r="I684" s="808" t="s">
        <v>3896</v>
      </c>
      <c r="J684" s="811" t="s">
        <v>2768</v>
      </c>
      <c r="K684" s="833">
        <v>41931</v>
      </c>
      <c r="L684" s="774">
        <v>0</v>
      </c>
      <c r="M684" s="761" t="s">
        <v>180</v>
      </c>
      <c r="N684" s="765" t="s">
        <v>134</v>
      </c>
      <c r="O684" s="766" t="s">
        <v>2497</v>
      </c>
      <c r="P684" s="774">
        <v>4</v>
      </c>
      <c r="Q684" s="765" t="s">
        <v>108</v>
      </c>
      <c r="R684" s="1135">
        <f t="shared" si="25"/>
        <v>209</v>
      </c>
      <c r="S684" s="441" t="s">
        <v>3069</v>
      </c>
      <c r="T684" s="3354" t="s">
        <v>5624</v>
      </c>
      <c r="U684" s="749">
        <v>664</v>
      </c>
    </row>
    <row r="685" spans="1:21" x14ac:dyDescent="0.25">
      <c r="A685" s="749">
        <v>665</v>
      </c>
      <c r="B685" s="401" t="s">
        <v>5637</v>
      </c>
      <c r="C685" s="441" t="s">
        <v>3069</v>
      </c>
      <c r="D685" s="831" t="s">
        <v>321</v>
      </c>
      <c r="E685" s="808" t="s">
        <v>3775</v>
      </c>
      <c r="F685" s="832">
        <v>2004</v>
      </c>
      <c r="G685" s="769"/>
      <c r="H685" s="329" t="s">
        <v>7</v>
      </c>
      <c r="I685" s="808" t="s">
        <v>693</v>
      </c>
      <c r="J685" s="811" t="s">
        <v>3354</v>
      </c>
      <c r="K685" s="833">
        <v>41915</v>
      </c>
      <c r="L685" s="774">
        <v>0</v>
      </c>
      <c r="M685" s="761" t="s">
        <v>205</v>
      </c>
      <c r="N685" s="765" t="s">
        <v>71</v>
      </c>
      <c r="O685" s="766" t="s">
        <v>3346</v>
      </c>
      <c r="P685" s="774">
        <v>3</v>
      </c>
      <c r="Q685" s="765" t="s">
        <v>71</v>
      </c>
      <c r="R685" s="1135">
        <f t="shared" si="25"/>
        <v>247</v>
      </c>
      <c r="S685" s="441" t="s">
        <v>3069</v>
      </c>
      <c r="T685" s="3354" t="s">
        <v>5624</v>
      </c>
      <c r="U685" s="749">
        <v>665</v>
      </c>
    </row>
    <row r="686" spans="1:21" x14ac:dyDescent="0.25">
      <c r="A686" s="749">
        <v>666</v>
      </c>
      <c r="B686" s="401" t="s">
        <v>5639</v>
      </c>
      <c r="C686" s="441" t="s">
        <v>3323</v>
      </c>
      <c r="D686" s="831" t="s">
        <v>304</v>
      </c>
      <c r="E686" s="808" t="s">
        <v>2118</v>
      </c>
      <c r="F686" s="832">
        <v>2005</v>
      </c>
      <c r="G686" s="769"/>
      <c r="H686" s="329" t="s">
        <v>7</v>
      </c>
      <c r="I686" s="808" t="s">
        <v>625</v>
      </c>
      <c r="J686" s="811" t="s">
        <v>2768</v>
      </c>
      <c r="K686" s="833">
        <v>41931</v>
      </c>
      <c r="L686" s="774">
        <v>0</v>
      </c>
      <c r="M686" s="761" t="s">
        <v>205</v>
      </c>
      <c r="N686" s="765" t="s">
        <v>71</v>
      </c>
      <c r="O686" s="766" t="s">
        <v>3346</v>
      </c>
      <c r="P686" s="774">
        <v>3</v>
      </c>
      <c r="Q686" s="765" t="s">
        <v>114</v>
      </c>
      <c r="R686" s="1135">
        <f t="shared" si="25"/>
        <v>246</v>
      </c>
      <c r="S686" s="441" t="s">
        <v>3323</v>
      </c>
      <c r="T686" s="3354" t="s">
        <v>2887</v>
      </c>
      <c r="U686" s="749">
        <v>666</v>
      </c>
    </row>
    <row r="687" spans="1:21" x14ac:dyDescent="0.25">
      <c r="A687" s="749">
        <v>667</v>
      </c>
      <c r="B687" s="401" t="s">
        <v>5639</v>
      </c>
      <c r="C687" s="441" t="s">
        <v>3323</v>
      </c>
      <c r="D687" s="831" t="s">
        <v>684</v>
      </c>
      <c r="E687" s="808" t="s">
        <v>2845</v>
      </c>
      <c r="F687" s="832">
        <v>2004</v>
      </c>
      <c r="G687" s="769"/>
      <c r="H687" s="329" t="s">
        <v>7</v>
      </c>
      <c r="I687" s="808" t="s">
        <v>3373</v>
      </c>
      <c r="J687" s="811" t="s">
        <v>2756</v>
      </c>
      <c r="K687" s="833">
        <v>41924</v>
      </c>
      <c r="L687" s="774">
        <v>1</v>
      </c>
      <c r="M687" s="761" t="s">
        <v>63</v>
      </c>
      <c r="N687" s="765" t="s">
        <v>71</v>
      </c>
      <c r="O687" s="766" t="s">
        <v>2482</v>
      </c>
      <c r="P687" s="774">
        <v>3</v>
      </c>
      <c r="Q687" s="765" t="s">
        <v>57</v>
      </c>
      <c r="R687" s="1135">
        <f t="shared" si="25"/>
        <v>255</v>
      </c>
      <c r="S687" s="441" t="s">
        <v>3323</v>
      </c>
      <c r="T687" s="3354" t="s">
        <v>2887</v>
      </c>
      <c r="U687" s="749">
        <v>667</v>
      </c>
    </row>
    <row r="688" spans="1:21" x14ac:dyDescent="0.25">
      <c r="A688" s="749">
        <v>668</v>
      </c>
      <c r="B688" s="401" t="s">
        <v>7341</v>
      </c>
      <c r="C688" s="441" t="s">
        <v>3361</v>
      </c>
      <c r="D688" s="831" t="s">
        <v>1070</v>
      </c>
      <c r="E688" s="808" t="s">
        <v>3549</v>
      </c>
      <c r="F688" s="832">
        <v>2005</v>
      </c>
      <c r="G688" s="769"/>
      <c r="H688" s="329" t="s">
        <v>7</v>
      </c>
      <c r="I688" s="808" t="s">
        <v>675</v>
      </c>
      <c r="J688" s="811" t="s">
        <v>2768</v>
      </c>
      <c r="K688" s="833">
        <v>41931</v>
      </c>
      <c r="L688" s="774">
        <v>0</v>
      </c>
      <c r="M688" s="761" t="s">
        <v>188</v>
      </c>
      <c r="N688" s="765" t="s">
        <v>75</v>
      </c>
      <c r="O688" s="766" t="s">
        <v>2733</v>
      </c>
      <c r="P688" s="774">
        <v>4</v>
      </c>
      <c r="Q688" s="765" t="s">
        <v>126</v>
      </c>
      <c r="R688" s="1135">
        <f t="shared" si="25"/>
        <v>211</v>
      </c>
      <c r="S688" s="441" t="s">
        <v>3361</v>
      </c>
      <c r="T688" s="3354" t="s">
        <v>2972</v>
      </c>
      <c r="U688" s="749">
        <v>668</v>
      </c>
    </row>
    <row r="689" spans="1:21" x14ac:dyDescent="0.25">
      <c r="A689" s="749">
        <v>669</v>
      </c>
      <c r="B689" s="401" t="s">
        <v>7341</v>
      </c>
      <c r="C689" s="441" t="s">
        <v>3361</v>
      </c>
      <c r="D689" s="831" t="s">
        <v>1102</v>
      </c>
      <c r="E689" s="808" t="s">
        <v>1718</v>
      </c>
      <c r="F689" s="832">
        <v>2004</v>
      </c>
      <c r="G689" s="769"/>
      <c r="H689" s="329" t="s">
        <v>7</v>
      </c>
      <c r="I689" s="808" t="s">
        <v>4498</v>
      </c>
      <c r="J689" s="811" t="s">
        <v>2792</v>
      </c>
      <c r="K689" s="833">
        <v>41917</v>
      </c>
      <c r="L689" s="774">
        <v>0</v>
      </c>
      <c r="M689" s="761" t="s">
        <v>68</v>
      </c>
      <c r="N689" s="765" t="s">
        <v>75</v>
      </c>
      <c r="O689" s="766" t="s">
        <v>3311</v>
      </c>
      <c r="P689" s="774">
        <v>3</v>
      </c>
      <c r="Q689" s="765" t="s">
        <v>22</v>
      </c>
      <c r="R689" s="1135">
        <f t="shared" si="25"/>
        <v>235</v>
      </c>
      <c r="S689" s="441" t="s">
        <v>3361</v>
      </c>
      <c r="T689" s="3354" t="s">
        <v>2972</v>
      </c>
      <c r="U689" s="749">
        <v>669</v>
      </c>
    </row>
    <row r="690" spans="1:21" x14ac:dyDescent="0.25">
      <c r="A690" s="749">
        <v>670</v>
      </c>
      <c r="B690" s="401" t="s">
        <v>7341</v>
      </c>
      <c r="C690" s="441" t="s">
        <v>3361</v>
      </c>
      <c r="D690" s="831" t="s">
        <v>944</v>
      </c>
      <c r="E690" s="808" t="s">
        <v>3844</v>
      </c>
      <c r="F690" s="832">
        <v>2005</v>
      </c>
      <c r="G690" s="769"/>
      <c r="H690" s="329" t="s">
        <v>7</v>
      </c>
      <c r="I690" s="808" t="s">
        <v>3458</v>
      </c>
      <c r="J690" s="811" t="s">
        <v>2768</v>
      </c>
      <c r="K690" s="833">
        <v>41931</v>
      </c>
      <c r="L690" s="774">
        <v>0</v>
      </c>
      <c r="M690" s="761" t="s">
        <v>107</v>
      </c>
      <c r="N690" s="765" t="s">
        <v>71</v>
      </c>
      <c r="O690" s="766" t="s">
        <v>2834</v>
      </c>
      <c r="P690" s="774">
        <v>3</v>
      </c>
      <c r="Q690" s="765" t="s">
        <v>23</v>
      </c>
      <c r="R690" s="1135">
        <f t="shared" si="25"/>
        <v>242</v>
      </c>
      <c r="S690" s="441" t="s">
        <v>3361</v>
      </c>
      <c r="T690" s="3354" t="s">
        <v>2972</v>
      </c>
      <c r="U690" s="749">
        <v>670</v>
      </c>
    </row>
    <row r="691" spans="1:21" x14ac:dyDescent="0.25">
      <c r="A691" s="749">
        <v>671</v>
      </c>
      <c r="B691" s="401" t="s">
        <v>7341</v>
      </c>
      <c r="C691" s="441" t="s">
        <v>3361</v>
      </c>
      <c r="D691" s="831" t="s">
        <v>1100</v>
      </c>
      <c r="E691" s="808" t="s">
        <v>698</v>
      </c>
      <c r="F691" s="832">
        <v>2004</v>
      </c>
      <c r="G691" s="769"/>
      <c r="H691" s="329" t="s">
        <v>7</v>
      </c>
      <c r="I691" s="808" t="s">
        <v>3438</v>
      </c>
      <c r="J691" s="811" t="s">
        <v>3354</v>
      </c>
      <c r="K691" s="833">
        <v>41915</v>
      </c>
      <c r="L691" s="774">
        <v>1</v>
      </c>
      <c r="M691" s="761" t="s">
        <v>75</v>
      </c>
      <c r="N691" s="765" t="s">
        <v>71</v>
      </c>
      <c r="O691" s="766" t="s">
        <v>2510</v>
      </c>
      <c r="P691" s="774">
        <v>3</v>
      </c>
      <c r="Q691" s="765" t="s">
        <v>24</v>
      </c>
      <c r="R691" s="1135">
        <f t="shared" si="25"/>
        <v>248</v>
      </c>
      <c r="S691" s="441" t="s">
        <v>3361</v>
      </c>
      <c r="T691" s="3354" t="s">
        <v>2972</v>
      </c>
      <c r="U691" s="749">
        <v>671</v>
      </c>
    </row>
    <row r="692" spans="1:21" x14ac:dyDescent="0.25">
      <c r="A692" s="749">
        <v>672</v>
      </c>
      <c r="B692" s="401" t="s">
        <v>5642</v>
      </c>
      <c r="C692" s="441" t="s">
        <v>3919</v>
      </c>
      <c r="D692" s="831" t="s">
        <v>1334</v>
      </c>
      <c r="E692" s="808" t="s">
        <v>3920</v>
      </c>
      <c r="F692" s="832">
        <v>2005</v>
      </c>
      <c r="G692" s="769"/>
      <c r="H692" s="329" t="s">
        <v>7</v>
      </c>
      <c r="I692" s="808" t="s">
        <v>702</v>
      </c>
      <c r="J692" s="811" t="s">
        <v>2756</v>
      </c>
      <c r="K692" s="833">
        <v>41924</v>
      </c>
      <c r="L692" s="774">
        <v>0</v>
      </c>
      <c r="M692" s="761" t="s">
        <v>79</v>
      </c>
      <c r="N692" s="765" t="s">
        <v>134</v>
      </c>
      <c r="O692" s="766" t="s">
        <v>3635</v>
      </c>
      <c r="P692" s="774">
        <v>3</v>
      </c>
      <c r="Q692" s="765" t="s">
        <v>26</v>
      </c>
      <c r="R692" s="1135">
        <f t="shared" si="25"/>
        <v>233</v>
      </c>
      <c r="S692" s="441" t="s">
        <v>3919</v>
      </c>
      <c r="T692" s="3354" t="s">
        <v>2364</v>
      </c>
      <c r="U692" s="749">
        <v>672</v>
      </c>
    </row>
    <row r="693" spans="1:21" x14ac:dyDescent="0.25">
      <c r="A693" s="749">
        <v>673</v>
      </c>
      <c r="B693" s="401" t="s">
        <v>5643</v>
      </c>
      <c r="C693" s="441" t="s">
        <v>3065</v>
      </c>
      <c r="D693" s="831" t="s">
        <v>1072</v>
      </c>
      <c r="E693" s="808" t="s">
        <v>759</v>
      </c>
      <c r="F693" s="832">
        <v>2005</v>
      </c>
      <c r="G693" s="769"/>
      <c r="H693" s="329" t="s">
        <v>7</v>
      </c>
      <c r="I693" s="808" t="s">
        <v>950</v>
      </c>
      <c r="J693" s="811" t="s">
        <v>2377</v>
      </c>
      <c r="K693" s="833">
        <v>41931</v>
      </c>
      <c r="L693" s="774">
        <v>0</v>
      </c>
      <c r="M693" s="761" t="s">
        <v>188</v>
      </c>
      <c r="N693" s="765" t="s">
        <v>75</v>
      </c>
      <c r="O693" s="766" t="s">
        <v>2733</v>
      </c>
      <c r="P693" s="774">
        <v>4</v>
      </c>
      <c r="Q693" s="765" t="s">
        <v>108</v>
      </c>
      <c r="R693" s="1135">
        <f t="shared" si="25"/>
        <v>209</v>
      </c>
      <c r="S693" s="441" t="s">
        <v>3065</v>
      </c>
      <c r="T693" s="3354" t="s">
        <v>5625</v>
      </c>
      <c r="U693" s="749">
        <v>673</v>
      </c>
    </row>
    <row r="694" spans="1:21" x14ac:dyDescent="0.25">
      <c r="A694" s="749">
        <v>674</v>
      </c>
      <c r="B694" s="401" t="s">
        <v>5643</v>
      </c>
      <c r="C694" s="441" t="s">
        <v>3065</v>
      </c>
      <c r="D694" s="831" t="s">
        <v>823</v>
      </c>
      <c r="E694" s="808" t="s">
        <v>3929</v>
      </c>
      <c r="F694" s="832">
        <v>2005</v>
      </c>
      <c r="G694" s="769"/>
      <c r="H694" s="329" t="s">
        <v>7</v>
      </c>
      <c r="I694" s="808" t="s">
        <v>3930</v>
      </c>
      <c r="J694" s="811" t="s">
        <v>2751</v>
      </c>
      <c r="K694" s="833">
        <v>41924</v>
      </c>
      <c r="L694" s="774">
        <v>0</v>
      </c>
      <c r="M694" s="761" t="s">
        <v>205</v>
      </c>
      <c r="N694" s="765" t="s">
        <v>134</v>
      </c>
      <c r="O694" s="766" t="s">
        <v>2738</v>
      </c>
      <c r="P694" s="774">
        <v>3</v>
      </c>
      <c r="Q694" s="765" t="s">
        <v>25</v>
      </c>
      <c r="R694" s="1135">
        <f t="shared" si="25"/>
        <v>244</v>
      </c>
      <c r="S694" s="441" t="s">
        <v>3065</v>
      </c>
      <c r="T694" s="3354" t="s">
        <v>5625</v>
      </c>
      <c r="U694" s="749">
        <v>674</v>
      </c>
    </row>
    <row r="695" spans="1:21" x14ac:dyDescent="0.25">
      <c r="A695" s="749">
        <v>675</v>
      </c>
      <c r="B695" s="401" t="s">
        <v>5644</v>
      </c>
      <c r="C695" s="441" t="s">
        <v>3072</v>
      </c>
      <c r="D695" s="831" t="s">
        <v>1795</v>
      </c>
      <c r="E695" s="808" t="s">
        <v>4560</v>
      </c>
      <c r="F695" s="832">
        <v>2004</v>
      </c>
      <c r="G695" s="769"/>
      <c r="H695" s="329" t="s">
        <v>7</v>
      </c>
      <c r="I695" s="808" t="s">
        <v>693</v>
      </c>
      <c r="J695" s="811" t="s">
        <v>3354</v>
      </c>
      <c r="K695" s="833">
        <v>41915</v>
      </c>
      <c r="L695" s="774">
        <v>1</v>
      </c>
      <c r="M695" s="761" t="s">
        <v>109</v>
      </c>
      <c r="N695" s="765" t="s">
        <v>134</v>
      </c>
      <c r="O695" s="766" t="s">
        <v>2341</v>
      </c>
      <c r="P695" s="774">
        <v>3</v>
      </c>
      <c r="Q695" s="765" t="s">
        <v>57</v>
      </c>
      <c r="R695" s="1135">
        <f t="shared" si="25"/>
        <v>255</v>
      </c>
      <c r="S695" s="441" t="s">
        <v>3072</v>
      </c>
      <c r="T695" s="3354" t="s">
        <v>5626</v>
      </c>
      <c r="U695" s="749">
        <v>675</v>
      </c>
    </row>
    <row r="696" spans="1:21" x14ac:dyDescent="0.25">
      <c r="A696" s="749">
        <v>676</v>
      </c>
      <c r="B696" s="401" t="s">
        <v>7342</v>
      </c>
      <c r="C696" s="441" t="s">
        <v>3075</v>
      </c>
      <c r="D696" s="831" t="s">
        <v>2120</v>
      </c>
      <c r="E696" s="808" t="s">
        <v>1848</v>
      </c>
      <c r="F696" s="832">
        <v>2004</v>
      </c>
      <c r="G696" s="769"/>
      <c r="H696" s="329" t="s">
        <v>7</v>
      </c>
      <c r="I696" s="808" t="s">
        <v>4574</v>
      </c>
      <c r="J696" s="811" t="s">
        <v>2760</v>
      </c>
      <c r="K696" s="833">
        <v>41924</v>
      </c>
      <c r="L696" s="774">
        <v>0</v>
      </c>
      <c r="M696" s="761" t="s">
        <v>22</v>
      </c>
      <c r="N696" s="765" t="s">
        <v>134</v>
      </c>
      <c r="O696" s="766" t="s">
        <v>3611</v>
      </c>
      <c r="P696" s="774">
        <v>4</v>
      </c>
      <c r="Q696" s="765" t="s">
        <v>69</v>
      </c>
      <c r="R696" s="1135">
        <f t="shared" si="25"/>
        <v>200</v>
      </c>
      <c r="S696" s="441" t="s">
        <v>3075</v>
      </c>
      <c r="T696" s="3354" t="s">
        <v>5627</v>
      </c>
      <c r="U696" s="749">
        <v>676</v>
      </c>
    </row>
    <row r="697" spans="1:21" x14ac:dyDescent="0.25">
      <c r="A697" s="749">
        <v>677</v>
      </c>
      <c r="B697" s="401" t="s">
        <v>7342</v>
      </c>
      <c r="C697" s="441" t="s">
        <v>3075</v>
      </c>
      <c r="D697" s="831" t="s">
        <v>1714</v>
      </c>
      <c r="E697" s="808" t="s">
        <v>4573</v>
      </c>
      <c r="F697" s="832">
        <v>2004</v>
      </c>
      <c r="G697" s="769"/>
      <c r="H697" s="329" t="s">
        <v>7</v>
      </c>
      <c r="I697" s="808" t="s">
        <v>1708</v>
      </c>
      <c r="J697" s="811" t="s">
        <v>2791</v>
      </c>
      <c r="K697" s="833">
        <v>41935</v>
      </c>
      <c r="L697" s="774">
        <v>0</v>
      </c>
      <c r="M697" s="761" t="s">
        <v>180</v>
      </c>
      <c r="N697" s="765" t="s">
        <v>71</v>
      </c>
      <c r="O697" s="766" t="s">
        <v>3006</v>
      </c>
      <c r="P697" s="774">
        <v>4</v>
      </c>
      <c r="Q697" s="765" t="s">
        <v>135</v>
      </c>
      <c r="R697" s="1135">
        <f t="shared" si="25"/>
        <v>202</v>
      </c>
      <c r="S697" s="441" t="s">
        <v>3075</v>
      </c>
      <c r="T697" s="3354" t="s">
        <v>5627</v>
      </c>
      <c r="U697" s="749">
        <v>677</v>
      </c>
    </row>
    <row r="698" spans="1:21" x14ac:dyDescent="0.25">
      <c r="A698" s="749">
        <v>678</v>
      </c>
      <c r="B698" s="401" t="s">
        <v>7342</v>
      </c>
      <c r="C698" s="441" t="s">
        <v>3075</v>
      </c>
      <c r="D698" s="831" t="s">
        <v>1070</v>
      </c>
      <c r="E698" s="808" t="s">
        <v>3838</v>
      </c>
      <c r="F698" s="832">
        <v>2005</v>
      </c>
      <c r="G698" s="769"/>
      <c r="H698" s="329" t="s">
        <v>7</v>
      </c>
      <c r="I698" s="808" t="s">
        <v>3354</v>
      </c>
      <c r="J698" s="811" t="s">
        <v>3354</v>
      </c>
      <c r="K698" s="833">
        <v>41915</v>
      </c>
      <c r="L698" s="774">
        <v>0</v>
      </c>
      <c r="M698" s="761" t="s">
        <v>60</v>
      </c>
      <c r="N698" s="765" t="s">
        <v>71</v>
      </c>
      <c r="O698" s="766" t="s">
        <v>3559</v>
      </c>
      <c r="P698" s="774">
        <v>3</v>
      </c>
      <c r="Q698" s="765" t="s">
        <v>60</v>
      </c>
      <c r="R698" s="1135">
        <f t="shared" si="25"/>
        <v>226</v>
      </c>
      <c r="S698" s="441" t="s">
        <v>3075</v>
      </c>
      <c r="T698" s="3354" t="s">
        <v>5627</v>
      </c>
      <c r="U698" s="749">
        <v>678</v>
      </c>
    </row>
    <row r="699" spans="1:21" x14ac:dyDescent="0.25">
      <c r="A699" s="749">
        <v>679</v>
      </c>
      <c r="B699" s="401" t="s">
        <v>7342</v>
      </c>
      <c r="C699" s="441" t="s">
        <v>3075</v>
      </c>
      <c r="D699" s="831" t="s">
        <v>850</v>
      </c>
      <c r="E699" s="808" t="s">
        <v>3649</v>
      </c>
      <c r="F699" s="832">
        <v>2005</v>
      </c>
      <c r="G699" s="769"/>
      <c r="H699" s="329" t="s">
        <v>7</v>
      </c>
      <c r="I699" s="808" t="s">
        <v>2780</v>
      </c>
      <c r="J699" s="811" t="s">
        <v>2772</v>
      </c>
      <c r="K699" s="833">
        <v>41924</v>
      </c>
      <c r="L699" s="774">
        <v>1</v>
      </c>
      <c r="M699" s="761" t="s">
        <v>75</v>
      </c>
      <c r="N699" s="765" t="s">
        <v>75</v>
      </c>
      <c r="O699" s="766" t="s">
        <v>3010</v>
      </c>
      <c r="P699" s="774">
        <v>3</v>
      </c>
      <c r="Q699" s="765" t="s">
        <v>15</v>
      </c>
      <c r="R699" s="1135">
        <f t="shared" si="25"/>
        <v>243</v>
      </c>
      <c r="S699" s="441" t="s">
        <v>3075</v>
      </c>
      <c r="T699" s="3354" t="s">
        <v>5627</v>
      </c>
      <c r="U699" s="749">
        <v>679</v>
      </c>
    </row>
    <row r="700" spans="1:21" x14ac:dyDescent="0.25">
      <c r="A700" s="749">
        <v>680</v>
      </c>
      <c r="B700" s="401" t="s">
        <v>7342</v>
      </c>
      <c r="C700" s="441" t="s">
        <v>3075</v>
      </c>
      <c r="D700" s="831" t="s">
        <v>1090</v>
      </c>
      <c r="E700" s="808" t="s">
        <v>4561</v>
      </c>
      <c r="F700" s="832">
        <v>2004</v>
      </c>
      <c r="G700" s="769"/>
      <c r="H700" s="329" t="s">
        <v>7</v>
      </c>
      <c r="I700" s="808" t="s">
        <v>3373</v>
      </c>
      <c r="J700" s="811" t="s">
        <v>2756</v>
      </c>
      <c r="K700" s="833">
        <v>41924</v>
      </c>
      <c r="L700" s="774">
        <v>1</v>
      </c>
      <c r="M700" s="761" t="s">
        <v>63</v>
      </c>
      <c r="N700" s="765" t="s">
        <v>71</v>
      </c>
      <c r="O700" s="766" t="s">
        <v>2482</v>
      </c>
      <c r="P700" s="774">
        <v>3</v>
      </c>
      <c r="Q700" s="765" t="s">
        <v>190</v>
      </c>
      <c r="R700" s="1135">
        <f t="shared" si="25"/>
        <v>250</v>
      </c>
      <c r="S700" s="441" t="s">
        <v>3075</v>
      </c>
      <c r="T700" s="3354" t="s">
        <v>5627</v>
      </c>
      <c r="U700" s="749">
        <v>680</v>
      </c>
    </row>
    <row r="701" spans="1:21" x14ac:dyDescent="0.25">
      <c r="A701" s="749">
        <v>681</v>
      </c>
      <c r="B701" s="401" t="s">
        <v>5648</v>
      </c>
      <c r="C701" s="441" t="s">
        <v>3319</v>
      </c>
      <c r="D701" s="831" t="s">
        <v>1237</v>
      </c>
      <c r="E701" s="808" t="s">
        <v>4566</v>
      </c>
      <c r="F701" s="832">
        <v>2004</v>
      </c>
      <c r="G701" s="769"/>
      <c r="H701" s="329" t="s">
        <v>7</v>
      </c>
      <c r="I701" s="808" t="s">
        <v>1345</v>
      </c>
      <c r="J701" s="811" t="s">
        <v>3354</v>
      </c>
      <c r="K701" s="833">
        <v>41915</v>
      </c>
      <c r="L701" s="774">
        <v>0</v>
      </c>
      <c r="M701" s="761" t="s">
        <v>68</v>
      </c>
      <c r="N701" s="765" t="s">
        <v>134</v>
      </c>
      <c r="O701" s="766" t="s">
        <v>3921</v>
      </c>
      <c r="P701" s="774">
        <v>3</v>
      </c>
      <c r="Q701" s="765" t="s">
        <v>188</v>
      </c>
      <c r="R701" s="1135">
        <f t="shared" si="25"/>
        <v>232</v>
      </c>
      <c r="S701" s="441" t="s">
        <v>3319</v>
      </c>
      <c r="T701" s="3354" t="s">
        <v>2881</v>
      </c>
      <c r="U701" s="749">
        <v>681</v>
      </c>
    </row>
    <row r="702" spans="1:21" x14ac:dyDescent="0.25">
      <c r="A702" s="749">
        <v>682</v>
      </c>
      <c r="B702" s="401" t="s">
        <v>5648</v>
      </c>
      <c r="C702" s="441" t="s">
        <v>3319</v>
      </c>
      <c r="D702" s="831" t="s">
        <v>3925</v>
      </c>
      <c r="E702" s="808" t="s">
        <v>3926</v>
      </c>
      <c r="F702" s="832">
        <v>2005</v>
      </c>
      <c r="G702" s="769"/>
      <c r="H702" s="329" t="s">
        <v>7</v>
      </c>
      <c r="I702" s="808" t="s">
        <v>814</v>
      </c>
      <c r="J702" s="811" t="s">
        <v>2377</v>
      </c>
      <c r="K702" s="833">
        <v>41931</v>
      </c>
      <c r="L702" s="774">
        <v>0</v>
      </c>
      <c r="M702" s="761" t="s">
        <v>72</v>
      </c>
      <c r="N702" s="765" t="s">
        <v>134</v>
      </c>
      <c r="O702" s="766" t="s">
        <v>3326</v>
      </c>
      <c r="P702" s="774">
        <v>3</v>
      </c>
      <c r="Q702" s="765" t="s">
        <v>22</v>
      </c>
      <c r="R702" s="1135">
        <f t="shared" si="25"/>
        <v>235</v>
      </c>
      <c r="S702" s="441" t="s">
        <v>3319</v>
      </c>
      <c r="T702" s="3354" t="s">
        <v>2881</v>
      </c>
      <c r="U702" s="749">
        <v>682</v>
      </c>
    </row>
    <row r="703" spans="1:21" x14ac:dyDescent="0.25">
      <c r="A703" s="749">
        <v>683</v>
      </c>
      <c r="B703" s="401" t="s">
        <v>5648</v>
      </c>
      <c r="C703" s="441" t="s">
        <v>3319</v>
      </c>
      <c r="D703" s="831" t="s">
        <v>994</v>
      </c>
      <c r="E703" s="808" t="s">
        <v>3770</v>
      </c>
      <c r="F703" s="832">
        <v>2005</v>
      </c>
      <c r="G703" s="769"/>
      <c r="H703" s="329" t="s">
        <v>7</v>
      </c>
      <c r="I703" s="808" t="s">
        <v>3173</v>
      </c>
      <c r="J703" s="811" t="s">
        <v>2751</v>
      </c>
      <c r="K703" s="833">
        <v>41924</v>
      </c>
      <c r="L703" s="774">
        <v>1</v>
      </c>
      <c r="M703" s="761" t="s">
        <v>63</v>
      </c>
      <c r="N703" s="765" t="s">
        <v>71</v>
      </c>
      <c r="O703" s="766" t="s">
        <v>2482</v>
      </c>
      <c r="P703" s="774">
        <v>3</v>
      </c>
      <c r="Q703" s="765" t="s">
        <v>70</v>
      </c>
      <c r="R703" s="1135">
        <f t="shared" si="25"/>
        <v>249</v>
      </c>
      <c r="S703" s="441" t="s">
        <v>3319</v>
      </c>
      <c r="T703" s="3354" t="s">
        <v>2881</v>
      </c>
      <c r="U703" s="749">
        <v>683</v>
      </c>
    </row>
    <row r="704" spans="1:21" x14ac:dyDescent="0.25">
      <c r="A704" s="749">
        <v>684</v>
      </c>
      <c r="B704" s="401" t="s">
        <v>5650</v>
      </c>
      <c r="C704" s="441" t="s">
        <v>2818</v>
      </c>
      <c r="D704" s="831" t="s">
        <v>677</v>
      </c>
      <c r="E704" s="808" t="s">
        <v>1359</v>
      </c>
      <c r="F704" s="832">
        <v>2005</v>
      </c>
      <c r="G704" s="769"/>
      <c r="H704" s="329" t="s">
        <v>7</v>
      </c>
      <c r="I704" s="808" t="s">
        <v>964</v>
      </c>
      <c r="J704" s="811" t="s">
        <v>2756</v>
      </c>
      <c r="K704" s="833">
        <v>41924</v>
      </c>
      <c r="L704" s="774">
        <v>0</v>
      </c>
      <c r="M704" s="761" t="s">
        <v>132</v>
      </c>
      <c r="N704" s="765" t="s">
        <v>71</v>
      </c>
      <c r="O704" s="766" t="s">
        <v>2426</v>
      </c>
      <c r="P704" s="774">
        <v>4</v>
      </c>
      <c r="Q704" s="765" t="s">
        <v>117</v>
      </c>
      <c r="R704" s="1135">
        <f t="shared" si="25"/>
        <v>215</v>
      </c>
      <c r="S704" s="441" t="s">
        <v>2818</v>
      </c>
      <c r="T704" s="3354" t="s">
        <v>2801</v>
      </c>
      <c r="U704" s="749">
        <v>684</v>
      </c>
    </row>
    <row r="705" spans="1:21" x14ac:dyDescent="0.25">
      <c r="A705" s="749">
        <v>685</v>
      </c>
      <c r="B705" s="401" t="s">
        <v>7343</v>
      </c>
      <c r="C705" s="441" t="s">
        <v>3322</v>
      </c>
      <c r="D705" s="831" t="s">
        <v>1527</v>
      </c>
      <c r="E705" s="808" t="s">
        <v>1838</v>
      </c>
      <c r="F705" s="832">
        <v>2005</v>
      </c>
      <c r="G705" s="769"/>
      <c r="H705" s="329" t="s">
        <v>7</v>
      </c>
      <c r="I705" s="808" t="s">
        <v>843</v>
      </c>
      <c r="J705" s="811" t="s">
        <v>2747</v>
      </c>
      <c r="K705" s="833">
        <v>41903</v>
      </c>
      <c r="L705" s="774">
        <v>0</v>
      </c>
      <c r="M705" s="761" t="s">
        <v>62</v>
      </c>
      <c r="N705" s="765" t="s">
        <v>134</v>
      </c>
      <c r="O705" s="766" t="s">
        <v>2736</v>
      </c>
      <c r="P705" s="774">
        <v>3</v>
      </c>
      <c r="Q705" s="765" t="s">
        <v>205</v>
      </c>
      <c r="R705" s="1135">
        <f t="shared" si="25"/>
        <v>221</v>
      </c>
      <c r="S705" s="441" t="s">
        <v>3322</v>
      </c>
      <c r="T705" s="3354" t="s">
        <v>2966</v>
      </c>
      <c r="U705" s="749">
        <v>685</v>
      </c>
    </row>
    <row r="706" spans="1:21" x14ac:dyDescent="0.25">
      <c r="A706" s="749">
        <v>686</v>
      </c>
      <c r="B706" s="401" t="s">
        <v>7343</v>
      </c>
      <c r="C706" s="441" t="s">
        <v>3322</v>
      </c>
      <c r="D706" s="831" t="s">
        <v>1452</v>
      </c>
      <c r="E706" s="808" t="s">
        <v>4565</v>
      </c>
      <c r="F706" s="832">
        <v>2004</v>
      </c>
      <c r="G706" s="769"/>
      <c r="H706" s="329" t="s">
        <v>7</v>
      </c>
      <c r="I706" s="808" t="s">
        <v>1345</v>
      </c>
      <c r="J706" s="811" t="s">
        <v>3354</v>
      </c>
      <c r="K706" s="833">
        <v>41915</v>
      </c>
      <c r="L706" s="774">
        <v>0</v>
      </c>
      <c r="M706" s="761" t="s">
        <v>205</v>
      </c>
      <c r="N706" s="765" t="s">
        <v>134</v>
      </c>
      <c r="O706" s="766" t="s">
        <v>2738</v>
      </c>
      <c r="P706" s="774">
        <v>3</v>
      </c>
      <c r="Q706" s="765" t="s">
        <v>11</v>
      </c>
      <c r="R706" s="1135">
        <f t="shared" si="25"/>
        <v>239</v>
      </c>
      <c r="S706" s="441" t="s">
        <v>3322</v>
      </c>
      <c r="T706" s="3354" t="s">
        <v>2966</v>
      </c>
      <c r="U706" s="749">
        <v>686</v>
      </c>
    </row>
    <row r="707" spans="1:21" x14ac:dyDescent="0.25">
      <c r="A707" s="749">
        <v>687</v>
      </c>
      <c r="B707" s="401" t="s">
        <v>7343</v>
      </c>
      <c r="C707" s="441">
        <v>445</v>
      </c>
      <c r="D707" s="2008" t="s">
        <v>5748</v>
      </c>
      <c r="E707" s="905" t="s">
        <v>5806</v>
      </c>
      <c r="F707" s="643">
        <v>2004</v>
      </c>
      <c r="G707" s="909"/>
      <c r="H707" s="858" t="s">
        <v>479</v>
      </c>
      <c r="I707" s="893" t="s">
        <v>5713</v>
      </c>
      <c r="J707" s="879" t="s">
        <v>5714</v>
      </c>
      <c r="K707" s="913" t="s">
        <v>5715</v>
      </c>
      <c r="L707" s="901">
        <v>1</v>
      </c>
      <c r="M707" s="899" t="s">
        <v>14</v>
      </c>
      <c r="N707" s="900" t="s">
        <v>75</v>
      </c>
      <c r="O707" s="834">
        <v>202</v>
      </c>
      <c r="P707" s="880">
        <v>3</v>
      </c>
      <c r="Q707" s="814">
        <v>37</v>
      </c>
      <c r="R707" s="1066">
        <v>243</v>
      </c>
      <c r="S707" s="441">
        <v>445</v>
      </c>
      <c r="T707" s="3354" t="s">
        <v>77</v>
      </c>
      <c r="U707" s="749">
        <v>687</v>
      </c>
    </row>
    <row r="708" spans="1:21" x14ac:dyDescent="0.25">
      <c r="A708" s="749">
        <v>688</v>
      </c>
      <c r="B708" s="401" t="s">
        <v>7343</v>
      </c>
      <c r="C708" s="441" t="s">
        <v>3322</v>
      </c>
      <c r="D708" s="831" t="s">
        <v>3767</v>
      </c>
      <c r="E708" s="808" t="s">
        <v>1843</v>
      </c>
      <c r="F708" s="832">
        <v>2005</v>
      </c>
      <c r="G708" s="769"/>
      <c r="H708" s="329" t="s">
        <v>7</v>
      </c>
      <c r="I708" s="808" t="s">
        <v>675</v>
      </c>
      <c r="J708" s="811" t="s">
        <v>2768</v>
      </c>
      <c r="K708" s="833">
        <v>41931</v>
      </c>
      <c r="L708" s="774">
        <v>1</v>
      </c>
      <c r="M708" s="761" t="s">
        <v>14</v>
      </c>
      <c r="N708" s="765" t="s">
        <v>71</v>
      </c>
      <c r="O708" s="766" t="s">
        <v>2485</v>
      </c>
      <c r="P708" s="774">
        <v>3</v>
      </c>
      <c r="Q708" s="765" t="s">
        <v>25</v>
      </c>
      <c r="R708" s="1135">
        <f>IF(AND(OR(ISBLANK(P708),P708=0),OR(ISBLANK(Q708),Q708=0)),0,IF(250+210-(60*P708+Q708)&lt;=0,0,250+210-(60*P708+Q708)))</f>
        <v>244</v>
      </c>
      <c r="S708" s="441" t="s">
        <v>3322</v>
      </c>
      <c r="T708" s="3354" t="s">
        <v>2966</v>
      </c>
      <c r="U708" s="749">
        <v>688</v>
      </c>
    </row>
    <row r="709" spans="1:21" x14ac:dyDescent="0.25">
      <c r="A709" s="749">
        <v>689</v>
      </c>
      <c r="B709" s="401" t="s">
        <v>7343</v>
      </c>
      <c r="C709" s="441" t="s">
        <v>3322</v>
      </c>
      <c r="D709" s="831" t="s">
        <v>304</v>
      </c>
      <c r="E709" s="808" t="s">
        <v>3852</v>
      </c>
      <c r="F709" s="832">
        <v>2005</v>
      </c>
      <c r="G709" s="769"/>
      <c r="H709" s="329" t="s">
        <v>7</v>
      </c>
      <c r="I709" s="808" t="s">
        <v>1636</v>
      </c>
      <c r="J709" s="811" t="s">
        <v>3354</v>
      </c>
      <c r="K709" s="833">
        <v>41915</v>
      </c>
      <c r="L709" s="774">
        <v>1</v>
      </c>
      <c r="M709" s="761" t="s">
        <v>14</v>
      </c>
      <c r="N709" s="765" t="s">
        <v>134</v>
      </c>
      <c r="O709" s="766" t="s">
        <v>2484</v>
      </c>
      <c r="P709" s="774">
        <v>3</v>
      </c>
      <c r="Q709" s="765" t="s">
        <v>19</v>
      </c>
      <c r="R709" s="1135">
        <f>IF(AND(OR(ISBLANK(P709),P709=0),OR(ISBLANK(Q709),Q709=0)),0,IF(250+210-(60*P709+Q709)&lt;=0,0,250+210-(60*P709+Q709)))</f>
        <v>245</v>
      </c>
      <c r="S709" s="441" t="s">
        <v>3322</v>
      </c>
      <c r="T709" s="3354" t="s">
        <v>2966</v>
      </c>
      <c r="U709" s="749">
        <v>689</v>
      </c>
    </row>
    <row r="710" spans="1:21" x14ac:dyDescent="0.25">
      <c r="A710" s="749">
        <v>690</v>
      </c>
      <c r="B710" s="401" t="s">
        <v>5652</v>
      </c>
      <c r="C710" s="713">
        <v>444</v>
      </c>
      <c r="D710" s="872" t="s">
        <v>6539</v>
      </c>
      <c r="E710" s="824" t="s">
        <v>6540</v>
      </c>
      <c r="F710" s="643" t="s">
        <v>6291</v>
      </c>
      <c r="G710" s="1948"/>
      <c r="H710" s="1239" t="s">
        <v>2550</v>
      </c>
      <c r="I710" s="878" t="s">
        <v>2554</v>
      </c>
      <c r="J710" s="879" t="s">
        <v>2554</v>
      </c>
      <c r="K710" s="1324" t="s">
        <v>6483</v>
      </c>
      <c r="L710" s="880" t="s">
        <v>106</v>
      </c>
      <c r="M710" s="829" t="s">
        <v>115</v>
      </c>
      <c r="N710" s="814" t="s">
        <v>75</v>
      </c>
      <c r="O710" s="1265">
        <v>229</v>
      </c>
      <c r="P710" s="880" t="s">
        <v>340</v>
      </c>
      <c r="Q710" s="814" t="s">
        <v>117</v>
      </c>
      <c r="R710" s="1912">
        <v>215</v>
      </c>
      <c r="S710" s="713">
        <f>SUM(O710:R710)</f>
        <v>444</v>
      </c>
      <c r="T710" s="3354" t="s">
        <v>77</v>
      </c>
      <c r="U710" s="749">
        <v>690</v>
      </c>
    </row>
    <row r="711" spans="1:21" x14ac:dyDescent="0.25">
      <c r="A711" s="749">
        <v>691</v>
      </c>
      <c r="B711" s="401" t="s">
        <v>5652</v>
      </c>
      <c r="C711" s="441" t="s">
        <v>2565</v>
      </c>
      <c r="D711" s="831" t="s">
        <v>3927</v>
      </c>
      <c r="E711" s="808" t="s">
        <v>2944</v>
      </c>
      <c r="F711" s="832">
        <v>2005</v>
      </c>
      <c r="G711" s="769"/>
      <c r="H711" s="329" t="s">
        <v>7</v>
      </c>
      <c r="I711" s="808" t="s">
        <v>712</v>
      </c>
      <c r="J711" s="811" t="s">
        <v>2769</v>
      </c>
      <c r="K711" s="833">
        <v>41931</v>
      </c>
      <c r="L711" s="774">
        <v>0</v>
      </c>
      <c r="M711" s="761" t="s">
        <v>107</v>
      </c>
      <c r="N711" s="765" t="s">
        <v>134</v>
      </c>
      <c r="O711" s="766" t="s">
        <v>2737</v>
      </c>
      <c r="P711" s="774">
        <v>3</v>
      </c>
      <c r="Q711" s="765" t="s">
        <v>22</v>
      </c>
      <c r="R711" s="1135">
        <f t="shared" ref="R711:R718" si="26">IF(AND(OR(ISBLANK(P711),P711=0),OR(ISBLANK(Q711),Q711=0)),0,IF(250+210-(60*P711+Q711)&lt;=0,0,250+210-(60*P711+Q711)))</f>
        <v>235</v>
      </c>
      <c r="S711" s="441" t="s">
        <v>2565</v>
      </c>
      <c r="T711" s="3354" t="s">
        <v>5628</v>
      </c>
      <c r="U711" s="749">
        <v>691</v>
      </c>
    </row>
    <row r="712" spans="1:21" x14ac:dyDescent="0.25">
      <c r="A712" s="749">
        <v>692</v>
      </c>
      <c r="B712" s="401" t="s">
        <v>5652</v>
      </c>
      <c r="C712" s="441" t="s">
        <v>2565</v>
      </c>
      <c r="D712" s="831" t="s">
        <v>1041</v>
      </c>
      <c r="E712" s="808" t="s">
        <v>4569</v>
      </c>
      <c r="F712" s="832">
        <v>2004</v>
      </c>
      <c r="G712" s="769"/>
      <c r="H712" s="329" t="s">
        <v>7</v>
      </c>
      <c r="I712" s="808" t="s">
        <v>1345</v>
      </c>
      <c r="J712" s="811" t="s">
        <v>3354</v>
      </c>
      <c r="K712" s="833">
        <v>41915</v>
      </c>
      <c r="L712" s="774">
        <v>0</v>
      </c>
      <c r="M712" s="761" t="s">
        <v>107</v>
      </c>
      <c r="N712" s="765" t="s">
        <v>134</v>
      </c>
      <c r="O712" s="766" t="s">
        <v>2737</v>
      </c>
      <c r="P712" s="774">
        <v>3</v>
      </c>
      <c r="Q712" s="765" t="s">
        <v>22</v>
      </c>
      <c r="R712" s="1135">
        <f t="shared" si="26"/>
        <v>235</v>
      </c>
      <c r="S712" s="441" t="s">
        <v>2565</v>
      </c>
      <c r="T712" s="3354" t="s">
        <v>5628</v>
      </c>
      <c r="U712" s="749">
        <v>692</v>
      </c>
    </row>
    <row r="713" spans="1:21" x14ac:dyDescent="0.25">
      <c r="A713" s="749">
        <v>693</v>
      </c>
      <c r="B713" s="401" t="s">
        <v>5652</v>
      </c>
      <c r="C713" s="441" t="s">
        <v>2565</v>
      </c>
      <c r="D713" s="831" t="s">
        <v>281</v>
      </c>
      <c r="E713" s="808" t="s">
        <v>1791</v>
      </c>
      <c r="F713" s="832">
        <v>2005</v>
      </c>
      <c r="G713" s="769"/>
      <c r="H713" s="329" t="s">
        <v>7</v>
      </c>
      <c r="I713" s="808" t="s">
        <v>3354</v>
      </c>
      <c r="J713" s="811" t="s">
        <v>3354</v>
      </c>
      <c r="K713" s="833">
        <v>41915</v>
      </c>
      <c r="L713" s="774">
        <v>1</v>
      </c>
      <c r="M713" s="761" t="s">
        <v>109</v>
      </c>
      <c r="N713" s="765" t="s">
        <v>75</v>
      </c>
      <c r="O713" s="766" t="s">
        <v>3289</v>
      </c>
      <c r="P713" s="774">
        <v>3</v>
      </c>
      <c r="Q713" s="765" t="s">
        <v>70</v>
      </c>
      <c r="R713" s="1135">
        <f t="shared" si="26"/>
        <v>249</v>
      </c>
      <c r="S713" s="441" t="s">
        <v>2565</v>
      </c>
      <c r="T713" s="3354" t="s">
        <v>5628</v>
      </c>
      <c r="U713" s="749">
        <v>693</v>
      </c>
    </row>
    <row r="714" spans="1:21" x14ac:dyDescent="0.25">
      <c r="A714" s="749">
        <v>694</v>
      </c>
      <c r="B714" s="401" t="s">
        <v>5656</v>
      </c>
      <c r="C714" s="441" t="s">
        <v>3325</v>
      </c>
      <c r="D714" s="831" t="s">
        <v>4575</v>
      </c>
      <c r="E714" s="808" t="s">
        <v>3097</v>
      </c>
      <c r="F714" s="832">
        <v>2004</v>
      </c>
      <c r="G714" s="769"/>
      <c r="H714" s="329" t="s">
        <v>7</v>
      </c>
      <c r="I714" s="808" t="s">
        <v>1588</v>
      </c>
      <c r="J714" s="811" t="s">
        <v>2760</v>
      </c>
      <c r="K714" s="833">
        <v>41924</v>
      </c>
      <c r="L714" s="774">
        <v>0</v>
      </c>
      <c r="M714" s="761" t="s">
        <v>186</v>
      </c>
      <c r="N714" s="765" t="s">
        <v>75</v>
      </c>
      <c r="O714" s="766" t="s">
        <v>2901</v>
      </c>
      <c r="P714" s="774">
        <v>4</v>
      </c>
      <c r="Q714" s="765" t="s">
        <v>73</v>
      </c>
      <c r="R714" s="1135">
        <f t="shared" si="26"/>
        <v>208</v>
      </c>
      <c r="S714" s="441" t="s">
        <v>3325</v>
      </c>
      <c r="T714" s="3354" t="s">
        <v>5629</v>
      </c>
      <c r="U714" s="749">
        <v>694</v>
      </c>
    </row>
    <row r="715" spans="1:21" x14ac:dyDescent="0.25">
      <c r="A715" s="749">
        <v>695</v>
      </c>
      <c r="B715" s="401" t="s">
        <v>5656</v>
      </c>
      <c r="C715" s="441" t="s">
        <v>3325</v>
      </c>
      <c r="D715" s="831" t="s">
        <v>330</v>
      </c>
      <c r="E715" s="808" t="s">
        <v>4570</v>
      </c>
      <c r="F715" s="832">
        <v>2004</v>
      </c>
      <c r="G715" s="769"/>
      <c r="H715" s="329" t="s">
        <v>7</v>
      </c>
      <c r="I715" s="808" t="s">
        <v>3354</v>
      </c>
      <c r="J715" s="811" t="s">
        <v>3354</v>
      </c>
      <c r="K715" s="833">
        <v>41915</v>
      </c>
      <c r="L715" s="774">
        <v>0</v>
      </c>
      <c r="M715" s="761" t="s">
        <v>72</v>
      </c>
      <c r="N715" s="765" t="s">
        <v>71</v>
      </c>
      <c r="O715" s="766" t="s">
        <v>3342</v>
      </c>
      <c r="P715" s="774">
        <v>3</v>
      </c>
      <c r="Q715" s="765" t="s">
        <v>186</v>
      </c>
      <c r="R715" s="1135">
        <f t="shared" si="26"/>
        <v>230</v>
      </c>
      <c r="S715" s="441" t="s">
        <v>3325</v>
      </c>
      <c r="T715" s="3354" t="s">
        <v>5629</v>
      </c>
      <c r="U715" s="749">
        <v>695</v>
      </c>
    </row>
    <row r="716" spans="1:21" x14ac:dyDescent="0.25">
      <c r="A716" s="749">
        <v>696</v>
      </c>
      <c r="B716" s="401" t="s">
        <v>5656</v>
      </c>
      <c r="C716" s="441" t="s">
        <v>3325</v>
      </c>
      <c r="D716" s="831" t="s">
        <v>777</v>
      </c>
      <c r="E716" s="808" t="s">
        <v>3850</v>
      </c>
      <c r="F716" s="832">
        <v>2005</v>
      </c>
      <c r="G716" s="769"/>
      <c r="H716" s="329" t="s">
        <v>7</v>
      </c>
      <c r="I716" s="808" t="s">
        <v>672</v>
      </c>
      <c r="J716" s="811" t="s">
        <v>2760</v>
      </c>
      <c r="K716" s="833">
        <v>41924</v>
      </c>
      <c r="L716" s="774">
        <v>1</v>
      </c>
      <c r="M716" s="761" t="s">
        <v>75</v>
      </c>
      <c r="N716" s="765" t="s">
        <v>134</v>
      </c>
      <c r="O716" s="766" t="s">
        <v>2421</v>
      </c>
      <c r="P716" s="774">
        <v>3</v>
      </c>
      <c r="Q716" s="765" t="s">
        <v>20</v>
      </c>
      <c r="R716" s="1135">
        <f t="shared" si="26"/>
        <v>240</v>
      </c>
      <c r="S716" s="441" t="s">
        <v>3325</v>
      </c>
      <c r="T716" s="3354" t="s">
        <v>5629</v>
      </c>
      <c r="U716" s="749">
        <v>696</v>
      </c>
    </row>
    <row r="717" spans="1:21" x14ac:dyDescent="0.25">
      <c r="A717" s="749">
        <v>697</v>
      </c>
      <c r="B717" s="401" t="s">
        <v>5656</v>
      </c>
      <c r="C717" s="441" t="s">
        <v>3325</v>
      </c>
      <c r="D717" s="831" t="s">
        <v>606</v>
      </c>
      <c r="E717" s="808" t="s">
        <v>3854</v>
      </c>
      <c r="F717" s="832">
        <v>2005</v>
      </c>
      <c r="G717" s="769"/>
      <c r="H717" s="329" t="s">
        <v>7</v>
      </c>
      <c r="I717" s="808" t="s">
        <v>3483</v>
      </c>
      <c r="J717" s="811" t="s">
        <v>2377</v>
      </c>
      <c r="K717" s="833">
        <v>41931</v>
      </c>
      <c r="L717" s="774">
        <v>1</v>
      </c>
      <c r="M717" s="761" t="s">
        <v>109</v>
      </c>
      <c r="N717" s="765" t="s">
        <v>134</v>
      </c>
      <c r="O717" s="766" t="s">
        <v>2341</v>
      </c>
      <c r="P717" s="774">
        <v>3</v>
      </c>
      <c r="Q717" s="765" t="s">
        <v>70</v>
      </c>
      <c r="R717" s="1135">
        <f t="shared" si="26"/>
        <v>249</v>
      </c>
      <c r="S717" s="441" t="s">
        <v>3325</v>
      </c>
      <c r="T717" s="3354" t="s">
        <v>5629</v>
      </c>
      <c r="U717" s="749">
        <v>697</v>
      </c>
    </row>
    <row r="718" spans="1:21" x14ac:dyDescent="0.25">
      <c r="A718" s="749">
        <v>698</v>
      </c>
      <c r="B718" s="401" t="s">
        <v>5659</v>
      </c>
      <c r="C718" s="441" t="s">
        <v>3472</v>
      </c>
      <c r="D718" s="831" t="s">
        <v>1202</v>
      </c>
      <c r="E718" s="808" t="s">
        <v>1951</v>
      </c>
      <c r="F718" s="832">
        <v>2005</v>
      </c>
      <c r="G718" s="769"/>
      <c r="H718" s="329" t="s">
        <v>7</v>
      </c>
      <c r="I718" s="808" t="s">
        <v>643</v>
      </c>
      <c r="J718" s="811" t="s">
        <v>3354</v>
      </c>
      <c r="K718" s="833">
        <v>41915</v>
      </c>
      <c r="L718" s="774">
        <v>1</v>
      </c>
      <c r="M718" s="761" t="s">
        <v>63</v>
      </c>
      <c r="N718" s="765" t="s">
        <v>134</v>
      </c>
      <c r="O718" s="766" t="s">
        <v>3577</v>
      </c>
      <c r="P718" s="774">
        <v>3</v>
      </c>
      <c r="Q718" s="765" t="s">
        <v>19</v>
      </c>
      <c r="R718" s="1135">
        <f t="shared" si="26"/>
        <v>245</v>
      </c>
      <c r="S718" s="441" t="s">
        <v>3472</v>
      </c>
      <c r="T718" s="3354" t="s">
        <v>5566</v>
      </c>
      <c r="U718" s="749">
        <v>698</v>
      </c>
    </row>
    <row r="719" spans="1:21" x14ac:dyDescent="0.25">
      <c r="A719" s="749">
        <v>699</v>
      </c>
      <c r="B719" s="401" t="s">
        <v>5660</v>
      </c>
      <c r="C719" s="713">
        <v>441</v>
      </c>
      <c r="D719" s="872" t="s">
        <v>3791</v>
      </c>
      <c r="E719" s="824" t="s">
        <v>6476</v>
      </c>
      <c r="F719" s="643" t="s">
        <v>5771</v>
      </c>
      <c r="G719" s="1948"/>
      <c r="H719" s="1239" t="s">
        <v>2550</v>
      </c>
      <c r="I719" s="878" t="s">
        <v>2554</v>
      </c>
      <c r="J719" s="2050" t="s">
        <v>2554</v>
      </c>
      <c r="K719" s="1324" t="s">
        <v>6483</v>
      </c>
      <c r="L719" s="880" t="s">
        <v>106</v>
      </c>
      <c r="M719" s="829" t="s">
        <v>186</v>
      </c>
      <c r="N719" s="814" t="s">
        <v>134</v>
      </c>
      <c r="O719" s="1265">
        <v>233</v>
      </c>
      <c r="P719" s="880" t="s">
        <v>340</v>
      </c>
      <c r="Q719" s="814" t="s">
        <v>73</v>
      </c>
      <c r="R719" s="1912">
        <v>208</v>
      </c>
      <c r="S719" s="713">
        <f>SUM(O719:R719)</f>
        <v>441</v>
      </c>
      <c r="T719" s="3354" t="s">
        <v>140</v>
      </c>
      <c r="U719" s="749">
        <v>699</v>
      </c>
    </row>
    <row r="720" spans="1:21" x14ac:dyDescent="0.25">
      <c r="A720" s="749">
        <v>700</v>
      </c>
      <c r="B720" s="401" t="s">
        <v>5660</v>
      </c>
      <c r="C720" s="441" t="s">
        <v>2594</v>
      </c>
      <c r="D720" s="831" t="s">
        <v>771</v>
      </c>
      <c r="E720" s="808" t="s">
        <v>3914</v>
      </c>
      <c r="F720" s="832">
        <v>2005</v>
      </c>
      <c r="G720" s="769"/>
      <c r="H720" s="329" t="s">
        <v>7</v>
      </c>
      <c r="I720" s="808" t="s">
        <v>3915</v>
      </c>
      <c r="J720" s="811" t="s">
        <v>2749</v>
      </c>
      <c r="K720" s="833">
        <v>41931</v>
      </c>
      <c r="L720" s="774">
        <v>0</v>
      </c>
      <c r="M720" s="761" t="s">
        <v>115</v>
      </c>
      <c r="N720" s="765" t="s">
        <v>134</v>
      </c>
      <c r="O720" s="766" t="s">
        <v>3621</v>
      </c>
      <c r="P720" s="774">
        <v>4</v>
      </c>
      <c r="Q720" s="765" t="s">
        <v>121</v>
      </c>
      <c r="R720" s="1135">
        <f t="shared" ref="R720:R730" si="27">IF(AND(OR(ISBLANK(P720),P720=0),OR(ISBLANK(Q720),Q720=0)),0,IF(250+210-(60*P720+Q720)&lt;=0,0,250+210-(60*P720+Q720)))</f>
        <v>214</v>
      </c>
      <c r="S720" s="441" t="s">
        <v>2594</v>
      </c>
      <c r="T720" s="3354" t="s">
        <v>5630</v>
      </c>
      <c r="U720" s="749">
        <v>700</v>
      </c>
    </row>
    <row r="721" spans="1:21" x14ac:dyDescent="0.25">
      <c r="A721" s="749">
        <v>701</v>
      </c>
      <c r="B721" s="401" t="s">
        <v>5660</v>
      </c>
      <c r="C721" s="441" t="s">
        <v>2594</v>
      </c>
      <c r="D721" s="831" t="s">
        <v>771</v>
      </c>
      <c r="E721" s="808" t="s">
        <v>1248</v>
      </c>
      <c r="F721" s="832">
        <v>2005</v>
      </c>
      <c r="G721" s="769"/>
      <c r="H721" s="329" t="s">
        <v>7</v>
      </c>
      <c r="I721" s="808" t="s">
        <v>3562</v>
      </c>
      <c r="J721" s="811" t="s">
        <v>2769</v>
      </c>
      <c r="K721" s="833">
        <v>41931</v>
      </c>
      <c r="L721" s="774">
        <v>0</v>
      </c>
      <c r="M721" s="761" t="s">
        <v>79</v>
      </c>
      <c r="N721" s="765" t="s">
        <v>134</v>
      </c>
      <c r="O721" s="766" t="s">
        <v>3635</v>
      </c>
      <c r="P721" s="774">
        <v>3</v>
      </c>
      <c r="Q721" s="765" t="s">
        <v>72</v>
      </c>
      <c r="R721" s="1135">
        <f t="shared" si="27"/>
        <v>223</v>
      </c>
      <c r="S721" s="441" t="s">
        <v>2594</v>
      </c>
      <c r="T721" s="3354" t="s">
        <v>5630</v>
      </c>
      <c r="U721" s="749">
        <v>701</v>
      </c>
    </row>
    <row r="722" spans="1:21" x14ac:dyDescent="0.25">
      <c r="A722" s="749">
        <v>702</v>
      </c>
      <c r="B722" s="401" t="s">
        <v>5660</v>
      </c>
      <c r="C722" s="441" t="s">
        <v>2594</v>
      </c>
      <c r="D722" s="831" t="s">
        <v>1427</v>
      </c>
      <c r="E722" s="808" t="s">
        <v>3659</v>
      </c>
      <c r="F722" s="832">
        <v>2005</v>
      </c>
      <c r="G722" s="769"/>
      <c r="H722" s="329" t="s">
        <v>7</v>
      </c>
      <c r="I722" s="808" t="s">
        <v>643</v>
      </c>
      <c r="J722" s="811" t="s">
        <v>3354</v>
      </c>
      <c r="K722" s="833">
        <v>41915</v>
      </c>
      <c r="L722" s="774">
        <v>1</v>
      </c>
      <c r="M722" s="761" t="s">
        <v>137</v>
      </c>
      <c r="N722" s="765" t="s">
        <v>75</v>
      </c>
      <c r="O722" s="766" t="s">
        <v>2528</v>
      </c>
      <c r="P722" s="774">
        <v>3</v>
      </c>
      <c r="Q722" s="765" t="s">
        <v>69</v>
      </c>
      <c r="R722" s="1135">
        <f t="shared" si="27"/>
        <v>260</v>
      </c>
      <c r="S722" s="441" t="s">
        <v>2594</v>
      </c>
      <c r="T722" s="3354" t="s">
        <v>5630</v>
      </c>
      <c r="U722" s="749">
        <v>702</v>
      </c>
    </row>
    <row r="723" spans="1:21" x14ac:dyDescent="0.25">
      <c r="A723" s="749">
        <v>703</v>
      </c>
      <c r="B723" s="401" t="s">
        <v>5663</v>
      </c>
      <c r="C723" s="441" t="s">
        <v>3359</v>
      </c>
      <c r="D723" s="831" t="s">
        <v>378</v>
      </c>
      <c r="E723" s="808" t="s">
        <v>1787</v>
      </c>
      <c r="F723" s="832">
        <v>2005</v>
      </c>
      <c r="G723" s="769"/>
      <c r="H723" s="329" t="s">
        <v>7</v>
      </c>
      <c r="I723" s="808" t="s">
        <v>964</v>
      </c>
      <c r="J723" s="811" t="s">
        <v>2756</v>
      </c>
      <c r="K723" s="833">
        <v>41924</v>
      </c>
      <c r="L723" s="774">
        <v>1</v>
      </c>
      <c r="M723" s="761" t="s">
        <v>14</v>
      </c>
      <c r="N723" s="765" t="s">
        <v>71</v>
      </c>
      <c r="O723" s="766" t="s">
        <v>2485</v>
      </c>
      <c r="P723" s="774">
        <v>3</v>
      </c>
      <c r="Q723" s="765" t="s">
        <v>11</v>
      </c>
      <c r="R723" s="1135">
        <f t="shared" si="27"/>
        <v>239</v>
      </c>
      <c r="S723" s="441" t="s">
        <v>3359</v>
      </c>
      <c r="T723" s="3354" t="s">
        <v>2879</v>
      </c>
      <c r="U723" s="749">
        <v>703</v>
      </c>
    </row>
    <row r="724" spans="1:21" x14ac:dyDescent="0.25">
      <c r="A724" s="749">
        <v>704</v>
      </c>
      <c r="B724" s="401" t="s">
        <v>5663</v>
      </c>
      <c r="C724" s="441" t="s">
        <v>3359</v>
      </c>
      <c r="D724" s="831" t="s">
        <v>826</v>
      </c>
      <c r="E724" s="808" t="s">
        <v>660</v>
      </c>
      <c r="F724" s="832">
        <v>2005</v>
      </c>
      <c r="G724" s="769"/>
      <c r="H724" s="329" t="s">
        <v>7</v>
      </c>
      <c r="I724" s="808" t="s">
        <v>2150</v>
      </c>
      <c r="J724" s="811" t="s">
        <v>2751</v>
      </c>
      <c r="K724" s="833">
        <v>41924</v>
      </c>
      <c r="L724" s="774">
        <v>1</v>
      </c>
      <c r="M724" s="761" t="s">
        <v>108</v>
      </c>
      <c r="N724" s="765" t="s">
        <v>134</v>
      </c>
      <c r="O724" s="766" t="s">
        <v>3344</v>
      </c>
      <c r="P724" s="774">
        <v>3</v>
      </c>
      <c r="Q724" s="765" t="s">
        <v>128</v>
      </c>
      <c r="R724" s="1135">
        <f t="shared" si="27"/>
        <v>270</v>
      </c>
      <c r="S724" s="441" t="s">
        <v>3359</v>
      </c>
      <c r="T724" s="3354" t="s">
        <v>2879</v>
      </c>
      <c r="U724" s="749">
        <v>704</v>
      </c>
    </row>
    <row r="725" spans="1:21" x14ac:dyDescent="0.25">
      <c r="A725" s="749">
        <v>705</v>
      </c>
      <c r="B725" s="401" t="s">
        <v>5665</v>
      </c>
      <c r="C725" s="441" t="s">
        <v>3496</v>
      </c>
      <c r="D725" s="831" t="s">
        <v>1759</v>
      </c>
      <c r="E725" s="808" t="s">
        <v>4561</v>
      </c>
      <c r="F725" s="832">
        <v>2004</v>
      </c>
      <c r="G725" s="769"/>
      <c r="H725" s="329" t="s">
        <v>7</v>
      </c>
      <c r="I725" s="808" t="s">
        <v>3373</v>
      </c>
      <c r="J725" s="811" t="s">
        <v>2756</v>
      </c>
      <c r="K725" s="833">
        <v>41924</v>
      </c>
      <c r="L725" s="774">
        <v>1</v>
      </c>
      <c r="M725" s="761" t="s">
        <v>139</v>
      </c>
      <c r="N725" s="765" t="s">
        <v>71</v>
      </c>
      <c r="O725" s="766" t="s">
        <v>2489</v>
      </c>
      <c r="P725" s="774">
        <v>3</v>
      </c>
      <c r="Q725" s="765" t="s">
        <v>71</v>
      </c>
      <c r="R725" s="1135">
        <f t="shared" si="27"/>
        <v>247</v>
      </c>
      <c r="S725" s="441" t="s">
        <v>3496</v>
      </c>
      <c r="T725" s="3354" t="s">
        <v>5631</v>
      </c>
      <c r="U725" s="749">
        <v>705</v>
      </c>
    </row>
    <row r="726" spans="1:21" x14ac:dyDescent="0.25">
      <c r="A726" s="749">
        <v>706</v>
      </c>
      <c r="B726" s="401" t="s">
        <v>7344</v>
      </c>
      <c r="C726" s="441" t="s">
        <v>2583</v>
      </c>
      <c r="D726" s="2011" t="s">
        <v>6303</v>
      </c>
      <c r="E726" s="1031" t="s">
        <v>6304</v>
      </c>
      <c r="F726" s="1094">
        <v>2005</v>
      </c>
      <c r="G726" s="1027"/>
      <c r="H726" s="329" t="s">
        <v>6235</v>
      </c>
      <c r="I726" s="1189" t="s">
        <v>6250</v>
      </c>
      <c r="J726" s="1123" t="s">
        <v>6241</v>
      </c>
      <c r="K726" s="1105" t="s">
        <v>6242</v>
      </c>
      <c r="L726" s="1106">
        <v>0</v>
      </c>
      <c r="M726" s="1037">
        <v>47</v>
      </c>
      <c r="N726" s="1149">
        <v>66</v>
      </c>
      <c r="O726" s="1083">
        <f>IF(AND(OR(ISBLANK(L726),L726=0),OR(ISBLANK(M726),M726=0),OR(ISBLANK(N726),N726=0)),0,IF(250+(45-(M726+60*L726))*3-IF(N726&lt;33,0,IF(N726&lt;66,1,2))&lt;=0,0,250+(45-(M726+60*L726))*3-IF(N726&lt;33,0,IF(N726&lt;66,1,2))))</f>
        <v>242</v>
      </c>
      <c r="P726" s="1039">
        <v>4</v>
      </c>
      <c r="Q726" s="1040">
        <v>24</v>
      </c>
      <c r="R726" s="1049">
        <f t="shared" si="27"/>
        <v>196</v>
      </c>
      <c r="S726" s="1091">
        <f>SUM(O726,R726)</f>
        <v>438</v>
      </c>
      <c r="T726" s="3357" t="s">
        <v>127</v>
      </c>
      <c r="U726" s="749">
        <v>706</v>
      </c>
    </row>
    <row r="727" spans="1:21" x14ac:dyDescent="0.25">
      <c r="A727" s="749">
        <v>707</v>
      </c>
      <c r="B727" s="401" t="s">
        <v>7344</v>
      </c>
      <c r="C727" s="441" t="s">
        <v>2583</v>
      </c>
      <c r="D727" s="831" t="s">
        <v>926</v>
      </c>
      <c r="E727" s="808" t="s">
        <v>1529</v>
      </c>
      <c r="F727" s="832">
        <v>2005</v>
      </c>
      <c r="G727" s="769"/>
      <c r="H727" s="329" t="s">
        <v>7</v>
      </c>
      <c r="I727" s="808" t="s">
        <v>3173</v>
      </c>
      <c r="J727" s="811" t="s">
        <v>2751</v>
      </c>
      <c r="K727" s="833">
        <v>41924</v>
      </c>
      <c r="L727" s="774">
        <v>0</v>
      </c>
      <c r="M727" s="761" t="s">
        <v>72</v>
      </c>
      <c r="N727" s="765" t="s">
        <v>75</v>
      </c>
      <c r="O727" s="766" t="s">
        <v>3760</v>
      </c>
      <c r="P727" s="774">
        <v>3</v>
      </c>
      <c r="Q727" s="765" t="s">
        <v>68</v>
      </c>
      <c r="R727" s="1135">
        <f t="shared" si="27"/>
        <v>224</v>
      </c>
      <c r="S727" s="441" t="s">
        <v>2583</v>
      </c>
      <c r="T727" s="3354" t="s">
        <v>5560</v>
      </c>
      <c r="U727" s="749">
        <v>707</v>
      </c>
    </row>
    <row r="728" spans="1:21" x14ac:dyDescent="0.25">
      <c r="A728" s="749">
        <v>708</v>
      </c>
      <c r="B728" s="401" t="s">
        <v>7344</v>
      </c>
      <c r="C728" s="441" t="s">
        <v>2583</v>
      </c>
      <c r="D728" s="831" t="s">
        <v>632</v>
      </c>
      <c r="E728" s="808" t="s">
        <v>3654</v>
      </c>
      <c r="F728" s="832">
        <v>2005</v>
      </c>
      <c r="G728" s="769"/>
      <c r="H728" s="329" t="s">
        <v>7</v>
      </c>
      <c r="I728" s="808" t="s">
        <v>3655</v>
      </c>
      <c r="J728" s="811" t="s">
        <v>2795</v>
      </c>
      <c r="K728" s="833">
        <v>41917</v>
      </c>
      <c r="L728" s="774">
        <v>1</v>
      </c>
      <c r="M728" s="761" t="s">
        <v>63</v>
      </c>
      <c r="N728" s="765" t="s">
        <v>75</v>
      </c>
      <c r="O728" s="766" t="s">
        <v>2483</v>
      </c>
      <c r="P728" s="774">
        <v>3</v>
      </c>
      <c r="Q728" s="765" t="s">
        <v>11</v>
      </c>
      <c r="R728" s="1135">
        <f t="shared" si="27"/>
        <v>239</v>
      </c>
      <c r="S728" s="441" t="s">
        <v>2583</v>
      </c>
      <c r="T728" s="3354" t="s">
        <v>5560</v>
      </c>
      <c r="U728" s="749">
        <v>708</v>
      </c>
    </row>
    <row r="729" spans="1:21" x14ac:dyDescent="0.25">
      <c r="A729" s="749">
        <v>709</v>
      </c>
      <c r="B729" s="401" t="s">
        <v>7345</v>
      </c>
      <c r="C729" s="441" t="s">
        <v>2825</v>
      </c>
      <c r="D729" s="831" t="s">
        <v>606</v>
      </c>
      <c r="E729" s="808" t="s">
        <v>3923</v>
      </c>
      <c r="F729" s="832">
        <v>2005</v>
      </c>
      <c r="G729" s="769"/>
      <c r="H729" s="329" t="s">
        <v>7</v>
      </c>
      <c r="I729" s="808" t="s">
        <v>3755</v>
      </c>
      <c r="J729" s="811" t="s">
        <v>2769</v>
      </c>
      <c r="K729" s="833">
        <v>41931</v>
      </c>
      <c r="L729" s="774">
        <v>0</v>
      </c>
      <c r="M729" s="761" t="s">
        <v>68</v>
      </c>
      <c r="N729" s="765" t="s">
        <v>134</v>
      </c>
      <c r="O729" s="766" t="s">
        <v>3921</v>
      </c>
      <c r="P729" s="774">
        <v>3</v>
      </c>
      <c r="Q729" s="765" t="s">
        <v>107</v>
      </c>
      <c r="R729" s="1135">
        <f t="shared" si="27"/>
        <v>222</v>
      </c>
      <c r="S729" s="441" t="s">
        <v>2825</v>
      </c>
      <c r="T729" s="3354" t="s">
        <v>5632</v>
      </c>
      <c r="U729" s="749">
        <v>709</v>
      </c>
    </row>
    <row r="730" spans="1:21" x14ac:dyDescent="0.25">
      <c r="A730" s="749">
        <v>710</v>
      </c>
      <c r="B730" s="401" t="s">
        <v>7345</v>
      </c>
      <c r="C730" s="441" t="s">
        <v>2825</v>
      </c>
      <c r="D730" s="831" t="s">
        <v>1759</v>
      </c>
      <c r="E730" s="808" t="s">
        <v>3768</v>
      </c>
      <c r="F730" s="832">
        <v>2005</v>
      </c>
      <c r="G730" s="769"/>
      <c r="H730" s="329" t="s">
        <v>7</v>
      </c>
      <c r="I730" s="808" t="s">
        <v>1235</v>
      </c>
      <c r="J730" s="811" t="s">
        <v>3354</v>
      </c>
      <c r="K730" s="833">
        <v>41915</v>
      </c>
      <c r="L730" s="774">
        <v>1</v>
      </c>
      <c r="M730" s="761" t="s">
        <v>14</v>
      </c>
      <c r="N730" s="765" t="s">
        <v>71</v>
      </c>
      <c r="O730" s="766" t="s">
        <v>2485</v>
      </c>
      <c r="P730" s="774">
        <v>3</v>
      </c>
      <c r="Q730" s="765" t="s">
        <v>16</v>
      </c>
      <c r="R730" s="1135">
        <f t="shared" si="27"/>
        <v>236</v>
      </c>
      <c r="S730" s="441" t="s">
        <v>2825</v>
      </c>
      <c r="T730" s="3354" t="s">
        <v>5632</v>
      </c>
      <c r="U730" s="749">
        <v>710</v>
      </c>
    </row>
    <row r="731" spans="1:21" x14ac:dyDescent="0.25">
      <c r="A731" s="749">
        <v>711</v>
      </c>
      <c r="B731" s="401" t="s">
        <v>7346</v>
      </c>
      <c r="C731" s="713">
        <v>436</v>
      </c>
      <c r="D731" s="872" t="s">
        <v>6518</v>
      </c>
      <c r="E731" s="824" t="s">
        <v>6547</v>
      </c>
      <c r="F731" s="1217">
        <v>2005</v>
      </c>
      <c r="G731" s="1948"/>
      <c r="H731" s="1239" t="s">
        <v>2550</v>
      </c>
      <c r="I731" s="1240" t="s">
        <v>2551</v>
      </c>
      <c r="J731" s="2048" t="s">
        <v>2551</v>
      </c>
      <c r="K731" s="1316" t="s">
        <v>6469</v>
      </c>
      <c r="L731" s="880" t="s">
        <v>106</v>
      </c>
      <c r="M731" s="829" t="s">
        <v>188</v>
      </c>
      <c r="N731" s="814" t="s">
        <v>75</v>
      </c>
      <c r="O731" s="803">
        <v>241</v>
      </c>
      <c r="P731" s="880" t="s">
        <v>340</v>
      </c>
      <c r="Q731" s="814" t="s">
        <v>57</v>
      </c>
      <c r="R731" s="1912">
        <v>195</v>
      </c>
      <c r="S731" s="713">
        <f>SUM(O731:R731)</f>
        <v>436</v>
      </c>
      <c r="T731" s="3354" t="s">
        <v>61</v>
      </c>
      <c r="U731" s="749">
        <v>711</v>
      </c>
    </row>
    <row r="732" spans="1:21" x14ac:dyDescent="0.25">
      <c r="A732" s="749">
        <v>712</v>
      </c>
      <c r="B732" s="401" t="s">
        <v>7346</v>
      </c>
      <c r="C732" s="441" t="s">
        <v>3324</v>
      </c>
      <c r="D732" s="831" t="s">
        <v>309</v>
      </c>
      <c r="E732" s="808" t="s">
        <v>3650</v>
      </c>
      <c r="F732" s="832">
        <v>2005</v>
      </c>
      <c r="G732" s="769"/>
      <c r="H732" s="329" t="s">
        <v>7</v>
      </c>
      <c r="I732" s="808" t="s">
        <v>1636</v>
      </c>
      <c r="J732" s="811" t="s">
        <v>3354</v>
      </c>
      <c r="K732" s="833">
        <v>41915</v>
      </c>
      <c r="L732" s="774">
        <v>1</v>
      </c>
      <c r="M732" s="761" t="s">
        <v>75</v>
      </c>
      <c r="N732" s="765" t="s">
        <v>75</v>
      </c>
      <c r="O732" s="766" t="s">
        <v>3010</v>
      </c>
      <c r="P732" s="774">
        <v>3</v>
      </c>
      <c r="Q732" s="765" t="s">
        <v>187</v>
      </c>
      <c r="R732" s="1135">
        <f>IF(AND(OR(ISBLANK(P732),P732=0),OR(ISBLANK(Q732),Q732=0)),0,IF(250+210-(60*P732+Q732)&lt;=0,0,250+210-(60*P732+Q732)))</f>
        <v>231</v>
      </c>
      <c r="S732" s="441" t="s">
        <v>3324</v>
      </c>
      <c r="T732" s="3354" t="s">
        <v>5633</v>
      </c>
      <c r="U732" s="749">
        <v>712</v>
      </c>
    </row>
    <row r="733" spans="1:21" x14ac:dyDescent="0.25">
      <c r="A733" s="749">
        <v>713</v>
      </c>
      <c r="B733" s="401" t="s">
        <v>5670</v>
      </c>
      <c r="C733" s="441" t="s">
        <v>3329</v>
      </c>
      <c r="D733" s="831" t="s">
        <v>3901</v>
      </c>
      <c r="E733" s="808" t="s">
        <v>3902</v>
      </c>
      <c r="F733" s="832">
        <v>2005</v>
      </c>
      <c r="G733" s="769"/>
      <c r="H733" s="329" t="s">
        <v>7</v>
      </c>
      <c r="I733" s="808" t="s">
        <v>3386</v>
      </c>
      <c r="J733" s="811" t="s">
        <v>3354</v>
      </c>
      <c r="K733" s="833">
        <v>41915</v>
      </c>
      <c r="L733" s="774">
        <v>0</v>
      </c>
      <c r="M733" s="761" t="s">
        <v>26</v>
      </c>
      <c r="N733" s="765" t="s">
        <v>134</v>
      </c>
      <c r="O733" s="766" t="s">
        <v>2835</v>
      </c>
      <c r="P733" s="774">
        <v>4</v>
      </c>
      <c r="Q733" s="765" t="s">
        <v>59</v>
      </c>
      <c r="R733" s="1136">
        <f>IF(AND(OR(ISBLANK(P733),P733=0),OR(ISBLANK(Q733),Q733=0)),0,IF(250+210-(60*P733+Q733)&lt;=0,0,250+210-(60*P733+Q733)))</f>
        <v>193</v>
      </c>
      <c r="S733" s="441" t="s">
        <v>3329</v>
      </c>
      <c r="T733" s="3354" t="s">
        <v>5634</v>
      </c>
      <c r="U733" s="749">
        <v>713</v>
      </c>
    </row>
    <row r="734" spans="1:21" x14ac:dyDescent="0.25">
      <c r="A734" s="749">
        <v>714</v>
      </c>
      <c r="B734" s="401" t="s">
        <v>5670</v>
      </c>
      <c r="C734" s="716" t="s">
        <v>3329</v>
      </c>
      <c r="D734" s="2009" t="s">
        <v>1527</v>
      </c>
      <c r="E734" s="2015" t="s">
        <v>3743</v>
      </c>
      <c r="F734" s="2023">
        <v>2005</v>
      </c>
      <c r="G734" s="769"/>
      <c r="H734" s="329" t="s">
        <v>7</v>
      </c>
      <c r="I734" s="2039" t="s">
        <v>3606</v>
      </c>
      <c r="J734" s="2009" t="s">
        <v>2760</v>
      </c>
      <c r="K734" s="2051">
        <v>41924</v>
      </c>
      <c r="L734" s="773">
        <v>0</v>
      </c>
      <c r="M734" s="760" t="s">
        <v>132</v>
      </c>
      <c r="N734" s="764" t="s">
        <v>75</v>
      </c>
      <c r="O734" s="777" t="s">
        <v>3284</v>
      </c>
      <c r="P734" s="773">
        <v>4</v>
      </c>
      <c r="Q734" s="764" t="s">
        <v>61</v>
      </c>
      <c r="R734" s="1136">
        <f>IF(AND(OR(ISBLANK(P734),P734=0),OR(ISBLANK(Q734),Q734=0)),0,IF(250+210-(60*P734+Q734)&lt;=0,0,250+210-(60*P734+Q734)))</f>
        <v>203</v>
      </c>
      <c r="S734" s="716" t="s">
        <v>3329</v>
      </c>
      <c r="T734" s="3354" t="s">
        <v>5634</v>
      </c>
      <c r="U734" s="749">
        <v>714</v>
      </c>
    </row>
    <row r="735" spans="1:21" x14ac:dyDescent="0.25">
      <c r="A735" s="749">
        <v>715</v>
      </c>
      <c r="B735" s="401" t="s">
        <v>5670</v>
      </c>
      <c r="C735" s="441" t="s">
        <v>3329</v>
      </c>
      <c r="D735" s="811" t="s">
        <v>1046</v>
      </c>
      <c r="E735" s="808" t="s">
        <v>985</v>
      </c>
      <c r="F735" s="832">
        <v>2004</v>
      </c>
      <c r="G735" s="770"/>
      <c r="H735" s="137" t="s">
        <v>7</v>
      </c>
      <c r="I735" s="2041" t="s">
        <v>3449</v>
      </c>
      <c r="J735" s="811" t="s">
        <v>3354</v>
      </c>
      <c r="K735" s="833">
        <v>41915</v>
      </c>
      <c r="L735" s="774">
        <v>1</v>
      </c>
      <c r="M735" s="761" t="s">
        <v>139</v>
      </c>
      <c r="N735" s="765" t="s">
        <v>71</v>
      </c>
      <c r="O735" s="766" t="s">
        <v>2489</v>
      </c>
      <c r="P735" s="774">
        <v>3</v>
      </c>
      <c r="Q735" s="765" t="s">
        <v>15</v>
      </c>
      <c r="R735" s="1233">
        <f>IF(AND(OR(ISBLANK(P735),P735=0),OR(ISBLANK(Q735),Q735=0)),0,IF(250+210-(60*P735+Q735)&lt;=0,0,250+210-(60*P735+Q735)))</f>
        <v>243</v>
      </c>
      <c r="S735" s="441" t="s">
        <v>3329</v>
      </c>
      <c r="T735" s="3354" t="s">
        <v>5634</v>
      </c>
      <c r="U735" s="749">
        <v>715</v>
      </c>
    </row>
    <row r="736" spans="1:21" x14ac:dyDescent="0.25">
      <c r="A736" s="749">
        <v>716</v>
      </c>
      <c r="B736" s="401" t="s">
        <v>7347</v>
      </c>
      <c r="C736" s="441" t="s">
        <v>2595</v>
      </c>
      <c r="D736" s="3637" t="s">
        <v>5719</v>
      </c>
      <c r="E736" s="905" t="s">
        <v>5802</v>
      </c>
      <c r="F736" s="643">
        <v>2004</v>
      </c>
      <c r="G736" s="908"/>
      <c r="H736" s="129" t="s">
        <v>479</v>
      </c>
      <c r="I736" s="912" t="s">
        <v>5754</v>
      </c>
      <c r="J736" s="879" t="s">
        <v>5714</v>
      </c>
      <c r="K736" s="913" t="s">
        <v>5715</v>
      </c>
      <c r="L736" s="901">
        <v>0</v>
      </c>
      <c r="M736" s="899">
        <v>44</v>
      </c>
      <c r="N736" s="900" t="s">
        <v>71</v>
      </c>
      <c r="O736" s="834">
        <v>252</v>
      </c>
      <c r="P736" s="880">
        <v>4</v>
      </c>
      <c r="Q736" s="814">
        <v>38</v>
      </c>
      <c r="R736" s="1089">
        <v>182</v>
      </c>
      <c r="S736" s="441" t="s">
        <v>2595</v>
      </c>
      <c r="T736" s="3354" t="s">
        <v>140</v>
      </c>
      <c r="U736" s="749">
        <v>716</v>
      </c>
    </row>
    <row r="737" spans="1:21" x14ac:dyDescent="0.25">
      <c r="A737" s="749">
        <v>717</v>
      </c>
      <c r="B737" s="401" t="s">
        <v>7347</v>
      </c>
      <c r="C737" s="713">
        <v>434</v>
      </c>
      <c r="D737" s="810" t="s">
        <v>6541</v>
      </c>
      <c r="E737" s="824" t="s">
        <v>6542</v>
      </c>
      <c r="F737" s="643" t="s">
        <v>6291</v>
      </c>
      <c r="G737" s="1946"/>
      <c r="H737" s="328" t="s">
        <v>2550</v>
      </c>
      <c r="I737" s="1115" t="s">
        <v>2554</v>
      </c>
      <c r="J737" s="879" t="s">
        <v>2554</v>
      </c>
      <c r="K737" s="1324" t="s">
        <v>6483</v>
      </c>
      <c r="L737" s="880" t="s">
        <v>106</v>
      </c>
      <c r="M737" s="829" t="s">
        <v>72</v>
      </c>
      <c r="N737" s="814" t="s">
        <v>71</v>
      </c>
      <c r="O737" s="803">
        <v>213</v>
      </c>
      <c r="P737" s="880" t="s">
        <v>112</v>
      </c>
      <c r="Q737" s="814" t="s">
        <v>205</v>
      </c>
      <c r="R737" s="1134">
        <v>221</v>
      </c>
      <c r="S737" s="713">
        <f>SUM(O737:R737)</f>
        <v>434</v>
      </c>
      <c r="T737" s="3354" t="s">
        <v>135</v>
      </c>
      <c r="U737" s="749">
        <v>717</v>
      </c>
    </row>
    <row r="738" spans="1:21" x14ac:dyDescent="0.25">
      <c r="A738" s="749">
        <v>718</v>
      </c>
      <c r="B738" s="401" t="s">
        <v>7347</v>
      </c>
      <c r="C738" s="441" t="s">
        <v>2595</v>
      </c>
      <c r="D738" s="811" t="s">
        <v>405</v>
      </c>
      <c r="E738" s="808" t="s">
        <v>4571</v>
      </c>
      <c r="F738" s="832">
        <v>2004</v>
      </c>
      <c r="G738" s="770"/>
      <c r="H738" s="137" t="s">
        <v>7</v>
      </c>
      <c r="I738" s="2041" t="s">
        <v>702</v>
      </c>
      <c r="J738" s="811" t="s">
        <v>2756</v>
      </c>
      <c r="K738" s="833">
        <v>41924</v>
      </c>
      <c r="L738" s="774">
        <v>1</v>
      </c>
      <c r="M738" s="761" t="s">
        <v>121</v>
      </c>
      <c r="N738" s="765" t="s">
        <v>75</v>
      </c>
      <c r="O738" s="766" t="s">
        <v>2478</v>
      </c>
      <c r="P738" s="774">
        <v>3</v>
      </c>
      <c r="Q738" s="765" t="s">
        <v>71</v>
      </c>
      <c r="R738" s="1233">
        <f t="shared" ref="R738:R743" si="28">IF(AND(OR(ISBLANK(P738),P738=0),OR(ISBLANK(Q738),Q738=0)),0,IF(250+210-(60*P738+Q738)&lt;=0,0,250+210-(60*P738+Q738)))</f>
        <v>247</v>
      </c>
      <c r="S738" s="441" t="s">
        <v>2595</v>
      </c>
      <c r="T738" s="3354" t="s">
        <v>5635</v>
      </c>
      <c r="U738" s="749">
        <v>718</v>
      </c>
    </row>
    <row r="739" spans="1:21" x14ac:dyDescent="0.25">
      <c r="A739" s="749">
        <v>719</v>
      </c>
      <c r="B739" s="401" t="s">
        <v>7348</v>
      </c>
      <c r="C739" s="441" t="s">
        <v>3330</v>
      </c>
      <c r="D739" s="811" t="s">
        <v>183</v>
      </c>
      <c r="E739" s="808" t="s">
        <v>3761</v>
      </c>
      <c r="F739" s="832">
        <v>2005</v>
      </c>
      <c r="G739" s="770"/>
      <c r="H739" s="137" t="s">
        <v>7</v>
      </c>
      <c r="I739" s="2041" t="s">
        <v>643</v>
      </c>
      <c r="J739" s="811" t="s">
        <v>3354</v>
      </c>
      <c r="K739" s="833">
        <v>41915</v>
      </c>
      <c r="L739" s="774">
        <v>0</v>
      </c>
      <c r="M739" s="761" t="s">
        <v>72</v>
      </c>
      <c r="N739" s="765" t="s">
        <v>75</v>
      </c>
      <c r="O739" s="766" t="s">
        <v>3760</v>
      </c>
      <c r="P739" s="774">
        <v>4</v>
      </c>
      <c r="Q739" s="765" t="s">
        <v>14</v>
      </c>
      <c r="R739" s="1233">
        <f t="shared" si="28"/>
        <v>219</v>
      </c>
      <c r="S739" s="441" t="s">
        <v>3330</v>
      </c>
      <c r="T739" s="3354" t="s">
        <v>5636</v>
      </c>
      <c r="U739" s="749">
        <v>719</v>
      </c>
    </row>
    <row r="740" spans="1:21" x14ac:dyDescent="0.25">
      <c r="A740" s="749">
        <v>720</v>
      </c>
      <c r="B740" s="401" t="s">
        <v>7348</v>
      </c>
      <c r="C740" s="441" t="s">
        <v>3330</v>
      </c>
      <c r="D740" s="811" t="s">
        <v>3765</v>
      </c>
      <c r="E740" s="808" t="s">
        <v>3766</v>
      </c>
      <c r="F740" s="832">
        <v>2005</v>
      </c>
      <c r="G740" s="770"/>
      <c r="H740" s="137" t="s">
        <v>7</v>
      </c>
      <c r="I740" s="2041" t="s">
        <v>643</v>
      </c>
      <c r="J740" s="811" t="s">
        <v>3354</v>
      </c>
      <c r="K740" s="833">
        <v>41915</v>
      </c>
      <c r="L740" s="774">
        <v>0</v>
      </c>
      <c r="M740" s="761" t="s">
        <v>205</v>
      </c>
      <c r="N740" s="765" t="s">
        <v>75</v>
      </c>
      <c r="O740" s="766" t="s">
        <v>3286</v>
      </c>
      <c r="P740" s="774">
        <v>3</v>
      </c>
      <c r="Q740" s="765" t="s">
        <v>79</v>
      </c>
      <c r="R740" s="1233">
        <f t="shared" si="28"/>
        <v>225</v>
      </c>
      <c r="S740" s="441" t="s">
        <v>3330</v>
      </c>
      <c r="T740" s="3354" t="s">
        <v>5636</v>
      </c>
      <c r="U740" s="749">
        <v>720</v>
      </c>
    </row>
    <row r="741" spans="1:21" x14ac:dyDescent="0.25">
      <c r="A741" s="749">
        <v>721</v>
      </c>
      <c r="B741" s="401" t="s">
        <v>7348</v>
      </c>
      <c r="C741" s="441" t="s">
        <v>3330</v>
      </c>
      <c r="D741" s="811" t="s">
        <v>1072</v>
      </c>
      <c r="E741" s="808" t="s">
        <v>3656</v>
      </c>
      <c r="F741" s="832">
        <v>2005</v>
      </c>
      <c r="G741" s="770"/>
      <c r="H741" s="137" t="s">
        <v>7</v>
      </c>
      <c r="I741" s="2041" t="s">
        <v>3432</v>
      </c>
      <c r="J741" s="811" t="s">
        <v>2792</v>
      </c>
      <c r="K741" s="833">
        <v>41917</v>
      </c>
      <c r="L741" s="774">
        <v>1</v>
      </c>
      <c r="M741" s="761" t="s">
        <v>109</v>
      </c>
      <c r="N741" s="765" t="s">
        <v>75</v>
      </c>
      <c r="O741" s="766" t="s">
        <v>3289</v>
      </c>
      <c r="P741" s="774">
        <v>3</v>
      </c>
      <c r="Q741" s="765" t="s">
        <v>133</v>
      </c>
      <c r="R741" s="1233">
        <f t="shared" si="28"/>
        <v>238</v>
      </c>
      <c r="S741" s="441" t="s">
        <v>3330</v>
      </c>
      <c r="T741" s="3354" t="s">
        <v>5636</v>
      </c>
      <c r="U741" s="749">
        <v>721</v>
      </c>
    </row>
    <row r="742" spans="1:21" x14ac:dyDescent="0.25">
      <c r="A742" s="749">
        <v>722</v>
      </c>
      <c r="B742" s="401" t="s">
        <v>7349</v>
      </c>
      <c r="C742" s="1838">
        <f>SUM(O742,R742)</f>
        <v>432</v>
      </c>
      <c r="D742" s="1032" t="s">
        <v>7203</v>
      </c>
      <c r="E742" s="1031" t="s">
        <v>7202</v>
      </c>
      <c r="F742" s="1102">
        <v>2005</v>
      </c>
      <c r="G742" s="2037"/>
      <c r="H742" s="1727" t="s">
        <v>210</v>
      </c>
      <c r="I742" s="1954" t="s">
        <v>7183</v>
      </c>
      <c r="J742" s="2047" t="s">
        <v>7184</v>
      </c>
      <c r="K742" s="1741">
        <v>41862</v>
      </c>
      <c r="L742" s="1106">
        <v>1</v>
      </c>
      <c r="M742" s="1037">
        <v>5</v>
      </c>
      <c r="N742" s="1149">
        <v>0</v>
      </c>
      <c r="O742" s="1083">
        <f>IF(AND(OR(ISBLANK(L742),L742=0),OR(ISBLANK(M742),M742=0),OR(ISBLANK(N742),N742=0)),0,IF(250+(45-(M742+60*L742))*3-IF(N742&lt;33,0,IF(N742&lt;66,1,2))&lt;=0,0,250+(45-(M742+60*L742))*3-IF(N742&lt;33,0,IF(N742&lt;66,1,2))))</f>
        <v>190</v>
      </c>
      <c r="P742" s="1039">
        <v>3</v>
      </c>
      <c r="Q742" s="1040">
        <v>38</v>
      </c>
      <c r="R742" s="1233">
        <f t="shared" si="28"/>
        <v>242</v>
      </c>
      <c r="S742" s="1838">
        <f>SUM(O742,R742)</f>
        <v>432</v>
      </c>
      <c r="T742" s="3358" t="s">
        <v>117</v>
      </c>
      <c r="U742" s="749">
        <v>722</v>
      </c>
    </row>
    <row r="743" spans="1:21" x14ac:dyDescent="0.25">
      <c r="A743" s="749">
        <v>723</v>
      </c>
      <c r="B743" s="401" t="s">
        <v>7350</v>
      </c>
      <c r="C743" s="441" t="s">
        <v>2584</v>
      </c>
      <c r="D743" s="811" t="s">
        <v>1151</v>
      </c>
      <c r="E743" s="808" t="s">
        <v>3573</v>
      </c>
      <c r="F743" s="832">
        <v>2005</v>
      </c>
      <c r="G743" s="770"/>
      <c r="H743" s="137" t="s">
        <v>7</v>
      </c>
      <c r="I743" s="2041" t="s">
        <v>789</v>
      </c>
      <c r="J743" s="811" t="s">
        <v>2377</v>
      </c>
      <c r="K743" s="833">
        <v>41931</v>
      </c>
      <c r="L743" s="774">
        <v>0</v>
      </c>
      <c r="M743" s="761" t="s">
        <v>115</v>
      </c>
      <c r="N743" s="765" t="s">
        <v>134</v>
      </c>
      <c r="O743" s="766" t="s">
        <v>3621</v>
      </c>
      <c r="P743" s="774">
        <v>4</v>
      </c>
      <c r="Q743" s="765" t="s">
        <v>140</v>
      </c>
      <c r="R743" s="1233">
        <f t="shared" si="28"/>
        <v>204</v>
      </c>
      <c r="S743" s="441" t="s">
        <v>2584</v>
      </c>
      <c r="T743" s="3354" t="s">
        <v>2910</v>
      </c>
      <c r="U743" s="749">
        <v>723</v>
      </c>
    </row>
    <row r="744" spans="1:21" x14ac:dyDescent="0.25">
      <c r="A744" s="749">
        <v>724</v>
      </c>
      <c r="B744" s="401" t="s">
        <v>7350</v>
      </c>
      <c r="C744" s="713">
        <v>431</v>
      </c>
      <c r="D744" s="810" t="s">
        <v>6543</v>
      </c>
      <c r="E744" s="824" t="s">
        <v>6544</v>
      </c>
      <c r="F744" s="643" t="s">
        <v>6291</v>
      </c>
      <c r="G744" s="1946"/>
      <c r="H744" s="328" t="s">
        <v>2550</v>
      </c>
      <c r="I744" s="1115" t="s">
        <v>6491</v>
      </c>
      <c r="J744" s="879" t="s">
        <v>6492</v>
      </c>
      <c r="K744" s="1316" t="s">
        <v>6493</v>
      </c>
      <c r="L744" s="880" t="s">
        <v>106</v>
      </c>
      <c r="M744" s="829" t="s">
        <v>60</v>
      </c>
      <c r="N744" s="814" t="s">
        <v>75</v>
      </c>
      <c r="O744" s="1265">
        <v>223</v>
      </c>
      <c r="P744" s="880" t="s">
        <v>340</v>
      </c>
      <c r="Q744" s="814" t="s">
        <v>73</v>
      </c>
      <c r="R744" s="1134">
        <v>208</v>
      </c>
      <c r="S744" s="713">
        <f>SUM(O744:R744)</f>
        <v>431</v>
      </c>
      <c r="T744" s="3354" t="s">
        <v>127</v>
      </c>
      <c r="U744" s="749">
        <v>724</v>
      </c>
    </row>
    <row r="745" spans="1:21" x14ac:dyDescent="0.25">
      <c r="A745" s="749">
        <v>725</v>
      </c>
      <c r="B745" s="401" t="s">
        <v>7351</v>
      </c>
      <c r="C745" s="441" t="s">
        <v>2511</v>
      </c>
      <c r="D745" s="811" t="s">
        <v>3769</v>
      </c>
      <c r="E745" s="808" t="s">
        <v>1453</v>
      </c>
      <c r="F745" s="832">
        <v>2005</v>
      </c>
      <c r="G745" s="770"/>
      <c r="H745" s="137" t="s">
        <v>7</v>
      </c>
      <c r="I745" s="2041" t="s">
        <v>1422</v>
      </c>
      <c r="J745" s="811" t="s">
        <v>2791</v>
      </c>
      <c r="K745" s="833">
        <v>41935</v>
      </c>
      <c r="L745" s="774">
        <v>1</v>
      </c>
      <c r="M745" s="761" t="s">
        <v>14</v>
      </c>
      <c r="N745" s="765" t="s">
        <v>71</v>
      </c>
      <c r="O745" s="766" t="s">
        <v>2485</v>
      </c>
      <c r="P745" s="774">
        <v>3</v>
      </c>
      <c r="Q745" s="765" t="s">
        <v>132</v>
      </c>
      <c r="R745" s="1233">
        <f>IF(AND(OR(ISBLANK(P745),P745=0),OR(ISBLANK(Q745),Q745=0)),0,IF(250+210-(60*P745+Q745)&lt;=0,0,250+210-(60*P745+Q745)))</f>
        <v>229</v>
      </c>
      <c r="S745" s="441" t="s">
        <v>2511</v>
      </c>
      <c r="T745" s="3354" t="s">
        <v>5637</v>
      </c>
      <c r="U745" s="749">
        <v>725</v>
      </c>
    </row>
    <row r="746" spans="1:21" x14ac:dyDescent="0.25">
      <c r="A746" s="749">
        <v>726</v>
      </c>
      <c r="B746" s="401" t="s">
        <v>7352</v>
      </c>
      <c r="C746" s="441" t="s">
        <v>3367</v>
      </c>
      <c r="D746" s="811" t="s">
        <v>1080</v>
      </c>
      <c r="E746" s="808" t="s">
        <v>3756</v>
      </c>
      <c r="F746" s="832">
        <v>2005</v>
      </c>
      <c r="G746" s="770"/>
      <c r="H746" s="137" t="s">
        <v>7</v>
      </c>
      <c r="I746" s="2041" t="s">
        <v>3506</v>
      </c>
      <c r="J746" s="811" t="s">
        <v>2795</v>
      </c>
      <c r="K746" s="833">
        <v>41917</v>
      </c>
      <c r="L746" s="774">
        <v>0</v>
      </c>
      <c r="M746" s="761" t="s">
        <v>60</v>
      </c>
      <c r="N746" s="765" t="s">
        <v>75</v>
      </c>
      <c r="O746" s="766" t="s">
        <v>3283</v>
      </c>
      <c r="P746" s="774">
        <v>4</v>
      </c>
      <c r="Q746" s="765" t="s">
        <v>110</v>
      </c>
      <c r="R746" s="1233">
        <f>IF(AND(OR(ISBLANK(P746),P746=0),OR(ISBLANK(Q746),Q746=0)),0,IF(250+210-(60*P746+Q746)&lt;=0,0,250+210-(60*P746+Q746)))</f>
        <v>206</v>
      </c>
      <c r="S746" s="441" t="s">
        <v>3367</v>
      </c>
      <c r="T746" s="3354" t="s">
        <v>5638</v>
      </c>
      <c r="U746" s="749">
        <v>726</v>
      </c>
    </row>
    <row r="747" spans="1:21" x14ac:dyDescent="0.25">
      <c r="A747" s="749">
        <v>727</v>
      </c>
      <c r="B747" s="401" t="s">
        <v>7353</v>
      </c>
      <c r="C747" s="441" t="s">
        <v>2365</v>
      </c>
      <c r="D747" s="810" t="s">
        <v>6548</v>
      </c>
      <c r="E747" s="824" t="s">
        <v>6549</v>
      </c>
      <c r="F747" s="643" t="s">
        <v>6291</v>
      </c>
      <c r="G747" s="1946"/>
      <c r="H747" s="328" t="s">
        <v>2550</v>
      </c>
      <c r="I747" s="912" t="s">
        <v>2551</v>
      </c>
      <c r="J747" s="943" t="s">
        <v>2551</v>
      </c>
      <c r="K747" s="1316" t="s">
        <v>6469</v>
      </c>
      <c r="L747" s="880" t="s">
        <v>106</v>
      </c>
      <c r="M747" s="829" t="s">
        <v>187</v>
      </c>
      <c r="N747" s="814" t="s">
        <v>75</v>
      </c>
      <c r="O747" s="1265">
        <v>238</v>
      </c>
      <c r="P747" s="880" t="s">
        <v>340</v>
      </c>
      <c r="Q747" s="814" t="s">
        <v>190</v>
      </c>
      <c r="R747" s="1134">
        <v>190</v>
      </c>
      <c r="S747" s="441">
        <f>SUM(O747:R747)</f>
        <v>428</v>
      </c>
      <c r="T747" s="3354" t="s">
        <v>69</v>
      </c>
      <c r="U747" s="749">
        <v>727</v>
      </c>
    </row>
    <row r="748" spans="1:21" x14ac:dyDescent="0.25">
      <c r="A748" s="749">
        <v>728</v>
      </c>
      <c r="B748" s="401" t="s">
        <v>7353</v>
      </c>
      <c r="C748" s="713">
        <v>428</v>
      </c>
      <c r="D748" s="810" t="s">
        <v>6533</v>
      </c>
      <c r="E748" s="824" t="s">
        <v>6545</v>
      </c>
      <c r="F748" s="643" t="s">
        <v>5771</v>
      </c>
      <c r="G748" s="1946"/>
      <c r="H748" s="328" t="s">
        <v>2550</v>
      </c>
      <c r="I748" s="1115" t="s">
        <v>6491</v>
      </c>
      <c r="J748" s="879" t="s">
        <v>6492</v>
      </c>
      <c r="K748" s="1316" t="s">
        <v>6493</v>
      </c>
      <c r="L748" s="880" t="s">
        <v>106</v>
      </c>
      <c r="M748" s="829" t="s">
        <v>79</v>
      </c>
      <c r="N748" s="814" t="s">
        <v>75</v>
      </c>
      <c r="O748" s="803">
        <v>220</v>
      </c>
      <c r="P748" s="880" t="s">
        <v>340</v>
      </c>
      <c r="Q748" s="814" t="s">
        <v>73</v>
      </c>
      <c r="R748" s="1134">
        <v>208</v>
      </c>
      <c r="S748" s="713">
        <f>SUM(O748:R748)</f>
        <v>428</v>
      </c>
      <c r="T748" s="3354" t="s">
        <v>69</v>
      </c>
      <c r="U748" s="749">
        <v>728</v>
      </c>
    </row>
    <row r="749" spans="1:21" x14ac:dyDescent="0.25">
      <c r="A749" s="749">
        <v>729</v>
      </c>
      <c r="B749" s="401" t="s">
        <v>7353</v>
      </c>
      <c r="C749" s="441" t="s">
        <v>2365</v>
      </c>
      <c r="D749" s="811" t="s">
        <v>852</v>
      </c>
      <c r="E749" s="808" t="s">
        <v>3660</v>
      </c>
      <c r="F749" s="832">
        <v>2005</v>
      </c>
      <c r="G749" s="770"/>
      <c r="H749" s="137" t="s">
        <v>7</v>
      </c>
      <c r="I749" s="2041" t="s">
        <v>3432</v>
      </c>
      <c r="J749" s="811" t="s">
        <v>2792</v>
      </c>
      <c r="K749" s="833">
        <v>41917</v>
      </c>
      <c r="L749" s="774">
        <v>1</v>
      </c>
      <c r="M749" s="761" t="s">
        <v>137</v>
      </c>
      <c r="N749" s="765" t="s">
        <v>75</v>
      </c>
      <c r="O749" s="766" t="s">
        <v>2528</v>
      </c>
      <c r="P749" s="774">
        <v>3</v>
      </c>
      <c r="Q749" s="765" t="s">
        <v>71</v>
      </c>
      <c r="R749" s="1233">
        <f t="shared" ref="R749:R756" si="29">IF(AND(OR(ISBLANK(P749),P749=0),OR(ISBLANK(Q749),Q749=0)),0,IF(250+210-(60*P749+Q749)&lt;=0,0,250+210-(60*P749+Q749)))</f>
        <v>247</v>
      </c>
      <c r="S749" s="441" t="s">
        <v>2365</v>
      </c>
      <c r="T749" s="3354" t="s">
        <v>5639</v>
      </c>
      <c r="U749" s="749">
        <v>729</v>
      </c>
    </row>
    <row r="750" spans="1:21" x14ac:dyDescent="0.25">
      <c r="A750" s="749">
        <v>730</v>
      </c>
      <c r="B750" s="401" t="s">
        <v>7354</v>
      </c>
      <c r="C750" s="441" t="s">
        <v>3771</v>
      </c>
      <c r="D750" s="811" t="s">
        <v>330</v>
      </c>
      <c r="E750" s="808" t="s">
        <v>981</v>
      </c>
      <c r="F750" s="832">
        <v>2005</v>
      </c>
      <c r="G750" s="770"/>
      <c r="H750" s="137" t="s">
        <v>7</v>
      </c>
      <c r="I750" s="2041" t="s">
        <v>3533</v>
      </c>
      <c r="J750" s="811" t="s">
        <v>2751</v>
      </c>
      <c r="K750" s="833">
        <v>41924</v>
      </c>
      <c r="L750" s="774">
        <v>0</v>
      </c>
      <c r="M750" s="761" t="s">
        <v>79</v>
      </c>
      <c r="N750" s="765" t="s">
        <v>134</v>
      </c>
      <c r="O750" s="766" t="s">
        <v>3635</v>
      </c>
      <c r="P750" s="774">
        <v>4</v>
      </c>
      <c r="Q750" s="765" t="s">
        <v>108</v>
      </c>
      <c r="R750" s="1233">
        <f t="shared" si="29"/>
        <v>209</v>
      </c>
      <c r="S750" s="441" t="s">
        <v>3771</v>
      </c>
      <c r="T750" s="3354" t="s">
        <v>5640</v>
      </c>
      <c r="U750" s="749">
        <v>730</v>
      </c>
    </row>
    <row r="751" spans="1:21" x14ac:dyDescent="0.25">
      <c r="A751" s="749">
        <v>731</v>
      </c>
      <c r="B751" s="401" t="s">
        <v>7354</v>
      </c>
      <c r="C751" s="441" t="s">
        <v>3771</v>
      </c>
      <c r="D751" s="811" t="s">
        <v>183</v>
      </c>
      <c r="E751" s="808" t="s">
        <v>3851</v>
      </c>
      <c r="F751" s="832">
        <v>2005</v>
      </c>
      <c r="G751" s="770"/>
      <c r="H751" s="137" t="s">
        <v>7</v>
      </c>
      <c r="I751" s="2041" t="s">
        <v>3506</v>
      </c>
      <c r="J751" s="811" t="s">
        <v>2795</v>
      </c>
      <c r="K751" s="833">
        <v>41917</v>
      </c>
      <c r="L751" s="774">
        <v>1</v>
      </c>
      <c r="M751" s="761" t="s">
        <v>75</v>
      </c>
      <c r="N751" s="765" t="s">
        <v>134</v>
      </c>
      <c r="O751" s="766" t="s">
        <v>2421</v>
      </c>
      <c r="P751" s="774">
        <v>3</v>
      </c>
      <c r="Q751" s="765" t="s">
        <v>68</v>
      </c>
      <c r="R751" s="1233">
        <f t="shared" si="29"/>
        <v>224</v>
      </c>
      <c r="S751" s="441" t="s">
        <v>3771</v>
      </c>
      <c r="T751" s="3354" t="s">
        <v>5640</v>
      </c>
      <c r="U751" s="749">
        <v>731</v>
      </c>
    </row>
    <row r="752" spans="1:21" x14ac:dyDescent="0.25">
      <c r="A752" s="749">
        <v>732</v>
      </c>
      <c r="B752" s="401" t="s">
        <v>7354</v>
      </c>
      <c r="C752" s="715" t="s">
        <v>3771</v>
      </c>
      <c r="D752" s="2015" t="s">
        <v>3772</v>
      </c>
      <c r="E752" s="2015" t="s">
        <v>3773</v>
      </c>
      <c r="F752" s="2023">
        <v>2005</v>
      </c>
      <c r="G752" s="769"/>
      <c r="H752" s="329" t="s">
        <v>7</v>
      </c>
      <c r="I752" s="2039" t="s">
        <v>2780</v>
      </c>
      <c r="J752" s="2009" t="s">
        <v>2772</v>
      </c>
      <c r="K752" s="2051">
        <v>41924</v>
      </c>
      <c r="L752" s="773">
        <v>1</v>
      </c>
      <c r="M752" s="760" t="s">
        <v>63</v>
      </c>
      <c r="N752" s="760" t="s">
        <v>71</v>
      </c>
      <c r="O752" s="1125" t="s">
        <v>2482</v>
      </c>
      <c r="P752" s="2059">
        <v>3</v>
      </c>
      <c r="Q752" s="764" t="s">
        <v>132</v>
      </c>
      <c r="R752" s="1136">
        <f t="shared" si="29"/>
        <v>229</v>
      </c>
      <c r="S752" s="785" t="s">
        <v>3771</v>
      </c>
      <c r="T752" s="3387" t="s">
        <v>5640</v>
      </c>
      <c r="U752" s="749">
        <v>732</v>
      </c>
    </row>
    <row r="753" spans="1:21" x14ac:dyDescent="0.25">
      <c r="A753" s="749">
        <v>733</v>
      </c>
      <c r="B753" s="401" t="s">
        <v>7354</v>
      </c>
      <c r="C753" s="441" t="s">
        <v>3771</v>
      </c>
      <c r="D753" s="808" t="s">
        <v>793</v>
      </c>
      <c r="E753" s="808" t="s">
        <v>3811</v>
      </c>
      <c r="F753" s="832">
        <v>2004</v>
      </c>
      <c r="G753" s="770"/>
      <c r="H753" s="137" t="s">
        <v>7</v>
      </c>
      <c r="I753" s="2041" t="s">
        <v>2150</v>
      </c>
      <c r="J753" s="2009" t="s">
        <v>2751</v>
      </c>
      <c r="K753" s="833">
        <v>41924</v>
      </c>
      <c r="L753" s="774">
        <v>1</v>
      </c>
      <c r="M753" s="761" t="s">
        <v>137</v>
      </c>
      <c r="N753" s="761" t="s">
        <v>75</v>
      </c>
      <c r="O753" s="1126" t="s">
        <v>2528</v>
      </c>
      <c r="P753" s="2058">
        <v>3</v>
      </c>
      <c r="Q753" s="765" t="s">
        <v>114</v>
      </c>
      <c r="R753" s="1233">
        <f t="shared" si="29"/>
        <v>246</v>
      </c>
      <c r="S753" s="785" t="s">
        <v>3771</v>
      </c>
      <c r="T753" s="3387" t="s">
        <v>5640</v>
      </c>
      <c r="U753" s="749">
        <v>733</v>
      </c>
    </row>
    <row r="754" spans="1:21" x14ac:dyDescent="0.25">
      <c r="A754" s="749">
        <v>734</v>
      </c>
      <c r="B754" s="401" t="s">
        <v>7355</v>
      </c>
      <c r="C754" s="441" t="s">
        <v>3017</v>
      </c>
      <c r="D754" s="808" t="s">
        <v>4572</v>
      </c>
      <c r="E754" s="808" t="s">
        <v>4015</v>
      </c>
      <c r="F754" s="832">
        <v>2004</v>
      </c>
      <c r="G754" s="770"/>
      <c r="H754" s="137" t="s">
        <v>7</v>
      </c>
      <c r="I754" s="2041" t="s">
        <v>675</v>
      </c>
      <c r="J754" s="2009" t="s">
        <v>2768</v>
      </c>
      <c r="K754" s="833">
        <v>41931</v>
      </c>
      <c r="L754" s="774">
        <v>1</v>
      </c>
      <c r="M754" s="761" t="s">
        <v>126</v>
      </c>
      <c r="N754" s="761" t="s">
        <v>134</v>
      </c>
      <c r="O754" s="1126" t="s">
        <v>2739</v>
      </c>
      <c r="P754" s="2058">
        <v>3</v>
      </c>
      <c r="Q754" s="765" t="s">
        <v>190</v>
      </c>
      <c r="R754" s="1233">
        <f t="shared" si="29"/>
        <v>250</v>
      </c>
      <c r="S754" s="785" t="s">
        <v>3017</v>
      </c>
      <c r="T754" s="3387" t="s">
        <v>5641</v>
      </c>
      <c r="U754" s="749">
        <v>734</v>
      </c>
    </row>
    <row r="755" spans="1:21" x14ac:dyDescent="0.25">
      <c r="A755" s="749">
        <v>735</v>
      </c>
      <c r="B755" s="401" t="s">
        <v>7356</v>
      </c>
      <c r="C755" s="441" t="s">
        <v>3015</v>
      </c>
      <c r="D755" s="808" t="s">
        <v>644</v>
      </c>
      <c r="E755" s="808" t="s">
        <v>949</v>
      </c>
      <c r="F755" s="832">
        <v>2005</v>
      </c>
      <c r="G755" s="770"/>
      <c r="H755" s="137" t="s">
        <v>7</v>
      </c>
      <c r="I755" s="2041" t="s">
        <v>950</v>
      </c>
      <c r="J755" s="2009" t="s">
        <v>2377</v>
      </c>
      <c r="K755" s="833">
        <v>41931</v>
      </c>
      <c r="L755" s="774">
        <v>0</v>
      </c>
      <c r="M755" s="761" t="s">
        <v>60</v>
      </c>
      <c r="N755" s="761" t="s">
        <v>71</v>
      </c>
      <c r="O755" s="1126" t="s">
        <v>3559</v>
      </c>
      <c r="P755" s="2058">
        <v>4</v>
      </c>
      <c r="Q755" s="765" t="s">
        <v>61</v>
      </c>
      <c r="R755" s="1233">
        <f t="shared" si="29"/>
        <v>203</v>
      </c>
      <c r="S755" s="785" t="s">
        <v>3015</v>
      </c>
      <c r="T755" s="3387" t="s">
        <v>5642</v>
      </c>
      <c r="U755" s="749">
        <v>735</v>
      </c>
    </row>
    <row r="756" spans="1:21" x14ac:dyDescent="0.25">
      <c r="A756" s="749">
        <v>736</v>
      </c>
      <c r="B756" s="401" t="s">
        <v>7357</v>
      </c>
      <c r="C756" s="715" t="s">
        <v>3777</v>
      </c>
      <c r="D756" s="2015" t="s">
        <v>1090</v>
      </c>
      <c r="E756" s="808" t="s">
        <v>1607</v>
      </c>
      <c r="F756" s="2023">
        <v>2005</v>
      </c>
      <c r="G756" s="770"/>
      <c r="H756" s="137" t="s">
        <v>7</v>
      </c>
      <c r="I756" s="2039" t="s">
        <v>702</v>
      </c>
      <c r="J756" s="2009" t="s">
        <v>2756</v>
      </c>
      <c r="K756" s="833">
        <v>41924</v>
      </c>
      <c r="L756" s="773">
        <v>1</v>
      </c>
      <c r="M756" s="760" t="s">
        <v>137</v>
      </c>
      <c r="N756" s="760" t="s">
        <v>71</v>
      </c>
      <c r="O756" s="1125" t="s">
        <v>2509</v>
      </c>
      <c r="P756" s="2059">
        <v>3</v>
      </c>
      <c r="Q756" s="764" t="s">
        <v>25</v>
      </c>
      <c r="R756" s="1136">
        <f t="shared" si="29"/>
        <v>244</v>
      </c>
      <c r="S756" s="785" t="s">
        <v>3777</v>
      </c>
      <c r="T756" s="3387" t="s">
        <v>5643</v>
      </c>
      <c r="U756" s="749">
        <v>736</v>
      </c>
    </row>
    <row r="757" spans="1:21" x14ac:dyDescent="0.25">
      <c r="A757" s="749">
        <v>737</v>
      </c>
      <c r="B757" s="401" t="s">
        <v>7358</v>
      </c>
      <c r="C757" s="713">
        <v>423</v>
      </c>
      <c r="D757" s="824" t="s">
        <v>253</v>
      </c>
      <c r="E757" s="824" t="s">
        <v>6991</v>
      </c>
      <c r="F757" s="648">
        <v>2004</v>
      </c>
      <c r="G757" s="1911"/>
      <c r="H757" s="137" t="s">
        <v>2492</v>
      </c>
      <c r="I757" s="1115" t="s">
        <v>2493</v>
      </c>
      <c r="J757" s="875" t="s">
        <v>2494</v>
      </c>
      <c r="K757" s="855" t="s">
        <v>2495</v>
      </c>
      <c r="L757" s="880" t="s">
        <v>13</v>
      </c>
      <c r="M757" s="829" t="s">
        <v>139</v>
      </c>
      <c r="N757" s="829" t="s">
        <v>71</v>
      </c>
      <c r="O757" s="1126" t="s">
        <v>2489</v>
      </c>
      <c r="P757" s="857" t="s">
        <v>112</v>
      </c>
      <c r="Q757" s="814" t="s">
        <v>187</v>
      </c>
      <c r="R757" s="1089" t="s">
        <v>2426</v>
      </c>
      <c r="S757" s="807">
        <f>O757+R757</f>
        <v>423</v>
      </c>
      <c r="T757" s="3387" t="s">
        <v>63</v>
      </c>
      <c r="U757" s="749">
        <v>737</v>
      </c>
    </row>
    <row r="758" spans="1:21" x14ac:dyDescent="0.25">
      <c r="A758" s="749">
        <v>738</v>
      </c>
      <c r="B758" s="401" t="s">
        <v>7359</v>
      </c>
      <c r="C758" s="441" t="s">
        <v>2820</v>
      </c>
      <c r="D758" s="808" t="s">
        <v>3859</v>
      </c>
      <c r="E758" s="808" t="s">
        <v>1086</v>
      </c>
      <c r="F758" s="832">
        <v>2005</v>
      </c>
      <c r="G758" s="770"/>
      <c r="H758" s="137" t="s">
        <v>7</v>
      </c>
      <c r="I758" s="2041" t="s">
        <v>3373</v>
      </c>
      <c r="J758" s="2009" t="s">
        <v>2756</v>
      </c>
      <c r="K758" s="833">
        <v>41924</v>
      </c>
      <c r="L758" s="774">
        <v>1</v>
      </c>
      <c r="M758" s="761" t="s">
        <v>126</v>
      </c>
      <c r="N758" s="761" t="s">
        <v>134</v>
      </c>
      <c r="O758" s="1126" t="s">
        <v>2739</v>
      </c>
      <c r="P758" s="2058">
        <v>3</v>
      </c>
      <c r="Q758" s="765" t="s">
        <v>114</v>
      </c>
      <c r="R758" s="1233">
        <f t="shared" ref="R758:R764" si="30">IF(AND(OR(ISBLANK(P758),P758=0),OR(ISBLANK(Q758),Q758=0)),0,IF(250+210-(60*P758+Q758)&lt;=0,0,250+210-(60*P758+Q758)))</f>
        <v>246</v>
      </c>
      <c r="S758" s="785" t="s">
        <v>2820</v>
      </c>
      <c r="T758" s="3387" t="s">
        <v>2874</v>
      </c>
      <c r="U758" s="749">
        <v>738</v>
      </c>
    </row>
    <row r="759" spans="1:21" x14ac:dyDescent="0.25">
      <c r="A759" s="749">
        <v>739</v>
      </c>
      <c r="B759" s="401" t="s">
        <v>7360</v>
      </c>
      <c r="C759" s="441" t="s">
        <v>3334</v>
      </c>
      <c r="D759" s="808" t="s">
        <v>1072</v>
      </c>
      <c r="E759" s="808" t="s">
        <v>3821</v>
      </c>
      <c r="F759" s="832">
        <v>2005</v>
      </c>
      <c r="G759" s="770"/>
      <c r="H759" s="137" t="s">
        <v>7</v>
      </c>
      <c r="I759" s="2041" t="s">
        <v>3822</v>
      </c>
      <c r="J759" s="2009" t="s">
        <v>2791</v>
      </c>
      <c r="K759" s="833">
        <v>41935</v>
      </c>
      <c r="L759" s="774">
        <v>0</v>
      </c>
      <c r="M759" s="761" t="s">
        <v>22</v>
      </c>
      <c r="N759" s="761" t="s">
        <v>71</v>
      </c>
      <c r="O759" s="1126" t="s">
        <v>2731</v>
      </c>
      <c r="P759" s="2058">
        <v>4</v>
      </c>
      <c r="Q759" s="765" t="s">
        <v>188</v>
      </c>
      <c r="R759" s="1233">
        <f t="shared" si="30"/>
        <v>172</v>
      </c>
      <c r="S759" s="785" t="s">
        <v>3334</v>
      </c>
      <c r="T759" s="3387" t="s">
        <v>5644</v>
      </c>
      <c r="U759" s="749">
        <v>739</v>
      </c>
    </row>
    <row r="760" spans="1:21" x14ac:dyDescent="0.25">
      <c r="A760" s="749">
        <v>740</v>
      </c>
      <c r="B760" s="401" t="s">
        <v>7360</v>
      </c>
      <c r="C760" s="441" t="s">
        <v>3334</v>
      </c>
      <c r="D760" s="808" t="s">
        <v>677</v>
      </c>
      <c r="E760" s="808" t="s">
        <v>3776</v>
      </c>
      <c r="F760" s="832">
        <v>2005</v>
      </c>
      <c r="G760" s="770"/>
      <c r="H760" s="137" t="s">
        <v>7</v>
      </c>
      <c r="I760" s="2041" t="s">
        <v>693</v>
      </c>
      <c r="J760" s="2009" t="s">
        <v>3354</v>
      </c>
      <c r="K760" s="833">
        <v>41915</v>
      </c>
      <c r="L760" s="774">
        <v>1</v>
      </c>
      <c r="M760" s="761" t="s">
        <v>139</v>
      </c>
      <c r="N760" s="761" t="s">
        <v>71</v>
      </c>
      <c r="O760" s="1126" t="s">
        <v>2489</v>
      </c>
      <c r="P760" s="2058">
        <v>3</v>
      </c>
      <c r="Q760" s="765" t="s">
        <v>132</v>
      </c>
      <c r="R760" s="1233">
        <f t="shared" si="30"/>
        <v>229</v>
      </c>
      <c r="S760" s="785" t="s">
        <v>3334</v>
      </c>
      <c r="T760" s="3387" t="s">
        <v>5644</v>
      </c>
      <c r="U760" s="749">
        <v>740</v>
      </c>
    </row>
    <row r="761" spans="1:21" x14ac:dyDescent="0.25">
      <c r="A761" s="749">
        <v>741</v>
      </c>
      <c r="B761" s="401" t="s">
        <v>7361</v>
      </c>
      <c r="C761" s="441" t="s">
        <v>4582</v>
      </c>
      <c r="D761" s="2018" t="s">
        <v>1070</v>
      </c>
      <c r="E761" s="2018" t="s">
        <v>1842</v>
      </c>
      <c r="F761" s="2029">
        <v>2004</v>
      </c>
      <c r="G761" s="770"/>
      <c r="H761" s="137" t="s">
        <v>7</v>
      </c>
      <c r="I761" s="2043" t="s">
        <v>2780</v>
      </c>
      <c r="J761" s="811" t="s">
        <v>2772</v>
      </c>
      <c r="K761" s="833">
        <v>41924</v>
      </c>
      <c r="L761" s="2063">
        <v>1</v>
      </c>
      <c r="M761" s="2071" t="s">
        <v>14</v>
      </c>
      <c r="N761" s="2079" t="s">
        <v>75</v>
      </c>
      <c r="O761" s="1897" t="s">
        <v>2486</v>
      </c>
      <c r="P761" s="2063">
        <v>4</v>
      </c>
      <c r="Q761" s="2079" t="s">
        <v>63</v>
      </c>
      <c r="R761" s="1135">
        <f t="shared" si="30"/>
        <v>218</v>
      </c>
      <c r="S761" s="1122" t="s">
        <v>4582</v>
      </c>
      <c r="T761" s="3387" t="s">
        <v>5645</v>
      </c>
      <c r="U761" s="749">
        <v>741</v>
      </c>
    </row>
    <row r="762" spans="1:21" x14ac:dyDescent="0.25">
      <c r="A762" s="749">
        <v>742</v>
      </c>
      <c r="B762" s="401" t="s">
        <v>7362</v>
      </c>
      <c r="C762" s="441" t="s">
        <v>2586</v>
      </c>
      <c r="D762" s="2012" t="s">
        <v>3658</v>
      </c>
      <c r="E762" s="2012" t="s">
        <v>1250</v>
      </c>
      <c r="F762" s="2025">
        <v>2005</v>
      </c>
      <c r="G762" s="770"/>
      <c r="H762" s="137" t="s">
        <v>7</v>
      </c>
      <c r="I762" s="2040" t="s">
        <v>982</v>
      </c>
      <c r="J762" s="811" t="s">
        <v>3354</v>
      </c>
      <c r="K762" s="833">
        <v>41915</v>
      </c>
      <c r="L762" s="2056">
        <v>1</v>
      </c>
      <c r="M762" s="2065" t="s">
        <v>139</v>
      </c>
      <c r="N762" s="2073" t="s">
        <v>75</v>
      </c>
      <c r="O762" s="1086" t="s">
        <v>2481</v>
      </c>
      <c r="P762" s="2056">
        <v>3</v>
      </c>
      <c r="Q762" s="2073" t="s">
        <v>60</v>
      </c>
      <c r="R762" s="1135">
        <f t="shared" si="30"/>
        <v>226</v>
      </c>
      <c r="S762" s="1067" t="s">
        <v>2586</v>
      </c>
      <c r="T762" s="3387" t="s">
        <v>5646</v>
      </c>
      <c r="U762" s="749">
        <v>742</v>
      </c>
    </row>
    <row r="763" spans="1:21" x14ac:dyDescent="0.25">
      <c r="A763" s="749">
        <v>743</v>
      </c>
      <c r="B763" s="401" t="s">
        <v>7363</v>
      </c>
      <c r="C763" s="441" t="s">
        <v>3585</v>
      </c>
      <c r="D763" s="2012" t="s">
        <v>804</v>
      </c>
      <c r="E763" s="2012" t="s">
        <v>1083</v>
      </c>
      <c r="F763" s="2025">
        <v>2005</v>
      </c>
      <c r="G763" s="770"/>
      <c r="H763" s="137" t="s">
        <v>7</v>
      </c>
      <c r="I763" s="2040" t="s">
        <v>964</v>
      </c>
      <c r="J763" s="2049" t="s">
        <v>2756</v>
      </c>
      <c r="K763" s="2053">
        <v>41924</v>
      </c>
      <c r="L763" s="2056">
        <v>1</v>
      </c>
      <c r="M763" s="2065" t="s">
        <v>75</v>
      </c>
      <c r="N763" s="2073" t="s">
        <v>134</v>
      </c>
      <c r="O763" s="1086" t="s">
        <v>2421</v>
      </c>
      <c r="P763" s="2056">
        <v>4</v>
      </c>
      <c r="Q763" s="2073" t="s">
        <v>117</v>
      </c>
      <c r="R763" s="1135">
        <f t="shared" si="30"/>
        <v>215</v>
      </c>
      <c r="S763" s="1067" t="s">
        <v>3585</v>
      </c>
      <c r="T763" s="3387" t="s">
        <v>5647</v>
      </c>
      <c r="U763" s="749">
        <v>743</v>
      </c>
    </row>
    <row r="764" spans="1:21" x14ac:dyDescent="0.25">
      <c r="A764" s="749">
        <v>744</v>
      </c>
      <c r="B764" s="401" t="s">
        <v>7363</v>
      </c>
      <c r="C764" s="441" t="s">
        <v>3585</v>
      </c>
      <c r="D764" s="2012" t="s">
        <v>804</v>
      </c>
      <c r="E764" s="2012" t="s">
        <v>1083</v>
      </c>
      <c r="F764" s="2025">
        <v>2004</v>
      </c>
      <c r="G764" s="770"/>
      <c r="H764" s="137" t="s">
        <v>7</v>
      </c>
      <c r="I764" s="2040" t="s">
        <v>706</v>
      </c>
      <c r="J764" s="811" t="s">
        <v>2768</v>
      </c>
      <c r="K764" s="833">
        <v>41931</v>
      </c>
      <c r="L764" s="2056">
        <v>1</v>
      </c>
      <c r="M764" s="2065" t="s">
        <v>139</v>
      </c>
      <c r="N764" s="2073" t="s">
        <v>75</v>
      </c>
      <c r="O764" s="1086" t="s">
        <v>2481</v>
      </c>
      <c r="P764" s="2056">
        <v>3</v>
      </c>
      <c r="Q764" s="2073" t="s">
        <v>79</v>
      </c>
      <c r="R764" s="1135">
        <f t="shared" si="30"/>
        <v>225</v>
      </c>
      <c r="S764" s="1067" t="s">
        <v>3585</v>
      </c>
      <c r="T764" s="3387" t="s">
        <v>5647</v>
      </c>
      <c r="U764" s="749">
        <v>744</v>
      </c>
    </row>
    <row r="765" spans="1:21" x14ac:dyDescent="0.25">
      <c r="A765" s="749">
        <v>745</v>
      </c>
      <c r="B765" s="401" t="s">
        <v>7364</v>
      </c>
      <c r="C765" s="441" t="s">
        <v>4648</v>
      </c>
      <c r="D765" s="3638" t="s">
        <v>5800</v>
      </c>
      <c r="E765" s="1204" t="s">
        <v>5807</v>
      </c>
      <c r="F765" s="1118">
        <v>2004</v>
      </c>
      <c r="G765" s="908"/>
      <c r="H765" s="129" t="s">
        <v>479</v>
      </c>
      <c r="I765" s="3645" t="s">
        <v>5721</v>
      </c>
      <c r="J765" s="879" t="s">
        <v>5714</v>
      </c>
      <c r="K765" s="913" t="s">
        <v>5715</v>
      </c>
      <c r="L765" s="3649">
        <v>1</v>
      </c>
      <c r="M765" s="3653" t="s">
        <v>139</v>
      </c>
      <c r="N765" s="3655" t="s">
        <v>71</v>
      </c>
      <c r="O765" s="1444" t="s">
        <v>2489</v>
      </c>
      <c r="P765" s="1119">
        <v>3</v>
      </c>
      <c r="Q765" s="1121">
        <v>56</v>
      </c>
      <c r="R765" s="1066">
        <v>224</v>
      </c>
      <c r="S765" s="1067" t="s">
        <v>4648</v>
      </c>
      <c r="T765" s="3387" t="s">
        <v>61</v>
      </c>
      <c r="U765" s="749">
        <v>745</v>
      </c>
    </row>
    <row r="766" spans="1:21" x14ac:dyDescent="0.25">
      <c r="A766" s="749">
        <v>746</v>
      </c>
      <c r="B766" s="401" t="s">
        <v>7365</v>
      </c>
      <c r="C766" s="441" t="s">
        <v>2812</v>
      </c>
      <c r="D766" s="2012" t="s">
        <v>3857</v>
      </c>
      <c r="E766" s="2012" t="s">
        <v>3858</v>
      </c>
      <c r="F766" s="2025">
        <v>2005</v>
      </c>
      <c r="G766" s="770"/>
      <c r="H766" s="137" t="s">
        <v>7</v>
      </c>
      <c r="I766" s="2040" t="s">
        <v>950</v>
      </c>
      <c r="J766" s="2049" t="s">
        <v>2377</v>
      </c>
      <c r="K766" s="2053">
        <v>41931</v>
      </c>
      <c r="L766" s="2056">
        <v>1</v>
      </c>
      <c r="M766" s="2065" t="s">
        <v>139</v>
      </c>
      <c r="N766" s="2073" t="s">
        <v>134</v>
      </c>
      <c r="O766" s="1086" t="s">
        <v>3856</v>
      </c>
      <c r="P766" s="2056">
        <v>3</v>
      </c>
      <c r="Q766" s="2073" t="s">
        <v>68</v>
      </c>
      <c r="R766" s="1135">
        <f>IF(AND(OR(ISBLANK(P766),P766=0),OR(ISBLANK(Q766),Q766=0)),0,IF(250+210-(60*P766+Q766)&lt;=0,0,250+210-(60*P766+Q766)))</f>
        <v>224</v>
      </c>
      <c r="S766" s="1067" t="s">
        <v>2812</v>
      </c>
      <c r="T766" s="3387" t="s">
        <v>5648</v>
      </c>
      <c r="U766" s="749">
        <v>746</v>
      </c>
    </row>
    <row r="767" spans="1:21" x14ac:dyDescent="0.25">
      <c r="A767" s="749">
        <v>747</v>
      </c>
      <c r="B767" s="401" t="s">
        <v>7365</v>
      </c>
      <c r="C767" s="411">
        <v>415</v>
      </c>
      <c r="D767" s="1058" t="s">
        <v>6992</v>
      </c>
      <c r="E767" s="1058" t="s">
        <v>6993</v>
      </c>
      <c r="F767" s="1159">
        <v>2004</v>
      </c>
      <c r="G767" s="1911"/>
      <c r="H767" s="137" t="s">
        <v>2492</v>
      </c>
      <c r="I767" s="2044" t="s">
        <v>2493</v>
      </c>
      <c r="J767" s="879" t="s">
        <v>2494</v>
      </c>
      <c r="K767" s="855" t="s">
        <v>2495</v>
      </c>
      <c r="L767" s="1155">
        <v>1</v>
      </c>
      <c r="M767" s="1153" t="s">
        <v>128</v>
      </c>
      <c r="N767" s="1154" t="s">
        <v>71</v>
      </c>
      <c r="O767" s="3657">
        <v>174</v>
      </c>
      <c r="P767" s="1155">
        <v>3</v>
      </c>
      <c r="Q767" s="1154" t="s">
        <v>147</v>
      </c>
      <c r="R767" s="1156">
        <v>241</v>
      </c>
      <c r="S767" s="1919">
        <f>O767+R767</f>
        <v>415</v>
      </c>
      <c r="T767" s="3387" t="s">
        <v>109</v>
      </c>
      <c r="U767" s="749">
        <v>747</v>
      </c>
    </row>
    <row r="768" spans="1:21" x14ac:dyDescent="0.25">
      <c r="A768" s="749">
        <v>748</v>
      </c>
      <c r="B768" s="401" t="s">
        <v>7366</v>
      </c>
      <c r="C768" s="441" t="s">
        <v>2587</v>
      </c>
      <c r="D768" s="2012" t="s">
        <v>372</v>
      </c>
      <c r="E768" s="2012" t="s">
        <v>4577</v>
      </c>
      <c r="F768" s="2025">
        <v>2004</v>
      </c>
      <c r="G768" s="770"/>
      <c r="H768" s="137" t="s">
        <v>7</v>
      </c>
      <c r="I768" s="2040" t="s">
        <v>4191</v>
      </c>
      <c r="J768" s="811" t="s">
        <v>3163</v>
      </c>
      <c r="K768" s="833">
        <v>41930</v>
      </c>
      <c r="L768" s="2056">
        <v>1</v>
      </c>
      <c r="M768" s="2065" t="s">
        <v>117</v>
      </c>
      <c r="N768" s="2073" t="s">
        <v>75</v>
      </c>
      <c r="O768" s="1086" t="s">
        <v>2430</v>
      </c>
      <c r="P768" s="2056">
        <v>3</v>
      </c>
      <c r="Q768" s="2073" t="s">
        <v>68</v>
      </c>
      <c r="R768" s="1135">
        <f t="shared" ref="R768:R786" si="31">IF(AND(OR(ISBLANK(P768),P768=0),OR(ISBLANK(Q768),Q768=0)),0,IF(250+210-(60*P768+Q768)&lt;=0,0,250+210-(60*P768+Q768)))</f>
        <v>224</v>
      </c>
      <c r="S768" s="1067" t="s">
        <v>2587</v>
      </c>
      <c r="T768" s="3387" t="s">
        <v>5649</v>
      </c>
      <c r="U768" s="749">
        <v>748</v>
      </c>
    </row>
    <row r="769" spans="1:21" x14ac:dyDescent="0.25">
      <c r="A769" s="749">
        <v>749</v>
      </c>
      <c r="B769" s="401" t="s">
        <v>7366</v>
      </c>
      <c r="C769" s="441" t="s">
        <v>2587</v>
      </c>
      <c r="D769" s="2012" t="s">
        <v>1159</v>
      </c>
      <c r="E769" s="2012" t="s">
        <v>896</v>
      </c>
      <c r="F769" s="2025">
        <v>2005</v>
      </c>
      <c r="G769" s="770"/>
      <c r="H769" s="137" t="s">
        <v>7</v>
      </c>
      <c r="I769" s="2040" t="s">
        <v>702</v>
      </c>
      <c r="J769" s="2049" t="s">
        <v>2756</v>
      </c>
      <c r="K769" s="2053">
        <v>41924</v>
      </c>
      <c r="L769" s="2056">
        <v>1</v>
      </c>
      <c r="M769" s="2065" t="s">
        <v>73</v>
      </c>
      <c r="N769" s="2073" t="s">
        <v>71</v>
      </c>
      <c r="O769" s="1086" t="s">
        <v>3778</v>
      </c>
      <c r="P769" s="2056">
        <v>3</v>
      </c>
      <c r="Q769" s="2073" t="s">
        <v>114</v>
      </c>
      <c r="R769" s="1135">
        <f t="shared" si="31"/>
        <v>246</v>
      </c>
      <c r="S769" s="1067" t="s">
        <v>2587</v>
      </c>
      <c r="T769" s="3387" t="s">
        <v>5649</v>
      </c>
      <c r="U769" s="749">
        <v>749</v>
      </c>
    </row>
    <row r="770" spans="1:21" x14ac:dyDescent="0.25">
      <c r="A770" s="749">
        <v>750</v>
      </c>
      <c r="B770" s="401" t="s">
        <v>7367</v>
      </c>
      <c r="C770" s="441" t="s">
        <v>2907</v>
      </c>
      <c r="D770" s="2012" t="s">
        <v>777</v>
      </c>
      <c r="E770" s="2012" t="s">
        <v>3775</v>
      </c>
      <c r="F770" s="2025">
        <v>2005</v>
      </c>
      <c r="G770" s="770"/>
      <c r="H770" s="137" t="s">
        <v>7</v>
      </c>
      <c r="I770" s="2040" t="s">
        <v>3458</v>
      </c>
      <c r="J770" s="811" t="s">
        <v>2768</v>
      </c>
      <c r="K770" s="833">
        <v>41931</v>
      </c>
      <c r="L770" s="2056">
        <v>1</v>
      </c>
      <c r="M770" s="2065" t="s">
        <v>109</v>
      </c>
      <c r="N770" s="2073" t="s">
        <v>71</v>
      </c>
      <c r="O770" s="1086" t="s">
        <v>3289</v>
      </c>
      <c r="P770" s="2056">
        <v>4</v>
      </c>
      <c r="Q770" s="2073" t="s">
        <v>63</v>
      </c>
      <c r="R770" s="1135">
        <f t="shared" si="31"/>
        <v>218</v>
      </c>
      <c r="S770" s="1067" t="s">
        <v>2907</v>
      </c>
      <c r="T770" s="3387" t="s">
        <v>5650</v>
      </c>
      <c r="U770" s="749">
        <v>750</v>
      </c>
    </row>
    <row r="771" spans="1:21" x14ac:dyDescent="0.25">
      <c r="A771" s="749">
        <v>751</v>
      </c>
      <c r="B771" s="401" t="s">
        <v>7367</v>
      </c>
      <c r="C771" s="441" t="s">
        <v>2907</v>
      </c>
      <c r="D771" s="3639" t="s">
        <v>1237</v>
      </c>
      <c r="E771" s="3639" t="s">
        <v>747</v>
      </c>
      <c r="F771" s="3643">
        <v>2005</v>
      </c>
      <c r="G771" s="770"/>
      <c r="H771" s="137" t="s">
        <v>7</v>
      </c>
      <c r="I771" s="3646" t="s">
        <v>3506</v>
      </c>
      <c r="J771" s="811" t="s">
        <v>2795</v>
      </c>
      <c r="K771" s="833">
        <v>41917</v>
      </c>
      <c r="L771" s="3650">
        <v>1</v>
      </c>
      <c r="M771" s="3654" t="s">
        <v>137</v>
      </c>
      <c r="N771" s="3656" t="s">
        <v>71</v>
      </c>
      <c r="O771" s="1188" t="s">
        <v>2509</v>
      </c>
      <c r="P771" s="3650">
        <v>3</v>
      </c>
      <c r="Q771" s="3656" t="s">
        <v>26</v>
      </c>
      <c r="R771" s="1136">
        <f t="shared" si="31"/>
        <v>233</v>
      </c>
      <c r="S771" s="3662" t="s">
        <v>2907</v>
      </c>
      <c r="T771" s="3388" t="s">
        <v>5650</v>
      </c>
      <c r="U771" s="749">
        <v>751</v>
      </c>
    </row>
    <row r="772" spans="1:21" x14ac:dyDescent="0.25">
      <c r="A772" s="749">
        <v>752</v>
      </c>
      <c r="B772" s="401" t="s">
        <v>7368</v>
      </c>
      <c r="C772" s="715" t="s">
        <v>3853</v>
      </c>
      <c r="D772" s="2010" t="s">
        <v>1446</v>
      </c>
      <c r="E772" s="2015" t="s">
        <v>759</v>
      </c>
      <c r="F772" s="2023">
        <v>2005</v>
      </c>
      <c r="G772" s="711"/>
      <c r="H772" s="329" t="s">
        <v>7</v>
      </c>
      <c r="I772" s="2015" t="s">
        <v>789</v>
      </c>
      <c r="J772" s="2045" t="s">
        <v>2377</v>
      </c>
      <c r="K772" s="2051">
        <v>41931</v>
      </c>
      <c r="L772" s="773">
        <v>0</v>
      </c>
      <c r="M772" s="760" t="s">
        <v>205</v>
      </c>
      <c r="N772" s="764" t="s">
        <v>134</v>
      </c>
      <c r="O772" s="777" t="s">
        <v>2738</v>
      </c>
      <c r="P772" s="2083">
        <v>4</v>
      </c>
      <c r="Q772" s="764" t="s">
        <v>110</v>
      </c>
      <c r="R772" s="1136">
        <f t="shared" si="31"/>
        <v>206</v>
      </c>
      <c r="S772" s="715" t="s">
        <v>3853</v>
      </c>
      <c r="T772" s="3389" t="s">
        <v>5651</v>
      </c>
      <c r="U772" s="749">
        <v>752</v>
      </c>
    </row>
    <row r="773" spans="1:21" x14ac:dyDescent="0.25">
      <c r="A773" s="749">
        <v>753</v>
      </c>
      <c r="B773" s="401" t="s">
        <v>7368</v>
      </c>
      <c r="C773" s="1279" t="s">
        <v>3853</v>
      </c>
      <c r="D773" s="1359" t="s">
        <v>1245</v>
      </c>
      <c r="E773" s="2019" t="s">
        <v>3103</v>
      </c>
      <c r="F773" s="2024">
        <v>2005</v>
      </c>
      <c r="G773" s="711"/>
      <c r="H773" s="329" t="s">
        <v>7</v>
      </c>
      <c r="I773" s="2015" t="s">
        <v>3606</v>
      </c>
      <c r="J773" s="2046" t="s">
        <v>2760</v>
      </c>
      <c r="K773" s="2052">
        <v>41924</v>
      </c>
      <c r="L773" s="773">
        <v>1</v>
      </c>
      <c r="M773" s="2064" t="s">
        <v>63</v>
      </c>
      <c r="N773" s="1378" t="s">
        <v>134</v>
      </c>
      <c r="O773" s="1319" t="s">
        <v>3577</v>
      </c>
      <c r="P773" s="2083">
        <v>4</v>
      </c>
      <c r="Q773" s="1378" t="s">
        <v>117</v>
      </c>
      <c r="R773" s="2085">
        <f t="shared" si="31"/>
        <v>215</v>
      </c>
      <c r="S773" s="1279" t="s">
        <v>3853</v>
      </c>
      <c r="T773" s="3383" t="s">
        <v>5651</v>
      </c>
      <c r="U773" s="749">
        <v>753</v>
      </c>
    </row>
    <row r="774" spans="1:21" x14ac:dyDescent="0.25">
      <c r="A774" s="749">
        <v>754</v>
      </c>
      <c r="B774" s="401" t="s">
        <v>7368</v>
      </c>
      <c r="C774" s="1279" t="s">
        <v>3853</v>
      </c>
      <c r="D774" s="1359" t="s">
        <v>304</v>
      </c>
      <c r="E774" s="2019" t="s">
        <v>1155</v>
      </c>
      <c r="F774" s="2024">
        <v>2005</v>
      </c>
      <c r="G774" s="711"/>
      <c r="H774" s="329" t="s">
        <v>7</v>
      </c>
      <c r="I774" s="2019" t="s">
        <v>702</v>
      </c>
      <c r="J774" s="2046" t="s">
        <v>2756</v>
      </c>
      <c r="K774" s="2051">
        <v>41924</v>
      </c>
      <c r="L774" s="773">
        <v>1</v>
      </c>
      <c r="M774" s="2064" t="s">
        <v>117</v>
      </c>
      <c r="N774" s="1378" t="s">
        <v>134</v>
      </c>
      <c r="O774" s="1319" t="s">
        <v>2479</v>
      </c>
      <c r="P774" s="2082">
        <v>3</v>
      </c>
      <c r="Q774" s="1378" t="s">
        <v>68</v>
      </c>
      <c r="R774" s="2085">
        <f t="shared" si="31"/>
        <v>224</v>
      </c>
      <c r="S774" s="1279" t="s">
        <v>3853</v>
      </c>
      <c r="T774" s="3383" t="s">
        <v>5651</v>
      </c>
      <c r="U774" s="749">
        <v>754</v>
      </c>
    </row>
    <row r="775" spans="1:21" x14ac:dyDescent="0.25">
      <c r="A775" s="749">
        <v>755</v>
      </c>
      <c r="B775" s="401" t="s">
        <v>7368</v>
      </c>
      <c r="C775" s="1279" t="s">
        <v>3853</v>
      </c>
      <c r="D775" s="1359" t="s">
        <v>4567</v>
      </c>
      <c r="E775" s="2019" t="s">
        <v>4568</v>
      </c>
      <c r="F775" s="2024">
        <v>2004</v>
      </c>
      <c r="G775" s="711"/>
      <c r="H775" s="329" t="s">
        <v>7</v>
      </c>
      <c r="I775" s="2019" t="s">
        <v>922</v>
      </c>
      <c r="J775" s="2046" t="s">
        <v>2749</v>
      </c>
      <c r="K775" s="2052">
        <v>41931</v>
      </c>
      <c r="L775" s="773">
        <v>1</v>
      </c>
      <c r="M775" s="2064" t="s">
        <v>69</v>
      </c>
      <c r="N775" s="1378" t="s">
        <v>134</v>
      </c>
      <c r="O775" s="1319" t="s">
        <v>3866</v>
      </c>
      <c r="P775" s="2082">
        <v>3</v>
      </c>
      <c r="Q775" s="1378" t="s">
        <v>108</v>
      </c>
      <c r="R775" s="2085">
        <f t="shared" si="31"/>
        <v>269</v>
      </c>
      <c r="S775" s="1279" t="s">
        <v>3853</v>
      </c>
      <c r="T775" s="3383" t="s">
        <v>5651</v>
      </c>
      <c r="U775" s="749">
        <v>755</v>
      </c>
    </row>
    <row r="776" spans="1:21" x14ac:dyDescent="0.25">
      <c r="A776" s="749">
        <v>756</v>
      </c>
      <c r="B776" s="401" t="s">
        <v>7369</v>
      </c>
      <c r="C776" s="715" t="s">
        <v>3331</v>
      </c>
      <c r="D776" s="3640" t="s">
        <v>345</v>
      </c>
      <c r="E776" s="3642" t="s">
        <v>6305</v>
      </c>
      <c r="F776" s="1193">
        <v>2005</v>
      </c>
      <c r="G776" s="1193"/>
      <c r="H776" s="329" t="s">
        <v>6235</v>
      </c>
      <c r="I776" s="1171" t="s">
        <v>6250</v>
      </c>
      <c r="J776" s="3647" t="s">
        <v>6241</v>
      </c>
      <c r="K776" s="3648" t="s">
        <v>6242</v>
      </c>
      <c r="L776" s="1110">
        <v>1</v>
      </c>
      <c r="M776" s="1111">
        <v>2</v>
      </c>
      <c r="N776" s="1147">
        <v>0</v>
      </c>
      <c r="O776" s="1172">
        <f>IF(AND(OR(ISBLANK(L776),L776=0),OR(ISBLANK(M776),M776=0),OR(ISBLANK(N776),N776=0)),0,IF(250+(45-(M776+60*L776))*3-IF(N776&lt;33,0,IF(N776&lt;66,1,2))&lt;=0,0,250+(45-(M776+60*L776))*3-IF(N776&lt;33,0,IF(N776&lt;66,1,2))))</f>
        <v>199</v>
      </c>
      <c r="P776" s="3659">
        <v>4</v>
      </c>
      <c r="Q776" s="1113">
        <v>8</v>
      </c>
      <c r="R776" s="1114">
        <f t="shared" si="31"/>
        <v>212</v>
      </c>
      <c r="S776" s="3663">
        <f>SUM(O776,R776)</f>
        <v>411</v>
      </c>
      <c r="T776" s="3664" t="s">
        <v>69</v>
      </c>
      <c r="U776" s="749">
        <v>756</v>
      </c>
    </row>
    <row r="777" spans="1:21" x14ac:dyDescent="0.25">
      <c r="A777" s="749">
        <v>757</v>
      </c>
      <c r="B777" s="401" t="s">
        <v>7369</v>
      </c>
      <c r="C777" s="1279" t="s">
        <v>3331</v>
      </c>
      <c r="D777" s="1359" t="s">
        <v>826</v>
      </c>
      <c r="E777" s="2019" t="s">
        <v>4581</v>
      </c>
      <c r="F777" s="2024">
        <v>2004</v>
      </c>
      <c r="G777" s="711"/>
      <c r="H777" s="329" t="s">
        <v>7</v>
      </c>
      <c r="I777" s="2019" t="s">
        <v>3354</v>
      </c>
      <c r="J777" s="2046" t="s">
        <v>3354</v>
      </c>
      <c r="K777" s="2052">
        <v>41915</v>
      </c>
      <c r="L777" s="773">
        <v>1</v>
      </c>
      <c r="M777" s="2064" t="s">
        <v>121</v>
      </c>
      <c r="N777" s="1378" t="s">
        <v>71</v>
      </c>
      <c r="O777" s="1319" t="s">
        <v>3494</v>
      </c>
      <c r="P777" s="2082">
        <v>3</v>
      </c>
      <c r="Q777" s="1378" t="s">
        <v>79</v>
      </c>
      <c r="R777" s="2085">
        <f t="shared" si="31"/>
        <v>225</v>
      </c>
      <c r="S777" s="1279" t="s">
        <v>3331</v>
      </c>
      <c r="T777" s="3383" t="s">
        <v>5652</v>
      </c>
      <c r="U777" s="749">
        <v>757</v>
      </c>
    </row>
    <row r="778" spans="1:21" x14ac:dyDescent="0.25">
      <c r="A778" s="749">
        <v>758</v>
      </c>
      <c r="B778" s="401" t="s">
        <v>7370</v>
      </c>
      <c r="C778" s="1279" t="s">
        <v>3931</v>
      </c>
      <c r="D778" s="1359" t="s">
        <v>3932</v>
      </c>
      <c r="E778" s="2019" t="s">
        <v>3933</v>
      </c>
      <c r="F778" s="2024">
        <v>2005</v>
      </c>
      <c r="G778" s="711"/>
      <c r="H778" s="329" t="s">
        <v>7</v>
      </c>
      <c r="I778" s="2019" t="s">
        <v>1345</v>
      </c>
      <c r="J778" s="2046" t="s">
        <v>3354</v>
      </c>
      <c r="K778" s="2052">
        <v>41915</v>
      </c>
      <c r="L778" s="773">
        <v>0</v>
      </c>
      <c r="M778" s="2064" t="s">
        <v>205</v>
      </c>
      <c r="N778" s="1378" t="s">
        <v>134</v>
      </c>
      <c r="O778" s="1319" t="s">
        <v>2738</v>
      </c>
      <c r="P778" s="2082">
        <v>4</v>
      </c>
      <c r="Q778" s="1378" t="s">
        <v>61</v>
      </c>
      <c r="R778" s="2085">
        <f t="shared" si="31"/>
        <v>203</v>
      </c>
      <c r="S778" s="1279" t="s">
        <v>3931</v>
      </c>
      <c r="T778" s="3383" t="s">
        <v>5653</v>
      </c>
      <c r="U778" s="749">
        <v>758</v>
      </c>
    </row>
    <row r="779" spans="1:21" x14ac:dyDescent="0.25">
      <c r="A779" s="749">
        <v>759</v>
      </c>
      <c r="B779" s="401" t="s">
        <v>7371</v>
      </c>
      <c r="C779" s="1279" t="s">
        <v>3860</v>
      </c>
      <c r="D779" s="2010" t="s">
        <v>958</v>
      </c>
      <c r="E779" s="2015" t="s">
        <v>3861</v>
      </c>
      <c r="F779" s="2023">
        <v>2005</v>
      </c>
      <c r="G779" s="711"/>
      <c r="H779" s="329" t="s">
        <v>7</v>
      </c>
      <c r="I779" s="2015" t="s">
        <v>3862</v>
      </c>
      <c r="J779" s="2045" t="s">
        <v>2769</v>
      </c>
      <c r="K779" s="2052">
        <v>41931</v>
      </c>
      <c r="L779" s="773">
        <v>1</v>
      </c>
      <c r="M779" s="760" t="s">
        <v>77</v>
      </c>
      <c r="N779" s="764" t="s">
        <v>134</v>
      </c>
      <c r="O779" s="777" t="s">
        <v>2471</v>
      </c>
      <c r="P779" s="2083">
        <v>3</v>
      </c>
      <c r="Q779" s="764" t="s">
        <v>190</v>
      </c>
      <c r="R779" s="1136">
        <f t="shared" si="31"/>
        <v>250</v>
      </c>
      <c r="S779" s="1279" t="s">
        <v>3860</v>
      </c>
      <c r="T779" s="3383" t="s">
        <v>5654</v>
      </c>
      <c r="U779" s="749">
        <v>759</v>
      </c>
    </row>
    <row r="780" spans="1:21" x14ac:dyDescent="0.25">
      <c r="A780" s="749">
        <v>760</v>
      </c>
      <c r="B780" s="401" t="s">
        <v>7372</v>
      </c>
      <c r="C780" s="1279" t="s">
        <v>3571</v>
      </c>
      <c r="D780" s="1359" t="s">
        <v>405</v>
      </c>
      <c r="E780" s="2019" t="s">
        <v>2051</v>
      </c>
      <c r="F780" s="2024">
        <v>2005</v>
      </c>
      <c r="G780" s="711"/>
      <c r="H780" s="329" t="s">
        <v>7</v>
      </c>
      <c r="I780" s="2015" t="s">
        <v>3489</v>
      </c>
      <c r="J780" s="2045" t="s">
        <v>2768</v>
      </c>
      <c r="K780" s="2052">
        <v>41931</v>
      </c>
      <c r="L780" s="773">
        <v>1</v>
      </c>
      <c r="M780" s="2064" t="s">
        <v>139</v>
      </c>
      <c r="N780" s="1378" t="s">
        <v>75</v>
      </c>
      <c r="O780" s="1319" t="s">
        <v>2481</v>
      </c>
      <c r="P780" s="2082">
        <v>4</v>
      </c>
      <c r="Q780" s="1378" t="s">
        <v>137</v>
      </c>
      <c r="R780" s="2085">
        <f t="shared" si="31"/>
        <v>212</v>
      </c>
      <c r="S780" s="1279" t="s">
        <v>3571</v>
      </c>
      <c r="T780" s="3383" t="s">
        <v>5655</v>
      </c>
      <c r="U780" s="749">
        <v>760</v>
      </c>
    </row>
    <row r="781" spans="1:21" x14ac:dyDescent="0.25">
      <c r="A781" s="749">
        <v>761</v>
      </c>
      <c r="B781" s="401" t="s">
        <v>7373</v>
      </c>
      <c r="C781" s="1279" t="s">
        <v>2906</v>
      </c>
      <c r="D781" s="1359" t="s">
        <v>1392</v>
      </c>
      <c r="E781" s="2019" t="s">
        <v>4584</v>
      </c>
      <c r="F781" s="2024">
        <v>2004</v>
      </c>
      <c r="G781" s="711"/>
      <c r="H781" s="329" t="s">
        <v>7</v>
      </c>
      <c r="I781" s="2015" t="s">
        <v>3354</v>
      </c>
      <c r="J781" s="2045" t="s">
        <v>3354</v>
      </c>
      <c r="K781" s="2052">
        <v>41915</v>
      </c>
      <c r="L781" s="773">
        <v>1</v>
      </c>
      <c r="M781" s="2064" t="s">
        <v>75</v>
      </c>
      <c r="N781" s="1378" t="s">
        <v>75</v>
      </c>
      <c r="O781" s="1319" t="s">
        <v>3010</v>
      </c>
      <c r="P781" s="2082">
        <v>4</v>
      </c>
      <c r="Q781" s="1378" t="s">
        <v>17</v>
      </c>
      <c r="R781" s="2085">
        <f t="shared" si="31"/>
        <v>199</v>
      </c>
      <c r="S781" s="1279" t="s">
        <v>2906</v>
      </c>
      <c r="T781" s="3383" t="s">
        <v>5656</v>
      </c>
      <c r="U781" s="749">
        <v>761</v>
      </c>
    </row>
    <row r="782" spans="1:21" x14ac:dyDescent="0.25">
      <c r="A782" s="749">
        <v>762</v>
      </c>
      <c r="B782" s="401" t="s">
        <v>7374</v>
      </c>
      <c r="C782" s="1279" t="s">
        <v>2826</v>
      </c>
      <c r="D782" s="1359" t="s">
        <v>809</v>
      </c>
      <c r="E782" s="2019" t="s">
        <v>3863</v>
      </c>
      <c r="F782" s="2024">
        <v>2005</v>
      </c>
      <c r="G782" s="711"/>
      <c r="H782" s="329" t="s">
        <v>7</v>
      </c>
      <c r="I782" s="2015" t="s">
        <v>3373</v>
      </c>
      <c r="J782" s="2045" t="s">
        <v>2756</v>
      </c>
      <c r="K782" s="2052">
        <v>41924</v>
      </c>
      <c r="L782" s="773">
        <v>1</v>
      </c>
      <c r="M782" s="2064" t="s">
        <v>140</v>
      </c>
      <c r="N782" s="1378" t="s">
        <v>134</v>
      </c>
      <c r="O782" s="1319" t="s">
        <v>2470</v>
      </c>
      <c r="P782" s="2082">
        <v>3</v>
      </c>
      <c r="Q782" s="1378" t="s">
        <v>24</v>
      </c>
      <c r="R782" s="2085">
        <f t="shared" si="31"/>
        <v>248</v>
      </c>
      <c r="S782" s="1279" t="s">
        <v>2826</v>
      </c>
      <c r="T782" s="3383" t="s">
        <v>5657</v>
      </c>
      <c r="U782" s="749">
        <v>762</v>
      </c>
    </row>
    <row r="783" spans="1:21" x14ac:dyDescent="0.25">
      <c r="A783" s="749">
        <v>763</v>
      </c>
      <c r="B783" s="401" t="s">
        <v>7375</v>
      </c>
      <c r="C783" s="1279" t="s">
        <v>3332</v>
      </c>
      <c r="D783" s="2010" t="s">
        <v>1553</v>
      </c>
      <c r="E783" s="2015" t="s">
        <v>3843</v>
      </c>
      <c r="F783" s="2023">
        <v>2005</v>
      </c>
      <c r="G783" s="711"/>
      <c r="H783" s="329" t="s">
        <v>7</v>
      </c>
      <c r="I783" s="2015" t="s">
        <v>910</v>
      </c>
      <c r="J783" s="2045" t="s">
        <v>3005</v>
      </c>
      <c r="K783" s="2052">
        <v>41916</v>
      </c>
      <c r="L783" s="773">
        <v>0</v>
      </c>
      <c r="M783" s="3652" t="s">
        <v>72</v>
      </c>
      <c r="N783" s="764" t="s">
        <v>71</v>
      </c>
      <c r="O783" s="777" t="s">
        <v>3342</v>
      </c>
      <c r="P783" s="2083">
        <v>4</v>
      </c>
      <c r="Q783" s="764" t="s">
        <v>70</v>
      </c>
      <c r="R783" s="1136">
        <f t="shared" si="31"/>
        <v>189</v>
      </c>
      <c r="S783" s="1279" t="s">
        <v>3332</v>
      </c>
      <c r="T783" s="3383" t="s">
        <v>5658</v>
      </c>
      <c r="U783" s="749">
        <v>763</v>
      </c>
    </row>
    <row r="784" spans="1:21" x14ac:dyDescent="0.25">
      <c r="A784" s="749">
        <v>764</v>
      </c>
      <c r="B784" s="401" t="s">
        <v>7375</v>
      </c>
      <c r="C784" s="1279" t="s">
        <v>3332</v>
      </c>
      <c r="D784" s="1359" t="s">
        <v>906</v>
      </c>
      <c r="E784" s="2019" t="s">
        <v>3661</v>
      </c>
      <c r="F784" s="2024">
        <v>2005</v>
      </c>
      <c r="G784" s="711"/>
      <c r="H784" s="329" t="s">
        <v>7</v>
      </c>
      <c r="I784" s="2015" t="s">
        <v>1345</v>
      </c>
      <c r="J784" s="2046" t="s">
        <v>3354</v>
      </c>
      <c r="K784" s="2052">
        <v>41915</v>
      </c>
      <c r="L784" s="773">
        <v>1</v>
      </c>
      <c r="M784" s="2064" t="s">
        <v>129</v>
      </c>
      <c r="N784" s="1378" t="s">
        <v>75</v>
      </c>
      <c r="O784" s="1319" t="s">
        <v>2473</v>
      </c>
      <c r="P784" s="2083">
        <v>3</v>
      </c>
      <c r="Q784" s="1378" t="s">
        <v>16</v>
      </c>
      <c r="R784" s="2085">
        <f t="shared" si="31"/>
        <v>236</v>
      </c>
      <c r="S784" s="1279" t="s">
        <v>3332</v>
      </c>
      <c r="T784" s="3383" t="s">
        <v>5658</v>
      </c>
      <c r="U784" s="749">
        <v>764</v>
      </c>
    </row>
    <row r="785" spans="1:21" x14ac:dyDescent="0.25">
      <c r="A785" s="749">
        <v>765</v>
      </c>
      <c r="B785" s="401" t="s">
        <v>7376</v>
      </c>
      <c r="C785" s="1279" t="s">
        <v>4578</v>
      </c>
      <c r="D785" s="1359" t="s">
        <v>308</v>
      </c>
      <c r="E785" s="2019" t="s">
        <v>4579</v>
      </c>
      <c r="F785" s="2024">
        <v>2004</v>
      </c>
      <c r="G785" s="711"/>
      <c r="H785" s="329" t="s">
        <v>7</v>
      </c>
      <c r="I785" s="2015" t="s">
        <v>3533</v>
      </c>
      <c r="J785" s="2045" t="s">
        <v>2751</v>
      </c>
      <c r="K785" s="2052">
        <v>41924</v>
      </c>
      <c r="L785" s="773">
        <v>1</v>
      </c>
      <c r="M785" s="2064" t="s">
        <v>140</v>
      </c>
      <c r="N785" s="1378" t="s">
        <v>75</v>
      </c>
      <c r="O785" s="1319" t="s">
        <v>4580</v>
      </c>
      <c r="P785" s="2082">
        <v>3</v>
      </c>
      <c r="Q785" s="1378" t="s">
        <v>25</v>
      </c>
      <c r="R785" s="2085">
        <f t="shared" si="31"/>
        <v>244</v>
      </c>
      <c r="S785" s="1279" t="s">
        <v>4578</v>
      </c>
      <c r="T785" s="3383" t="s">
        <v>5659</v>
      </c>
      <c r="U785" s="749">
        <v>765</v>
      </c>
    </row>
    <row r="786" spans="1:21" x14ac:dyDescent="0.25">
      <c r="A786" s="749">
        <v>766</v>
      </c>
      <c r="B786" s="401" t="s">
        <v>7377</v>
      </c>
      <c r="C786" s="1279" t="s">
        <v>3928</v>
      </c>
      <c r="D786" s="1359" t="s">
        <v>804</v>
      </c>
      <c r="E786" s="2019" t="s">
        <v>2651</v>
      </c>
      <c r="F786" s="2024">
        <v>2005</v>
      </c>
      <c r="G786" s="711"/>
      <c r="H786" s="329" t="s">
        <v>7</v>
      </c>
      <c r="I786" s="2015" t="s">
        <v>3432</v>
      </c>
      <c r="J786" s="2046" t="s">
        <v>2792</v>
      </c>
      <c r="K786" s="2052">
        <v>41917</v>
      </c>
      <c r="L786" s="773">
        <v>0</v>
      </c>
      <c r="M786" s="2064" t="s">
        <v>107</v>
      </c>
      <c r="N786" s="1378" t="s">
        <v>134</v>
      </c>
      <c r="O786" s="1319" t="s">
        <v>2737</v>
      </c>
      <c r="P786" s="2082">
        <v>4</v>
      </c>
      <c r="Q786" s="1378" t="s">
        <v>114</v>
      </c>
      <c r="R786" s="2085">
        <f t="shared" si="31"/>
        <v>186</v>
      </c>
      <c r="S786" s="1279" t="s">
        <v>3928</v>
      </c>
      <c r="T786" s="3383" t="s">
        <v>5660</v>
      </c>
      <c r="U786" s="749">
        <v>766</v>
      </c>
    </row>
    <row r="787" spans="1:21" x14ac:dyDescent="0.25">
      <c r="A787" s="749">
        <v>767</v>
      </c>
      <c r="B787" s="401" t="s">
        <v>7378</v>
      </c>
      <c r="C787" s="1279" t="s">
        <v>2496</v>
      </c>
      <c r="D787" s="1243" t="s">
        <v>253</v>
      </c>
      <c r="E787" s="1269" t="s">
        <v>6994</v>
      </c>
      <c r="F787" s="645" t="s">
        <v>6291</v>
      </c>
      <c r="G787" s="645"/>
      <c r="H787" s="329" t="s">
        <v>2492</v>
      </c>
      <c r="I787" s="854" t="s">
        <v>2493</v>
      </c>
      <c r="J787" s="1291" t="s">
        <v>2494</v>
      </c>
      <c r="K787" s="2055" t="s">
        <v>2495</v>
      </c>
      <c r="L787" s="877" t="s">
        <v>13</v>
      </c>
      <c r="M787" s="860" t="s">
        <v>129</v>
      </c>
      <c r="N787" s="812" t="s">
        <v>71</v>
      </c>
      <c r="O787" s="777" t="s">
        <v>5114</v>
      </c>
      <c r="P787" s="1278" t="s">
        <v>112</v>
      </c>
      <c r="Q787" s="812" t="s">
        <v>60</v>
      </c>
      <c r="R787" s="1071" t="s">
        <v>3457</v>
      </c>
      <c r="S787" s="1275">
        <f>O787+R787</f>
        <v>391</v>
      </c>
      <c r="T787" s="3383" t="s">
        <v>139</v>
      </c>
      <c r="U787" s="749">
        <v>767</v>
      </c>
    </row>
    <row r="788" spans="1:21" x14ac:dyDescent="0.25">
      <c r="A788" s="749">
        <v>768</v>
      </c>
      <c r="B788" s="401" t="s">
        <v>7379</v>
      </c>
      <c r="C788" s="1279" t="s">
        <v>2821</v>
      </c>
      <c r="D788" s="1359" t="s">
        <v>281</v>
      </c>
      <c r="E788" s="2019" t="s">
        <v>4583</v>
      </c>
      <c r="F788" s="2024">
        <v>2004</v>
      </c>
      <c r="G788" s="711"/>
      <c r="H788" s="329" t="s">
        <v>7</v>
      </c>
      <c r="I788" s="2015" t="s">
        <v>922</v>
      </c>
      <c r="J788" s="2046" t="s">
        <v>2749</v>
      </c>
      <c r="K788" s="2052">
        <v>41931</v>
      </c>
      <c r="L788" s="773">
        <v>1</v>
      </c>
      <c r="M788" s="2064" t="s">
        <v>61</v>
      </c>
      <c r="N788" s="1378" t="s">
        <v>134</v>
      </c>
      <c r="O788" s="1319" t="s">
        <v>3589</v>
      </c>
      <c r="P788" s="2082">
        <v>3</v>
      </c>
      <c r="Q788" s="1378" t="s">
        <v>133</v>
      </c>
      <c r="R788" s="2085">
        <f t="shared" ref="R788:R795" si="32">IF(AND(OR(ISBLANK(P788),P788=0),OR(ISBLANK(Q788),Q788=0)),0,IF(250+210-(60*P788+Q788)&lt;=0,0,250+210-(60*P788+Q788)))</f>
        <v>238</v>
      </c>
      <c r="S788" s="1279" t="s">
        <v>2821</v>
      </c>
      <c r="T788" s="3383" t="s">
        <v>5661</v>
      </c>
      <c r="U788" s="749">
        <v>768</v>
      </c>
    </row>
    <row r="789" spans="1:21" x14ac:dyDescent="0.25">
      <c r="A789" s="749">
        <v>769</v>
      </c>
      <c r="B789" s="401" t="s">
        <v>7380</v>
      </c>
      <c r="C789" s="1279" t="s">
        <v>3105</v>
      </c>
      <c r="D789" s="1359" t="s">
        <v>804</v>
      </c>
      <c r="E789" s="2019" t="s">
        <v>3779</v>
      </c>
      <c r="F789" s="2024">
        <v>2005</v>
      </c>
      <c r="G789" s="711"/>
      <c r="H789" s="329" t="s">
        <v>7</v>
      </c>
      <c r="I789" s="2015" t="s">
        <v>3780</v>
      </c>
      <c r="J789" s="2045" t="s">
        <v>2795</v>
      </c>
      <c r="K789" s="2052">
        <v>41917</v>
      </c>
      <c r="L789" s="773">
        <v>1</v>
      </c>
      <c r="M789" s="2064" t="s">
        <v>61</v>
      </c>
      <c r="N789" s="1378" t="s">
        <v>71</v>
      </c>
      <c r="O789" s="1319" t="s">
        <v>2469</v>
      </c>
      <c r="P789" s="2082">
        <v>4</v>
      </c>
      <c r="Q789" s="1378" t="s">
        <v>137</v>
      </c>
      <c r="R789" s="2085">
        <f t="shared" si="32"/>
        <v>212</v>
      </c>
      <c r="S789" s="1279" t="s">
        <v>3105</v>
      </c>
      <c r="T789" s="3383" t="s">
        <v>5662</v>
      </c>
      <c r="U789" s="749">
        <v>769</v>
      </c>
    </row>
    <row r="790" spans="1:21" x14ac:dyDescent="0.25">
      <c r="A790" s="749">
        <v>770</v>
      </c>
      <c r="B790" s="401" t="s">
        <v>7380</v>
      </c>
      <c r="C790" s="1279" t="s">
        <v>3105</v>
      </c>
      <c r="D790" s="1359" t="s">
        <v>183</v>
      </c>
      <c r="E790" s="2019" t="s">
        <v>2681</v>
      </c>
      <c r="F790" s="2024">
        <v>2005</v>
      </c>
      <c r="G790" s="711"/>
      <c r="H790" s="329" t="s">
        <v>7</v>
      </c>
      <c r="I790" s="2015" t="s">
        <v>3438</v>
      </c>
      <c r="J790" s="2046" t="s">
        <v>3354</v>
      </c>
      <c r="K790" s="2052">
        <v>41915</v>
      </c>
      <c r="L790" s="773">
        <v>1</v>
      </c>
      <c r="M790" s="2064" t="s">
        <v>69</v>
      </c>
      <c r="N790" s="1378" t="s">
        <v>134</v>
      </c>
      <c r="O790" s="1319" t="s">
        <v>3866</v>
      </c>
      <c r="P790" s="2082">
        <v>3</v>
      </c>
      <c r="Q790" s="1378" t="s">
        <v>107</v>
      </c>
      <c r="R790" s="2085">
        <f t="shared" si="32"/>
        <v>222</v>
      </c>
      <c r="S790" s="1279" t="s">
        <v>3105</v>
      </c>
      <c r="T790" s="3383" t="s">
        <v>5662</v>
      </c>
      <c r="U790" s="749">
        <v>770</v>
      </c>
    </row>
    <row r="791" spans="1:21" x14ac:dyDescent="0.25">
      <c r="A791" s="749">
        <v>771</v>
      </c>
      <c r="B791" s="401" t="s">
        <v>7381</v>
      </c>
      <c r="C791" s="1279" t="s">
        <v>3337</v>
      </c>
      <c r="D791" s="1359" t="s">
        <v>694</v>
      </c>
      <c r="E791" s="2019" t="s">
        <v>3662</v>
      </c>
      <c r="F791" s="2024">
        <v>2005</v>
      </c>
      <c r="G791" s="711"/>
      <c r="H791" s="329" t="s">
        <v>7</v>
      </c>
      <c r="I791" s="2015" t="s">
        <v>1422</v>
      </c>
      <c r="J791" s="2045" t="s">
        <v>2791</v>
      </c>
      <c r="K791" s="2051">
        <v>41935</v>
      </c>
      <c r="L791" s="773">
        <v>1</v>
      </c>
      <c r="M791" s="2064" t="s">
        <v>77</v>
      </c>
      <c r="N791" s="1378" t="s">
        <v>75</v>
      </c>
      <c r="O791" s="1319" t="s">
        <v>2343</v>
      </c>
      <c r="P791" s="2082">
        <v>4</v>
      </c>
      <c r="Q791" s="1378" t="s">
        <v>135</v>
      </c>
      <c r="R791" s="2085">
        <f t="shared" si="32"/>
        <v>202</v>
      </c>
      <c r="S791" s="1279" t="s">
        <v>3337</v>
      </c>
      <c r="T791" s="3383" t="s">
        <v>5663</v>
      </c>
      <c r="U791" s="749">
        <v>771</v>
      </c>
    </row>
    <row r="792" spans="1:21" x14ac:dyDescent="0.25">
      <c r="A792" s="749">
        <v>772</v>
      </c>
      <c r="B792" s="401" t="s">
        <v>7382</v>
      </c>
      <c r="C792" s="1279" t="s">
        <v>3338</v>
      </c>
      <c r="D792" s="1359" t="s">
        <v>823</v>
      </c>
      <c r="E792" s="2019" t="s">
        <v>1735</v>
      </c>
      <c r="F792" s="2024">
        <v>2005</v>
      </c>
      <c r="G792" s="2031"/>
      <c r="H792" s="2038" t="s">
        <v>7</v>
      </c>
      <c r="I792" s="2019" t="s">
        <v>1181</v>
      </c>
      <c r="J792" s="2046" t="s">
        <v>3163</v>
      </c>
      <c r="K792" s="2052">
        <v>41930</v>
      </c>
      <c r="L792" s="1376">
        <v>1</v>
      </c>
      <c r="M792" s="2064" t="s">
        <v>12</v>
      </c>
      <c r="N792" s="1378" t="s">
        <v>134</v>
      </c>
      <c r="O792" s="1319" t="s">
        <v>2464</v>
      </c>
      <c r="P792" s="2082">
        <v>4</v>
      </c>
      <c r="Q792" s="1378" t="s">
        <v>75</v>
      </c>
      <c r="R792" s="2085">
        <f t="shared" si="32"/>
        <v>220</v>
      </c>
      <c r="S792" s="1279" t="s">
        <v>3338</v>
      </c>
      <c r="T792" s="3383" t="s">
        <v>5664</v>
      </c>
      <c r="U792" s="749">
        <v>772</v>
      </c>
    </row>
    <row r="793" spans="1:21" x14ac:dyDescent="0.25">
      <c r="A793" s="749">
        <v>773</v>
      </c>
      <c r="B793" s="401" t="s">
        <v>7383</v>
      </c>
      <c r="C793" s="1579" t="s">
        <v>3663</v>
      </c>
      <c r="D793" s="2010" t="s">
        <v>396</v>
      </c>
      <c r="E793" s="2021" t="s">
        <v>3864</v>
      </c>
      <c r="F793" s="2027">
        <v>2005</v>
      </c>
      <c r="G793" s="2034"/>
      <c r="H793" s="1592" t="s">
        <v>7</v>
      </c>
      <c r="I793" s="2021" t="s">
        <v>3489</v>
      </c>
      <c r="J793" s="2021" t="s">
        <v>2768</v>
      </c>
      <c r="K793" s="2054">
        <v>41931</v>
      </c>
      <c r="L793" s="2060">
        <v>1</v>
      </c>
      <c r="M793" s="2069" t="s">
        <v>135</v>
      </c>
      <c r="N793" s="2077" t="s">
        <v>134</v>
      </c>
      <c r="O793" s="1589" t="s">
        <v>3865</v>
      </c>
      <c r="P793" s="2060">
        <v>4</v>
      </c>
      <c r="Q793" s="2077" t="s">
        <v>59</v>
      </c>
      <c r="R793" s="2087">
        <f t="shared" si="32"/>
        <v>193</v>
      </c>
      <c r="S793" s="1579" t="s">
        <v>3663</v>
      </c>
      <c r="T793" s="3390" t="s">
        <v>5665</v>
      </c>
      <c r="U793" s="749">
        <v>773</v>
      </c>
    </row>
    <row r="794" spans="1:21" x14ac:dyDescent="0.25">
      <c r="A794" s="749">
        <v>774</v>
      </c>
      <c r="B794" s="401" t="s">
        <v>7383</v>
      </c>
      <c r="C794" s="441" t="s">
        <v>3663</v>
      </c>
      <c r="D794" s="2014" t="s">
        <v>3664</v>
      </c>
      <c r="E794" s="808" t="s">
        <v>1335</v>
      </c>
      <c r="F794" s="832">
        <v>2005</v>
      </c>
      <c r="G794" s="2034"/>
      <c r="H794" s="1592" t="s">
        <v>7</v>
      </c>
      <c r="I794" s="2021" t="s">
        <v>3665</v>
      </c>
      <c r="J794" s="2021" t="s">
        <v>2795</v>
      </c>
      <c r="K794" s="833">
        <v>41917</v>
      </c>
      <c r="L794" s="2058">
        <v>1</v>
      </c>
      <c r="M794" s="2067" t="s">
        <v>19</v>
      </c>
      <c r="N794" s="2075" t="s">
        <v>75</v>
      </c>
      <c r="O794" s="766" t="s">
        <v>3666</v>
      </c>
      <c r="P794" s="2058">
        <v>3</v>
      </c>
      <c r="Q794" s="2075" t="s">
        <v>23</v>
      </c>
      <c r="R794" s="1233">
        <f t="shared" si="32"/>
        <v>242</v>
      </c>
      <c r="S794" s="441" t="s">
        <v>3663</v>
      </c>
      <c r="T794" s="3354" t="s">
        <v>5665</v>
      </c>
      <c r="U794" s="749">
        <v>774</v>
      </c>
    </row>
    <row r="795" spans="1:21" x14ac:dyDescent="0.25">
      <c r="A795" s="749">
        <v>775</v>
      </c>
      <c r="B795" s="401" t="s">
        <v>7384</v>
      </c>
      <c r="C795" s="441" t="s">
        <v>4585</v>
      </c>
      <c r="D795" s="2014" t="s">
        <v>1627</v>
      </c>
      <c r="E795" s="808" t="s">
        <v>2912</v>
      </c>
      <c r="F795" s="832">
        <v>2004</v>
      </c>
      <c r="G795" s="2034"/>
      <c r="H795" s="1592" t="s">
        <v>7</v>
      </c>
      <c r="I795" s="2021" t="s">
        <v>1181</v>
      </c>
      <c r="J795" s="2021" t="s">
        <v>3163</v>
      </c>
      <c r="K795" s="833">
        <v>41930</v>
      </c>
      <c r="L795" s="2058">
        <v>1</v>
      </c>
      <c r="M795" s="2067" t="s">
        <v>57</v>
      </c>
      <c r="N795" s="2075" t="s">
        <v>71</v>
      </c>
      <c r="O795" s="766" t="s">
        <v>4586</v>
      </c>
      <c r="P795" s="2058">
        <v>4</v>
      </c>
      <c r="Q795" s="2075" t="s">
        <v>76</v>
      </c>
      <c r="R795" s="1233">
        <f t="shared" si="32"/>
        <v>191</v>
      </c>
      <c r="S795" s="441" t="s">
        <v>4585</v>
      </c>
      <c r="T795" s="3354" t="s">
        <v>5666</v>
      </c>
      <c r="U795" s="749">
        <v>775</v>
      </c>
    </row>
    <row r="796" spans="1:21" x14ac:dyDescent="0.25">
      <c r="A796" s="749">
        <v>776</v>
      </c>
      <c r="B796" s="401" t="s">
        <v>7385</v>
      </c>
      <c r="C796" s="441" t="s">
        <v>3287</v>
      </c>
      <c r="D796" s="3641" t="s">
        <v>5808</v>
      </c>
      <c r="E796" s="905" t="s">
        <v>5809</v>
      </c>
      <c r="F796" s="643">
        <v>2004</v>
      </c>
      <c r="G796" s="3644"/>
      <c r="H796" s="129" t="s">
        <v>479</v>
      </c>
      <c r="I796" s="893" t="s">
        <v>5713</v>
      </c>
      <c r="J796" s="878" t="s">
        <v>5714</v>
      </c>
      <c r="K796" s="913" t="s">
        <v>5715</v>
      </c>
      <c r="L796" s="976">
        <v>1</v>
      </c>
      <c r="M796" s="3605">
        <v>46</v>
      </c>
      <c r="N796" s="3610" t="s">
        <v>75</v>
      </c>
      <c r="O796" s="834" t="s">
        <v>118</v>
      </c>
      <c r="P796" s="857" t="s">
        <v>112</v>
      </c>
      <c r="Q796" s="1587">
        <v>53</v>
      </c>
      <c r="R796" s="1089">
        <v>227</v>
      </c>
      <c r="S796" s="441" t="s">
        <v>3287</v>
      </c>
      <c r="T796" s="3354" t="s">
        <v>135</v>
      </c>
      <c r="U796" s="749">
        <v>776</v>
      </c>
    </row>
    <row r="797" spans="1:21" x14ac:dyDescent="0.25">
      <c r="A797" s="749">
        <v>777</v>
      </c>
      <c r="B797" s="401" t="s">
        <v>7386</v>
      </c>
      <c r="C797" s="716" t="s">
        <v>2732</v>
      </c>
      <c r="D797" s="2016" t="s">
        <v>4576</v>
      </c>
      <c r="E797" s="2015" t="s">
        <v>818</v>
      </c>
      <c r="F797" s="2023">
        <v>2004</v>
      </c>
      <c r="G797" s="711"/>
      <c r="H797" s="329" t="s">
        <v>7</v>
      </c>
      <c r="I797" s="2015" t="s">
        <v>643</v>
      </c>
      <c r="J797" s="2015" t="s">
        <v>3354</v>
      </c>
      <c r="K797" s="2051">
        <v>41915</v>
      </c>
      <c r="L797" s="2059">
        <v>0</v>
      </c>
      <c r="M797" s="2068" t="s">
        <v>26</v>
      </c>
      <c r="N797" s="2076" t="s">
        <v>75</v>
      </c>
      <c r="O797" s="777" t="s">
        <v>2732</v>
      </c>
      <c r="P797" s="2059">
        <v>0</v>
      </c>
      <c r="Q797" s="2076" t="s">
        <v>106</v>
      </c>
      <c r="R797" s="1136">
        <v>0</v>
      </c>
      <c r="S797" s="716" t="s">
        <v>2732</v>
      </c>
      <c r="T797" s="3362" t="s">
        <v>5667</v>
      </c>
      <c r="U797" s="749">
        <v>777</v>
      </c>
    </row>
    <row r="798" spans="1:21" x14ac:dyDescent="0.25">
      <c r="A798" s="749">
        <v>778</v>
      </c>
      <c r="B798" s="401" t="s">
        <v>7386</v>
      </c>
      <c r="C798" s="2007">
        <v>244</v>
      </c>
      <c r="D798" s="2017" t="s">
        <v>3646</v>
      </c>
      <c r="E798" s="2022" t="s">
        <v>3647</v>
      </c>
      <c r="F798" s="2028">
        <v>2005</v>
      </c>
      <c r="G798" s="2036"/>
      <c r="H798" s="329" t="s">
        <v>7</v>
      </c>
      <c r="I798" s="2042" t="s">
        <v>3447</v>
      </c>
      <c r="J798" s="2022" t="s">
        <v>3005</v>
      </c>
      <c r="K798" s="2051">
        <v>41916</v>
      </c>
      <c r="L798" s="2062">
        <v>0</v>
      </c>
      <c r="M798" s="2070" t="s">
        <v>106</v>
      </c>
      <c r="N798" s="2078" t="s">
        <v>106</v>
      </c>
      <c r="O798" s="1386" t="s">
        <v>106</v>
      </c>
      <c r="P798" s="2062">
        <v>3</v>
      </c>
      <c r="Q798" s="2078" t="s">
        <v>25</v>
      </c>
      <c r="R798" s="1742">
        <f>IF(AND(OR(ISBLANK(P798),P798=0),OR(ISBLANK(Q798),Q798=0)),0,IF(250+210-(60*P798+Q798)&lt;=0,0,250+210-(60*P798+Q798)))</f>
        <v>244</v>
      </c>
      <c r="S798" s="1917">
        <v>244</v>
      </c>
      <c r="T798" s="3362" t="s">
        <v>5667</v>
      </c>
      <c r="U798" s="749">
        <v>778</v>
      </c>
    </row>
    <row r="799" spans="1:21" x14ac:dyDescent="0.25">
      <c r="A799" s="749">
        <v>779</v>
      </c>
      <c r="B799" s="401" t="s">
        <v>7387</v>
      </c>
      <c r="C799" s="2006" t="s">
        <v>2500</v>
      </c>
      <c r="D799" s="2013" t="s">
        <v>420</v>
      </c>
      <c r="E799" s="2020" t="s">
        <v>1451</v>
      </c>
      <c r="F799" s="2026">
        <v>2005</v>
      </c>
      <c r="G799" s="2033"/>
      <c r="H799" s="137" t="s">
        <v>7</v>
      </c>
      <c r="I799" s="2042" t="s">
        <v>847</v>
      </c>
      <c r="J799" s="2022" t="s">
        <v>2792</v>
      </c>
      <c r="K799" s="833">
        <v>41917</v>
      </c>
      <c r="L799" s="2057">
        <v>0</v>
      </c>
      <c r="M799" s="2066" t="s">
        <v>26</v>
      </c>
      <c r="N799" s="2074" t="s">
        <v>71</v>
      </c>
      <c r="O799" s="1900" t="s">
        <v>2500</v>
      </c>
      <c r="P799" s="2057">
        <v>0</v>
      </c>
      <c r="Q799" s="2074" t="s">
        <v>106</v>
      </c>
      <c r="R799" s="1742">
        <v>0</v>
      </c>
      <c r="S799" s="1924" t="s">
        <v>2500</v>
      </c>
      <c r="T799" s="3354" t="s">
        <v>5668</v>
      </c>
      <c r="U799" s="749">
        <v>779</v>
      </c>
    </row>
    <row r="800" spans="1:21" x14ac:dyDescent="0.25">
      <c r="A800" s="749">
        <v>780</v>
      </c>
      <c r="B800" s="401" t="s">
        <v>7387</v>
      </c>
      <c r="C800" s="2006" t="s">
        <v>2500</v>
      </c>
      <c r="D800" s="2013" t="s">
        <v>1849</v>
      </c>
      <c r="E800" s="2020" t="s">
        <v>30</v>
      </c>
      <c r="F800" s="2026">
        <v>2004</v>
      </c>
      <c r="G800" s="2033"/>
      <c r="H800" s="137" t="s">
        <v>7</v>
      </c>
      <c r="I800" s="2042" t="s">
        <v>3173</v>
      </c>
      <c r="J800" s="2022" t="s">
        <v>2751</v>
      </c>
      <c r="K800" s="833">
        <v>41924</v>
      </c>
      <c r="L800" s="2057">
        <v>0</v>
      </c>
      <c r="M800" s="2066" t="s">
        <v>26</v>
      </c>
      <c r="N800" s="2074" t="s">
        <v>71</v>
      </c>
      <c r="O800" s="1900" t="s">
        <v>2500</v>
      </c>
      <c r="P800" s="2057">
        <v>0</v>
      </c>
      <c r="Q800" s="2074" t="s">
        <v>106</v>
      </c>
      <c r="R800" s="1742">
        <v>0</v>
      </c>
      <c r="S800" s="1924" t="s">
        <v>2500</v>
      </c>
      <c r="T800" s="3354" t="s">
        <v>5668</v>
      </c>
      <c r="U800" s="749">
        <v>780</v>
      </c>
    </row>
    <row r="801" spans="1:21" x14ac:dyDescent="0.25">
      <c r="A801" s="749">
        <v>781</v>
      </c>
      <c r="B801" s="401" t="s">
        <v>7388</v>
      </c>
      <c r="C801" s="2006" t="s">
        <v>3010</v>
      </c>
      <c r="D801" s="2013" t="s">
        <v>405</v>
      </c>
      <c r="E801" s="2020" t="s">
        <v>3651</v>
      </c>
      <c r="F801" s="2026">
        <v>2005</v>
      </c>
      <c r="G801" s="2033"/>
      <c r="H801" s="137" t="s">
        <v>7</v>
      </c>
      <c r="I801" s="2042" t="s">
        <v>3449</v>
      </c>
      <c r="J801" s="2022" t="s">
        <v>2377</v>
      </c>
      <c r="K801" s="833">
        <v>41931</v>
      </c>
      <c r="L801" s="2057">
        <v>1</v>
      </c>
      <c r="M801" s="2066" t="s">
        <v>75</v>
      </c>
      <c r="N801" s="2074" t="s">
        <v>75</v>
      </c>
      <c r="O801" s="1900" t="s">
        <v>3010</v>
      </c>
      <c r="P801" s="2057">
        <v>0</v>
      </c>
      <c r="Q801" s="2074" t="s">
        <v>106</v>
      </c>
      <c r="R801" s="1742">
        <v>0</v>
      </c>
      <c r="S801" s="1924" t="s">
        <v>3010</v>
      </c>
      <c r="T801" s="3362" t="s">
        <v>5669</v>
      </c>
      <c r="U801" s="749">
        <v>781</v>
      </c>
    </row>
    <row r="802" spans="1:21" ht="16.5" thickBot="1" x14ac:dyDescent="0.3">
      <c r="A802" s="2963">
        <v>782</v>
      </c>
      <c r="B802" s="3105" t="s">
        <v>7389</v>
      </c>
      <c r="C802" s="2965" t="s">
        <v>3866</v>
      </c>
      <c r="D802" s="543" t="s">
        <v>1151</v>
      </c>
      <c r="E802" s="2966" t="s">
        <v>2087</v>
      </c>
      <c r="F802" s="2967">
        <v>2005</v>
      </c>
      <c r="G802" s="2968"/>
      <c r="H802" s="2969" t="s">
        <v>7</v>
      </c>
      <c r="I802" s="2970" t="s">
        <v>3867</v>
      </c>
      <c r="J802" s="2971" t="s">
        <v>3354</v>
      </c>
      <c r="K802" s="2972">
        <v>41915</v>
      </c>
      <c r="L802" s="2973">
        <v>1</v>
      </c>
      <c r="M802" s="2974" t="s">
        <v>69</v>
      </c>
      <c r="N802" s="2975" t="s">
        <v>134</v>
      </c>
      <c r="O802" s="2976" t="s">
        <v>3866</v>
      </c>
      <c r="P802" s="2973">
        <v>0</v>
      </c>
      <c r="Q802" s="2975" t="s">
        <v>106</v>
      </c>
      <c r="R802" s="2977">
        <v>0</v>
      </c>
      <c r="S802" s="2978" t="s">
        <v>3866</v>
      </c>
      <c r="T802" s="3370" t="s">
        <v>5670</v>
      </c>
      <c r="U802" s="2963">
        <v>782</v>
      </c>
    </row>
    <row r="803" spans="1:21" ht="16.5" thickBot="1" x14ac:dyDescent="0.3">
      <c r="A803" s="3725"/>
      <c r="B803" s="3726"/>
      <c r="C803" s="3726"/>
      <c r="D803" s="3726"/>
      <c r="E803" s="3726"/>
      <c r="F803" s="3726"/>
      <c r="G803" s="3726"/>
      <c r="H803" s="3726"/>
      <c r="I803" s="3726"/>
      <c r="J803" s="3726"/>
      <c r="K803" s="3726"/>
      <c r="L803" s="3726"/>
      <c r="M803" s="3726"/>
      <c r="N803" s="3726"/>
      <c r="O803" s="3726"/>
      <c r="P803" s="3726"/>
      <c r="Q803" s="3726"/>
      <c r="R803" s="3726"/>
      <c r="S803" s="3726"/>
      <c r="T803" s="3726"/>
      <c r="U803" s="3727"/>
    </row>
    <row r="804" spans="1:21" x14ac:dyDescent="0.25"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U804" s="740"/>
    </row>
    <row r="805" spans="1:21" x14ac:dyDescent="0.25"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U805" s="740"/>
    </row>
    <row r="806" spans="1:21" x14ac:dyDescent="0.25"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U806" s="740"/>
    </row>
    <row r="807" spans="1:21" x14ac:dyDescent="0.25"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U807" s="740"/>
    </row>
    <row r="808" spans="1:21" x14ac:dyDescent="0.25"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U808" s="740"/>
    </row>
    <row r="809" spans="1:21" x14ac:dyDescent="0.25"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U809" s="740"/>
    </row>
    <row r="810" spans="1:21" x14ac:dyDescent="0.25"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U810" s="740"/>
    </row>
    <row r="811" spans="1:21" x14ac:dyDescent="0.25"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U811" s="740"/>
    </row>
    <row r="812" spans="1:21" x14ac:dyDescent="0.25"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U812" s="740"/>
    </row>
    <row r="813" spans="1:21" x14ac:dyDescent="0.25"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U813" s="740"/>
    </row>
    <row r="814" spans="1:21" x14ac:dyDescent="0.25"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U814" s="740"/>
    </row>
    <row r="815" spans="1:21" x14ac:dyDescent="0.25"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U815" s="740"/>
    </row>
    <row r="816" spans="1:21" x14ac:dyDescent="0.25"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U816" s="740"/>
    </row>
    <row r="817" spans="3:21" x14ac:dyDescent="0.25"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U817" s="740"/>
    </row>
    <row r="818" spans="3:21" x14ac:dyDescent="0.25"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U818" s="740"/>
    </row>
    <row r="819" spans="3:21" x14ac:dyDescent="0.25"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U819" s="740"/>
    </row>
    <row r="820" spans="3:21" x14ac:dyDescent="0.25"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U820" s="740"/>
    </row>
    <row r="821" spans="3:21" x14ac:dyDescent="0.25"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U821" s="740"/>
    </row>
    <row r="822" spans="3:21" x14ac:dyDescent="0.25"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U822" s="740"/>
    </row>
    <row r="823" spans="3:21" x14ac:dyDescent="0.25"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U823" s="740"/>
    </row>
    <row r="824" spans="3:21" x14ac:dyDescent="0.25"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U824" s="740"/>
    </row>
    <row r="825" spans="3:21" x14ac:dyDescent="0.25"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U825" s="740"/>
    </row>
    <row r="826" spans="3:21" x14ac:dyDescent="0.25"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U826" s="740"/>
    </row>
    <row r="827" spans="3:21" x14ac:dyDescent="0.25"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U827" s="740"/>
    </row>
    <row r="828" spans="3:21" x14ac:dyDescent="0.25"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U828" s="740"/>
    </row>
    <row r="829" spans="3:21" x14ac:dyDescent="0.25"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U829" s="740"/>
    </row>
    <row r="830" spans="3:21" x14ac:dyDescent="0.25"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U830" s="740"/>
    </row>
    <row r="831" spans="3:21" x14ac:dyDescent="0.25"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U831" s="740"/>
    </row>
    <row r="832" spans="3:21" x14ac:dyDescent="0.25"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U832" s="740"/>
    </row>
    <row r="833" spans="3:21" x14ac:dyDescent="0.25"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U833" s="740"/>
    </row>
    <row r="834" spans="3:21" x14ac:dyDescent="0.25"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U834" s="740"/>
    </row>
    <row r="835" spans="3:21" x14ac:dyDescent="0.25"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U835" s="740"/>
    </row>
    <row r="836" spans="3:21" x14ac:dyDescent="0.25"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U836" s="740"/>
    </row>
    <row r="837" spans="3:21" x14ac:dyDescent="0.25"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U837" s="740"/>
    </row>
    <row r="838" spans="3:21" x14ac:dyDescent="0.25"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U838" s="740"/>
    </row>
    <row r="839" spans="3:21" x14ac:dyDescent="0.25"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U839" s="740"/>
    </row>
    <row r="840" spans="3:21" x14ac:dyDescent="0.25"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U840" s="740"/>
    </row>
    <row r="841" spans="3:21" x14ac:dyDescent="0.25"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U841" s="740"/>
    </row>
    <row r="842" spans="3:21" x14ac:dyDescent="0.25"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U842" s="740"/>
    </row>
    <row r="843" spans="3:21" x14ac:dyDescent="0.25"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U843" s="740"/>
    </row>
    <row r="844" spans="3:21" x14ac:dyDescent="0.25"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U844" s="740"/>
    </row>
    <row r="845" spans="3:21" x14ac:dyDescent="0.25"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U845" s="740"/>
    </row>
    <row r="846" spans="3:21" x14ac:dyDescent="0.25"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U846" s="740"/>
    </row>
    <row r="847" spans="3:21" x14ac:dyDescent="0.25"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U847" s="740"/>
    </row>
    <row r="848" spans="3:21" x14ac:dyDescent="0.25"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U848" s="740"/>
    </row>
    <row r="849" spans="3:21" x14ac:dyDescent="0.25"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U849" s="740"/>
    </row>
    <row r="850" spans="3:21" x14ac:dyDescent="0.25"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U850" s="740"/>
    </row>
    <row r="851" spans="3:21" x14ac:dyDescent="0.25"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U851" s="740"/>
    </row>
    <row r="852" spans="3:21" x14ac:dyDescent="0.25"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U852" s="740"/>
    </row>
    <row r="853" spans="3:21" x14ac:dyDescent="0.25"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U853" s="740"/>
    </row>
    <row r="854" spans="3:21" x14ac:dyDescent="0.25"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U854" s="740"/>
    </row>
    <row r="855" spans="3:21" x14ac:dyDescent="0.25"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U855" s="740"/>
    </row>
    <row r="856" spans="3:21" x14ac:dyDescent="0.25"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U856" s="740"/>
    </row>
    <row r="857" spans="3:21" x14ac:dyDescent="0.25"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U857" s="740"/>
    </row>
    <row r="858" spans="3:21" x14ac:dyDescent="0.25"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U858" s="740"/>
    </row>
    <row r="859" spans="3:21" x14ac:dyDescent="0.25"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U859" s="740"/>
    </row>
    <row r="860" spans="3:21" x14ac:dyDescent="0.25"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U860" s="740"/>
    </row>
    <row r="861" spans="3:21" x14ac:dyDescent="0.25"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U861" s="740"/>
    </row>
    <row r="862" spans="3:21" x14ac:dyDescent="0.25"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U862" s="740"/>
    </row>
    <row r="863" spans="3:21" x14ac:dyDescent="0.25"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U863" s="740"/>
    </row>
    <row r="864" spans="3:21" x14ac:dyDescent="0.25"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U864" s="740"/>
    </row>
    <row r="865" spans="3:21" x14ac:dyDescent="0.25"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U865" s="740"/>
    </row>
    <row r="866" spans="3:21" x14ac:dyDescent="0.25"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U866" s="740"/>
    </row>
    <row r="867" spans="3:21" x14ac:dyDescent="0.25"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U867" s="740"/>
    </row>
    <row r="868" spans="3:21" x14ac:dyDescent="0.25"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U868" s="740"/>
    </row>
    <row r="869" spans="3:21" x14ac:dyDescent="0.25"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U869" s="740"/>
    </row>
    <row r="870" spans="3:21" x14ac:dyDescent="0.25"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U870" s="740"/>
    </row>
    <row r="871" spans="3:21" x14ac:dyDescent="0.25"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U871" s="740"/>
    </row>
    <row r="872" spans="3:21" x14ac:dyDescent="0.25"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U872" s="740"/>
    </row>
    <row r="873" spans="3:21" x14ac:dyDescent="0.25"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U873" s="740"/>
    </row>
    <row r="874" spans="3:21" x14ac:dyDescent="0.25"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U874" s="740"/>
    </row>
    <row r="875" spans="3:21" x14ac:dyDescent="0.25"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U875" s="740"/>
    </row>
    <row r="876" spans="3:21" x14ac:dyDescent="0.25"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U876" s="740"/>
    </row>
    <row r="877" spans="3:21" x14ac:dyDescent="0.25"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U877" s="740"/>
    </row>
    <row r="878" spans="3:21" x14ac:dyDescent="0.25"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U878" s="740"/>
    </row>
    <row r="879" spans="3:21" x14ac:dyDescent="0.25"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U879" s="740"/>
    </row>
    <row r="880" spans="3:21" x14ac:dyDescent="0.25"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U880" s="740"/>
    </row>
    <row r="881" spans="3:21" x14ac:dyDescent="0.25"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U881" s="740"/>
    </row>
    <row r="882" spans="3:21" x14ac:dyDescent="0.25"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U882" s="740"/>
    </row>
    <row r="883" spans="3:21" x14ac:dyDescent="0.25"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U883" s="740"/>
    </row>
    <row r="884" spans="3:21" x14ac:dyDescent="0.25"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U884" s="740"/>
    </row>
    <row r="885" spans="3:21" x14ac:dyDescent="0.25"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U885" s="740"/>
    </row>
    <row r="886" spans="3:21" x14ac:dyDescent="0.25"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U886" s="740"/>
    </row>
    <row r="887" spans="3:21" x14ac:dyDescent="0.25"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U887" s="740"/>
    </row>
    <row r="888" spans="3:21" x14ac:dyDescent="0.25"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U888" s="740"/>
    </row>
    <row r="889" spans="3:21" x14ac:dyDescent="0.25"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U889" s="740"/>
    </row>
    <row r="890" spans="3:21" x14ac:dyDescent="0.25"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U890" s="740"/>
    </row>
    <row r="891" spans="3:21" x14ac:dyDescent="0.25"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U891" s="740"/>
    </row>
    <row r="892" spans="3:21" x14ac:dyDescent="0.25"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U892" s="740"/>
    </row>
    <row r="893" spans="3:21" x14ac:dyDescent="0.25"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U893" s="740"/>
    </row>
    <row r="894" spans="3:21" x14ac:dyDescent="0.25"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U894" s="740"/>
    </row>
    <row r="895" spans="3:21" x14ac:dyDescent="0.25"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U895" s="740"/>
    </row>
    <row r="896" spans="3:21" x14ac:dyDescent="0.25"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U896" s="740"/>
    </row>
    <row r="897" spans="1:22" x14ac:dyDescent="0.25"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U897" s="740"/>
    </row>
    <row r="898" spans="1:22" x14ac:dyDescent="0.25"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U898" s="740"/>
    </row>
    <row r="899" spans="1:22" x14ac:dyDescent="0.25"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U899" s="740"/>
    </row>
    <row r="900" spans="1:22" x14ac:dyDescent="0.25"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U900" s="740"/>
    </row>
    <row r="901" spans="1:22" s="7" customFormat="1" x14ac:dyDescent="0.25">
      <c r="A901" s="741"/>
      <c r="B901" s="76"/>
      <c r="T901" s="853"/>
      <c r="U901" s="755"/>
      <c r="V901"/>
    </row>
    <row r="902" spans="1:22" s="7" customFormat="1" x14ac:dyDescent="0.25">
      <c r="A902" s="741"/>
      <c r="B902" s="76"/>
      <c r="T902" s="853"/>
      <c r="U902" s="755"/>
      <c r="V902"/>
    </row>
    <row r="903" spans="1:22" s="7" customFormat="1" x14ac:dyDescent="0.25">
      <c r="A903" s="741"/>
      <c r="B903" s="76"/>
      <c r="T903" s="853"/>
      <c r="U903" s="755"/>
      <c r="V903"/>
    </row>
    <row r="904" spans="1:22" s="7" customFormat="1" x14ac:dyDescent="0.25">
      <c r="A904" s="741"/>
      <c r="B904" s="76"/>
      <c r="T904" s="853"/>
      <c r="U904" s="755"/>
      <c r="V904"/>
    </row>
    <row r="905" spans="1:22" s="7" customFormat="1" x14ac:dyDescent="0.25">
      <c r="A905" s="741"/>
      <c r="B905" s="76"/>
      <c r="T905" s="853"/>
      <c r="U905" s="755"/>
      <c r="V905"/>
    </row>
    <row r="906" spans="1:22" x14ac:dyDescent="0.25"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U906" s="740"/>
    </row>
    <row r="907" spans="1:22" x14ac:dyDescent="0.25"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U907" s="740"/>
    </row>
    <row r="908" spans="1:22" x14ac:dyDescent="0.25"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U908" s="740"/>
    </row>
    <row r="909" spans="1:22" x14ac:dyDescent="0.25"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U909" s="740"/>
    </row>
    <row r="910" spans="1:22" x14ac:dyDescent="0.25"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U910" s="740"/>
    </row>
    <row r="911" spans="1:22" x14ac:dyDescent="0.25"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U911" s="740"/>
    </row>
    <row r="912" spans="1:22" x14ac:dyDescent="0.25"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U912" s="740"/>
    </row>
    <row r="913" spans="3:21" x14ac:dyDescent="0.25"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U913" s="740"/>
    </row>
    <row r="914" spans="3:21" x14ac:dyDescent="0.25"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U914" s="740"/>
    </row>
    <row r="915" spans="3:21" x14ac:dyDescent="0.25"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U915" s="740"/>
    </row>
    <row r="916" spans="3:21" x14ac:dyDescent="0.25"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U916" s="740"/>
    </row>
    <row r="917" spans="3:21" x14ac:dyDescent="0.25"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U917" s="740"/>
    </row>
    <row r="918" spans="3:21" x14ac:dyDescent="0.25"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U918" s="740"/>
    </row>
    <row r="919" spans="3:21" x14ac:dyDescent="0.25"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U919" s="740"/>
    </row>
    <row r="920" spans="3:21" x14ac:dyDescent="0.25"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U920" s="740"/>
    </row>
    <row r="921" spans="3:21" x14ac:dyDescent="0.25"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U921" s="740"/>
    </row>
    <row r="922" spans="3:21" x14ac:dyDescent="0.25"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U922" s="740"/>
    </row>
    <row r="923" spans="3:21" x14ac:dyDescent="0.25"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U923" s="740"/>
    </row>
    <row r="924" spans="3:21" x14ac:dyDescent="0.25"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U924" s="740"/>
    </row>
    <row r="925" spans="3:21" x14ac:dyDescent="0.25"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U925" s="740"/>
    </row>
    <row r="926" spans="3:21" x14ac:dyDescent="0.25"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U926" s="740"/>
    </row>
    <row r="927" spans="3:21" x14ac:dyDescent="0.25"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U927" s="740"/>
    </row>
    <row r="928" spans="3:21" x14ac:dyDescent="0.25"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U928" s="740"/>
    </row>
    <row r="929" spans="3:21" x14ac:dyDescent="0.25"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U929" s="740"/>
    </row>
    <row r="930" spans="3:21" x14ac:dyDescent="0.25"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U930" s="740"/>
    </row>
    <row r="931" spans="3:21" x14ac:dyDescent="0.25"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U931" s="740"/>
    </row>
    <row r="932" spans="3:21" x14ac:dyDescent="0.25"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U932" s="740"/>
    </row>
    <row r="933" spans="3:21" x14ac:dyDescent="0.25"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U933" s="740"/>
    </row>
    <row r="934" spans="3:21" x14ac:dyDescent="0.25"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U934" s="740"/>
    </row>
    <row r="935" spans="3:21" x14ac:dyDescent="0.25"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U935" s="740"/>
    </row>
    <row r="936" spans="3:21" x14ac:dyDescent="0.25"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U936" s="740"/>
    </row>
    <row r="937" spans="3:21" x14ac:dyDescent="0.25"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U937" s="740"/>
    </row>
    <row r="938" spans="3:21" x14ac:dyDescent="0.25"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U938" s="740"/>
    </row>
    <row r="939" spans="3:21" x14ac:dyDescent="0.25"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U939" s="740"/>
    </row>
    <row r="940" spans="3:21" x14ac:dyDescent="0.25"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U940" s="740"/>
    </row>
    <row r="941" spans="3:21" x14ac:dyDescent="0.25"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U941" s="740"/>
    </row>
    <row r="942" spans="3:21" x14ac:dyDescent="0.25"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U942" s="740"/>
    </row>
    <row r="943" spans="3:21" x14ac:dyDescent="0.25"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U943" s="740"/>
    </row>
    <row r="944" spans="3:21" x14ac:dyDescent="0.25"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U944" s="740"/>
    </row>
    <row r="945" spans="3:21" x14ac:dyDescent="0.25"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U945" s="740"/>
    </row>
    <row r="946" spans="3:21" x14ac:dyDescent="0.25"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U946" s="740"/>
    </row>
    <row r="947" spans="3:21" x14ac:dyDescent="0.25"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U947" s="740"/>
    </row>
    <row r="948" spans="3:21" x14ac:dyDescent="0.25"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U948" s="740"/>
    </row>
    <row r="949" spans="3:21" x14ac:dyDescent="0.25"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U949" s="740"/>
    </row>
    <row r="950" spans="3:21" x14ac:dyDescent="0.25"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U950" s="740"/>
    </row>
    <row r="951" spans="3:21" x14ac:dyDescent="0.25"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U951" s="740"/>
    </row>
    <row r="952" spans="3:21" x14ac:dyDescent="0.25"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U952" s="740"/>
    </row>
    <row r="953" spans="3:21" x14ac:dyDescent="0.25"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U953" s="740"/>
    </row>
    <row r="954" spans="3:21" x14ac:dyDescent="0.25"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U954" s="740"/>
    </row>
    <row r="955" spans="3:21" x14ac:dyDescent="0.25"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U955" s="740"/>
    </row>
    <row r="956" spans="3:21" x14ac:dyDescent="0.25"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U956" s="740"/>
    </row>
    <row r="957" spans="3:21" x14ac:dyDescent="0.25"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U957" s="740"/>
    </row>
    <row r="958" spans="3:21" x14ac:dyDescent="0.25"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U958" s="740"/>
    </row>
    <row r="959" spans="3:21" x14ac:dyDescent="0.25"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U959" s="740"/>
    </row>
    <row r="960" spans="3:21" x14ac:dyDescent="0.25"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U960" s="740"/>
    </row>
    <row r="961" spans="3:21" x14ac:dyDescent="0.25"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U961" s="740"/>
    </row>
    <row r="962" spans="3:21" x14ac:dyDescent="0.25"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U962" s="740"/>
    </row>
    <row r="963" spans="3:21" x14ac:dyDescent="0.25"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U963" s="740"/>
    </row>
    <row r="964" spans="3:21" x14ac:dyDescent="0.25"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U964" s="740"/>
    </row>
    <row r="965" spans="3:21" x14ac:dyDescent="0.25"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U965" s="740"/>
    </row>
    <row r="966" spans="3:21" x14ac:dyDescent="0.25"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U966" s="740"/>
    </row>
    <row r="967" spans="3:21" x14ac:dyDescent="0.25"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U967" s="740"/>
    </row>
    <row r="968" spans="3:21" x14ac:dyDescent="0.25"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U968" s="740"/>
    </row>
    <row r="969" spans="3:21" x14ac:dyDescent="0.25"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U969" s="740"/>
    </row>
    <row r="970" spans="3:21" x14ac:dyDescent="0.25"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U970" s="740"/>
    </row>
    <row r="971" spans="3:21" x14ac:dyDescent="0.25"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U971" s="740"/>
    </row>
    <row r="972" spans="3:21" x14ac:dyDescent="0.25"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U972" s="740"/>
    </row>
    <row r="973" spans="3:21" x14ac:dyDescent="0.25"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U973" s="740"/>
    </row>
    <row r="974" spans="3:21" x14ac:dyDescent="0.25"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U974" s="740"/>
    </row>
    <row r="975" spans="3:21" x14ac:dyDescent="0.25"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U975" s="740"/>
    </row>
    <row r="976" spans="3:21" x14ac:dyDescent="0.25"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U976" s="740"/>
    </row>
    <row r="977" spans="3:21" x14ac:dyDescent="0.25"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U977" s="740"/>
    </row>
    <row r="978" spans="3:21" x14ac:dyDescent="0.25"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U978" s="740"/>
    </row>
    <row r="979" spans="3:21" x14ac:dyDescent="0.25"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U979" s="740"/>
    </row>
    <row r="980" spans="3:21" x14ac:dyDescent="0.25"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U980" s="740"/>
    </row>
    <row r="981" spans="3:21" x14ac:dyDescent="0.25"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U981" s="740"/>
    </row>
    <row r="982" spans="3:21" x14ac:dyDescent="0.25"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U982" s="740"/>
    </row>
    <row r="983" spans="3:21" x14ac:dyDescent="0.25"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U983" s="740"/>
    </row>
    <row r="984" spans="3:21" x14ac:dyDescent="0.25"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U984" s="740"/>
    </row>
    <row r="985" spans="3:21" x14ac:dyDescent="0.25"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U985" s="740"/>
    </row>
    <row r="986" spans="3:21" x14ac:dyDescent="0.25"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U986" s="740"/>
    </row>
    <row r="987" spans="3:21" x14ac:dyDescent="0.25"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U987" s="740"/>
    </row>
    <row r="988" spans="3:21" x14ac:dyDescent="0.25"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U988" s="740"/>
    </row>
    <row r="989" spans="3:21" x14ac:dyDescent="0.25"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U989" s="740"/>
    </row>
    <row r="990" spans="3:21" x14ac:dyDescent="0.25"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U990" s="740"/>
    </row>
    <row r="991" spans="3:21" x14ac:dyDescent="0.25"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U991" s="740"/>
    </row>
    <row r="992" spans="3:21" x14ac:dyDescent="0.25"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U992" s="740"/>
    </row>
    <row r="993" spans="3:21" x14ac:dyDescent="0.25"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U993" s="740"/>
    </row>
    <row r="994" spans="3:21" x14ac:dyDescent="0.25"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U994" s="740"/>
    </row>
    <row r="995" spans="3:21" x14ac:dyDescent="0.25"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U995" s="740"/>
    </row>
    <row r="996" spans="3:21" x14ac:dyDescent="0.25"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U996" s="740"/>
    </row>
    <row r="997" spans="3:21" x14ac:dyDescent="0.25"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U997" s="740"/>
    </row>
    <row r="998" spans="3:21" x14ac:dyDescent="0.25"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U998" s="740"/>
    </row>
    <row r="999" spans="3:21" x14ac:dyDescent="0.25"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U999" s="740"/>
    </row>
    <row r="1000" spans="3:21" x14ac:dyDescent="0.25"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U1000" s="740"/>
    </row>
    <row r="1001" spans="3:21" x14ac:dyDescent="0.25"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U1001" s="740"/>
    </row>
    <row r="1002" spans="3:21" x14ac:dyDescent="0.25"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U1002" s="740"/>
    </row>
    <row r="1003" spans="3:21" x14ac:dyDescent="0.25"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U1003" s="740"/>
    </row>
    <row r="1004" spans="3:21" x14ac:dyDescent="0.25"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U1004" s="740"/>
    </row>
    <row r="1005" spans="3:21" x14ac:dyDescent="0.25"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U1005" s="740"/>
    </row>
    <row r="1006" spans="3:21" x14ac:dyDescent="0.25"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U1006" s="740"/>
    </row>
    <row r="1007" spans="3:21" x14ac:dyDescent="0.25"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U1007" s="740"/>
    </row>
    <row r="1008" spans="3:21" x14ac:dyDescent="0.25"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U1008" s="740"/>
    </row>
    <row r="1009" spans="3:21" x14ac:dyDescent="0.25"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U1009" s="740"/>
    </row>
    <row r="1010" spans="3:21" x14ac:dyDescent="0.25"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U1010" s="740"/>
    </row>
    <row r="1011" spans="3:21" x14ac:dyDescent="0.25"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U1011" s="740"/>
    </row>
    <row r="1012" spans="3:21" x14ac:dyDescent="0.25"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U1012" s="740"/>
    </row>
    <row r="1013" spans="3:21" x14ac:dyDescent="0.25"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U1013" s="740"/>
    </row>
    <row r="1014" spans="3:21" x14ac:dyDescent="0.25"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U1014" s="740"/>
    </row>
    <row r="1015" spans="3:21" x14ac:dyDescent="0.25"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U1015" s="740"/>
    </row>
    <row r="1016" spans="3:21" x14ac:dyDescent="0.25"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U1016" s="740"/>
    </row>
    <row r="1017" spans="3:21" x14ac:dyDescent="0.25"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U1017" s="740"/>
    </row>
    <row r="1018" spans="3:21" x14ac:dyDescent="0.25"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U1018" s="740"/>
    </row>
    <row r="1019" spans="3:21" x14ac:dyDescent="0.25"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U1019" s="740"/>
    </row>
    <row r="1020" spans="3:21" x14ac:dyDescent="0.25"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U1020" s="740"/>
    </row>
    <row r="1021" spans="3:21" x14ac:dyDescent="0.25"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U1021" s="740"/>
    </row>
    <row r="1022" spans="3:21" x14ac:dyDescent="0.25"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U1022" s="740"/>
    </row>
    <row r="1023" spans="3:21" x14ac:dyDescent="0.25"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U1023" s="740"/>
    </row>
    <row r="1024" spans="3:21" x14ac:dyDescent="0.25"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U1024" s="740"/>
    </row>
    <row r="1025" spans="3:21" x14ac:dyDescent="0.25"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U1025" s="740"/>
    </row>
    <row r="1026" spans="3:21" x14ac:dyDescent="0.25"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U1026" s="740"/>
    </row>
    <row r="1027" spans="3:21" x14ac:dyDescent="0.25"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U1027" s="740"/>
    </row>
    <row r="1028" spans="3:21" x14ac:dyDescent="0.25"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U1028" s="740"/>
    </row>
    <row r="1029" spans="3:21" x14ac:dyDescent="0.25"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U1029" s="740"/>
    </row>
    <row r="1030" spans="3:21" x14ac:dyDescent="0.25"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U1030" s="740"/>
    </row>
    <row r="1031" spans="3:21" x14ac:dyDescent="0.25"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U1031" s="740"/>
    </row>
    <row r="1032" spans="3:21" x14ac:dyDescent="0.25"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U1032" s="740"/>
    </row>
    <row r="1033" spans="3:21" x14ac:dyDescent="0.25"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U1033" s="740"/>
    </row>
    <row r="1034" spans="3:21" x14ac:dyDescent="0.25"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U1034" s="740"/>
    </row>
    <row r="1035" spans="3:21" x14ac:dyDescent="0.25"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U1035" s="740"/>
    </row>
    <row r="1036" spans="3:21" x14ac:dyDescent="0.25"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U1036" s="740"/>
    </row>
    <row r="1037" spans="3:21" x14ac:dyDescent="0.25"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U1037" s="740"/>
    </row>
    <row r="1038" spans="3:21" x14ac:dyDescent="0.25"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U1038" s="740"/>
    </row>
    <row r="1039" spans="3:21" x14ac:dyDescent="0.25"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U1039" s="740"/>
    </row>
    <row r="1040" spans="3:21" x14ac:dyDescent="0.25"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U1040" s="740"/>
    </row>
    <row r="1041" spans="3:21" x14ac:dyDescent="0.25"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U1041" s="740"/>
    </row>
    <row r="1042" spans="3:21" x14ac:dyDescent="0.25"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U1042" s="740"/>
    </row>
    <row r="1043" spans="3:21" x14ac:dyDescent="0.25"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U1043" s="740"/>
    </row>
    <row r="1044" spans="3:21" x14ac:dyDescent="0.25"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U1044" s="740"/>
    </row>
    <row r="1045" spans="3:21" x14ac:dyDescent="0.25"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U1045" s="740"/>
    </row>
    <row r="1046" spans="3:21" x14ac:dyDescent="0.25"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U1046" s="740"/>
    </row>
    <row r="1047" spans="3:21" x14ac:dyDescent="0.25"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U1047" s="740"/>
    </row>
    <row r="1048" spans="3:21" x14ac:dyDescent="0.25"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U1048" s="740"/>
    </row>
    <row r="1049" spans="3:21" x14ac:dyDescent="0.25"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U1049" s="740"/>
    </row>
    <row r="1050" spans="3:21" x14ac:dyDescent="0.25"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U1050" s="740"/>
    </row>
    <row r="1051" spans="3:21" x14ac:dyDescent="0.25"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U1051" s="740"/>
    </row>
    <row r="1052" spans="3:21" x14ac:dyDescent="0.25"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U1052" s="740"/>
    </row>
    <row r="1053" spans="3:21" x14ac:dyDescent="0.25"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U1053" s="740"/>
    </row>
    <row r="1054" spans="3:21" x14ac:dyDescent="0.25"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U1054" s="740"/>
    </row>
    <row r="1055" spans="3:21" x14ac:dyDescent="0.25"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U1055" s="740"/>
    </row>
    <row r="1056" spans="3:21" x14ac:dyDescent="0.25"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U1056" s="740"/>
    </row>
    <row r="1057" spans="3:21" x14ac:dyDescent="0.25"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U1057" s="740"/>
    </row>
    <row r="1058" spans="3:21" x14ac:dyDescent="0.25"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U1058" s="740"/>
    </row>
    <row r="1059" spans="3:21" x14ac:dyDescent="0.25"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U1059" s="740"/>
    </row>
    <row r="1060" spans="3:21" x14ac:dyDescent="0.25"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U1060" s="740"/>
    </row>
    <row r="1061" spans="3:21" x14ac:dyDescent="0.25"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U1061" s="740"/>
    </row>
    <row r="1062" spans="3:21" x14ac:dyDescent="0.25"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U1062" s="740"/>
    </row>
    <row r="1063" spans="3:21" x14ac:dyDescent="0.25"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U1063" s="740"/>
    </row>
    <row r="1064" spans="3:21" x14ac:dyDescent="0.25"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U1064" s="740"/>
    </row>
    <row r="1065" spans="3:21" x14ac:dyDescent="0.25"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U1065" s="740"/>
    </row>
    <row r="1066" spans="3:21" x14ac:dyDescent="0.25"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U1066" s="740"/>
    </row>
    <row r="1067" spans="3:21" x14ac:dyDescent="0.25"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U1067" s="740"/>
    </row>
    <row r="1068" spans="3:21" x14ac:dyDescent="0.25"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U1068" s="740"/>
    </row>
    <row r="1069" spans="3:21" x14ac:dyDescent="0.25"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U1069" s="740"/>
    </row>
    <row r="1070" spans="3:21" x14ac:dyDescent="0.25"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U1070" s="740"/>
    </row>
    <row r="1071" spans="3:21" x14ac:dyDescent="0.25"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U1071" s="740"/>
    </row>
    <row r="1072" spans="3:21" x14ac:dyDescent="0.25"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U1072" s="740"/>
    </row>
    <row r="1073" spans="3:21" x14ac:dyDescent="0.25"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U1073" s="740"/>
    </row>
    <row r="1074" spans="3:21" x14ac:dyDescent="0.25"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U1074" s="740"/>
    </row>
    <row r="1075" spans="3:21" x14ac:dyDescent="0.25"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U1075" s="740"/>
    </row>
    <row r="1076" spans="3:21" x14ac:dyDescent="0.25"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U1076" s="740"/>
    </row>
    <row r="1077" spans="3:21" x14ac:dyDescent="0.25"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U1077" s="740"/>
    </row>
    <row r="1078" spans="3:21" x14ac:dyDescent="0.25"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U1078" s="740"/>
    </row>
    <row r="1079" spans="3:21" x14ac:dyDescent="0.25"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U1079" s="740"/>
    </row>
    <row r="1080" spans="3:21" x14ac:dyDescent="0.25"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U1080" s="740"/>
    </row>
    <row r="1081" spans="3:21" x14ac:dyDescent="0.25"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U1081" s="740"/>
    </row>
    <row r="1082" spans="3:21" x14ac:dyDescent="0.25"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U1082" s="740"/>
    </row>
    <row r="1083" spans="3:21" x14ac:dyDescent="0.25"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U1083" s="740"/>
    </row>
    <row r="1084" spans="3:21" x14ac:dyDescent="0.25"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U1084" s="740"/>
    </row>
    <row r="1085" spans="3:21" x14ac:dyDescent="0.25"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U1085" s="740"/>
    </row>
    <row r="1086" spans="3:21" x14ac:dyDescent="0.25"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U1086" s="740"/>
    </row>
    <row r="1087" spans="3:21" x14ac:dyDescent="0.25"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U1087" s="740"/>
    </row>
    <row r="1088" spans="3:21" x14ac:dyDescent="0.25"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U1088" s="740"/>
    </row>
    <row r="1089" spans="3:21" x14ac:dyDescent="0.25"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U1089" s="740"/>
    </row>
    <row r="1090" spans="3:21" x14ac:dyDescent="0.25"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U1090" s="740"/>
    </row>
    <row r="1091" spans="3:21" x14ac:dyDescent="0.25"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U1091" s="740"/>
    </row>
    <row r="1092" spans="3:21" x14ac:dyDescent="0.25"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U1092" s="740"/>
    </row>
    <row r="1093" spans="3:21" x14ac:dyDescent="0.25"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U1093" s="740"/>
    </row>
    <row r="1094" spans="3:21" x14ac:dyDescent="0.25"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U1094" s="740"/>
    </row>
    <row r="1095" spans="3:21" x14ac:dyDescent="0.25"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U1095" s="740"/>
    </row>
    <row r="1096" spans="3:21" x14ac:dyDescent="0.25"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U1096" s="740"/>
    </row>
    <row r="1097" spans="3:21" x14ac:dyDescent="0.25"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U1097" s="740"/>
    </row>
    <row r="1098" spans="3:21" x14ac:dyDescent="0.25"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U1098" s="740"/>
    </row>
    <row r="1099" spans="3:21" x14ac:dyDescent="0.25"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U1099" s="740"/>
    </row>
    <row r="1100" spans="3:21" x14ac:dyDescent="0.25"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U1100" s="740"/>
    </row>
    <row r="1101" spans="3:21" x14ac:dyDescent="0.25"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U1101" s="740"/>
    </row>
    <row r="1102" spans="3:21" x14ac:dyDescent="0.25"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U1102" s="740"/>
    </row>
    <row r="1103" spans="3:21" x14ac:dyDescent="0.25"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U1103" s="740"/>
    </row>
    <row r="1104" spans="3:21" x14ac:dyDescent="0.25"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U1104" s="740"/>
    </row>
    <row r="1105" spans="3:21" x14ac:dyDescent="0.25"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U1105" s="740"/>
    </row>
    <row r="1106" spans="3:21" x14ac:dyDescent="0.25"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U1106" s="740"/>
    </row>
    <row r="1107" spans="3:21" x14ac:dyDescent="0.25"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U1107" s="740"/>
    </row>
    <row r="1108" spans="3:21" x14ac:dyDescent="0.25"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U1108" s="740"/>
    </row>
    <row r="1109" spans="3:21" x14ac:dyDescent="0.25"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U1109" s="740"/>
    </row>
    <row r="1110" spans="3:21" x14ac:dyDescent="0.25"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U1110" s="740"/>
    </row>
    <row r="1111" spans="3:21" x14ac:dyDescent="0.25"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U1111" s="740"/>
    </row>
    <row r="1112" spans="3:21" x14ac:dyDescent="0.25"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U1112" s="740"/>
    </row>
    <row r="1113" spans="3:21" x14ac:dyDescent="0.25"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U1113" s="740"/>
    </row>
    <row r="1114" spans="3:21" x14ac:dyDescent="0.25"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U1114" s="740"/>
    </row>
    <row r="1115" spans="3:21" x14ac:dyDescent="0.25"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U1115" s="740"/>
    </row>
    <row r="1116" spans="3:21" x14ac:dyDescent="0.25"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U1116" s="740"/>
    </row>
    <row r="1117" spans="3:21" x14ac:dyDescent="0.25"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U1117" s="740"/>
    </row>
    <row r="1118" spans="3:21" x14ac:dyDescent="0.25"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U1118" s="740"/>
    </row>
    <row r="1119" spans="3:21" x14ac:dyDescent="0.25"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U1119" s="740"/>
    </row>
    <row r="1120" spans="3:21" x14ac:dyDescent="0.25"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U1120" s="740"/>
    </row>
    <row r="1121" spans="3:21" x14ac:dyDescent="0.25"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U1121" s="740"/>
    </row>
    <row r="1122" spans="3:21" x14ac:dyDescent="0.25"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U1122" s="740"/>
    </row>
    <row r="1123" spans="3:21" x14ac:dyDescent="0.25"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U1123" s="740"/>
    </row>
    <row r="1124" spans="3:21" x14ac:dyDescent="0.25"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U1124" s="740"/>
    </row>
    <row r="1125" spans="3:21" x14ac:dyDescent="0.25"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U1125" s="740"/>
    </row>
    <row r="1126" spans="3:21" x14ac:dyDescent="0.25"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U1126" s="740"/>
    </row>
    <row r="1127" spans="3:21" x14ac:dyDescent="0.25"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U1127" s="740"/>
    </row>
    <row r="1128" spans="3:21" x14ac:dyDescent="0.25"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U1128" s="740"/>
    </row>
    <row r="1129" spans="3:21" x14ac:dyDescent="0.25"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U1129" s="740"/>
    </row>
    <row r="1130" spans="3:21" x14ac:dyDescent="0.25"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U1130" s="740"/>
    </row>
    <row r="1131" spans="3:21" x14ac:dyDescent="0.25"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U1131" s="740"/>
    </row>
    <row r="1132" spans="3:21" x14ac:dyDescent="0.25"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U1132" s="740"/>
    </row>
    <row r="1133" spans="3:21" x14ac:dyDescent="0.25"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U1133" s="740"/>
    </row>
    <row r="1134" spans="3:21" x14ac:dyDescent="0.25"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U1134" s="740"/>
    </row>
    <row r="1135" spans="3:21" x14ac:dyDescent="0.25"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U1135" s="740"/>
    </row>
    <row r="1136" spans="3:21" x14ac:dyDescent="0.25"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U1136" s="740"/>
    </row>
    <row r="1137" spans="3:21" x14ac:dyDescent="0.25"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U1137" s="740"/>
    </row>
    <row r="1138" spans="3:21" x14ac:dyDescent="0.25"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U1138" s="740"/>
    </row>
    <row r="1139" spans="3:21" x14ac:dyDescent="0.25"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U1139" s="740"/>
    </row>
    <row r="1140" spans="3:21" x14ac:dyDescent="0.25"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U1140" s="740"/>
    </row>
    <row r="1141" spans="3:21" x14ac:dyDescent="0.25"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U1141" s="740"/>
    </row>
    <row r="1142" spans="3:21" x14ac:dyDescent="0.25"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U1142" s="740"/>
    </row>
    <row r="1143" spans="3:21" x14ac:dyDescent="0.25"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U1143" s="740"/>
    </row>
    <row r="1144" spans="3:21" x14ac:dyDescent="0.25"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U1144" s="740"/>
    </row>
    <row r="1145" spans="3:21" x14ac:dyDescent="0.25"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U1145" s="740"/>
    </row>
    <row r="1146" spans="3:21" x14ac:dyDescent="0.25"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U1146" s="740"/>
    </row>
    <row r="1147" spans="3:21" x14ac:dyDescent="0.25"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U1147" s="740"/>
    </row>
    <row r="1148" spans="3:21" x14ac:dyDescent="0.25"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U1148" s="740"/>
    </row>
    <row r="1149" spans="3:21" x14ac:dyDescent="0.25"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U1149" s="740"/>
    </row>
    <row r="1150" spans="3:21" x14ac:dyDescent="0.25"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U1150" s="740"/>
    </row>
    <row r="1151" spans="3:21" x14ac:dyDescent="0.25"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U1151" s="740"/>
    </row>
    <row r="1152" spans="3:21" x14ac:dyDescent="0.25"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U1152" s="740"/>
    </row>
    <row r="1153" spans="3:21" x14ac:dyDescent="0.25"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U1153" s="740"/>
    </row>
    <row r="1154" spans="3:21" x14ac:dyDescent="0.25"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U1154" s="740"/>
    </row>
    <row r="1155" spans="3:21" x14ac:dyDescent="0.25"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U1155" s="740"/>
    </row>
    <row r="1156" spans="3:21" x14ac:dyDescent="0.25"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U1156" s="740"/>
    </row>
    <row r="1157" spans="3:21" x14ac:dyDescent="0.25"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U1157" s="740"/>
    </row>
    <row r="1158" spans="3:21" x14ac:dyDescent="0.25"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U1158" s="740"/>
    </row>
    <row r="1159" spans="3:21" x14ac:dyDescent="0.25"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U1159" s="740"/>
    </row>
    <row r="1160" spans="3:21" x14ac:dyDescent="0.25"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U1160" s="740"/>
    </row>
    <row r="1161" spans="3:21" x14ac:dyDescent="0.25"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U1161" s="740"/>
    </row>
    <row r="1162" spans="3:21" x14ac:dyDescent="0.25"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U1162" s="740"/>
    </row>
    <row r="1163" spans="3:21" x14ac:dyDescent="0.25"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U1163" s="740"/>
    </row>
    <row r="1164" spans="3:21" x14ac:dyDescent="0.25"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U1164" s="740"/>
    </row>
    <row r="1165" spans="3:21" x14ac:dyDescent="0.25"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U1165" s="740"/>
    </row>
    <row r="1166" spans="3:21" x14ac:dyDescent="0.25"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U1166" s="740"/>
    </row>
    <row r="1167" spans="3:21" x14ac:dyDescent="0.25"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U1167" s="740"/>
    </row>
    <row r="1168" spans="3:21" x14ac:dyDescent="0.25"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U1168" s="740"/>
    </row>
    <row r="1169" spans="3:21" x14ac:dyDescent="0.25"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U1169" s="740"/>
    </row>
    <row r="1170" spans="3:21" x14ac:dyDescent="0.25"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U1170" s="740"/>
    </row>
    <row r="1171" spans="3:21" x14ac:dyDescent="0.25"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U1171" s="740"/>
    </row>
    <row r="1172" spans="3:21" x14ac:dyDescent="0.25"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U1172" s="740"/>
    </row>
    <row r="1173" spans="3:21" x14ac:dyDescent="0.25"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U1173" s="740"/>
    </row>
    <row r="1174" spans="3:21" x14ac:dyDescent="0.25"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U1174" s="740"/>
    </row>
    <row r="1175" spans="3:21" x14ac:dyDescent="0.25"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U1175" s="740"/>
    </row>
    <row r="1176" spans="3:21" x14ac:dyDescent="0.25"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U1176" s="740"/>
    </row>
    <row r="1177" spans="3:21" x14ac:dyDescent="0.25"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U1177" s="740"/>
    </row>
    <row r="1178" spans="3:21" x14ac:dyDescent="0.25"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U1178" s="740"/>
    </row>
    <row r="1179" spans="3:21" x14ac:dyDescent="0.25"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U1179" s="740"/>
    </row>
    <row r="1180" spans="3:21" x14ac:dyDescent="0.25"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U1180" s="740"/>
    </row>
    <row r="1181" spans="3:21" x14ac:dyDescent="0.25"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U1181" s="740"/>
    </row>
    <row r="1182" spans="3:21" x14ac:dyDescent="0.25"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U1182" s="740"/>
    </row>
    <row r="1183" spans="3:21" x14ac:dyDescent="0.25"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U1183" s="740"/>
    </row>
    <row r="1184" spans="3:21" x14ac:dyDescent="0.25"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U1184" s="740"/>
    </row>
    <row r="1185" spans="3:21" x14ac:dyDescent="0.25"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U1185" s="740"/>
    </row>
    <row r="1186" spans="3:21" x14ac:dyDescent="0.25"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U1186" s="740"/>
    </row>
    <row r="1187" spans="3:21" x14ac:dyDescent="0.25"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U1187" s="740"/>
    </row>
    <row r="1188" spans="3:21" x14ac:dyDescent="0.25"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U1188" s="740"/>
    </row>
    <row r="1189" spans="3:21" x14ac:dyDescent="0.25"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U1189" s="740"/>
    </row>
    <row r="1190" spans="3:21" x14ac:dyDescent="0.25"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U1190" s="740"/>
    </row>
    <row r="1191" spans="3:21" x14ac:dyDescent="0.25"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U1191" s="740"/>
    </row>
    <row r="1192" spans="3:21" x14ac:dyDescent="0.25"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U1192" s="740"/>
    </row>
    <row r="1193" spans="3:21" x14ac:dyDescent="0.25"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U1193" s="740"/>
    </row>
    <row r="1194" spans="3:21" x14ac:dyDescent="0.25"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U1194" s="740"/>
    </row>
    <row r="1195" spans="3:21" x14ac:dyDescent="0.25"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U1195" s="740"/>
    </row>
    <row r="1196" spans="3:21" x14ac:dyDescent="0.25"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U1196" s="740"/>
    </row>
    <row r="1197" spans="3:21" x14ac:dyDescent="0.25"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U1197" s="740"/>
    </row>
    <row r="1198" spans="3:21" x14ac:dyDescent="0.25"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U1198" s="740"/>
    </row>
    <row r="1199" spans="3:21" x14ac:dyDescent="0.25"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U1199" s="740"/>
    </row>
    <row r="1200" spans="3:21" x14ac:dyDescent="0.25"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U1200" s="740"/>
    </row>
    <row r="1201" spans="3:21" x14ac:dyDescent="0.25"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U1201" s="740"/>
    </row>
    <row r="1202" spans="3:21" x14ac:dyDescent="0.25"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U1202" s="740"/>
    </row>
    <row r="1203" spans="3:21" x14ac:dyDescent="0.25"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U1203" s="740"/>
    </row>
    <row r="1204" spans="3:21" x14ac:dyDescent="0.25"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U1204" s="740"/>
    </row>
    <row r="1205" spans="3:21" x14ac:dyDescent="0.25"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U1205" s="740"/>
    </row>
    <row r="1206" spans="3:21" x14ac:dyDescent="0.25"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U1206" s="740"/>
    </row>
    <row r="1207" spans="3:21" x14ac:dyDescent="0.25"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U1207" s="740"/>
    </row>
    <row r="1208" spans="3:21" x14ac:dyDescent="0.25"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U1208" s="740"/>
    </row>
    <row r="1209" spans="3:21" x14ac:dyDescent="0.25"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U1209" s="740"/>
    </row>
    <row r="1210" spans="3:21" x14ac:dyDescent="0.25"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U1210" s="740"/>
    </row>
    <row r="1211" spans="3:21" x14ac:dyDescent="0.25"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U1211" s="740"/>
    </row>
    <row r="1212" spans="3:21" x14ac:dyDescent="0.25"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U1212" s="740"/>
    </row>
    <row r="1213" spans="3:21" x14ac:dyDescent="0.25"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U1213" s="740"/>
    </row>
    <row r="1214" spans="3:21" x14ac:dyDescent="0.25"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U1214" s="740"/>
    </row>
    <row r="1215" spans="3:21" x14ac:dyDescent="0.25"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U1215" s="740"/>
    </row>
    <row r="1216" spans="3:21" x14ac:dyDescent="0.25"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U1216" s="740"/>
    </row>
    <row r="1217" spans="3:21" x14ac:dyDescent="0.25"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U1217" s="740"/>
    </row>
    <row r="1218" spans="3:21" x14ac:dyDescent="0.25"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U1218" s="740"/>
    </row>
    <row r="1219" spans="3:21" x14ac:dyDescent="0.25"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U1219" s="740"/>
    </row>
    <row r="1220" spans="3:21" x14ac:dyDescent="0.25"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U1220" s="740"/>
    </row>
    <row r="1221" spans="3:21" x14ac:dyDescent="0.25"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U1221" s="740"/>
    </row>
    <row r="1222" spans="3:21" x14ac:dyDescent="0.25"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U1222" s="740"/>
    </row>
    <row r="1223" spans="3:21" x14ac:dyDescent="0.25"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U1223" s="740"/>
    </row>
    <row r="1224" spans="3:21" x14ac:dyDescent="0.25"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U1224" s="740"/>
    </row>
    <row r="1225" spans="3:21" x14ac:dyDescent="0.25"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U1225" s="740"/>
    </row>
    <row r="1226" spans="3:21" x14ac:dyDescent="0.25"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U1226" s="740"/>
    </row>
    <row r="1227" spans="3:21" x14ac:dyDescent="0.25"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U1227" s="740"/>
    </row>
    <row r="1228" spans="3:21" x14ac:dyDescent="0.25"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U1228" s="740"/>
    </row>
    <row r="1229" spans="3:21" x14ac:dyDescent="0.25"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U1229" s="740"/>
    </row>
    <row r="1230" spans="3:21" x14ac:dyDescent="0.25"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U1230" s="740"/>
    </row>
    <row r="1231" spans="3:21" x14ac:dyDescent="0.25"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U1231" s="740"/>
    </row>
    <row r="1232" spans="3:21" x14ac:dyDescent="0.25"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U1232" s="740"/>
    </row>
    <row r="1233" spans="3:21" x14ac:dyDescent="0.25"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U1233" s="740"/>
    </row>
    <row r="1234" spans="3:21" x14ac:dyDescent="0.25"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U1234" s="740"/>
    </row>
    <row r="1235" spans="3:21" x14ac:dyDescent="0.25"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U1235" s="740"/>
    </row>
    <row r="1236" spans="3:21" x14ac:dyDescent="0.25"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U1236" s="740"/>
    </row>
    <row r="1237" spans="3:21" x14ac:dyDescent="0.25"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U1237" s="740"/>
    </row>
    <row r="1238" spans="3:21" x14ac:dyDescent="0.25"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U1238" s="740"/>
    </row>
    <row r="1239" spans="3:21" x14ac:dyDescent="0.25"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U1239" s="740"/>
    </row>
    <row r="1240" spans="3:21" x14ac:dyDescent="0.25"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U1240" s="740"/>
    </row>
    <row r="1241" spans="3:21" x14ac:dyDescent="0.25"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U1241" s="740"/>
    </row>
    <row r="1242" spans="3:21" x14ac:dyDescent="0.25"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U1242" s="740"/>
    </row>
    <row r="1243" spans="3:21" x14ac:dyDescent="0.25"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U1243" s="740"/>
    </row>
    <row r="1244" spans="3:21" x14ac:dyDescent="0.25"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U1244" s="740"/>
    </row>
    <row r="1245" spans="3:21" x14ac:dyDescent="0.25"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U1245" s="740"/>
    </row>
    <row r="1246" spans="3:21" x14ac:dyDescent="0.25"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U1246" s="740"/>
    </row>
    <row r="1247" spans="3:21" x14ac:dyDescent="0.25"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U1247" s="740"/>
    </row>
    <row r="1248" spans="3:21" x14ac:dyDescent="0.25"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U1248" s="740"/>
    </row>
    <row r="1249" spans="3:21" x14ac:dyDescent="0.25"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U1249" s="740"/>
    </row>
    <row r="1250" spans="3:21" x14ac:dyDescent="0.25"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U1250" s="740"/>
    </row>
    <row r="1251" spans="3:21" x14ac:dyDescent="0.25"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U1251" s="740"/>
    </row>
    <row r="1252" spans="3:21" x14ac:dyDescent="0.25"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U1252" s="740"/>
    </row>
    <row r="1253" spans="3:21" x14ac:dyDescent="0.25"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U1253" s="740"/>
    </row>
    <row r="1254" spans="3:21" x14ac:dyDescent="0.25"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U1254" s="740"/>
    </row>
    <row r="1255" spans="3:21" x14ac:dyDescent="0.25"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U1255" s="740"/>
    </row>
    <row r="1256" spans="3:21" x14ac:dyDescent="0.25"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U1256" s="740"/>
    </row>
    <row r="1257" spans="3:21" x14ac:dyDescent="0.25"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U1257" s="740"/>
    </row>
    <row r="1258" spans="3:21" x14ac:dyDescent="0.25"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U1258" s="740"/>
    </row>
    <row r="1259" spans="3:21" x14ac:dyDescent="0.25"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U1259" s="740"/>
    </row>
    <row r="1260" spans="3:21" x14ac:dyDescent="0.25"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U1260" s="740"/>
    </row>
    <row r="1261" spans="3:21" x14ac:dyDescent="0.25"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U1261" s="740"/>
    </row>
    <row r="1262" spans="3:21" x14ac:dyDescent="0.25"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U1262" s="740"/>
    </row>
    <row r="1263" spans="3:21" x14ac:dyDescent="0.25"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U1263" s="740"/>
    </row>
    <row r="1264" spans="3:21" x14ac:dyDescent="0.25"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U1264" s="740"/>
    </row>
    <row r="1265" spans="3:21" x14ac:dyDescent="0.25"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U1265" s="740"/>
    </row>
    <row r="1266" spans="3:21" x14ac:dyDescent="0.25"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U1266" s="740"/>
    </row>
    <row r="1267" spans="3:21" x14ac:dyDescent="0.25"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U1267" s="740"/>
    </row>
    <row r="1268" spans="3:21" x14ac:dyDescent="0.25"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U1268" s="740"/>
    </row>
    <row r="1269" spans="3:21" x14ac:dyDescent="0.25"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U1269" s="740"/>
    </row>
    <row r="1270" spans="3:21" x14ac:dyDescent="0.25"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U1270" s="740"/>
    </row>
    <row r="1271" spans="3:21" x14ac:dyDescent="0.25"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U1271" s="740"/>
    </row>
    <row r="1272" spans="3:21" x14ac:dyDescent="0.25"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U1272" s="740"/>
    </row>
    <row r="1273" spans="3:21" x14ac:dyDescent="0.25"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U1273" s="740"/>
    </row>
    <row r="1274" spans="3:21" x14ac:dyDescent="0.25"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U1274" s="740"/>
    </row>
    <row r="1275" spans="3:21" x14ac:dyDescent="0.25"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U1275" s="740"/>
    </row>
    <row r="1276" spans="3:21" x14ac:dyDescent="0.25"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U1276" s="740"/>
    </row>
    <row r="1277" spans="3:21" x14ac:dyDescent="0.25"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U1277" s="740"/>
    </row>
    <row r="1278" spans="3:21" x14ac:dyDescent="0.25"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U1278" s="740"/>
    </row>
    <row r="1279" spans="3:21" x14ac:dyDescent="0.25"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U1279" s="740"/>
    </row>
    <row r="1280" spans="3:21" x14ac:dyDescent="0.25"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U1280" s="740"/>
    </row>
    <row r="1281" spans="3:21" x14ac:dyDescent="0.25"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U1281" s="740"/>
    </row>
    <row r="1282" spans="3:21" x14ac:dyDescent="0.25"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U1282" s="740"/>
    </row>
    <row r="1283" spans="3:21" x14ac:dyDescent="0.25"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U1283" s="740"/>
    </row>
    <row r="1284" spans="3:21" x14ac:dyDescent="0.25"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U1284" s="740"/>
    </row>
    <row r="1285" spans="3:21" x14ac:dyDescent="0.25"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U1285" s="740"/>
    </row>
    <row r="1286" spans="3:21" x14ac:dyDescent="0.25"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U1286" s="740"/>
    </row>
    <row r="1287" spans="3:21" x14ac:dyDescent="0.25"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U1287" s="740"/>
    </row>
    <row r="1288" spans="3:21" x14ac:dyDescent="0.25"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U1288" s="740"/>
    </row>
    <row r="1289" spans="3:21" x14ac:dyDescent="0.25"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U1289" s="740"/>
    </row>
    <row r="1290" spans="3:21" x14ac:dyDescent="0.25"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U1290" s="740"/>
    </row>
    <row r="1291" spans="3:21" x14ac:dyDescent="0.25"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U1291" s="740"/>
    </row>
    <row r="1292" spans="3:21" x14ac:dyDescent="0.25"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U1292" s="740"/>
    </row>
    <row r="1293" spans="3:21" x14ac:dyDescent="0.25"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U1293" s="740"/>
    </row>
    <row r="1294" spans="3:21" x14ac:dyDescent="0.25"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U1294" s="740"/>
    </row>
    <row r="1295" spans="3:21" x14ac:dyDescent="0.25"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U1295" s="740"/>
    </row>
    <row r="1296" spans="3:21" x14ac:dyDescent="0.25"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U1296" s="740"/>
    </row>
    <row r="1297" spans="3:21" x14ac:dyDescent="0.25"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U1297" s="740"/>
    </row>
    <row r="1298" spans="3:21" x14ac:dyDescent="0.25"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U1298" s="740"/>
    </row>
    <row r="1299" spans="3:21" x14ac:dyDescent="0.25"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U1299" s="740"/>
    </row>
    <row r="1300" spans="3:21" x14ac:dyDescent="0.25"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U1300" s="740"/>
    </row>
    <row r="1301" spans="3:21" x14ac:dyDescent="0.25"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U1301" s="740"/>
    </row>
    <row r="1302" spans="3:21" x14ac:dyDescent="0.25"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U1302" s="740"/>
    </row>
    <row r="1303" spans="3:21" x14ac:dyDescent="0.25"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U1303" s="740"/>
    </row>
    <row r="1304" spans="3:21" x14ac:dyDescent="0.25"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U1304" s="740"/>
    </row>
    <row r="1305" spans="3:21" x14ac:dyDescent="0.25"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U1305" s="740"/>
    </row>
    <row r="1306" spans="3:21" x14ac:dyDescent="0.25"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U1306" s="740"/>
    </row>
    <row r="1307" spans="3:21" x14ac:dyDescent="0.25"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U1307" s="740"/>
    </row>
    <row r="1308" spans="3:21" x14ac:dyDescent="0.25"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U1308" s="740"/>
    </row>
    <row r="1309" spans="3:21" x14ac:dyDescent="0.25"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U1309" s="740"/>
    </row>
    <row r="1310" spans="3:21" x14ac:dyDescent="0.25"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U1310" s="740"/>
    </row>
    <row r="1311" spans="3:21" x14ac:dyDescent="0.25"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U1311" s="740"/>
    </row>
    <row r="1312" spans="3:21" x14ac:dyDescent="0.25"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U1312" s="740"/>
    </row>
    <row r="1313" spans="3:21" x14ac:dyDescent="0.25"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U1313" s="740"/>
    </row>
    <row r="1314" spans="3:21" x14ac:dyDescent="0.25"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U1314" s="740"/>
    </row>
    <row r="1315" spans="3:21" x14ac:dyDescent="0.25"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U1315" s="740"/>
    </row>
    <row r="1316" spans="3:21" x14ac:dyDescent="0.25"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U1316" s="740"/>
    </row>
    <row r="1317" spans="3:21" x14ac:dyDescent="0.25"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U1317" s="740"/>
    </row>
    <row r="1318" spans="3:21" x14ac:dyDescent="0.25"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U1318" s="740"/>
    </row>
    <row r="1319" spans="3:21" x14ac:dyDescent="0.25"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U1319" s="740"/>
    </row>
    <row r="1320" spans="3:21" x14ac:dyDescent="0.25"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U1320" s="740"/>
    </row>
    <row r="1321" spans="3:21" x14ac:dyDescent="0.25"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U1321" s="740"/>
    </row>
    <row r="1322" spans="3:21" x14ac:dyDescent="0.25"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U1322" s="740"/>
    </row>
    <row r="1323" spans="3:21" x14ac:dyDescent="0.25"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U1323" s="740"/>
    </row>
    <row r="1324" spans="3:21" x14ac:dyDescent="0.25"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U1324" s="740"/>
    </row>
    <row r="1325" spans="3:21" x14ac:dyDescent="0.25"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U1325" s="740"/>
    </row>
    <row r="1326" spans="3:21" x14ac:dyDescent="0.25"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U1326" s="740"/>
    </row>
    <row r="1327" spans="3:21" x14ac:dyDescent="0.25"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U1327" s="740"/>
    </row>
    <row r="1328" spans="3:21" x14ac:dyDescent="0.25"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U1328" s="740"/>
    </row>
    <row r="1329" spans="3:21" x14ac:dyDescent="0.25"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U1329" s="740"/>
    </row>
    <row r="1330" spans="3:21" x14ac:dyDescent="0.25"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U1330" s="740"/>
    </row>
    <row r="1331" spans="3:21" x14ac:dyDescent="0.25"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U1331" s="740"/>
    </row>
    <row r="1332" spans="3:21" x14ac:dyDescent="0.25"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U1332" s="740"/>
    </row>
    <row r="1333" spans="3:21" x14ac:dyDescent="0.25"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U1333" s="740"/>
    </row>
    <row r="1334" spans="3:21" x14ac:dyDescent="0.25"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U1334" s="740"/>
    </row>
    <row r="1335" spans="3:21" x14ac:dyDescent="0.25"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U1335" s="740"/>
    </row>
    <row r="1336" spans="3:21" x14ac:dyDescent="0.25"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U1336" s="740"/>
    </row>
    <row r="1337" spans="3:21" x14ac:dyDescent="0.25"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U1337" s="740"/>
    </row>
    <row r="1338" spans="3:21" x14ac:dyDescent="0.25"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U1338" s="740"/>
    </row>
    <row r="1339" spans="3:21" x14ac:dyDescent="0.25"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U1339" s="740"/>
    </row>
    <row r="1340" spans="3:21" x14ac:dyDescent="0.25"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U1340" s="740"/>
    </row>
    <row r="1341" spans="3:21" x14ac:dyDescent="0.25"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U1341" s="740"/>
    </row>
    <row r="1342" spans="3:21" x14ac:dyDescent="0.25"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U1342" s="740"/>
    </row>
    <row r="1343" spans="3:21" x14ac:dyDescent="0.25"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U1343" s="740"/>
    </row>
    <row r="1344" spans="3:21" x14ac:dyDescent="0.25"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U1344" s="740"/>
    </row>
    <row r="1345" spans="3:21" x14ac:dyDescent="0.25"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U1345" s="740"/>
    </row>
    <row r="1346" spans="3:21" x14ac:dyDescent="0.25"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U1346" s="740"/>
    </row>
    <row r="1347" spans="3:21" x14ac:dyDescent="0.25"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U1347" s="740"/>
    </row>
    <row r="1348" spans="3:21" x14ac:dyDescent="0.25"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U1348" s="740"/>
    </row>
    <row r="1349" spans="3:21" x14ac:dyDescent="0.25"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U1349" s="740"/>
    </row>
    <row r="1350" spans="3:21" x14ac:dyDescent="0.25"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U1350" s="740"/>
    </row>
    <row r="1351" spans="3:21" x14ac:dyDescent="0.25"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U1351" s="740"/>
    </row>
    <row r="1352" spans="3:21" x14ac:dyDescent="0.25"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U1352" s="740"/>
    </row>
    <row r="1353" spans="3:21" x14ac:dyDescent="0.25"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U1353" s="740"/>
    </row>
    <row r="1354" spans="3:21" x14ac:dyDescent="0.25"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U1354" s="740"/>
    </row>
    <row r="1355" spans="3:21" x14ac:dyDescent="0.25"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U1355" s="740"/>
    </row>
    <row r="1356" spans="3:21" x14ac:dyDescent="0.25"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U1356" s="740"/>
    </row>
    <row r="1357" spans="3:21" x14ac:dyDescent="0.25"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U1357" s="740"/>
    </row>
    <row r="1358" spans="3:21" x14ac:dyDescent="0.25"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U1358" s="740"/>
    </row>
    <row r="1359" spans="3:21" x14ac:dyDescent="0.25"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U1359" s="740"/>
    </row>
    <row r="1360" spans="3:21" x14ac:dyDescent="0.25"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U1360" s="740"/>
    </row>
    <row r="1361" spans="3:21" x14ac:dyDescent="0.25"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U1361" s="740"/>
    </row>
    <row r="1362" spans="3:21" x14ac:dyDescent="0.25"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U1362" s="740"/>
    </row>
    <row r="1363" spans="3:21" x14ac:dyDescent="0.25"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U1363" s="740"/>
    </row>
    <row r="1364" spans="3:21" x14ac:dyDescent="0.25"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U1364" s="740"/>
    </row>
    <row r="1365" spans="3:21" x14ac:dyDescent="0.25"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U1365" s="740"/>
    </row>
    <row r="1366" spans="3:21" x14ac:dyDescent="0.25"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U1366" s="740"/>
    </row>
    <row r="1367" spans="3:21" x14ac:dyDescent="0.25"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U1367" s="740"/>
    </row>
    <row r="1368" spans="3:21" x14ac:dyDescent="0.25"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U1368" s="740"/>
    </row>
    <row r="1369" spans="3:21" x14ac:dyDescent="0.25"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U1369" s="740"/>
    </row>
    <row r="1370" spans="3:21" x14ac:dyDescent="0.25"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U1370" s="740"/>
    </row>
    <row r="1371" spans="3:21" x14ac:dyDescent="0.25"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U1371" s="740"/>
    </row>
    <row r="1372" spans="3:21" x14ac:dyDescent="0.25"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U1372" s="740"/>
    </row>
    <row r="1373" spans="3:21" x14ac:dyDescent="0.25"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U1373" s="740"/>
    </row>
    <row r="1374" spans="3:21" x14ac:dyDescent="0.25"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U1374" s="740"/>
    </row>
    <row r="1375" spans="3:21" x14ac:dyDescent="0.25"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U1375" s="740"/>
    </row>
    <row r="1376" spans="3:21" x14ac:dyDescent="0.25"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U1376" s="740"/>
    </row>
    <row r="1377" spans="3:21" x14ac:dyDescent="0.25"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U1377" s="740"/>
    </row>
    <row r="1378" spans="3:21" x14ac:dyDescent="0.25"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U1378" s="740"/>
    </row>
    <row r="1379" spans="3:21" x14ac:dyDescent="0.25"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U1379" s="740"/>
    </row>
    <row r="1380" spans="3:21" x14ac:dyDescent="0.25"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U1380" s="740"/>
    </row>
    <row r="1381" spans="3:21" x14ac:dyDescent="0.25"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U1381" s="740"/>
    </row>
    <row r="1382" spans="3:21" x14ac:dyDescent="0.25"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U1382" s="740"/>
    </row>
    <row r="1383" spans="3:21" x14ac:dyDescent="0.25"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U1383" s="740"/>
    </row>
    <row r="1384" spans="3:21" x14ac:dyDescent="0.25"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U1384" s="740"/>
    </row>
    <row r="1385" spans="3:21" x14ac:dyDescent="0.25"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U1385" s="740"/>
    </row>
    <row r="1386" spans="3:21" x14ac:dyDescent="0.25"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U1386" s="740"/>
    </row>
    <row r="1387" spans="3:21" x14ac:dyDescent="0.25"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U1387" s="740"/>
    </row>
    <row r="1388" spans="3:21" x14ac:dyDescent="0.25"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U1388" s="740"/>
    </row>
    <row r="1389" spans="3:21" x14ac:dyDescent="0.25"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U1389" s="740"/>
    </row>
    <row r="1390" spans="3:21" x14ac:dyDescent="0.25"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U1390" s="740"/>
    </row>
    <row r="1391" spans="3:21" x14ac:dyDescent="0.25"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U1391" s="740"/>
    </row>
    <row r="1392" spans="3:21" x14ac:dyDescent="0.25"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U1392" s="740"/>
    </row>
    <row r="1393" spans="3:21" x14ac:dyDescent="0.25"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U1393" s="740"/>
    </row>
    <row r="1394" spans="3:21" x14ac:dyDescent="0.25"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U1394" s="740"/>
    </row>
    <row r="1395" spans="3:21" x14ac:dyDescent="0.25"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U1395" s="740"/>
    </row>
    <row r="1396" spans="3:21" x14ac:dyDescent="0.25"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U1396" s="740"/>
    </row>
    <row r="1397" spans="3:21" x14ac:dyDescent="0.25"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U1397" s="740"/>
    </row>
    <row r="1398" spans="3:21" x14ac:dyDescent="0.25"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U1398" s="740"/>
    </row>
    <row r="1399" spans="3:21" x14ac:dyDescent="0.25"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U1399" s="740"/>
    </row>
    <row r="1400" spans="3:21" x14ac:dyDescent="0.25"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U1400" s="740"/>
    </row>
    <row r="1401" spans="3:21" x14ac:dyDescent="0.25"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U1401" s="740"/>
    </row>
    <row r="1402" spans="3:21" x14ac:dyDescent="0.25"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U1402" s="740"/>
    </row>
    <row r="1403" spans="3:21" x14ac:dyDescent="0.25"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U1403" s="740"/>
    </row>
    <row r="1404" spans="3:21" x14ac:dyDescent="0.25"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U1404" s="740"/>
    </row>
    <row r="1405" spans="3:21" x14ac:dyDescent="0.25"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U1405" s="740"/>
    </row>
    <row r="1406" spans="3:21" x14ac:dyDescent="0.25"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U1406" s="740"/>
    </row>
    <row r="1407" spans="3:21" x14ac:dyDescent="0.25"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U1407" s="740"/>
    </row>
    <row r="1408" spans="3:21" x14ac:dyDescent="0.25"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U1408" s="740"/>
    </row>
    <row r="1409" spans="3:21" x14ac:dyDescent="0.25"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U1409" s="740"/>
    </row>
    <row r="1410" spans="3:21" x14ac:dyDescent="0.25"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U1410" s="740"/>
    </row>
    <row r="1411" spans="3:21" x14ac:dyDescent="0.25"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U1411" s="740"/>
    </row>
    <row r="1412" spans="3:21" x14ac:dyDescent="0.25"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U1412" s="740"/>
    </row>
    <row r="1413" spans="3:21" x14ac:dyDescent="0.25"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U1413" s="740"/>
    </row>
    <row r="1414" spans="3:21" x14ac:dyDescent="0.25"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U1414" s="740"/>
    </row>
    <row r="1415" spans="3:21" x14ac:dyDescent="0.25"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U1415" s="740"/>
    </row>
    <row r="1416" spans="3:21" x14ac:dyDescent="0.25"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U1416" s="740"/>
    </row>
    <row r="1417" spans="3:21" x14ac:dyDescent="0.25"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U1417" s="740"/>
    </row>
    <row r="1418" spans="3:21" x14ac:dyDescent="0.25"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U1418" s="740"/>
    </row>
    <row r="1419" spans="3:21" x14ac:dyDescent="0.25"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U1419" s="740"/>
    </row>
    <row r="1420" spans="3:21" x14ac:dyDescent="0.25"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U1420" s="740"/>
    </row>
    <row r="1421" spans="3:21" x14ac:dyDescent="0.25"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U1421" s="740"/>
    </row>
    <row r="1422" spans="3:21" x14ac:dyDescent="0.25"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U1422" s="740"/>
    </row>
    <row r="1423" spans="3:21" x14ac:dyDescent="0.25"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U1423" s="740"/>
    </row>
    <row r="1424" spans="3:21" x14ac:dyDescent="0.25"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U1424" s="740"/>
    </row>
    <row r="1425" spans="3:21" x14ac:dyDescent="0.25"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U1425" s="740"/>
    </row>
    <row r="1426" spans="3:21" x14ac:dyDescent="0.25"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U1426" s="740"/>
    </row>
    <row r="1427" spans="3:21" x14ac:dyDescent="0.25"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U1427" s="740"/>
    </row>
    <row r="1428" spans="3:21" x14ac:dyDescent="0.25"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U1428" s="740"/>
    </row>
    <row r="1429" spans="3:21" x14ac:dyDescent="0.25"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U1429" s="740"/>
    </row>
    <row r="1430" spans="3:21" x14ac:dyDescent="0.25"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U1430" s="740"/>
    </row>
    <row r="1431" spans="3:21" x14ac:dyDescent="0.25"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U1431" s="740"/>
    </row>
    <row r="1432" spans="3:21" x14ac:dyDescent="0.25"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U1432" s="740"/>
    </row>
    <row r="1433" spans="3:21" x14ac:dyDescent="0.25"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U1433" s="740"/>
    </row>
    <row r="1434" spans="3:21" x14ac:dyDescent="0.25"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U1434" s="740"/>
    </row>
    <row r="1435" spans="3:21" x14ac:dyDescent="0.25"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U1435" s="740"/>
    </row>
    <row r="1436" spans="3:21" x14ac:dyDescent="0.25"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U1436" s="740"/>
    </row>
    <row r="1437" spans="3:21" x14ac:dyDescent="0.25"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U1437" s="740"/>
    </row>
    <row r="1438" spans="3:21" x14ac:dyDescent="0.25"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U1438" s="740"/>
    </row>
    <row r="1439" spans="3:21" x14ac:dyDescent="0.25"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U1439" s="740"/>
    </row>
    <row r="1440" spans="3:21" x14ac:dyDescent="0.25"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U1440" s="740"/>
    </row>
    <row r="1441" spans="3:21" x14ac:dyDescent="0.25"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U1441" s="740"/>
    </row>
    <row r="1442" spans="3:21" x14ac:dyDescent="0.25"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U1442" s="740"/>
    </row>
    <row r="1443" spans="3:21" x14ac:dyDescent="0.25"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U1443" s="740"/>
    </row>
    <row r="1444" spans="3:21" x14ac:dyDescent="0.25"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U1444" s="740"/>
    </row>
    <row r="1445" spans="3:21" x14ac:dyDescent="0.25"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U1445" s="740"/>
    </row>
    <row r="1446" spans="3:21" x14ac:dyDescent="0.25"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U1446" s="740"/>
    </row>
    <row r="1447" spans="3:21" x14ac:dyDescent="0.25"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U1447" s="740"/>
    </row>
    <row r="1448" spans="3:21" x14ac:dyDescent="0.25"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U1448" s="740"/>
    </row>
    <row r="1449" spans="3:21" x14ac:dyDescent="0.25"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U1449" s="740"/>
    </row>
    <row r="1450" spans="3:21" x14ac:dyDescent="0.25"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U1450" s="740"/>
    </row>
    <row r="1451" spans="3:21" x14ac:dyDescent="0.25"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U1451" s="740"/>
    </row>
    <row r="1452" spans="3:21" x14ac:dyDescent="0.25"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U1452" s="740"/>
    </row>
    <row r="1453" spans="3:21" x14ac:dyDescent="0.25"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U1453" s="740"/>
    </row>
    <row r="1454" spans="3:21" x14ac:dyDescent="0.25"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U1454" s="740"/>
    </row>
    <row r="1455" spans="3:21" x14ac:dyDescent="0.25"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U1455" s="740"/>
    </row>
    <row r="1456" spans="3:21" x14ac:dyDescent="0.25"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U1456" s="740"/>
    </row>
    <row r="1457" spans="3:21" x14ac:dyDescent="0.25"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U1457" s="740"/>
    </row>
    <row r="1458" spans="3:21" x14ac:dyDescent="0.25"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U1458" s="740"/>
    </row>
    <row r="1459" spans="3:21" x14ac:dyDescent="0.25"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U1459" s="740"/>
    </row>
    <row r="1460" spans="3:21" x14ac:dyDescent="0.25"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U1460" s="740"/>
    </row>
    <row r="1461" spans="3:21" x14ac:dyDescent="0.25"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U1461" s="740"/>
    </row>
    <row r="1462" spans="3:21" x14ac:dyDescent="0.25"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U1462" s="740"/>
    </row>
    <row r="1463" spans="3:21" x14ac:dyDescent="0.25"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U1463" s="740"/>
    </row>
    <row r="1464" spans="3:21" x14ac:dyDescent="0.25"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U1464" s="740"/>
    </row>
    <row r="1465" spans="3:21" x14ac:dyDescent="0.25"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U1465" s="740"/>
    </row>
    <row r="1466" spans="3:21" x14ac:dyDescent="0.25"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U1466" s="740"/>
    </row>
    <row r="1467" spans="3:21" x14ac:dyDescent="0.25"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U1467" s="740"/>
    </row>
    <row r="1468" spans="3:21" x14ac:dyDescent="0.25"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U1468" s="740"/>
    </row>
    <row r="1469" spans="3:21" x14ac:dyDescent="0.25"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U1469" s="740"/>
    </row>
    <row r="1470" spans="3:21" x14ac:dyDescent="0.25"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U1470" s="740"/>
    </row>
    <row r="1471" spans="3:21" x14ac:dyDescent="0.25"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U1471" s="740"/>
    </row>
    <row r="1472" spans="3:21" x14ac:dyDescent="0.25"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U1472" s="740"/>
    </row>
    <row r="1473" spans="3:21" x14ac:dyDescent="0.25"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U1473" s="740"/>
    </row>
    <row r="1474" spans="3:21" x14ac:dyDescent="0.25"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U1474" s="740"/>
    </row>
    <row r="1475" spans="3:21" x14ac:dyDescent="0.25"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U1475" s="740"/>
    </row>
    <row r="1476" spans="3:21" x14ac:dyDescent="0.25"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U1476" s="740"/>
    </row>
    <row r="1477" spans="3:21" x14ac:dyDescent="0.25"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U1477" s="740"/>
    </row>
    <row r="1478" spans="3:21" x14ac:dyDescent="0.25"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U1478" s="740"/>
    </row>
    <row r="1479" spans="3:21" x14ac:dyDescent="0.25"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U1479" s="740"/>
    </row>
    <row r="1480" spans="3:21" x14ac:dyDescent="0.25"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U1480" s="740"/>
    </row>
    <row r="1481" spans="3:21" x14ac:dyDescent="0.25"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U1481" s="740"/>
    </row>
    <row r="1482" spans="3:21" x14ac:dyDescent="0.25"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U1482" s="740"/>
    </row>
    <row r="1483" spans="3:21" x14ac:dyDescent="0.25"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U1483" s="740"/>
    </row>
    <row r="1484" spans="3:21" x14ac:dyDescent="0.25"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U1484" s="740"/>
    </row>
    <row r="1485" spans="3:21" x14ac:dyDescent="0.25"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U1485" s="740"/>
    </row>
    <row r="1486" spans="3:21" x14ac:dyDescent="0.25"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U1486" s="740"/>
    </row>
    <row r="1487" spans="3:21" x14ac:dyDescent="0.25"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U1487" s="740"/>
    </row>
    <row r="1488" spans="3:21" x14ac:dyDescent="0.25"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U1488" s="740"/>
    </row>
    <row r="1489" spans="3:21" x14ac:dyDescent="0.25"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U1489" s="740"/>
    </row>
    <row r="1490" spans="3:21" x14ac:dyDescent="0.25"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U1490" s="740"/>
    </row>
    <row r="1491" spans="3:21" x14ac:dyDescent="0.25"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U1491" s="740"/>
    </row>
    <row r="1492" spans="3:21" x14ac:dyDescent="0.25"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U1492" s="740"/>
    </row>
    <row r="1493" spans="3:21" x14ac:dyDescent="0.25"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U1493" s="740"/>
    </row>
    <row r="1494" spans="3:21" x14ac:dyDescent="0.25"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U1494" s="740"/>
    </row>
    <row r="1495" spans="3:21" x14ac:dyDescent="0.25"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U1495" s="740"/>
    </row>
    <row r="1496" spans="3:21" x14ac:dyDescent="0.25"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U1496" s="740"/>
    </row>
    <row r="1497" spans="3:21" x14ac:dyDescent="0.25"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U1497" s="740"/>
    </row>
    <row r="1498" spans="3:21" x14ac:dyDescent="0.25"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U1498" s="740"/>
    </row>
    <row r="1499" spans="3:21" x14ac:dyDescent="0.25"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U1499" s="740"/>
    </row>
    <row r="1500" spans="3:21" x14ac:dyDescent="0.25"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U1500" s="740"/>
    </row>
    <row r="1501" spans="3:21" x14ac:dyDescent="0.25"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U1501" s="740"/>
    </row>
    <row r="1502" spans="3:21" x14ac:dyDescent="0.25"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U1502" s="740"/>
    </row>
    <row r="1503" spans="3:21" x14ac:dyDescent="0.25"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U1503" s="740"/>
    </row>
    <row r="1504" spans="3:21" x14ac:dyDescent="0.25"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U1504" s="740"/>
    </row>
    <row r="1505" spans="3:21" x14ac:dyDescent="0.25"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U1505" s="740"/>
    </row>
    <row r="1506" spans="3:21" x14ac:dyDescent="0.25"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U1506" s="740"/>
    </row>
    <row r="1507" spans="3:21" x14ac:dyDescent="0.25"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U1507" s="740"/>
    </row>
    <row r="1508" spans="3:21" x14ac:dyDescent="0.25"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U1508" s="740"/>
    </row>
    <row r="1509" spans="3:21" x14ac:dyDescent="0.25"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U1509" s="740"/>
    </row>
    <row r="1510" spans="3:21" x14ac:dyDescent="0.25"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U1510" s="740"/>
    </row>
    <row r="1511" spans="3:21" x14ac:dyDescent="0.25"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U1511" s="740"/>
    </row>
    <row r="1512" spans="3:21" x14ac:dyDescent="0.25"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U1512" s="740"/>
    </row>
    <row r="1513" spans="3:21" x14ac:dyDescent="0.25"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U1513" s="740"/>
    </row>
    <row r="1514" spans="3:21" x14ac:dyDescent="0.25"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U1514" s="740"/>
    </row>
    <row r="1515" spans="3:21" x14ac:dyDescent="0.25"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U1515" s="740"/>
    </row>
    <row r="1516" spans="3:21" x14ac:dyDescent="0.25"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U1516" s="740"/>
    </row>
    <row r="1517" spans="3:21" x14ac:dyDescent="0.25"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U1517" s="740"/>
    </row>
    <row r="1518" spans="3:21" x14ac:dyDescent="0.25"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U1518" s="740"/>
    </row>
    <row r="1519" spans="3:21" x14ac:dyDescent="0.25"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U1519" s="740"/>
    </row>
    <row r="1520" spans="3:21" x14ac:dyDescent="0.25"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U1520" s="740"/>
    </row>
    <row r="1521" spans="3:21" x14ac:dyDescent="0.25"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U1521" s="740"/>
    </row>
    <row r="1522" spans="3:21" x14ac:dyDescent="0.25"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U1522" s="740"/>
    </row>
    <row r="1523" spans="3:21" x14ac:dyDescent="0.25"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U1523" s="740"/>
    </row>
    <row r="1524" spans="3:21" x14ac:dyDescent="0.25"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U1524" s="740"/>
    </row>
    <row r="1525" spans="3:21" x14ac:dyDescent="0.25"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U1525" s="740"/>
    </row>
    <row r="1526" spans="3:21" x14ac:dyDescent="0.25"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U1526" s="740"/>
    </row>
    <row r="1527" spans="3:21" x14ac:dyDescent="0.25"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U1527" s="740"/>
    </row>
    <row r="1528" spans="3:21" x14ac:dyDescent="0.25"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U1528" s="740"/>
    </row>
    <row r="1529" spans="3:21" x14ac:dyDescent="0.25"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U1529" s="740"/>
    </row>
    <row r="1530" spans="3:21" x14ac:dyDescent="0.25"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U1530" s="740"/>
    </row>
    <row r="1531" spans="3:21" x14ac:dyDescent="0.25"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U1531" s="740"/>
    </row>
    <row r="1532" spans="3:21" x14ac:dyDescent="0.25"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U1532" s="740"/>
    </row>
    <row r="1533" spans="3:21" x14ac:dyDescent="0.25"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U1533" s="740"/>
    </row>
    <row r="1534" spans="3:21" x14ac:dyDescent="0.25"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U1534" s="740"/>
    </row>
    <row r="1535" spans="3:21" x14ac:dyDescent="0.25"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U1535" s="740"/>
    </row>
    <row r="1536" spans="3:21" x14ac:dyDescent="0.25"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U1536" s="740"/>
    </row>
    <row r="1537" spans="3:21" x14ac:dyDescent="0.25"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U1537" s="740"/>
    </row>
    <row r="1538" spans="3:21" x14ac:dyDescent="0.25"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U1538" s="740"/>
    </row>
    <row r="1539" spans="3:21" x14ac:dyDescent="0.25"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U1539" s="740"/>
    </row>
    <row r="1540" spans="3:21" x14ac:dyDescent="0.25"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U1540" s="740"/>
    </row>
    <row r="1541" spans="3:21" x14ac:dyDescent="0.25"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U1541" s="740"/>
    </row>
    <row r="1542" spans="3:21" x14ac:dyDescent="0.25"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U1542" s="740"/>
    </row>
    <row r="1543" spans="3:21" x14ac:dyDescent="0.25"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U1543" s="740"/>
    </row>
    <row r="1544" spans="3:21" x14ac:dyDescent="0.25"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U1544" s="740"/>
    </row>
    <row r="1545" spans="3:21" x14ac:dyDescent="0.25"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U1545" s="740"/>
    </row>
    <row r="1546" spans="3:21" x14ac:dyDescent="0.25"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U1546" s="740"/>
    </row>
    <row r="1547" spans="3:21" x14ac:dyDescent="0.25"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U1547" s="740"/>
    </row>
    <row r="1548" spans="3:21" x14ac:dyDescent="0.25"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U1548" s="740"/>
    </row>
    <row r="1549" spans="3:21" x14ac:dyDescent="0.25"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U1549" s="740"/>
    </row>
    <row r="1550" spans="3:21" x14ac:dyDescent="0.25"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U1550" s="740"/>
    </row>
    <row r="1551" spans="3:21" x14ac:dyDescent="0.25"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U1551" s="740"/>
    </row>
    <row r="1552" spans="3:21" x14ac:dyDescent="0.25"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U1552" s="740"/>
    </row>
    <row r="1553" spans="3:21" x14ac:dyDescent="0.25"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U1553" s="740"/>
    </row>
    <row r="1554" spans="3:21" x14ac:dyDescent="0.25"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U1554" s="740"/>
    </row>
    <row r="1555" spans="3:21" x14ac:dyDescent="0.25"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U1555" s="740"/>
    </row>
    <row r="1556" spans="3:21" x14ac:dyDescent="0.25"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U1556" s="740"/>
    </row>
    <row r="1557" spans="3:21" x14ac:dyDescent="0.25"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U1557" s="740"/>
    </row>
    <row r="1558" spans="3:21" x14ac:dyDescent="0.25"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U1558" s="740"/>
    </row>
    <row r="1559" spans="3:21" x14ac:dyDescent="0.25"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U1559" s="740"/>
    </row>
    <row r="1560" spans="3:21" x14ac:dyDescent="0.25"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U1560" s="740"/>
    </row>
    <row r="1561" spans="3:21" x14ac:dyDescent="0.25"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U1561" s="740"/>
    </row>
    <row r="1562" spans="3:21" x14ac:dyDescent="0.25"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U1562" s="740"/>
    </row>
    <row r="1563" spans="3:21" x14ac:dyDescent="0.25"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U1563" s="740"/>
    </row>
    <row r="1564" spans="3:21" x14ac:dyDescent="0.25"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U1564" s="740"/>
    </row>
    <row r="1565" spans="3:21" x14ac:dyDescent="0.25"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U1565" s="740"/>
    </row>
    <row r="1566" spans="3:21" x14ac:dyDescent="0.25"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U1566" s="740"/>
    </row>
    <row r="1567" spans="3:21" x14ac:dyDescent="0.25"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U1567" s="740"/>
    </row>
    <row r="1568" spans="3:21" x14ac:dyDescent="0.25"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U1568" s="740"/>
    </row>
    <row r="1569" spans="3:21" x14ac:dyDescent="0.25"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U1569" s="740"/>
    </row>
    <row r="1570" spans="3:21" x14ac:dyDescent="0.25"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U1570" s="740"/>
    </row>
    <row r="1571" spans="3:21" x14ac:dyDescent="0.25"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U1571" s="740"/>
    </row>
    <row r="1572" spans="3:21" x14ac:dyDescent="0.25"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U1572" s="740"/>
    </row>
    <row r="1573" spans="3:21" x14ac:dyDescent="0.25"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U1573" s="740"/>
    </row>
    <row r="1574" spans="3:21" x14ac:dyDescent="0.25"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U1574" s="740"/>
    </row>
    <row r="1575" spans="3:21" x14ac:dyDescent="0.25"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U1575" s="740"/>
    </row>
    <row r="1576" spans="3:21" x14ac:dyDescent="0.25"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U1576" s="740"/>
    </row>
    <row r="1577" spans="3:21" x14ac:dyDescent="0.25"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U1577" s="740"/>
    </row>
    <row r="1578" spans="3:21" x14ac:dyDescent="0.25"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U1578" s="740"/>
    </row>
    <row r="1579" spans="3:21" x14ac:dyDescent="0.25"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U1579" s="740"/>
    </row>
    <row r="1580" spans="3:21" x14ac:dyDescent="0.25"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U1580" s="740"/>
    </row>
    <row r="1581" spans="3:21" x14ac:dyDescent="0.25"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U1581" s="740"/>
    </row>
    <row r="1582" spans="3:21" x14ac:dyDescent="0.25"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U1582" s="740"/>
    </row>
    <row r="1583" spans="3:21" x14ac:dyDescent="0.25"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U1583" s="740"/>
    </row>
    <row r="1584" spans="3:21" x14ac:dyDescent="0.25"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U1584" s="740"/>
    </row>
    <row r="1585" spans="3:21" x14ac:dyDescent="0.25"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U1585" s="740"/>
    </row>
    <row r="1586" spans="3:21" x14ac:dyDescent="0.25"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U1586" s="740"/>
    </row>
    <row r="1587" spans="3:21" x14ac:dyDescent="0.25"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U1587" s="740"/>
    </row>
    <row r="1588" spans="3:21" x14ac:dyDescent="0.25"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U1588" s="740"/>
    </row>
    <row r="1589" spans="3:21" x14ac:dyDescent="0.25"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U1589" s="740"/>
    </row>
    <row r="1590" spans="3:21" x14ac:dyDescent="0.25"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U1590" s="740"/>
    </row>
    <row r="1591" spans="3:21" x14ac:dyDescent="0.25"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U1591" s="740"/>
    </row>
    <row r="1592" spans="3:21" x14ac:dyDescent="0.25"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U1592" s="740"/>
    </row>
    <row r="1593" spans="3:21" x14ac:dyDescent="0.25"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U1593" s="740"/>
    </row>
    <row r="1594" spans="3:21" x14ac:dyDescent="0.25"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U1594" s="740"/>
    </row>
    <row r="1595" spans="3:21" x14ac:dyDescent="0.25"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U1595" s="740"/>
    </row>
    <row r="1596" spans="3:21" x14ac:dyDescent="0.25"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U1596" s="740"/>
    </row>
    <row r="1597" spans="3:21" x14ac:dyDescent="0.25"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U1597" s="740"/>
    </row>
    <row r="1598" spans="3:21" x14ac:dyDescent="0.25"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U1598" s="740"/>
    </row>
    <row r="1599" spans="3:21" x14ac:dyDescent="0.25"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U1599" s="740"/>
    </row>
    <row r="1600" spans="3:21" x14ac:dyDescent="0.25"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U1600" s="740"/>
    </row>
    <row r="1601" spans="3:21" x14ac:dyDescent="0.25"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U1601" s="740"/>
    </row>
    <row r="1602" spans="3:21" x14ac:dyDescent="0.25"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U1602" s="740"/>
    </row>
    <row r="1603" spans="3:21" x14ac:dyDescent="0.25"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U1603" s="740"/>
    </row>
    <row r="1604" spans="3:21" x14ac:dyDescent="0.25"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U1604" s="740"/>
    </row>
    <row r="1605" spans="3:21" x14ac:dyDescent="0.25"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U1605" s="740"/>
    </row>
    <row r="1606" spans="3:21" x14ac:dyDescent="0.25"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U1606" s="740"/>
    </row>
    <row r="1607" spans="3:21" x14ac:dyDescent="0.25"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U1607" s="740"/>
    </row>
    <row r="1608" spans="3:21" x14ac:dyDescent="0.25"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U1608" s="740"/>
    </row>
    <row r="1609" spans="3:21" x14ac:dyDescent="0.25"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U1609" s="740"/>
    </row>
    <row r="1610" spans="3:21" x14ac:dyDescent="0.25"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U1610" s="740"/>
    </row>
    <row r="1611" spans="3:21" x14ac:dyDescent="0.25"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U1611" s="740"/>
    </row>
    <row r="1612" spans="3:21" x14ac:dyDescent="0.25"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U1612" s="740"/>
    </row>
    <row r="1613" spans="3:21" x14ac:dyDescent="0.25"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U1613" s="740"/>
    </row>
    <row r="1614" spans="3:21" x14ac:dyDescent="0.25"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U1614" s="740"/>
    </row>
    <row r="1615" spans="3:21" x14ac:dyDescent="0.25"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U1615" s="740"/>
    </row>
    <row r="1616" spans="3:21" x14ac:dyDescent="0.25"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U1616" s="740"/>
    </row>
    <row r="1617" spans="3:21" x14ac:dyDescent="0.25"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U1617" s="740"/>
    </row>
    <row r="1618" spans="3:21" x14ac:dyDescent="0.25"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U1618" s="740"/>
    </row>
    <row r="1619" spans="3:21" x14ac:dyDescent="0.25"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U1619" s="740"/>
    </row>
    <row r="1620" spans="3:21" x14ac:dyDescent="0.25"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U1620" s="740"/>
    </row>
    <row r="1621" spans="3:21" x14ac:dyDescent="0.25"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U1621" s="740"/>
    </row>
    <row r="1622" spans="3:21" x14ac:dyDescent="0.25"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U1622" s="740"/>
    </row>
    <row r="1623" spans="3:21" x14ac:dyDescent="0.25"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U1623" s="740"/>
    </row>
    <row r="1624" spans="3:21" x14ac:dyDescent="0.25"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U1624" s="740"/>
    </row>
    <row r="1625" spans="3:21" x14ac:dyDescent="0.25"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U1625" s="740"/>
    </row>
    <row r="1626" spans="3:21" x14ac:dyDescent="0.25"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U1626" s="740"/>
    </row>
    <row r="1627" spans="3:21" x14ac:dyDescent="0.25"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U1627" s="740"/>
    </row>
    <row r="1628" spans="3:21" x14ac:dyDescent="0.25"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U1628" s="740"/>
    </row>
    <row r="1629" spans="3:21" x14ac:dyDescent="0.25"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U1629" s="740"/>
    </row>
    <row r="1630" spans="3:21" x14ac:dyDescent="0.25"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U1630" s="740"/>
    </row>
    <row r="1631" spans="3:21" x14ac:dyDescent="0.25"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U1631" s="740"/>
    </row>
    <row r="1632" spans="3:21" x14ac:dyDescent="0.25"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U1632" s="740"/>
    </row>
    <row r="1633" spans="3:21" x14ac:dyDescent="0.25"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U1633" s="740"/>
    </row>
    <row r="1634" spans="3:21" x14ac:dyDescent="0.25"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U1634" s="740"/>
    </row>
    <row r="1635" spans="3:21" x14ac:dyDescent="0.25"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U1635" s="740"/>
    </row>
    <row r="1636" spans="3:21" x14ac:dyDescent="0.25"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U1636" s="740"/>
    </row>
    <row r="1637" spans="3:21" x14ac:dyDescent="0.25"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U1637" s="740"/>
    </row>
    <row r="1638" spans="3:21" x14ac:dyDescent="0.25"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U1638" s="740"/>
    </row>
    <row r="1639" spans="3:21" x14ac:dyDescent="0.25"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U1639" s="740"/>
    </row>
    <row r="1640" spans="3:21" x14ac:dyDescent="0.25"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U1640" s="740"/>
    </row>
    <row r="1641" spans="3:21" x14ac:dyDescent="0.25"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U1641" s="740"/>
    </row>
    <row r="1642" spans="3:21" x14ac:dyDescent="0.25"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U1642" s="740"/>
    </row>
    <row r="1643" spans="3:21" x14ac:dyDescent="0.25"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U1643" s="740"/>
    </row>
    <row r="1644" spans="3:21" x14ac:dyDescent="0.25"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U1644" s="740"/>
    </row>
    <row r="1645" spans="3:21" x14ac:dyDescent="0.25"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U1645" s="740"/>
    </row>
    <row r="1646" spans="3:21" x14ac:dyDescent="0.25"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U1646" s="740"/>
    </row>
    <row r="1647" spans="3:21" x14ac:dyDescent="0.25"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U1647" s="740"/>
    </row>
    <row r="1648" spans="3:21" x14ac:dyDescent="0.25"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U1648" s="740"/>
    </row>
    <row r="1649" spans="3:21" x14ac:dyDescent="0.25"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U1649" s="740"/>
    </row>
    <row r="1650" spans="3:21" x14ac:dyDescent="0.25"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U1650" s="740"/>
    </row>
    <row r="1651" spans="3:21" x14ac:dyDescent="0.25"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U1651" s="740"/>
    </row>
    <row r="1652" spans="3:21" x14ac:dyDescent="0.25"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U1652" s="740"/>
    </row>
    <row r="1653" spans="3:21" x14ac:dyDescent="0.25"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U1653" s="740"/>
    </row>
    <row r="1654" spans="3:21" x14ac:dyDescent="0.25"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U1654" s="740"/>
    </row>
    <row r="1655" spans="3:21" x14ac:dyDescent="0.25"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U1655" s="740"/>
    </row>
    <row r="1656" spans="3:21" x14ac:dyDescent="0.25"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U1656" s="740"/>
    </row>
    <row r="1657" spans="3:21" x14ac:dyDescent="0.25"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U1657" s="740"/>
    </row>
    <row r="1658" spans="3:21" x14ac:dyDescent="0.25"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U1658" s="740"/>
    </row>
    <row r="1659" spans="3:21" x14ac:dyDescent="0.25"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U1659" s="740"/>
    </row>
    <row r="1660" spans="3:21" x14ac:dyDescent="0.25"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U1660" s="740"/>
    </row>
    <row r="1661" spans="3:21" x14ac:dyDescent="0.25"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U1661" s="740"/>
    </row>
    <row r="1662" spans="3:21" x14ac:dyDescent="0.25"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U1662" s="740"/>
    </row>
    <row r="1663" spans="3:21" x14ac:dyDescent="0.25"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U1663" s="740"/>
    </row>
    <row r="1664" spans="3:21" x14ac:dyDescent="0.25"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U1664" s="740"/>
    </row>
    <row r="1665" spans="3:21" x14ac:dyDescent="0.25"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U1665" s="740"/>
    </row>
    <row r="1666" spans="3:21" x14ac:dyDescent="0.25"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U1666" s="740"/>
    </row>
    <row r="1667" spans="3:21" x14ac:dyDescent="0.25"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U1667" s="740"/>
    </row>
    <row r="1668" spans="3:21" x14ac:dyDescent="0.25"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U1668" s="740"/>
    </row>
    <row r="1669" spans="3:21" x14ac:dyDescent="0.25"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U1669" s="740"/>
    </row>
    <row r="1670" spans="3:21" x14ac:dyDescent="0.25"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U1670" s="740"/>
    </row>
    <row r="1671" spans="3:21" x14ac:dyDescent="0.25"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U1671" s="740"/>
    </row>
    <row r="1672" spans="3:21" x14ac:dyDescent="0.25"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U1672" s="740"/>
    </row>
    <row r="1673" spans="3:21" x14ac:dyDescent="0.25"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U1673" s="740"/>
    </row>
    <row r="1674" spans="3:21" x14ac:dyDescent="0.25"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U1674" s="740"/>
    </row>
    <row r="1675" spans="3:21" x14ac:dyDescent="0.25"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U1675" s="740"/>
    </row>
    <row r="1676" spans="3:21" x14ac:dyDescent="0.25"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U1676" s="740"/>
    </row>
    <row r="1677" spans="3:21" x14ac:dyDescent="0.25"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U1677" s="740"/>
    </row>
    <row r="1678" spans="3:21" x14ac:dyDescent="0.25"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U1678" s="740"/>
    </row>
    <row r="1679" spans="3:21" x14ac:dyDescent="0.25"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U1679" s="740"/>
    </row>
    <row r="1680" spans="3:21" x14ac:dyDescent="0.25"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U1680" s="740"/>
    </row>
    <row r="1681" spans="3:21" x14ac:dyDescent="0.25"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U1681" s="740"/>
    </row>
    <row r="1682" spans="3:21" x14ac:dyDescent="0.25"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U1682" s="740"/>
    </row>
    <row r="1683" spans="3:21" x14ac:dyDescent="0.25"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U1683" s="740"/>
    </row>
    <row r="1684" spans="3:21" x14ac:dyDescent="0.25"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U1684" s="740"/>
    </row>
    <row r="1685" spans="3:21" x14ac:dyDescent="0.25"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U1685" s="740"/>
    </row>
    <row r="1686" spans="3:21" x14ac:dyDescent="0.25"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U1686" s="740"/>
    </row>
    <row r="1687" spans="3:21" x14ac:dyDescent="0.25"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U1687" s="740"/>
    </row>
    <row r="1688" spans="3:21" x14ac:dyDescent="0.25"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U1688" s="740"/>
    </row>
    <row r="1689" spans="3:21" x14ac:dyDescent="0.25"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U1689" s="740"/>
    </row>
    <row r="1690" spans="3:21" x14ac:dyDescent="0.25"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U1690" s="740"/>
    </row>
    <row r="1691" spans="3:21" x14ac:dyDescent="0.25"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U1691" s="740"/>
    </row>
    <row r="1692" spans="3:21" x14ac:dyDescent="0.25"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U1692" s="740"/>
    </row>
    <row r="1693" spans="3:21" x14ac:dyDescent="0.25"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U1693" s="740"/>
    </row>
    <row r="1694" spans="3:21" x14ac:dyDescent="0.25"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U1694" s="740"/>
    </row>
    <row r="1695" spans="3:21" x14ac:dyDescent="0.25"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U1695" s="740"/>
    </row>
    <row r="1696" spans="3:21" x14ac:dyDescent="0.25"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U1696" s="740"/>
    </row>
    <row r="1697" spans="3:21" x14ac:dyDescent="0.25"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U1697" s="740"/>
    </row>
    <row r="1698" spans="3:21" x14ac:dyDescent="0.25"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U1698" s="740"/>
    </row>
    <row r="1699" spans="3:21" x14ac:dyDescent="0.25"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U1699" s="740"/>
    </row>
    <row r="1700" spans="3:21" x14ac:dyDescent="0.25"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U1700" s="740"/>
    </row>
    <row r="1701" spans="3:21" x14ac:dyDescent="0.25"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U1701" s="740"/>
    </row>
    <row r="1702" spans="3:21" x14ac:dyDescent="0.25"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U1702" s="740"/>
    </row>
    <row r="1703" spans="3:21" x14ac:dyDescent="0.25"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U1703" s="740"/>
    </row>
    <row r="1704" spans="3:21" x14ac:dyDescent="0.25"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U1704" s="740"/>
    </row>
    <row r="1705" spans="3:21" x14ac:dyDescent="0.25"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U1705" s="740"/>
    </row>
    <row r="1706" spans="3:21" x14ac:dyDescent="0.25"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U1706" s="740"/>
    </row>
    <row r="1707" spans="3:21" x14ac:dyDescent="0.25"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U1707" s="740"/>
    </row>
    <row r="1708" spans="3:21" x14ac:dyDescent="0.25"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U1708" s="740"/>
    </row>
    <row r="1709" spans="3:21" x14ac:dyDescent="0.25"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U1709" s="740"/>
    </row>
    <row r="1710" spans="3:21" x14ac:dyDescent="0.25"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U1710" s="740"/>
    </row>
    <row r="1711" spans="3:21" x14ac:dyDescent="0.25"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U1711" s="740"/>
    </row>
    <row r="1712" spans="3:21" x14ac:dyDescent="0.25"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U1712" s="740"/>
    </row>
    <row r="1713" spans="3:21" x14ac:dyDescent="0.25"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U1713" s="740"/>
    </row>
    <row r="1714" spans="3:21" x14ac:dyDescent="0.25"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U1714" s="740"/>
    </row>
    <row r="1715" spans="3:21" x14ac:dyDescent="0.25"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U1715" s="740"/>
    </row>
    <row r="1716" spans="3:21" x14ac:dyDescent="0.25"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U1716" s="740"/>
    </row>
    <row r="1717" spans="3:21" x14ac:dyDescent="0.25"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U1717" s="740"/>
    </row>
    <row r="1718" spans="3:21" x14ac:dyDescent="0.25"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U1718" s="740"/>
    </row>
    <row r="1719" spans="3:21" x14ac:dyDescent="0.25"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U1719" s="740"/>
    </row>
    <row r="1720" spans="3:21" x14ac:dyDescent="0.25"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U1720" s="740"/>
    </row>
    <row r="1721" spans="3:21" x14ac:dyDescent="0.25"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U1721" s="740"/>
    </row>
    <row r="1722" spans="3:21" x14ac:dyDescent="0.25"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U1722" s="740"/>
    </row>
    <row r="1723" spans="3:21" x14ac:dyDescent="0.25"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U1723" s="740"/>
    </row>
    <row r="1724" spans="3:21" x14ac:dyDescent="0.25"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U1724" s="740"/>
    </row>
    <row r="1725" spans="3:21" x14ac:dyDescent="0.25"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U1725" s="740"/>
    </row>
    <row r="1726" spans="3:21" x14ac:dyDescent="0.25"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U1726" s="740"/>
    </row>
    <row r="1727" spans="3:21" x14ac:dyDescent="0.25"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U1727" s="740"/>
    </row>
    <row r="1728" spans="3:21" x14ac:dyDescent="0.25"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U1728" s="740"/>
    </row>
    <row r="1729" spans="3:21" x14ac:dyDescent="0.25"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U1729" s="740"/>
    </row>
    <row r="1730" spans="3:21" x14ac:dyDescent="0.25"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U1730" s="740"/>
    </row>
    <row r="1731" spans="3:21" x14ac:dyDescent="0.25"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U1731" s="740"/>
    </row>
    <row r="1732" spans="3:21" x14ac:dyDescent="0.25"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U1732" s="740"/>
    </row>
    <row r="1733" spans="3:21" x14ac:dyDescent="0.25"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U1733" s="740"/>
    </row>
  </sheetData>
  <sheetProtection algorithmName="SHA-512" hashValue="i5zEMV7yHor/kPVYKWcZNEQp67wppvnXteCZgD3dPMWlV2wmie9anSVsq8/VDlSted0TosI39I7Rh3uQLN3lEQ==" saltValue="LpcIhDJzkgnS6ZufKEhPcQ==" spinCount="100000" sheet="1" objects="1" scenarios="1"/>
  <sortState ref="B21:T802">
    <sortCondition ref="B21:B802"/>
  </sortState>
  <mergeCells count="13">
    <mergeCell ref="A803:U803"/>
    <mergeCell ref="J19:K19"/>
    <mergeCell ref="L19:N19"/>
    <mergeCell ref="P19:Q19"/>
    <mergeCell ref="A1:S12"/>
    <mergeCell ref="D13:K13"/>
    <mergeCell ref="L13:U18"/>
    <mergeCell ref="A14:C18"/>
    <mergeCell ref="D14:K14"/>
    <mergeCell ref="D15:D18"/>
    <mergeCell ref="E15:J16"/>
    <mergeCell ref="K15:K18"/>
    <mergeCell ref="E17:J17"/>
  </mergeCells>
  <dataValidations count="5">
    <dataValidation type="list" operator="equal" allowBlank="1" showErrorMessage="1" sqref="F761:F771">
      <formula1>$AB$22:$AB$23</formula1>
      <formula2>0</formula2>
    </dataValidation>
    <dataValidation type="list" operator="equal" allowBlank="1" showErrorMessage="1" sqref="G752:G771">
      <formula1>$AB$30:$AB$31</formula1>
      <formula2>0</formula2>
    </dataValidation>
    <dataValidation type="list" operator="equal" allowBlank="1" showErrorMessage="1" sqref="H798:H802">
      <formula1>$V$7:$V$171</formula1>
      <formula2>0</formula2>
    </dataValidation>
    <dataValidation type="list" operator="greaterThan" allowBlank="1" showErrorMessage="1" sqref="G798:G802">
      <formula1>$Z$15:$Z$19</formula1>
      <formula2>12/30/1899</formula2>
    </dataValidation>
    <dataValidation operator="equal" allowBlank="1" showErrorMessage="1" sqref="I798:K802">
      <formula1>0</formula1>
      <formula2>0</formula2>
    </dataValidation>
  </dataValidations>
  <pageMargins left="0.25" right="0.25" top="0.75" bottom="0.75" header="0.3" footer="0.3"/>
  <pageSetup scale="6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W1707"/>
  <sheetViews>
    <sheetView topLeftCell="A621" zoomScaleNormal="100" workbookViewId="0">
      <selection activeCell="O434" sqref="O434"/>
    </sheetView>
  </sheetViews>
  <sheetFormatPr defaultColWidth="11.42578125" defaultRowHeight="15.75" x14ac:dyDescent="0.25"/>
  <cols>
    <col min="1" max="1" width="3.7109375" style="741" customWidth="1"/>
    <col min="2" max="2" width="4.7109375" style="392" customWidth="1"/>
    <col min="3" max="3" width="5.7109375" style="3" customWidth="1"/>
    <col min="4" max="4" width="18.7109375" style="138" customWidth="1"/>
    <col min="5" max="5" width="20.7109375" style="169" customWidth="1"/>
    <col min="6" max="6" width="5.7109375" style="67" customWidth="1"/>
    <col min="7" max="7" width="4.7109375" style="67" customWidth="1"/>
    <col min="8" max="8" width="5.7109375" style="68" customWidth="1"/>
    <col min="9" max="9" width="35.7109375" style="67" customWidth="1"/>
    <col min="10" max="10" width="30.7109375" style="67" customWidth="1"/>
    <col min="11" max="11" width="10.7109375" style="83" customWidth="1"/>
    <col min="12" max="12" width="2.7109375" style="638" customWidth="1"/>
    <col min="13" max="14" width="3.7109375" style="639" customWidth="1"/>
    <col min="15" max="15" width="4.7109375" style="3" customWidth="1"/>
    <col min="16" max="16" width="2.7109375" style="638" customWidth="1"/>
    <col min="17" max="17" width="3.7109375" style="639" customWidth="1"/>
    <col min="18" max="18" width="4.7109375" style="67" customWidth="1"/>
    <col min="19" max="19" width="5.7109375" style="67" customWidth="1"/>
    <col min="20" max="20" width="4.7109375" style="851" customWidth="1"/>
    <col min="21" max="21" width="3.7109375" style="741" customWidth="1"/>
    <col min="23" max="16384" width="11.42578125" style="4"/>
  </cols>
  <sheetData>
    <row r="1" spans="1:23" x14ac:dyDescent="0.25">
      <c r="A1" s="3699" t="s">
        <v>6</v>
      </c>
      <c r="B1" s="3699"/>
      <c r="C1" s="3700"/>
      <c r="D1" s="3700"/>
      <c r="E1" s="3700"/>
      <c r="F1" s="3700"/>
      <c r="G1" s="3700"/>
      <c r="H1" s="3700"/>
      <c r="I1" s="3700"/>
      <c r="J1" s="3700"/>
      <c r="K1" s="3700"/>
      <c r="L1" s="3700"/>
      <c r="M1" s="3700"/>
      <c r="N1" s="3700"/>
      <c r="O1" s="3700"/>
      <c r="P1" s="3700"/>
      <c r="Q1" s="3700"/>
      <c r="R1" s="3700"/>
      <c r="S1" s="3700"/>
      <c r="T1" s="849"/>
      <c r="U1" s="742"/>
      <c r="W1"/>
    </row>
    <row r="2" spans="1:23" x14ac:dyDescent="0.25">
      <c r="A2" s="3701"/>
      <c r="B2" s="3701"/>
      <c r="C2" s="3702"/>
      <c r="D2" s="3702"/>
      <c r="E2" s="3702"/>
      <c r="F2" s="3702"/>
      <c r="G2" s="3702"/>
      <c r="H2" s="3702"/>
      <c r="I2" s="3702"/>
      <c r="J2" s="3702"/>
      <c r="K2" s="3702"/>
      <c r="L2" s="3702"/>
      <c r="M2" s="3702"/>
      <c r="N2" s="3702"/>
      <c r="O2" s="3702"/>
      <c r="P2" s="3702"/>
      <c r="Q2" s="3702"/>
      <c r="R2" s="3702"/>
      <c r="S2" s="3702"/>
      <c r="T2" s="850"/>
      <c r="U2" s="743"/>
      <c r="W2"/>
    </row>
    <row r="3" spans="1:23" x14ac:dyDescent="0.25">
      <c r="A3" s="3701"/>
      <c r="B3" s="3701"/>
      <c r="C3" s="3702"/>
      <c r="D3" s="3702"/>
      <c r="E3" s="3702"/>
      <c r="F3" s="3702"/>
      <c r="G3" s="3702"/>
      <c r="H3" s="3702"/>
      <c r="I3" s="3702"/>
      <c r="J3" s="3702"/>
      <c r="K3" s="3702"/>
      <c r="L3" s="3702"/>
      <c r="M3" s="3702"/>
      <c r="N3" s="3702"/>
      <c r="O3" s="3702"/>
      <c r="P3" s="3702"/>
      <c r="Q3" s="3702"/>
      <c r="R3" s="3702"/>
      <c r="S3" s="3702"/>
      <c r="T3" s="850"/>
      <c r="U3" s="743"/>
      <c r="W3"/>
    </row>
    <row r="4" spans="1:23" x14ac:dyDescent="0.25">
      <c r="A4" s="3701"/>
      <c r="B4" s="3701"/>
      <c r="C4" s="3702"/>
      <c r="D4" s="3702"/>
      <c r="E4" s="3702"/>
      <c r="F4" s="3702"/>
      <c r="G4" s="3702"/>
      <c r="H4" s="3702"/>
      <c r="I4" s="3702"/>
      <c r="J4" s="3702"/>
      <c r="K4" s="3702"/>
      <c r="L4" s="3702"/>
      <c r="M4" s="3702"/>
      <c r="N4" s="3702"/>
      <c r="O4" s="3702"/>
      <c r="P4" s="3702"/>
      <c r="Q4" s="3702"/>
      <c r="R4" s="3702"/>
      <c r="S4" s="3702"/>
      <c r="T4" s="850"/>
      <c r="U4" s="743"/>
      <c r="W4"/>
    </row>
    <row r="5" spans="1:23" x14ac:dyDescent="0.25">
      <c r="A5" s="3701"/>
      <c r="B5" s="3701"/>
      <c r="C5" s="3702"/>
      <c r="D5" s="3702"/>
      <c r="E5" s="3702"/>
      <c r="F5" s="3702"/>
      <c r="G5" s="3702"/>
      <c r="H5" s="3702"/>
      <c r="I5" s="3702"/>
      <c r="J5" s="3702"/>
      <c r="K5" s="3702"/>
      <c r="L5" s="3702"/>
      <c r="M5" s="3702"/>
      <c r="N5" s="3702"/>
      <c r="O5" s="3702"/>
      <c r="P5" s="3702"/>
      <c r="Q5" s="3702"/>
      <c r="R5" s="3702"/>
      <c r="S5" s="3702"/>
      <c r="T5" s="850"/>
      <c r="U5" s="743"/>
      <c r="W5"/>
    </row>
    <row r="6" spans="1:23" x14ac:dyDescent="0.25">
      <c r="A6" s="3701"/>
      <c r="B6" s="3701"/>
      <c r="C6" s="3702"/>
      <c r="D6" s="3702"/>
      <c r="E6" s="3702"/>
      <c r="F6" s="3702"/>
      <c r="G6" s="3702"/>
      <c r="H6" s="3702"/>
      <c r="I6" s="3702"/>
      <c r="J6" s="3702"/>
      <c r="K6" s="3702"/>
      <c r="L6" s="3702"/>
      <c r="M6" s="3702"/>
      <c r="N6" s="3702"/>
      <c r="O6" s="3702"/>
      <c r="P6" s="3702"/>
      <c r="Q6" s="3702"/>
      <c r="R6" s="3702"/>
      <c r="S6" s="3702"/>
      <c r="T6" s="850"/>
      <c r="U6" s="743"/>
      <c r="W6"/>
    </row>
    <row r="7" spans="1:23" x14ac:dyDescent="0.25">
      <c r="A7" s="3701"/>
      <c r="B7" s="3701"/>
      <c r="C7" s="3702"/>
      <c r="D7" s="3702"/>
      <c r="E7" s="3702"/>
      <c r="F7" s="3702"/>
      <c r="G7" s="3702"/>
      <c r="H7" s="3702"/>
      <c r="I7" s="3702"/>
      <c r="J7" s="3702"/>
      <c r="K7" s="3702"/>
      <c r="L7" s="3702"/>
      <c r="M7" s="3702"/>
      <c r="N7" s="3702"/>
      <c r="O7" s="3702"/>
      <c r="P7" s="3702"/>
      <c r="Q7" s="3702"/>
      <c r="R7" s="3702"/>
      <c r="S7" s="3702"/>
      <c r="T7" s="850"/>
      <c r="U7" s="743"/>
      <c r="W7"/>
    </row>
    <row r="8" spans="1:23" x14ac:dyDescent="0.25">
      <c r="A8" s="3701"/>
      <c r="B8" s="3701"/>
      <c r="C8" s="3702"/>
      <c r="D8" s="3702"/>
      <c r="E8" s="3702"/>
      <c r="F8" s="3702"/>
      <c r="G8" s="3702"/>
      <c r="H8" s="3702"/>
      <c r="I8" s="3702"/>
      <c r="J8" s="3702"/>
      <c r="K8" s="3702"/>
      <c r="L8" s="3702"/>
      <c r="M8" s="3702"/>
      <c r="N8" s="3702"/>
      <c r="O8" s="3702"/>
      <c r="P8" s="3702"/>
      <c r="Q8" s="3702"/>
      <c r="R8" s="3702"/>
      <c r="S8" s="3702"/>
      <c r="T8" s="850"/>
      <c r="U8" s="743"/>
      <c r="W8"/>
    </row>
    <row r="9" spans="1:23" x14ac:dyDescent="0.25">
      <c r="A9" s="3701"/>
      <c r="B9" s="3701"/>
      <c r="C9" s="3702"/>
      <c r="D9" s="3702"/>
      <c r="E9" s="3702"/>
      <c r="F9" s="3702"/>
      <c r="G9" s="3702"/>
      <c r="H9" s="3702"/>
      <c r="I9" s="3702"/>
      <c r="J9" s="3702"/>
      <c r="K9" s="3702"/>
      <c r="L9" s="3702"/>
      <c r="M9" s="3702"/>
      <c r="N9" s="3702"/>
      <c r="O9" s="3702"/>
      <c r="P9" s="3702"/>
      <c r="Q9" s="3702"/>
      <c r="R9" s="3702"/>
      <c r="S9" s="3702"/>
      <c r="T9" s="850"/>
      <c r="U9" s="743"/>
      <c r="W9"/>
    </row>
    <row r="10" spans="1:23" x14ac:dyDescent="0.25">
      <c r="A10" s="3701"/>
      <c r="B10" s="3701"/>
      <c r="C10" s="3702"/>
      <c r="D10" s="3702"/>
      <c r="E10" s="3702"/>
      <c r="F10" s="3702"/>
      <c r="G10" s="3702"/>
      <c r="H10" s="3702"/>
      <c r="I10" s="3702"/>
      <c r="J10" s="3702"/>
      <c r="K10" s="3702"/>
      <c r="L10" s="3702"/>
      <c r="M10" s="3702"/>
      <c r="N10" s="3702"/>
      <c r="O10" s="3702"/>
      <c r="P10" s="3702"/>
      <c r="Q10" s="3702"/>
      <c r="R10" s="3702"/>
      <c r="S10" s="3702"/>
      <c r="T10" s="850"/>
      <c r="U10" s="743"/>
      <c r="W10"/>
    </row>
    <row r="11" spans="1:23" x14ac:dyDescent="0.25">
      <c r="A11" s="3701"/>
      <c r="B11" s="3701"/>
      <c r="C11" s="3702"/>
      <c r="D11" s="3702"/>
      <c r="E11" s="3702"/>
      <c r="F11" s="3702"/>
      <c r="G11" s="3702"/>
      <c r="H11" s="3702"/>
      <c r="I11" s="3702"/>
      <c r="J11" s="3702"/>
      <c r="K11" s="3702"/>
      <c r="L11" s="3702"/>
      <c r="M11" s="3702"/>
      <c r="N11" s="3702"/>
      <c r="O11" s="3702"/>
      <c r="P11" s="3702"/>
      <c r="Q11" s="3702"/>
      <c r="R11" s="3702"/>
      <c r="S11" s="3702"/>
      <c r="T11" s="850"/>
      <c r="U11" s="743"/>
      <c r="W11"/>
    </row>
    <row r="12" spans="1:23" x14ac:dyDescent="0.25">
      <c r="A12" s="3701"/>
      <c r="B12" s="3701"/>
      <c r="C12" s="3702"/>
      <c r="D12" s="3702"/>
      <c r="E12" s="3702"/>
      <c r="F12" s="3702"/>
      <c r="G12" s="3702"/>
      <c r="H12" s="3702"/>
      <c r="I12" s="3702"/>
      <c r="J12" s="3702"/>
      <c r="K12" s="3702"/>
      <c r="L12" s="3702"/>
      <c r="M12" s="3702"/>
      <c r="N12" s="3702"/>
      <c r="O12" s="3702"/>
      <c r="P12" s="3702"/>
      <c r="Q12" s="3702"/>
      <c r="R12" s="3702"/>
      <c r="S12" s="3702"/>
      <c r="T12" s="850"/>
      <c r="U12" s="744"/>
      <c r="W12"/>
    </row>
    <row r="13" spans="1:23" ht="16.5" customHeight="1" thickBot="1" x14ac:dyDescent="0.3">
      <c r="A13" s="731"/>
      <c r="B13" s="3104"/>
      <c r="C13" s="712"/>
      <c r="D13" s="3703"/>
      <c r="E13" s="3703"/>
      <c r="F13" s="3703"/>
      <c r="G13" s="3703"/>
      <c r="H13" s="3703"/>
      <c r="I13" s="3703"/>
      <c r="J13" s="3703"/>
      <c r="K13" s="3703"/>
      <c r="L13" s="3704"/>
      <c r="M13" s="3704"/>
      <c r="N13" s="3704"/>
      <c r="O13" s="3704"/>
      <c r="P13" s="3704"/>
      <c r="Q13" s="3704"/>
      <c r="R13" s="3704"/>
      <c r="S13" s="3704"/>
      <c r="T13" s="3704"/>
      <c r="U13" s="3705"/>
      <c r="W13"/>
    </row>
    <row r="14" spans="1:23" ht="16.5" customHeight="1" thickBot="1" x14ac:dyDescent="0.3">
      <c r="A14" s="3708"/>
      <c r="B14" s="3709"/>
      <c r="C14" s="3709"/>
      <c r="D14" s="3710" t="s">
        <v>2490</v>
      </c>
      <c r="E14" s="3711"/>
      <c r="F14" s="3711"/>
      <c r="G14" s="3711"/>
      <c r="H14" s="3711"/>
      <c r="I14" s="3711"/>
      <c r="J14" s="3711"/>
      <c r="K14" s="3712"/>
      <c r="L14" s="3706"/>
      <c r="M14" s="3706"/>
      <c r="N14" s="3706"/>
      <c r="O14" s="3706"/>
      <c r="P14" s="3706"/>
      <c r="Q14" s="3706"/>
      <c r="R14" s="3706"/>
      <c r="S14" s="3706"/>
      <c r="T14" s="3706"/>
      <c r="U14" s="3707"/>
      <c r="W14"/>
    </row>
    <row r="15" spans="1:23" ht="16.5" customHeight="1" x14ac:dyDescent="0.25">
      <c r="A15" s="3708"/>
      <c r="B15" s="3709"/>
      <c r="C15" s="3709"/>
      <c r="D15" s="3713" t="s">
        <v>6</v>
      </c>
      <c r="E15" s="3716"/>
      <c r="F15" s="3716"/>
      <c r="G15" s="3716"/>
      <c r="H15" s="3716"/>
      <c r="I15" s="3716"/>
      <c r="J15" s="3716"/>
      <c r="K15" s="3716"/>
      <c r="L15" s="3706"/>
      <c r="M15" s="3706"/>
      <c r="N15" s="3706"/>
      <c r="O15" s="3706"/>
      <c r="P15" s="3706"/>
      <c r="Q15" s="3706"/>
      <c r="R15" s="3706"/>
      <c r="S15" s="3706"/>
      <c r="T15" s="3706"/>
      <c r="U15" s="3707"/>
      <c r="W15"/>
    </row>
    <row r="16" spans="1:23" ht="16.5" thickBot="1" x14ac:dyDescent="0.3">
      <c r="A16" s="3708"/>
      <c r="B16" s="3709"/>
      <c r="C16" s="3709"/>
      <c r="D16" s="3714"/>
      <c r="E16" s="3717"/>
      <c r="F16" s="3717"/>
      <c r="G16" s="3717"/>
      <c r="H16" s="3717"/>
      <c r="I16" s="3717"/>
      <c r="J16" s="3717"/>
      <c r="K16" s="3718"/>
      <c r="L16" s="3706"/>
      <c r="M16" s="3706"/>
      <c r="N16" s="3706"/>
      <c r="O16" s="3706"/>
      <c r="P16" s="3706"/>
      <c r="Q16" s="3706"/>
      <c r="R16" s="3706"/>
      <c r="S16" s="3706"/>
      <c r="T16" s="3706"/>
      <c r="U16" s="3707"/>
      <c r="W16"/>
    </row>
    <row r="17" spans="1:23" ht="16.5" customHeight="1" thickBot="1" x14ac:dyDescent="0.3">
      <c r="A17" s="3708"/>
      <c r="B17" s="3709"/>
      <c r="C17" s="3709"/>
      <c r="D17" s="3714"/>
      <c r="E17" s="3719" t="s">
        <v>2601</v>
      </c>
      <c r="F17" s="3720"/>
      <c r="G17" s="3720"/>
      <c r="H17" s="3720"/>
      <c r="I17" s="3720"/>
      <c r="J17" s="3721"/>
      <c r="K17" s="3718"/>
      <c r="L17" s="3706"/>
      <c r="M17" s="3706"/>
      <c r="N17" s="3706"/>
      <c r="O17" s="3706"/>
      <c r="P17" s="3706"/>
      <c r="Q17" s="3706"/>
      <c r="R17" s="3706"/>
      <c r="S17" s="3706"/>
      <c r="T17" s="3706"/>
      <c r="U17" s="3707"/>
      <c r="W17"/>
    </row>
    <row r="18" spans="1:23" ht="16.5" thickBot="1" x14ac:dyDescent="0.3">
      <c r="A18" s="3708"/>
      <c r="B18" s="3709"/>
      <c r="C18" s="3709"/>
      <c r="D18" s="3715"/>
      <c r="E18" s="10"/>
      <c r="F18" s="10"/>
      <c r="G18" s="10"/>
      <c r="H18" s="10"/>
      <c r="I18" s="10"/>
      <c r="J18" s="10"/>
      <c r="K18" s="3717"/>
      <c r="L18" s="3706"/>
      <c r="M18" s="3706"/>
      <c r="N18" s="3706"/>
      <c r="O18" s="3706"/>
      <c r="P18" s="3706"/>
      <c r="Q18" s="3706"/>
      <c r="R18" s="3706"/>
      <c r="S18" s="3706"/>
      <c r="T18" s="3706"/>
      <c r="U18" s="3707"/>
      <c r="W18"/>
    </row>
    <row r="19" spans="1:23" ht="16.5" customHeight="1" thickBot="1" x14ac:dyDescent="0.3">
      <c r="A19" s="732"/>
      <c r="B19" s="3091" t="s">
        <v>5</v>
      </c>
      <c r="C19" s="720" t="s">
        <v>4</v>
      </c>
      <c r="D19" s="721"/>
      <c r="E19" s="722"/>
      <c r="F19" s="723" t="s">
        <v>43</v>
      </c>
      <c r="G19" s="917"/>
      <c r="H19" s="918"/>
      <c r="I19" s="866"/>
      <c r="J19" s="3696" t="s">
        <v>47</v>
      </c>
      <c r="K19" s="3697"/>
      <c r="L19" s="3698" t="s">
        <v>2875</v>
      </c>
      <c r="M19" s="3698"/>
      <c r="N19" s="3698"/>
      <c r="O19" s="762" t="s">
        <v>33</v>
      </c>
      <c r="P19" s="3698" t="s">
        <v>2876</v>
      </c>
      <c r="Q19" s="3698"/>
      <c r="R19" s="1129" t="s">
        <v>3022</v>
      </c>
      <c r="S19" s="818" t="s">
        <v>4</v>
      </c>
      <c r="T19" s="3349" t="s">
        <v>251</v>
      </c>
      <c r="U19" s="820"/>
      <c r="W19"/>
    </row>
    <row r="20" spans="1:23" ht="16.5" thickBot="1" x14ac:dyDescent="0.3">
      <c r="A20" s="733" t="s">
        <v>0</v>
      </c>
      <c r="B20" s="3092" t="s">
        <v>42</v>
      </c>
      <c r="C20" s="725" t="s">
        <v>3</v>
      </c>
      <c r="D20" s="726" t="s">
        <v>40</v>
      </c>
      <c r="E20" s="727" t="s">
        <v>2245</v>
      </c>
      <c r="F20" s="728" t="s">
        <v>44</v>
      </c>
      <c r="G20" s="719"/>
      <c r="H20" s="919" t="s">
        <v>2</v>
      </c>
      <c r="I20" s="756" t="s">
        <v>292</v>
      </c>
      <c r="J20" s="730" t="s">
        <v>48</v>
      </c>
      <c r="K20" s="154" t="s">
        <v>49</v>
      </c>
      <c r="L20" s="789" t="s">
        <v>8</v>
      </c>
      <c r="M20" s="790" t="s">
        <v>9</v>
      </c>
      <c r="N20" s="815" t="s">
        <v>3347</v>
      </c>
      <c r="O20" s="816" t="s">
        <v>3</v>
      </c>
      <c r="P20" s="817" t="s">
        <v>8</v>
      </c>
      <c r="Q20" s="815" t="s">
        <v>9</v>
      </c>
      <c r="R20" s="1129" t="s">
        <v>3</v>
      </c>
      <c r="S20" s="819" t="s">
        <v>3</v>
      </c>
      <c r="T20" s="3385" t="s">
        <v>42</v>
      </c>
      <c r="U20" s="821" t="s">
        <v>0</v>
      </c>
      <c r="W20"/>
    </row>
    <row r="21" spans="1:23" ht="16.5" thickBot="1" x14ac:dyDescent="0.3">
      <c r="A21" s="747">
        <v>1</v>
      </c>
      <c r="B21" s="3102" t="s">
        <v>13</v>
      </c>
      <c r="C21" s="441">
        <v>594</v>
      </c>
      <c r="D21" s="835" t="s">
        <v>803</v>
      </c>
      <c r="E21" s="915" t="s">
        <v>3934</v>
      </c>
      <c r="F21" s="916">
        <v>2004</v>
      </c>
      <c r="G21" s="769"/>
      <c r="H21" s="714" t="s">
        <v>7</v>
      </c>
      <c r="I21" s="841" t="s">
        <v>3354</v>
      </c>
      <c r="J21" s="915" t="s">
        <v>2634</v>
      </c>
      <c r="K21" s="921">
        <v>41734</v>
      </c>
      <c r="L21" s="923">
        <v>0</v>
      </c>
      <c r="M21" s="924" t="s">
        <v>24</v>
      </c>
      <c r="N21" s="925" t="s">
        <v>75</v>
      </c>
      <c r="O21" s="930" t="s">
        <v>3285</v>
      </c>
      <c r="P21" s="3336">
        <v>2</v>
      </c>
      <c r="Q21" s="3337" t="s">
        <v>19</v>
      </c>
      <c r="R21" s="3343">
        <f t="shared" ref="R21:R52" si="0">IF(AND(OR(ISBLANK(P21),P21=0),OR(ISBLANK(Q21),Q21=0)),0,IF(250+210-(60*P21+Q21)&lt;=0,0,250+210-(60*P21+Q21)))</f>
        <v>305</v>
      </c>
      <c r="S21" s="1029">
        <v>594</v>
      </c>
      <c r="T21" s="3386" t="s">
        <v>14</v>
      </c>
      <c r="U21" s="747">
        <v>1</v>
      </c>
      <c r="W21"/>
    </row>
    <row r="22" spans="1:23" x14ac:dyDescent="0.25">
      <c r="A22" s="748">
        <v>2</v>
      </c>
      <c r="B22" s="3103" t="s">
        <v>13</v>
      </c>
      <c r="C22" s="441" t="s">
        <v>2892</v>
      </c>
      <c r="D22" s="835" t="s">
        <v>3945</v>
      </c>
      <c r="E22" s="836" t="s">
        <v>3946</v>
      </c>
      <c r="F22" s="837">
        <v>2004</v>
      </c>
      <c r="G22" s="769"/>
      <c r="H22" s="329" t="s">
        <v>7</v>
      </c>
      <c r="I22" s="841" t="s">
        <v>3947</v>
      </c>
      <c r="J22" s="836" t="s">
        <v>2772</v>
      </c>
      <c r="K22" s="921">
        <v>41924</v>
      </c>
      <c r="L22" s="844">
        <v>0</v>
      </c>
      <c r="M22" s="792" t="s">
        <v>70</v>
      </c>
      <c r="N22" s="845" t="s">
        <v>134</v>
      </c>
      <c r="O22" s="930" t="s">
        <v>3019</v>
      </c>
      <c r="P22" s="926">
        <v>2</v>
      </c>
      <c r="Q22" s="2346" t="s">
        <v>25</v>
      </c>
      <c r="R22" s="3342">
        <f t="shared" si="0"/>
        <v>304</v>
      </c>
      <c r="S22" s="823" t="s">
        <v>2892</v>
      </c>
      <c r="T22" s="3354" t="s">
        <v>14</v>
      </c>
      <c r="U22" s="748">
        <v>2</v>
      </c>
      <c r="W22"/>
    </row>
    <row r="23" spans="1:23" x14ac:dyDescent="0.25">
      <c r="A23" s="748">
        <v>3</v>
      </c>
      <c r="B23" s="3103" t="s">
        <v>112</v>
      </c>
      <c r="C23" s="441" t="s">
        <v>3942</v>
      </c>
      <c r="D23" s="835" t="s">
        <v>2398</v>
      </c>
      <c r="E23" s="836" t="s">
        <v>1613</v>
      </c>
      <c r="F23" s="837">
        <v>2004</v>
      </c>
      <c r="G23" s="769"/>
      <c r="H23" s="329" t="s">
        <v>7</v>
      </c>
      <c r="I23" s="841" t="s">
        <v>3943</v>
      </c>
      <c r="J23" s="836" t="s">
        <v>2751</v>
      </c>
      <c r="K23" s="921">
        <v>41924</v>
      </c>
      <c r="L23" s="844">
        <v>0</v>
      </c>
      <c r="M23" s="792" t="s">
        <v>114</v>
      </c>
      <c r="N23" s="845" t="s">
        <v>75</v>
      </c>
      <c r="O23" s="930" t="s">
        <v>2890</v>
      </c>
      <c r="P23" s="844">
        <v>2</v>
      </c>
      <c r="Q23" s="845" t="s">
        <v>190</v>
      </c>
      <c r="R23" s="1137">
        <f t="shared" si="0"/>
        <v>310</v>
      </c>
      <c r="S23" s="823" t="s">
        <v>3942</v>
      </c>
      <c r="T23" s="3354" t="s">
        <v>109</v>
      </c>
      <c r="U23" s="748">
        <v>3</v>
      </c>
      <c r="W23"/>
    </row>
    <row r="24" spans="1:23" x14ac:dyDescent="0.25">
      <c r="A24" s="749">
        <v>4</v>
      </c>
      <c r="B24" s="401" t="s">
        <v>340</v>
      </c>
      <c r="C24" s="441" t="s">
        <v>2988</v>
      </c>
      <c r="D24" s="835" t="s">
        <v>3949</v>
      </c>
      <c r="E24" s="836" t="s">
        <v>3950</v>
      </c>
      <c r="F24" s="837">
        <v>2004</v>
      </c>
      <c r="G24" s="769"/>
      <c r="H24" s="329" t="s">
        <v>7</v>
      </c>
      <c r="I24" s="841" t="s">
        <v>3951</v>
      </c>
      <c r="J24" s="836" t="s">
        <v>2751</v>
      </c>
      <c r="K24" s="921">
        <v>41924</v>
      </c>
      <c r="L24" s="3340">
        <v>0</v>
      </c>
      <c r="M24" s="3341" t="s">
        <v>25</v>
      </c>
      <c r="N24" s="2933" t="s">
        <v>71</v>
      </c>
      <c r="O24" s="1770" t="s">
        <v>3000</v>
      </c>
      <c r="P24" s="3338">
        <v>2</v>
      </c>
      <c r="Q24" s="3339" t="s">
        <v>76</v>
      </c>
      <c r="R24" s="3347">
        <f t="shared" si="0"/>
        <v>311</v>
      </c>
      <c r="S24" s="823" t="s">
        <v>2988</v>
      </c>
      <c r="T24" s="3362" t="s">
        <v>139</v>
      </c>
      <c r="U24" s="749">
        <v>4</v>
      </c>
      <c r="W24"/>
    </row>
    <row r="25" spans="1:23" x14ac:dyDescent="0.25">
      <c r="A25" s="749">
        <v>5</v>
      </c>
      <c r="B25" s="401" t="s">
        <v>377</v>
      </c>
      <c r="C25" s="441" t="s">
        <v>3293</v>
      </c>
      <c r="D25" s="835" t="s">
        <v>2673</v>
      </c>
      <c r="E25" s="836" t="s">
        <v>756</v>
      </c>
      <c r="F25" s="837">
        <v>2004</v>
      </c>
      <c r="G25" s="769"/>
      <c r="H25" s="329" t="s">
        <v>7</v>
      </c>
      <c r="I25" s="841" t="s">
        <v>918</v>
      </c>
      <c r="J25" s="836" t="s">
        <v>2377</v>
      </c>
      <c r="K25" s="921">
        <v>41931</v>
      </c>
      <c r="L25" s="3344">
        <v>0</v>
      </c>
      <c r="M25" s="3345" t="s">
        <v>70</v>
      </c>
      <c r="N25" s="3346" t="s">
        <v>75</v>
      </c>
      <c r="O25" s="1766" t="s">
        <v>2713</v>
      </c>
      <c r="P25" s="844">
        <v>2</v>
      </c>
      <c r="Q25" s="845" t="s">
        <v>180</v>
      </c>
      <c r="R25" s="1137">
        <f t="shared" si="0"/>
        <v>294</v>
      </c>
      <c r="S25" s="823" t="s">
        <v>3293</v>
      </c>
      <c r="T25" s="3354" t="s">
        <v>117</v>
      </c>
      <c r="U25" s="749">
        <v>5</v>
      </c>
      <c r="W25"/>
    </row>
    <row r="26" spans="1:23" x14ac:dyDescent="0.25">
      <c r="A26" s="749">
        <v>6</v>
      </c>
      <c r="B26" s="401" t="s">
        <v>366</v>
      </c>
      <c r="C26" s="441" t="s">
        <v>2898</v>
      </c>
      <c r="D26" s="835" t="s">
        <v>778</v>
      </c>
      <c r="E26" s="836" t="s">
        <v>1952</v>
      </c>
      <c r="F26" s="837">
        <v>2004</v>
      </c>
      <c r="G26" s="769"/>
      <c r="H26" s="329" t="s">
        <v>7</v>
      </c>
      <c r="I26" s="841" t="s">
        <v>3957</v>
      </c>
      <c r="J26" s="836" t="s">
        <v>2769</v>
      </c>
      <c r="K26" s="921">
        <v>41931</v>
      </c>
      <c r="L26" s="926">
        <v>0</v>
      </c>
      <c r="M26" s="3335" t="s">
        <v>24</v>
      </c>
      <c r="N26" s="2346" t="s">
        <v>134</v>
      </c>
      <c r="O26" s="931" t="s">
        <v>2525</v>
      </c>
      <c r="P26" s="844">
        <v>2</v>
      </c>
      <c r="Q26" s="845" t="s">
        <v>133</v>
      </c>
      <c r="R26" s="1137">
        <f t="shared" si="0"/>
        <v>298</v>
      </c>
      <c r="S26" s="823" t="s">
        <v>2898</v>
      </c>
      <c r="T26" s="3354" t="s">
        <v>121</v>
      </c>
      <c r="U26" s="749">
        <v>6</v>
      </c>
      <c r="W26"/>
    </row>
    <row r="27" spans="1:23" x14ac:dyDescent="0.25">
      <c r="A27" s="749">
        <v>7</v>
      </c>
      <c r="B27" s="401" t="s">
        <v>379</v>
      </c>
      <c r="C27" s="441" t="s">
        <v>2899</v>
      </c>
      <c r="D27" s="835" t="s">
        <v>2920</v>
      </c>
      <c r="E27" s="836" t="s">
        <v>3960</v>
      </c>
      <c r="F27" s="837">
        <v>2004</v>
      </c>
      <c r="G27" s="769"/>
      <c r="H27" s="329" t="s">
        <v>7</v>
      </c>
      <c r="I27" s="841" t="s">
        <v>3961</v>
      </c>
      <c r="J27" s="836" t="s">
        <v>2768</v>
      </c>
      <c r="K27" s="921">
        <v>41931</v>
      </c>
      <c r="L27" s="844">
        <v>0</v>
      </c>
      <c r="M27" s="792" t="s">
        <v>71</v>
      </c>
      <c r="N27" s="845" t="s">
        <v>134</v>
      </c>
      <c r="O27" s="930" t="s">
        <v>2894</v>
      </c>
      <c r="P27" s="844">
        <v>2</v>
      </c>
      <c r="Q27" s="845" t="s">
        <v>11</v>
      </c>
      <c r="R27" s="1137">
        <f t="shared" si="0"/>
        <v>299</v>
      </c>
      <c r="S27" s="823" t="s">
        <v>2899</v>
      </c>
      <c r="T27" s="3354" t="s">
        <v>113</v>
      </c>
      <c r="U27" s="749">
        <v>7</v>
      </c>
      <c r="W27"/>
    </row>
    <row r="28" spans="1:23" x14ac:dyDescent="0.25">
      <c r="A28" s="749">
        <v>8</v>
      </c>
      <c r="B28" s="401" t="s">
        <v>379</v>
      </c>
      <c r="C28" s="441" t="s">
        <v>2899</v>
      </c>
      <c r="D28" s="835" t="s">
        <v>300</v>
      </c>
      <c r="E28" s="836" t="s">
        <v>3959</v>
      </c>
      <c r="F28" s="837">
        <v>2004</v>
      </c>
      <c r="G28" s="769"/>
      <c r="H28" s="329" t="s">
        <v>7</v>
      </c>
      <c r="I28" s="841" t="s">
        <v>3381</v>
      </c>
      <c r="J28" s="836" t="s">
        <v>2749</v>
      </c>
      <c r="K28" s="921">
        <v>41931</v>
      </c>
      <c r="L28" s="844">
        <v>0</v>
      </c>
      <c r="M28" s="792" t="s">
        <v>71</v>
      </c>
      <c r="N28" s="845" t="s">
        <v>75</v>
      </c>
      <c r="O28" s="930" t="s">
        <v>3304</v>
      </c>
      <c r="P28" s="844">
        <v>2</v>
      </c>
      <c r="Q28" s="845" t="s">
        <v>143</v>
      </c>
      <c r="R28" s="1137">
        <f t="shared" si="0"/>
        <v>297</v>
      </c>
      <c r="S28" s="823" t="s">
        <v>2899</v>
      </c>
      <c r="T28" s="3354" t="s">
        <v>113</v>
      </c>
      <c r="U28" s="749">
        <v>8</v>
      </c>
      <c r="W28"/>
    </row>
    <row r="29" spans="1:23" x14ac:dyDescent="0.25">
      <c r="A29" s="750">
        <v>9</v>
      </c>
      <c r="B29" s="1441" t="s">
        <v>2370</v>
      </c>
      <c r="C29" s="441" t="s">
        <v>2798</v>
      </c>
      <c r="D29" s="835" t="s">
        <v>3955</v>
      </c>
      <c r="E29" s="836" t="s">
        <v>747</v>
      </c>
      <c r="F29" s="837">
        <v>2004</v>
      </c>
      <c r="G29" s="769"/>
      <c r="H29" s="329" t="s">
        <v>7</v>
      </c>
      <c r="I29" s="841" t="s">
        <v>3956</v>
      </c>
      <c r="J29" s="836" t="s">
        <v>2749</v>
      </c>
      <c r="K29" s="921">
        <v>41931</v>
      </c>
      <c r="L29" s="844">
        <v>0</v>
      </c>
      <c r="M29" s="792" t="s">
        <v>25</v>
      </c>
      <c r="N29" s="845" t="s">
        <v>75</v>
      </c>
      <c r="O29" s="930" t="s">
        <v>2716</v>
      </c>
      <c r="P29" s="844">
        <v>2</v>
      </c>
      <c r="Q29" s="845" t="s">
        <v>19</v>
      </c>
      <c r="R29" s="1137">
        <f t="shared" si="0"/>
        <v>305</v>
      </c>
      <c r="S29" s="823" t="s">
        <v>2798</v>
      </c>
      <c r="T29" s="3362" t="s">
        <v>126</v>
      </c>
      <c r="U29" s="750">
        <v>9</v>
      </c>
      <c r="W29"/>
    </row>
    <row r="30" spans="1:23" x14ac:dyDescent="0.25">
      <c r="A30" s="749">
        <v>10</v>
      </c>
      <c r="B30" s="401" t="s">
        <v>2370</v>
      </c>
      <c r="C30" s="441" t="s">
        <v>2798</v>
      </c>
      <c r="D30" s="835" t="s">
        <v>300</v>
      </c>
      <c r="E30" s="836" t="s">
        <v>2945</v>
      </c>
      <c r="F30" s="837">
        <v>2004</v>
      </c>
      <c r="G30" s="769"/>
      <c r="H30" s="329" t="s">
        <v>7</v>
      </c>
      <c r="I30" s="841" t="s">
        <v>3963</v>
      </c>
      <c r="J30" s="836" t="s">
        <v>2749</v>
      </c>
      <c r="K30" s="921">
        <v>41931</v>
      </c>
      <c r="L30" s="844">
        <v>0</v>
      </c>
      <c r="M30" s="792" t="s">
        <v>114</v>
      </c>
      <c r="N30" s="845" t="s">
        <v>75</v>
      </c>
      <c r="O30" s="930" t="s">
        <v>2890</v>
      </c>
      <c r="P30" s="844">
        <v>2</v>
      </c>
      <c r="Q30" s="845" t="s">
        <v>11</v>
      </c>
      <c r="R30" s="1137">
        <f t="shared" si="0"/>
        <v>299</v>
      </c>
      <c r="S30" s="823" t="s">
        <v>2798</v>
      </c>
      <c r="T30" s="3353" t="s">
        <v>126</v>
      </c>
      <c r="U30" s="749">
        <v>10</v>
      </c>
      <c r="W30"/>
    </row>
    <row r="31" spans="1:23" x14ac:dyDescent="0.25">
      <c r="A31" s="749">
        <v>11</v>
      </c>
      <c r="B31" s="401" t="s">
        <v>2370</v>
      </c>
      <c r="C31" s="441" t="s">
        <v>2798</v>
      </c>
      <c r="D31" s="835" t="s">
        <v>3517</v>
      </c>
      <c r="E31" s="836" t="s">
        <v>747</v>
      </c>
      <c r="F31" s="837">
        <v>2004</v>
      </c>
      <c r="G31" s="769"/>
      <c r="H31" s="329" t="s">
        <v>7</v>
      </c>
      <c r="I31" s="841" t="s">
        <v>3964</v>
      </c>
      <c r="J31" s="836" t="s">
        <v>2751</v>
      </c>
      <c r="K31" s="921">
        <v>41924</v>
      </c>
      <c r="L31" s="844">
        <v>0</v>
      </c>
      <c r="M31" s="792" t="s">
        <v>24</v>
      </c>
      <c r="N31" s="845" t="s">
        <v>134</v>
      </c>
      <c r="O31" s="930" t="s">
        <v>2525</v>
      </c>
      <c r="P31" s="844">
        <v>2</v>
      </c>
      <c r="Q31" s="845" t="s">
        <v>22</v>
      </c>
      <c r="R31" s="1137">
        <f t="shared" si="0"/>
        <v>295</v>
      </c>
      <c r="S31" s="823" t="s">
        <v>2798</v>
      </c>
      <c r="T31" s="3354" t="s">
        <v>126</v>
      </c>
      <c r="U31" s="749">
        <v>11</v>
      </c>
      <c r="W31"/>
    </row>
    <row r="32" spans="1:23" x14ac:dyDescent="0.25">
      <c r="A32" s="749">
        <v>12</v>
      </c>
      <c r="B32" s="401" t="s">
        <v>2370</v>
      </c>
      <c r="C32" s="441" t="s">
        <v>2798</v>
      </c>
      <c r="D32" s="835" t="s">
        <v>2405</v>
      </c>
      <c r="E32" s="836" t="s">
        <v>3120</v>
      </c>
      <c r="F32" s="837">
        <v>2004</v>
      </c>
      <c r="G32" s="769"/>
      <c r="H32" s="329" t="s">
        <v>7</v>
      </c>
      <c r="I32" s="841" t="s">
        <v>661</v>
      </c>
      <c r="J32" s="836" t="s">
        <v>2756</v>
      </c>
      <c r="K32" s="921">
        <v>41924</v>
      </c>
      <c r="L32" s="844">
        <v>0</v>
      </c>
      <c r="M32" s="792" t="s">
        <v>24</v>
      </c>
      <c r="N32" s="845" t="s">
        <v>75</v>
      </c>
      <c r="O32" s="930" t="s">
        <v>3285</v>
      </c>
      <c r="P32" s="844">
        <v>2</v>
      </c>
      <c r="Q32" s="845" t="s">
        <v>26</v>
      </c>
      <c r="R32" s="1137">
        <f t="shared" si="0"/>
        <v>293</v>
      </c>
      <c r="S32" s="823" t="s">
        <v>2798</v>
      </c>
      <c r="T32" s="3354" t="s">
        <v>126</v>
      </c>
      <c r="U32" s="749">
        <v>12</v>
      </c>
      <c r="W32"/>
    </row>
    <row r="33" spans="1:23" x14ac:dyDescent="0.25">
      <c r="A33" s="749">
        <v>13</v>
      </c>
      <c r="B33" s="401" t="s">
        <v>129</v>
      </c>
      <c r="C33" s="441" t="s">
        <v>2980</v>
      </c>
      <c r="D33" s="835" t="s">
        <v>2390</v>
      </c>
      <c r="E33" s="836" t="s">
        <v>1848</v>
      </c>
      <c r="F33" s="837">
        <v>2004</v>
      </c>
      <c r="G33" s="769"/>
      <c r="H33" s="329" t="s">
        <v>7</v>
      </c>
      <c r="I33" s="841" t="s">
        <v>3381</v>
      </c>
      <c r="J33" s="836" t="s">
        <v>2749</v>
      </c>
      <c r="K33" s="921">
        <v>41931</v>
      </c>
      <c r="L33" s="844">
        <v>0</v>
      </c>
      <c r="M33" s="792" t="s">
        <v>114</v>
      </c>
      <c r="N33" s="845" t="s">
        <v>134</v>
      </c>
      <c r="O33" s="930" t="s">
        <v>3593</v>
      </c>
      <c r="P33" s="844">
        <v>2</v>
      </c>
      <c r="Q33" s="845" t="s">
        <v>11</v>
      </c>
      <c r="R33" s="1137">
        <f t="shared" si="0"/>
        <v>299</v>
      </c>
      <c r="S33" s="823" t="s">
        <v>2980</v>
      </c>
      <c r="T33" s="3354" t="s">
        <v>129</v>
      </c>
      <c r="U33" s="749">
        <v>13</v>
      </c>
      <c r="W33"/>
    </row>
    <row r="34" spans="1:23" x14ac:dyDescent="0.25">
      <c r="A34" s="749">
        <v>14</v>
      </c>
      <c r="B34" s="401" t="s">
        <v>110</v>
      </c>
      <c r="C34" s="441" t="s">
        <v>3299</v>
      </c>
      <c r="D34" s="835" t="s">
        <v>2950</v>
      </c>
      <c r="E34" s="836" t="s">
        <v>747</v>
      </c>
      <c r="F34" s="837">
        <v>2004</v>
      </c>
      <c r="G34" s="769"/>
      <c r="H34" s="329" t="s">
        <v>7</v>
      </c>
      <c r="I34" s="841" t="s">
        <v>3911</v>
      </c>
      <c r="J34" s="836" t="s">
        <v>2377</v>
      </c>
      <c r="K34" s="921">
        <v>41931</v>
      </c>
      <c r="L34" s="844">
        <v>0</v>
      </c>
      <c r="M34" s="792" t="s">
        <v>19</v>
      </c>
      <c r="N34" s="845" t="s">
        <v>75</v>
      </c>
      <c r="O34" s="930" t="s">
        <v>2714</v>
      </c>
      <c r="P34" s="844">
        <v>2</v>
      </c>
      <c r="Q34" s="845" t="s">
        <v>133</v>
      </c>
      <c r="R34" s="1137">
        <f t="shared" si="0"/>
        <v>298</v>
      </c>
      <c r="S34" s="823" t="s">
        <v>3299</v>
      </c>
      <c r="T34" s="3354" t="s">
        <v>110</v>
      </c>
      <c r="U34" s="749">
        <v>14</v>
      </c>
      <c r="W34"/>
    </row>
    <row r="35" spans="1:23" x14ac:dyDescent="0.25">
      <c r="A35" s="749">
        <v>15</v>
      </c>
      <c r="B35" s="401" t="s">
        <v>110</v>
      </c>
      <c r="C35" s="441" t="s">
        <v>3299</v>
      </c>
      <c r="D35" s="835" t="s">
        <v>778</v>
      </c>
      <c r="E35" s="836" t="s">
        <v>3972</v>
      </c>
      <c r="F35" s="837">
        <v>2004</v>
      </c>
      <c r="G35" s="769"/>
      <c r="H35" s="329" t="s">
        <v>7</v>
      </c>
      <c r="I35" s="841" t="s">
        <v>3973</v>
      </c>
      <c r="J35" s="836" t="s">
        <v>2749</v>
      </c>
      <c r="K35" s="921">
        <v>41931</v>
      </c>
      <c r="L35" s="844">
        <v>0</v>
      </c>
      <c r="M35" s="792" t="s">
        <v>70</v>
      </c>
      <c r="N35" s="845" t="s">
        <v>71</v>
      </c>
      <c r="O35" s="930" t="s">
        <v>3278</v>
      </c>
      <c r="P35" s="844">
        <v>2</v>
      </c>
      <c r="Q35" s="845" t="s">
        <v>62</v>
      </c>
      <c r="R35" s="1137">
        <f t="shared" si="0"/>
        <v>287</v>
      </c>
      <c r="S35" s="823" t="s">
        <v>3299</v>
      </c>
      <c r="T35" s="3354" t="s">
        <v>110</v>
      </c>
      <c r="U35" s="749">
        <v>15</v>
      </c>
      <c r="W35"/>
    </row>
    <row r="36" spans="1:23" x14ac:dyDescent="0.25">
      <c r="A36" s="749">
        <v>16</v>
      </c>
      <c r="B36" s="401" t="s">
        <v>140</v>
      </c>
      <c r="C36" s="441" t="s">
        <v>3294</v>
      </c>
      <c r="D36" s="835" t="s">
        <v>3482</v>
      </c>
      <c r="E36" s="836" t="s">
        <v>747</v>
      </c>
      <c r="F36" s="837">
        <v>2004</v>
      </c>
      <c r="G36" s="769"/>
      <c r="H36" s="329" t="s">
        <v>7</v>
      </c>
      <c r="I36" s="841" t="s">
        <v>910</v>
      </c>
      <c r="J36" s="836" t="s">
        <v>3005</v>
      </c>
      <c r="K36" s="921">
        <v>41916</v>
      </c>
      <c r="L36" s="844">
        <v>0</v>
      </c>
      <c r="M36" s="792" t="s">
        <v>24</v>
      </c>
      <c r="N36" s="845" t="s">
        <v>134</v>
      </c>
      <c r="O36" s="930" t="s">
        <v>2525</v>
      </c>
      <c r="P36" s="844">
        <v>2</v>
      </c>
      <c r="Q36" s="845" t="s">
        <v>186</v>
      </c>
      <c r="R36" s="1137">
        <f t="shared" si="0"/>
        <v>290</v>
      </c>
      <c r="S36" s="823" t="s">
        <v>3294</v>
      </c>
      <c r="T36" s="3354" t="s">
        <v>140</v>
      </c>
      <c r="U36" s="749">
        <v>16</v>
      </c>
      <c r="W36"/>
    </row>
    <row r="37" spans="1:23" x14ac:dyDescent="0.25">
      <c r="A37" s="751">
        <v>17</v>
      </c>
      <c r="B37" s="768" t="s">
        <v>61</v>
      </c>
      <c r="C37" s="441" t="s">
        <v>3296</v>
      </c>
      <c r="D37" s="835" t="s">
        <v>3949</v>
      </c>
      <c r="E37" s="836" t="s">
        <v>3975</v>
      </c>
      <c r="F37" s="837">
        <v>2004</v>
      </c>
      <c r="G37" s="769"/>
      <c r="H37" s="329" t="s">
        <v>7</v>
      </c>
      <c r="I37" s="841" t="s">
        <v>904</v>
      </c>
      <c r="J37" s="836" t="s">
        <v>2760</v>
      </c>
      <c r="K37" s="921">
        <v>41924</v>
      </c>
      <c r="L37" s="844">
        <v>0</v>
      </c>
      <c r="M37" s="792" t="s">
        <v>71</v>
      </c>
      <c r="N37" s="845" t="s">
        <v>134</v>
      </c>
      <c r="O37" s="930" t="s">
        <v>2894</v>
      </c>
      <c r="P37" s="844">
        <v>2</v>
      </c>
      <c r="Q37" s="845" t="s">
        <v>187</v>
      </c>
      <c r="R37" s="1137">
        <f t="shared" si="0"/>
        <v>291</v>
      </c>
      <c r="S37" s="823" t="s">
        <v>3296</v>
      </c>
      <c r="T37" s="3354" t="s">
        <v>61</v>
      </c>
      <c r="U37" s="751">
        <v>17</v>
      </c>
      <c r="W37"/>
    </row>
    <row r="38" spans="1:23" x14ac:dyDescent="0.25">
      <c r="A38" s="749">
        <v>18</v>
      </c>
      <c r="B38" s="401" t="s">
        <v>135</v>
      </c>
      <c r="C38" s="441" t="s">
        <v>2986</v>
      </c>
      <c r="D38" s="835" t="s">
        <v>2849</v>
      </c>
      <c r="E38" s="836" t="s">
        <v>3237</v>
      </c>
      <c r="F38" s="837">
        <v>2004</v>
      </c>
      <c r="G38" s="769"/>
      <c r="H38" s="329" t="s">
        <v>7</v>
      </c>
      <c r="I38" s="841" t="s">
        <v>3982</v>
      </c>
      <c r="J38" s="836" t="s">
        <v>2751</v>
      </c>
      <c r="K38" s="921">
        <v>41924</v>
      </c>
      <c r="L38" s="844">
        <v>0</v>
      </c>
      <c r="M38" s="792" t="s">
        <v>114</v>
      </c>
      <c r="N38" s="845" t="s">
        <v>75</v>
      </c>
      <c r="O38" s="930" t="s">
        <v>2890</v>
      </c>
      <c r="P38" s="844">
        <v>2</v>
      </c>
      <c r="Q38" s="845" t="s">
        <v>187</v>
      </c>
      <c r="R38" s="1137">
        <f t="shared" si="0"/>
        <v>291</v>
      </c>
      <c r="S38" s="823" t="s">
        <v>2986</v>
      </c>
      <c r="T38" s="3354" t="s">
        <v>135</v>
      </c>
      <c r="U38" s="749">
        <v>18</v>
      </c>
      <c r="W38"/>
    </row>
    <row r="39" spans="1:23" x14ac:dyDescent="0.25">
      <c r="A39" s="749">
        <v>19</v>
      </c>
      <c r="B39" s="401" t="s">
        <v>127</v>
      </c>
      <c r="C39" s="441" t="s">
        <v>3935</v>
      </c>
      <c r="D39" s="835" t="s">
        <v>3969</v>
      </c>
      <c r="E39" s="836" t="s">
        <v>3970</v>
      </c>
      <c r="F39" s="837">
        <v>2004</v>
      </c>
      <c r="G39" s="769"/>
      <c r="H39" s="329" t="s">
        <v>7</v>
      </c>
      <c r="I39" s="841" t="s">
        <v>3971</v>
      </c>
      <c r="J39" s="836" t="s">
        <v>2751</v>
      </c>
      <c r="K39" s="921">
        <v>41924</v>
      </c>
      <c r="L39" s="844">
        <v>0</v>
      </c>
      <c r="M39" s="792" t="s">
        <v>15</v>
      </c>
      <c r="N39" s="845" t="s">
        <v>75</v>
      </c>
      <c r="O39" s="930" t="s">
        <v>2985</v>
      </c>
      <c r="P39" s="844">
        <v>2</v>
      </c>
      <c r="Q39" s="845" t="s">
        <v>133</v>
      </c>
      <c r="R39" s="1137">
        <f t="shared" si="0"/>
        <v>298</v>
      </c>
      <c r="S39" s="823" t="s">
        <v>3935</v>
      </c>
      <c r="T39" s="3353" t="s">
        <v>127</v>
      </c>
      <c r="U39" s="749">
        <v>19</v>
      </c>
      <c r="W39"/>
    </row>
    <row r="40" spans="1:23" x14ac:dyDescent="0.25">
      <c r="A40" s="749">
        <v>20</v>
      </c>
      <c r="B40" s="401" t="s">
        <v>127</v>
      </c>
      <c r="C40" s="441" t="s">
        <v>3935</v>
      </c>
      <c r="D40" s="835" t="s">
        <v>3936</v>
      </c>
      <c r="E40" s="836" t="s">
        <v>3937</v>
      </c>
      <c r="F40" s="837">
        <v>2004</v>
      </c>
      <c r="G40" s="769"/>
      <c r="H40" s="329" t="s">
        <v>7</v>
      </c>
      <c r="I40" s="841" t="s">
        <v>690</v>
      </c>
      <c r="J40" s="836" t="s">
        <v>2634</v>
      </c>
      <c r="K40" s="921">
        <v>41734</v>
      </c>
      <c r="L40" s="844">
        <v>0</v>
      </c>
      <c r="M40" s="792" t="s">
        <v>71</v>
      </c>
      <c r="N40" s="845" t="s">
        <v>71</v>
      </c>
      <c r="O40" s="930" t="s">
        <v>3295</v>
      </c>
      <c r="P40" s="844">
        <v>2</v>
      </c>
      <c r="Q40" s="845" t="s">
        <v>62</v>
      </c>
      <c r="R40" s="1137">
        <f t="shared" si="0"/>
        <v>287</v>
      </c>
      <c r="S40" s="823" t="s">
        <v>3935</v>
      </c>
      <c r="T40" s="3353" t="s">
        <v>127</v>
      </c>
      <c r="U40" s="749">
        <v>20</v>
      </c>
      <c r="W40"/>
    </row>
    <row r="41" spans="1:23" x14ac:dyDescent="0.25">
      <c r="A41" s="749">
        <v>21</v>
      </c>
      <c r="B41" s="401" t="s">
        <v>17</v>
      </c>
      <c r="C41" s="441" t="s">
        <v>2893</v>
      </c>
      <c r="D41" s="835" t="s">
        <v>3550</v>
      </c>
      <c r="E41" s="836" t="s">
        <v>3977</v>
      </c>
      <c r="F41" s="837">
        <v>2004</v>
      </c>
      <c r="G41" s="769"/>
      <c r="H41" s="329" t="s">
        <v>7</v>
      </c>
      <c r="I41" s="841" t="s">
        <v>3978</v>
      </c>
      <c r="J41" s="836" t="s">
        <v>2747</v>
      </c>
      <c r="K41" s="921">
        <v>41903</v>
      </c>
      <c r="L41" s="844">
        <v>0</v>
      </c>
      <c r="M41" s="792" t="s">
        <v>25</v>
      </c>
      <c r="N41" s="845" t="s">
        <v>134</v>
      </c>
      <c r="O41" s="930" t="s">
        <v>2715</v>
      </c>
      <c r="P41" s="844">
        <v>2</v>
      </c>
      <c r="Q41" s="845" t="s">
        <v>16</v>
      </c>
      <c r="R41" s="1137">
        <f t="shared" si="0"/>
        <v>296</v>
      </c>
      <c r="S41" s="823" t="s">
        <v>2893</v>
      </c>
      <c r="T41" s="3354" t="s">
        <v>17</v>
      </c>
      <c r="U41" s="749">
        <v>21</v>
      </c>
      <c r="W41"/>
    </row>
    <row r="42" spans="1:23" x14ac:dyDescent="0.25">
      <c r="A42" s="749">
        <v>22</v>
      </c>
      <c r="B42" s="401" t="s">
        <v>17</v>
      </c>
      <c r="C42" s="441" t="s">
        <v>2893</v>
      </c>
      <c r="D42" s="835" t="s">
        <v>343</v>
      </c>
      <c r="E42" s="836" t="s">
        <v>3938</v>
      </c>
      <c r="F42" s="837">
        <v>2004</v>
      </c>
      <c r="G42" s="769"/>
      <c r="H42" s="329" t="s">
        <v>7</v>
      </c>
      <c r="I42" s="841" t="s">
        <v>3939</v>
      </c>
      <c r="J42" s="836" t="s">
        <v>2634</v>
      </c>
      <c r="K42" s="921">
        <v>41734</v>
      </c>
      <c r="L42" s="844">
        <v>0</v>
      </c>
      <c r="M42" s="792" t="s">
        <v>114</v>
      </c>
      <c r="N42" s="845" t="s">
        <v>75</v>
      </c>
      <c r="O42" s="930" t="s">
        <v>2890</v>
      </c>
      <c r="P42" s="844">
        <v>2</v>
      </c>
      <c r="Q42" s="845" t="s">
        <v>115</v>
      </c>
      <c r="R42" s="1137">
        <f t="shared" si="0"/>
        <v>288</v>
      </c>
      <c r="S42" s="823" t="s">
        <v>2893</v>
      </c>
      <c r="T42" s="3354" t="s">
        <v>17</v>
      </c>
      <c r="U42" s="749">
        <v>22</v>
      </c>
      <c r="W42"/>
    </row>
    <row r="43" spans="1:23" x14ac:dyDescent="0.25">
      <c r="A43" s="749">
        <v>23</v>
      </c>
      <c r="B43" s="401" t="s">
        <v>136</v>
      </c>
      <c r="C43" s="441" t="s">
        <v>3966</v>
      </c>
      <c r="D43" s="835" t="s">
        <v>2852</v>
      </c>
      <c r="E43" s="836" t="s">
        <v>3910</v>
      </c>
      <c r="F43" s="837">
        <v>2004</v>
      </c>
      <c r="G43" s="769"/>
      <c r="H43" s="329" t="s">
        <v>7</v>
      </c>
      <c r="I43" s="841" t="s">
        <v>3967</v>
      </c>
      <c r="J43" s="836" t="s">
        <v>2749</v>
      </c>
      <c r="K43" s="921">
        <v>41931</v>
      </c>
      <c r="L43" s="844">
        <v>0</v>
      </c>
      <c r="M43" s="792" t="s">
        <v>20</v>
      </c>
      <c r="N43" s="845" t="s">
        <v>71</v>
      </c>
      <c r="O43" s="930" t="s">
        <v>2724</v>
      </c>
      <c r="P43" s="844">
        <v>2</v>
      </c>
      <c r="Q43" s="845" t="s">
        <v>114</v>
      </c>
      <c r="R43" s="1137">
        <f t="shared" si="0"/>
        <v>306</v>
      </c>
      <c r="S43" s="823" t="s">
        <v>3966</v>
      </c>
      <c r="T43" s="3354" t="s">
        <v>57</v>
      </c>
      <c r="U43" s="749">
        <v>23</v>
      </c>
      <c r="W43"/>
    </row>
    <row r="44" spans="1:23" x14ac:dyDescent="0.25">
      <c r="A44" s="749">
        <v>24</v>
      </c>
      <c r="B44" s="401" t="s">
        <v>136</v>
      </c>
      <c r="C44" s="441" t="s">
        <v>3966</v>
      </c>
      <c r="D44" s="835" t="s">
        <v>2949</v>
      </c>
      <c r="E44" s="836" t="s">
        <v>3990</v>
      </c>
      <c r="F44" s="837">
        <v>2004</v>
      </c>
      <c r="G44" s="769"/>
      <c r="H44" s="329" t="s">
        <v>7</v>
      </c>
      <c r="I44" s="841" t="s">
        <v>1235</v>
      </c>
      <c r="J44" s="836" t="s">
        <v>2377</v>
      </c>
      <c r="K44" s="921">
        <v>41931</v>
      </c>
      <c r="L44" s="844">
        <v>0</v>
      </c>
      <c r="M44" s="792" t="s">
        <v>19</v>
      </c>
      <c r="N44" s="845" t="s">
        <v>75</v>
      </c>
      <c r="O44" s="930" t="s">
        <v>2714</v>
      </c>
      <c r="P44" s="844">
        <v>2</v>
      </c>
      <c r="Q44" s="845" t="s">
        <v>186</v>
      </c>
      <c r="R44" s="1137">
        <f t="shared" si="0"/>
        <v>290</v>
      </c>
      <c r="S44" s="823" t="s">
        <v>3966</v>
      </c>
      <c r="T44" s="3354" t="s">
        <v>57</v>
      </c>
      <c r="U44" s="749">
        <v>24</v>
      </c>
      <c r="W44"/>
    </row>
    <row r="45" spans="1:23" x14ac:dyDescent="0.25">
      <c r="A45" s="749">
        <v>25</v>
      </c>
      <c r="B45" s="401" t="s">
        <v>136</v>
      </c>
      <c r="C45" s="441" t="s">
        <v>3966</v>
      </c>
      <c r="D45" s="835" t="s">
        <v>885</v>
      </c>
      <c r="E45" s="836" t="s">
        <v>1451</v>
      </c>
      <c r="F45" s="837">
        <v>2004</v>
      </c>
      <c r="G45" s="769"/>
      <c r="H45" s="329" t="s">
        <v>7</v>
      </c>
      <c r="I45" s="841" t="s">
        <v>4001</v>
      </c>
      <c r="J45" s="836" t="s">
        <v>2749</v>
      </c>
      <c r="K45" s="921">
        <v>41931</v>
      </c>
      <c r="L45" s="3340">
        <v>0</v>
      </c>
      <c r="M45" s="3341" t="s">
        <v>24</v>
      </c>
      <c r="N45" s="2933" t="s">
        <v>75</v>
      </c>
      <c r="O45" s="1770" t="s">
        <v>3285</v>
      </c>
      <c r="P45" s="844">
        <v>2</v>
      </c>
      <c r="Q45" s="845" t="s">
        <v>205</v>
      </c>
      <c r="R45" s="1137">
        <f t="shared" si="0"/>
        <v>281</v>
      </c>
      <c r="S45" s="823" t="s">
        <v>3966</v>
      </c>
      <c r="T45" s="3354" t="s">
        <v>57</v>
      </c>
      <c r="U45" s="749">
        <v>25</v>
      </c>
      <c r="W45"/>
    </row>
    <row r="46" spans="1:23" x14ac:dyDescent="0.25">
      <c r="A46" s="749">
        <v>26</v>
      </c>
      <c r="B46" s="401" t="s">
        <v>58</v>
      </c>
      <c r="C46" s="441" t="s">
        <v>3940</v>
      </c>
      <c r="D46" s="835" t="s">
        <v>2408</v>
      </c>
      <c r="E46" s="836" t="s">
        <v>1286</v>
      </c>
      <c r="F46" s="837">
        <v>2004</v>
      </c>
      <c r="G46" s="769"/>
      <c r="H46" s="329" t="s">
        <v>7</v>
      </c>
      <c r="I46" s="841" t="s">
        <v>3985</v>
      </c>
      <c r="J46" s="836" t="s">
        <v>2756</v>
      </c>
      <c r="K46" s="921">
        <v>41924</v>
      </c>
      <c r="L46" s="3340">
        <v>0</v>
      </c>
      <c r="M46" s="3341" t="s">
        <v>25</v>
      </c>
      <c r="N46" s="2933" t="s">
        <v>134</v>
      </c>
      <c r="O46" s="1770" t="s">
        <v>2715</v>
      </c>
      <c r="P46" s="844">
        <v>2</v>
      </c>
      <c r="Q46" s="845" t="s">
        <v>180</v>
      </c>
      <c r="R46" s="1137">
        <f t="shared" si="0"/>
        <v>294</v>
      </c>
      <c r="S46" s="823" t="s">
        <v>3940</v>
      </c>
      <c r="T46" s="3353" t="s">
        <v>58</v>
      </c>
      <c r="U46" s="749">
        <v>26</v>
      </c>
      <c r="W46"/>
    </row>
    <row r="47" spans="1:23" x14ac:dyDescent="0.25">
      <c r="A47" s="749">
        <v>27</v>
      </c>
      <c r="B47" s="401" t="s">
        <v>58</v>
      </c>
      <c r="C47" s="441" t="s">
        <v>3940</v>
      </c>
      <c r="D47" s="835" t="s">
        <v>778</v>
      </c>
      <c r="E47" s="836" t="s">
        <v>1451</v>
      </c>
      <c r="F47" s="837">
        <v>2004</v>
      </c>
      <c r="G47" s="769"/>
      <c r="H47" s="329" t="s">
        <v>7</v>
      </c>
      <c r="I47" s="841" t="s">
        <v>3986</v>
      </c>
      <c r="J47" s="836" t="s">
        <v>2751</v>
      </c>
      <c r="K47" s="921">
        <v>41924</v>
      </c>
      <c r="L47" s="926">
        <v>0</v>
      </c>
      <c r="M47" s="3335" t="s">
        <v>25</v>
      </c>
      <c r="N47" s="2346" t="s">
        <v>75</v>
      </c>
      <c r="O47" s="931" t="s">
        <v>2716</v>
      </c>
      <c r="P47" s="844">
        <v>2</v>
      </c>
      <c r="Q47" s="845" t="s">
        <v>188</v>
      </c>
      <c r="R47" s="1137">
        <f t="shared" si="0"/>
        <v>292</v>
      </c>
      <c r="S47" s="823" t="s">
        <v>3940</v>
      </c>
      <c r="T47" s="3353" t="s">
        <v>58</v>
      </c>
      <c r="U47" s="749">
        <v>27</v>
      </c>
      <c r="W47"/>
    </row>
    <row r="48" spans="1:23" x14ac:dyDescent="0.25">
      <c r="A48" s="749">
        <v>28</v>
      </c>
      <c r="B48" s="401" t="s">
        <v>58</v>
      </c>
      <c r="C48" s="441" t="s">
        <v>3940</v>
      </c>
      <c r="D48" s="835" t="s">
        <v>3987</v>
      </c>
      <c r="E48" s="836" t="s">
        <v>3988</v>
      </c>
      <c r="F48" s="837">
        <v>2004</v>
      </c>
      <c r="G48" s="769"/>
      <c r="H48" s="329" t="s">
        <v>7</v>
      </c>
      <c r="I48" s="841" t="s">
        <v>3989</v>
      </c>
      <c r="J48" s="836" t="s">
        <v>3005</v>
      </c>
      <c r="K48" s="921">
        <v>41916</v>
      </c>
      <c r="L48" s="844">
        <v>0</v>
      </c>
      <c r="M48" s="792" t="s">
        <v>19</v>
      </c>
      <c r="N48" s="845" t="s">
        <v>134</v>
      </c>
      <c r="O48" s="930" t="s">
        <v>3114</v>
      </c>
      <c r="P48" s="844">
        <v>2</v>
      </c>
      <c r="Q48" s="845" t="s">
        <v>187</v>
      </c>
      <c r="R48" s="1137">
        <f t="shared" si="0"/>
        <v>291</v>
      </c>
      <c r="S48" s="823" t="s">
        <v>3940</v>
      </c>
      <c r="T48" s="3354" t="s">
        <v>58</v>
      </c>
      <c r="U48" s="749">
        <v>28</v>
      </c>
      <c r="W48"/>
    </row>
    <row r="49" spans="1:23" x14ac:dyDescent="0.25">
      <c r="A49" s="749">
        <v>29</v>
      </c>
      <c r="B49" s="401" t="s">
        <v>58</v>
      </c>
      <c r="C49" s="441" t="s">
        <v>3940</v>
      </c>
      <c r="D49" s="835" t="s">
        <v>2842</v>
      </c>
      <c r="E49" s="836" t="s">
        <v>3682</v>
      </c>
      <c r="F49" s="837">
        <v>2004</v>
      </c>
      <c r="G49" s="769"/>
      <c r="H49" s="329" t="s">
        <v>7</v>
      </c>
      <c r="I49" s="841" t="s">
        <v>3941</v>
      </c>
      <c r="J49" s="836" t="s">
        <v>2634</v>
      </c>
      <c r="K49" s="921">
        <v>41734</v>
      </c>
      <c r="L49" s="844">
        <v>0</v>
      </c>
      <c r="M49" s="792" t="s">
        <v>114</v>
      </c>
      <c r="N49" s="845" t="s">
        <v>71</v>
      </c>
      <c r="O49" s="930" t="s">
        <v>3008</v>
      </c>
      <c r="P49" s="844">
        <v>2</v>
      </c>
      <c r="Q49" s="845" t="s">
        <v>62</v>
      </c>
      <c r="R49" s="1137">
        <f t="shared" si="0"/>
        <v>287</v>
      </c>
      <c r="S49" s="823" t="s">
        <v>3940</v>
      </c>
      <c r="T49" s="3354" t="s">
        <v>58</v>
      </c>
      <c r="U49" s="749">
        <v>29</v>
      </c>
      <c r="W49"/>
    </row>
    <row r="50" spans="1:23" x14ac:dyDescent="0.25">
      <c r="A50" s="749">
        <v>30</v>
      </c>
      <c r="B50" s="401" t="s">
        <v>190</v>
      </c>
      <c r="C50" s="441" t="s">
        <v>3998</v>
      </c>
      <c r="D50" s="835" t="s">
        <v>3999</v>
      </c>
      <c r="E50" s="836" t="s">
        <v>4000</v>
      </c>
      <c r="F50" s="837">
        <v>2004</v>
      </c>
      <c r="G50" s="769"/>
      <c r="H50" s="329" t="s">
        <v>7</v>
      </c>
      <c r="I50" s="841" t="s">
        <v>728</v>
      </c>
      <c r="J50" s="836" t="s">
        <v>2756</v>
      </c>
      <c r="K50" s="921">
        <v>41924</v>
      </c>
      <c r="L50" s="844">
        <v>0</v>
      </c>
      <c r="M50" s="792" t="s">
        <v>19</v>
      </c>
      <c r="N50" s="845" t="s">
        <v>75</v>
      </c>
      <c r="O50" s="930" t="s">
        <v>2714</v>
      </c>
      <c r="P50" s="844">
        <v>2</v>
      </c>
      <c r="Q50" s="845" t="s">
        <v>62</v>
      </c>
      <c r="R50" s="1137">
        <f t="shared" si="0"/>
        <v>287</v>
      </c>
      <c r="S50" s="823" t="s">
        <v>3998</v>
      </c>
      <c r="T50" s="3354" t="s">
        <v>190</v>
      </c>
      <c r="U50" s="749">
        <v>30</v>
      </c>
      <c r="W50"/>
    </row>
    <row r="51" spans="1:23" x14ac:dyDescent="0.25">
      <c r="A51" s="749">
        <v>31</v>
      </c>
      <c r="B51" s="401" t="s">
        <v>190</v>
      </c>
      <c r="C51" s="441" t="s">
        <v>3998</v>
      </c>
      <c r="D51" s="835" t="s">
        <v>3980</v>
      </c>
      <c r="E51" s="836" t="s">
        <v>4002</v>
      </c>
      <c r="F51" s="837">
        <v>2004</v>
      </c>
      <c r="G51" s="769"/>
      <c r="H51" s="329" t="s">
        <v>7</v>
      </c>
      <c r="I51" s="841" t="s">
        <v>4003</v>
      </c>
      <c r="J51" s="836" t="s">
        <v>4004</v>
      </c>
      <c r="K51" s="921">
        <v>41910</v>
      </c>
      <c r="L51" s="844">
        <v>0</v>
      </c>
      <c r="M51" s="792" t="s">
        <v>114</v>
      </c>
      <c r="N51" s="845" t="s">
        <v>75</v>
      </c>
      <c r="O51" s="930" t="s">
        <v>2890</v>
      </c>
      <c r="P51" s="844">
        <v>2</v>
      </c>
      <c r="Q51" s="845" t="s">
        <v>68</v>
      </c>
      <c r="R51" s="1137">
        <f t="shared" si="0"/>
        <v>284</v>
      </c>
      <c r="S51" s="823" t="s">
        <v>3998</v>
      </c>
      <c r="T51" s="3354" t="s">
        <v>190</v>
      </c>
      <c r="U51" s="749">
        <v>31</v>
      </c>
      <c r="W51"/>
    </row>
    <row r="52" spans="1:23" x14ac:dyDescent="0.25">
      <c r="A52" s="749">
        <v>32</v>
      </c>
      <c r="B52" s="401" t="s">
        <v>24</v>
      </c>
      <c r="C52" s="441" t="s">
        <v>3952</v>
      </c>
      <c r="D52" s="835" t="s">
        <v>3992</v>
      </c>
      <c r="E52" s="836" t="s">
        <v>3993</v>
      </c>
      <c r="F52" s="837">
        <v>2004</v>
      </c>
      <c r="G52" s="769"/>
      <c r="H52" s="329" t="s">
        <v>7</v>
      </c>
      <c r="I52" s="841" t="s">
        <v>3521</v>
      </c>
      <c r="J52" s="836" t="s">
        <v>2756</v>
      </c>
      <c r="K52" s="921">
        <v>41924</v>
      </c>
      <c r="L52" s="844">
        <v>0</v>
      </c>
      <c r="M52" s="792" t="s">
        <v>15</v>
      </c>
      <c r="N52" s="845" t="s">
        <v>71</v>
      </c>
      <c r="O52" s="930" t="s">
        <v>3788</v>
      </c>
      <c r="P52" s="844">
        <v>2</v>
      </c>
      <c r="Q52" s="845" t="s">
        <v>26</v>
      </c>
      <c r="R52" s="1137">
        <f t="shared" si="0"/>
        <v>293</v>
      </c>
      <c r="S52" s="823" t="s">
        <v>3952</v>
      </c>
      <c r="T52" s="3354" t="s">
        <v>24</v>
      </c>
      <c r="U52" s="749">
        <v>32</v>
      </c>
      <c r="W52"/>
    </row>
    <row r="53" spans="1:23" x14ac:dyDescent="0.25">
      <c r="A53" s="749">
        <v>33</v>
      </c>
      <c r="B53" s="401" t="s">
        <v>24</v>
      </c>
      <c r="C53" s="441" t="s">
        <v>3952</v>
      </c>
      <c r="D53" s="835" t="s">
        <v>2844</v>
      </c>
      <c r="E53" s="836" t="s">
        <v>3435</v>
      </c>
      <c r="F53" s="837">
        <v>2004</v>
      </c>
      <c r="G53" s="769"/>
      <c r="H53" s="329" t="s">
        <v>7</v>
      </c>
      <c r="I53" s="841" t="s">
        <v>3997</v>
      </c>
      <c r="J53" s="836" t="s">
        <v>2377</v>
      </c>
      <c r="K53" s="921">
        <v>41931</v>
      </c>
      <c r="L53" s="844">
        <v>0</v>
      </c>
      <c r="M53" s="792" t="s">
        <v>15</v>
      </c>
      <c r="N53" s="845" t="s">
        <v>75</v>
      </c>
      <c r="O53" s="930" t="s">
        <v>2985</v>
      </c>
      <c r="P53" s="844">
        <v>2</v>
      </c>
      <c r="Q53" s="845" t="s">
        <v>188</v>
      </c>
      <c r="R53" s="1137">
        <f t="shared" ref="R53:R84" si="1">IF(AND(OR(ISBLANK(P53),P53=0),OR(ISBLANK(Q53),Q53=0)),0,IF(250+210-(60*P53+Q53)&lt;=0,0,250+210-(60*P53+Q53)))</f>
        <v>292</v>
      </c>
      <c r="S53" s="823" t="s">
        <v>3952</v>
      </c>
      <c r="T53" s="3354" t="s">
        <v>24</v>
      </c>
      <c r="U53" s="749">
        <v>33</v>
      </c>
      <c r="W53"/>
    </row>
    <row r="54" spans="1:23" x14ac:dyDescent="0.25">
      <c r="A54" s="749">
        <v>34</v>
      </c>
      <c r="B54" s="401" t="s">
        <v>24</v>
      </c>
      <c r="C54" s="441" t="s">
        <v>3952</v>
      </c>
      <c r="D54" s="835" t="s">
        <v>2852</v>
      </c>
      <c r="E54" s="836" t="s">
        <v>3953</v>
      </c>
      <c r="F54" s="837">
        <v>2004</v>
      </c>
      <c r="G54" s="769"/>
      <c r="H54" s="329" t="s">
        <v>7</v>
      </c>
      <c r="I54" s="841" t="s">
        <v>3954</v>
      </c>
      <c r="J54" s="836" t="s">
        <v>2634</v>
      </c>
      <c r="K54" s="921">
        <v>41734</v>
      </c>
      <c r="L54" s="844">
        <v>0</v>
      </c>
      <c r="M54" s="792" t="s">
        <v>114</v>
      </c>
      <c r="N54" s="845" t="s">
        <v>71</v>
      </c>
      <c r="O54" s="930" t="s">
        <v>3008</v>
      </c>
      <c r="P54" s="844">
        <v>2</v>
      </c>
      <c r="Q54" s="845" t="s">
        <v>68</v>
      </c>
      <c r="R54" s="1137">
        <f t="shared" si="1"/>
        <v>284</v>
      </c>
      <c r="S54" s="823" t="s">
        <v>3952</v>
      </c>
      <c r="T54" s="3354" t="s">
        <v>24</v>
      </c>
      <c r="U54" s="749">
        <v>34</v>
      </c>
      <c r="W54"/>
    </row>
    <row r="55" spans="1:23" x14ac:dyDescent="0.25">
      <c r="A55" s="749">
        <v>35</v>
      </c>
      <c r="B55" s="401" t="s">
        <v>19</v>
      </c>
      <c r="C55" s="441" t="s">
        <v>2989</v>
      </c>
      <c r="D55" s="835" t="s">
        <v>2390</v>
      </c>
      <c r="E55" s="836" t="s">
        <v>3046</v>
      </c>
      <c r="F55" s="837">
        <v>2004</v>
      </c>
      <c r="G55" s="769"/>
      <c r="H55" s="329" t="s">
        <v>7</v>
      </c>
      <c r="I55" s="841" t="s">
        <v>3996</v>
      </c>
      <c r="J55" s="836" t="s">
        <v>2772</v>
      </c>
      <c r="K55" s="921">
        <v>41924</v>
      </c>
      <c r="L55" s="844">
        <v>0</v>
      </c>
      <c r="M55" s="792" t="s">
        <v>15</v>
      </c>
      <c r="N55" s="845" t="s">
        <v>134</v>
      </c>
      <c r="O55" s="930" t="s">
        <v>2717</v>
      </c>
      <c r="P55" s="844">
        <v>2</v>
      </c>
      <c r="Q55" s="845" t="s">
        <v>26</v>
      </c>
      <c r="R55" s="1137">
        <f t="shared" si="1"/>
        <v>293</v>
      </c>
      <c r="S55" s="823" t="s">
        <v>2989</v>
      </c>
      <c r="T55" s="3354" t="s">
        <v>19</v>
      </c>
      <c r="U55" s="749">
        <v>35</v>
      </c>
      <c r="W55"/>
    </row>
    <row r="56" spans="1:23" x14ac:dyDescent="0.25">
      <c r="A56" s="749">
        <v>36</v>
      </c>
      <c r="B56" s="401" t="s">
        <v>25</v>
      </c>
      <c r="C56" s="441" t="s">
        <v>3509</v>
      </c>
      <c r="D56" s="835" t="s">
        <v>3350</v>
      </c>
      <c r="E56" s="836" t="s">
        <v>4005</v>
      </c>
      <c r="F56" s="837">
        <v>2004</v>
      </c>
      <c r="G56" s="769"/>
      <c r="H56" s="329" t="s">
        <v>7</v>
      </c>
      <c r="I56" s="841" t="s">
        <v>3503</v>
      </c>
      <c r="J56" s="836" t="s">
        <v>2756</v>
      </c>
      <c r="K56" s="921">
        <v>41924</v>
      </c>
      <c r="L56" s="844">
        <v>0</v>
      </c>
      <c r="M56" s="792" t="s">
        <v>147</v>
      </c>
      <c r="N56" s="845" t="s">
        <v>75</v>
      </c>
      <c r="O56" s="930" t="s">
        <v>2721</v>
      </c>
      <c r="P56" s="844">
        <v>2</v>
      </c>
      <c r="Q56" s="845" t="s">
        <v>16</v>
      </c>
      <c r="R56" s="1137">
        <f t="shared" si="1"/>
        <v>296</v>
      </c>
      <c r="S56" s="823" t="s">
        <v>3509</v>
      </c>
      <c r="T56" s="3354" t="s">
        <v>25</v>
      </c>
      <c r="U56" s="749">
        <v>36</v>
      </c>
      <c r="W56"/>
    </row>
    <row r="57" spans="1:23" x14ac:dyDescent="0.25">
      <c r="A57" s="749">
        <v>37</v>
      </c>
      <c r="B57" s="401" t="s">
        <v>25</v>
      </c>
      <c r="C57" s="441" t="s">
        <v>3509</v>
      </c>
      <c r="D57" s="835" t="s">
        <v>3461</v>
      </c>
      <c r="E57" s="836" t="s">
        <v>3510</v>
      </c>
      <c r="F57" s="837">
        <v>2005</v>
      </c>
      <c r="G57" s="769"/>
      <c r="H57" s="329" t="s">
        <v>7</v>
      </c>
      <c r="I57" s="841" t="s">
        <v>3511</v>
      </c>
      <c r="J57" s="836" t="s">
        <v>2751</v>
      </c>
      <c r="K57" s="921">
        <v>41924</v>
      </c>
      <c r="L57" s="844">
        <v>0</v>
      </c>
      <c r="M57" s="792" t="s">
        <v>71</v>
      </c>
      <c r="N57" s="845" t="s">
        <v>71</v>
      </c>
      <c r="O57" s="930" t="s">
        <v>3295</v>
      </c>
      <c r="P57" s="844">
        <v>3</v>
      </c>
      <c r="Q57" s="845" t="s">
        <v>14</v>
      </c>
      <c r="R57" s="1137">
        <f t="shared" si="1"/>
        <v>279</v>
      </c>
      <c r="S57" s="823" t="s">
        <v>3509</v>
      </c>
      <c r="T57" s="3353" t="s">
        <v>25</v>
      </c>
      <c r="U57" s="749">
        <v>37</v>
      </c>
      <c r="W57"/>
    </row>
    <row r="58" spans="1:23" customFormat="1" ht="15" x14ac:dyDescent="0.25">
      <c r="A58" s="750">
        <v>38</v>
      </c>
      <c r="B58" s="1441" t="s">
        <v>23</v>
      </c>
      <c r="C58" s="441" t="s">
        <v>2995</v>
      </c>
      <c r="D58" s="835" t="s">
        <v>2852</v>
      </c>
      <c r="E58" s="836" t="s">
        <v>846</v>
      </c>
      <c r="F58" s="837">
        <v>2004</v>
      </c>
      <c r="G58" s="769"/>
      <c r="H58" s="329" t="s">
        <v>7</v>
      </c>
      <c r="I58" s="841" t="s">
        <v>728</v>
      </c>
      <c r="J58" s="836" t="s">
        <v>2634</v>
      </c>
      <c r="K58" s="921">
        <v>41734</v>
      </c>
      <c r="L58" s="844">
        <v>0</v>
      </c>
      <c r="M58" s="792" t="s">
        <v>23</v>
      </c>
      <c r="N58" s="845" t="s">
        <v>71</v>
      </c>
      <c r="O58" s="930" t="s">
        <v>2979</v>
      </c>
      <c r="P58" s="844">
        <v>2</v>
      </c>
      <c r="Q58" s="845" t="s">
        <v>26</v>
      </c>
      <c r="R58" s="1137">
        <f t="shared" si="1"/>
        <v>293</v>
      </c>
      <c r="S58" s="823" t="s">
        <v>2995</v>
      </c>
      <c r="T58" s="3355" t="s">
        <v>23</v>
      </c>
      <c r="U58" s="750">
        <v>38</v>
      </c>
    </row>
    <row r="59" spans="1:23" x14ac:dyDescent="0.25">
      <c r="A59" s="749">
        <v>39</v>
      </c>
      <c r="B59" s="401" t="s">
        <v>23</v>
      </c>
      <c r="C59" s="441" t="s">
        <v>2995</v>
      </c>
      <c r="D59" s="835" t="s">
        <v>3488</v>
      </c>
      <c r="E59" s="836" t="s">
        <v>3828</v>
      </c>
      <c r="F59" s="837">
        <v>2004</v>
      </c>
      <c r="G59" s="769"/>
      <c r="H59" s="329" t="s">
        <v>7</v>
      </c>
      <c r="I59" s="841" t="s">
        <v>1015</v>
      </c>
      <c r="J59" s="836" t="s">
        <v>2634</v>
      </c>
      <c r="K59" s="921">
        <v>41734</v>
      </c>
      <c r="L59" s="844">
        <v>0</v>
      </c>
      <c r="M59" s="792" t="s">
        <v>25</v>
      </c>
      <c r="N59" s="845" t="s">
        <v>71</v>
      </c>
      <c r="O59" s="930" t="s">
        <v>3000</v>
      </c>
      <c r="P59" s="844">
        <v>2</v>
      </c>
      <c r="Q59" s="845" t="s">
        <v>62</v>
      </c>
      <c r="R59" s="1137">
        <f t="shared" si="1"/>
        <v>287</v>
      </c>
      <c r="S59" s="823" t="s">
        <v>2995</v>
      </c>
      <c r="T59" s="3354" t="s">
        <v>23</v>
      </c>
      <c r="U59" s="749">
        <v>39</v>
      </c>
      <c r="W59"/>
    </row>
    <row r="60" spans="1:23" x14ac:dyDescent="0.25">
      <c r="A60" s="749">
        <v>40</v>
      </c>
      <c r="B60" s="401" t="s">
        <v>20</v>
      </c>
      <c r="C60" s="441" t="s">
        <v>2802</v>
      </c>
      <c r="D60" s="835" t="s">
        <v>4017</v>
      </c>
      <c r="E60" s="836" t="s">
        <v>4018</v>
      </c>
      <c r="F60" s="837">
        <v>2004</v>
      </c>
      <c r="G60" s="769"/>
      <c r="H60" s="329" t="s">
        <v>7</v>
      </c>
      <c r="I60" s="841" t="s">
        <v>3655</v>
      </c>
      <c r="J60" s="836" t="s">
        <v>2795</v>
      </c>
      <c r="K60" s="921">
        <v>41917</v>
      </c>
      <c r="L60" s="844">
        <v>0</v>
      </c>
      <c r="M60" s="792" t="s">
        <v>19</v>
      </c>
      <c r="N60" s="845" t="s">
        <v>75</v>
      </c>
      <c r="O60" s="930" t="s">
        <v>2714</v>
      </c>
      <c r="P60" s="844">
        <v>2</v>
      </c>
      <c r="Q60" s="845" t="s">
        <v>107</v>
      </c>
      <c r="R60" s="1137">
        <f t="shared" si="1"/>
        <v>282</v>
      </c>
      <c r="S60" s="823" t="s">
        <v>2802</v>
      </c>
      <c r="T60" s="3354" t="s">
        <v>20</v>
      </c>
      <c r="U60" s="749">
        <v>40</v>
      </c>
      <c r="W60"/>
    </row>
    <row r="61" spans="1:23" x14ac:dyDescent="0.25">
      <c r="A61" s="749">
        <v>41</v>
      </c>
      <c r="B61" s="401" t="s">
        <v>11</v>
      </c>
      <c r="C61" s="441" t="s">
        <v>4006</v>
      </c>
      <c r="D61" s="835" t="s">
        <v>3360</v>
      </c>
      <c r="E61" s="836" t="s">
        <v>1129</v>
      </c>
      <c r="F61" s="837">
        <v>2004</v>
      </c>
      <c r="G61" s="769"/>
      <c r="H61" s="329" t="s">
        <v>7</v>
      </c>
      <c r="I61" s="841" t="s">
        <v>3458</v>
      </c>
      <c r="J61" s="836" t="s">
        <v>2768</v>
      </c>
      <c r="K61" s="921">
        <v>41931</v>
      </c>
      <c r="L61" s="844">
        <v>0</v>
      </c>
      <c r="M61" s="792" t="s">
        <v>23</v>
      </c>
      <c r="N61" s="845" t="s">
        <v>134</v>
      </c>
      <c r="O61" s="930" t="s">
        <v>2424</v>
      </c>
      <c r="P61" s="844">
        <v>2</v>
      </c>
      <c r="Q61" s="845" t="s">
        <v>188</v>
      </c>
      <c r="R61" s="1137">
        <f t="shared" si="1"/>
        <v>292</v>
      </c>
      <c r="S61" s="823" t="s">
        <v>4006</v>
      </c>
      <c r="T61" s="3354" t="s">
        <v>11</v>
      </c>
      <c r="U61" s="749">
        <v>41</v>
      </c>
      <c r="W61"/>
    </row>
    <row r="62" spans="1:23" x14ac:dyDescent="0.25">
      <c r="A62" s="749">
        <v>42</v>
      </c>
      <c r="B62" s="401" t="s">
        <v>11</v>
      </c>
      <c r="C62" s="441" t="s">
        <v>4006</v>
      </c>
      <c r="D62" s="835" t="s">
        <v>300</v>
      </c>
      <c r="E62" s="836" t="s">
        <v>4010</v>
      </c>
      <c r="F62" s="837">
        <v>2004</v>
      </c>
      <c r="G62" s="769"/>
      <c r="H62" s="329" t="s">
        <v>7</v>
      </c>
      <c r="I62" s="841" t="s">
        <v>728</v>
      </c>
      <c r="J62" s="836" t="s">
        <v>2756</v>
      </c>
      <c r="K62" s="921">
        <v>41924</v>
      </c>
      <c r="L62" s="844">
        <v>0</v>
      </c>
      <c r="M62" s="792" t="s">
        <v>23</v>
      </c>
      <c r="N62" s="845" t="s">
        <v>71</v>
      </c>
      <c r="O62" s="930" t="s">
        <v>2979</v>
      </c>
      <c r="P62" s="844">
        <v>2</v>
      </c>
      <c r="Q62" s="845" t="s">
        <v>187</v>
      </c>
      <c r="R62" s="1137">
        <f t="shared" si="1"/>
        <v>291</v>
      </c>
      <c r="S62" s="823" t="s">
        <v>4006</v>
      </c>
      <c r="T62" s="3353" t="s">
        <v>11</v>
      </c>
      <c r="U62" s="749">
        <v>42</v>
      </c>
      <c r="W62"/>
    </row>
    <row r="63" spans="1:23" x14ac:dyDescent="0.25">
      <c r="A63" s="751">
        <v>43</v>
      </c>
      <c r="B63" s="768" t="s">
        <v>11</v>
      </c>
      <c r="C63" s="1030" t="s">
        <v>4006</v>
      </c>
      <c r="D63" s="872" t="s">
        <v>208</v>
      </c>
      <c r="E63" s="1031" t="s">
        <v>425</v>
      </c>
      <c r="F63" s="1094">
        <v>2004</v>
      </c>
      <c r="G63" s="1027"/>
      <c r="H63" s="329" t="s">
        <v>6235</v>
      </c>
      <c r="I63" s="1098" t="s">
        <v>6240</v>
      </c>
      <c r="J63" s="1163" t="s">
        <v>6241</v>
      </c>
      <c r="K63" s="2130" t="s">
        <v>6242</v>
      </c>
      <c r="L63" s="1036">
        <v>0</v>
      </c>
      <c r="M63" s="1037">
        <v>38</v>
      </c>
      <c r="N63" s="1038">
        <v>0</v>
      </c>
      <c r="O63" s="2168">
        <f>IF(AND(OR(ISBLANK(L63),L63=0),OR(ISBLANK(M63),M63=0),OR(ISBLANK(N63),N63=0)),0,IF(250+(45-(M63+60*L63))*3-IF(N63&lt;33,0,IF(N63&lt;66,1,2))&lt;=0,0,250+(45-(M63+60*L63))*3-IF(N63&lt;33,0,IF(N63&lt;66,1,2))))</f>
        <v>271</v>
      </c>
      <c r="P63" s="1090">
        <v>2</v>
      </c>
      <c r="Q63" s="2185">
        <v>50</v>
      </c>
      <c r="R63" s="2186">
        <f t="shared" si="1"/>
        <v>290</v>
      </c>
      <c r="S63" s="2198">
        <f>SUM(O63,R63)</f>
        <v>561</v>
      </c>
      <c r="T63" s="3391" t="s">
        <v>14</v>
      </c>
      <c r="U63" s="751">
        <v>43</v>
      </c>
      <c r="W63"/>
    </row>
    <row r="64" spans="1:23" x14ac:dyDescent="0.25">
      <c r="A64" s="749">
        <v>44</v>
      </c>
      <c r="B64" s="401" t="s">
        <v>16</v>
      </c>
      <c r="C64" s="441" t="s">
        <v>2983</v>
      </c>
      <c r="D64" s="835" t="s">
        <v>2924</v>
      </c>
      <c r="E64" s="836" t="s">
        <v>4011</v>
      </c>
      <c r="F64" s="837">
        <v>2004</v>
      </c>
      <c r="G64" s="769"/>
      <c r="H64" s="329" t="s">
        <v>7</v>
      </c>
      <c r="I64" s="841" t="s">
        <v>1384</v>
      </c>
      <c r="J64" s="836" t="s">
        <v>2760</v>
      </c>
      <c r="K64" s="921">
        <v>41924</v>
      </c>
      <c r="L64" s="844">
        <v>0</v>
      </c>
      <c r="M64" s="792" t="s">
        <v>15</v>
      </c>
      <c r="N64" s="845" t="s">
        <v>71</v>
      </c>
      <c r="O64" s="930" t="s">
        <v>3788</v>
      </c>
      <c r="P64" s="844">
        <v>2</v>
      </c>
      <c r="Q64" s="845" t="s">
        <v>62</v>
      </c>
      <c r="R64" s="1137">
        <f t="shared" si="1"/>
        <v>287</v>
      </c>
      <c r="S64" s="823" t="s">
        <v>2983</v>
      </c>
      <c r="T64" s="3354" t="s">
        <v>143</v>
      </c>
      <c r="U64" s="749">
        <v>44</v>
      </c>
      <c r="W64"/>
    </row>
    <row r="65" spans="1:22" x14ac:dyDescent="0.25">
      <c r="A65" s="749">
        <v>45</v>
      </c>
      <c r="B65" s="401" t="s">
        <v>16</v>
      </c>
      <c r="C65" s="441" t="s">
        <v>2983</v>
      </c>
      <c r="D65" s="835" t="s">
        <v>952</v>
      </c>
      <c r="E65" s="836" t="s">
        <v>818</v>
      </c>
      <c r="F65" s="837">
        <v>2004</v>
      </c>
      <c r="G65" s="769"/>
      <c r="H65" s="329" t="s">
        <v>7</v>
      </c>
      <c r="I65" s="841" t="s">
        <v>819</v>
      </c>
      <c r="J65" s="836" t="s">
        <v>2792</v>
      </c>
      <c r="K65" s="921">
        <v>41917</v>
      </c>
      <c r="L65" s="844">
        <v>0</v>
      </c>
      <c r="M65" s="792" t="s">
        <v>25</v>
      </c>
      <c r="N65" s="845" t="s">
        <v>75</v>
      </c>
      <c r="O65" s="930" t="s">
        <v>2716</v>
      </c>
      <c r="P65" s="844">
        <v>2</v>
      </c>
      <c r="Q65" s="845" t="s">
        <v>72</v>
      </c>
      <c r="R65" s="1137">
        <f t="shared" si="1"/>
        <v>283</v>
      </c>
      <c r="S65" s="823" t="s">
        <v>2983</v>
      </c>
      <c r="T65" s="3354" t="s">
        <v>143</v>
      </c>
      <c r="U65" s="749">
        <v>45</v>
      </c>
      <c r="V65" s="4"/>
    </row>
    <row r="66" spans="1:22" x14ac:dyDescent="0.25">
      <c r="A66" s="749">
        <v>46</v>
      </c>
      <c r="B66" s="401" t="s">
        <v>180</v>
      </c>
      <c r="C66" s="441" t="s">
        <v>3387</v>
      </c>
      <c r="D66" s="835" t="s">
        <v>3944</v>
      </c>
      <c r="E66" s="836" t="s">
        <v>1155</v>
      </c>
      <c r="F66" s="837">
        <v>2004</v>
      </c>
      <c r="G66" s="769"/>
      <c r="H66" s="329" t="s">
        <v>7</v>
      </c>
      <c r="I66" s="841" t="s">
        <v>918</v>
      </c>
      <c r="J66" s="836" t="s">
        <v>2634</v>
      </c>
      <c r="K66" s="921">
        <v>41734</v>
      </c>
      <c r="L66" s="844">
        <v>0</v>
      </c>
      <c r="M66" s="792" t="s">
        <v>11</v>
      </c>
      <c r="N66" s="845" t="s">
        <v>134</v>
      </c>
      <c r="O66" s="930" t="s">
        <v>3281</v>
      </c>
      <c r="P66" s="844">
        <v>2</v>
      </c>
      <c r="Q66" s="845" t="s">
        <v>11</v>
      </c>
      <c r="R66" s="1137">
        <f t="shared" si="1"/>
        <v>299</v>
      </c>
      <c r="S66" s="823" t="s">
        <v>3387</v>
      </c>
      <c r="T66" s="3354" t="s">
        <v>22</v>
      </c>
      <c r="U66" s="749">
        <v>46</v>
      </c>
      <c r="V66" s="4"/>
    </row>
    <row r="67" spans="1:22" x14ac:dyDescent="0.25">
      <c r="A67" s="749">
        <v>47</v>
      </c>
      <c r="B67" s="401" t="s">
        <v>180</v>
      </c>
      <c r="C67" s="441" t="s">
        <v>3387</v>
      </c>
      <c r="D67" s="835" t="s">
        <v>3399</v>
      </c>
      <c r="E67" s="836" t="s">
        <v>3400</v>
      </c>
      <c r="F67" s="837">
        <v>2005</v>
      </c>
      <c r="G67" s="769"/>
      <c r="H67" s="329" t="s">
        <v>7</v>
      </c>
      <c r="I67" s="841" t="s">
        <v>3401</v>
      </c>
      <c r="J67" s="836" t="s">
        <v>2756</v>
      </c>
      <c r="K67" s="921">
        <v>41924</v>
      </c>
      <c r="L67" s="844">
        <v>0</v>
      </c>
      <c r="M67" s="792" t="s">
        <v>20</v>
      </c>
      <c r="N67" s="845" t="s">
        <v>75</v>
      </c>
      <c r="O67" s="930" t="s">
        <v>2722</v>
      </c>
      <c r="P67" s="844">
        <v>2</v>
      </c>
      <c r="Q67" s="845" t="s">
        <v>180</v>
      </c>
      <c r="R67" s="1137">
        <f t="shared" si="1"/>
        <v>294</v>
      </c>
      <c r="S67" s="823" t="s">
        <v>3387</v>
      </c>
      <c r="T67" s="3354" t="s">
        <v>22</v>
      </c>
      <c r="U67" s="749">
        <v>47</v>
      </c>
      <c r="V67" s="4"/>
    </row>
    <row r="68" spans="1:22" x14ac:dyDescent="0.25">
      <c r="A68" s="749">
        <v>48</v>
      </c>
      <c r="B68" s="401" t="s">
        <v>180</v>
      </c>
      <c r="C68" s="441" t="s">
        <v>3387</v>
      </c>
      <c r="D68" s="835" t="s">
        <v>3388</v>
      </c>
      <c r="E68" s="836" t="s">
        <v>3389</v>
      </c>
      <c r="F68" s="837">
        <v>2005</v>
      </c>
      <c r="G68" s="769"/>
      <c r="H68" s="329" t="s">
        <v>7</v>
      </c>
      <c r="I68" s="841" t="s">
        <v>3390</v>
      </c>
      <c r="J68" s="836" t="s">
        <v>2756</v>
      </c>
      <c r="K68" s="921">
        <v>41924</v>
      </c>
      <c r="L68" s="844">
        <v>0</v>
      </c>
      <c r="M68" s="792" t="s">
        <v>25</v>
      </c>
      <c r="N68" s="845" t="s">
        <v>75</v>
      </c>
      <c r="O68" s="930" t="s">
        <v>2716</v>
      </c>
      <c r="P68" s="844">
        <v>2</v>
      </c>
      <c r="Q68" s="845" t="s">
        <v>107</v>
      </c>
      <c r="R68" s="1137">
        <f t="shared" si="1"/>
        <v>282</v>
      </c>
      <c r="S68" s="823" t="s">
        <v>3387</v>
      </c>
      <c r="T68" s="3354" t="s">
        <v>22</v>
      </c>
      <c r="U68" s="749">
        <v>48</v>
      </c>
      <c r="V68" s="4"/>
    </row>
    <row r="69" spans="1:22" x14ac:dyDescent="0.25">
      <c r="A69" s="749">
        <v>49</v>
      </c>
      <c r="B69" s="401" t="s">
        <v>180</v>
      </c>
      <c r="C69" s="441" t="s">
        <v>3387</v>
      </c>
      <c r="D69" s="835" t="s">
        <v>3512</v>
      </c>
      <c r="E69" s="836" t="s">
        <v>3513</v>
      </c>
      <c r="F69" s="837">
        <v>2005</v>
      </c>
      <c r="G69" s="769"/>
      <c r="H69" s="329" t="s">
        <v>7</v>
      </c>
      <c r="I69" s="841" t="s">
        <v>3514</v>
      </c>
      <c r="J69" s="836" t="s">
        <v>2751</v>
      </c>
      <c r="K69" s="921">
        <v>41924</v>
      </c>
      <c r="L69" s="844">
        <v>0</v>
      </c>
      <c r="M69" s="792" t="s">
        <v>19</v>
      </c>
      <c r="N69" s="845" t="s">
        <v>71</v>
      </c>
      <c r="O69" s="930" t="s">
        <v>3515</v>
      </c>
      <c r="P69" s="844">
        <v>3</v>
      </c>
      <c r="Q69" s="845" t="s">
        <v>75</v>
      </c>
      <c r="R69" s="1137">
        <f t="shared" si="1"/>
        <v>280</v>
      </c>
      <c r="S69" s="823" t="s">
        <v>3387</v>
      </c>
      <c r="T69" s="3354" t="s">
        <v>22</v>
      </c>
      <c r="U69" s="749">
        <v>49</v>
      </c>
      <c r="V69" s="4"/>
    </row>
    <row r="70" spans="1:22" x14ac:dyDescent="0.25">
      <c r="A70" s="749">
        <v>50</v>
      </c>
      <c r="B70" s="401" t="s">
        <v>180</v>
      </c>
      <c r="C70" s="441" t="s">
        <v>3387</v>
      </c>
      <c r="D70" s="835" t="s">
        <v>2956</v>
      </c>
      <c r="E70" s="836" t="s">
        <v>4035</v>
      </c>
      <c r="F70" s="837">
        <v>2004</v>
      </c>
      <c r="G70" s="769"/>
      <c r="H70" s="329" t="s">
        <v>7</v>
      </c>
      <c r="I70" s="841" t="s">
        <v>1708</v>
      </c>
      <c r="J70" s="836" t="s">
        <v>2751</v>
      </c>
      <c r="K70" s="921">
        <v>41924</v>
      </c>
      <c r="L70" s="844">
        <v>0</v>
      </c>
      <c r="M70" s="792" t="s">
        <v>71</v>
      </c>
      <c r="N70" s="845" t="s">
        <v>71</v>
      </c>
      <c r="O70" s="930" t="s">
        <v>3295</v>
      </c>
      <c r="P70" s="844">
        <v>3</v>
      </c>
      <c r="Q70" s="845" t="s">
        <v>121</v>
      </c>
      <c r="R70" s="1137">
        <f t="shared" si="1"/>
        <v>274</v>
      </c>
      <c r="S70" s="823" t="s">
        <v>3387</v>
      </c>
      <c r="T70" s="3354" t="s">
        <v>22</v>
      </c>
      <c r="U70" s="749">
        <v>50</v>
      </c>
      <c r="V70" s="4"/>
    </row>
    <row r="71" spans="1:22" x14ac:dyDescent="0.25">
      <c r="A71" s="749">
        <v>51</v>
      </c>
      <c r="B71" s="401" t="s">
        <v>132</v>
      </c>
      <c r="C71" s="441" t="s">
        <v>4014</v>
      </c>
      <c r="D71" s="835" t="s">
        <v>2396</v>
      </c>
      <c r="E71" s="836" t="s">
        <v>4016</v>
      </c>
      <c r="F71" s="837">
        <v>2004</v>
      </c>
      <c r="G71" s="769"/>
      <c r="H71" s="329" t="s">
        <v>7</v>
      </c>
      <c r="I71" s="841" t="s">
        <v>702</v>
      </c>
      <c r="J71" s="836" t="s">
        <v>2756</v>
      </c>
      <c r="K71" s="921">
        <v>41924</v>
      </c>
      <c r="L71" s="844">
        <v>0</v>
      </c>
      <c r="M71" s="792" t="s">
        <v>147</v>
      </c>
      <c r="N71" s="845" t="s">
        <v>75</v>
      </c>
      <c r="O71" s="930" t="s">
        <v>2721</v>
      </c>
      <c r="P71" s="844">
        <v>2</v>
      </c>
      <c r="Q71" s="845" t="s">
        <v>186</v>
      </c>
      <c r="R71" s="1137">
        <f t="shared" si="1"/>
        <v>290</v>
      </c>
      <c r="S71" s="823" t="s">
        <v>4014</v>
      </c>
      <c r="T71" s="3354" t="s">
        <v>186</v>
      </c>
      <c r="U71" s="749">
        <v>51</v>
      </c>
      <c r="V71" s="4"/>
    </row>
    <row r="72" spans="1:22" x14ac:dyDescent="0.25">
      <c r="A72" s="749">
        <v>52</v>
      </c>
      <c r="B72" s="401" t="s">
        <v>132</v>
      </c>
      <c r="C72" s="441" t="s">
        <v>4014</v>
      </c>
      <c r="D72" s="835" t="s">
        <v>4015</v>
      </c>
      <c r="E72" s="836" t="s">
        <v>630</v>
      </c>
      <c r="F72" s="837">
        <v>2004</v>
      </c>
      <c r="G72" s="769"/>
      <c r="H72" s="329" t="s">
        <v>7</v>
      </c>
      <c r="I72" s="841" t="s">
        <v>1036</v>
      </c>
      <c r="J72" s="836" t="s">
        <v>4004</v>
      </c>
      <c r="K72" s="921">
        <v>41910</v>
      </c>
      <c r="L72" s="844">
        <v>0</v>
      </c>
      <c r="M72" s="792" t="s">
        <v>23</v>
      </c>
      <c r="N72" s="845" t="s">
        <v>134</v>
      </c>
      <c r="O72" s="930" t="s">
        <v>2424</v>
      </c>
      <c r="P72" s="844">
        <v>2</v>
      </c>
      <c r="Q72" s="845" t="s">
        <v>132</v>
      </c>
      <c r="R72" s="1137">
        <f t="shared" si="1"/>
        <v>289</v>
      </c>
      <c r="S72" s="823" t="s">
        <v>4014</v>
      </c>
      <c r="T72" s="3354" t="s">
        <v>186</v>
      </c>
      <c r="U72" s="749">
        <v>52</v>
      </c>
      <c r="V72" s="4"/>
    </row>
    <row r="73" spans="1:22" x14ac:dyDescent="0.25">
      <c r="A73" s="749">
        <v>53</v>
      </c>
      <c r="B73" s="401" t="s">
        <v>132</v>
      </c>
      <c r="C73" s="441" t="s">
        <v>4014</v>
      </c>
      <c r="D73" s="835" t="s">
        <v>2393</v>
      </c>
      <c r="E73" s="836" t="s">
        <v>4026</v>
      </c>
      <c r="F73" s="837">
        <v>2004</v>
      </c>
      <c r="G73" s="769"/>
      <c r="H73" s="329" t="s">
        <v>7</v>
      </c>
      <c r="I73" s="841" t="s">
        <v>4027</v>
      </c>
      <c r="J73" s="836" t="s">
        <v>4004</v>
      </c>
      <c r="K73" s="921">
        <v>41910</v>
      </c>
      <c r="L73" s="844">
        <v>0</v>
      </c>
      <c r="M73" s="792" t="s">
        <v>114</v>
      </c>
      <c r="N73" s="845" t="s">
        <v>134</v>
      </c>
      <c r="O73" s="930" t="s">
        <v>3593</v>
      </c>
      <c r="P73" s="844">
        <v>3</v>
      </c>
      <c r="Q73" s="845" t="s">
        <v>109</v>
      </c>
      <c r="R73" s="1137">
        <f t="shared" si="1"/>
        <v>277</v>
      </c>
      <c r="S73" s="823" t="s">
        <v>4014</v>
      </c>
      <c r="T73" s="3354" t="s">
        <v>186</v>
      </c>
      <c r="U73" s="749">
        <v>53</v>
      </c>
      <c r="V73" s="4"/>
    </row>
    <row r="74" spans="1:22" x14ac:dyDescent="0.25">
      <c r="A74" s="749">
        <v>54</v>
      </c>
      <c r="B74" s="401" t="s">
        <v>132</v>
      </c>
      <c r="C74" s="441" t="s">
        <v>4014</v>
      </c>
      <c r="D74" s="835" t="s">
        <v>2408</v>
      </c>
      <c r="E74" s="836" t="s">
        <v>1134</v>
      </c>
      <c r="F74" s="837">
        <v>2004</v>
      </c>
      <c r="G74" s="769"/>
      <c r="H74" s="329" t="s">
        <v>7</v>
      </c>
      <c r="I74" s="841" t="s">
        <v>1285</v>
      </c>
      <c r="J74" s="836" t="s">
        <v>2768</v>
      </c>
      <c r="K74" s="921">
        <v>41931</v>
      </c>
      <c r="L74" s="844">
        <v>0</v>
      </c>
      <c r="M74" s="792" t="s">
        <v>71</v>
      </c>
      <c r="N74" s="845" t="s">
        <v>134</v>
      </c>
      <c r="O74" s="930" t="s">
        <v>2894</v>
      </c>
      <c r="P74" s="844">
        <v>3</v>
      </c>
      <c r="Q74" s="845" t="s">
        <v>121</v>
      </c>
      <c r="R74" s="1137">
        <f t="shared" si="1"/>
        <v>274</v>
      </c>
      <c r="S74" s="823" t="s">
        <v>4014</v>
      </c>
      <c r="T74" s="3354" t="s">
        <v>186</v>
      </c>
      <c r="U74" s="749">
        <v>54</v>
      </c>
      <c r="V74" s="4"/>
    </row>
    <row r="75" spans="1:22" x14ac:dyDescent="0.25">
      <c r="A75" s="749">
        <v>55</v>
      </c>
      <c r="B75" s="401" t="s">
        <v>79</v>
      </c>
      <c r="C75" s="441" t="s">
        <v>3306</v>
      </c>
      <c r="D75" s="835" t="s">
        <v>2844</v>
      </c>
      <c r="E75" s="836" t="s">
        <v>3059</v>
      </c>
      <c r="F75" s="837">
        <v>2005</v>
      </c>
      <c r="G75" s="769"/>
      <c r="H75" s="329" t="s">
        <v>7</v>
      </c>
      <c r="I75" s="841" t="s">
        <v>3415</v>
      </c>
      <c r="J75" s="836" t="s">
        <v>2760</v>
      </c>
      <c r="K75" s="921">
        <v>41924</v>
      </c>
      <c r="L75" s="844">
        <v>0</v>
      </c>
      <c r="M75" s="792" t="s">
        <v>133</v>
      </c>
      <c r="N75" s="845" t="s">
        <v>75</v>
      </c>
      <c r="O75" s="930" t="s">
        <v>2726</v>
      </c>
      <c r="P75" s="844">
        <v>2</v>
      </c>
      <c r="Q75" s="845" t="s">
        <v>133</v>
      </c>
      <c r="R75" s="1137">
        <f t="shared" si="1"/>
        <v>298</v>
      </c>
      <c r="S75" s="823" t="s">
        <v>3306</v>
      </c>
      <c r="T75" s="3354" t="s">
        <v>60</v>
      </c>
      <c r="U75" s="749">
        <v>55</v>
      </c>
      <c r="V75" s="4"/>
    </row>
    <row r="76" spans="1:22" x14ac:dyDescent="0.25">
      <c r="A76" s="749">
        <v>56</v>
      </c>
      <c r="B76" s="401" t="s">
        <v>79</v>
      </c>
      <c r="C76" s="441" t="s">
        <v>3306</v>
      </c>
      <c r="D76" s="835" t="s">
        <v>3448</v>
      </c>
      <c r="E76" s="836" t="s">
        <v>762</v>
      </c>
      <c r="F76" s="837">
        <v>2004</v>
      </c>
      <c r="G76" s="769"/>
      <c r="H76" s="329" t="s">
        <v>7</v>
      </c>
      <c r="I76" s="841" t="s">
        <v>3354</v>
      </c>
      <c r="J76" s="836" t="s">
        <v>3354</v>
      </c>
      <c r="K76" s="921">
        <v>41915</v>
      </c>
      <c r="L76" s="844">
        <v>0</v>
      </c>
      <c r="M76" s="792" t="s">
        <v>147</v>
      </c>
      <c r="N76" s="845" t="s">
        <v>75</v>
      </c>
      <c r="O76" s="930" t="s">
        <v>2721</v>
      </c>
      <c r="P76" s="844">
        <v>2</v>
      </c>
      <c r="Q76" s="845" t="s">
        <v>132</v>
      </c>
      <c r="R76" s="1137">
        <f t="shared" si="1"/>
        <v>289</v>
      </c>
      <c r="S76" s="823" t="s">
        <v>3306</v>
      </c>
      <c r="T76" s="3354" t="s">
        <v>60</v>
      </c>
      <c r="U76" s="749">
        <v>56</v>
      </c>
      <c r="V76" s="4"/>
    </row>
    <row r="77" spans="1:22" x14ac:dyDescent="0.25">
      <c r="A77" s="749">
        <v>57</v>
      </c>
      <c r="B77" s="401" t="s">
        <v>79</v>
      </c>
      <c r="C77" s="441" t="s">
        <v>3306</v>
      </c>
      <c r="D77" s="835" t="s">
        <v>2398</v>
      </c>
      <c r="E77" s="836" t="s">
        <v>2113</v>
      </c>
      <c r="F77" s="837">
        <v>2004</v>
      </c>
      <c r="G77" s="769"/>
      <c r="H77" s="329" t="s">
        <v>7</v>
      </c>
      <c r="I77" s="841" t="s">
        <v>3177</v>
      </c>
      <c r="J77" s="836" t="s">
        <v>2749</v>
      </c>
      <c r="K77" s="921">
        <v>41931</v>
      </c>
      <c r="L77" s="844">
        <v>0</v>
      </c>
      <c r="M77" s="792" t="s">
        <v>147</v>
      </c>
      <c r="N77" s="845" t="s">
        <v>75</v>
      </c>
      <c r="O77" s="930" t="s">
        <v>2721</v>
      </c>
      <c r="P77" s="844">
        <v>2</v>
      </c>
      <c r="Q77" s="845" t="s">
        <v>132</v>
      </c>
      <c r="R77" s="1137">
        <f t="shared" si="1"/>
        <v>289</v>
      </c>
      <c r="S77" s="823" t="s">
        <v>3306</v>
      </c>
      <c r="T77" s="3354" t="s">
        <v>60</v>
      </c>
      <c r="U77" s="749">
        <v>57</v>
      </c>
      <c r="V77" s="4"/>
    </row>
    <row r="78" spans="1:22" x14ac:dyDescent="0.25">
      <c r="A78" s="749">
        <v>58</v>
      </c>
      <c r="B78" s="401" t="s">
        <v>79</v>
      </c>
      <c r="C78" s="441" t="s">
        <v>3306</v>
      </c>
      <c r="D78" s="835" t="s">
        <v>3561</v>
      </c>
      <c r="E78" s="836" t="s">
        <v>4030</v>
      </c>
      <c r="F78" s="837">
        <v>2004</v>
      </c>
      <c r="G78" s="769"/>
      <c r="H78" s="329" t="s">
        <v>7</v>
      </c>
      <c r="I78" s="841" t="s">
        <v>918</v>
      </c>
      <c r="J78" s="836" t="s">
        <v>2377</v>
      </c>
      <c r="K78" s="921">
        <v>41931</v>
      </c>
      <c r="L78" s="844">
        <v>0</v>
      </c>
      <c r="M78" s="792" t="s">
        <v>15</v>
      </c>
      <c r="N78" s="845" t="s">
        <v>75</v>
      </c>
      <c r="O78" s="930" t="s">
        <v>2985</v>
      </c>
      <c r="P78" s="844">
        <v>2</v>
      </c>
      <c r="Q78" s="845" t="s">
        <v>72</v>
      </c>
      <c r="R78" s="1137">
        <f t="shared" si="1"/>
        <v>283</v>
      </c>
      <c r="S78" s="823" t="s">
        <v>3306</v>
      </c>
      <c r="T78" s="3354" t="s">
        <v>60</v>
      </c>
      <c r="U78" s="749">
        <v>58</v>
      </c>
      <c r="V78" s="4"/>
    </row>
    <row r="79" spans="1:22" x14ac:dyDescent="0.25">
      <c r="A79" s="749">
        <v>59</v>
      </c>
      <c r="B79" s="401" t="s">
        <v>205</v>
      </c>
      <c r="C79" s="441" t="s">
        <v>3868</v>
      </c>
      <c r="D79" s="835" t="s">
        <v>2937</v>
      </c>
      <c r="E79" s="836" t="s">
        <v>3948</v>
      </c>
      <c r="F79" s="837">
        <v>2004</v>
      </c>
      <c r="G79" s="769"/>
      <c r="H79" s="329" t="s">
        <v>7</v>
      </c>
      <c r="I79" s="841" t="s">
        <v>646</v>
      </c>
      <c r="J79" s="836" t="s">
        <v>2634</v>
      </c>
      <c r="K79" s="921">
        <v>41734</v>
      </c>
      <c r="L79" s="844">
        <v>0</v>
      </c>
      <c r="M79" s="792" t="s">
        <v>133</v>
      </c>
      <c r="N79" s="845" t="s">
        <v>71</v>
      </c>
      <c r="O79" s="930" t="s">
        <v>2728</v>
      </c>
      <c r="P79" s="844">
        <v>2</v>
      </c>
      <c r="Q79" s="845" t="s">
        <v>133</v>
      </c>
      <c r="R79" s="1137">
        <f t="shared" si="1"/>
        <v>298</v>
      </c>
      <c r="S79" s="823" t="s">
        <v>3868</v>
      </c>
      <c r="T79" s="3354" t="s">
        <v>107</v>
      </c>
      <c r="U79" s="749">
        <v>59</v>
      </c>
      <c r="V79" s="4"/>
    </row>
    <row r="80" spans="1:22" x14ac:dyDescent="0.25">
      <c r="A80" s="749">
        <v>60</v>
      </c>
      <c r="B80" s="401" t="s">
        <v>205</v>
      </c>
      <c r="C80" s="441" t="s">
        <v>3868</v>
      </c>
      <c r="D80" s="835" t="s">
        <v>2852</v>
      </c>
      <c r="E80" s="836" t="s">
        <v>4028</v>
      </c>
      <c r="F80" s="837">
        <v>2004</v>
      </c>
      <c r="G80" s="769"/>
      <c r="H80" s="329" t="s">
        <v>7</v>
      </c>
      <c r="I80" s="841" t="s">
        <v>4029</v>
      </c>
      <c r="J80" s="836" t="s">
        <v>2377</v>
      </c>
      <c r="K80" s="921">
        <v>41931</v>
      </c>
      <c r="L80" s="844">
        <v>0</v>
      </c>
      <c r="M80" s="792" t="s">
        <v>20</v>
      </c>
      <c r="N80" s="845" t="s">
        <v>75</v>
      </c>
      <c r="O80" s="930" t="s">
        <v>2722</v>
      </c>
      <c r="P80" s="844">
        <v>2</v>
      </c>
      <c r="Q80" s="845" t="s">
        <v>187</v>
      </c>
      <c r="R80" s="1137">
        <f t="shared" si="1"/>
        <v>291</v>
      </c>
      <c r="S80" s="823" t="s">
        <v>3868</v>
      </c>
      <c r="T80" s="3354" t="s">
        <v>107</v>
      </c>
      <c r="U80" s="749">
        <v>60</v>
      </c>
      <c r="V80" s="4"/>
    </row>
    <row r="81" spans="1:22" x14ac:dyDescent="0.25">
      <c r="A81" s="749">
        <v>61</v>
      </c>
      <c r="B81" s="401" t="s">
        <v>205</v>
      </c>
      <c r="C81" s="441" t="s">
        <v>3868</v>
      </c>
      <c r="D81" s="835" t="s">
        <v>2405</v>
      </c>
      <c r="E81" s="836" t="s">
        <v>1257</v>
      </c>
      <c r="F81" s="837">
        <v>2004</v>
      </c>
      <c r="G81" s="769"/>
      <c r="H81" s="329" t="s">
        <v>7</v>
      </c>
      <c r="I81" s="841" t="s">
        <v>4020</v>
      </c>
      <c r="J81" s="836" t="s">
        <v>2377</v>
      </c>
      <c r="K81" s="921">
        <v>41931</v>
      </c>
      <c r="L81" s="844">
        <v>0</v>
      </c>
      <c r="M81" s="792" t="s">
        <v>147</v>
      </c>
      <c r="N81" s="845" t="s">
        <v>134</v>
      </c>
      <c r="O81" s="930" t="s">
        <v>2720</v>
      </c>
      <c r="P81" s="844">
        <v>2</v>
      </c>
      <c r="Q81" s="845" t="s">
        <v>186</v>
      </c>
      <c r="R81" s="1137">
        <f t="shared" si="1"/>
        <v>290</v>
      </c>
      <c r="S81" s="823" t="s">
        <v>3868</v>
      </c>
      <c r="T81" s="3354" t="s">
        <v>107</v>
      </c>
      <c r="U81" s="749">
        <v>61</v>
      </c>
      <c r="V81" s="4"/>
    </row>
    <row r="82" spans="1:22" x14ac:dyDescent="0.25">
      <c r="A82" s="749">
        <v>62</v>
      </c>
      <c r="B82" s="401" t="s">
        <v>205</v>
      </c>
      <c r="C82" s="441" t="s">
        <v>3868</v>
      </c>
      <c r="D82" s="835" t="s">
        <v>4021</v>
      </c>
      <c r="E82" s="836" t="s">
        <v>1607</v>
      </c>
      <c r="F82" s="837">
        <v>2004</v>
      </c>
      <c r="G82" s="769"/>
      <c r="H82" s="329" t="s">
        <v>7</v>
      </c>
      <c r="I82" s="841" t="s">
        <v>4022</v>
      </c>
      <c r="J82" s="836" t="s">
        <v>4004</v>
      </c>
      <c r="K82" s="921">
        <v>41910</v>
      </c>
      <c r="L82" s="844">
        <v>0</v>
      </c>
      <c r="M82" s="792" t="s">
        <v>15</v>
      </c>
      <c r="N82" s="845" t="s">
        <v>134</v>
      </c>
      <c r="O82" s="930" t="s">
        <v>2717</v>
      </c>
      <c r="P82" s="844">
        <v>2</v>
      </c>
      <c r="Q82" s="845" t="s">
        <v>68</v>
      </c>
      <c r="R82" s="1137">
        <f t="shared" si="1"/>
        <v>284</v>
      </c>
      <c r="S82" s="823" t="s">
        <v>3868</v>
      </c>
      <c r="T82" s="3354" t="s">
        <v>107</v>
      </c>
      <c r="U82" s="749">
        <v>62</v>
      </c>
      <c r="V82" s="4"/>
    </row>
    <row r="83" spans="1:22" x14ac:dyDescent="0.25">
      <c r="A83" s="749">
        <v>63</v>
      </c>
      <c r="B83" s="401" t="s">
        <v>205</v>
      </c>
      <c r="C83" s="441" t="s">
        <v>3868</v>
      </c>
      <c r="D83" s="835" t="s">
        <v>778</v>
      </c>
      <c r="E83" s="836" t="s">
        <v>4034</v>
      </c>
      <c r="F83" s="837">
        <v>2004</v>
      </c>
      <c r="G83" s="769"/>
      <c r="H83" s="329" t="s">
        <v>7</v>
      </c>
      <c r="I83" s="841" t="s">
        <v>728</v>
      </c>
      <c r="J83" s="836" t="s">
        <v>2756</v>
      </c>
      <c r="K83" s="921">
        <v>41924</v>
      </c>
      <c r="L83" s="844">
        <v>0</v>
      </c>
      <c r="M83" s="792" t="s">
        <v>25</v>
      </c>
      <c r="N83" s="845" t="s">
        <v>134</v>
      </c>
      <c r="O83" s="930" t="s">
        <v>2715</v>
      </c>
      <c r="P83" s="844">
        <v>2</v>
      </c>
      <c r="Q83" s="845" t="s">
        <v>205</v>
      </c>
      <c r="R83" s="1137">
        <f t="shared" si="1"/>
        <v>281</v>
      </c>
      <c r="S83" s="823" t="s">
        <v>3868</v>
      </c>
      <c r="T83" s="3354" t="s">
        <v>107</v>
      </c>
      <c r="U83" s="749">
        <v>63</v>
      </c>
      <c r="V83" s="4"/>
    </row>
    <row r="84" spans="1:22" x14ac:dyDescent="0.25">
      <c r="A84" s="749">
        <v>64</v>
      </c>
      <c r="B84" s="401" t="s">
        <v>205</v>
      </c>
      <c r="C84" s="441" t="s">
        <v>3868</v>
      </c>
      <c r="D84" s="835" t="s">
        <v>3371</v>
      </c>
      <c r="E84" s="836" t="s">
        <v>912</v>
      </c>
      <c r="F84" s="837">
        <v>2004</v>
      </c>
      <c r="G84" s="769"/>
      <c r="H84" s="329" t="s">
        <v>7</v>
      </c>
      <c r="I84" s="841" t="s">
        <v>4038</v>
      </c>
      <c r="J84" s="836" t="s">
        <v>2756</v>
      </c>
      <c r="K84" s="921">
        <v>41924</v>
      </c>
      <c r="L84" s="844">
        <v>0</v>
      </c>
      <c r="M84" s="792" t="s">
        <v>19</v>
      </c>
      <c r="N84" s="845" t="s">
        <v>75</v>
      </c>
      <c r="O84" s="930" t="s">
        <v>2714</v>
      </c>
      <c r="P84" s="844">
        <v>3</v>
      </c>
      <c r="Q84" s="845" t="s">
        <v>139</v>
      </c>
      <c r="R84" s="1137">
        <f t="shared" si="1"/>
        <v>276</v>
      </c>
      <c r="S84" s="823" t="s">
        <v>3868</v>
      </c>
      <c r="T84" s="3354" t="s">
        <v>107</v>
      </c>
      <c r="U84" s="749">
        <v>64</v>
      </c>
      <c r="V84" s="4"/>
    </row>
    <row r="85" spans="1:22" x14ac:dyDescent="0.25">
      <c r="A85" s="749">
        <v>65</v>
      </c>
      <c r="B85" s="401" t="s">
        <v>299</v>
      </c>
      <c r="C85" s="441" t="s">
        <v>3516</v>
      </c>
      <c r="D85" s="835" t="s">
        <v>1793</v>
      </c>
      <c r="E85" s="836" t="s">
        <v>1538</v>
      </c>
      <c r="F85" s="837">
        <v>2004</v>
      </c>
      <c r="G85" s="769"/>
      <c r="H85" s="329" t="s">
        <v>7</v>
      </c>
      <c r="I85" s="841" t="s">
        <v>3415</v>
      </c>
      <c r="J85" s="836" t="s">
        <v>2760</v>
      </c>
      <c r="K85" s="921">
        <v>41924</v>
      </c>
      <c r="L85" s="844">
        <v>0</v>
      </c>
      <c r="M85" s="792" t="s">
        <v>143</v>
      </c>
      <c r="N85" s="845" t="s">
        <v>71</v>
      </c>
      <c r="O85" s="930" t="s">
        <v>2888</v>
      </c>
      <c r="P85" s="844">
        <v>2</v>
      </c>
      <c r="Q85" s="845" t="s">
        <v>20</v>
      </c>
      <c r="R85" s="1137">
        <f t="shared" ref="R85:R91" si="2">IF(AND(OR(ISBLANK(P85),P85=0),OR(ISBLANK(Q85),Q85=0)),0,IF(250+210-(60*P85+Q85)&lt;=0,0,250+210-(60*P85+Q85)))</f>
        <v>300</v>
      </c>
      <c r="S85" s="823" t="s">
        <v>3516</v>
      </c>
      <c r="T85" s="3354" t="s">
        <v>2354</v>
      </c>
      <c r="U85" s="749">
        <v>65</v>
      </c>
      <c r="V85" s="4"/>
    </row>
    <row r="86" spans="1:22" x14ac:dyDescent="0.25">
      <c r="A86" s="749">
        <v>66</v>
      </c>
      <c r="B86" s="401" t="s">
        <v>299</v>
      </c>
      <c r="C86" s="441" t="s">
        <v>3516</v>
      </c>
      <c r="D86" s="835" t="s">
        <v>3473</v>
      </c>
      <c r="E86" s="836" t="s">
        <v>3527</v>
      </c>
      <c r="F86" s="837">
        <v>2005</v>
      </c>
      <c r="G86" s="769"/>
      <c r="H86" s="329" t="s">
        <v>7</v>
      </c>
      <c r="I86" s="841" t="s">
        <v>3471</v>
      </c>
      <c r="J86" s="836" t="s">
        <v>2377</v>
      </c>
      <c r="K86" s="921">
        <v>41931</v>
      </c>
      <c r="L86" s="844">
        <v>0</v>
      </c>
      <c r="M86" s="792" t="s">
        <v>11</v>
      </c>
      <c r="N86" s="845" t="s">
        <v>71</v>
      </c>
      <c r="O86" s="930" t="s">
        <v>2997</v>
      </c>
      <c r="P86" s="844">
        <v>2</v>
      </c>
      <c r="Q86" s="845" t="s">
        <v>180</v>
      </c>
      <c r="R86" s="1137">
        <f t="shared" si="2"/>
        <v>294</v>
      </c>
      <c r="S86" s="823" t="s">
        <v>3516</v>
      </c>
      <c r="T86" s="3354" t="s">
        <v>2354</v>
      </c>
      <c r="U86" s="749">
        <v>66</v>
      </c>
      <c r="V86" s="4"/>
    </row>
    <row r="87" spans="1:22" x14ac:dyDescent="0.25">
      <c r="A87" s="749">
        <v>67</v>
      </c>
      <c r="B87" s="401" t="s">
        <v>299</v>
      </c>
      <c r="C87" s="441" t="s">
        <v>3516</v>
      </c>
      <c r="D87" s="835" t="s">
        <v>2924</v>
      </c>
      <c r="E87" s="836" t="s">
        <v>4024</v>
      </c>
      <c r="F87" s="837">
        <v>2004</v>
      </c>
      <c r="G87" s="769"/>
      <c r="H87" s="329" t="s">
        <v>7</v>
      </c>
      <c r="I87" s="841" t="s">
        <v>4025</v>
      </c>
      <c r="J87" s="836" t="s">
        <v>2768</v>
      </c>
      <c r="K87" s="921">
        <v>41931</v>
      </c>
      <c r="L87" s="844">
        <v>0</v>
      </c>
      <c r="M87" s="792" t="s">
        <v>23</v>
      </c>
      <c r="N87" s="845" t="s">
        <v>134</v>
      </c>
      <c r="O87" s="930" t="s">
        <v>2424</v>
      </c>
      <c r="P87" s="844">
        <v>2</v>
      </c>
      <c r="Q87" s="845" t="s">
        <v>60</v>
      </c>
      <c r="R87" s="1137">
        <f t="shared" si="2"/>
        <v>286</v>
      </c>
      <c r="S87" s="823" t="s">
        <v>3516</v>
      </c>
      <c r="T87" s="3354" t="s">
        <v>2354</v>
      </c>
      <c r="U87" s="749">
        <v>67</v>
      </c>
      <c r="V87" s="4"/>
    </row>
    <row r="88" spans="1:22" x14ac:dyDescent="0.25">
      <c r="A88" s="749">
        <v>68</v>
      </c>
      <c r="B88" s="401" t="s">
        <v>299</v>
      </c>
      <c r="C88" s="441" t="s">
        <v>3516</v>
      </c>
      <c r="D88" s="835" t="s">
        <v>2847</v>
      </c>
      <c r="E88" s="836" t="s">
        <v>3958</v>
      </c>
      <c r="F88" s="837">
        <v>2004</v>
      </c>
      <c r="G88" s="769"/>
      <c r="H88" s="329" t="s">
        <v>7</v>
      </c>
      <c r="I88" s="841" t="s">
        <v>1226</v>
      </c>
      <c r="J88" s="836" t="s">
        <v>2634</v>
      </c>
      <c r="K88" s="921">
        <v>41734</v>
      </c>
      <c r="L88" s="844">
        <v>0</v>
      </c>
      <c r="M88" s="792" t="s">
        <v>23</v>
      </c>
      <c r="N88" s="845" t="s">
        <v>75</v>
      </c>
      <c r="O88" s="930" t="s">
        <v>2718</v>
      </c>
      <c r="P88" s="844">
        <v>2</v>
      </c>
      <c r="Q88" s="845" t="s">
        <v>68</v>
      </c>
      <c r="R88" s="1137">
        <f t="shared" si="2"/>
        <v>284</v>
      </c>
      <c r="S88" s="823" t="s">
        <v>3516</v>
      </c>
      <c r="T88" s="3354" t="s">
        <v>2354</v>
      </c>
      <c r="U88" s="749">
        <v>68</v>
      </c>
      <c r="V88" s="4"/>
    </row>
    <row r="89" spans="1:22" x14ac:dyDescent="0.25">
      <c r="A89" s="749">
        <v>69</v>
      </c>
      <c r="B89" s="401" t="s">
        <v>299</v>
      </c>
      <c r="C89" s="441" t="s">
        <v>3516</v>
      </c>
      <c r="D89" s="835" t="s">
        <v>3517</v>
      </c>
      <c r="E89" s="836" t="s">
        <v>3518</v>
      </c>
      <c r="F89" s="837">
        <v>2005</v>
      </c>
      <c r="G89" s="769"/>
      <c r="H89" s="329" t="s">
        <v>7</v>
      </c>
      <c r="I89" s="841" t="s">
        <v>3519</v>
      </c>
      <c r="J89" s="836" t="s">
        <v>2756</v>
      </c>
      <c r="K89" s="921">
        <v>41924</v>
      </c>
      <c r="L89" s="844">
        <v>0</v>
      </c>
      <c r="M89" s="792" t="s">
        <v>25</v>
      </c>
      <c r="N89" s="845" t="s">
        <v>71</v>
      </c>
      <c r="O89" s="930" t="s">
        <v>3000</v>
      </c>
      <c r="P89" s="844">
        <v>3</v>
      </c>
      <c r="Q89" s="845" t="s">
        <v>14</v>
      </c>
      <c r="R89" s="1137">
        <f t="shared" si="2"/>
        <v>279</v>
      </c>
      <c r="S89" s="823" t="s">
        <v>3516</v>
      </c>
      <c r="T89" s="3354" t="s">
        <v>2354</v>
      </c>
      <c r="U89" s="749">
        <v>69</v>
      </c>
      <c r="V89" s="4"/>
    </row>
    <row r="90" spans="1:22" x14ac:dyDescent="0.25">
      <c r="A90" s="749">
        <v>70</v>
      </c>
      <c r="B90" s="401" t="s">
        <v>299</v>
      </c>
      <c r="C90" s="441" t="s">
        <v>3516</v>
      </c>
      <c r="D90" s="835" t="s">
        <v>3517</v>
      </c>
      <c r="E90" s="836" t="s">
        <v>3962</v>
      </c>
      <c r="F90" s="837">
        <v>2004</v>
      </c>
      <c r="G90" s="769"/>
      <c r="H90" s="329" t="s">
        <v>7</v>
      </c>
      <c r="I90" s="841" t="s">
        <v>3354</v>
      </c>
      <c r="J90" s="836" t="s">
        <v>2634</v>
      </c>
      <c r="K90" s="921">
        <v>41734</v>
      </c>
      <c r="L90" s="844">
        <v>0</v>
      </c>
      <c r="M90" s="792" t="s">
        <v>25</v>
      </c>
      <c r="N90" s="845" t="s">
        <v>71</v>
      </c>
      <c r="O90" s="930" t="s">
        <v>3000</v>
      </c>
      <c r="P90" s="844">
        <v>3</v>
      </c>
      <c r="Q90" s="845" t="s">
        <v>14</v>
      </c>
      <c r="R90" s="1137">
        <f t="shared" si="2"/>
        <v>279</v>
      </c>
      <c r="S90" s="823" t="s">
        <v>3516</v>
      </c>
      <c r="T90" s="3354" t="s">
        <v>2354</v>
      </c>
      <c r="U90" s="749">
        <v>70</v>
      </c>
      <c r="V90" s="4"/>
    </row>
    <row r="91" spans="1:22" x14ac:dyDescent="0.25">
      <c r="A91" s="749">
        <v>71</v>
      </c>
      <c r="B91" s="401" t="s">
        <v>299</v>
      </c>
      <c r="C91" s="441" t="s">
        <v>3516</v>
      </c>
      <c r="D91" s="835" t="s">
        <v>1335</v>
      </c>
      <c r="E91" s="836" t="s">
        <v>4041</v>
      </c>
      <c r="F91" s="837">
        <v>2004</v>
      </c>
      <c r="G91" s="769"/>
      <c r="H91" s="329" t="s">
        <v>7</v>
      </c>
      <c r="I91" s="841" t="s">
        <v>3447</v>
      </c>
      <c r="J91" s="836" t="s">
        <v>3005</v>
      </c>
      <c r="K91" s="921">
        <v>41916</v>
      </c>
      <c r="L91" s="844">
        <v>0</v>
      </c>
      <c r="M91" s="792" t="s">
        <v>19</v>
      </c>
      <c r="N91" s="845" t="s">
        <v>75</v>
      </c>
      <c r="O91" s="930" t="s">
        <v>2714</v>
      </c>
      <c r="P91" s="844">
        <v>3</v>
      </c>
      <c r="Q91" s="845" t="s">
        <v>117</v>
      </c>
      <c r="R91" s="1137">
        <f t="shared" si="2"/>
        <v>275</v>
      </c>
      <c r="S91" s="823" t="s">
        <v>3516</v>
      </c>
      <c r="T91" s="3354" t="s">
        <v>2354</v>
      </c>
      <c r="U91" s="749">
        <v>71</v>
      </c>
      <c r="V91" s="4"/>
    </row>
    <row r="92" spans="1:22" x14ac:dyDescent="0.25">
      <c r="A92" s="749">
        <v>72</v>
      </c>
      <c r="B92" s="401" t="s">
        <v>299</v>
      </c>
      <c r="C92" s="411">
        <v>555</v>
      </c>
      <c r="D92" s="872" t="s">
        <v>7017</v>
      </c>
      <c r="E92" s="824" t="s">
        <v>7018</v>
      </c>
      <c r="F92" s="939">
        <v>2004</v>
      </c>
      <c r="G92" s="1948"/>
      <c r="H92" s="1239" t="s">
        <v>310</v>
      </c>
      <c r="I92" s="2115" t="s">
        <v>7004</v>
      </c>
      <c r="J92" s="1644" t="s">
        <v>7005</v>
      </c>
      <c r="K92" s="2142" t="s">
        <v>7014</v>
      </c>
      <c r="L92" s="935">
        <v>0</v>
      </c>
      <c r="M92" s="899" t="s">
        <v>114</v>
      </c>
      <c r="N92" s="936" t="s">
        <v>71</v>
      </c>
      <c r="O92" s="2170">
        <v>282</v>
      </c>
      <c r="P92" s="935">
        <v>3</v>
      </c>
      <c r="Q92" s="936" t="s">
        <v>113</v>
      </c>
      <c r="R92" s="2192">
        <v>273</v>
      </c>
      <c r="S92" s="806">
        <v>555</v>
      </c>
      <c r="T92" s="3353" t="s">
        <v>14</v>
      </c>
      <c r="U92" s="749">
        <v>72</v>
      </c>
      <c r="V92" s="4"/>
    </row>
    <row r="93" spans="1:22" x14ac:dyDescent="0.25">
      <c r="A93" s="749">
        <v>73</v>
      </c>
      <c r="B93" s="401" t="s">
        <v>299</v>
      </c>
      <c r="C93" s="441" t="s">
        <v>3516</v>
      </c>
      <c r="D93" s="835" t="s">
        <v>343</v>
      </c>
      <c r="E93" s="836" t="s">
        <v>1286</v>
      </c>
      <c r="F93" s="837">
        <v>2004</v>
      </c>
      <c r="G93" s="769"/>
      <c r="H93" s="329" t="s">
        <v>7</v>
      </c>
      <c r="I93" s="841" t="s">
        <v>3608</v>
      </c>
      <c r="J93" s="836" t="s">
        <v>2634</v>
      </c>
      <c r="K93" s="921">
        <v>41734</v>
      </c>
      <c r="L93" s="844">
        <v>0</v>
      </c>
      <c r="M93" s="792" t="s">
        <v>24</v>
      </c>
      <c r="N93" s="845" t="s">
        <v>134</v>
      </c>
      <c r="O93" s="930" t="s">
        <v>2525</v>
      </c>
      <c r="P93" s="844">
        <v>3</v>
      </c>
      <c r="Q93" s="845" t="s">
        <v>73</v>
      </c>
      <c r="R93" s="1137">
        <f>IF(AND(OR(ISBLANK(P93),P93=0),OR(ISBLANK(Q93),Q93=0)),0,IF(250+210-(60*P93+Q93)&lt;=0,0,250+210-(60*P93+Q93)))</f>
        <v>268</v>
      </c>
      <c r="S93" s="823" t="s">
        <v>3516</v>
      </c>
      <c r="T93" s="3354" t="s">
        <v>2354</v>
      </c>
      <c r="U93" s="749">
        <v>73</v>
      </c>
      <c r="V93" s="4"/>
    </row>
    <row r="94" spans="1:22" x14ac:dyDescent="0.25">
      <c r="A94" s="749">
        <v>74</v>
      </c>
      <c r="B94" s="401" t="s">
        <v>2357</v>
      </c>
      <c r="C94" s="441" t="s">
        <v>3668</v>
      </c>
      <c r="D94" s="835" t="s">
        <v>3561</v>
      </c>
      <c r="E94" s="836" t="s">
        <v>1734</v>
      </c>
      <c r="F94" s="837">
        <v>2004</v>
      </c>
      <c r="G94" s="769"/>
      <c r="H94" s="329" t="s">
        <v>7</v>
      </c>
      <c r="I94" s="841" t="s">
        <v>1285</v>
      </c>
      <c r="J94" s="836" t="s">
        <v>2768</v>
      </c>
      <c r="K94" s="921">
        <v>41931</v>
      </c>
      <c r="L94" s="844">
        <v>0</v>
      </c>
      <c r="M94" s="792" t="s">
        <v>143</v>
      </c>
      <c r="N94" s="845" t="s">
        <v>71</v>
      </c>
      <c r="O94" s="930" t="s">
        <v>2888</v>
      </c>
      <c r="P94" s="844">
        <v>2</v>
      </c>
      <c r="Q94" s="845" t="s">
        <v>11</v>
      </c>
      <c r="R94" s="1137">
        <f>IF(AND(OR(ISBLANK(P94),P94=0),OR(ISBLANK(Q94),Q94=0)),0,IF(250+210-(60*P94+Q94)&lt;=0,0,250+210-(60*P94+Q94)))</f>
        <v>299</v>
      </c>
      <c r="S94" s="823" t="s">
        <v>3668</v>
      </c>
      <c r="T94" s="3354" t="s">
        <v>182</v>
      </c>
      <c r="U94" s="749">
        <v>74</v>
      </c>
      <c r="V94" s="4"/>
    </row>
    <row r="95" spans="1:22" x14ac:dyDescent="0.25">
      <c r="A95" s="749">
        <v>75</v>
      </c>
      <c r="B95" s="401" t="s">
        <v>2357</v>
      </c>
      <c r="C95" s="441" t="s">
        <v>3668</v>
      </c>
      <c r="D95" s="835" t="s">
        <v>2673</v>
      </c>
      <c r="E95" s="836" t="s">
        <v>3269</v>
      </c>
      <c r="F95" s="837">
        <v>2004</v>
      </c>
      <c r="G95" s="769"/>
      <c r="H95" s="329" t="s">
        <v>7</v>
      </c>
      <c r="I95" s="841" t="s">
        <v>4019</v>
      </c>
      <c r="J95" s="836" t="s">
        <v>3163</v>
      </c>
      <c r="K95" s="921">
        <v>41930</v>
      </c>
      <c r="L95" s="844">
        <v>0</v>
      </c>
      <c r="M95" s="792" t="s">
        <v>11</v>
      </c>
      <c r="N95" s="845" t="s">
        <v>71</v>
      </c>
      <c r="O95" s="930" t="s">
        <v>2997</v>
      </c>
      <c r="P95" s="844">
        <v>2</v>
      </c>
      <c r="Q95" s="845" t="s">
        <v>26</v>
      </c>
      <c r="R95" s="1137">
        <f>IF(AND(OR(ISBLANK(P95),P95=0),OR(ISBLANK(Q95),Q95=0)),0,IF(250+210-(60*P95+Q95)&lt;=0,0,250+210-(60*P95+Q95)))</f>
        <v>293</v>
      </c>
      <c r="S95" s="823" t="s">
        <v>3668</v>
      </c>
      <c r="T95" s="3354" t="s">
        <v>182</v>
      </c>
      <c r="U95" s="749">
        <v>75</v>
      </c>
      <c r="V95" s="4"/>
    </row>
    <row r="96" spans="1:22" x14ac:dyDescent="0.25">
      <c r="A96" s="749">
        <v>76</v>
      </c>
      <c r="B96" s="401" t="s">
        <v>2357</v>
      </c>
      <c r="C96" s="441" t="s">
        <v>3668</v>
      </c>
      <c r="D96" s="835" t="s">
        <v>1544</v>
      </c>
      <c r="E96" s="836" t="s">
        <v>4033</v>
      </c>
      <c r="F96" s="837">
        <v>2004</v>
      </c>
      <c r="G96" s="769"/>
      <c r="H96" s="329" t="s">
        <v>7</v>
      </c>
      <c r="I96" s="841" t="s">
        <v>3930</v>
      </c>
      <c r="J96" s="836" t="s">
        <v>2751</v>
      </c>
      <c r="K96" s="921">
        <v>41924</v>
      </c>
      <c r="L96" s="844">
        <v>0</v>
      </c>
      <c r="M96" s="792" t="s">
        <v>147</v>
      </c>
      <c r="N96" s="845" t="s">
        <v>75</v>
      </c>
      <c r="O96" s="930" t="s">
        <v>2721</v>
      </c>
      <c r="P96" s="844">
        <v>2</v>
      </c>
      <c r="Q96" s="845" t="s">
        <v>60</v>
      </c>
      <c r="R96" s="1137">
        <f>IF(AND(OR(ISBLANK(P96),P96=0),OR(ISBLANK(Q96),Q96=0)),0,IF(250+210-(60*P96+Q96)&lt;=0,0,250+210-(60*P96+Q96)))</f>
        <v>286</v>
      </c>
      <c r="S96" s="823" t="s">
        <v>3668</v>
      </c>
      <c r="T96" s="3354" t="s">
        <v>182</v>
      </c>
      <c r="U96" s="749">
        <v>76</v>
      </c>
      <c r="V96" s="4"/>
    </row>
    <row r="97" spans="1:22" x14ac:dyDescent="0.25">
      <c r="A97" s="749">
        <v>77</v>
      </c>
      <c r="B97" s="401" t="s">
        <v>2357</v>
      </c>
      <c r="C97" s="441" t="s">
        <v>3668</v>
      </c>
      <c r="D97" s="835" t="s">
        <v>4031</v>
      </c>
      <c r="E97" s="836" t="s">
        <v>2694</v>
      </c>
      <c r="F97" s="837">
        <v>2004</v>
      </c>
      <c r="G97" s="769"/>
      <c r="H97" s="329" t="s">
        <v>7</v>
      </c>
      <c r="I97" s="841" t="s">
        <v>4032</v>
      </c>
      <c r="J97" s="836" t="s">
        <v>2786</v>
      </c>
      <c r="K97" s="921">
        <v>41944</v>
      </c>
      <c r="L97" s="844">
        <v>0</v>
      </c>
      <c r="M97" s="792" t="s">
        <v>23</v>
      </c>
      <c r="N97" s="845" t="s">
        <v>75</v>
      </c>
      <c r="O97" s="930" t="s">
        <v>2718</v>
      </c>
      <c r="P97" s="844">
        <v>2</v>
      </c>
      <c r="Q97" s="845" t="s">
        <v>72</v>
      </c>
      <c r="R97" s="1137">
        <f>IF(AND(OR(ISBLANK(P97),P97=0),OR(ISBLANK(Q97),Q97=0)),0,IF(250+210-(60*P97+Q97)&lt;=0,0,250+210-(60*P97+Q97)))</f>
        <v>283</v>
      </c>
      <c r="S97" s="823" t="s">
        <v>3668</v>
      </c>
      <c r="T97" s="3354" t="s">
        <v>182</v>
      </c>
      <c r="U97" s="749">
        <v>77</v>
      </c>
      <c r="V97" s="4"/>
    </row>
    <row r="98" spans="1:22" x14ac:dyDescent="0.25">
      <c r="A98" s="749">
        <v>78</v>
      </c>
      <c r="B98" s="401" t="s">
        <v>2357</v>
      </c>
      <c r="C98" s="914">
        <v>554</v>
      </c>
      <c r="D98" s="872" t="s">
        <v>5743</v>
      </c>
      <c r="E98" s="824" t="s">
        <v>5810</v>
      </c>
      <c r="F98" s="1014">
        <v>2004</v>
      </c>
      <c r="G98" s="909"/>
      <c r="H98" s="858" t="s">
        <v>479</v>
      </c>
      <c r="I98" s="932" t="s">
        <v>5754</v>
      </c>
      <c r="J98" s="878" t="s">
        <v>5714</v>
      </c>
      <c r="K98" s="2134" t="s">
        <v>5715</v>
      </c>
      <c r="L98" s="935">
        <v>0</v>
      </c>
      <c r="M98" s="899">
        <v>34</v>
      </c>
      <c r="N98" s="936" t="s">
        <v>134</v>
      </c>
      <c r="O98" s="2170">
        <v>283</v>
      </c>
      <c r="P98" s="857">
        <v>3</v>
      </c>
      <c r="Q98" s="934" t="s">
        <v>126</v>
      </c>
      <c r="R98" s="2188">
        <v>271</v>
      </c>
      <c r="S98" s="823">
        <v>554</v>
      </c>
      <c r="T98" s="3354" t="s">
        <v>14</v>
      </c>
      <c r="U98" s="749">
        <v>78</v>
      </c>
      <c r="V98" s="4"/>
    </row>
    <row r="99" spans="1:22" x14ac:dyDescent="0.25">
      <c r="A99" s="749">
        <v>79</v>
      </c>
      <c r="B99" s="401" t="s">
        <v>2357</v>
      </c>
      <c r="C99" s="441" t="s">
        <v>3668</v>
      </c>
      <c r="D99" s="835" t="s">
        <v>2950</v>
      </c>
      <c r="E99" s="836" t="s">
        <v>4052</v>
      </c>
      <c r="F99" s="837">
        <v>2004</v>
      </c>
      <c r="G99" s="769"/>
      <c r="H99" s="329" t="s">
        <v>7</v>
      </c>
      <c r="I99" s="841" t="s">
        <v>1285</v>
      </c>
      <c r="J99" s="836" t="s">
        <v>2768</v>
      </c>
      <c r="K99" s="921">
        <v>41931</v>
      </c>
      <c r="L99" s="844">
        <v>0</v>
      </c>
      <c r="M99" s="792" t="s">
        <v>71</v>
      </c>
      <c r="N99" s="845" t="s">
        <v>134</v>
      </c>
      <c r="O99" s="930" t="s">
        <v>2894</v>
      </c>
      <c r="P99" s="844">
        <v>3</v>
      </c>
      <c r="Q99" s="845" t="s">
        <v>128</v>
      </c>
      <c r="R99" s="1137">
        <f t="shared" ref="R99:R108" si="3">IF(AND(OR(ISBLANK(P99),P99=0),OR(ISBLANK(Q99),Q99=0)),0,IF(250+210-(60*P99+Q99)&lt;=0,0,250+210-(60*P99+Q99)))</f>
        <v>270</v>
      </c>
      <c r="S99" s="823" t="s">
        <v>3668</v>
      </c>
      <c r="T99" s="3354" t="s">
        <v>182</v>
      </c>
      <c r="U99" s="749">
        <v>79</v>
      </c>
      <c r="V99" s="4"/>
    </row>
    <row r="100" spans="1:22" x14ac:dyDescent="0.25">
      <c r="A100" s="749">
        <v>80</v>
      </c>
      <c r="B100" s="401" t="s">
        <v>280</v>
      </c>
      <c r="C100" s="441" t="s">
        <v>2991</v>
      </c>
      <c r="D100" s="835" t="s">
        <v>2949</v>
      </c>
      <c r="E100" s="836" t="s">
        <v>4048</v>
      </c>
      <c r="F100" s="837">
        <v>2004</v>
      </c>
      <c r="G100" s="769"/>
      <c r="H100" s="329" t="s">
        <v>7</v>
      </c>
      <c r="I100" s="841" t="s">
        <v>750</v>
      </c>
      <c r="J100" s="836" t="s">
        <v>2769</v>
      </c>
      <c r="K100" s="921">
        <v>41931</v>
      </c>
      <c r="L100" s="844">
        <v>0</v>
      </c>
      <c r="M100" s="792" t="s">
        <v>15</v>
      </c>
      <c r="N100" s="845" t="s">
        <v>75</v>
      </c>
      <c r="O100" s="930" t="s">
        <v>2985</v>
      </c>
      <c r="P100" s="844">
        <v>3</v>
      </c>
      <c r="Q100" s="845" t="s">
        <v>14</v>
      </c>
      <c r="R100" s="1137">
        <f t="shared" si="3"/>
        <v>279</v>
      </c>
      <c r="S100" s="823" t="s">
        <v>2991</v>
      </c>
      <c r="T100" s="3354" t="s">
        <v>206</v>
      </c>
      <c r="U100" s="749">
        <v>80</v>
      </c>
      <c r="V100" s="4"/>
    </row>
    <row r="101" spans="1:22" x14ac:dyDescent="0.25">
      <c r="A101" s="749">
        <v>81</v>
      </c>
      <c r="B101" s="401" t="s">
        <v>280</v>
      </c>
      <c r="C101" s="441" t="s">
        <v>2991</v>
      </c>
      <c r="D101" s="835" t="s">
        <v>3520</v>
      </c>
      <c r="E101" s="836" t="s">
        <v>778</v>
      </c>
      <c r="F101" s="837">
        <v>2005</v>
      </c>
      <c r="G101" s="769"/>
      <c r="H101" s="329" t="s">
        <v>7</v>
      </c>
      <c r="I101" s="841" t="s">
        <v>3521</v>
      </c>
      <c r="J101" s="836" t="s">
        <v>2756</v>
      </c>
      <c r="K101" s="921">
        <v>41924</v>
      </c>
      <c r="L101" s="844">
        <v>0</v>
      </c>
      <c r="M101" s="792" t="s">
        <v>25</v>
      </c>
      <c r="N101" s="845" t="s">
        <v>71</v>
      </c>
      <c r="O101" s="930" t="s">
        <v>3000</v>
      </c>
      <c r="P101" s="844">
        <v>3</v>
      </c>
      <c r="Q101" s="845" t="s">
        <v>109</v>
      </c>
      <c r="R101" s="1137">
        <f t="shared" si="3"/>
        <v>277</v>
      </c>
      <c r="S101" s="823" t="s">
        <v>2991</v>
      </c>
      <c r="T101" s="3354" t="s">
        <v>206</v>
      </c>
      <c r="U101" s="749">
        <v>81</v>
      </c>
      <c r="V101" s="4"/>
    </row>
    <row r="102" spans="1:22" x14ac:dyDescent="0.25">
      <c r="A102" s="749">
        <v>82</v>
      </c>
      <c r="B102" s="401" t="s">
        <v>280</v>
      </c>
      <c r="C102" s="441" t="s">
        <v>2991</v>
      </c>
      <c r="D102" s="835" t="s">
        <v>4053</v>
      </c>
      <c r="E102" s="836" t="s">
        <v>3855</v>
      </c>
      <c r="F102" s="837">
        <v>2004</v>
      </c>
      <c r="G102" s="769"/>
      <c r="H102" s="329" t="s">
        <v>7</v>
      </c>
      <c r="I102" s="841" t="s">
        <v>950</v>
      </c>
      <c r="J102" s="836" t="s">
        <v>2377</v>
      </c>
      <c r="K102" s="921">
        <v>41931</v>
      </c>
      <c r="L102" s="844">
        <v>0</v>
      </c>
      <c r="M102" s="792" t="s">
        <v>19</v>
      </c>
      <c r="N102" s="845" t="s">
        <v>134</v>
      </c>
      <c r="O102" s="930" t="s">
        <v>3114</v>
      </c>
      <c r="P102" s="844">
        <v>3</v>
      </c>
      <c r="Q102" s="845" t="s">
        <v>117</v>
      </c>
      <c r="R102" s="1137">
        <f t="shared" si="3"/>
        <v>275</v>
      </c>
      <c r="S102" s="823" t="s">
        <v>2991</v>
      </c>
      <c r="T102" s="3354" t="s">
        <v>206</v>
      </c>
      <c r="U102" s="749">
        <v>82</v>
      </c>
      <c r="V102" s="4"/>
    </row>
    <row r="103" spans="1:22" x14ac:dyDescent="0.25">
      <c r="A103" s="749">
        <v>83</v>
      </c>
      <c r="B103" s="401" t="s">
        <v>185</v>
      </c>
      <c r="C103" s="441" t="s">
        <v>4042</v>
      </c>
      <c r="D103" s="835" t="s">
        <v>1755</v>
      </c>
      <c r="E103" s="836" t="s">
        <v>3861</v>
      </c>
      <c r="F103" s="837">
        <v>2004</v>
      </c>
      <c r="G103" s="769"/>
      <c r="H103" s="329" t="s">
        <v>7</v>
      </c>
      <c r="I103" s="841" t="s">
        <v>728</v>
      </c>
      <c r="J103" s="836" t="s">
        <v>2756</v>
      </c>
      <c r="K103" s="921">
        <v>41924</v>
      </c>
      <c r="L103" s="844">
        <v>0</v>
      </c>
      <c r="M103" s="792" t="s">
        <v>23</v>
      </c>
      <c r="N103" s="845" t="s">
        <v>75</v>
      </c>
      <c r="O103" s="930" t="s">
        <v>2718</v>
      </c>
      <c r="P103" s="844">
        <v>2</v>
      </c>
      <c r="Q103" s="845" t="s">
        <v>205</v>
      </c>
      <c r="R103" s="1137">
        <f t="shared" si="3"/>
        <v>281</v>
      </c>
      <c r="S103" s="823" t="s">
        <v>4042</v>
      </c>
      <c r="T103" s="3354" t="s">
        <v>280</v>
      </c>
      <c r="U103" s="749">
        <v>83</v>
      </c>
      <c r="V103" s="4"/>
    </row>
    <row r="104" spans="1:22" x14ac:dyDescent="0.25">
      <c r="A104" s="749">
        <v>84</v>
      </c>
      <c r="B104" s="401" t="s">
        <v>185</v>
      </c>
      <c r="C104" s="441" t="s">
        <v>4042</v>
      </c>
      <c r="D104" s="835" t="s">
        <v>1335</v>
      </c>
      <c r="E104" s="836" t="s">
        <v>4043</v>
      </c>
      <c r="F104" s="837">
        <v>2004</v>
      </c>
      <c r="G104" s="769"/>
      <c r="H104" s="329" t="s">
        <v>7</v>
      </c>
      <c r="I104" s="841" t="s">
        <v>4044</v>
      </c>
      <c r="J104" s="836" t="s">
        <v>2792</v>
      </c>
      <c r="K104" s="921">
        <v>41917</v>
      </c>
      <c r="L104" s="844">
        <v>0</v>
      </c>
      <c r="M104" s="792" t="s">
        <v>15</v>
      </c>
      <c r="N104" s="845" t="s">
        <v>134</v>
      </c>
      <c r="O104" s="930" t="s">
        <v>2717</v>
      </c>
      <c r="P104" s="844">
        <v>3</v>
      </c>
      <c r="Q104" s="845" t="s">
        <v>75</v>
      </c>
      <c r="R104" s="1137">
        <f t="shared" si="3"/>
        <v>280</v>
      </c>
      <c r="S104" s="823" t="s">
        <v>4042</v>
      </c>
      <c r="T104" s="3354" t="s">
        <v>280</v>
      </c>
      <c r="U104" s="749">
        <v>84</v>
      </c>
      <c r="V104" s="4"/>
    </row>
    <row r="105" spans="1:22" x14ac:dyDescent="0.25">
      <c r="A105" s="749">
        <v>85</v>
      </c>
      <c r="B105" s="401" t="s">
        <v>185</v>
      </c>
      <c r="C105" s="441" t="s">
        <v>4042</v>
      </c>
      <c r="D105" s="835" t="s">
        <v>3368</v>
      </c>
      <c r="E105" s="836" t="s">
        <v>4046</v>
      </c>
      <c r="F105" s="837">
        <v>2004</v>
      </c>
      <c r="G105" s="769"/>
      <c r="H105" s="329" t="s">
        <v>7</v>
      </c>
      <c r="I105" s="841" t="s">
        <v>4047</v>
      </c>
      <c r="J105" s="836" t="s">
        <v>2792</v>
      </c>
      <c r="K105" s="921">
        <v>41917</v>
      </c>
      <c r="L105" s="844">
        <v>0</v>
      </c>
      <c r="M105" s="792" t="s">
        <v>15</v>
      </c>
      <c r="N105" s="845" t="s">
        <v>75</v>
      </c>
      <c r="O105" s="930" t="s">
        <v>2985</v>
      </c>
      <c r="P105" s="844">
        <v>3</v>
      </c>
      <c r="Q105" s="845" t="s">
        <v>63</v>
      </c>
      <c r="R105" s="1137">
        <f t="shared" si="3"/>
        <v>278</v>
      </c>
      <c r="S105" s="823" t="s">
        <v>4042</v>
      </c>
      <c r="T105" s="3354" t="s">
        <v>280</v>
      </c>
      <c r="U105" s="749">
        <v>85</v>
      </c>
      <c r="V105" s="4"/>
    </row>
    <row r="106" spans="1:22" x14ac:dyDescent="0.25">
      <c r="A106" s="749">
        <v>86</v>
      </c>
      <c r="B106" s="401" t="s">
        <v>116</v>
      </c>
      <c r="C106" s="1030" t="s">
        <v>3305</v>
      </c>
      <c r="D106" s="872" t="s">
        <v>6309</v>
      </c>
      <c r="E106" s="1031" t="s">
        <v>6310</v>
      </c>
      <c r="F106" s="1094">
        <v>2004</v>
      </c>
      <c r="G106" s="1027"/>
      <c r="H106" s="329" t="s">
        <v>6235</v>
      </c>
      <c r="I106" s="2120" t="s">
        <v>6247</v>
      </c>
      <c r="J106" s="1163" t="s">
        <v>6241</v>
      </c>
      <c r="K106" s="2130" t="s">
        <v>6242</v>
      </c>
      <c r="L106" s="1036">
        <v>0</v>
      </c>
      <c r="M106" s="1037">
        <v>37</v>
      </c>
      <c r="N106" s="1038">
        <v>33</v>
      </c>
      <c r="O106" s="2168">
        <f>IF(AND(OR(ISBLANK(L106),L106=0),OR(ISBLANK(M106),M106=0),OR(ISBLANK(N106),N106=0)),0,IF(250+(45-(M106+60*L106))*3-IF(N106&lt;33,0,IF(N106&lt;66,1,2))&lt;=0,0,250+(45-(M106+60*L106))*3-IF(N106&lt;33,0,IF(N106&lt;66,1,2))))</f>
        <v>273</v>
      </c>
      <c r="P106" s="1090">
        <v>3</v>
      </c>
      <c r="Q106" s="2185">
        <v>2</v>
      </c>
      <c r="R106" s="2186">
        <f t="shared" si="3"/>
        <v>278</v>
      </c>
      <c r="S106" s="2198">
        <f>SUM(O106,R106)</f>
        <v>551</v>
      </c>
      <c r="T106" s="3357" t="s">
        <v>63</v>
      </c>
      <c r="U106" s="749">
        <v>86</v>
      </c>
      <c r="V106" s="4"/>
    </row>
    <row r="107" spans="1:22" x14ac:dyDescent="0.25">
      <c r="A107" s="749">
        <v>87</v>
      </c>
      <c r="B107" s="401" t="s">
        <v>116</v>
      </c>
      <c r="C107" s="441" t="s">
        <v>3305</v>
      </c>
      <c r="D107" s="835" t="s">
        <v>3368</v>
      </c>
      <c r="E107" s="836" t="s">
        <v>4059</v>
      </c>
      <c r="F107" s="837">
        <v>2004</v>
      </c>
      <c r="G107" s="769"/>
      <c r="H107" s="329" t="s">
        <v>7</v>
      </c>
      <c r="I107" s="841" t="s">
        <v>950</v>
      </c>
      <c r="J107" s="836" t="s">
        <v>2377</v>
      </c>
      <c r="K107" s="921">
        <v>41931</v>
      </c>
      <c r="L107" s="844">
        <v>0</v>
      </c>
      <c r="M107" s="792" t="s">
        <v>25</v>
      </c>
      <c r="N107" s="845" t="s">
        <v>71</v>
      </c>
      <c r="O107" s="930" t="s">
        <v>3000</v>
      </c>
      <c r="P107" s="844">
        <v>3</v>
      </c>
      <c r="Q107" s="845" t="s">
        <v>117</v>
      </c>
      <c r="R107" s="1137">
        <f t="shared" si="3"/>
        <v>275</v>
      </c>
      <c r="S107" s="823" t="s">
        <v>3305</v>
      </c>
      <c r="T107" s="3354" t="s">
        <v>185</v>
      </c>
      <c r="U107" s="749">
        <v>87</v>
      </c>
      <c r="V107" s="4"/>
    </row>
    <row r="108" spans="1:22" x14ac:dyDescent="0.25">
      <c r="A108" s="749">
        <v>88</v>
      </c>
      <c r="B108" s="401" t="s">
        <v>116</v>
      </c>
      <c r="C108" s="441" t="s">
        <v>3305</v>
      </c>
      <c r="D108" s="835" t="s">
        <v>3592</v>
      </c>
      <c r="E108" s="836" t="s">
        <v>2852</v>
      </c>
      <c r="F108" s="837">
        <v>2005</v>
      </c>
      <c r="G108" s="769"/>
      <c r="H108" s="329" t="s">
        <v>7</v>
      </c>
      <c r="I108" s="841" t="s">
        <v>3395</v>
      </c>
      <c r="J108" s="836" t="s">
        <v>2768</v>
      </c>
      <c r="K108" s="921">
        <v>41931</v>
      </c>
      <c r="L108" s="844">
        <v>0</v>
      </c>
      <c r="M108" s="792" t="s">
        <v>114</v>
      </c>
      <c r="N108" s="845" t="s">
        <v>134</v>
      </c>
      <c r="O108" s="930" t="s">
        <v>3593</v>
      </c>
      <c r="P108" s="844">
        <v>3</v>
      </c>
      <c r="Q108" s="845" t="s">
        <v>128</v>
      </c>
      <c r="R108" s="1137">
        <f t="shared" si="3"/>
        <v>270</v>
      </c>
      <c r="S108" s="823" t="s">
        <v>3305</v>
      </c>
      <c r="T108" s="3354" t="s">
        <v>185</v>
      </c>
      <c r="U108" s="749">
        <v>88</v>
      </c>
      <c r="V108" s="4"/>
    </row>
    <row r="109" spans="1:22" x14ac:dyDescent="0.25">
      <c r="A109" s="749">
        <v>89</v>
      </c>
      <c r="B109" s="401" t="s">
        <v>116</v>
      </c>
      <c r="C109" s="914">
        <v>551</v>
      </c>
      <c r="D109" s="872" t="s">
        <v>5811</v>
      </c>
      <c r="E109" s="824" t="s">
        <v>5812</v>
      </c>
      <c r="F109" s="1014">
        <v>2004</v>
      </c>
      <c r="G109" s="909"/>
      <c r="H109" s="858" t="s">
        <v>479</v>
      </c>
      <c r="I109" s="932" t="s">
        <v>5723</v>
      </c>
      <c r="J109" s="878" t="s">
        <v>5714</v>
      </c>
      <c r="K109" s="2134" t="s">
        <v>5715</v>
      </c>
      <c r="L109" s="857">
        <v>0</v>
      </c>
      <c r="M109" s="829">
        <v>34</v>
      </c>
      <c r="N109" s="934" t="s">
        <v>75</v>
      </c>
      <c r="O109" s="930">
        <v>283</v>
      </c>
      <c r="P109" s="857">
        <v>3</v>
      </c>
      <c r="Q109" s="934">
        <v>12</v>
      </c>
      <c r="R109" s="2188">
        <v>268</v>
      </c>
      <c r="S109" s="823">
        <v>551</v>
      </c>
      <c r="T109" s="3354" t="s">
        <v>63</v>
      </c>
      <c r="U109" s="749">
        <v>89</v>
      </c>
      <c r="V109" s="4"/>
    </row>
    <row r="110" spans="1:22" x14ac:dyDescent="0.25">
      <c r="A110" s="749">
        <v>90</v>
      </c>
      <c r="B110" s="401" t="s">
        <v>262</v>
      </c>
      <c r="C110" s="441" t="s">
        <v>2902</v>
      </c>
      <c r="D110" s="835" t="s">
        <v>3535</v>
      </c>
      <c r="E110" s="836" t="s">
        <v>2852</v>
      </c>
      <c r="F110" s="837">
        <v>2005</v>
      </c>
      <c r="G110" s="769"/>
      <c r="H110" s="329" t="s">
        <v>7</v>
      </c>
      <c r="I110" s="841" t="s">
        <v>3415</v>
      </c>
      <c r="J110" s="836" t="s">
        <v>2760</v>
      </c>
      <c r="K110" s="921">
        <v>41924</v>
      </c>
      <c r="L110" s="844">
        <v>0</v>
      </c>
      <c r="M110" s="792" t="s">
        <v>133</v>
      </c>
      <c r="N110" s="845" t="s">
        <v>71</v>
      </c>
      <c r="O110" s="930" t="s">
        <v>2728</v>
      </c>
      <c r="P110" s="844">
        <v>2</v>
      </c>
      <c r="Q110" s="845" t="s">
        <v>188</v>
      </c>
      <c r="R110" s="1137">
        <f t="shared" ref="R110:R144" si="4">IF(AND(OR(ISBLANK(P110),P110=0),OR(ISBLANK(Q110),Q110=0)),0,IF(250+210-(60*P110+Q110)&lt;=0,0,250+210-(60*P110+Q110)))</f>
        <v>292</v>
      </c>
      <c r="S110" s="823" t="s">
        <v>2902</v>
      </c>
      <c r="T110" s="3354" t="s">
        <v>491</v>
      </c>
      <c r="U110" s="749">
        <v>90</v>
      </c>
      <c r="V110" s="4"/>
    </row>
    <row r="111" spans="1:22" x14ac:dyDescent="0.25">
      <c r="A111" s="749">
        <v>91</v>
      </c>
      <c r="B111" s="401" t="s">
        <v>146</v>
      </c>
      <c r="C111" s="441" t="s">
        <v>3302</v>
      </c>
      <c r="D111" s="835" t="s">
        <v>2847</v>
      </c>
      <c r="E111" s="836" t="s">
        <v>4050</v>
      </c>
      <c r="F111" s="837">
        <v>2004</v>
      </c>
      <c r="G111" s="769"/>
      <c r="H111" s="329" t="s">
        <v>7</v>
      </c>
      <c r="I111" s="841" t="s">
        <v>2392</v>
      </c>
      <c r="J111" s="836" t="s">
        <v>2756</v>
      </c>
      <c r="K111" s="921">
        <v>41924</v>
      </c>
      <c r="L111" s="844">
        <v>0</v>
      </c>
      <c r="M111" s="792" t="s">
        <v>20</v>
      </c>
      <c r="N111" s="845" t="s">
        <v>75</v>
      </c>
      <c r="O111" s="930" t="s">
        <v>2722</v>
      </c>
      <c r="P111" s="844">
        <v>2</v>
      </c>
      <c r="Q111" s="845" t="s">
        <v>68</v>
      </c>
      <c r="R111" s="1137">
        <f t="shared" si="4"/>
        <v>284</v>
      </c>
      <c r="S111" s="823" t="s">
        <v>3302</v>
      </c>
      <c r="T111" s="3354" t="s">
        <v>116</v>
      </c>
      <c r="U111" s="749">
        <v>91</v>
      </c>
      <c r="V111" s="4"/>
    </row>
    <row r="112" spans="1:22" x14ac:dyDescent="0.25">
      <c r="A112" s="749">
        <v>92</v>
      </c>
      <c r="B112" s="401" t="s">
        <v>146</v>
      </c>
      <c r="C112" s="441" t="s">
        <v>3302</v>
      </c>
      <c r="D112" s="835" t="s">
        <v>2840</v>
      </c>
      <c r="E112" s="836" t="s">
        <v>4060</v>
      </c>
      <c r="F112" s="837">
        <v>2004</v>
      </c>
      <c r="G112" s="769"/>
      <c r="H112" s="329" t="s">
        <v>7</v>
      </c>
      <c r="I112" s="841" t="s">
        <v>4061</v>
      </c>
      <c r="J112" s="836" t="s">
        <v>2749</v>
      </c>
      <c r="K112" s="921">
        <v>41931</v>
      </c>
      <c r="L112" s="844">
        <v>0</v>
      </c>
      <c r="M112" s="792" t="s">
        <v>15</v>
      </c>
      <c r="N112" s="845" t="s">
        <v>71</v>
      </c>
      <c r="O112" s="930" t="s">
        <v>3788</v>
      </c>
      <c r="P112" s="844">
        <v>3</v>
      </c>
      <c r="Q112" s="845" t="s">
        <v>139</v>
      </c>
      <c r="R112" s="1137">
        <f t="shared" si="4"/>
        <v>276</v>
      </c>
      <c r="S112" s="823" t="s">
        <v>3302</v>
      </c>
      <c r="T112" s="3354" t="s">
        <v>116</v>
      </c>
      <c r="U112" s="749">
        <v>92</v>
      </c>
      <c r="V112" s="4"/>
    </row>
    <row r="113" spans="1:22" x14ac:dyDescent="0.25">
      <c r="A113" s="749">
        <v>93</v>
      </c>
      <c r="B113" s="401" t="s">
        <v>348</v>
      </c>
      <c r="C113" s="441" t="s">
        <v>3595</v>
      </c>
      <c r="D113" s="835" t="s">
        <v>2852</v>
      </c>
      <c r="E113" s="836" t="s">
        <v>1322</v>
      </c>
      <c r="F113" s="837">
        <v>2004</v>
      </c>
      <c r="G113" s="769"/>
      <c r="H113" s="329" t="s">
        <v>7</v>
      </c>
      <c r="I113" s="841" t="s">
        <v>3709</v>
      </c>
      <c r="J113" s="836" t="s">
        <v>2377</v>
      </c>
      <c r="K113" s="921">
        <v>41931</v>
      </c>
      <c r="L113" s="844">
        <v>0</v>
      </c>
      <c r="M113" s="792" t="s">
        <v>16</v>
      </c>
      <c r="N113" s="845" t="s">
        <v>134</v>
      </c>
      <c r="O113" s="930" t="s">
        <v>3280</v>
      </c>
      <c r="P113" s="844">
        <v>2</v>
      </c>
      <c r="Q113" s="845" t="s">
        <v>143</v>
      </c>
      <c r="R113" s="1137">
        <f t="shared" si="4"/>
        <v>297</v>
      </c>
      <c r="S113" s="823" t="s">
        <v>3595</v>
      </c>
      <c r="T113" s="3354" t="s">
        <v>2353</v>
      </c>
      <c r="U113" s="749">
        <v>93</v>
      </c>
      <c r="V113" s="4"/>
    </row>
    <row r="114" spans="1:22" x14ac:dyDescent="0.25">
      <c r="A114" s="749">
        <v>94</v>
      </c>
      <c r="B114" s="401" t="s">
        <v>348</v>
      </c>
      <c r="C114" s="441" t="s">
        <v>3595</v>
      </c>
      <c r="D114" s="835" t="s">
        <v>4039</v>
      </c>
      <c r="E114" s="836" t="s">
        <v>4040</v>
      </c>
      <c r="F114" s="837">
        <v>2004</v>
      </c>
      <c r="G114" s="769"/>
      <c r="H114" s="329" t="s">
        <v>7</v>
      </c>
      <c r="I114" s="841" t="s">
        <v>2392</v>
      </c>
      <c r="J114" s="836" t="s">
        <v>2756</v>
      </c>
      <c r="K114" s="921">
        <v>41924</v>
      </c>
      <c r="L114" s="844">
        <v>0</v>
      </c>
      <c r="M114" s="792" t="s">
        <v>11</v>
      </c>
      <c r="N114" s="845" t="s">
        <v>134</v>
      </c>
      <c r="O114" s="930" t="s">
        <v>3281</v>
      </c>
      <c r="P114" s="844">
        <v>2</v>
      </c>
      <c r="Q114" s="845" t="s">
        <v>115</v>
      </c>
      <c r="R114" s="1137">
        <f t="shared" si="4"/>
        <v>288</v>
      </c>
      <c r="S114" s="823" t="s">
        <v>3595</v>
      </c>
      <c r="T114" s="3354" t="s">
        <v>2353</v>
      </c>
      <c r="U114" s="749">
        <v>94</v>
      </c>
      <c r="V114" s="4"/>
    </row>
    <row r="115" spans="1:22" x14ac:dyDescent="0.25">
      <c r="A115" s="749">
        <v>95</v>
      </c>
      <c r="B115" s="401" t="s">
        <v>348</v>
      </c>
      <c r="C115" s="441" t="s">
        <v>3595</v>
      </c>
      <c r="D115" s="835" t="s">
        <v>1544</v>
      </c>
      <c r="E115" s="836" t="s">
        <v>4049</v>
      </c>
      <c r="F115" s="837">
        <v>2004</v>
      </c>
      <c r="G115" s="769"/>
      <c r="H115" s="329" t="s">
        <v>7</v>
      </c>
      <c r="I115" s="841" t="s">
        <v>3417</v>
      </c>
      <c r="J115" s="836" t="s">
        <v>2756</v>
      </c>
      <c r="K115" s="921">
        <v>41924</v>
      </c>
      <c r="L115" s="844">
        <v>0</v>
      </c>
      <c r="M115" s="792" t="s">
        <v>11</v>
      </c>
      <c r="N115" s="845" t="s">
        <v>75</v>
      </c>
      <c r="O115" s="930" t="s">
        <v>2725</v>
      </c>
      <c r="P115" s="844">
        <v>2</v>
      </c>
      <c r="Q115" s="845" t="s">
        <v>60</v>
      </c>
      <c r="R115" s="1137">
        <f t="shared" si="4"/>
        <v>286</v>
      </c>
      <c r="S115" s="823" t="s">
        <v>3595</v>
      </c>
      <c r="T115" s="3354" t="s">
        <v>2353</v>
      </c>
      <c r="U115" s="749">
        <v>95</v>
      </c>
      <c r="V115" s="4"/>
    </row>
    <row r="116" spans="1:22" x14ac:dyDescent="0.25">
      <c r="A116" s="749">
        <v>96</v>
      </c>
      <c r="B116" s="401" t="s">
        <v>348</v>
      </c>
      <c r="C116" s="441" t="s">
        <v>3595</v>
      </c>
      <c r="D116" s="835" t="s">
        <v>2956</v>
      </c>
      <c r="E116" s="836" t="s">
        <v>1395</v>
      </c>
      <c r="F116" s="837">
        <v>2005</v>
      </c>
      <c r="G116" s="769"/>
      <c r="H116" s="329" t="s">
        <v>7</v>
      </c>
      <c r="I116" s="841" t="s">
        <v>3596</v>
      </c>
      <c r="J116" s="836" t="s">
        <v>2768</v>
      </c>
      <c r="K116" s="921">
        <v>41931</v>
      </c>
      <c r="L116" s="844">
        <v>0</v>
      </c>
      <c r="M116" s="792" t="s">
        <v>147</v>
      </c>
      <c r="N116" s="845" t="s">
        <v>134</v>
      </c>
      <c r="O116" s="930" t="s">
        <v>2720</v>
      </c>
      <c r="P116" s="844">
        <v>2</v>
      </c>
      <c r="Q116" s="845" t="s">
        <v>107</v>
      </c>
      <c r="R116" s="1137">
        <f t="shared" si="4"/>
        <v>282</v>
      </c>
      <c r="S116" s="823" t="s">
        <v>3595</v>
      </c>
      <c r="T116" s="3354" t="s">
        <v>2353</v>
      </c>
      <c r="U116" s="749">
        <v>96</v>
      </c>
      <c r="V116" s="4"/>
    </row>
    <row r="117" spans="1:22" x14ac:dyDescent="0.25">
      <c r="A117" s="749">
        <v>97</v>
      </c>
      <c r="B117" s="401" t="s">
        <v>348</v>
      </c>
      <c r="C117" s="441" t="s">
        <v>3595</v>
      </c>
      <c r="D117" s="835" t="s">
        <v>2920</v>
      </c>
      <c r="E117" s="836" t="s">
        <v>3420</v>
      </c>
      <c r="F117" s="837">
        <v>2004</v>
      </c>
      <c r="G117" s="769"/>
      <c r="H117" s="329" t="s">
        <v>7</v>
      </c>
      <c r="I117" s="841" t="s">
        <v>3354</v>
      </c>
      <c r="J117" s="836" t="s">
        <v>2634</v>
      </c>
      <c r="K117" s="921">
        <v>41734</v>
      </c>
      <c r="L117" s="844">
        <v>0</v>
      </c>
      <c r="M117" s="792" t="s">
        <v>147</v>
      </c>
      <c r="N117" s="845" t="s">
        <v>134</v>
      </c>
      <c r="O117" s="930" t="s">
        <v>2720</v>
      </c>
      <c r="P117" s="844">
        <v>2</v>
      </c>
      <c r="Q117" s="845" t="s">
        <v>107</v>
      </c>
      <c r="R117" s="1137">
        <f t="shared" si="4"/>
        <v>282</v>
      </c>
      <c r="S117" s="823" t="s">
        <v>3595</v>
      </c>
      <c r="T117" s="3354" t="s">
        <v>2353</v>
      </c>
      <c r="U117" s="749">
        <v>97</v>
      </c>
      <c r="V117" s="4"/>
    </row>
    <row r="118" spans="1:22" x14ac:dyDescent="0.25">
      <c r="A118" s="749">
        <v>98</v>
      </c>
      <c r="B118" s="401" t="s">
        <v>145</v>
      </c>
      <c r="C118" s="441" t="s">
        <v>3785</v>
      </c>
      <c r="D118" s="835" t="s">
        <v>778</v>
      </c>
      <c r="E118" s="836" t="s">
        <v>4055</v>
      </c>
      <c r="F118" s="837">
        <v>2004</v>
      </c>
      <c r="G118" s="769"/>
      <c r="H118" s="329" t="s">
        <v>7</v>
      </c>
      <c r="I118" s="841" t="s">
        <v>4056</v>
      </c>
      <c r="J118" s="836" t="s">
        <v>2792</v>
      </c>
      <c r="K118" s="921">
        <v>41917</v>
      </c>
      <c r="L118" s="844">
        <v>0</v>
      </c>
      <c r="M118" s="792" t="s">
        <v>20</v>
      </c>
      <c r="N118" s="845" t="s">
        <v>75</v>
      </c>
      <c r="O118" s="930" t="s">
        <v>2722</v>
      </c>
      <c r="P118" s="844">
        <v>2</v>
      </c>
      <c r="Q118" s="845" t="s">
        <v>107</v>
      </c>
      <c r="R118" s="1137">
        <f t="shared" si="4"/>
        <v>282</v>
      </c>
      <c r="S118" s="823" t="s">
        <v>3785</v>
      </c>
      <c r="T118" s="3354" t="s">
        <v>348</v>
      </c>
      <c r="U118" s="749">
        <v>98</v>
      </c>
      <c r="V118" s="4"/>
    </row>
    <row r="119" spans="1:22" x14ac:dyDescent="0.25">
      <c r="A119" s="749">
        <v>99</v>
      </c>
      <c r="B119" s="401" t="s">
        <v>145</v>
      </c>
      <c r="C119" s="441" t="s">
        <v>3785</v>
      </c>
      <c r="D119" s="835" t="s">
        <v>3405</v>
      </c>
      <c r="E119" s="836" t="s">
        <v>4062</v>
      </c>
      <c r="F119" s="837">
        <v>2004</v>
      </c>
      <c r="G119" s="769"/>
      <c r="H119" s="329" t="s">
        <v>7</v>
      </c>
      <c r="I119" s="841" t="s">
        <v>4063</v>
      </c>
      <c r="J119" s="836" t="s">
        <v>3005</v>
      </c>
      <c r="K119" s="921">
        <v>41916</v>
      </c>
      <c r="L119" s="844">
        <v>0</v>
      </c>
      <c r="M119" s="792" t="s">
        <v>23</v>
      </c>
      <c r="N119" s="845" t="s">
        <v>71</v>
      </c>
      <c r="O119" s="930" t="s">
        <v>2979</v>
      </c>
      <c r="P119" s="844">
        <v>3</v>
      </c>
      <c r="Q119" s="845" t="s">
        <v>109</v>
      </c>
      <c r="R119" s="1137">
        <f t="shared" si="4"/>
        <v>277</v>
      </c>
      <c r="S119" s="823" t="s">
        <v>3785</v>
      </c>
      <c r="T119" s="3354" t="s">
        <v>348</v>
      </c>
      <c r="U119" s="749">
        <v>99</v>
      </c>
      <c r="V119" s="4"/>
    </row>
    <row r="120" spans="1:22" x14ac:dyDescent="0.25">
      <c r="A120" s="749">
        <v>100</v>
      </c>
      <c r="B120" s="401" t="s">
        <v>145</v>
      </c>
      <c r="C120" s="1030" t="s">
        <v>3785</v>
      </c>
      <c r="D120" s="872" t="s">
        <v>226</v>
      </c>
      <c r="E120" s="1031" t="s">
        <v>6311</v>
      </c>
      <c r="F120" s="1102">
        <v>2005</v>
      </c>
      <c r="G120" s="1027"/>
      <c r="H120" s="329" t="s">
        <v>6235</v>
      </c>
      <c r="I120" s="2122" t="s">
        <v>6250</v>
      </c>
      <c r="J120" s="1163" t="s">
        <v>6241</v>
      </c>
      <c r="K120" s="2130" t="s">
        <v>6242</v>
      </c>
      <c r="L120" s="1036">
        <v>0</v>
      </c>
      <c r="M120" s="1037">
        <v>36</v>
      </c>
      <c r="N120" s="1038">
        <v>0</v>
      </c>
      <c r="O120" s="2168">
        <f>IF(AND(OR(ISBLANK(L120),L120=0),OR(ISBLANK(M120),M120=0),OR(ISBLANK(N120),N120=0)),0,IF(250+(45-(M120+60*L120))*3-IF(N120&lt;33,0,IF(N120&lt;66,1,2))&lt;=0,0,250+(45-(M120+60*L120))*3-IF(N120&lt;33,0,IF(N120&lt;66,1,2))))</f>
        <v>277</v>
      </c>
      <c r="P120" s="1090">
        <v>3</v>
      </c>
      <c r="Q120" s="2185">
        <v>10</v>
      </c>
      <c r="R120" s="2186">
        <f t="shared" si="4"/>
        <v>270</v>
      </c>
      <c r="S120" s="2198">
        <f>SUM(O120,R120)</f>
        <v>547</v>
      </c>
      <c r="T120" s="3357" t="s">
        <v>109</v>
      </c>
      <c r="U120" s="749">
        <v>100</v>
      </c>
      <c r="V120" s="4"/>
    </row>
    <row r="121" spans="1:22" x14ac:dyDescent="0.25">
      <c r="A121" s="749">
        <v>101</v>
      </c>
      <c r="B121" s="401" t="s">
        <v>3594</v>
      </c>
      <c r="C121" s="441" t="s">
        <v>3303</v>
      </c>
      <c r="D121" s="835" t="s">
        <v>4054</v>
      </c>
      <c r="E121" s="836" t="s">
        <v>3968</v>
      </c>
      <c r="F121" s="837">
        <v>2004</v>
      </c>
      <c r="G121" s="769"/>
      <c r="H121" s="329" t="s">
        <v>7</v>
      </c>
      <c r="I121" s="841" t="s">
        <v>3417</v>
      </c>
      <c r="J121" s="836" t="s">
        <v>2756</v>
      </c>
      <c r="K121" s="921">
        <v>41924</v>
      </c>
      <c r="L121" s="844">
        <v>0</v>
      </c>
      <c r="M121" s="792" t="s">
        <v>133</v>
      </c>
      <c r="N121" s="845" t="s">
        <v>75</v>
      </c>
      <c r="O121" s="930" t="s">
        <v>2726</v>
      </c>
      <c r="P121" s="844">
        <v>2</v>
      </c>
      <c r="Q121" s="845" t="s">
        <v>62</v>
      </c>
      <c r="R121" s="1137">
        <f t="shared" si="4"/>
        <v>287</v>
      </c>
      <c r="S121" s="823" t="s">
        <v>3303</v>
      </c>
      <c r="T121" s="3354" t="s">
        <v>27</v>
      </c>
      <c r="U121" s="749">
        <v>101</v>
      </c>
      <c r="V121" s="4"/>
    </row>
    <row r="122" spans="1:22" x14ac:dyDescent="0.25">
      <c r="A122" s="749">
        <v>102</v>
      </c>
      <c r="B122" s="401" t="s">
        <v>3594</v>
      </c>
      <c r="C122" s="441" t="s">
        <v>3303</v>
      </c>
      <c r="D122" s="835" t="s">
        <v>2847</v>
      </c>
      <c r="E122" s="836" t="s">
        <v>981</v>
      </c>
      <c r="F122" s="837">
        <v>2004</v>
      </c>
      <c r="G122" s="769"/>
      <c r="H122" s="329" t="s">
        <v>7</v>
      </c>
      <c r="I122" s="841" t="s">
        <v>3533</v>
      </c>
      <c r="J122" s="836" t="s">
        <v>2751</v>
      </c>
      <c r="K122" s="921">
        <v>41924</v>
      </c>
      <c r="L122" s="844">
        <v>0</v>
      </c>
      <c r="M122" s="792" t="s">
        <v>133</v>
      </c>
      <c r="N122" s="845" t="s">
        <v>75</v>
      </c>
      <c r="O122" s="930" t="s">
        <v>2726</v>
      </c>
      <c r="P122" s="844">
        <v>2</v>
      </c>
      <c r="Q122" s="845" t="s">
        <v>62</v>
      </c>
      <c r="R122" s="1137">
        <f t="shared" si="4"/>
        <v>287</v>
      </c>
      <c r="S122" s="823" t="s">
        <v>3303</v>
      </c>
      <c r="T122" s="3354" t="s">
        <v>27</v>
      </c>
      <c r="U122" s="749">
        <v>102</v>
      </c>
      <c r="V122" s="4"/>
    </row>
    <row r="123" spans="1:22" x14ac:dyDescent="0.25">
      <c r="A123" s="749">
        <v>103</v>
      </c>
      <c r="B123" s="401" t="s">
        <v>3594</v>
      </c>
      <c r="C123" s="441" t="s">
        <v>3303</v>
      </c>
      <c r="D123" s="835" t="s">
        <v>3980</v>
      </c>
      <c r="E123" s="836" t="s">
        <v>3474</v>
      </c>
      <c r="F123" s="837">
        <v>2004</v>
      </c>
      <c r="G123" s="769"/>
      <c r="H123" s="329" t="s">
        <v>7</v>
      </c>
      <c r="I123" s="841" t="s">
        <v>3981</v>
      </c>
      <c r="J123" s="836" t="s">
        <v>2634</v>
      </c>
      <c r="K123" s="921">
        <v>41734</v>
      </c>
      <c r="L123" s="844">
        <v>0</v>
      </c>
      <c r="M123" s="792" t="s">
        <v>15</v>
      </c>
      <c r="N123" s="845" t="s">
        <v>75</v>
      </c>
      <c r="O123" s="930" t="s">
        <v>2985</v>
      </c>
      <c r="P123" s="844">
        <v>3</v>
      </c>
      <c r="Q123" s="845" t="s">
        <v>137</v>
      </c>
      <c r="R123" s="1137">
        <f t="shared" si="4"/>
        <v>272</v>
      </c>
      <c r="S123" s="823" t="s">
        <v>3303</v>
      </c>
      <c r="T123" s="3354" t="s">
        <v>27</v>
      </c>
      <c r="U123" s="749">
        <v>103</v>
      </c>
      <c r="V123" s="4"/>
    </row>
    <row r="124" spans="1:22" x14ac:dyDescent="0.25">
      <c r="A124" s="749">
        <v>104</v>
      </c>
      <c r="B124" s="401" t="s">
        <v>5674</v>
      </c>
      <c r="C124" s="441" t="s">
        <v>2814</v>
      </c>
      <c r="D124" s="835" t="s">
        <v>2953</v>
      </c>
      <c r="E124" s="836" t="s">
        <v>4045</v>
      </c>
      <c r="F124" s="837">
        <v>2004</v>
      </c>
      <c r="G124" s="769"/>
      <c r="H124" s="329" t="s">
        <v>7</v>
      </c>
      <c r="I124" s="841" t="s">
        <v>661</v>
      </c>
      <c r="J124" s="836" t="s">
        <v>2756</v>
      </c>
      <c r="K124" s="921">
        <v>41924</v>
      </c>
      <c r="L124" s="844">
        <v>0</v>
      </c>
      <c r="M124" s="792" t="s">
        <v>22</v>
      </c>
      <c r="N124" s="845" t="s">
        <v>71</v>
      </c>
      <c r="O124" s="930" t="s">
        <v>2731</v>
      </c>
      <c r="P124" s="844">
        <v>2</v>
      </c>
      <c r="Q124" s="845" t="s">
        <v>16</v>
      </c>
      <c r="R124" s="1137">
        <f t="shared" si="4"/>
        <v>296</v>
      </c>
      <c r="S124" s="823" t="s">
        <v>2814</v>
      </c>
      <c r="T124" s="3354" t="s">
        <v>145</v>
      </c>
      <c r="U124" s="749">
        <v>104</v>
      </c>
      <c r="V124" s="4"/>
    </row>
    <row r="125" spans="1:22" x14ac:dyDescent="0.25">
      <c r="A125" s="749">
        <v>105</v>
      </c>
      <c r="B125" s="401" t="s">
        <v>5674</v>
      </c>
      <c r="C125" s="441" t="s">
        <v>2814</v>
      </c>
      <c r="D125" s="835" t="s">
        <v>3473</v>
      </c>
      <c r="E125" s="836" t="s">
        <v>3541</v>
      </c>
      <c r="F125" s="837">
        <v>2005</v>
      </c>
      <c r="G125" s="769"/>
      <c r="H125" s="329" t="s">
        <v>7</v>
      </c>
      <c r="I125" s="841" t="s">
        <v>760</v>
      </c>
      <c r="J125" s="836" t="s">
        <v>2756</v>
      </c>
      <c r="K125" s="921">
        <v>41924</v>
      </c>
      <c r="L125" s="844">
        <v>0</v>
      </c>
      <c r="M125" s="792" t="s">
        <v>143</v>
      </c>
      <c r="N125" s="845" t="s">
        <v>71</v>
      </c>
      <c r="O125" s="930" t="s">
        <v>2888</v>
      </c>
      <c r="P125" s="844">
        <v>2</v>
      </c>
      <c r="Q125" s="845" t="s">
        <v>186</v>
      </c>
      <c r="R125" s="1137">
        <f t="shared" si="4"/>
        <v>290</v>
      </c>
      <c r="S125" s="823" t="s">
        <v>2814</v>
      </c>
      <c r="T125" s="3354" t="s">
        <v>145</v>
      </c>
      <c r="U125" s="749">
        <v>105</v>
      </c>
      <c r="V125" s="4"/>
    </row>
    <row r="126" spans="1:22" x14ac:dyDescent="0.25">
      <c r="A126" s="749">
        <v>106</v>
      </c>
      <c r="B126" s="401" t="s">
        <v>5674</v>
      </c>
      <c r="C126" s="441" t="s">
        <v>2814</v>
      </c>
      <c r="D126" s="835" t="s">
        <v>3473</v>
      </c>
      <c r="E126" s="836" t="s">
        <v>3965</v>
      </c>
      <c r="F126" s="837">
        <v>2004</v>
      </c>
      <c r="G126" s="769"/>
      <c r="H126" s="329" t="s">
        <v>7</v>
      </c>
      <c r="I126" s="841" t="s">
        <v>3798</v>
      </c>
      <c r="J126" s="836" t="s">
        <v>2634</v>
      </c>
      <c r="K126" s="921">
        <v>41734</v>
      </c>
      <c r="L126" s="844">
        <v>0</v>
      </c>
      <c r="M126" s="792" t="s">
        <v>133</v>
      </c>
      <c r="N126" s="845" t="s">
        <v>134</v>
      </c>
      <c r="O126" s="930" t="s">
        <v>2727</v>
      </c>
      <c r="P126" s="844">
        <v>2</v>
      </c>
      <c r="Q126" s="845" t="s">
        <v>115</v>
      </c>
      <c r="R126" s="1137">
        <f t="shared" si="4"/>
        <v>288</v>
      </c>
      <c r="S126" s="823" t="s">
        <v>2814</v>
      </c>
      <c r="T126" s="3354" t="s">
        <v>145</v>
      </c>
      <c r="U126" s="749">
        <v>106</v>
      </c>
      <c r="V126" s="4"/>
    </row>
    <row r="127" spans="1:22" x14ac:dyDescent="0.25">
      <c r="A127" s="749">
        <v>107</v>
      </c>
      <c r="B127" s="401" t="s">
        <v>5674</v>
      </c>
      <c r="C127" s="441" t="s">
        <v>2814</v>
      </c>
      <c r="D127" s="835" t="s">
        <v>3517</v>
      </c>
      <c r="E127" s="836" t="s">
        <v>3522</v>
      </c>
      <c r="F127" s="837">
        <v>2005</v>
      </c>
      <c r="G127" s="769"/>
      <c r="H127" s="329" t="s">
        <v>7</v>
      </c>
      <c r="I127" s="841" t="s">
        <v>3523</v>
      </c>
      <c r="J127" s="836" t="s">
        <v>2377</v>
      </c>
      <c r="K127" s="921">
        <v>41931</v>
      </c>
      <c r="L127" s="844">
        <v>0</v>
      </c>
      <c r="M127" s="792" t="s">
        <v>23</v>
      </c>
      <c r="N127" s="845" t="s">
        <v>71</v>
      </c>
      <c r="O127" s="930" t="s">
        <v>2979</v>
      </c>
      <c r="P127" s="844">
        <v>3</v>
      </c>
      <c r="Q127" s="845" t="s">
        <v>117</v>
      </c>
      <c r="R127" s="1137">
        <f t="shared" si="4"/>
        <v>275</v>
      </c>
      <c r="S127" s="823" t="s">
        <v>2814</v>
      </c>
      <c r="T127" s="3354" t="s">
        <v>145</v>
      </c>
      <c r="U127" s="749">
        <v>107</v>
      </c>
      <c r="V127" s="4"/>
    </row>
    <row r="128" spans="1:22" x14ac:dyDescent="0.25">
      <c r="A128" s="749">
        <v>108</v>
      </c>
      <c r="B128" s="401" t="s">
        <v>5674</v>
      </c>
      <c r="C128" s="1030" t="s">
        <v>2814</v>
      </c>
      <c r="D128" s="872" t="s">
        <v>6312</v>
      </c>
      <c r="E128" s="1099" t="s">
        <v>6313</v>
      </c>
      <c r="F128" s="1157">
        <v>2004</v>
      </c>
      <c r="G128" s="1027"/>
      <c r="H128" s="329" t="s">
        <v>6235</v>
      </c>
      <c r="I128" s="2125" t="s">
        <v>6250</v>
      </c>
      <c r="J128" s="1163" t="s">
        <v>6241</v>
      </c>
      <c r="K128" s="2130" t="s">
        <v>6242</v>
      </c>
      <c r="L128" s="1036">
        <v>0</v>
      </c>
      <c r="M128" s="1037">
        <v>37</v>
      </c>
      <c r="N128" s="1038">
        <v>66</v>
      </c>
      <c r="O128" s="2168">
        <f>IF(AND(OR(ISBLANK(L128),L128=0),OR(ISBLANK(M128),M128=0),OR(ISBLANK(N128),N128=0)),0,IF(250+(45-(M128+60*L128))*3-IF(N128&lt;33,0,IF(N128&lt;66,1,2))&lt;=0,0,250+(45-(M128+60*L128))*3-IF(N128&lt;33,0,IF(N128&lt;66,1,2))))</f>
        <v>272</v>
      </c>
      <c r="P128" s="1090">
        <v>3</v>
      </c>
      <c r="Q128" s="2185">
        <v>7</v>
      </c>
      <c r="R128" s="2186">
        <f t="shared" si="4"/>
        <v>273</v>
      </c>
      <c r="S128" s="2198">
        <f>SUM(O128,R128)</f>
        <v>545</v>
      </c>
      <c r="T128" s="3357" t="s">
        <v>139</v>
      </c>
      <c r="U128" s="749">
        <v>108</v>
      </c>
      <c r="V128" s="4"/>
    </row>
    <row r="129" spans="1:22" x14ac:dyDescent="0.25">
      <c r="A129" s="749">
        <v>109</v>
      </c>
      <c r="B129" s="401" t="s">
        <v>5674</v>
      </c>
      <c r="C129" s="441" t="s">
        <v>2814</v>
      </c>
      <c r="D129" s="835" t="s">
        <v>3416</v>
      </c>
      <c r="E129" s="836" t="s">
        <v>3983</v>
      </c>
      <c r="F129" s="837">
        <v>2004</v>
      </c>
      <c r="G129" s="769"/>
      <c r="H129" s="329" t="s">
        <v>7</v>
      </c>
      <c r="I129" s="841" t="s">
        <v>3984</v>
      </c>
      <c r="J129" s="836" t="s">
        <v>2634</v>
      </c>
      <c r="K129" s="921">
        <v>41734</v>
      </c>
      <c r="L129" s="844">
        <v>0</v>
      </c>
      <c r="M129" s="792" t="s">
        <v>25</v>
      </c>
      <c r="N129" s="845" t="s">
        <v>134</v>
      </c>
      <c r="O129" s="930" t="s">
        <v>2715</v>
      </c>
      <c r="P129" s="844">
        <v>3</v>
      </c>
      <c r="Q129" s="845" t="s">
        <v>128</v>
      </c>
      <c r="R129" s="1137">
        <f t="shared" si="4"/>
        <v>270</v>
      </c>
      <c r="S129" s="823" t="s">
        <v>2814</v>
      </c>
      <c r="T129" s="3354" t="s">
        <v>145</v>
      </c>
      <c r="U129" s="749">
        <v>109</v>
      </c>
      <c r="V129" s="4"/>
    </row>
    <row r="130" spans="1:22" x14ac:dyDescent="0.25">
      <c r="A130" s="749">
        <v>110</v>
      </c>
      <c r="B130" s="401" t="s">
        <v>5621</v>
      </c>
      <c r="C130" s="441" t="s">
        <v>389</v>
      </c>
      <c r="D130" s="835" t="s">
        <v>2866</v>
      </c>
      <c r="E130" s="836" t="s">
        <v>2075</v>
      </c>
      <c r="F130" s="837">
        <v>2005</v>
      </c>
      <c r="G130" s="769"/>
      <c r="H130" s="329" t="s">
        <v>7</v>
      </c>
      <c r="I130" s="841" t="s">
        <v>932</v>
      </c>
      <c r="J130" s="836" t="s">
        <v>2769</v>
      </c>
      <c r="K130" s="921">
        <v>41931</v>
      </c>
      <c r="L130" s="844">
        <v>0</v>
      </c>
      <c r="M130" s="792" t="s">
        <v>22</v>
      </c>
      <c r="N130" s="845" t="s">
        <v>134</v>
      </c>
      <c r="O130" s="930" t="s">
        <v>3611</v>
      </c>
      <c r="P130" s="844">
        <v>2</v>
      </c>
      <c r="Q130" s="845" t="s">
        <v>16</v>
      </c>
      <c r="R130" s="1137">
        <f t="shared" si="4"/>
        <v>296</v>
      </c>
      <c r="S130" s="823" t="s">
        <v>389</v>
      </c>
      <c r="T130" s="3354" t="s">
        <v>4606</v>
      </c>
      <c r="U130" s="749">
        <v>110</v>
      </c>
      <c r="V130" s="4"/>
    </row>
    <row r="131" spans="1:22" x14ac:dyDescent="0.25">
      <c r="A131" s="749">
        <v>111</v>
      </c>
      <c r="B131" s="401" t="s">
        <v>5621</v>
      </c>
      <c r="C131" s="441" t="s">
        <v>389</v>
      </c>
      <c r="D131" s="835" t="s">
        <v>2844</v>
      </c>
      <c r="E131" s="836" t="s">
        <v>4051</v>
      </c>
      <c r="F131" s="837">
        <v>2004</v>
      </c>
      <c r="G131" s="769"/>
      <c r="H131" s="329" t="s">
        <v>7</v>
      </c>
      <c r="I131" s="841" t="s">
        <v>3449</v>
      </c>
      <c r="J131" s="836" t="s">
        <v>3354</v>
      </c>
      <c r="K131" s="921">
        <v>41915</v>
      </c>
      <c r="L131" s="844">
        <v>0</v>
      </c>
      <c r="M131" s="792" t="s">
        <v>16</v>
      </c>
      <c r="N131" s="845" t="s">
        <v>71</v>
      </c>
      <c r="O131" s="930" t="s">
        <v>3277</v>
      </c>
      <c r="P131" s="844">
        <v>2</v>
      </c>
      <c r="Q131" s="845" t="s">
        <v>188</v>
      </c>
      <c r="R131" s="1137">
        <f t="shared" si="4"/>
        <v>292</v>
      </c>
      <c r="S131" s="823" t="s">
        <v>389</v>
      </c>
      <c r="T131" s="3354" t="s">
        <v>4606</v>
      </c>
      <c r="U131" s="749">
        <v>111</v>
      </c>
      <c r="V131" s="4"/>
    </row>
    <row r="132" spans="1:22" x14ac:dyDescent="0.25">
      <c r="A132" s="749">
        <v>112</v>
      </c>
      <c r="B132" s="401" t="s">
        <v>5621</v>
      </c>
      <c r="C132" s="441" t="s">
        <v>389</v>
      </c>
      <c r="D132" s="835" t="s">
        <v>1134</v>
      </c>
      <c r="E132" s="836" t="s">
        <v>3528</v>
      </c>
      <c r="F132" s="837">
        <v>2005</v>
      </c>
      <c r="G132" s="769"/>
      <c r="H132" s="329" t="s">
        <v>7</v>
      </c>
      <c r="I132" s="841" t="s">
        <v>3529</v>
      </c>
      <c r="J132" s="836" t="s">
        <v>2769</v>
      </c>
      <c r="K132" s="921">
        <v>41931</v>
      </c>
      <c r="L132" s="844">
        <v>0</v>
      </c>
      <c r="M132" s="792" t="s">
        <v>11</v>
      </c>
      <c r="N132" s="845" t="s">
        <v>71</v>
      </c>
      <c r="O132" s="930" t="s">
        <v>2997</v>
      </c>
      <c r="P132" s="844">
        <v>2</v>
      </c>
      <c r="Q132" s="845" t="s">
        <v>72</v>
      </c>
      <c r="R132" s="1137">
        <f t="shared" si="4"/>
        <v>283</v>
      </c>
      <c r="S132" s="823" t="s">
        <v>389</v>
      </c>
      <c r="T132" s="3354" t="s">
        <v>4606</v>
      </c>
      <c r="U132" s="749">
        <v>112</v>
      </c>
      <c r="V132" s="4"/>
    </row>
    <row r="133" spans="1:22" x14ac:dyDescent="0.25">
      <c r="A133" s="749">
        <v>113</v>
      </c>
      <c r="B133" s="401" t="s">
        <v>5621</v>
      </c>
      <c r="C133" s="441" t="s">
        <v>389</v>
      </c>
      <c r="D133" s="835" t="s">
        <v>778</v>
      </c>
      <c r="E133" s="836" t="s">
        <v>3968</v>
      </c>
      <c r="F133" s="837">
        <v>2004</v>
      </c>
      <c r="G133" s="769"/>
      <c r="H133" s="329" t="s">
        <v>7</v>
      </c>
      <c r="I133" s="841" t="s">
        <v>3417</v>
      </c>
      <c r="J133" s="836" t="s">
        <v>2634</v>
      </c>
      <c r="K133" s="921">
        <v>41734</v>
      </c>
      <c r="L133" s="844">
        <v>0</v>
      </c>
      <c r="M133" s="792" t="s">
        <v>11</v>
      </c>
      <c r="N133" s="845" t="s">
        <v>71</v>
      </c>
      <c r="O133" s="930" t="s">
        <v>2997</v>
      </c>
      <c r="P133" s="844">
        <v>2</v>
      </c>
      <c r="Q133" s="845" t="s">
        <v>72</v>
      </c>
      <c r="R133" s="1137">
        <f t="shared" si="4"/>
        <v>283</v>
      </c>
      <c r="S133" s="823" t="s">
        <v>389</v>
      </c>
      <c r="T133" s="3354" t="s">
        <v>4606</v>
      </c>
      <c r="U133" s="749">
        <v>113</v>
      </c>
      <c r="V133" s="4"/>
    </row>
    <row r="134" spans="1:22" x14ac:dyDescent="0.25">
      <c r="A134" s="749">
        <v>114</v>
      </c>
      <c r="B134" s="401" t="s">
        <v>5621</v>
      </c>
      <c r="C134" s="441" t="s">
        <v>389</v>
      </c>
      <c r="D134" s="835" t="s">
        <v>2237</v>
      </c>
      <c r="E134" s="836" t="s">
        <v>4071</v>
      </c>
      <c r="F134" s="837">
        <v>2004</v>
      </c>
      <c r="G134" s="769"/>
      <c r="H134" s="329" t="s">
        <v>7</v>
      </c>
      <c r="I134" s="841" t="s">
        <v>3478</v>
      </c>
      <c r="J134" s="836" t="s">
        <v>2792</v>
      </c>
      <c r="K134" s="921">
        <v>41917</v>
      </c>
      <c r="L134" s="844">
        <v>0</v>
      </c>
      <c r="M134" s="792" t="s">
        <v>23</v>
      </c>
      <c r="N134" s="845" t="s">
        <v>75</v>
      </c>
      <c r="O134" s="930" t="s">
        <v>2718</v>
      </c>
      <c r="P134" s="844">
        <v>3</v>
      </c>
      <c r="Q134" s="845" t="s">
        <v>113</v>
      </c>
      <c r="R134" s="1137">
        <f t="shared" si="4"/>
        <v>273</v>
      </c>
      <c r="S134" s="823" t="s">
        <v>389</v>
      </c>
      <c r="T134" s="3354" t="s">
        <v>4606</v>
      </c>
      <c r="U134" s="749">
        <v>114</v>
      </c>
      <c r="V134" s="4"/>
    </row>
    <row r="135" spans="1:22" x14ac:dyDescent="0.25">
      <c r="A135" s="749">
        <v>115</v>
      </c>
      <c r="B135" s="401" t="s">
        <v>2460</v>
      </c>
      <c r="C135" s="441" t="s">
        <v>3385</v>
      </c>
      <c r="D135" s="835" t="s">
        <v>3517</v>
      </c>
      <c r="E135" s="836" t="s">
        <v>4065</v>
      </c>
      <c r="F135" s="837">
        <v>2004</v>
      </c>
      <c r="G135" s="769"/>
      <c r="H135" s="329" t="s">
        <v>7</v>
      </c>
      <c r="I135" s="841" t="s">
        <v>3755</v>
      </c>
      <c r="J135" s="836" t="s">
        <v>2769</v>
      </c>
      <c r="K135" s="921">
        <v>41931</v>
      </c>
      <c r="L135" s="844">
        <v>0</v>
      </c>
      <c r="M135" s="792" t="s">
        <v>143</v>
      </c>
      <c r="N135" s="845" t="s">
        <v>75</v>
      </c>
      <c r="O135" s="930" t="s">
        <v>2729</v>
      </c>
      <c r="P135" s="844">
        <v>2</v>
      </c>
      <c r="Q135" s="845" t="s">
        <v>62</v>
      </c>
      <c r="R135" s="1137">
        <f t="shared" si="4"/>
        <v>287</v>
      </c>
      <c r="S135" s="823" t="s">
        <v>3385</v>
      </c>
      <c r="T135" s="3354" t="s">
        <v>4970</v>
      </c>
      <c r="U135" s="749">
        <v>115</v>
      </c>
      <c r="V135" s="4"/>
    </row>
    <row r="136" spans="1:22" x14ac:dyDescent="0.25">
      <c r="A136" s="749">
        <v>116</v>
      </c>
      <c r="B136" s="401" t="s">
        <v>2460</v>
      </c>
      <c r="C136" s="441" t="s">
        <v>3385</v>
      </c>
      <c r="D136" s="835" t="s">
        <v>3235</v>
      </c>
      <c r="E136" s="836" t="s">
        <v>3974</v>
      </c>
      <c r="F136" s="837">
        <v>2004</v>
      </c>
      <c r="G136" s="769"/>
      <c r="H136" s="329" t="s">
        <v>7</v>
      </c>
      <c r="I136" s="841" t="s">
        <v>1384</v>
      </c>
      <c r="J136" s="836" t="s">
        <v>2634</v>
      </c>
      <c r="K136" s="921">
        <v>41734</v>
      </c>
      <c r="L136" s="844">
        <v>0</v>
      </c>
      <c r="M136" s="792" t="s">
        <v>20</v>
      </c>
      <c r="N136" s="845" t="s">
        <v>75</v>
      </c>
      <c r="O136" s="930" t="s">
        <v>2722</v>
      </c>
      <c r="P136" s="844">
        <v>3</v>
      </c>
      <c r="Q136" s="845" t="s">
        <v>63</v>
      </c>
      <c r="R136" s="1137">
        <f t="shared" si="4"/>
        <v>278</v>
      </c>
      <c r="S136" s="823" t="s">
        <v>3385</v>
      </c>
      <c r="T136" s="3354" t="s">
        <v>4970</v>
      </c>
      <c r="U136" s="749">
        <v>116</v>
      </c>
      <c r="V136" s="4"/>
    </row>
    <row r="137" spans="1:22" x14ac:dyDescent="0.25">
      <c r="A137" s="749">
        <v>117</v>
      </c>
      <c r="B137" s="401" t="s">
        <v>2460</v>
      </c>
      <c r="C137" s="441" t="s">
        <v>3385</v>
      </c>
      <c r="D137" s="835" t="s">
        <v>2937</v>
      </c>
      <c r="E137" s="836" t="s">
        <v>4069</v>
      </c>
      <c r="F137" s="837">
        <v>2004</v>
      </c>
      <c r="G137" s="769"/>
      <c r="H137" s="329" t="s">
        <v>7</v>
      </c>
      <c r="I137" s="841" t="s">
        <v>3398</v>
      </c>
      <c r="J137" s="836" t="s">
        <v>2749</v>
      </c>
      <c r="K137" s="921">
        <v>41931</v>
      </c>
      <c r="L137" s="844">
        <v>0</v>
      </c>
      <c r="M137" s="792" t="s">
        <v>20</v>
      </c>
      <c r="N137" s="845" t="s">
        <v>75</v>
      </c>
      <c r="O137" s="930" t="s">
        <v>2722</v>
      </c>
      <c r="P137" s="844">
        <v>3</v>
      </c>
      <c r="Q137" s="845" t="s">
        <v>63</v>
      </c>
      <c r="R137" s="1137">
        <f t="shared" si="4"/>
        <v>278</v>
      </c>
      <c r="S137" s="823" t="s">
        <v>3385</v>
      </c>
      <c r="T137" s="3354" t="s">
        <v>4970</v>
      </c>
      <c r="U137" s="749">
        <v>117</v>
      </c>
      <c r="V137" s="4"/>
    </row>
    <row r="138" spans="1:22" x14ac:dyDescent="0.25">
      <c r="A138" s="749">
        <v>118</v>
      </c>
      <c r="B138" s="401" t="s">
        <v>2460</v>
      </c>
      <c r="C138" s="441" t="s">
        <v>3385</v>
      </c>
      <c r="D138" s="835" t="s">
        <v>2844</v>
      </c>
      <c r="E138" s="836" t="s">
        <v>3524</v>
      </c>
      <c r="F138" s="837">
        <v>2005</v>
      </c>
      <c r="G138" s="769"/>
      <c r="H138" s="329" t="s">
        <v>7</v>
      </c>
      <c r="I138" s="841" t="s">
        <v>661</v>
      </c>
      <c r="J138" s="836" t="s">
        <v>2756</v>
      </c>
      <c r="K138" s="921">
        <v>41924</v>
      </c>
      <c r="L138" s="844">
        <v>0</v>
      </c>
      <c r="M138" s="792" t="s">
        <v>147</v>
      </c>
      <c r="N138" s="845" t="s">
        <v>71</v>
      </c>
      <c r="O138" s="930" t="s">
        <v>2719</v>
      </c>
      <c r="P138" s="844">
        <v>3</v>
      </c>
      <c r="Q138" s="845" t="s">
        <v>139</v>
      </c>
      <c r="R138" s="1137">
        <f t="shared" si="4"/>
        <v>276</v>
      </c>
      <c r="S138" s="823" t="s">
        <v>3385</v>
      </c>
      <c r="T138" s="3354" t="s">
        <v>4970</v>
      </c>
      <c r="U138" s="749">
        <v>118</v>
      </c>
      <c r="V138" s="4"/>
    </row>
    <row r="139" spans="1:22" x14ac:dyDescent="0.25">
      <c r="A139" s="749">
        <v>119</v>
      </c>
      <c r="B139" s="401" t="s">
        <v>2460</v>
      </c>
      <c r="C139" s="441" t="s">
        <v>3385</v>
      </c>
      <c r="D139" s="835" t="s">
        <v>2865</v>
      </c>
      <c r="E139" s="836" t="s">
        <v>1129</v>
      </c>
      <c r="F139" s="837">
        <v>2004</v>
      </c>
      <c r="G139" s="769"/>
      <c r="H139" s="329" t="s">
        <v>7</v>
      </c>
      <c r="I139" s="841" t="s">
        <v>1540</v>
      </c>
      <c r="J139" s="836" t="s">
        <v>2634</v>
      </c>
      <c r="K139" s="921">
        <v>41734</v>
      </c>
      <c r="L139" s="844">
        <v>0</v>
      </c>
      <c r="M139" s="792" t="s">
        <v>23</v>
      </c>
      <c r="N139" s="845" t="s">
        <v>71</v>
      </c>
      <c r="O139" s="930" t="s">
        <v>2979</v>
      </c>
      <c r="P139" s="844">
        <v>3</v>
      </c>
      <c r="Q139" s="845" t="s">
        <v>113</v>
      </c>
      <c r="R139" s="1137">
        <f t="shared" si="4"/>
        <v>273</v>
      </c>
      <c r="S139" s="823" t="s">
        <v>3385</v>
      </c>
      <c r="T139" s="3354" t="s">
        <v>4970</v>
      </c>
      <c r="U139" s="749">
        <v>119</v>
      </c>
      <c r="V139" s="4"/>
    </row>
    <row r="140" spans="1:22" x14ac:dyDescent="0.25">
      <c r="A140" s="749">
        <v>120</v>
      </c>
      <c r="B140" s="401" t="s">
        <v>2460</v>
      </c>
      <c r="C140" s="1030" t="s">
        <v>3385</v>
      </c>
      <c r="D140" s="872" t="s">
        <v>6314</v>
      </c>
      <c r="E140" s="1031" t="s">
        <v>6315</v>
      </c>
      <c r="F140" s="1094">
        <v>2004</v>
      </c>
      <c r="G140" s="1027"/>
      <c r="H140" s="329" t="s">
        <v>6235</v>
      </c>
      <c r="I140" s="1098" t="s">
        <v>6250</v>
      </c>
      <c r="J140" s="1163" t="s">
        <v>6241</v>
      </c>
      <c r="K140" s="2130" t="s">
        <v>6242</v>
      </c>
      <c r="L140" s="1036">
        <v>0</v>
      </c>
      <c r="M140" s="1037">
        <v>37</v>
      </c>
      <c r="N140" s="1038">
        <v>66</v>
      </c>
      <c r="O140" s="2168">
        <f>IF(AND(OR(ISBLANK(L140),L140=0),OR(ISBLANK(M140),M140=0),OR(ISBLANK(N140),N140=0)),0,IF(250+(45-(M140+60*L140))*3-IF(N140&lt;33,0,IF(N140&lt;66,1,2))&lt;=0,0,250+(45-(M140+60*L140))*3-IF(N140&lt;33,0,IF(N140&lt;66,1,2))))</f>
        <v>272</v>
      </c>
      <c r="P140" s="1090">
        <v>3</v>
      </c>
      <c r="Q140" s="2185">
        <v>9</v>
      </c>
      <c r="R140" s="2186">
        <f t="shared" si="4"/>
        <v>271</v>
      </c>
      <c r="S140" s="2198">
        <f>SUM(O140,R140)</f>
        <v>543</v>
      </c>
      <c r="T140" s="3357" t="s">
        <v>117</v>
      </c>
      <c r="U140" s="749">
        <v>120</v>
      </c>
      <c r="V140" s="4"/>
    </row>
    <row r="141" spans="1:22" x14ac:dyDescent="0.25">
      <c r="A141" s="749">
        <v>121</v>
      </c>
      <c r="B141" s="401" t="s">
        <v>2460</v>
      </c>
      <c r="C141" s="441" t="s">
        <v>3385</v>
      </c>
      <c r="D141" s="835" t="s">
        <v>4075</v>
      </c>
      <c r="E141" s="836" t="s">
        <v>727</v>
      </c>
      <c r="F141" s="837">
        <v>2004</v>
      </c>
      <c r="G141" s="769"/>
      <c r="H141" s="329" t="s">
        <v>7</v>
      </c>
      <c r="I141" s="841" t="s">
        <v>728</v>
      </c>
      <c r="J141" s="836" t="s">
        <v>2756</v>
      </c>
      <c r="K141" s="921">
        <v>41924</v>
      </c>
      <c r="L141" s="844">
        <v>0</v>
      </c>
      <c r="M141" s="792" t="s">
        <v>15</v>
      </c>
      <c r="N141" s="845" t="s">
        <v>75</v>
      </c>
      <c r="O141" s="930" t="s">
        <v>2985</v>
      </c>
      <c r="P141" s="844">
        <v>3</v>
      </c>
      <c r="Q141" s="845" t="s">
        <v>108</v>
      </c>
      <c r="R141" s="1137">
        <f t="shared" si="4"/>
        <v>269</v>
      </c>
      <c r="S141" s="823" t="s">
        <v>3385</v>
      </c>
      <c r="T141" s="3354" t="s">
        <v>4970</v>
      </c>
      <c r="U141" s="749">
        <v>121</v>
      </c>
      <c r="V141" s="4"/>
    </row>
    <row r="142" spans="1:22" x14ac:dyDescent="0.25">
      <c r="A142" s="749">
        <v>122</v>
      </c>
      <c r="B142" s="401" t="s">
        <v>2460</v>
      </c>
      <c r="C142" s="441" t="s">
        <v>3385</v>
      </c>
      <c r="D142" s="835" t="s">
        <v>778</v>
      </c>
      <c r="E142" s="836" t="s">
        <v>2051</v>
      </c>
      <c r="F142" s="837">
        <v>2005</v>
      </c>
      <c r="G142" s="769"/>
      <c r="H142" s="329" t="s">
        <v>7</v>
      </c>
      <c r="I142" s="841" t="s">
        <v>3386</v>
      </c>
      <c r="J142" s="836" t="s">
        <v>3354</v>
      </c>
      <c r="K142" s="921">
        <v>41915</v>
      </c>
      <c r="L142" s="844">
        <v>0</v>
      </c>
      <c r="M142" s="792" t="s">
        <v>19</v>
      </c>
      <c r="N142" s="845" t="s">
        <v>75</v>
      </c>
      <c r="O142" s="930" t="s">
        <v>2714</v>
      </c>
      <c r="P142" s="844">
        <v>3</v>
      </c>
      <c r="Q142" s="845" t="s">
        <v>61</v>
      </c>
      <c r="R142" s="1137">
        <f t="shared" si="4"/>
        <v>263</v>
      </c>
      <c r="S142" s="823" t="s">
        <v>3385</v>
      </c>
      <c r="T142" s="3354" t="s">
        <v>4970</v>
      </c>
      <c r="U142" s="749">
        <v>122</v>
      </c>
      <c r="V142" s="4"/>
    </row>
    <row r="143" spans="1:22" x14ac:dyDescent="0.25">
      <c r="A143" s="749">
        <v>123</v>
      </c>
      <c r="B143" s="401" t="s">
        <v>2460</v>
      </c>
      <c r="C143" s="441" t="s">
        <v>3385</v>
      </c>
      <c r="D143" s="835" t="s">
        <v>2924</v>
      </c>
      <c r="E143" s="836" t="s">
        <v>4090</v>
      </c>
      <c r="F143" s="837">
        <v>2004</v>
      </c>
      <c r="G143" s="769"/>
      <c r="H143" s="329" t="s">
        <v>7</v>
      </c>
      <c r="I143" s="841" t="s">
        <v>4091</v>
      </c>
      <c r="J143" s="836" t="s">
        <v>2749</v>
      </c>
      <c r="K143" s="921">
        <v>41931</v>
      </c>
      <c r="L143" s="844">
        <v>0</v>
      </c>
      <c r="M143" s="792" t="s">
        <v>19</v>
      </c>
      <c r="N143" s="845" t="s">
        <v>75</v>
      </c>
      <c r="O143" s="930" t="s">
        <v>2714</v>
      </c>
      <c r="P143" s="844">
        <v>3</v>
      </c>
      <c r="Q143" s="845" t="s">
        <v>61</v>
      </c>
      <c r="R143" s="1137">
        <f t="shared" si="4"/>
        <v>263</v>
      </c>
      <c r="S143" s="823" t="s">
        <v>3385</v>
      </c>
      <c r="T143" s="3354" t="s">
        <v>4970</v>
      </c>
      <c r="U143" s="749">
        <v>123</v>
      </c>
      <c r="V143" s="4"/>
    </row>
    <row r="144" spans="1:22" x14ac:dyDescent="0.25">
      <c r="A144" s="749">
        <v>124</v>
      </c>
      <c r="B144" s="401" t="s">
        <v>2460</v>
      </c>
      <c r="C144" s="1030" t="s">
        <v>3385</v>
      </c>
      <c r="D144" s="872" t="s">
        <v>441</v>
      </c>
      <c r="E144" s="1031" t="s">
        <v>303</v>
      </c>
      <c r="F144" s="1102">
        <v>2004</v>
      </c>
      <c r="G144" s="1027"/>
      <c r="H144" s="329" t="s">
        <v>6235</v>
      </c>
      <c r="I144" s="2125" t="s">
        <v>6250</v>
      </c>
      <c r="J144" s="1163" t="s">
        <v>6241</v>
      </c>
      <c r="K144" s="2130" t="s">
        <v>6242</v>
      </c>
      <c r="L144" s="1036">
        <v>0</v>
      </c>
      <c r="M144" s="1037">
        <v>35</v>
      </c>
      <c r="N144" s="1038">
        <v>0</v>
      </c>
      <c r="O144" s="2168">
        <f>IF(AND(OR(ISBLANK(L144),L144=0),OR(ISBLANK(M144),M144=0),OR(ISBLANK(N144),N144=0)),0,IF(250+(45-(M144+60*L144))*3-IF(N144&lt;33,0,IF(N144&lt;66,1,2))&lt;=0,0,250+(45-(M144+60*L144))*3-IF(N144&lt;33,0,IF(N144&lt;66,1,2))))</f>
        <v>280</v>
      </c>
      <c r="P144" s="1090">
        <v>3</v>
      </c>
      <c r="Q144" s="2185">
        <v>17</v>
      </c>
      <c r="R144" s="2186">
        <f t="shared" si="4"/>
        <v>263</v>
      </c>
      <c r="S144" s="2198">
        <f>SUM(O144,R144)</f>
        <v>543</v>
      </c>
      <c r="T144" s="3357" t="s">
        <v>117</v>
      </c>
      <c r="U144" s="749">
        <v>124</v>
      </c>
      <c r="V144" s="4"/>
    </row>
    <row r="145" spans="1:22" x14ac:dyDescent="0.25">
      <c r="A145" s="749">
        <v>125</v>
      </c>
      <c r="B145" s="401" t="s">
        <v>2344</v>
      </c>
      <c r="C145" s="441" t="s">
        <v>3402</v>
      </c>
      <c r="D145" s="872" t="s">
        <v>301</v>
      </c>
      <c r="E145" s="824" t="s">
        <v>6316</v>
      </c>
      <c r="F145" s="643" t="s">
        <v>5771</v>
      </c>
      <c r="G145" s="1027"/>
      <c r="H145" s="329" t="s">
        <v>6235</v>
      </c>
      <c r="I145" s="943" t="s">
        <v>6245</v>
      </c>
      <c r="J145" s="878" t="s">
        <v>6237</v>
      </c>
      <c r="K145" s="2141">
        <v>41943</v>
      </c>
      <c r="L145" s="857" t="s">
        <v>106</v>
      </c>
      <c r="M145" s="829" t="s">
        <v>16</v>
      </c>
      <c r="N145" s="934" t="s">
        <v>75</v>
      </c>
      <c r="O145" s="2173" t="s">
        <v>2730</v>
      </c>
      <c r="P145" s="857" t="s">
        <v>111</v>
      </c>
      <c r="Q145" s="934" t="s">
        <v>132</v>
      </c>
      <c r="R145" s="2191" t="s">
        <v>3285</v>
      </c>
      <c r="S145" s="823">
        <f>(O145+R145)</f>
        <v>542</v>
      </c>
      <c r="T145" s="3354" t="s">
        <v>113</v>
      </c>
      <c r="U145" s="749">
        <v>125</v>
      </c>
      <c r="V145" s="4"/>
    </row>
    <row r="146" spans="1:22" x14ac:dyDescent="0.25">
      <c r="A146" s="749">
        <v>126</v>
      </c>
      <c r="B146" s="401" t="s">
        <v>2344</v>
      </c>
      <c r="C146" s="441" t="s">
        <v>3402</v>
      </c>
      <c r="D146" s="835" t="s">
        <v>4064</v>
      </c>
      <c r="E146" s="836" t="s">
        <v>815</v>
      </c>
      <c r="F146" s="837">
        <v>2004</v>
      </c>
      <c r="G146" s="769"/>
      <c r="H146" s="329" t="s">
        <v>7</v>
      </c>
      <c r="I146" s="841" t="s">
        <v>904</v>
      </c>
      <c r="J146" s="836" t="s">
        <v>2760</v>
      </c>
      <c r="K146" s="921">
        <v>41924</v>
      </c>
      <c r="L146" s="844">
        <v>0</v>
      </c>
      <c r="M146" s="792" t="s">
        <v>143</v>
      </c>
      <c r="N146" s="845" t="s">
        <v>71</v>
      </c>
      <c r="O146" s="930" t="s">
        <v>2888</v>
      </c>
      <c r="P146" s="844">
        <v>2</v>
      </c>
      <c r="Q146" s="845" t="s">
        <v>62</v>
      </c>
      <c r="R146" s="1137">
        <f t="shared" ref="R146:R160" si="5">IF(AND(OR(ISBLANK(P146),P146=0),OR(ISBLANK(Q146),Q146=0)),0,IF(250+210-(60*P146+Q146)&lt;=0,0,250+210-(60*P146+Q146)))</f>
        <v>287</v>
      </c>
      <c r="S146" s="823" t="s">
        <v>3402</v>
      </c>
      <c r="T146" s="3354" t="s">
        <v>5548</v>
      </c>
      <c r="U146" s="749">
        <v>126</v>
      </c>
      <c r="V146" s="4"/>
    </row>
    <row r="147" spans="1:22" x14ac:dyDescent="0.25">
      <c r="A147" s="749">
        <v>127</v>
      </c>
      <c r="B147" s="401" t="s">
        <v>2344</v>
      </c>
      <c r="C147" s="441" t="s">
        <v>3402</v>
      </c>
      <c r="D147" s="835" t="s">
        <v>300</v>
      </c>
      <c r="E147" s="836" t="s">
        <v>1566</v>
      </c>
      <c r="F147" s="837">
        <v>2004</v>
      </c>
      <c r="G147" s="769"/>
      <c r="H147" s="329" t="s">
        <v>7</v>
      </c>
      <c r="I147" s="841" t="s">
        <v>1235</v>
      </c>
      <c r="J147" s="836" t="s">
        <v>2634</v>
      </c>
      <c r="K147" s="921">
        <v>41734</v>
      </c>
      <c r="L147" s="844">
        <v>0</v>
      </c>
      <c r="M147" s="792" t="s">
        <v>143</v>
      </c>
      <c r="N147" s="845" t="s">
        <v>75</v>
      </c>
      <c r="O147" s="930" t="s">
        <v>2729</v>
      </c>
      <c r="P147" s="844">
        <v>2</v>
      </c>
      <c r="Q147" s="845" t="s">
        <v>60</v>
      </c>
      <c r="R147" s="1137">
        <f t="shared" si="5"/>
        <v>286</v>
      </c>
      <c r="S147" s="823" t="s">
        <v>3402</v>
      </c>
      <c r="T147" s="3354" t="s">
        <v>5548</v>
      </c>
      <c r="U147" s="749">
        <v>127</v>
      </c>
      <c r="V147" s="4"/>
    </row>
    <row r="148" spans="1:22" x14ac:dyDescent="0.25">
      <c r="A148" s="749">
        <v>128</v>
      </c>
      <c r="B148" s="401" t="s">
        <v>2344</v>
      </c>
      <c r="C148" s="441" t="s">
        <v>3402</v>
      </c>
      <c r="D148" s="835" t="s">
        <v>343</v>
      </c>
      <c r="E148" s="836" t="s">
        <v>3410</v>
      </c>
      <c r="F148" s="837">
        <v>2005</v>
      </c>
      <c r="G148" s="769"/>
      <c r="H148" s="329" t="s">
        <v>7</v>
      </c>
      <c r="I148" s="841" t="s">
        <v>3411</v>
      </c>
      <c r="J148" s="836" t="s">
        <v>3005</v>
      </c>
      <c r="K148" s="921">
        <v>41916</v>
      </c>
      <c r="L148" s="844">
        <v>0</v>
      </c>
      <c r="M148" s="792" t="s">
        <v>11</v>
      </c>
      <c r="N148" s="845" t="s">
        <v>75</v>
      </c>
      <c r="O148" s="930" t="s">
        <v>2725</v>
      </c>
      <c r="P148" s="844">
        <v>3</v>
      </c>
      <c r="Q148" s="845" t="s">
        <v>75</v>
      </c>
      <c r="R148" s="1137">
        <f t="shared" si="5"/>
        <v>280</v>
      </c>
      <c r="S148" s="823" t="s">
        <v>3402</v>
      </c>
      <c r="T148" s="3354" t="s">
        <v>5548</v>
      </c>
      <c r="U148" s="749">
        <v>128</v>
      </c>
      <c r="V148" s="4"/>
    </row>
    <row r="149" spans="1:22" x14ac:dyDescent="0.25">
      <c r="A149" s="749">
        <v>129</v>
      </c>
      <c r="B149" s="401" t="s">
        <v>2344</v>
      </c>
      <c r="C149" s="441" t="s">
        <v>3402</v>
      </c>
      <c r="D149" s="835" t="s">
        <v>2852</v>
      </c>
      <c r="E149" s="836" t="s">
        <v>4070</v>
      </c>
      <c r="F149" s="837">
        <v>2004</v>
      </c>
      <c r="G149" s="769"/>
      <c r="H149" s="329" t="s">
        <v>7</v>
      </c>
      <c r="I149" s="841" t="s">
        <v>750</v>
      </c>
      <c r="J149" s="836" t="s">
        <v>2769</v>
      </c>
      <c r="K149" s="921">
        <v>41931</v>
      </c>
      <c r="L149" s="844">
        <v>0</v>
      </c>
      <c r="M149" s="792" t="s">
        <v>20</v>
      </c>
      <c r="N149" s="845" t="s">
        <v>134</v>
      </c>
      <c r="O149" s="930" t="s">
        <v>2723</v>
      </c>
      <c r="P149" s="844">
        <v>3</v>
      </c>
      <c r="Q149" s="845" t="s">
        <v>14</v>
      </c>
      <c r="R149" s="1137">
        <f t="shared" si="5"/>
        <v>279</v>
      </c>
      <c r="S149" s="823" t="s">
        <v>3402</v>
      </c>
      <c r="T149" s="3354" t="s">
        <v>5548</v>
      </c>
      <c r="U149" s="749">
        <v>129</v>
      </c>
      <c r="V149" s="4"/>
    </row>
    <row r="150" spans="1:22" x14ac:dyDescent="0.25">
      <c r="A150" s="749">
        <v>130</v>
      </c>
      <c r="B150" s="401" t="s">
        <v>2344</v>
      </c>
      <c r="C150" s="441" t="s">
        <v>3402</v>
      </c>
      <c r="D150" s="835" t="s">
        <v>3403</v>
      </c>
      <c r="E150" s="836" t="s">
        <v>3404</v>
      </c>
      <c r="F150" s="837">
        <v>2005</v>
      </c>
      <c r="G150" s="769"/>
      <c r="H150" s="329" t="s">
        <v>7</v>
      </c>
      <c r="I150" s="841" t="s">
        <v>728</v>
      </c>
      <c r="J150" s="836" t="s">
        <v>2756</v>
      </c>
      <c r="K150" s="921">
        <v>41924</v>
      </c>
      <c r="L150" s="844">
        <v>0</v>
      </c>
      <c r="M150" s="792" t="s">
        <v>20</v>
      </c>
      <c r="N150" s="845" t="s">
        <v>75</v>
      </c>
      <c r="O150" s="930" t="s">
        <v>2722</v>
      </c>
      <c r="P150" s="844">
        <v>3</v>
      </c>
      <c r="Q150" s="845" t="s">
        <v>109</v>
      </c>
      <c r="R150" s="1137">
        <f t="shared" si="5"/>
        <v>277</v>
      </c>
      <c r="S150" s="823" t="s">
        <v>3402</v>
      </c>
      <c r="T150" s="3354" t="s">
        <v>5548</v>
      </c>
      <c r="U150" s="749">
        <v>130</v>
      </c>
      <c r="V150" s="4"/>
    </row>
    <row r="151" spans="1:22" x14ac:dyDescent="0.25">
      <c r="A151" s="749">
        <v>131</v>
      </c>
      <c r="B151" s="401" t="s">
        <v>2344</v>
      </c>
      <c r="C151" s="441" t="s">
        <v>3402</v>
      </c>
      <c r="D151" s="835" t="s">
        <v>2405</v>
      </c>
      <c r="E151" s="836" t="s">
        <v>1081</v>
      </c>
      <c r="F151" s="837">
        <v>2004</v>
      </c>
      <c r="G151" s="769"/>
      <c r="H151" s="329" t="s">
        <v>7</v>
      </c>
      <c r="I151" s="841" t="s">
        <v>2748</v>
      </c>
      <c r="J151" s="836" t="s">
        <v>2634</v>
      </c>
      <c r="K151" s="921">
        <v>41734</v>
      </c>
      <c r="L151" s="844">
        <v>0</v>
      </c>
      <c r="M151" s="792" t="s">
        <v>147</v>
      </c>
      <c r="N151" s="845" t="s">
        <v>71</v>
      </c>
      <c r="O151" s="930" t="s">
        <v>2719</v>
      </c>
      <c r="P151" s="844">
        <v>3</v>
      </c>
      <c r="Q151" s="845" t="s">
        <v>117</v>
      </c>
      <c r="R151" s="1137">
        <f t="shared" si="5"/>
        <v>275</v>
      </c>
      <c r="S151" s="823" t="s">
        <v>3402</v>
      </c>
      <c r="T151" s="3354" t="s">
        <v>5548</v>
      </c>
      <c r="U151" s="749">
        <v>131</v>
      </c>
      <c r="V151" s="4"/>
    </row>
    <row r="152" spans="1:22" x14ac:dyDescent="0.25">
      <c r="A152" s="749">
        <v>132</v>
      </c>
      <c r="B152" s="401" t="s">
        <v>2344</v>
      </c>
      <c r="C152" s="441" t="s">
        <v>3402</v>
      </c>
      <c r="D152" s="835" t="s">
        <v>3475</v>
      </c>
      <c r="E152" s="836" t="s">
        <v>3198</v>
      </c>
      <c r="F152" s="837">
        <v>2004</v>
      </c>
      <c r="G152" s="769"/>
      <c r="H152" s="329" t="s">
        <v>7</v>
      </c>
      <c r="I152" s="841" t="s">
        <v>4076</v>
      </c>
      <c r="J152" s="836" t="s">
        <v>2768</v>
      </c>
      <c r="K152" s="921">
        <v>41931</v>
      </c>
      <c r="L152" s="844">
        <v>0</v>
      </c>
      <c r="M152" s="792" t="s">
        <v>23</v>
      </c>
      <c r="N152" s="845" t="s">
        <v>75</v>
      </c>
      <c r="O152" s="930" t="s">
        <v>2718</v>
      </c>
      <c r="P152" s="844">
        <v>3</v>
      </c>
      <c r="Q152" s="845" t="s">
        <v>126</v>
      </c>
      <c r="R152" s="1137">
        <f t="shared" si="5"/>
        <v>271</v>
      </c>
      <c r="S152" s="823" t="s">
        <v>3402</v>
      </c>
      <c r="T152" s="3354" t="s">
        <v>5548</v>
      </c>
      <c r="U152" s="749">
        <v>132</v>
      </c>
      <c r="V152" s="4"/>
    </row>
    <row r="153" spans="1:22" x14ac:dyDescent="0.25">
      <c r="A153" s="749">
        <v>133</v>
      </c>
      <c r="B153" s="401" t="s">
        <v>2415</v>
      </c>
      <c r="C153" s="441" t="s">
        <v>3598</v>
      </c>
      <c r="D153" s="835" t="s">
        <v>3550</v>
      </c>
      <c r="E153" s="836" t="s">
        <v>4067</v>
      </c>
      <c r="F153" s="837">
        <v>2004</v>
      </c>
      <c r="G153" s="769"/>
      <c r="H153" s="329" t="s">
        <v>7</v>
      </c>
      <c r="I153" s="841" t="s">
        <v>750</v>
      </c>
      <c r="J153" s="836" t="s">
        <v>2769</v>
      </c>
      <c r="K153" s="921">
        <v>41931</v>
      </c>
      <c r="L153" s="844">
        <v>0</v>
      </c>
      <c r="M153" s="792" t="s">
        <v>143</v>
      </c>
      <c r="N153" s="845" t="s">
        <v>134</v>
      </c>
      <c r="O153" s="930" t="s">
        <v>3282</v>
      </c>
      <c r="P153" s="844">
        <v>2</v>
      </c>
      <c r="Q153" s="845" t="s">
        <v>62</v>
      </c>
      <c r="R153" s="1137">
        <f t="shared" si="5"/>
        <v>287</v>
      </c>
      <c r="S153" s="823" t="s">
        <v>3598</v>
      </c>
      <c r="T153" s="3354" t="s">
        <v>5671</v>
      </c>
      <c r="U153" s="749">
        <v>133</v>
      </c>
      <c r="V153" s="4"/>
    </row>
    <row r="154" spans="1:22" x14ac:dyDescent="0.25">
      <c r="A154" s="749">
        <v>134</v>
      </c>
      <c r="B154" s="401" t="s">
        <v>2415</v>
      </c>
      <c r="C154" s="441" t="s">
        <v>3598</v>
      </c>
      <c r="D154" s="835" t="s">
        <v>2953</v>
      </c>
      <c r="E154" s="836" t="s">
        <v>4068</v>
      </c>
      <c r="F154" s="837">
        <v>2004</v>
      </c>
      <c r="G154" s="769"/>
      <c r="H154" s="329" t="s">
        <v>7</v>
      </c>
      <c r="I154" s="841" t="s">
        <v>1345</v>
      </c>
      <c r="J154" s="836" t="s">
        <v>3354</v>
      </c>
      <c r="K154" s="921">
        <v>41915</v>
      </c>
      <c r="L154" s="844">
        <v>0</v>
      </c>
      <c r="M154" s="792" t="s">
        <v>133</v>
      </c>
      <c r="N154" s="845" t="s">
        <v>134</v>
      </c>
      <c r="O154" s="930" t="s">
        <v>2727</v>
      </c>
      <c r="P154" s="844">
        <v>2</v>
      </c>
      <c r="Q154" s="845" t="s">
        <v>68</v>
      </c>
      <c r="R154" s="1137">
        <f t="shared" si="5"/>
        <v>284</v>
      </c>
      <c r="S154" s="823" t="s">
        <v>3598</v>
      </c>
      <c r="T154" s="3354" t="s">
        <v>5671</v>
      </c>
      <c r="U154" s="749">
        <v>134</v>
      </c>
      <c r="V154" s="4"/>
    </row>
    <row r="155" spans="1:22" x14ac:dyDescent="0.25">
      <c r="A155" s="749">
        <v>135</v>
      </c>
      <c r="B155" s="401" t="s">
        <v>2415</v>
      </c>
      <c r="C155" s="441" t="s">
        <v>3598</v>
      </c>
      <c r="D155" s="835" t="s">
        <v>343</v>
      </c>
      <c r="E155" s="836" t="s">
        <v>1086</v>
      </c>
      <c r="F155" s="837">
        <v>2004</v>
      </c>
      <c r="G155" s="769"/>
      <c r="H155" s="329" t="s">
        <v>7</v>
      </c>
      <c r="I155" s="841" t="s">
        <v>3373</v>
      </c>
      <c r="J155" s="836" t="s">
        <v>2756</v>
      </c>
      <c r="K155" s="921">
        <v>41924</v>
      </c>
      <c r="L155" s="844">
        <v>0</v>
      </c>
      <c r="M155" s="792" t="s">
        <v>133</v>
      </c>
      <c r="N155" s="845" t="s">
        <v>71</v>
      </c>
      <c r="O155" s="930" t="s">
        <v>2728</v>
      </c>
      <c r="P155" s="844">
        <v>2</v>
      </c>
      <c r="Q155" s="845" t="s">
        <v>72</v>
      </c>
      <c r="R155" s="1137">
        <f t="shared" si="5"/>
        <v>283</v>
      </c>
      <c r="S155" s="823" t="s">
        <v>3598</v>
      </c>
      <c r="T155" s="3354" t="s">
        <v>5671</v>
      </c>
      <c r="U155" s="749">
        <v>135</v>
      </c>
      <c r="V155" s="4"/>
    </row>
    <row r="156" spans="1:22" x14ac:dyDescent="0.25">
      <c r="A156" s="749">
        <v>136</v>
      </c>
      <c r="B156" s="401" t="s">
        <v>2415</v>
      </c>
      <c r="C156" s="441" t="s">
        <v>3598</v>
      </c>
      <c r="D156" s="835" t="s">
        <v>2937</v>
      </c>
      <c r="E156" s="836" t="s">
        <v>1732</v>
      </c>
      <c r="F156" s="837">
        <v>2004</v>
      </c>
      <c r="G156" s="769"/>
      <c r="H156" s="329" t="s">
        <v>7</v>
      </c>
      <c r="I156" s="841" t="s">
        <v>3417</v>
      </c>
      <c r="J156" s="836" t="s">
        <v>2634</v>
      </c>
      <c r="K156" s="921">
        <v>41734</v>
      </c>
      <c r="L156" s="844">
        <v>0</v>
      </c>
      <c r="M156" s="792" t="s">
        <v>133</v>
      </c>
      <c r="N156" s="845" t="s">
        <v>75</v>
      </c>
      <c r="O156" s="930" t="s">
        <v>2726</v>
      </c>
      <c r="P156" s="844">
        <v>2</v>
      </c>
      <c r="Q156" s="845" t="s">
        <v>107</v>
      </c>
      <c r="R156" s="1137">
        <f t="shared" si="5"/>
        <v>282</v>
      </c>
      <c r="S156" s="823" t="s">
        <v>3598</v>
      </c>
      <c r="T156" s="3354" t="s">
        <v>5671</v>
      </c>
      <c r="U156" s="749">
        <v>136</v>
      </c>
      <c r="V156" s="4"/>
    </row>
    <row r="157" spans="1:22" x14ac:dyDescent="0.25">
      <c r="A157" s="749">
        <v>137</v>
      </c>
      <c r="B157" s="401" t="s">
        <v>2415</v>
      </c>
      <c r="C157" s="441" t="s">
        <v>3598</v>
      </c>
      <c r="D157" s="835" t="s">
        <v>3599</v>
      </c>
      <c r="E157" s="836" t="s">
        <v>3600</v>
      </c>
      <c r="F157" s="837">
        <v>2005</v>
      </c>
      <c r="G157" s="769"/>
      <c r="H157" s="329" t="s">
        <v>7</v>
      </c>
      <c r="I157" s="841" t="s">
        <v>1328</v>
      </c>
      <c r="J157" s="836" t="s">
        <v>2768</v>
      </c>
      <c r="K157" s="921">
        <v>41931</v>
      </c>
      <c r="L157" s="844">
        <v>0</v>
      </c>
      <c r="M157" s="792" t="s">
        <v>20</v>
      </c>
      <c r="N157" s="845" t="s">
        <v>134</v>
      </c>
      <c r="O157" s="930" t="s">
        <v>2723</v>
      </c>
      <c r="P157" s="844">
        <v>3</v>
      </c>
      <c r="Q157" s="845" t="s">
        <v>63</v>
      </c>
      <c r="R157" s="1137">
        <f t="shared" si="5"/>
        <v>278</v>
      </c>
      <c r="S157" s="823" t="s">
        <v>3598</v>
      </c>
      <c r="T157" s="3354" t="s">
        <v>5671</v>
      </c>
      <c r="U157" s="749">
        <v>137</v>
      </c>
      <c r="V157" s="4"/>
    </row>
    <row r="158" spans="1:22" x14ac:dyDescent="0.25">
      <c r="A158" s="749">
        <v>138</v>
      </c>
      <c r="B158" s="401" t="s">
        <v>2415</v>
      </c>
      <c r="C158" s="1030" t="s">
        <v>3598</v>
      </c>
      <c r="D158" s="872" t="s">
        <v>3987</v>
      </c>
      <c r="E158" s="1031" t="s">
        <v>6284</v>
      </c>
      <c r="F158" s="1094">
        <v>2004</v>
      </c>
      <c r="G158" s="1027"/>
      <c r="H158" s="329" t="s">
        <v>6235</v>
      </c>
      <c r="I158" s="1098" t="s">
        <v>6240</v>
      </c>
      <c r="J158" s="1163" t="s">
        <v>6241</v>
      </c>
      <c r="K158" s="2130" t="s">
        <v>6242</v>
      </c>
      <c r="L158" s="1036">
        <v>0</v>
      </c>
      <c r="M158" s="1037">
        <v>38</v>
      </c>
      <c r="N158" s="1038">
        <v>33</v>
      </c>
      <c r="O158" s="2168">
        <f>IF(AND(OR(ISBLANK(L158),L158=0),OR(ISBLANK(M158),M158=0),OR(ISBLANK(N158),N158=0)),0,IF(250+(45-(M158+60*L158))*3-IF(N158&lt;33,0,IF(N158&lt;66,1,2))&lt;=0,0,250+(45-(M158+60*L158))*3-IF(N158&lt;33,0,IF(N158&lt;66,1,2))))</f>
        <v>270</v>
      </c>
      <c r="P158" s="1090">
        <v>3</v>
      </c>
      <c r="Q158" s="2185">
        <v>9</v>
      </c>
      <c r="R158" s="2186">
        <f t="shared" si="5"/>
        <v>271</v>
      </c>
      <c r="S158" s="2198">
        <f>SUM(O158,R158)</f>
        <v>541</v>
      </c>
      <c r="T158" s="3357" t="s">
        <v>137</v>
      </c>
      <c r="U158" s="749">
        <v>138</v>
      </c>
      <c r="V158" s="4"/>
    </row>
    <row r="159" spans="1:22" x14ac:dyDescent="0.25">
      <c r="A159" s="749">
        <v>139</v>
      </c>
      <c r="B159" s="401" t="s">
        <v>2415</v>
      </c>
      <c r="C159" s="441" t="s">
        <v>3598</v>
      </c>
      <c r="D159" s="835" t="s">
        <v>3499</v>
      </c>
      <c r="E159" s="836" t="s">
        <v>4096</v>
      </c>
      <c r="F159" s="837">
        <v>2004</v>
      </c>
      <c r="G159" s="769"/>
      <c r="H159" s="329" t="s">
        <v>7</v>
      </c>
      <c r="I159" s="841" t="s">
        <v>3798</v>
      </c>
      <c r="J159" s="836" t="s">
        <v>2768</v>
      </c>
      <c r="K159" s="921">
        <v>41931</v>
      </c>
      <c r="L159" s="844">
        <v>0</v>
      </c>
      <c r="M159" s="792" t="s">
        <v>15</v>
      </c>
      <c r="N159" s="845" t="s">
        <v>134</v>
      </c>
      <c r="O159" s="930" t="s">
        <v>2717</v>
      </c>
      <c r="P159" s="844">
        <v>3</v>
      </c>
      <c r="Q159" s="845" t="s">
        <v>108</v>
      </c>
      <c r="R159" s="1137">
        <f t="shared" si="5"/>
        <v>269</v>
      </c>
      <c r="S159" s="823" t="s">
        <v>3598</v>
      </c>
      <c r="T159" s="3354" t="s">
        <v>5671</v>
      </c>
      <c r="U159" s="749">
        <v>139</v>
      </c>
      <c r="V159" s="4"/>
    </row>
    <row r="160" spans="1:22" x14ac:dyDescent="0.25">
      <c r="A160" s="749">
        <v>140</v>
      </c>
      <c r="B160" s="401" t="s">
        <v>4943</v>
      </c>
      <c r="C160" s="441" t="s">
        <v>3035</v>
      </c>
      <c r="D160" s="835" t="s">
        <v>2937</v>
      </c>
      <c r="E160" s="836" t="s">
        <v>2694</v>
      </c>
      <c r="F160" s="837">
        <v>2004</v>
      </c>
      <c r="G160" s="769"/>
      <c r="H160" s="329" t="s">
        <v>7</v>
      </c>
      <c r="I160" s="841" t="s">
        <v>728</v>
      </c>
      <c r="J160" s="836" t="s">
        <v>2756</v>
      </c>
      <c r="K160" s="921">
        <v>41924</v>
      </c>
      <c r="L160" s="844">
        <v>0</v>
      </c>
      <c r="M160" s="792" t="s">
        <v>133</v>
      </c>
      <c r="N160" s="845" t="s">
        <v>71</v>
      </c>
      <c r="O160" s="930" t="s">
        <v>2728</v>
      </c>
      <c r="P160" s="844">
        <v>2</v>
      </c>
      <c r="Q160" s="845" t="s">
        <v>107</v>
      </c>
      <c r="R160" s="1137">
        <f t="shared" si="5"/>
        <v>282</v>
      </c>
      <c r="S160" s="823" t="s">
        <v>3035</v>
      </c>
      <c r="T160" s="3354" t="s">
        <v>4586</v>
      </c>
      <c r="U160" s="749">
        <v>140</v>
      </c>
      <c r="V160" s="4"/>
    </row>
    <row r="161" spans="1:22" x14ac:dyDescent="0.25">
      <c r="A161" s="749">
        <v>141</v>
      </c>
      <c r="B161" s="401" t="s">
        <v>4943</v>
      </c>
      <c r="C161" s="1087">
        <v>540</v>
      </c>
      <c r="D161" s="872" t="s">
        <v>6550</v>
      </c>
      <c r="E161" s="824" t="s">
        <v>6551</v>
      </c>
      <c r="F161" s="1213">
        <v>2004</v>
      </c>
      <c r="G161" s="1948"/>
      <c r="H161" s="1239" t="s">
        <v>2550</v>
      </c>
      <c r="I161" s="2116" t="s">
        <v>2556</v>
      </c>
      <c r="J161" s="878" t="s">
        <v>2557</v>
      </c>
      <c r="K161" s="2132" t="s">
        <v>6469</v>
      </c>
      <c r="L161" s="857" t="s">
        <v>106</v>
      </c>
      <c r="M161" s="829" t="s">
        <v>147</v>
      </c>
      <c r="N161" s="934" t="s">
        <v>75</v>
      </c>
      <c r="O161" s="2169">
        <v>268</v>
      </c>
      <c r="P161" s="857" t="s">
        <v>112</v>
      </c>
      <c r="Q161" s="934" t="s">
        <v>137</v>
      </c>
      <c r="R161" s="2187">
        <v>272</v>
      </c>
      <c r="S161" s="2199">
        <f>SUM(O161:R161)</f>
        <v>540</v>
      </c>
      <c r="T161" s="3392" t="s">
        <v>14</v>
      </c>
      <c r="U161" s="749">
        <v>141</v>
      </c>
      <c r="V161" s="4"/>
    </row>
    <row r="162" spans="1:22" x14ac:dyDescent="0.25">
      <c r="A162" s="749">
        <v>142</v>
      </c>
      <c r="B162" s="401" t="s">
        <v>4943</v>
      </c>
      <c r="C162" s="441" t="s">
        <v>3035</v>
      </c>
      <c r="D162" s="835" t="s">
        <v>3391</v>
      </c>
      <c r="E162" s="836" t="s">
        <v>713</v>
      </c>
      <c r="F162" s="837">
        <v>2005</v>
      </c>
      <c r="G162" s="769"/>
      <c r="H162" s="329" t="s">
        <v>7</v>
      </c>
      <c r="I162" s="841" t="s">
        <v>3392</v>
      </c>
      <c r="J162" s="836" t="s">
        <v>2756</v>
      </c>
      <c r="K162" s="921">
        <v>41924</v>
      </c>
      <c r="L162" s="844">
        <v>0</v>
      </c>
      <c r="M162" s="792" t="s">
        <v>15</v>
      </c>
      <c r="N162" s="845" t="s">
        <v>75</v>
      </c>
      <c r="O162" s="930" t="s">
        <v>2985</v>
      </c>
      <c r="P162" s="844">
        <v>3</v>
      </c>
      <c r="Q162" s="845" t="s">
        <v>110</v>
      </c>
      <c r="R162" s="1137">
        <f>IF(AND(OR(ISBLANK(P162),P162=0),OR(ISBLANK(Q162),Q162=0)),0,IF(250+210-(60*P162+Q162)&lt;=0,0,250+210-(60*P162+Q162)))</f>
        <v>266</v>
      </c>
      <c r="S162" s="823" t="s">
        <v>3035</v>
      </c>
      <c r="T162" s="3354" t="s">
        <v>4586</v>
      </c>
      <c r="U162" s="749">
        <v>142</v>
      </c>
      <c r="V162" s="4"/>
    </row>
    <row r="163" spans="1:22" x14ac:dyDescent="0.25">
      <c r="A163" s="749">
        <v>143</v>
      </c>
      <c r="B163" s="401" t="s">
        <v>3866</v>
      </c>
      <c r="C163" s="914" t="s">
        <v>3025</v>
      </c>
      <c r="D163" s="872" t="s">
        <v>6317</v>
      </c>
      <c r="E163" s="824" t="s">
        <v>6318</v>
      </c>
      <c r="F163" s="648">
        <v>2004</v>
      </c>
      <c r="G163" s="1027"/>
      <c r="H163" s="329" t="s">
        <v>6235</v>
      </c>
      <c r="I163" s="879" t="s">
        <v>6280</v>
      </c>
      <c r="J163" s="878" t="s">
        <v>6237</v>
      </c>
      <c r="K163" s="2141">
        <v>41943</v>
      </c>
      <c r="L163" s="857" t="s">
        <v>106</v>
      </c>
      <c r="M163" s="829" t="s">
        <v>22</v>
      </c>
      <c r="N163" s="934" t="s">
        <v>71</v>
      </c>
      <c r="O163" s="930" t="s">
        <v>2731</v>
      </c>
      <c r="P163" s="857" t="s">
        <v>111</v>
      </c>
      <c r="Q163" s="934" t="s">
        <v>186</v>
      </c>
      <c r="R163" s="2191" t="s">
        <v>3019</v>
      </c>
      <c r="S163" s="823">
        <f>(O163+R163)</f>
        <v>539</v>
      </c>
      <c r="T163" s="3354" t="s">
        <v>126</v>
      </c>
      <c r="U163" s="749">
        <v>143</v>
      </c>
      <c r="V163" s="4"/>
    </row>
    <row r="164" spans="1:22" x14ac:dyDescent="0.25">
      <c r="A164" s="749">
        <v>144</v>
      </c>
      <c r="B164" s="401" t="s">
        <v>3866</v>
      </c>
      <c r="C164" s="441" t="s">
        <v>3025</v>
      </c>
      <c r="D164" s="835" t="s">
        <v>2844</v>
      </c>
      <c r="E164" s="836" t="s">
        <v>3976</v>
      </c>
      <c r="F164" s="837">
        <v>2004</v>
      </c>
      <c r="G164" s="769"/>
      <c r="H164" s="329" t="s">
        <v>7</v>
      </c>
      <c r="I164" s="841" t="s">
        <v>3415</v>
      </c>
      <c r="J164" s="836" t="s">
        <v>2634</v>
      </c>
      <c r="K164" s="921">
        <v>41734</v>
      </c>
      <c r="L164" s="844">
        <v>0</v>
      </c>
      <c r="M164" s="792" t="s">
        <v>22</v>
      </c>
      <c r="N164" s="845" t="s">
        <v>75</v>
      </c>
      <c r="O164" s="930" t="s">
        <v>3315</v>
      </c>
      <c r="P164" s="844">
        <v>2</v>
      </c>
      <c r="Q164" s="845" t="s">
        <v>132</v>
      </c>
      <c r="R164" s="1137">
        <f t="shared" ref="R164:R178" si="6">IF(AND(OR(ISBLANK(P164),P164=0),OR(ISBLANK(Q164),Q164=0)),0,IF(250+210-(60*P164+Q164)&lt;=0,0,250+210-(60*P164+Q164)))</f>
        <v>289</v>
      </c>
      <c r="S164" s="823" t="s">
        <v>3025</v>
      </c>
      <c r="T164" s="3354" t="s">
        <v>2464</v>
      </c>
      <c r="U164" s="749">
        <v>144</v>
      </c>
      <c r="V164" s="4"/>
    </row>
    <row r="165" spans="1:22" x14ac:dyDescent="0.25">
      <c r="A165" s="749">
        <v>145</v>
      </c>
      <c r="B165" s="401" t="s">
        <v>3866</v>
      </c>
      <c r="C165" s="441" t="s">
        <v>3025</v>
      </c>
      <c r="D165" s="835" t="s">
        <v>2847</v>
      </c>
      <c r="E165" s="836" t="s">
        <v>4073</v>
      </c>
      <c r="F165" s="837">
        <v>2004</v>
      </c>
      <c r="G165" s="769"/>
      <c r="H165" s="329" t="s">
        <v>7</v>
      </c>
      <c r="I165" s="841" t="s">
        <v>3608</v>
      </c>
      <c r="J165" s="836" t="s">
        <v>2756</v>
      </c>
      <c r="K165" s="921">
        <v>41924</v>
      </c>
      <c r="L165" s="844">
        <v>0</v>
      </c>
      <c r="M165" s="792" t="s">
        <v>11</v>
      </c>
      <c r="N165" s="845" t="s">
        <v>134</v>
      </c>
      <c r="O165" s="930" t="s">
        <v>3281</v>
      </c>
      <c r="P165" s="844">
        <v>3</v>
      </c>
      <c r="Q165" s="845" t="s">
        <v>14</v>
      </c>
      <c r="R165" s="1137">
        <f t="shared" si="6"/>
        <v>279</v>
      </c>
      <c r="S165" s="823" t="s">
        <v>3025</v>
      </c>
      <c r="T165" s="3354" t="s">
        <v>2464</v>
      </c>
      <c r="U165" s="749">
        <v>145</v>
      </c>
      <c r="V165" s="4"/>
    </row>
    <row r="166" spans="1:22" x14ac:dyDescent="0.25">
      <c r="A166" s="749">
        <v>146</v>
      </c>
      <c r="B166" s="401" t="s">
        <v>3866</v>
      </c>
      <c r="C166" s="441" t="s">
        <v>3025</v>
      </c>
      <c r="D166" s="835" t="s">
        <v>3631</v>
      </c>
      <c r="E166" s="836" t="s">
        <v>3190</v>
      </c>
      <c r="F166" s="837">
        <v>2004</v>
      </c>
      <c r="G166" s="769"/>
      <c r="H166" s="329" t="s">
        <v>7</v>
      </c>
      <c r="I166" s="841" t="s">
        <v>4074</v>
      </c>
      <c r="J166" s="836" t="s">
        <v>2749</v>
      </c>
      <c r="K166" s="921">
        <v>41931</v>
      </c>
      <c r="L166" s="844">
        <v>0</v>
      </c>
      <c r="M166" s="792" t="s">
        <v>11</v>
      </c>
      <c r="N166" s="845" t="s">
        <v>134</v>
      </c>
      <c r="O166" s="930" t="s">
        <v>3281</v>
      </c>
      <c r="P166" s="844">
        <v>3</v>
      </c>
      <c r="Q166" s="845" t="s">
        <v>14</v>
      </c>
      <c r="R166" s="1137">
        <f t="shared" si="6"/>
        <v>279</v>
      </c>
      <c r="S166" s="823" t="s">
        <v>3025</v>
      </c>
      <c r="T166" s="3354" t="s">
        <v>2464</v>
      </c>
      <c r="U166" s="749">
        <v>146</v>
      </c>
      <c r="V166" s="4"/>
    </row>
    <row r="167" spans="1:22" x14ac:dyDescent="0.25">
      <c r="A167" s="749">
        <v>147</v>
      </c>
      <c r="B167" s="401" t="s">
        <v>3866</v>
      </c>
      <c r="C167" s="441" t="s">
        <v>3025</v>
      </c>
      <c r="D167" s="835" t="s">
        <v>778</v>
      </c>
      <c r="E167" s="836" t="s">
        <v>4089</v>
      </c>
      <c r="F167" s="837">
        <v>2004</v>
      </c>
      <c r="G167" s="769"/>
      <c r="H167" s="329" t="s">
        <v>7</v>
      </c>
      <c r="I167" s="841" t="s">
        <v>638</v>
      </c>
      <c r="J167" s="836" t="s">
        <v>2756</v>
      </c>
      <c r="K167" s="921">
        <v>41924</v>
      </c>
      <c r="L167" s="844">
        <v>0</v>
      </c>
      <c r="M167" s="792" t="s">
        <v>20</v>
      </c>
      <c r="N167" s="845" t="s">
        <v>75</v>
      </c>
      <c r="O167" s="930" t="s">
        <v>2722</v>
      </c>
      <c r="P167" s="844">
        <v>3</v>
      </c>
      <c r="Q167" s="845" t="s">
        <v>121</v>
      </c>
      <c r="R167" s="1137">
        <f t="shared" si="6"/>
        <v>274</v>
      </c>
      <c r="S167" s="823" t="s">
        <v>3025</v>
      </c>
      <c r="T167" s="3354" t="s">
        <v>2464</v>
      </c>
      <c r="U167" s="749">
        <v>147</v>
      </c>
      <c r="V167" s="4"/>
    </row>
    <row r="168" spans="1:22" x14ac:dyDescent="0.25">
      <c r="A168" s="749">
        <v>148</v>
      </c>
      <c r="B168" s="401" t="s">
        <v>3866</v>
      </c>
      <c r="C168" s="441" t="s">
        <v>3025</v>
      </c>
      <c r="D168" s="835" t="s">
        <v>3517</v>
      </c>
      <c r="E168" s="836" t="s">
        <v>4105</v>
      </c>
      <c r="F168" s="837">
        <v>2004</v>
      </c>
      <c r="G168" s="769"/>
      <c r="H168" s="329" t="s">
        <v>7</v>
      </c>
      <c r="I168" s="841" t="s">
        <v>3398</v>
      </c>
      <c r="J168" s="836" t="s">
        <v>2749</v>
      </c>
      <c r="K168" s="921">
        <v>41931</v>
      </c>
      <c r="L168" s="844">
        <v>0</v>
      </c>
      <c r="M168" s="792" t="s">
        <v>19</v>
      </c>
      <c r="N168" s="845" t="s">
        <v>134</v>
      </c>
      <c r="O168" s="930" t="s">
        <v>3114</v>
      </c>
      <c r="P168" s="844">
        <v>3</v>
      </c>
      <c r="Q168" s="845" t="s">
        <v>127</v>
      </c>
      <c r="R168" s="1137">
        <f t="shared" si="6"/>
        <v>261</v>
      </c>
      <c r="S168" s="823" t="s">
        <v>3025</v>
      </c>
      <c r="T168" s="3354" t="s">
        <v>2464</v>
      </c>
      <c r="U168" s="749">
        <v>148</v>
      </c>
      <c r="V168" s="4"/>
    </row>
    <row r="169" spans="1:22" x14ac:dyDescent="0.25">
      <c r="A169" s="749">
        <v>149</v>
      </c>
      <c r="B169" s="401" t="s">
        <v>3865</v>
      </c>
      <c r="C169" s="441" t="s">
        <v>3028</v>
      </c>
      <c r="D169" s="835" t="s">
        <v>2402</v>
      </c>
      <c r="E169" s="836" t="s">
        <v>4072</v>
      </c>
      <c r="F169" s="837">
        <v>2004</v>
      </c>
      <c r="G169" s="769"/>
      <c r="H169" s="329" t="s">
        <v>7</v>
      </c>
      <c r="I169" s="841" t="s">
        <v>3709</v>
      </c>
      <c r="J169" s="836" t="s">
        <v>2377</v>
      </c>
      <c r="K169" s="921">
        <v>41931</v>
      </c>
      <c r="L169" s="844">
        <v>0</v>
      </c>
      <c r="M169" s="792" t="s">
        <v>143</v>
      </c>
      <c r="N169" s="845" t="s">
        <v>134</v>
      </c>
      <c r="O169" s="930" t="s">
        <v>3282</v>
      </c>
      <c r="P169" s="844">
        <v>2</v>
      </c>
      <c r="Q169" s="845" t="s">
        <v>68</v>
      </c>
      <c r="R169" s="1137">
        <f t="shared" si="6"/>
        <v>284</v>
      </c>
      <c r="S169" s="823" t="s">
        <v>3028</v>
      </c>
      <c r="T169" s="3354" t="s">
        <v>4963</v>
      </c>
      <c r="U169" s="749">
        <v>149</v>
      </c>
      <c r="V169" s="4"/>
    </row>
    <row r="170" spans="1:22" x14ac:dyDescent="0.25">
      <c r="A170" s="749">
        <v>150</v>
      </c>
      <c r="B170" s="401" t="s">
        <v>3865</v>
      </c>
      <c r="C170" s="441" t="s">
        <v>3028</v>
      </c>
      <c r="D170" s="835" t="s">
        <v>3517</v>
      </c>
      <c r="E170" s="836" t="s">
        <v>1129</v>
      </c>
      <c r="F170" s="837">
        <v>2004</v>
      </c>
      <c r="G170" s="769"/>
      <c r="H170" s="329" t="s">
        <v>7</v>
      </c>
      <c r="I170" s="841" t="s">
        <v>4088</v>
      </c>
      <c r="J170" s="836" t="s">
        <v>2377</v>
      </c>
      <c r="K170" s="921">
        <v>41931</v>
      </c>
      <c r="L170" s="844">
        <v>0</v>
      </c>
      <c r="M170" s="792" t="s">
        <v>11</v>
      </c>
      <c r="N170" s="845" t="s">
        <v>134</v>
      </c>
      <c r="O170" s="930" t="s">
        <v>3281</v>
      </c>
      <c r="P170" s="844">
        <v>3</v>
      </c>
      <c r="Q170" s="845" t="s">
        <v>63</v>
      </c>
      <c r="R170" s="1137">
        <f t="shared" si="6"/>
        <v>278</v>
      </c>
      <c r="S170" s="823" t="s">
        <v>3028</v>
      </c>
      <c r="T170" s="3354" t="s">
        <v>4963</v>
      </c>
      <c r="U170" s="749">
        <v>150</v>
      </c>
      <c r="V170" s="4"/>
    </row>
    <row r="171" spans="1:22" x14ac:dyDescent="0.25">
      <c r="A171" s="749">
        <v>151</v>
      </c>
      <c r="B171" s="401" t="s">
        <v>3865</v>
      </c>
      <c r="C171" s="441" t="s">
        <v>3028</v>
      </c>
      <c r="D171" s="835" t="s">
        <v>3994</v>
      </c>
      <c r="E171" s="836" t="s">
        <v>3995</v>
      </c>
      <c r="F171" s="837">
        <v>2004</v>
      </c>
      <c r="G171" s="769"/>
      <c r="H171" s="329" t="s">
        <v>7</v>
      </c>
      <c r="I171" s="841" t="s">
        <v>1054</v>
      </c>
      <c r="J171" s="836" t="s">
        <v>2634</v>
      </c>
      <c r="K171" s="921">
        <v>41734</v>
      </c>
      <c r="L171" s="844">
        <v>0</v>
      </c>
      <c r="M171" s="792" t="s">
        <v>11</v>
      </c>
      <c r="N171" s="845" t="s">
        <v>75</v>
      </c>
      <c r="O171" s="930" t="s">
        <v>2725</v>
      </c>
      <c r="P171" s="844">
        <v>3</v>
      </c>
      <c r="Q171" s="845" t="s">
        <v>139</v>
      </c>
      <c r="R171" s="1137">
        <f t="shared" si="6"/>
        <v>276</v>
      </c>
      <c r="S171" s="823" t="s">
        <v>3028</v>
      </c>
      <c r="T171" s="3354" t="s">
        <v>4963</v>
      </c>
      <c r="U171" s="749">
        <v>151</v>
      </c>
      <c r="V171" s="4"/>
    </row>
    <row r="172" spans="1:22" x14ac:dyDescent="0.25">
      <c r="A172" s="749">
        <v>152</v>
      </c>
      <c r="B172" s="401" t="s">
        <v>3865</v>
      </c>
      <c r="C172" s="441" t="s">
        <v>3028</v>
      </c>
      <c r="D172" s="835" t="s">
        <v>1542</v>
      </c>
      <c r="E172" s="836" t="s">
        <v>4086</v>
      </c>
      <c r="F172" s="837">
        <v>2004</v>
      </c>
      <c r="G172" s="769"/>
      <c r="H172" s="329" t="s">
        <v>7</v>
      </c>
      <c r="I172" s="841" t="s">
        <v>4087</v>
      </c>
      <c r="J172" s="836" t="s">
        <v>2768</v>
      </c>
      <c r="K172" s="921">
        <v>41931</v>
      </c>
      <c r="L172" s="844">
        <v>0</v>
      </c>
      <c r="M172" s="792" t="s">
        <v>11</v>
      </c>
      <c r="N172" s="845" t="s">
        <v>75</v>
      </c>
      <c r="O172" s="930" t="s">
        <v>2725</v>
      </c>
      <c r="P172" s="844">
        <v>3</v>
      </c>
      <c r="Q172" s="845" t="s">
        <v>139</v>
      </c>
      <c r="R172" s="1137">
        <f t="shared" si="6"/>
        <v>276</v>
      </c>
      <c r="S172" s="823" t="s">
        <v>3028</v>
      </c>
      <c r="T172" s="3354" t="s">
        <v>4963</v>
      </c>
      <c r="U172" s="749">
        <v>152</v>
      </c>
      <c r="V172" s="4"/>
    </row>
    <row r="173" spans="1:22" x14ac:dyDescent="0.25">
      <c r="A173" s="749">
        <v>153</v>
      </c>
      <c r="B173" s="401" t="s">
        <v>3865</v>
      </c>
      <c r="C173" s="441" t="s">
        <v>3028</v>
      </c>
      <c r="D173" s="835" t="s">
        <v>2398</v>
      </c>
      <c r="E173" s="836" t="s">
        <v>4080</v>
      </c>
      <c r="F173" s="837">
        <v>2004</v>
      </c>
      <c r="G173" s="769"/>
      <c r="H173" s="329" t="s">
        <v>7</v>
      </c>
      <c r="I173" s="841" t="s">
        <v>4081</v>
      </c>
      <c r="J173" s="836" t="s">
        <v>3005</v>
      </c>
      <c r="K173" s="921">
        <v>41916</v>
      </c>
      <c r="L173" s="844">
        <v>0</v>
      </c>
      <c r="M173" s="792" t="s">
        <v>20</v>
      </c>
      <c r="N173" s="845" t="s">
        <v>71</v>
      </c>
      <c r="O173" s="930" t="s">
        <v>2724</v>
      </c>
      <c r="P173" s="844">
        <v>3</v>
      </c>
      <c r="Q173" s="845" t="s">
        <v>121</v>
      </c>
      <c r="R173" s="1137">
        <f t="shared" si="6"/>
        <v>274</v>
      </c>
      <c r="S173" s="823" t="s">
        <v>3028</v>
      </c>
      <c r="T173" s="3354" t="s">
        <v>4963</v>
      </c>
      <c r="U173" s="749">
        <v>153</v>
      </c>
      <c r="V173" s="4"/>
    </row>
    <row r="174" spans="1:22" x14ac:dyDescent="0.25">
      <c r="A174" s="749">
        <v>154</v>
      </c>
      <c r="B174" s="401" t="s">
        <v>3865</v>
      </c>
      <c r="C174" s="441" t="s">
        <v>3028</v>
      </c>
      <c r="D174" s="835" t="s">
        <v>3517</v>
      </c>
      <c r="E174" s="836" t="s">
        <v>4092</v>
      </c>
      <c r="F174" s="837">
        <v>2004</v>
      </c>
      <c r="G174" s="769"/>
      <c r="H174" s="329" t="s">
        <v>7</v>
      </c>
      <c r="I174" s="841" t="s">
        <v>3478</v>
      </c>
      <c r="J174" s="836" t="s">
        <v>2792</v>
      </c>
      <c r="K174" s="921">
        <v>41917</v>
      </c>
      <c r="L174" s="844">
        <v>0</v>
      </c>
      <c r="M174" s="792" t="s">
        <v>147</v>
      </c>
      <c r="N174" s="845" t="s">
        <v>134</v>
      </c>
      <c r="O174" s="930" t="s">
        <v>2720</v>
      </c>
      <c r="P174" s="844">
        <v>3</v>
      </c>
      <c r="Q174" s="845" t="s">
        <v>137</v>
      </c>
      <c r="R174" s="1137">
        <f t="shared" si="6"/>
        <v>272</v>
      </c>
      <c r="S174" s="823" t="s">
        <v>3028</v>
      </c>
      <c r="T174" s="3354" t="s">
        <v>4963</v>
      </c>
      <c r="U174" s="749">
        <v>154</v>
      </c>
      <c r="V174" s="4"/>
    </row>
    <row r="175" spans="1:22" x14ac:dyDescent="0.25">
      <c r="A175" s="749">
        <v>155</v>
      </c>
      <c r="B175" s="401" t="s">
        <v>3865</v>
      </c>
      <c r="C175" s="441" t="s">
        <v>3028</v>
      </c>
      <c r="D175" s="835" t="s">
        <v>2920</v>
      </c>
      <c r="E175" s="836" t="s">
        <v>4093</v>
      </c>
      <c r="F175" s="837">
        <v>2004</v>
      </c>
      <c r="G175" s="769"/>
      <c r="H175" s="329" t="s">
        <v>7</v>
      </c>
      <c r="I175" s="841" t="s">
        <v>3398</v>
      </c>
      <c r="J175" s="836" t="s">
        <v>2749</v>
      </c>
      <c r="K175" s="921">
        <v>41931</v>
      </c>
      <c r="L175" s="844">
        <v>0</v>
      </c>
      <c r="M175" s="792" t="s">
        <v>147</v>
      </c>
      <c r="N175" s="845" t="s">
        <v>75</v>
      </c>
      <c r="O175" s="930" t="s">
        <v>2721</v>
      </c>
      <c r="P175" s="844">
        <v>3</v>
      </c>
      <c r="Q175" s="845" t="s">
        <v>128</v>
      </c>
      <c r="R175" s="1137">
        <f t="shared" si="6"/>
        <v>270</v>
      </c>
      <c r="S175" s="823" t="s">
        <v>3028</v>
      </c>
      <c r="T175" s="3354" t="s">
        <v>4963</v>
      </c>
      <c r="U175" s="749">
        <v>155</v>
      </c>
      <c r="V175" s="4"/>
    </row>
    <row r="176" spans="1:22" x14ac:dyDescent="0.25">
      <c r="A176" s="749">
        <v>156</v>
      </c>
      <c r="B176" s="401" t="s">
        <v>3865</v>
      </c>
      <c r="C176" s="441" t="s">
        <v>3028</v>
      </c>
      <c r="D176" s="835" t="s">
        <v>3393</v>
      </c>
      <c r="E176" s="836" t="s">
        <v>3394</v>
      </c>
      <c r="F176" s="837">
        <v>2005</v>
      </c>
      <c r="G176" s="769"/>
      <c r="H176" s="329" t="s">
        <v>7</v>
      </c>
      <c r="I176" s="841" t="s">
        <v>3395</v>
      </c>
      <c r="J176" s="836" t="s">
        <v>2768</v>
      </c>
      <c r="K176" s="921">
        <v>41931</v>
      </c>
      <c r="L176" s="844">
        <v>0</v>
      </c>
      <c r="M176" s="792" t="s">
        <v>15</v>
      </c>
      <c r="N176" s="845" t="s">
        <v>75</v>
      </c>
      <c r="O176" s="930" t="s">
        <v>2985</v>
      </c>
      <c r="P176" s="844">
        <v>3</v>
      </c>
      <c r="Q176" s="845" t="s">
        <v>140</v>
      </c>
      <c r="R176" s="1137">
        <f t="shared" si="6"/>
        <v>264</v>
      </c>
      <c r="S176" s="823" t="s">
        <v>3028</v>
      </c>
      <c r="T176" s="3354" t="s">
        <v>4963</v>
      </c>
      <c r="U176" s="749">
        <v>156</v>
      </c>
      <c r="V176" s="4"/>
    </row>
    <row r="177" spans="1:22" x14ac:dyDescent="0.25">
      <c r="A177" s="749">
        <v>157</v>
      </c>
      <c r="B177" s="401" t="s">
        <v>4580</v>
      </c>
      <c r="C177" s="441" t="s">
        <v>3680</v>
      </c>
      <c r="D177" s="835" t="s">
        <v>3949</v>
      </c>
      <c r="E177" s="836" t="s">
        <v>762</v>
      </c>
      <c r="F177" s="837">
        <v>2004</v>
      </c>
      <c r="G177" s="769"/>
      <c r="H177" s="329" t="s">
        <v>7</v>
      </c>
      <c r="I177" s="841" t="s">
        <v>1183</v>
      </c>
      <c r="J177" s="836" t="s">
        <v>2751</v>
      </c>
      <c r="K177" s="921">
        <v>41924</v>
      </c>
      <c r="L177" s="844">
        <v>0</v>
      </c>
      <c r="M177" s="792" t="s">
        <v>133</v>
      </c>
      <c r="N177" s="845" t="s">
        <v>134</v>
      </c>
      <c r="O177" s="930" t="s">
        <v>2727</v>
      </c>
      <c r="P177" s="844">
        <v>3</v>
      </c>
      <c r="Q177" s="845" t="s">
        <v>75</v>
      </c>
      <c r="R177" s="1137">
        <f t="shared" si="6"/>
        <v>280</v>
      </c>
      <c r="S177" s="823" t="s">
        <v>3680</v>
      </c>
      <c r="T177" s="3354" t="s">
        <v>2416</v>
      </c>
      <c r="U177" s="749">
        <v>157</v>
      </c>
      <c r="V177" s="4"/>
    </row>
    <row r="178" spans="1:22" x14ac:dyDescent="0.25">
      <c r="A178" s="749">
        <v>158</v>
      </c>
      <c r="B178" s="401" t="s">
        <v>4580</v>
      </c>
      <c r="C178" s="441" t="s">
        <v>3680</v>
      </c>
      <c r="D178" s="835" t="s">
        <v>2852</v>
      </c>
      <c r="E178" s="836" t="s">
        <v>4094</v>
      </c>
      <c r="F178" s="837">
        <v>2004</v>
      </c>
      <c r="G178" s="769"/>
      <c r="H178" s="329" t="s">
        <v>7</v>
      </c>
      <c r="I178" s="841" t="s">
        <v>4095</v>
      </c>
      <c r="J178" s="836" t="s">
        <v>2795</v>
      </c>
      <c r="K178" s="921">
        <v>41917</v>
      </c>
      <c r="L178" s="844">
        <v>0</v>
      </c>
      <c r="M178" s="792" t="s">
        <v>23</v>
      </c>
      <c r="N178" s="845" t="s">
        <v>134</v>
      </c>
      <c r="O178" s="930" t="s">
        <v>2424</v>
      </c>
      <c r="P178" s="844">
        <v>3</v>
      </c>
      <c r="Q178" s="845" t="s">
        <v>73</v>
      </c>
      <c r="R178" s="1137">
        <f t="shared" si="6"/>
        <v>268</v>
      </c>
      <c r="S178" s="823" t="s">
        <v>3680</v>
      </c>
      <c r="T178" s="3354" t="s">
        <v>2416</v>
      </c>
      <c r="U178" s="749">
        <v>158</v>
      </c>
      <c r="V178" s="4"/>
    </row>
    <row r="179" spans="1:22" x14ac:dyDescent="0.25">
      <c r="A179" s="749">
        <v>159</v>
      </c>
      <c r="B179" s="401" t="s">
        <v>4580</v>
      </c>
      <c r="C179" s="441" t="s">
        <v>3680</v>
      </c>
      <c r="D179" s="872" t="s">
        <v>6552</v>
      </c>
      <c r="E179" s="824" t="s">
        <v>6553</v>
      </c>
      <c r="F179" s="643" t="s">
        <v>6291</v>
      </c>
      <c r="G179" s="1948"/>
      <c r="H179" s="1239" t="s">
        <v>2550</v>
      </c>
      <c r="I179" s="2115" t="s">
        <v>2554</v>
      </c>
      <c r="J179" s="878" t="s">
        <v>2554</v>
      </c>
      <c r="K179" s="2132" t="s">
        <v>6469</v>
      </c>
      <c r="L179" s="857" t="s">
        <v>106</v>
      </c>
      <c r="M179" s="829" t="s">
        <v>25</v>
      </c>
      <c r="N179" s="934" t="s">
        <v>134</v>
      </c>
      <c r="O179" s="2172">
        <v>275</v>
      </c>
      <c r="P179" s="857" t="s">
        <v>112</v>
      </c>
      <c r="Q179" s="934" t="s">
        <v>135</v>
      </c>
      <c r="R179" s="2187">
        <v>262</v>
      </c>
      <c r="S179" s="805">
        <f>SUM(O179:R179)</f>
        <v>537</v>
      </c>
      <c r="T179" s="3354" t="s">
        <v>63</v>
      </c>
      <c r="U179" s="749">
        <v>159</v>
      </c>
      <c r="V179" s="4"/>
    </row>
    <row r="180" spans="1:22" x14ac:dyDescent="0.25">
      <c r="A180" s="749">
        <v>160</v>
      </c>
      <c r="B180" s="401" t="s">
        <v>4580</v>
      </c>
      <c r="C180" s="914">
        <v>537</v>
      </c>
      <c r="D180" s="872" t="s">
        <v>5745</v>
      </c>
      <c r="E180" s="824" t="s">
        <v>5760</v>
      </c>
      <c r="F180" s="1014">
        <v>2004</v>
      </c>
      <c r="G180" s="909"/>
      <c r="H180" s="858" t="s">
        <v>479</v>
      </c>
      <c r="I180" s="932" t="s">
        <v>5723</v>
      </c>
      <c r="J180" s="878" t="s">
        <v>5714</v>
      </c>
      <c r="K180" s="2134" t="s">
        <v>5715</v>
      </c>
      <c r="L180" s="935">
        <v>0</v>
      </c>
      <c r="M180" s="899">
        <v>36</v>
      </c>
      <c r="N180" s="936" t="s">
        <v>71</v>
      </c>
      <c r="O180" s="2170">
        <v>277</v>
      </c>
      <c r="P180" s="857">
        <v>3</v>
      </c>
      <c r="Q180" s="934">
        <v>20</v>
      </c>
      <c r="R180" s="2188">
        <v>260</v>
      </c>
      <c r="S180" s="823">
        <v>537</v>
      </c>
      <c r="T180" s="3354" t="s">
        <v>109</v>
      </c>
      <c r="U180" s="749">
        <v>160</v>
      </c>
      <c r="V180" s="4"/>
    </row>
    <row r="181" spans="1:22" x14ac:dyDescent="0.25">
      <c r="A181" s="749">
        <v>161</v>
      </c>
      <c r="B181" s="401" t="s">
        <v>2487</v>
      </c>
      <c r="C181" s="441" t="s">
        <v>2998</v>
      </c>
      <c r="D181" s="835" t="s">
        <v>3607</v>
      </c>
      <c r="E181" s="836" t="s">
        <v>1236</v>
      </c>
      <c r="F181" s="837">
        <v>2005</v>
      </c>
      <c r="G181" s="769"/>
      <c r="H181" s="329" t="s">
        <v>7</v>
      </c>
      <c r="I181" s="841" t="s">
        <v>3354</v>
      </c>
      <c r="J181" s="836" t="s">
        <v>3354</v>
      </c>
      <c r="K181" s="921">
        <v>41915</v>
      </c>
      <c r="L181" s="844">
        <v>0</v>
      </c>
      <c r="M181" s="792" t="s">
        <v>16</v>
      </c>
      <c r="N181" s="845" t="s">
        <v>134</v>
      </c>
      <c r="O181" s="930" t="s">
        <v>3280</v>
      </c>
      <c r="P181" s="844">
        <v>2</v>
      </c>
      <c r="Q181" s="845" t="s">
        <v>79</v>
      </c>
      <c r="R181" s="1137">
        <f t="shared" ref="R181:R190" si="7">IF(AND(OR(ISBLANK(P181),P181=0),OR(ISBLANK(Q181),Q181=0)),0,IF(250+210-(60*P181+Q181)&lt;=0,0,250+210-(60*P181+Q181)))</f>
        <v>285</v>
      </c>
      <c r="S181" s="823" t="s">
        <v>2998</v>
      </c>
      <c r="T181" s="3354" t="s">
        <v>2466</v>
      </c>
      <c r="U181" s="749">
        <v>161</v>
      </c>
      <c r="V181" s="4"/>
    </row>
    <row r="182" spans="1:22" x14ac:dyDescent="0.25">
      <c r="A182" s="749">
        <v>162</v>
      </c>
      <c r="B182" s="401" t="s">
        <v>2472</v>
      </c>
      <c r="C182" s="441" t="s">
        <v>2566</v>
      </c>
      <c r="D182" s="835" t="s">
        <v>1544</v>
      </c>
      <c r="E182" s="836" t="s">
        <v>3979</v>
      </c>
      <c r="F182" s="837">
        <v>2004</v>
      </c>
      <c r="G182" s="769"/>
      <c r="H182" s="329" t="s">
        <v>7</v>
      </c>
      <c r="I182" s="841" t="s">
        <v>3478</v>
      </c>
      <c r="J182" s="836" t="s">
        <v>2634</v>
      </c>
      <c r="K182" s="921">
        <v>41734</v>
      </c>
      <c r="L182" s="844">
        <v>0</v>
      </c>
      <c r="M182" s="792" t="s">
        <v>188</v>
      </c>
      <c r="N182" s="845" t="s">
        <v>71</v>
      </c>
      <c r="O182" s="930" t="s">
        <v>2734</v>
      </c>
      <c r="P182" s="844">
        <v>2</v>
      </c>
      <c r="Q182" s="845" t="s">
        <v>22</v>
      </c>
      <c r="R182" s="1137">
        <f t="shared" si="7"/>
        <v>295</v>
      </c>
      <c r="S182" s="823" t="s">
        <v>2566</v>
      </c>
      <c r="T182" s="3354" t="s">
        <v>2467</v>
      </c>
      <c r="U182" s="749">
        <v>162</v>
      </c>
      <c r="V182" s="4"/>
    </row>
    <row r="183" spans="1:22" x14ac:dyDescent="0.25">
      <c r="A183" s="749">
        <v>163</v>
      </c>
      <c r="B183" s="401" t="s">
        <v>2472</v>
      </c>
      <c r="C183" s="441" t="s">
        <v>2566</v>
      </c>
      <c r="D183" s="835" t="s">
        <v>4082</v>
      </c>
      <c r="E183" s="836" t="s">
        <v>4083</v>
      </c>
      <c r="F183" s="837">
        <v>2004</v>
      </c>
      <c r="G183" s="769"/>
      <c r="H183" s="329" t="s">
        <v>7</v>
      </c>
      <c r="I183" s="841" t="s">
        <v>843</v>
      </c>
      <c r="J183" s="836" t="s">
        <v>2377</v>
      </c>
      <c r="K183" s="921">
        <v>41931</v>
      </c>
      <c r="L183" s="844">
        <v>0</v>
      </c>
      <c r="M183" s="792" t="s">
        <v>180</v>
      </c>
      <c r="N183" s="845" t="s">
        <v>75</v>
      </c>
      <c r="O183" s="930" t="s">
        <v>2423</v>
      </c>
      <c r="P183" s="844">
        <v>2</v>
      </c>
      <c r="Q183" s="845" t="s">
        <v>115</v>
      </c>
      <c r="R183" s="1137">
        <f t="shared" si="7"/>
        <v>288</v>
      </c>
      <c r="S183" s="823" t="s">
        <v>2566</v>
      </c>
      <c r="T183" s="3354" t="s">
        <v>2467</v>
      </c>
      <c r="U183" s="749">
        <v>163</v>
      </c>
      <c r="V183" s="4"/>
    </row>
    <row r="184" spans="1:22" x14ac:dyDescent="0.25">
      <c r="A184" s="749">
        <v>164</v>
      </c>
      <c r="B184" s="401" t="s">
        <v>2472</v>
      </c>
      <c r="C184" s="441" t="s">
        <v>2566</v>
      </c>
      <c r="D184" s="835" t="s">
        <v>4077</v>
      </c>
      <c r="E184" s="836" t="s">
        <v>3119</v>
      </c>
      <c r="F184" s="837">
        <v>2004</v>
      </c>
      <c r="G184" s="769"/>
      <c r="H184" s="329" t="s">
        <v>7</v>
      </c>
      <c r="I184" s="841" t="s">
        <v>904</v>
      </c>
      <c r="J184" s="836" t="s">
        <v>2760</v>
      </c>
      <c r="K184" s="921">
        <v>41924</v>
      </c>
      <c r="L184" s="844">
        <v>0</v>
      </c>
      <c r="M184" s="792" t="s">
        <v>16</v>
      </c>
      <c r="N184" s="845" t="s">
        <v>134</v>
      </c>
      <c r="O184" s="930" t="s">
        <v>3280</v>
      </c>
      <c r="P184" s="844">
        <v>2</v>
      </c>
      <c r="Q184" s="845" t="s">
        <v>68</v>
      </c>
      <c r="R184" s="1137">
        <f t="shared" si="7"/>
        <v>284</v>
      </c>
      <c r="S184" s="823" t="s">
        <v>2566</v>
      </c>
      <c r="T184" s="3354" t="s">
        <v>2467</v>
      </c>
      <c r="U184" s="749">
        <v>164</v>
      </c>
      <c r="V184" s="4"/>
    </row>
    <row r="185" spans="1:22" x14ac:dyDescent="0.25">
      <c r="A185" s="749">
        <v>165</v>
      </c>
      <c r="B185" s="401" t="s">
        <v>2472</v>
      </c>
      <c r="C185" s="441" t="s">
        <v>2566</v>
      </c>
      <c r="D185" s="835" t="s">
        <v>2398</v>
      </c>
      <c r="E185" s="836" t="s">
        <v>4078</v>
      </c>
      <c r="F185" s="837">
        <v>2004</v>
      </c>
      <c r="G185" s="769"/>
      <c r="H185" s="329" t="s">
        <v>7</v>
      </c>
      <c r="I185" s="841" t="s">
        <v>3373</v>
      </c>
      <c r="J185" s="836" t="s">
        <v>2756</v>
      </c>
      <c r="K185" s="921">
        <v>41924</v>
      </c>
      <c r="L185" s="844">
        <v>0</v>
      </c>
      <c r="M185" s="792" t="s">
        <v>16</v>
      </c>
      <c r="N185" s="845" t="s">
        <v>71</v>
      </c>
      <c r="O185" s="930" t="s">
        <v>3277</v>
      </c>
      <c r="P185" s="844">
        <v>2</v>
      </c>
      <c r="Q185" s="845" t="s">
        <v>72</v>
      </c>
      <c r="R185" s="1137">
        <f t="shared" si="7"/>
        <v>283</v>
      </c>
      <c r="S185" s="823" t="s">
        <v>2566</v>
      </c>
      <c r="T185" s="3354" t="s">
        <v>2467</v>
      </c>
      <c r="U185" s="749">
        <v>165</v>
      </c>
      <c r="V185" s="4"/>
    </row>
    <row r="186" spans="1:22" x14ac:dyDescent="0.25">
      <c r="A186" s="749">
        <v>166</v>
      </c>
      <c r="B186" s="401" t="s">
        <v>2472</v>
      </c>
      <c r="C186" s="441" t="s">
        <v>2566</v>
      </c>
      <c r="D186" s="835" t="s">
        <v>2372</v>
      </c>
      <c r="E186" s="836" t="s">
        <v>3768</v>
      </c>
      <c r="F186" s="837">
        <v>2004</v>
      </c>
      <c r="G186" s="769"/>
      <c r="H186" s="329" t="s">
        <v>7</v>
      </c>
      <c r="I186" s="841" t="s">
        <v>2392</v>
      </c>
      <c r="J186" s="836" t="s">
        <v>2756</v>
      </c>
      <c r="K186" s="921">
        <v>41924</v>
      </c>
      <c r="L186" s="844">
        <v>0</v>
      </c>
      <c r="M186" s="792" t="s">
        <v>16</v>
      </c>
      <c r="N186" s="845" t="s">
        <v>75</v>
      </c>
      <c r="O186" s="930" t="s">
        <v>2730</v>
      </c>
      <c r="P186" s="844">
        <v>2</v>
      </c>
      <c r="Q186" s="845" t="s">
        <v>107</v>
      </c>
      <c r="R186" s="1137">
        <f t="shared" si="7"/>
        <v>282</v>
      </c>
      <c r="S186" s="823" t="s">
        <v>2566</v>
      </c>
      <c r="T186" s="3354" t="s">
        <v>2467</v>
      </c>
      <c r="U186" s="749">
        <v>166</v>
      </c>
      <c r="V186" s="4"/>
    </row>
    <row r="187" spans="1:22" x14ac:dyDescent="0.25">
      <c r="A187" s="749">
        <v>167</v>
      </c>
      <c r="B187" s="401" t="s">
        <v>2472</v>
      </c>
      <c r="C187" s="1030" t="s">
        <v>2566</v>
      </c>
      <c r="D187" s="872" t="s">
        <v>6319</v>
      </c>
      <c r="E187" s="1031" t="s">
        <v>303</v>
      </c>
      <c r="F187" s="1094">
        <v>2004</v>
      </c>
      <c r="G187" s="1027"/>
      <c r="H187" s="329" t="s">
        <v>6235</v>
      </c>
      <c r="I187" s="1098" t="s">
        <v>6247</v>
      </c>
      <c r="J187" s="1163" t="s">
        <v>6241</v>
      </c>
      <c r="K187" s="2130" t="s">
        <v>6242</v>
      </c>
      <c r="L187" s="1036">
        <v>0</v>
      </c>
      <c r="M187" s="1037">
        <v>41</v>
      </c>
      <c r="N187" s="1038">
        <v>66</v>
      </c>
      <c r="O187" s="2168">
        <f>IF(AND(OR(ISBLANK(L187),L187=0),OR(ISBLANK(M187),M187=0),OR(ISBLANK(N187),N187=0)),0,IF(250+(45-(M187+60*L187))*3-IF(N187&lt;33,0,IF(N187&lt;66,1,2))&lt;=0,0,250+(45-(M187+60*L187))*3-IF(N187&lt;33,0,IF(N187&lt;66,1,2))))</f>
        <v>260</v>
      </c>
      <c r="P187" s="1090">
        <v>3</v>
      </c>
      <c r="Q187" s="2185">
        <v>5</v>
      </c>
      <c r="R187" s="2186">
        <f t="shared" si="7"/>
        <v>275</v>
      </c>
      <c r="S187" s="2198">
        <f>SUM(O187,R187)</f>
        <v>535</v>
      </c>
      <c r="T187" s="3357" t="s">
        <v>128</v>
      </c>
      <c r="U187" s="749">
        <v>167</v>
      </c>
      <c r="V187" s="4"/>
    </row>
    <row r="188" spans="1:22" x14ac:dyDescent="0.25">
      <c r="A188" s="749">
        <v>168</v>
      </c>
      <c r="B188" s="401" t="s">
        <v>2472</v>
      </c>
      <c r="C188" s="441" t="s">
        <v>2566</v>
      </c>
      <c r="D188" s="835" t="s">
        <v>3405</v>
      </c>
      <c r="E188" s="836" t="s">
        <v>945</v>
      </c>
      <c r="F188" s="837">
        <v>2005</v>
      </c>
      <c r="G188" s="769"/>
      <c r="H188" s="329" t="s">
        <v>7</v>
      </c>
      <c r="I188" s="841" t="s">
        <v>3406</v>
      </c>
      <c r="J188" s="836" t="s">
        <v>2747</v>
      </c>
      <c r="K188" s="921">
        <v>41903</v>
      </c>
      <c r="L188" s="844">
        <v>0</v>
      </c>
      <c r="M188" s="792" t="s">
        <v>20</v>
      </c>
      <c r="N188" s="845" t="s">
        <v>75</v>
      </c>
      <c r="O188" s="930" t="s">
        <v>2722</v>
      </c>
      <c r="P188" s="844">
        <v>3</v>
      </c>
      <c r="Q188" s="845" t="s">
        <v>128</v>
      </c>
      <c r="R188" s="1137">
        <f t="shared" si="7"/>
        <v>270</v>
      </c>
      <c r="S188" s="823" t="s">
        <v>2566</v>
      </c>
      <c r="T188" s="3354" t="s">
        <v>2467</v>
      </c>
      <c r="U188" s="749">
        <v>168</v>
      </c>
      <c r="V188" s="4"/>
    </row>
    <row r="189" spans="1:22" x14ac:dyDescent="0.25">
      <c r="A189" s="749">
        <v>169</v>
      </c>
      <c r="B189" s="401" t="s">
        <v>2472</v>
      </c>
      <c r="C189" s="441" t="s">
        <v>2566</v>
      </c>
      <c r="D189" s="835" t="s">
        <v>2367</v>
      </c>
      <c r="E189" s="836" t="s">
        <v>4106</v>
      </c>
      <c r="F189" s="837">
        <v>2004</v>
      </c>
      <c r="G189" s="769"/>
      <c r="H189" s="329" t="s">
        <v>7</v>
      </c>
      <c r="I189" s="841" t="s">
        <v>3709</v>
      </c>
      <c r="J189" s="836" t="s">
        <v>2377</v>
      </c>
      <c r="K189" s="921">
        <v>41931</v>
      </c>
      <c r="L189" s="844">
        <v>0</v>
      </c>
      <c r="M189" s="792" t="s">
        <v>23</v>
      </c>
      <c r="N189" s="845" t="s">
        <v>134</v>
      </c>
      <c r="O189" s="930" t="s">
        <v>2424</v>
      </c>
      <c r="P189" s="844">
        <v>3</v>
      </c>
      <c r="Q189" s="845" t="s">
        <v>110</v>
      </c>
      <c r="R189" s="1137">
        <f t="shared" si="7"/>
        <v>266</v>
      </c>
      <c r="S189" s="823" t="s">
        <v>2566</v>
      </c>
      <c r="T189" s="3354" t="s">
        <v>2467</v>
      </c>
      <c r="U189" s="749">
        <v>169</v>
      </c>
      <c r="V189" s="4"/>
    </row>
    <row r="190" spans="1:22" x14ac:dyDescent="0.25">
      <c r="A190" s="749">
        <v>170</v>
      </c>
      <c r="B190" s="401" t="s">
        <v>2472</v>
      </c>
      <c r="C190" s="441" t="s">
        <v>2566</v>
      </c>
      <c r="D190" s="835" t="s">
        <v>2842</v>
      </c>
      <c r="E190" s="836" t="s">
        <v>1650</v>
      </c>
      <c r="F190" s="837">
        <v>2004</v>
      </c>
      <c r="G190" s="769"/>
      <c r="H190" s="329" t="s">
        <v>7</v>
      </c>
      <c r="I190" s="841" t="s">
        <v>4012</v>
      </c>
      <c r="J190" s="836" t="s">
        <v>2634</v>
      </c>
      <c r="K190" s="921">
        <v>41734</v>
      </c>
      <c r="L190" s="844">
        <v>0</v>
      </c>
      <c r="M190" s="792" t="s">
        <v>15</v>
      </c>
      <c r="N190" s="845" t="s">
        <v>134</v>
      </c>
      <c r="O190" s="930" t="s">
        <v>2717</v>
      </c>
      <c r="P190" s="844">
        <v>3</v>
      </c>
      <c r="Q190" s="845" t="s">
        <v>61</v>
      </c>
      <c r="R190" s="1137">
        <f t="shared" si="7"/>
        <v>263</v>
      </c>
      <c r="S190" s="823" t="s">
        <v>2566</v>
      </c>
      <c r="T190" s="3354" t="s">
        <v>2467</v>
      </c>
      <c r="U190" s="749">
        <v>170</v>
      </c>
      <c r="V190" s="4"/>
    </row>
    <row r="191" spans="1:22" x14ac:dyDescent="0.25">
      <c r="A191" s="749">
        <v>171</v>
      </c>
      <c r="B191" s="401" t="s">
        <v>2472</v>
      </c>
      <c r="C191" s="441" t="s">
        <v>2566</v>
      </c>
      <c r="D191" s="872" t="s">
        <v>6475</v>
      </c>
      <c r="E191" s="824" t="s">
        <v>6554</v>
      </c>
      <c r="F191" s="643" t="s">
        <v>6291</v>
      </c>
      <c r="G191" s="1948"/>
      <c r="H191" s="1239" t="s">
        <v>2550</v>
      </c>
      <c r="I191" s="2115" t="s">
        <v>2554</v>
      </c>
      <c r="J191" s="878" t="s">
        <v>2554</v>
      </c>
      <c r="K191" s="2132" t="s">
        <v>6483</v>
      </c>
      <c r="L191" s="857" t="s">
        <v>106</v>
      </c>
      <c r="M191" s="829" t="s">
        <v>25</v>
      </c>
      <c r="N191" s="934" t="s">
        <v>71</v>
      </c>
      <c r="O191" s="2169">
        <v>276</v>
      </c>
      <c r="P191" s="857" t="s">
        <v>112</v>
      </c>
      <c r="Q191" s="934" t="s">
        <v>17</v>
      </c>
      <c r="R191" s="2187">
        <v>259</v>
      </c>
      <c r="S191" s="805">
        <f>SUM(O191:R191)</f>
        <v>535</v>
      </c>
      <c r="T191" s="3354" t="s">
        <v>109</v>
      </c>
      <c r="U191" s="749">
        <v>171</v>
      </c>
      <c r="V191" s="4"/>
    </row>
    <row r="192" spans="1:22" x14ac:dyDescent="0.25">
      <c r="A192" s="749">
        <v>172</v>
      </c>
      <c r="B192" s="401" t="s">
        <v>2537</v>
      </c>
      <c r="C192" s="441" t="s">
        <v>3704</v>
      </c>
      <c r="D192" s="835" t="s">
        <v>4084</v>
      </c>
      <c r="E192" s="836" t="s">
        <v>4085</v>
      </c>
      <c r="F192" s="837">
        <v>2004</v>
      </c>
      <c r="G192" s="769"/>
      <c r="H192" s="329" t="s">
        <v>7</v>
      </c>
      <c r="I192" s="841" t="s">
        <v>1226</v>
      </c>
      <c r="J192" s="836" t="s">
        <v>2792</v>
      </c>
      <c r="K192" s="921">
        <v>41917</v>
      </c>
      <c r="L192" s="844">
        <v>0</v>
      </c>
      <c r="M192" s="792" t="s">
        <v>22</v>
      </c>
      <c r="N192" s="845" t="s">
        <v>75</v>
      </c>
      <c r="O192" s="930" t="s">
        <v>3315</v>
      </c>
      <c r="P192" s="844">
        <v>2</v>
      </c>
      <c r="Q192" s="845" t="s">
        <v>68</v>
      </c>
      <c r="R192" s="1137">
        <f>IF(AND(OR(ISBLANK(P192),P192=0),OR(ISBLANK(Q192),Q192=0)),0,IF(250+210-(60*P192+Q192)&lt;=0,0,250+210-(60*P192+Q192)))</f>
        <v>284</v>
      </c>
      <c r="S192" s="823" t="s">
        <v>3704</v>
      </c>
      <c r="T192" s="3354" t="s">
        <v>2470</v>
      </c>
      <c r="U192" s="749">
        <v>172</v>
      </c>
      <c r="V192" s="4"/>
    </row>
    <row r="193" spans="1:22" x14ac:dyDescent="0.25">
      <c r="A193" s="749">
        <v>173</v>
      </c>
      <c r="B193" s="401" t="s">
        <v>2537</v>
      </c>
      <c r="C193" s="441" t="s">
        <v>3704</v>
      </c>
      <c r="D193" s="835" t="s">
        <v>2372</v>
      </c>
      <c r="E193" s="836" t="s">
        <v>1610</v>
      </c>
      <c r="F193" s="837">
        <v>2004</v>
      </c>
      <c r="G193" s="769"/>
      <c r="H193" s="329" t="s">
        <v>7</v>
      </c>
      <c r="I193" s="841" t="s">
        <v>843</v>
      </c>
      <c r="J193" s="836" t="s">
        <v>2634</v>
      </c>
      <c r="K193" s="921">
        <v>41734</v>
      </c>
      <c r="L193" s="844">
        <v>0</v>
      </c>
      <c r="M193" s="792" t="s">
        <v>16</v>
      </c>
      <c r="N193" s="845" t="s">
        <v>71</v>
      </c>
      <c r="O193" s="930" t="s">
        <v>3277</v>
      </c>
      <c r="P193" s="844">
        <v>2</v>
      </c>
      <c r="Q193" s="845" t="s">
        <v>107</v>
      </c>
      <c r="R193" s="1137">
        <f>IF(AND(OR(ISBLANK(P193),P193=0),OR(ISBLANK(Q193),Q193=0)),0,IF(250+210-(60*P193+Q193)&lt;=0,0,250+210-(60*P193+Q193)))</f>
        <v>282</v>
      </c>
      <c r="S193" s="823" t="s">
        <v>3704</v>
      </c>
      <c r="T193" s="3354" t="s">
        <v>2470</v>
      </c>
      <c r="U193" s="749">
        <v>173</v>
      </c>
      <c r="V193" s="4"/>
    </row>
    <row r="194" spans="1:22" x14ac:dyDescent="0.25">
      <c r="A194" s="749">
        <v>174</v>
      </c>
      <c r="B194" s="401" t="s">
        <v>2537</v>
      </c>
      <c r="C194" s="441" t="s">
        <v>3704</v>
      </c>
      <c r="D194" s="835" t="s">
        <v>1152</v>
      </c>
      <c r="E194" s="836" t="s">
        <v>3117</v>
      </c>
      <c r="F194" s="837">
        <v>2004</v>
      </c>
      <c r="G194" s="769"/>
      <c r="H194" s="329" t="s">
        <v>7</v>
      </c>
      <c r="I194" s="841" t="s">
        <v>1540</v>
      </c>
      <c r="J194" s="836" t="s">
        <v>2634</v>
      </c>
      <c r="K194" s="921">
        <v>41734</v>
      </c>
      <c r="L194" s="844">
        <v>0</v>
      </c>
      <c r="M194" s="792" t="s">
        <v>133</v>
      </c>
      <c r="N194" s="845" t="s">
        <v>71</v>
      </c>
      <c r="O194" s="930" t="s">
        <v>2728</v>
      </c>
      <c r="P194" s="844">
        <v>3</v>
      </c>
      <c r="Q194" s="845" t="s">
        <v>139</v>
      </c>
      <c r="R194" s="1137">
        <f>IF(AND(OR(ISBLANK(P194),P194=0),OR(ISBLANK(Q194),Q194=0)),0,IF(250+210-(60*P194+Q194)&lt;=0,0,250+210-(60*P194+Q194)))</f>
        <v>276</v>
      </c>
      <c r="S194" s="823" t="s">
        <v>3704</v>
      </c>
      <c r="T194" s="3354" t="s">
        <v>2470</v>
      </c>
      <c r="U194" s="749">
        <v>174</v>
      </c>
      <c r="V194" s="4"/>
    </row>
    <row r="195" spans="1:22" x14ac:dyDescent="0.25">
      <c r="A195" s="749">
        <v>175</v>
      </c>
      <c r="B195" s="401" t="s">
        <v>2537</v>
      </c>
      <c r="C195" s="914">
        <v>534</v>
      </c>
      <c r="D195" s="872" t="s">
        <v>5813</v>
      </c>
      <c r="E195" s="824" t="s">
        <v>5814</v>
      </c>
      <c r="F195" s="1014">
        <v>2004</v>
      </c>
      <c r="G195" s="909"/>
      <c r="H195" s="858" t="s">
        <v>479</v>
      </c>
      <c r="I195" s="932" t="s">
        <v>5723</v>
      </c>
      <c r="J195" s="878" t="s">
        <v>5714</v>
      </c>
      <c r="K195" s="2134" t="s">
        <v>5715</v>
      </c>
      <c r="L195" s="935">
        <v>0</v>
      </c>
      <c r="M195" s="899">
        <v>39</v>
      </c>
      <c r="N195" s="936" t="s">
        <v>75</v>
      </c>
      <c r="O195" s="2170">
        <v>266</v>
      </c>
      <c r="P195" s="857">
        <v>3</v>
      </c>
      <c r="Q195" s="934">
        <v>12</v>
      </c>
      <c r="R195" s="2188">
        <v>268</v>
      </c>
      <c r="S195" s="823">
        <v>534</v>
      </c>
      <c r="T195" s="3354" t="s">
        <v>139</v>
      </c>
      <c r="U195" s="749">
        <v>175</v>
      </c>
      <c r="V195" s="4"/>
    </row>
    <row r="196" spans="1:22" x14ac:dyDescent="0.25">
      <c r="A196" s="749">
        <v>176</v>
      </c>
      <c r="B196" s="401" t="s">
        <v>2537</v>
      </c>
      <c r="C196" s="1087">
        <v>534</v>
      </c>
      <c r="D196" s="872" t="s">
        <v>5085</v>
      </c>
      <c r="E196" s="824" t="s">
        <v>6555</v>
      </c>
      <c r="F196" s="1213">
        <v>2004</v>
      </c>
      <c r="G196" s="1948"/>
      <c r="H196" s="1239" t="s">
        <v>2550</v>
      </c>
      <c r="I196" s="2116" t="s">
        <v>2556</v>
      </c>
      <c r="J196" s="1644" t="s">
        <v>2557</v>
      </c>
      <c r="K196" s="2132" t="s">
        <v>6469</v>
      </c>
      <c r="L196" s="857" t="s">
        <v>106</v>
      </c>
      <c r="M196" s="829" t="s">
        <v>23</v>
      </c>
      <c r="N196" s="934" t="s">
        <v>75</v>
      </c>
      <c r="O196" s="2172">
        <v>270</v>
      </c>
      <c r="P196" s="857" t="s">
        <v>112</v>
      </c>
      <c r="Q196" s="934" t="s">
        <v>140</v>
      </c>
      <c r="R196" s="2187">
        <v>264</v>
      </c>
      <c r="S196" s="823">
        <f>SUM(O196:R196)</f>
        <v>534</v>
      </c>
      <c r="T196" s="3354" t="s">
        <v>139</v>
      </c>
      <c r="U196" s="749">
        <v>176</v>
      </c>
      <c r="V196" s="4"/>
    </row>
    <row r="197" spans="1:22" x14ac:dyDescent="0.25">
      <c r="A197" s="749">
        <v>177</v>
      </c>
      <c r="B197" s="401" t="s">
        <v>2535</v>
      </c>
      <c r="C197" s="713">
        <v>533</v>
      </c>
      <c r="D197" s="872" t="s">
        <v>6556</v>
      </c>
      <c r="E197" s="824" t="s">
        <v>6557</v>
      </c>
      <c r="F197" s="1217">
        <v>2004</v>
      </c>
      <c r="G197" s="1948"/>
      <c r="H197" s="1239" t="s">
        <v>2550</v>
      </c>
      <c r="I197" s="2115" t="s">
        <v>2556</v>
      </c>
      <c r="J197" s="878" t="s">
        <v>2557</v>
      </c>
      <c r="K197" s="2132" t="s">
        <v>6469</v>
      </c>
      <c r="L197" s="857" t="s">
        <v>106</v>
      </c>
      <c r="M197" s="829" t="s">
        <v>20</v>
      </c>
      <c r="N197" s="934" t="s">
        <v>71</v>
      </c>
      <c r="O197" s="2169">
        <v>254</v>
      </c>
      <c r="P197" s="857" t="s">
        <v>112</v>
      </c>
      <c r="Q197" s="934" t="s">
        <v>14</v>
      </c>
      <c r="R197" s="2187">
        <v>279</v>
      </c>
      <c r="S197" s="805">
        <f>SUM(O197:R197)</f>
        <v>533</v>
      </c>
      <c r="T197" s="3354" t="s">
        <v>117</v>
      </c>
      <c r="U197" s="749">
        <v>177</v>
      </c>
      <c r="V197" s="4"/>
    </row>
    <row r="198" spans="1:22" x14ac:dyDescent="0.25">
      <c r="A198" s="749">
        <v>178</v>
      </c>
      <c r="B198" s="401" t="s">
        <v>2535</v>
      </c>
      <c r="C198" s="441" t="s">
        <v>2903</v>
      </c>
      <c r="D198" s="835" t="s">
        <v>3451</v>
      </c>
      <c r="E198" s="836" t="s">
        <v>4103</v>
      </c>
      <c r="F198" s="837">
        <v>2004</v>
      </c>
      <c r="G198" s="769"/>
      <c r="H198" s="329" t="s">
        <v>7</v>
      </c>
      <c r="I198" s="841" t="s">
        <v>3471</v>
      </c>
      <c r="J198" s="836" t="s">
        <v>2377</v>
      </c>
      <c r="K198" s="921">
        <v>41931</v>
      </c>
      <c r="L198" s="844">
        <v>0</v>
      </c>
      <c r="M198" s="792" t="s">
        <v>133</v>
      </c>
      <c r="N198" s="845" t="s">
        <v>134</v>
      </c>
      <c r="O198" s="930" t="s">
        <v>2727</v>
      </c>
      <c r="P198" s="844">
        <v>3</v>
      </c>
      <c r="Q198" s="845" t="s">
        <v>139</v>
      </c>
      <c r="R198" s="1137">
        <f t="shared" ref="R198:R211" si="8">IF(AND(OR(ISBLANK(P198),P198=0),OR(ISBLANK(Q198),Q198=0)),0,IF(250+210-(60*P198+Q198)&lt;=0,0,250+210-(60*P198+Q198)))</f>
        <v>276</v>
      </c>
      <c r="S198" s="823" t="s">
        <v>2903</v>
      </c>
      <c r="T198" s="3354" t="s">
        <v>2471</v>
      </c>
      <c r="U198" s="749">
        <v>178</v>
      </c>
      <c r="V198" s="4"/>
    </row>
    <row r="199" spans="1:22" x14ac:dyDescent="0.25">
      <c r="A199" s="749">
        <v>179</v>
      </c>
      <c r="B199" s="401" t="s">
        <v>2535</v>
      </c>
      <c r="C199" s="441" t="s">
        <v>2903</v>
      </c>
      <c r="D199" s="835" t="s">
        <v>4104</v>
      </c>
      <c r="E199" s="836" t="s">
        <v>2689</v>
      </c>
      <c r="F199" s="837">
        <v>2004</v>
      </c>
      <c r="G199" s="769"/>
      <c r="H199" s="329" t="s">
        <v>7</v>
      </c>
      <c r="I199" s="841" t="s">
        <v>2392</v>
      </c>
      <c r="J199" s="836" t="s">
        <v>2756</v>
      </c>
      <c r="K199" s="921">
        <v>41924</v>
      </c>
      <c r="L199" s="844">
        <v>0</v>
      </c>
      <c r="M199" s="792" t="s">
        <v>11</v>
      </c>
      <c r="N199" s="845" t="s">
        <v>71</v>
      </c>
      <c r="O199" s="930" t="s">
        <v>2997</v>
      </c>
      <c r="P199" s="844">
        <v>3</v>
      </c>
      <c r="Q199" s="845" t="s">
        <v>137</v>
      </c>
      <c r="R199" s="1137">
        <f t="shared" si="8"/>
        <v>272</v>
      </c>
      <c r="S199" s="823" t="s">
        <v>2903</v>
      </c>
      <c r="T199" s="3354" t="s">
        <v>2471</v>
      </c>
      <c r="U199" s="749">
        <v>179</v>
      </c>
      <c r="V199" s="4"/>
    </row>
    <row r="200" spans="1:22" x14ac:dyDescent="0.25">
      <c r="A200" s="749">
        <v>180</v>
      </c>
      <c r="B200" s="401" t="s">
        <v>2509</v>
      </c>
      <c r="C200" s="441" t="s">
        <v>3412</v>
      </c>
      <c r="D200" s="835" t="s">
        <v>713</v>
      </c>
      <c r="E200" s="836" t="s">
        <v>1952</v>
      </c>
      <c r="F200" s="837">
        <v>2005</v>
      </c>
      <c r="G200" s="769"/>
      <c r="H200" s="329" t="s">
        <v>7</v>
      </c>
      <c r="I200" s="841" t="s">
        <v>3608</v>
      </c>
      <c r="J200" s="836" t="s">
        <v>2756</v>
      </c>
      <c r="K200" s="921">
        <v>41924</v>
      </c>
      <c r="L200" s="844">
        <v>0</v>
      </c>
      <c r="M200" s="792" t="s">
        <v>16</v>
      </c>
      <c r="N200" s="845" t="s">
        <v>134</v>
      </c>
      <c r="O200" s="930" t="s">
        <v>3280</v>
      </c>
      <c r="P200" s="844">
        <v>2</v>
      </c>
      <c r="Q200" s="845" t="s">
        <v>205</v>
      </c>
      <c r="R200" s="1137">
        <f t="shared" si="8"/>
        <v>281</v>
      </c>
      <c r="S200" s="823" t="s">
        <v>3412</v>
      </c>
      <c r="T200" s="3354" t="s">
        <v>2343</v>
      </c>
      <c r="U200" s="749">
        <v>180</v>
      </c>
      <c r="V200" s="4"/>
    </row>
    <row r="201" spans="1:22" x14ac:dyDescent="0.25">
      <c r="A201" s="749">
        <v>181</v>
      </c>
      <c r="B201" s="401" t="s">
        <v>2509</v>
      </c>
      <c r="C201" s="441" t="s">
        <v>3412</v>
      </c>
      <c r="D201" s="835" t="s">
        <v>2950</v>
      </c>
      <c r="E201" s="836" t="s">
        <v>3609</v>
      </c>
      <c r="F201" s="837">
        <v>2005</v>
      </c>
      <c r="G201" s="770"/>
      <c r="H201" s="137" t="s">
        <v>7</v>
      </c>
      <c r="I201" s="841" t="s">
        <v>843</v>
      </c>
      <c r="J201" s="836" t="s">
        <v>2377</v>
      </c>
      <c r="K201" s="921">
        <v>41931</v>
      </c>
      <c r="L201" s="844">
        <v>0</v>
      </c>
      <c r="M201" s="792" t="s">
        <v>16</v>
      </c>
      <c r="N201" s="845" t="s">
        <v>134</v>
      </c>
      <c r="O201" s="930" t="s">
        <v>3280</v>
      </c>
      <c r="P201" s="844">
        <v>2</v>
      </c>
      <c r="Q201" s="845" t="s">
        <v>205</v>
      </c>
      <c r="R201" s="1138">
        <f t="shared" si="8"/>
        <v>281</v>
      </c>
      <c r="S201" s="823" t="s">
        <v>3412</v>
      </c>
      <c r="T201" s="3354" t="s">
        <v>2343</v>
      </c>
      <c r="U201" s="749">
        <v>181</v>
      </c>
      <c r="V201" s="4"/>
    </row>
    <row r="202" spans="1:22" x14ac:dyDescent="0.25">
      <c r="A202" s="749">
        <v>182</v>
      </c>
      <c r="B202" s="401" t="s">
        <v>2509</v>
      </c>
      <c r="C202" s="716" t="s">
        <v>3412</v>
      </c>
      <c r="D202" s="838" t="s">
        <v>4098</v>
      </c>
      <c r="E202" s="839" t="s">
        <v>4099</v>
      </c>
      <c r="F202" s="840">
        <v>2004</v>
      </c>
      <c r="G202" s="769"/>
      <c r="H202" s="329" t="s">
        <v>7</v>
      </c>
      <c r="I202" s="920" t="s">
        <v>728</v>
      </c>
      <c r="J202" s="836" t="s">
        <v>2756</v>
      </c>
      <c r="K202" s="922">
        <v>41924</v>
      </c>
      <c r="L202" s="926">
        <v>0</v>
      </c>
      <c r="M202" s="843" t="s">
        <v>16</v>
      </c>
      <c r="N202" s="927" t="s">
        <v>75</v>
      </c>
      <c r="O202" s="931" t="s">
        <v>2730</v>
      </c>
      <c r="P202" s="926">
        <v>3</v>
      </c>
      <c r="Q202" s="927" t="s">
        <v>14</v>
      </c>
      <c r="R202" s="1137">
        <f t="shared" si="8"/>
        <v>279</v>
      </c>
      <c r="S202" s="1072" t="s">
        <v>3412</v>
      </c>
      <c r="T202" s="3354" t="s">
        <v>2343</v>
      </c>
      <c r="U202" s="749">
        <v>182</v>
      </c>
      <c r="V202" s="4"/>
    </row>
    <row r="203" spans="1:22" x14ac:dyDescent="0.25">
      <c r="A203" s="749">
        <v>183</v>
      </c>
      <c r="B203" s="401" t="s">
        <v>2509</v>
      </c>
      <c r="C203" s="441" t="s">
        <v>3412</v>
      </c>
      <c r="D203" s="835" t="s">
        <v>3416</v>
      </c>
      <c r="E203" s="836" t="s">
        <v>853</v>
      </c>
      <c r="F203" s="837">
        <v>2005</v>
      </c>
      <c r="G203" s="769"/>
      <c r="H203" s="329" t="s">
        <v>7</v>
      </c>
      <c r="I203" s="841" t="s">
        <v>3417</v>
      </c>
      <c r="J203" s="836" t="s">
        <v>2756</v>
      </c>
      <c r="K203" s="921">
        <v>41924</v>
      </c>
      <c r="L203" s="844">
        <v>0</v>
      </c>
      <c r="M203" s="792" t="s">
        <v>133</v>
      </c>
      <c r="N203" s="845" t="s">
        <v>75</v>
      </c>
      <c r="O203" s="930" t="s">
        <v>2726</v>
      </c>
      <c r="P203" s="844">
        <v>3</v>
      </c>
      <c r="Q203" s="845" t="s">
        <v>113</v>
      </c>
      <c r="R203" s="1137">
        <f t="shared" si="8"/>
        <v>273</v>
      </c>
      <c r="S203" s="823" t="s">
        <v>3412</v>
      </c>
      <c r="T203" s="3354" t="s">
        <v>2343</v>
      </c>
      <c r="U203" s="749">
        <v>183</v>
      </c>
      <c r="V203" s="4"/>
    </row>
    <row r="204" spans="1:22" x14ac:dyDescent="0.25">
      <c r="A204" s="749">
        <v>184</v>
      </c>
      <c r="B204" s="401" t="s">
        <v>2509</v>
      </c>
      <c r="C204" s="441" t="s">
        <v>3412</v>
      </c>
      <c r="D204" s="835" t="s">
        <v>1511</v>
      </c>
      <c r="E204" s="836" t="s">
        <v>3413</v>
      </c>
      <c r="F204" s="837">
        <v>2005</v>
      </c>
      <c r="G204" s="769"/>
      <c r="H204" s="329" t="s">
        <v>7</v>
      </c>
      <c r="I204" s="841" t="s">
        <v>1328</v>
      </c>
      <c r="J204" s="836" t="s">
        <v>2768</v>
      </c>
      <c r="K204" s="921">
        <v>41931</v>
      </c>
      <c r="L204" s="844">
        <v>0</v>
      </c>
      <c r="M204" s="792" t="s">
        <v>11</v>
      </c>
      <c r="N204" s="845" t="s">
        <v>75</v>
      </c>
      <c r="O204" s="930" t="s">
        <v>2725</v>
      </c>
      <c r="P204" s="844">
        <v>3</v>
      </c>
      <c r="Q204" s="845" t="s">
        <v>128</v>
      </c>
      <c r="R204" s="1137">
        <f t="shared" si="8"/>
        <v>270</v>
      </c>
      <c r="S204" s="823" t="s">
        <v>3412</v>
      </c>
      <c r="T204" s="3354" t="s">
        <v>2343</v>
      </c>
      <c r="U204" s="749">
        <v>184</v>
      </c>
      <c r="V204" s="4"/>
    </row>
    <row r="205" spans="1:22" x14ac:dyDescent="0.25">
      <c r="A205" s="749">
        <v>185</v>
      </c>
      <c r="B205" s="401" t="s">
        <v>2509</v>
      </c>
      <c r="C205" s="441" t="s">
        <v>3412</v>
      </c>
      <c r="D205" s="835" t="s">
        <v>382</v>
      </c>
      <c r="E205" s="836" t="s">
        <v>3525</v>
      </c>
      <c r="F205" s="837">
        <v>2005</v>
      </c>
      <c r="G205" s="769"/>
      <c r="H205" s="329" t="s">
        <v>7</v>
      </c>
      <c r="I205" s="841" t="s">
        <v>3526</v>
      </c>
      <c r="J205" s="836" t="s">
        <v>2792</v>
      </c>
      <c r="K205" s="921">
        <v>41917</v>
      </c>
      <c r="L205" s="844">
        <v>0</v>
      </c>
      <c r="M205" s="792" t="s">
        <v>20</v>
      </c>
      <c r="N205" s="845" t="s">
        <v>71</v>
      </c>
      <c r="O205" s="930" t="s">
        <v>2724</v>
      </c>
      <c r="P205" s="844">
        <v>3</v>
      </c>
      <c r="Q205" s="845" t="s">
        <v>73</v>
      </c>
      <c r="R205" s="1137">
        <f t="shared" si="8"/>
        <v>268</v>
      </c>
      <c r="S205" s="823" t="s">
        <v>3412</v>
      </c>
      <c r="T205" s="3354" t="s">
        <v>2343</v>
      </c>
      <c r="U205" s="749">
        <v>185</v>
      </c>
      <c r="V205" s="4"/>
    </row>
    <row r="206" spans="1:22" x14ac:dyDescent="0.25">
      <c r="A206" s="749">
        <v>186</v>
      </c>
      <c r="B206" s="401" t="s">
        <v>2509</v>
      </c>
      <c r="C206" s="441" t="s">
        <v>3412</v>
      </c>
      <c r="D206" s="835" t="s">
        <v>3517</v>
      </c>
      <c r="E206" s="836" t="s">
        <v>4069</v>
      </c>
      <c r="F206" s="837">
        <v>2004</v>
      </c>
      <c r="G206" s="769"/>
      <c r="H206" s="329" t="s">
        <v>7</v>
      </c>
      <c r="I206" s="841" t="s">
        <v>3398</v>
      </c>
      <c r="J206" s="836" t="s">
        <v>2749</v>
      </c>
      <c r="K206" s="921">
        <v>41931</v>
      </c>
      <c r="L206" s="844">
        <v>0</v>
      </c>
      <c r="M206" s="792" t="s">
        <v>147</v>
      </c>
      <c r="N206" s="845" t="s">
        <v>134</v>
      </c>
      <c r="O206" s="930" t="s">
        <v>2720</v>
      </c>
      <c r="P206" s="844">
        <v>3</v>
      </c>
      <c r="Q206" s="845" t="s">
        <v>110</v>
      </c>
      <c r="R206" s="1137">
        <f t="shared" si="8"/>
        <v>266</v>
      </c>
      <c r="S206" s="823" t="s">
        <v>3412</v>
      </c>
      <c r="T206" s="3354" t="s">
        <v>2343</v>
      </c>
      <c r="U206" s="749">
        <v>186</v>
      </c>
      <c r="V206" s="4"/>
    </row>
    <row r="207" spans="1:22" x14ac:dyDescent="0.25">
      <c r="A207" s="749">
        <v>187</v>
      </c>
      <c r="B207" s="401" t="s">
        <v>2478</v>
      </c>
      <c r="C207" s="441" t="s">
        <v>2567</v>
      </c>
      <c r="D207" s="835" t="s">
        <v>3987</v>
      </c>
      <c r="E207" s="836" t="s">
        <v>3991</v>
      </c>
      <c r="F207" s="837">
        <v>2004</v>
      </c>
      <c r="G207" s="769"/>
      <c r="H207" s="329" t="s">
        <v>7</v>
      </c>
      <c r="I207" s="841" t="s">
        <v>3634</v>
      </c>
      <c r="J207" s="836" t="s">
        <v>2634</v>
      </c>
      <c r="K207" s="921">
        <v>41734</v>
      </c>
      <c r="L207" s="844">
        <v>0</v>
      </c>
      <c r="M207" s="792" t="s">
        <v>26</v>
      </c>
      <c r="N207" s="845" t="s">
        <v>134</v>
      </c>
      <c r="O207" s="930" t="s">
        <v>2835</v>
      </c>
      <c r="P207" s="844">
        <v>2</v>
      </c>
      <c r="Q207" s="845" t="s">
        <v>132</v>
      </c>
      <c r="R207" s="1137">
        <f t="shared" si="8"/>
        <v>289</v>
      </c>
      <c r="S207" s="823" t="s">
        <v>2567</v>
      </c>
      <c r="T207" s="3354" t="s">
        <v>5672</v>
      </c>
      <c r="U207" s="749">
        <v>187</v>
      </c>
      <c r="V207" s="4"/>
    </row>
    <row r="208" spans="1:22" x14ac:dyDescent="0.25">
      <c r="A208" s="749">
        <v>188</v>
      </c>
      <c r="B208" s="401" t="s">
        <v>2478</v>
      </c>
      <c r="C208" s="441" t="s">
        <v>2567</v>
      </c>
      <c r="D208" s="835" t="s">
        <v>2844</v>
      </c>
      <c r="E208" s="836" t="s">
        <v>2387</v>
      </c>
      <c r="F208" s="837">
        <v>2005</v>
      </c>
      <c r="G208" s="769"/>
      <c r="H208" s="329" t="s">
        <v>7</v>
      </c>
      <c r="I208" s="841" t="s">
        <v>2748</v>
      </c>
      <c r="J208" s="836" t="s">
        <v>2749</v>
      </c>
      <c r="K208" s="921">
        <v>41931</v>
      </c>
      <c r="L208" s="844">
        <v>0</v>
      </c>
      <c r="M208" s="792" t="s">
        <v>22</v>
      </c>
      <c r="N208" s="845" t="s">
        <v>75</v>
      </c>
      <c r="O208" s="930" t="s">
        <v>3315</v>
      </c>
      <c r="P208" s="844">
        <v>2</v>
      </c>
      <c r="Q208" s="845" t="s">
        <v>205</v>
      </c>
      <c r="R208" s="1137">
        <f t="shared" si="8"/>
        <v>281</v>
      </c>
      <c r="S208" s="823" t="s">
        <v>2567</v>
      </c>
      <c r="T208" s="3354" t="s">
        <v>5672</v>
      </c>
      <c r="U208" s="749">
        <v>188</v>
      </c>
      <c r="V208" s="4"/>
    </row>
    <row r="209" spans="1:22" x14ac:dyDescent="0.25">
      <c r="A209" s="749">
        <v>189</v>
      </c>
      <c r="B209" s="401" t="s">
        <v>2478</v>
      </c>
      <c r="C209" s="441" t="s">
        <v>2567</v>
      </c>
      <c r="D209" s="835" t="s">
        <v>4101</v>
      </c>
      <c r="E209" s="836" t="s">
        <v>3110</v>
      </c>
      <c r="F209" s="837">
        <v>2004</v>
      </c>
      <c r="G209" s="769"/>
      <c r="H209" s="329" t="s">
        <v>7</v>
      </c>
      <c r="I209" s="841" t="s">
        <v>3503</v>
      </c>
      <c r="J209" s="836" t="s">
        <v>2756</v>
      </c>
      <c r="K209" s="921">
        <v>41924</v>
      </c>
      <c r="L209" s="844">
        <v>0</v>
      </c>
      <c r="M209" s="792" t="s">
        <v>143</v>
      </c>
      <c r="N209" s="845" t="s">
        <v>75</v>
      </c>
      <c r="O209" s="930" t="s">
        <v>2729</v>
      </c>
      <c r="P209" s="844">
        <v>3</v>
      </c>
      <c r="Q209" s="845" t="s">
        <v>117</v>
      </c>
      <c r="R209" s="1137">
        <f t="shared" si="8"/>
        <v>275</v>
      </c>
      <c r="S209" s="823" t="s">
        <v>2567</v>
      </c>
      <c r="T209" s="3354" t="s">
        <v>5672</v>
      </c>
      <c r="U209" s="749">
        <v>189</v>
      </c>
      <c r="V209" s="4"/>
    </row>
    <row r="210" spans="1:22" x14ac:dyDescent="0.25">
      <c r="A210" s="749">
        <v>190</v>
      </c>
      <c r="B210" s="401" t="s">
        <v>2478</v>
      </c>
      <c r="C210" s="441" t="s">
        <v>2567</v>
      </c>
      <c r="D210" s="835" t="s">
        <v>265</v>
      </c>
      <c r="E210" s="836" t="s">
        <v>4013</v>
      </c>
      <c r="F210" s="837">
        <v>2004</v>
      </c>
      <c r="G210" s="769"/>
      <c r="H210" s="329" t="s">
        <v>7</v>
      </c>
      <c r="I210" s="841" t="s">
        <v>3924</v>
      </c>
      <c r="J210" s="836" t="s">
        <v>2634</v>
      </c>
      <c r="K210" s="921">
        <v>41734</v>
      </c>
      <c r="L210" s="844">
        <v>0</v>
      </c>
      <c r="M210" s="792" t="s">
        <v>11</v>
      </c>
      <c r="N210" s="845" t="s">
        <v>75</v>
      </c>
      <c r="O210" s="930" t="s">
        <v>2725</v>
      </c>
      <c r="P210" s="844">
        <v>3</v>
      </c>
      <c r="Q210" s="845" t="s">
        <v>108</v>
      </c>
      <c r="R210" s="1137">
        <f t="shared" si="8"/>
        <v>269</v>
      </c>
      <c r="S210" s="823" t="s">
        <v>2567</v>
      </c>
      <c r="T210" s="3354" t="s">
        <v>5672</v>
      </c>
      <c r="U210" s="749">
        <v>190</v>
      </c>
      <c r="V210" s="4"/>
    </row>
    <row r="211" spans="1:22" x14ac:dyDescent="0.25">
      <c r="A211" s="749">
        <v>191</v>
      </c>
      <c r="B211" s="401" t="s">
        <v>2478</v>
      </c>
      <c r="C211" s="441" t="s">
        <v>2567</v>
      </c>
      <c r="D211" s="835" t="s">
        <v>2916</v>
      </c>
      <c r="E211" s="836" t="s">
        <v>3601</v>
      </c>
      <c r="F211" s="837">
        <v>2005</v>
      </c>
      <c r="G211" s="769"/>
      <c r="H211" s="329" t="s">
        <v>7</v>
      </c>
      <c r="I211" s="841" t="s">
        <v>3489</v>
      </c>
      <c r="J211" s="836" t="s">
        <v>2768</v>
      </c>
      <c r="K211" s="921">
        <v>41931</v>
      </c>
      <c r="L211" s="844">
        <v>0</v>
      </c>
      <c r="M211" s="792" t="s">
        <v>20</v>
      </c>
      <c r="N211" s="845" t="s">
        <v>134</v>
      </c>
      <c r="O211" s="930" t="s">
        <v>2723</v>
      </c>
      <c r="P211" s="844">
        <v>3</v>
      </c>
      <c r="Q211" s="845" t="s">
        <v>73</v>
      </c>
      <c r="R211" s="1137">
        <f t="shared" si="8"/>
        <v>268</v>
      </c>
      <c r="S211" s="823" t="s">
        <v>2567</v>
      </c>
      <c r="T211" s="3354" t="s">
        <v>5672</v>
      </c>
      <c r="U211" s="749">
        <v>191</v>
      </c>
      <c r="V211" s="4"/>
    </row>
    <row r="212" spans="1:22" x14ac:dyDescent="0.25">
      <c r="A212" s="749">
        <v>192</v>
      </c>
      <c r="B212" s="401" t="s">
        <v>2478</v>
      </c>
      <c r="C212" s="441" t="s">
        <v>2567</v>
      </c>
      <c r="D212" s="872" t="s">
        <v>6475</v>
      </c>
      <c r="E212" s="824" t="s">
        <v>6560</v>
      </c>
      <c r="F212" s="643" t="s">
        <v>6291</v>
      </c>
      <c r="G212" s="1948"/>
      <c r="H212" s="1239" t="s">
        <v>2550</v>
      </c>
      <c r="I212" s="2115" t="s">
        <v>2554</v>
      </c>
      <c r="J212" s="878" t="s">
        <v>2554</v>
      </c>
      <c r="K212" s="2132" t="s">
        <v>6483</v>
      </c>
      <c r="L212" s="857" t="s">
        <v>106</v>
      </c>
      <c r="M212" s="829" t="s">
        <v>23</v>
      </c>
      <c r="N212" s="934" t="s">
        <v>71</v>
      </c>
      <c r="O212" s="2172">
        <v>270</v>
      </c>
      <c r="P212" s="857" t="s">
        <v>112</v>
      </c>
      <c r="Q212" s="934" t="s">
        <v>127</v>
      </c>
      <c r="R212" s="2187">
        <v>261</v>
      </c>
      <c r="S212" s="805">
        <f>SUM(O212:R212)</f>
        <v>531</v>
      </c>
      <c r="T212" s="3354" t="s">
        <v>121</v>
      </c>
      <c r="U212" s="749">
        <v>192</v>
      </c>
      <c r="V212" s="4"/>
    </row>
    <row r="213" spans="1:22" x14ac:dyDescent="0.25">
      <c r="A213" s="749">
        <v>193</v>
      </c>
      <c r="B213" s="401" t="s">
        <v>2478</v>
      </c>
      <c r="C213" s="441" t="s">
        <v>2567</v>
      </c>
      <c r="D213" s="872" t="s">
        <v>6558</v>
      </c>
      <c r="E213" s="824" t="s">
        <v>6559</v>
      </c>
      <c r="F213" s="1213">
        <v>2004</v>
      </c>
      <c r="G213" s="1948"/>
      <c r="H213" s="1239" t="s">
        <v>2550</v>
      </c>
      <c r="I213" s="2117" t="s">
        <v>6527</v>
      </c>
      <c r="J213" s="893" t="s">
        <v>6528</v>
      </c>
      <c r="K213" s="2132" t="s">
        <v>6529</v>
      </c>
      <c r="L213" s="857" t="s">
        <v>106</v>
      </c>
      <c r="M213" s="829" t="s">
        <v>15</v>
      </c>
      <c r="N213" s="934" t="s">
        <v>71</v>
      </c>
      <c r="O213" s="2169">
        <v>272</v>
      </c>
      <c r="P213" s="857" t="s">
        <v>112</v>
      </c>
      <c r="Q213" s="934" t="s">
        <v>17</v>
      </c>
      <c r="R213" s="2187">
        <v>259</v>
      </c>
      <c r="S213" s="823">
        <f>SUM(O213:R213)</f>
        <v>531</v>
      </c>
      <c r="T213" s="3354" t="s">
        <v>121</v>
      </c>
      <c r="U213" s="749">
        <v>193</v>
      </c>
      <c r="V213" s="4"/>
    </row>
    <row r="214" spans="1:22" x14ac:dyDescent="0.25">
      <c r="A214" s="749">
        <v>194</v>
      </c>
      <c r="B214" s="401" t="s">
        <v>2478</v>
      </c>
      <c r="C214" s="441" t="s">
        <v>2567</v>
      </c>
      <c r="D214" s="835" t="s">
        <v>300</v>
      </c>
      <c r="E214" s="836" t="s">
        <v>591</v>
      </c>
      <c r="F214" s="837">
        <v>2004</v>
      </c>
      <c r="G214" s="769"/>
      <c r="H214" s="329" t="s">
        <v>7</v>
      </c>
      <c r="I214" s="841" t="s">
        <v>4122</v>
      </c>
      <c r="J214" s="836" t="s">
        <v>2791</v>
      </c>
      <c r="K214" s="921">
        <v>41935</v>
      </c>
      <c r="L214" s="844">
        <v>0</v>
      </c>
      <c r="M214" s="792" t="s">
        <v>15</v>
      </c>
      <c r="N214" s="845" t="s">
        <v>75</v>
      </c>
      <c r="O214" s="930" t="s">
        <v>2985</v>
      </c>
      <c r="P214" s="844">
        <v>3</v>
      </c>
      <c r="Q214" s="845" t="s">
        <v>136</v>
      </c>
      <c r="R214" s="1137">
        <f>IF(AND(OR(ISBLANK(P214),P214=0),OR(ISBLANK(Q214),Q214=0)),0,IF(250+210-(60*P214+Q214)&lt;=0,0,250+210-(60*P214+Q214)))</f>
        <v>257</v>
      </c>
      <c r="S214" s="823" t="s">
        <v>2567</v>
      </c>
      <c r="T214" s="3354" t="s">
        <v>5672</v>
      </c>
      <c r="U214" s="749">
        <v>194</v>
      </c>
      <c r="V214" s="4"/>
    </row>
    <row r="215" spans="1:22" x14ac:dyDescent="0.25">
      <c r="A215" s="749">
        <v>195</v>
      </c>
      <c r="B215" s="401" t="s">
        <v>2478</v>
      </c>
      <c r="C215" s="441" t="s">
        <v>2567</v>
      </c>
      <c r="D215" s="835" t="s">
        <v>3407</v>
      </c>
      <c r="E215" s="836" t="s">
        <v>4123</v>
      </c>
      <c r="F215" s="837">
        <v>2004</v>
      </c>
      <c r="G215" s="769"/>
      <c r="H215" s="329" t="s">
        <v>7</v>
      </c>
      <c r="I215" s="841" t="s">
        <v>4124</v>
      </c>
      <c r="J215" s="836" t="s">
        <v>2751</v>
      </c>
      <c r="K215" s="921">
        <v>41924</v>
      </c>
      <c r="L215" s="844">
        <v>0</v>
      </c>
      <c r="M215" s="792" t="s">
        <v>25</v>
      </c>
      <c r="N215" s="845" t="s">
        <v>75</v>
      </c>
      <c r="O215" s="930" t="s">
        <v>2716</v>
      </c>
      <c r="P215" s="844">
        <v>3</v>
      </c>
      <c r="Q215" s="845" t="s">
        <v>58</v>
      </c>
      <c r="R215" s="1137">
        <f>IF(AND(OR(ISBLANK(P215),P215=0),OR(ISBLANK(Q215),Q215=0)),0,IF(250+210-(60*P215+Q215)&lt;=0,0,250+210-(60*P215+Q215)))</f>
        <v>254</v>
      </c>
      <c r="S215" s="823" t="s">
        <v>2567</v>
      </c>
      <c r="T215" s="3354" t="s">
        <v>5672</v>
      </c>
      <c r="U215" s="749">
        <v>195</v>
      </c>
      <c r="V215" s="4"/>
    </row>
    <row r="216" spans="1:22" x14ac:dyDescent="0.25">
      <c r="A216" s="749">
        <v>196</v>
      </c>
      <c r="B216" s="401" t="s">
        <v>2366</v>
      </c>
      <c r="C216" s="441" t="s">
        <v>3421</v>
      </c>
      <c r="D216" s="835" t="s">
        <v>2953</v>
      </c>
      <c r="E216" s="836" t="s">
        <v>3422</v>
      </c>
      <c r="F216" s="837">
        <v>2005</v>
      </c>
      <c r="G216" s="769"/>
      <c r="H216" s="329" t="s">
        <v>7</v>
      </c>
      <c r="I216" s="841" t="s">
        <v>982</v>
      </c>
      <c r="J216" s="836" t="s">
        <v>3354</v>
      </c>
      <c r="K216" s="921">
        <v>41915</v>
      </c>
      <c r="L216" s="926">
        <v>0</v>
      </c>
      <c r="M216" s="843" t="s">
        <v>16</v>
      </c>
      <c r="N216" s="927" t="s">
        <v>75</v>
      </c>
      <c r="O216" s="930" t="s">
        <v>2730</v>
      </c>
      <c r="P216" s="844">
        <v>3</v>
      </c>
      <c r="Q216" s="845" t="s">
        <v>109</v>
      </c>
      <c r="R216" s="1137">
        <f>IF(AND(OR(ISBLANK(P216),P216=0),OR(ISBLANK(Q216),Q216=0)),0,IF(250+210-(60*P216+Q216)&lt;=0,0,250+210-(60*P216+Q216)))</f>
        <v>277</v>
      </c>
      <c r="S216" s="823" t="s">
        <v>3421</v>
      </c>
      <c r="T216" s="3354" t="s">
        <v>2420</v>
      </c>
      <c r="U216" s="749">
        <v>196</v>
      </c>
      <c r="V216" s="4"/>
    </row>
    <row r="217" spans="1:22" x14ac:dyDescent="0.25">
      <c r="A217" s="749">
        <v>197</v>
      </c>
      <c r="B217" s="401" t="s">
        <v>2366</v>
      </c>
      <c r="C217" s="441" t="s">
        <v>3421</v>
      </c>
      <c r="D217" s="835" t="s">
        <v>593</v>
      </c>
      <c r="E217" s="836" t="s">
        <v>3357</v>
      </c>
      <c r="F217" s="837">
        <v>2004</v>
      </c>
      <c r="G217" s="769"/>
      <c r="H217" s="329" t="s">
        <v>7</v>
      </c>
      <c r="I217" s="841" t="s">
        <v>3386</v>
      </c>
      <c r="J217" s="836" t="s">
        <v>3354</v>
      </c>
      <c r="K217" s="921">
        <v>41915</v>
      </c>
      <c r="L217" s="844">
        <v>0</v>
      </c>
      <c r="M217" s="792" t="s">
        <v>143</v>
      </c>
      <c r="N217" s="845" t="s">
        <v>134</v>
      </c>
      <c r="O217" s="930" t="s">
        <v>3282</v>
      </c>
      <c r="P217" s="844">
        <v>3</v>
      </c>
      <c r="Q217" s="845" t="s">
        <v>139</v>
      </c>
      <c r="R217" s="1137">
        <f>IF(AND(OR(ISBLANK(P217),P217=0),OR(ISBLANK(Q217),Q217=0)),0,IF(250+210-(60*P217+Q217)&lt;=0,0,250+210-(60*P217+Q217)))</f>
        <v>276</v>
      </c>
      <c r="S217" s="823" t="s">
        <v>3421</v>
      </c>
      <c r="T217" s="3354" t="s">
        <v>2420</v>
      </c>
      <c r="U217" s="749">
        <v>197</v>
      </c>
      <c r="V217" s="4"/>
    </row>
    <row r="218" spans="1:22" x14ac:dyDescent="0.25">
      <c r="A218" s="749">
        <v>198</v>
      </c>
      <c r="B218" s="401" t="s">
        <v>2366</v>
      </c>
      <c r="C218" s="441" t="s">
        <v>3421</v>
      </c>
      <c r="D218" s="835" t="s">
        <v>4112</v>
      </c>
      <c r="E218" s="836" t="s">
        <v>1451</v>
      </c>
      <c r="F218" s="837">
        <v>2004</v>
      </c>
      <c r="G218" s="769"/>
      <c r="H218" s="329" t="s">
        <v>7</v>
      </c>
      <c r="I218" s="841" t="s">
        <v>1226</v>
      </c>
      <c r="J218" s="836" t="s">
        <v>2792</v>
      </c>
      <c r="K218" s="921">
        <v>41917</v>
      </c>
      <c r="L218" s="844">
        <v>0</v>
      </c>
      <c r="M218" s="792" t="s">
        <v>133</v>
      </c>
      <c r="N218" s="845" t="s">
        <v>75</v>
      </c>
      <c r="O218" s="930" t="s">
        <v>2726</v>
      </c>
      <c r="P218" s="844">
        <v>3</v>
      </c>
      <c r="Q218" s="845" t="s">
        <v>126</v>
      </c>
      <c r="R218" s="1137">
        <f>IF(AND(OR(ISBLANK(P218),P218=0),OR(ISBLANK(Q218),Q218=0)),0,IF(250+210-(60*P218+Q218)&lt;=0,0,250+210-(60*P218+Q218)))</f>
        <v>271</v>
      </c>
      <c r="S218" s="823" t="s">
        <v>3421</v>
      </c>
      <c r="T218" s="3354" t="s">
        <v>2420</v>
      </c>
      <c r="U218" s="749">
        <v>198</v>
      </c>
      <c r="V218" s="4"/>
    </row>
    <row r="219" spans="1:22" x14ac:dyDescent="0.25">
      <c r="A219" s="749">
        <v>199</v>
      </c>
      <c r="B219" s="401" t="s">
        <v>2366</v>
      </c>
      <c r="C219" s="914">
        <v>530</v>
      </c>
      <c r="D219" s="872" t="s">
        <v>5815</v>
      </c>
      <c r="E219" s="824" t="s">
        <v>5751</v>
      </c>
      <c r="F219" s="1014">
        <v>2004</v>
      </c>
      <c r="G219" s="909"/>
      <c r="H219" s="858" t="s">
        <v>479</v>
      </c>
      <c r="I219" s="932" t="s">
        <v>5713</v>
      </c>
      <c r="J219" s="878" t="s">
        <v>5714</v>
      </c>
      <c r="K219" s="2134" t="s">
        <v>5715</v>
      </c>
      <c r="L219" s="935">
        <v>0</v>
      </c>
      <c r="M219" s="899">
        <v>39</v>
      </c>
      <c r="N219" s="936" t="s">
        <v>134</v>
      </c>
      <c r="O219" s="2170">
        <v>266</v>
      </c>
      <c r="P219" s="857">
        <v>3</v>
      </c>
      <c r="Q219" s="934">
        <v>16</v>
      </c>
      <c r="R219" s="2188">
        <v>264</v>
      </c>
      <c r="S219" s="823">
        <v>530</v>
      </c>
      <c r="T219" s="3354" t="s">
        <v>117</v>
      </c>
      <c r="U219" s="749">
        <v>199</v>
      </c>
      <c r="V219" s="4"/>
    </row>
    <row r="220" spans="1:22" x14ac:dyDescent="0.25">
      <c r="A220" s="749">
        <v>200</v>
      </c>
      <c r="B220" s="401" t="s">
        <v>2484</v>
      </c>
      <c r="C220" s="441" t="s">
        <v>3002</v>
      </c>
      <c r="D220" s="835" t="s">
        <v>343</v>
      </c>
      <c r="E220" s="836" t="s">
        <v>4097</v>
      </c>
      <c r="F220" s="837">
        <v>2004</v>
      </c>
      <c r="G220" s="769"/>
      <c r="H220" s="329" t="s">
        <v>7</v>
      </c>
      <c r="I220" s="841" t="s">
        <v>814</v>
      </c>
      <c r="J220" s="836" t="s">
        <v>2377</v>
      </c>
      <c r="K220" s="921">
        <v>41931</v>
      </c>
      <c r="L220" s="844">
        <v>0</v>
      </c>
      <c r="M220" s="792" t="s">
        <v>188</v>
      </c>
      <c r="N220" s="845" t="s">
        <v>75</v>
      </c>
      <c r="O220" s="930" t="s">
        <v>2733</v>
      </c>
      <c r="P220" s="844">
        <v>2</v>
      </c>
      <c r="Q220" s="845" t="s">
        <v>115</v>
      </c>
      <c r="R220" s="1137">
        <f t="shared" ref="R220:R230" si="9">IF(AND(OR(ISBLANK(P220),P220=0),OR(ISBLANK(Q220),Q220=0)),0,IF(250+210-(60*P220+Q220)&lt;=0,0,250+210-(60*P220+Q220)))</f>
        <v>288</v>
      </c>
      <c r="S220" s="823" t="s">
        <v>3002</v>
      </c>
      <c r="T220" s="3354" t="s">
        <v>2535</v>
      </c>
      <c r="U220" s="749">
        <v>200</v>
      </c>
      <c r="V220" s="4"/>
    </row>
    <row r="221" spans="1:22" x14ac:dyDescent="0.25">
      <c r="A221" s="749">
        <v>201</v>
      </c>
      <c r="B221" s="401" t="s">
        <v>2484</v>
      </c>
      <c r="C221" s="441" t="s">
        <v>3002</v>
      </c>
      <c r="D221" s="835" t="s">
        <v>2396</v>
      </c>
      <c r="E221" s="836" t="s">
        <v>4100</v>
      </c>
      <c r="F221" s="837">
        <v>2004</v>
      </c>
      <c r="G221" s="769"/>
      <c r="H221" s="329" t="s">
        <v>7</v>
      </c>
      <c r="I221" s="841" t="s">
        <v>760</v>
      </c>
      <c r="J221" s="836" t="s">
        <v>2756</v>
      </c>
      <c r="K221" s="921">
        <v>41924</v>
      </c>
      <c r="L221" s="844">
        <v>0</v>
      </c>
      <c r="M221" s="792" t="s">
        <v>180</v>
      </c>
      <c r="N221" s="845" t="s">
        <v>134</v>
      </c>
      <c r="O221" s="930" t="s">
        <v>2497</v>
      </c>
      <c r="P221" s="844">
        <v>2</v>
      </c>
      <c r="Q221" s="845" t="s">
        <v>68</v>
      </c>
      <c r="R221" s="1137">
        <f t="shared" si="9"/>
        <v>284</v>
      </c>
      <c r="S221" s="823" t="s">
        <v>3002</v>
      </c>
      <c r="T221" s="3354" t="s">
        <v>2535</v>
      </c>
      <c r="U221" s="749">
        <v>201</v>
      </c>
      <c r="V221" s="4"/>
    </row>
    <row r="222" spans="1:22" x14ac:dyDescent="0.25">
      <c r="A222" s="749">
        <v>202</v>
      </c>
      <c r="B222" s="401" t="s">
        <v>2484</v>
      </c>
      <c r="C222" s="441" t="s">
        <v>3002</v>
      </c>
      <c r="D222" s="835" t="s">
        <v>3530</v>
      </c>
      <c r="E222" s="836" t="s">
        <v>3531</v>
      </c>
      <c r="F222" s="837">
        <v>2005</v>
      </c>
      <c r="G222" s="769"/>
      <c r="H222" s="329" t="s">
        <v>7</v>
      </c>
      <c r="I222" s="841" t="s">
        <v>3529</v>
      </c>
      <c r="J222" s="836" t="s">
        <v>2769</v>
      </c>
      <c r="K222" s="921">
        <v>41931</v>
      </c>
      <c r="L222" s="844">
        <v>0</v>
      </c>
      <c r="M222" s="792" t="s">
        <v>11</v>
      </c>
      <c r="N222" s="845" t="s">
        <v>71</v>
      </c>
      <c r="O222" s="930" t="s">
        <v>2997</v>
      </c>
      <c r="P222" s="844">
        <v>3</v>
      </c>
      <c r="Q222" s="845" t="s">
        <v>73</v>
      </c>
      <c r="R222" s="1137">
        <f t="shared" si="9"/>
        <v>268</v>
      </c>
      <c r="S222" s="823" t="s">
        <v>3002</v>
      </c>
      <c r="T222" s="3354" t="s">
        <v>2535</v>
      </c>
      <c r="U222" s="749">
        <v>202</v>
      </c>
      <c r="V222" s="4"/>
    </row>
    <row r="223" spans="1:22" x14ac:dyDescent="0.25">
      <c r="A223" s="749">
        <v>203</v>
      </c>
      <c r="B223" s="401" t="s">
        <v>2484</v>
      </c>
      <c r="C223" s="441" t="s">
        <v>3002</v>
      </c>
      <c r="D223" s="835" t="s">
        <v>2924</v>
      </c>
      <c r="E223" s="836" t="s">
        <v>3234</v>
      </c>
      <c r="F223" s="837">
        <v>2004</v>
      </c>
      <c r="G223" s="769"/>
      <c r="H223" s="329" t="s">
        <v>7</v>
      </c>
      <c r="I223" s="841" t="s">
        <v>1708</v>
      </c>
      <c r="J223" s="836" t="s">
        <v>2791</v>
      </c>
      <c r="K223" s="921">
        <v>41935</v>
      </c>
      <c r="L223" s="844">
        <v>0</v>
      </c>
      <c r="M223" s="792" t="s">
        <v>23</v>
      </c>
      <c r="N223" s="845" t="s">
        <v>75</v>
      </c>
      <c r="O223" s="930" t="s">
        <v>2718</v>
      </c>
      <c r="P223" s="844">
        <v>3</v>
      </c>
      <c r="Q223" s="845" t="s">
        <v>130</v>
      </c>
      <c r="R223" s="1137">
        <f t="shared" si="9"/>
        <v>258</v>
      </c>
      <c r="S223" s="823" t="s">
        <v>3002</v>
      </c>
      <c r="T223" s="3354" t="s">
        <v>2535</v>
      </c>
      <c r="U223" s="749">
        <v>203</v>
      </c>
      <c r="V223" s="4"/>
    </row>
    <row r="224" spans="1:22" x14ac:dyDescent="0.25">
      <c r="A224" s="749">
        <v>204</v>
      </c>
      <c r="B224" s="401" t="s">
        <v>2510</v>
      </c>
      <c r="C224" s="441" t="s">
        <v>3439</v>
      </c>
      <c r="D224" s="835" t="s">
        <v>3350</v>
      </c>
      <c r="E224" s="836" t="s">
        <v>3440</v>
      </c>
      <c r="F224" s="837">
        <v>2005</v>
      </c>
      <c r="G224" s="769"/>
      <c r="H224" s="329" t="s">
        <v>7</v>
      </c>
      <c r="I224" s="841" t="s">
        <v>750</v>
      </c>
      <c r="J224" s="836" t="s">
        <v>2769</v>
      </c>
      <c r="K224" s="921">
        <v>41931</v>
      </c>
      <c r="L224" s="844">
        <v>0</v>
      </c>
      <c r="M224" s="792" t="s">
        <v>187</v>
      </c>
      <c r="N224" s="845" t="s">
        <v>75</v>
      </c>
      <c r="O224" s="930" t="s">
        <v>3327</v>
      </c>
      <c r="P224" s="844">
        <v>2</v>
      </c>
      <c r="Q224" s="845" t="s">
        <v>186</v>
      </c>
      <c r="R224" s="1137">
        <f t="shared" si="9"/>
        <v>290</v>
      </c>
      <c r="S224" s="823" t="s">
        <v>3439</v>
      </c>
      <c r="T224" s="3354" t="s">
        <v>2528</v>
      </c>
      <c r="U224" s="749">
        <v>204</v>
      </c>
      <c r="V224" s="4"/>
    </row>
    <row r="225" spans="1:22" x14ac:dyDescent="0.25">
      <c r="A225" s="749">
        <v>205</v>
      </c>
      <c r="B225" s="401" t="s">
        <v>2510</v>
      </c>
      <c r="C225" s="441" t="s">
        <v>3439</v>
      </c>
      <c r="D225" s="835" t="s">
        <v>3405</v>
      </c>
      <c r="E225" s="836" t="s">
        <v>2225</v>
      </c>
      <c r="F225" s="837">
        <v>2004</v>
      </c>
      <c r="G225" s="769"/>
      <c r="H225" s="329" t="s">
        <v>7</v>
      </c>
      <c r="I225" s="841" t="s">
        <v>3471</v>
      </c>
      <c r="J225" s="836" t="s">
        <v>2377</v>
      </c>
      <c r="K225" s="921">
        <v>41931</v>
      </c>
      <c r="L225" s="844">
        <v>0</v>
      </c>
      <c r="M225" s="792" t="s">
        <v>22</v>
      </c>
      <c r="N225" s="845" t="s">
        <v>134</v>
      </c>
      <c r="O225" s="930" t="s">
        <v>3611</v>
      </c>
      <c r="P225" s="844">
        <v>3</v>
      </c>
      <c r="Q225" s="845" t="s">
        <v>75</v>
      </c>
      <c r="R225" s="1137">
        <f t="shared" si="9"/>
        <v>280</v>
      </c>
      <c r="S225" s="823" t="s">
        <v>3439</v>
      </c>
      <c r="T225" s="3354" t="s">
        <v>2528</v>
      </c>
      <c r="U225" s="749">
        <v>205</v>
      </c>
      <c r="V225" s="4"/>
    </row>
    <row r="226" spans="1:22" x14ac:dyDescent="0.25">
      <c r="A226" s="749">
        <v>206</v>
      </c>
      <c r="B226" s="401" t="s">
        <v>2510</v>
      </c>
      <c r="C226" s="441" t="s">
        <v>3439</v>
      </c>
      <c r="D226" s="835" t="s">
        <v>1134</v>
      </c>
      <c r="E226" s="836" t="s">
        <v>798</v>
      </c>
      <c r="F226" s="837">
        <v>2005</v>
      </c>
      <c r="G226" s="769"/>
      <c r="H226" s="329" t="s">
        <v>7</v>
      </c>
      <c r="I226" s="841" t="s">
        <v>3597</v>
      </c>
      <c r="J226" s="836" t="s">
        <v>2768</v>
      </c>
      <c r="K226" s="921">
        <v>41931</v>
      </c>
      <c r="L226" s="844">
        <v>0</v>
      </c>
      <c r="M226" s="792" t="s">
        <v>147</v>
      </c>
      <c r="N226" s="845" t="s">
        <v>134</v>
      </c>
      <c r="O226" s="930" t="s">
        <v>2720</v>
      </c>
      <c r="P226" s="844">
        <v>3</v>
      </c>
      <c r="Q226" s="845" t="s">
        <v>135</v>
      </c>
      <c r="R226" s="1137">
        <f t="shared" si="9"/>
        <v>262</v>
      </c>
      <c r="S226" s="823" t="s">
        <v>3439</v>
      </c>
      <c r="T226" s="3354" t="s">
        <v>2528</v>
      </c>
      <c r="U226" s="749">
        <v>206</v>
      </c>
      <c r="V226" s="4"/>
    </row>
    <row r="227" spans="1:22" x14ac:dyDescent="0.25">
      <c r="A227" s="749">
        <v>207</v>
      </c>
      <c r="B227" s="401" t="s">
        <v>3346</v>
      </c>
      <c r="C227" s="441" t="s">
        <v>2568</v>
      </c>
      <c r="D227" s="835" t="s">
        <v>4021</v>
      </c>
      <c r="E227" s="836" t="s">
        <v>981</v>
      </c>
      <c r="F227" s="837">
        <v>2004</v>
      </c>
      <c r="G227" s="769"/>
      <c r="H227" s="329" t="s">
        <v>7</v>
      </c>
      <c r="I227" s="841" t="s">
        <v>982</v>
      </c>
      <c r="J227" s="836" t="s">
        <v>3354</v>
      </c>
      <c r="K227" s="921">
        <v>41915</v>
      </c>
      <c r="L227" s="844">
        <v>0</v>
      </c>
      <c r="M227" s="792" t="s">
        <v>186</v>
      </c>
      <c r="N227" s="845" t="s">
        <v>134</v>
      </c>
      <c r="O227" s="930" t="s">
        <v>2498</v>
      </c>
      <c r="P227" s="844">
        <v>2</v>
      </c>
      <c r="Q227" s="845" t="s">
        <v>180</v>
      </c>
      <c r="R227" s="1137">
        <f t="shared" si="9"/>
        <v>294</v>
      </c>
      <c r="S227" s="823" t="s">
        <v>2568</v>
      </c>
      <c r="T227" s="3354" t="s">
        <v>2477</v>
      </c>
      <c r="U227" s="749">
        <v>207</v>
      </c>
      <c r="V227" s="4"/>
    </row>
    <row r="228" spans="1:22" x14ac:dyDescent="0.25">
      <c r="A228" s="749">
        <v>208</v>
      </c>
      <c r="B228" s="401" t="s">
        <v>3346</v>
      </c>
      <c r="C228" s="441" t="s">
        <v>2568</v>
      </c>
      <c r="D228" s="835" t="s">
        <v>2924</v>
      </c>
      <c r="E228" s="836" t="s">
        <v>4102</v>
      </c>
      <c r="F228" s="837">
        <v>2004</v>
      </c>
      <c r="G228" s="769"/>
      <c r="H228" s="329" t="s">
        <v>7</v>
      </c>
      <c r="I228" s="841" t="s">
        <v>3478</v>
      </c>
      <c r="J228" s="836" t="s">
        <v>2792</v>
      </c>
      <c r="K228" s="921">
        <v>41917</v>
      </c>
      <c r="L228" s="844">
        <v>0</v>
      </c>
      <c r="M228" s="792" t="s">
        <v>26</v>
      </c>
      <c r="N228" s="845" t="s">
        <v>134</v>
      </c>
      <c r="O228" s="930" t="s">
        <v>2835</v>
      </c>
      <c r="P228" s="844">
        <v>2</v>
      </c>
      <c r="Q228" s="845" t="s">
        <v>79</v>
      </c>
      <c r="R228" s="1137">
        <f t="shared" si="9"/>
        <v>285</v>
      </c>
      <c r="S228" s="823" t="s">
        <v>2568</v>
      </c>
      <c r="T228" s="3354" t="s">
        <v>2477</v>
      </c>
      <c r="U228" s="749">
        <v>208</v>
      </c>
      <c r="V228" s="4"/>
    </row>
    <row r="229" spans="1:22" x14ac:dyDescent="0.25">
      <c r="A229" s="749">
        <v>209</v>
      </c>
      <c r="B229" s="401" t="s">
        <v>3346</v>
      </c>
      <c r="C229" s="441" t="s">
        <v>2568</v>
      </c>
      <c r="D229" s="835" t="s">
        <v>2396</v>
      </c>
      <c r="E229" s="836" t="s">
        <v>4107</v>
      </c>
      <c r="F229" s="837">
        <v>2004</v>
      </c>
      <c r="G229" s="769"/>
      <c r="H229" s="329" t="s">
        <v>7</v>
      </c>
      <c r="I229" s="841" t="s">
        <v>789</v>
      </c>
      <c r="J229" s="836" t="s">
        <v>2377</v>
      </c>
      <c r="K229" s="921">
        <v>41931</v>
      </c>
      <c r="L229" s="844">
        <v>0</v>
      </c>
      <c r="M229" s="792" t="s">
        <v>180</v>
      </c>
      <c r="N229" s="845" t="s">
        <v>134</v>
      </c>
      <c r="O229" s="930" t="s">
        <v>2497</v>
      </c>
      <c r="P229" s="844">
        <v>2</v>
      </c>
      <c r="Q229" s="845" t="s">
        <v>107</v>
      </c>
      <c r="R229" s="1137">
        <f t="shared" si="9"/>
        <v>282</v>
      </c>
      <c r="S229" s="823" t="s">
        <v>2568</v>
      </c>
      <c r="T229" s="3354" t="s">
        <v>2477</v>
      </c>
      <c r="U229" s="749">
        <v>209</v>
      </c>
      <c r="V229" s="4"/>
    </row>
    <row r="230" spans="1:22" x14ac:dyDescent="0.25">
      <c r="A230" s="749">
        <v>210</v>
      </c>
      <c r="B230" s="401" t="s">
        <v>3346</v>
      </c>
      <c r="C230" s="441" t="s">
        <v>2568</v>
      </c>
      <c r="D230" s="835" t="s">
        <v>778</v>
      </c>
      <c r="E230" s="836" t="s">
        <v>1511</v>
      </c>
      <c r="F230" s="837">
        <v>2005</v>
      </c>
      <c r="G230" s="769"/>
      <c r="H230" s="329" t="s">
        <v>7</v>
      </c>
      <c r="I230" s="841" t="s">
        <v>2748</v>
      </c>
      <c r="J230" s="836" t="s">
        <v>2749</v>
      </c>
      <c r="K230" s="921">
        <v>41931</v>
      </c>
      <c r="L230" s="844">
        <v>0</v>
      </c>
      <c r="M230" s="792" t="s">
        <v>22</v>
      </c>
      <c r="N230" s="845" t="s">
        <v>134</v>
      </c>
      <c r="O230" s="930" t="s">
        <v>3611</v>
      </c>
      <c r="P230" s="844">
        <v>3</v>
      </c>
      <c r="Q230" s="845" t="s">
        <v>14</v>
      </c>
      <c r="R230" s="1137">
        <f t="shared" si="9"/>
        <v>279</v>
      </c>
      <c r="S230" s="823" t="s">
        <v>2568</v>
      </c>
      <c r="T230" s="3354" t="s">
        <v>2477</v>
      </c>
      <c r="U230" s="749">
        <v>210</v>
      </c>
      <c r="V230" s="4"/>
    </row>
    <row r="231" spans="1:22" x14ac:dyDescent="0.25">
      <c r="A231" s="749">
        <v>211</v>
      </c>
      <c r="B231" s="401" t="s">
        <v>3346</v>
      </c>
      <c r="C231" s="441" t="s">
        <v>2568</v>
      </c>
      <c r="D231" s="872" t="s">
        <v>6471</v>
      </c>
      <c r="E231" s="824" t="s">
        <v>6561</v>
      </c>
      <c r="F231" s="1213">
        <v>2005</v>
      </c>
      <c r="G231" s="1948"/>
      <c r="H231" s="1239" t="s">
        <v>2550</v>
      </c>
      <c r="I231" s="2117" t="s">
        <v>6516</v>
      </c>
      <c r="J231" s="893" t="s">
        <v>6517</v>
      </c>
      <c r="K231" s="2132" t="s">
        <v>6469</v>
      </c>
      <c r="L231" s="857" t="s">
        <v>106</v>
      </c>
      <c r="M231" s="829" t="s">
        <v>133</v>
      </c>
      <c r="N231" s="934" t="s">
        <v>134</v>
      </c>
      <c r="O231" s="2169">
        <v>256</v>
      </c>
      <c r="P231" s="857" t="s">
        <v>112</v>
      </c>
      <c r="Q231" s="934" t="s">
        <v>126</v>
      </c>
      <c r="R231" s="2187">
        <v>271</v>
      </c>
      <c r="S231" s="823">
        <f>SUM(O231:R231)</f>
        <v>527</v>
      </c>
      <c r="T231" s="3354" t="s">
        <v>137</v>
      </c>
      <c r="U231" s="749">
        <v>211</v>
      </c>
      <c r="V231" s="4"/>
    </row>
    <row r="232" spans="1:22" x14ac:dyDescent="0.25">
      <c r="A232" s="749">
        <v>212</v>
      </c>
      <c r="B232" s="401" t="s">
        <v>3346</v>
      </c>
      <c r="C232" s="441" t="s">
        <v>2568</v>
      </c>
      <c r="D232" s="835" t="s">
        <v>3418</v>
      </c>
      <c r="E232" s="836" t="s">
        <v>1451</v>
      </c>
      <c r="F232" s="837">
        <v>2005</v>
      </c>
      <c r="G232" s="769"/>
      <c r="H232" s="329" t="s">
        <v>7</v>
      </c>
      <c r="I232" s="841" t="s">
        <v>3419</v>
      </c>
      <c r="J232" s="836" t="s">
        <v>2377</v>
      </c>
      <c r="K232" s="921">
        <v>41931</v>
      </c>
      <c r="L232" s="844">
        <v>0</v>
      </c>
      <c r="M232" s="792" t="s">
        <v>133</v>
      </c>
      <c r="N232" s="845" t="s">
        <v>75</v>
      </c>
      <c r="O232" s="930" t="s">
        <v>2726</v>
      </c>
      <c r="P232" s="844">
        <v>3</v>
      </c>
      <c r="Q232" s="845" t="s">
        <v>73</v>
      </c>
      <c r="R232" s="1137">
        <f t="shared" ref="R232:R241" si="10">IF(AND(OR(ISBLANK(P232),P232=0),OR(ISBLANK(Q232),Q232=0)),0,IF(250+210-(60*P232+Q232)&lt;=0,0,250+210-(60*P232+Q232)))</f>
        <v>268</v>
      </c>
      <c r="S232" s="823" t="s">
        <v>2568</v>
      </c>
      <c r="T232" s="3354" t="s">
        <v>2477</v>
      </c>
      <c r="U232" s="749">
        <v>212</v>
      </c>
      <c r="V232" s="4"/>
    </row>
    <row r="233" spans="1:22" x14ac:dyDescent="0.25">
      <c r="A233" s="749">
        <v>213</v>
      </c>
      <c r="B233" s="401" t="s">
        <v>3346</v>
      </c>
      <c r="C233" s="441" t="s">
        <v>2568</v>
      </c>
      <c r="D233" s="835" t="s">
        <v>4134</v>
      </c>
      <c r="E233" s="836" t="s">
        <v>4135</v>
      </c>
      <c r="F233" s="837">
        <v>2004</v>
      </c>
      <c r="G233" s="769"/>
      <c r="H233" s="329" t="s">
        <v>7</v>
      </c>
      <c r="I233" s="841" t="s">
        <v>4136</v>
      </c>
      <c r="J233" s="836" t="s">
        <v>2792</v>
      </c>
      <c r="K233" s="921">
        <v>41917</v>
      </c>
      <c r="L233" s="844">
        <v>0</v>
      </c>
      <c r="M233" s="792" t="s">
        <v>25</v>
      </c>
      <c r="N233" s="845" t="s">
        <v>134</v>
      </c>
      <c r="O233" s="930" t="s">
        <v>2715</v>
      </c>
      <c r="P233" s="844">
        <v>3</v>
      </c>
      <c r="Q233" s="845" t="s">
        <v>78</v>
      </c>
      <c r="R233" s="1137">
        <f t="shared" si="10"/>
        <v>252</v>
      </c>
      <c r="S233" s="823" t="s">
        <v>2568</v>
      </c>
      <c r="T233" s="3354" t="s">
        <v>2477</v>
      </c>
      <c r="U233" s="749">
        <v>213</v>
      </c>
      <c r="V233" s="4"/>
    </row>
    <row r="234" spans="1:22" x14ac:dyDescent="0.25">
      <c r="A234" s="749">
        <v>214</v>
      </c>
      <c r="B234" s="401" t="s">
        <v>3760</v>
      </c>
      <c r="C234" s="441" t="s">
        <v>3309</v>
      </c>
      <c r="D234" s="835" t="s">
        <v>2949</v>
      </c>
      <c r="E234" s="836" t="s">
        <v>4108</v>
      </c>
      <c r="F234" s="837">
        <v>2004</v>
      </c>
      <c r="G234" s="769"/>
      <c r="H234" s="329" t="s">
        <v>7</v>
      </c>
      <c r="I234" s="841" t="s">
        <v>843</v>
      </c>
      <c r="J234" s="836" t="s">
        <v>2377</v>
      </c>
      <c r="K234" s="921">
        <v>41931</v>
      </c>
      <c r="L234" s="844">
        <v>0</v>
      </c>
      <c r="M234" s="792" t="s">
        <v>188</v>
      </c>
      <c r="N234" s="845" t="s">
        <v>75</v>
      </c>
      <c r="O234" s="930" t="s">
        <v>2733</v>
      </c>
      <c r="P234" s="844">
        <v>2</v>
      </c>
      <c r="Q234" s="845" t="s">
        <v>79</v>
      </c>
      <c r="R234" s="1137">
        <f t="shared" si="10"/>
        <v>285</v>
      </c>
      <c r="S234" s="823" t="s">
        <v>3309</v>
      </c>
      <c r="T234" s="3354" t="s">
        <v>2430</v>
      </c>
      <c r="U234" s="749">
        <v>214</v>
      </c>
      <c r="V234" s="4"/>
    </row>
    <row r="235" spans="1:22" x14ac:dyDescent="0.25">
      <c r="A235" s="749">
        <v>215</v>
      </c>
      <c r="B235" s="401" t="s">
        <v>3760</v>
      </c>
      <c r="C235" s="441" t="s">
        <v>3309</v>
      </c>
      <c r="D235" s="835" t="s">
        <v>3461</v>
      </c>
      <c r="E235" s="836" t="s">
        <v>747</v>
      </c>
      <c r="F235" s="837">
        <v>2004</v>
      </c>
      <c r="G235" s="769"/>
      <c r="H235" s="329" t="s">
        <v>7</v>
      </c>
      <c r="I235" s="841" t="s">
        <v>3417</v>
      </c>
      <c r="J235" s="836" t="s">
        <v>2756</v>
      </c>
      <c r="K235" s="921">
        <v>41924</v>
      </c>
      <c r="L235" s="844">
        <v>0</v>
      </c>
      <c r="M235" s="792" t="s">
        <v>22</v>
      </c>
      <c r="N235" s="845" t="s">
        <v>134</v>
      </c>
      <c r="O235" s="930" t="s">
        <v>3611</v>
      </c>
      <c r="P235" s="844">
        <v>3</v>
      </c>
      <c r="Q235" s="845" t="s">
        <v>63</v>
      </c>
      <c r="R235" s="1137">
        <f t="shared" si="10"/>
        <v>278</v>
      </c>
      <c r="S235" s="823" t="s">
        <v>3309</v>
      </c>
      <c r="T235" s="3354" t="s">
        <v>2430</v>
      </c>
      <c r="U235" s="749">
        <v>215</v>
      </c>
      <c r="V235" s="4"/>
    </row>
    <row r="236" spans="1:22" x14ac:dyDescent="0.25">
      <c r="A236" s="749">
        <v>216</v>
      </c>
      <c r="B236" s="401" t="s">
        <v>3760</v>
      </c>
      <c r="C236" s="441" t="s">
        <v>3309</v>
      </c>
      <c r="D236" s="835" t="s">
        <v>1544</v>
      </c>
      <c r="E236" s="836" t="s">
        <v>4113</v>
      </c>
      <c r="F236" s="837">
        <v>2004</v>
      </c>
      <c r="G236" s="769"/>
      <c r="H236" s="329" t="s">
        <v>7</v>
      </c>
      <c r="I236" s="841" t="s">
        <v>904</v>
      </c>
      <c r="J236" s="836" t="s">
        <v>2760</v>
      </c>
      <c r="K236" s="921">
        <v>41924</v>
      </c>
      <c r="L236" s="844">
        <v>0</v>
      </c>
      <c r="M236" s="792" t="s">
        <v>22</v>
      </c>
      <c r="N236" s="845" t="s">
        <v>71</v>
      </c>
      <c r="O236" s="930" t="s">
        <v>2731</v>
      </c>
      <c r="P236" s="844">
        <v>3</v>
      </c>
      <c r="Q236" s="845" t="s">
        <v>109</v>
      </c>
      <c r="R236" s="1137">
        <f t="shared" si="10"/>
        <v>277</v>
      </c>
      <c r="S236" s="823" t="s">
        <v>3309</v>
      </c>
      <c r="T236" s="3354" t="s">
        <v>2430</v>
      </c>
      <c r="U236" s="749">
        <v>216</v>
      </c>
      <c r="V236" s="4"/>
    </row>
    <row r="237" spans="1:22" x14ac:dyDescent="0.25">
      <c r="A237" s="749">
        <v>217</v>
      </c>
      <c r="B237" s="401" t="s">
        <v>3311</v>
      </c>
      <c r="C237" s="441" t="s">
        <v>3423</v>
      </c>
      <c r="D237" s="835" t="s">
        <v>2408</v>
      </c>
      <c r="E237" s="836" t="s">
        <v>1086</v>
      </c>
      <c r="F237" s="837">
        <v>2005</v>
      </c>
      <c r="G237" s="769"/>
      <c r="H237" s="329" t="s">
        <v>7</v>
      </c>
      <c r="I237" s="841" t="s">
        <v>760</v>
      </c>
      <c r="J237" s="836" t="s">
        <v>2756</v>
      </c>
      <c r="K237" s="921">
        <v>41924</v>
      </c>
      <c r="L237" s="844">
        <v>0</v>
      </c>
      <c r="M237" s="792" t="s">
        <v>26</v>
      </c>
      <c r="N237" s="845" t="s">
        <v>134</v>
      </c>
      <c r="O237" s="930" t="s">
        <v>2835</v>
      </c>
      <c r="P237" s="844">
        <v>2</v>
      </c>
      <c r="Q237" s="845" t="s">
        <v>72</v>
      </c>
      <c r="R237" s="1137">
        <f t="shared" si="10"/>
        <v>283</v>
      </c>
      <c r="S237" s="823" t="s">
        <v>3423</v>
      </c>
      <c r="T237" s="3354" t="s">
        <v>2481</v>
      </c>
      <c r="U237" s="749">
        <v>217</v>
      </c>
      <c r="V237" s="4"/>
    </row>
    <row r="238" spans="1:22" x14ac:dyDescent="0.25">
      <c r="A238" s="749">
        <v>218</v>
      </c>
      <c r="B238" s="401" t="s">
        <v>3311</v>
      </c>
      <c r="C238" s="441" t="s">
        <v>3423</v>
      </c>
      <c r="D238" s="835" t="s">
        <v>2949</v>
      </c>
      <c r="E238" s="836" t="s">
        <v>1732</v>
      </c>
      <c r="F238" s="837">
        <v>2004</v>
      </c>
      <c r="G238" s="769"/>
      <c r="H238" s="329" t="s">
        <v>7</v>
      </c>
      <c r="I238" s="841" t="s">
        <v>3460</v>
      </c>
      <c r="J238" s="836" t="s">
        <v>2792</v>
      </c>
      <c r="K238" s="921">
        <v>41917</v>
      </c>
      <c r="L238" s="844">
        <v>0</v>
      </c>
      <c r="M238" s="792" t="s">
        <v>16</v>
      </c>
      <c r="N238" s="845" t="s">
        <v>134</v>
      </c>
      <c r="O238" s="930" t="s">
        <v>3280</v>
      </c>
      <c r="P238" s="844">
        <v>3</v>
      </c>
      <c r="Q238" s="845" t="s">
        <v>121</v>
      </c>
      <c r="R238" s="1137">
        <f t="shared" si="10"/>
        <v>274</v>
      </c>
      <c r="S238" s="823" t="s">
        <v>3423</v>
      </c>
      <c r="T238" s="3354" t="s">
        <v>2481</v>
      </c>
      <c r="U238" s="749">
        <v>218</v>
      </c>
      <c r="V238" s="4"/>
    </row>
    <row r="239" spans="1:22" x14ac:dyDescent="0.25">
      <c r="A239" s="749">
        <v>219</v>
      </c>
      <c r="B239" s="401" t="s">
        <v>3311</v>
      </c>
      <c r="C239" s="441" t="s">
        <v>3423</v>
      </c>
      <c r="D239" s="835" t="s">
        <v>2852</v>
      </c>
      <c r="E239" s="836" t="s">
        <v>3424</v>
      </c>
      <c r="F239" s="837">
        <v>2005</v>
      </c>
      <c r="G239" s="769"/>
      <c r="H239" s="329" t="s">
        <v>7</v>
      </c>
      <c r="I239" s="841" t="s">
        <v>3425</v>
      </c>
      <c r="J239" s="836" t="s">
        <v>2377</v>
      </c>
      <c r="K239" s="921">
        <v>41931</v>
      </c>
      <c r="L239" s="844">
        <v>0</v>
      </c>
      <c r="M239" s="792" t="s">
        <v>16</v>
      </c>
      <c r="N239" s="845" t="s">
        <v>75</v>
      </c>
      <c r="O239" s="930" t="s">
        <v>2730</v>
      </c>
      <c r="P239" s="844">
        <v>3</v>
      </c>
      <c r="Q239" s="845" t="s">
        <v>137</v>
      </c>
      <c r="R239" s="1137">
        <f t="shared" si="10"/>
        <v>272</v>
      </c>
      <c r="S239" s="823" t="s">
        <v>3423</v>
      </c>
      <c r="T239" s="3354" t="s">
        <v>2481</v>
      </c>
      <c r="U239" s="749">
        <v>219</v>
      </c>
      <c r="V239" s="4"/>
    </row>
    <row r="240" spans="1:22" x14ac:dyDescent="0.25">
      <c r="A240" s="749">
        <v>220</v>
      </c>
      <c r="B240" s="401" t="s">
        <v>3311</v>
      </c>
      <c r="C240" s="441" t="s">
        <v>3423</v>
      </c>
      <c r="D240" s="835" t="s">
        <v>4127</v>
      </c>
      <c r="E240" s="836" t="s">
        <v>759</v>
      </c>
      <c r="F240" s="837">
        <v>2004</v>
      </c>
      <c r="G240" s="769"/>
      <c r="H240" s="329" t="s">
        <v>7</v>
      </c>
      <c r="I240" s="841" t="s">
        <v>904</v>
      </c>
      <c r="J240" s="836" t="s">
        <v>2760</v>
      </c>
      <c r="K240" s="921">
        <v>41924</v>
      </c>
      <c r="L240" s="844">
        <v>0</v>
      </c>
      <c r="M240" s="792" t="s">
        <v>133</v>
      </c>
      <c r="N240" s="845" t="s">
        <v>75</v>
      </c>
      <c r="O240" s="930" t="s">
        <v>2726</v>
      </c>
      <c r="P240" s="844">
        <v>3</v>
      </c>
      <c r="Q240" s="845" t="s">
        <v>110</v>
      </c>
      <c r="R240" s="1137">
        <f t="shared" si="10"/>
        <v>266</v>
      </c>
      <c r="S240" s="823" t="s">
        <v>3423</v>
      </c>
      <c r="T240" s="3354" t="s">
        <v>2481</v>
      </c>
      <c r="U240" s="749">
        <v>220</v>
      </c>
      <c r="V240" s="4"/>
    </row>
    <row r="241" spans="1:22" x14ac:dyDescent="0.25">
      <c r="A241" s="749">
        <v>221</v>
      </c>
      <c r="B241" s="401" t="s">
        <v>3311</v>
      </c>
      <c r="C241" s="441" t="s">
        <v>3423</v>
      </c>
      <c r="D241" s="835" t="s">
        <v>382</v>
      </c>
      <c r="E241" s="836" t="s">
        <v>3532</v>
      </c>
      <c r="F241" s="837">
        <v>2005</v>
      </c>
      <c r="G241" s="769"/>
      <c r="H241" s="329" t="s">
        <v>7</v>
      </c>
      <c r="I241" s="841" t="s">
        <v>3533</v>
      </c>
      <c r="J241" s="836" t="s">
        <v>2751</v>
      </c>
      <c r="K241" s="921">
        <v>41924</v>
      </c>
      <c r="L241" s="844">
        <v>0</v>
      </c>
      <c r="M241" s="792" t="s">
        <v>11</v>
      </c>
      <c r="N241" s="845" t="s">
        <v>71</v>
      </c>
      <c r="O241" s="930" t="s">
        <v>2997</v>
      </c>
      <c r="P241" s="844">
        <v>3</v>
      </c>
      <c r="Q241" s="845" t="s">
        <v>140</v>
      </c>
      <c r="R241" s="1137">
        <f t="shared" si="10"/>
        <v>264</v>
      </c>
      <c r="S241" s="823" t="s">
        <v>3423</v>
      </c>
      <c r="T241" s="3354" t="s">
        <v>2481</v>
      </c>
      <c r="U241" s="749">
        <v>221</v>
      </c>
      <c r="V241" s="4"/>
    </row>
    <row r="242" spans="1:22" x14ac:dyDescent="0.25">
      <c r="A242" s="749">
        <v>222</v>
      </c>
      <c r="B242" s="401" t="s">
        <v>3311</v>
      </c>
      <c r="C242" s="914">
        <v>525</v>
      </c>
      <c r="D242" s="872" t="s">
        <v>5776</v>
      </c>
      <c r="E242" s="824" t="s">
        <v>5776</v>
      </c>
      <c r="F242" s="1014">
        <v>2004</v>
      </c>
      <c r="G242" s="909"/>
      <c r="H242" s="858" t="s">
        <v>479</v>
      </c>
      <c r="I242" s="932" t="s">
        <v>5754</v>
      </c>
      <c r="J242" s="878" t="s">
        <v>5714</v>
      </c>
      <c r="K242" s="2134" t="s">
        <v>5715</v>
      </c>
      <c r="L242" s="935">
        <v>0</v>
      </c>
      <c r="M242" s="899">
        <v>38</v>
      </c>
      <c r="N242" s="936" t="s">
        <v>75</v>
      </c>
      <c r="O242" s="2170">
        <v>271</v>
      </c>
      <c r="P242" s="857">
        <v>3</v>
      </c>
      <c r="Q242" s="934">
        <v>26</v>
      </c>
      <c r="R242" s="2188">
        <v>254</v>
      </c>
      <c r="S242" s="823">
        <v>525</v>
      </c>
      <c r="T242" s="3354" t="s">
        <v>121</v>
      </c>
      <c r="U242" s="749">
        <v>222</v>
      </c>
      <c r="V242" s="4"/>
    </row>
    <row r="243" spans="1:22" x14ac:dyDescent="0.25">
      <c r="A243" s="749">
        <v>223</v>
      </c>
      <c r="B243" s="401" t="s">
        <v>3283</v>
      </c>
      <c r="C243" s="441" t="s">
        <v>3414</v>
      </c>
      <c r="D243" s="835" t="s">
        <v>4111</v>
      </c>
      <c r="E243" s="836" t="s">
        <v>3733</v>
      </c>
      <c r="F243" s="837">
        <v>2004</v>
      </c>
      <c r="G243" s="769"/>
      <c r="H243" s="329" t="s">
        <v>7</v>
      </c>
      <c r="I243" s="841" t="s">
        <v>3011</v>
      </c>
      <c r="J243" s="836" t="s">
        <v>2749</v>
      </c>
      <c r="K243" s="921">
        <v>41931</v>
      </c>
      <c r="L243" s="844">
        <v>0</v>
      </c>
      <c r="M243" s="792" t="s">
        <v>188</v>
      </c>
      <c r="N243" s="845" t="s">
        <v>75</v>
      </c>
      <c r="O243" s="930" t="s">
        <v>2733</v>
      </c>
      <c r="P243" s="844">
        <v>2</v>
      </c>
      <c r="Q243" s="845" t="s">
        <v>72</v>
      </c>
      <c r="R243" s="1137">
        <f t="shared" ref="R243:R249" si="11">IF(AND(OR(ISBLANK(P243),P243=0),OR(ISBLANK(Q243),Q243=0)),0,IF(250+210-(60*P243+Q243)&lt;=0,0,250+210-(60*P243+Q243)))</f>
        <v>283</v>
      </c>
      <c r="S243" s="823" t="s">
        <v>3414</v>
      </c>
      <c r="T243" s="3354" t="s">
        <v>2482</v>
      </c>
      <c r="U243" s="749">
        <v>223</v>
      </c>
      <c r="V243" s="4"/>
    </row>
    <row r="244" spans="1:22" x14ac:dyDescent="0.25">
      <c r="A244" s="749">
        <v>224</v>
      </c>
      <c r="B244" s="401" t="s">
        <v>3283</v>
      </c>
      <c r="C244" s="441" t="s">
        <v>3414</v>
      </c>
      <c r="D244" s="835" t="s">
        <v>2402</v>
      </c>
      <c r="E244" s="836" t="s">
        <v>3546</v>
      </c>
      <c r="F244" s="837">
        <v>2005</v>
      </c>
      <c r="G244" s="769"/>
      <c r="H244" s="329" t="s">
        <v>7</v>
      </c>
      <c r="I244" s="841" t="s">
        <v>3415</v>
      </c>
      <c r="J244" s="836" t="s">
        <v>2760</v>
      </c>
      <c r="K244" s="921">
        <v>41924</v>
      </c>
      <c r="L244" s="844">
        <v>0</v>
      </c>
      <c r="M244" s="792" t="s">
        <v>180</v>
      </c>
      <c r="N244" s="845" t="s">
        <v>71</v>
      </c>
      <c r="O244" s="930" t="s">
        <v>3006</v>
      </c>
      <c r="P244" s="844">
        <v>3</v>
      </c>
      <c r="Q244" s="845" t="s">
        <v>63</v>
      </c>
      <c r="R244" s="1137">
        <f t="shared" si="11"/>
        <v>278</v>
      </c>
      <c r="S244" s="823" t="s">
        <v>3414</v>
      </c>
      <c r="T244" s="3354" t="s">
        <v>2482</v>
      </c>
      <c r="U244" s="749">
        <v>224</v>
      </c>
      <c r="V244" s="4"/>
    </row>
    <row r="245" spans="1:22" x14ac:dyDescent="0.25">
      <c r="A245" s="749">
        <v>225</v>
      </c>
      <c r="B245" s="401" t="s">
        <v>3283</v>
      </c>
      <c r="C245" s="441" t="s">
        <v>3414</v>
      </c>
      <c r="D245" s="835" t="s">
        <v>4115</v>
      </c>
      <c r="E245" s="836" t="s">
        <v>1615</v>
      </c>
      <c r="F245" s="837">
        <v>2004</v>
      </c>
      <c r="G245" s="769"/>
      <c r="H245" s="329" t="s">
        <v>7</v>
      </c>
      <c r="I245" s="841" t="s">
        <v>4116</v>
      </c>
      <c r="J245" s="836" t="s">
        <v>2795</v>
      </c>
      <c r="K245" s="921">
        <v>41917</v>
      </c>
      <c r="L245" s="844">
        <v>0</v>
      </c>
      <c r="M245" s="792" t="s">
        <v>22</v>
      </c>
      <c r="N245" s="845" t="s">
        <v>71</v>
      </c>
      <c r="O245" s="930" t="s">
        <v>2731</v>
      </c>
      <c r="P245" s="844">
        <v>3</v>
      </c>
      <c r="Q245" s="845" t="s">
        <v>117</v>
      </c>
      <c r="R245" s="1137">
        <f t="shared" si="11"/>
        <v>275</v>
      </c>
      <c r="S245" s="823" t="s">
        <v>3414</v>
      </c>
      <c r="T245" s="3354" t="s">
        <v>2482</v>
      </c>
      <c r="U245" s="749">
        <v>225</v>
      </c>
      <c r="V245" s="4"/>
    </row>
    <row r="246" spans="1:22" x14ac:dyDescent="0.25">
      <c r="A246" s="749">
        <v>226</v>
      </c>
      <c r="B246" s="401" t="s">
        <v>3283</v>
      </c>
      <c r="C246" s="441" t="s">
        <v>3414</v>
      </c>
      <c r="D246" s="835" t="s">
        <v>3368</v>
      </c>
      <c r="E246" s="836" t="s">
        <v>4117</v>
      </c>
      <c r="F246" s="837">
        <v>2004</v>
      </c>
      <c r="G246" s="769"/>
      <c r="H246" s="329" t="s">
        <v>7</v>
      </c>
      <c r="I246" s="841" t="s">
        <v>4118</v>
      </c>
      <c r="J246" s="836" t="s">
        <v>2749</v>
      </c>
      <c r="K246" s="921">
        <v>41931</v>
      </c>
      <c r="L246" s="844">
        <v>0</v>
      </c>
      <c r="M246" s="792" t="s">
        <v>22</v>
      </c>
      <c r="N246" s="845" t="s">
        <v>75</v>
      </c>
      <c r="O246" s="930" t="s">
        <v>3315</v>
      </c>
      <c r="P246" s="844">
        <v>3</v>
      </c>
      <c r="Q246" s="845" t="s">
        <v>121</v>
      </c>
      <c r="R246" s="1137">
        <f t="shared" si="11"/>
        <v>274</v>
      </c>
      <c r="S246" s="823" t="s">
        <v>3414</v>
      </c>
      <c r="T246" s="3354" t="s">
        <v>2482</v>
      </c>
      <c r="U246" s="749">
        <v>226</v>
      </c>
      <c r="V246" s="4"/>
    </row>
    <row r="247" spans="1:22" x14ac:dyDescent="0.25">
      <c r="A247" s="749">
        <v>227</v>
      </c>
      <c r="B247" s="401" t="s">
        <v>3283</v>
      </c>
      <c r="C247" s="1030" t="s">
        <v>3414</v>
      </c>
      <c r="D247" s="872" t="s">
        <v>300</v>
      </c>
      <c r="E247" s="1031" t="s">
        <v>6322</v>
      </c>
      <c r="F247" s="1094">
        <v>2004</v>
      </c>
      <c r="G247" s="1027"/>
      <c r="H247" s="329" t="s">
        <v>6235</v>
      </c>
      <c r="I247" s="1098" t="s">
        <v>6250</v>
      </c>
      <c r="J247" s="1163" t="s">
        <v>6241</v>
      </c>
      <c r="K247" s="2130" t="s">
        <v>6242</v>
      </c>
      <c r="L247" s="1036">
        <v>0</v>
      </c>
      <c r="M247" s="1037">
        <v>45</v>
      </c>
      <c r="N247" s="1038">
        <v>0</v>
      </c>
      <c r="O247" s="2168">
        <f>IF(AND(OR(ISBLANK(L247),L247=0),OR(ISBLANK(M247),M247=0),OR(ISBLANK(N247),N247=0)),0,IF(250+(45-(M247+60*L247))*3-IF(N247&lt;33,0,IF(N247&lt;66,1,2))&lt;=0,0,250+(45-(M247+60*L247))*3-IF(N247&lt;33,0,IF(N247&lt;66,1,2))))</f>
        <v>250</v>
      </c>
      <c r="P247" s="1090">
        <v>3</v>
      </c>
      <c r="Q247" s="2185">
        <v>6</v>
      </c>
      <c r="R247" s="2186">
        <f t="shared" si="11"/>
        <v>274</v>
      </c>
      <c r="S247" s="2198">
        <f>SUM(O247,R247)</f>
        <v>524</v>
      </c>
      <c r="T247" s="3357" t="s">
        <v>108</v>
      </c>
      <c r="U247" s="749">
        <v>227</v>
      </c>
      <c r="V247" s="4"/>
    </row>
    <row r="248" spans="1:22" x14ac:dyDescent="0.25">
      <c r="A248" s="749">
        <v>228</v>
      </c>
      <c r="B248" s="401" t="s">
        <v>3283</v>
      </c>
      <c r="C248" s="441" t="s">
        <v>3414</v>
      </c>
      <c r="D248" s="835" t="s">
        <v>3607</v>
      </c>
      <c r="E248" s="836" t="s">
        <v>30</v>
      </c>
      <c r="F248" s="837">
        <v>2004</v>
      </c>
      <c r="G248" s="769"/>
      <c r="H248" s="329" t="s">
        <v>7</v>
      </c>
      <c r="I248" s="841" t="s">
        <v>3471</v>
      </c>
      <c r="J248" s="836" t="s">
        <v>2377</v>
      </c>
      <c r="K248" s="921">
        <v>41931</v>
      </c>
      <c r="L248" s="844">
        <v>0</v>
      </c>
      <c r="M248" s="792" t="s">
        <v>16</v>
      </c>
      <c r="N248" s="845" t="s">
        <v>75</v>
      </c>
      <c r="O248" s="930" t="s">
        <v>2730</v>
      </c>
      <c r="P248" s="844">
        <v>3</v>
      </c>
      <c r="Q248" s="845" t="s">
        <v>126</v>
      </c>
      <c r="R248" s="1137">
        <f t="shared" si="11"/>
        <v>271</v>
      </c>
      <c r="S248" s="823" t="s">
        <v>3414</v>
      </c>
      <c r="T248" s="3354" t="s">
        <v>2482</v>
      </c>
      <c r="U248" s="749">
        <v>228</v>
      </c>
      <c r="V248" s="4"/>
    </row>
    <row r="249" spans="1:22" x14ac:dyDescent="0.25">
      <c r="A249" s="749">
        <v>229</v>
      </c>
      <c r="B249" s="401" t="s">
        <v>3283</v>
      </c>
      <c r="C249" s="441" t="s">
        <v>3414</v>
      </c>
      <c r="D249" s="835" t="s">
        <v>1544</v>
      </c>
      <c r="E249" s="836" t="s">
        <v>1635</v>
      </c>
      <c r="F249" s="837">
        <v>2005</v>
      </c>
      <c r="G249" s="769"/>
      <c r="H249" s="329" t="s">
        <v>7</v>
      </c>
      <c r="I249" s="841" t="s">
        <v>1636</v>
      </c>
      <c r="J249" s="836" t="s">
        <v>3354</v>
      </c>
      <c r="K249" s="921">
        <v>41915</v>
      </c>
      <c r="L249" s="844">
        <v>0</v>
      </c>
      <c r="M249" s="792" t="s">
        <v>11</v>
      </c>
      <c r="N249" s="845" t="s">
        <v>75</v>
      </c>
      <c r="O249" s="930" t="s">
        <v>2725</v>
      </c>
      <c r="P249" s="844">
        <v>3</v>
      </c>
      <c r="Q249" s="845" t="s">
        <v>135</v>
      </c>
      <c r="R249" s="1137">
        <f t="shared" si="11"/>
        <v>262</v>
      </c>
      <c r="S249" s="823" t="s">
        <v>3414</v>
      </c>
      <c r="T249" s="3354" t="s">
        <v>2482</v>
      </c>
      <c r="U249" s="749">
        <v>229</v>
      </c>
      <c r="V249" s="4"/>
    </row>
    <row r="250" spans="1:22" x14ac:dyDescent="0.25">
      <c r="A250" s="749">
        <v>230</v>
      </c>
      <c r="B250" s="401" t="s">
        <v>3283</v>
      </c>
      <c r="C250" s="441" t="s">
        <v>3414</v>
      </c>
      <c r="D250" s="872" t="s">
        <v>6320</v>
      </c>
      <c r="E250" s="824" t="s">
        <v>6321</v>
      </c>
      <c r="F250" s="643" t="s">
        <v>6291</v>
      </c>
      <c r="G250" s="1027"/>
      <c r="H250" s="329" t="s">
        <v>6235</v>
      </c>
      <c r="I250" s="2116" t="s">
        <v>6236</v>
      </c>
      <c r="J250" s="878" t="s">
        <v>6237</v>
      </c>
      <c r="K250" s="2141">
        <v>41943</v>
      </c>
      <c r="L250" s="857" t="s">
        <v>106</v>
      </c>
      <c r="M250" s="829" t="s">
        <v>20</v>
      </c>
      <c r="N250" s="934" t="s">
        <v>75</v>
      </c>
      <c r="O250" s="930" t="s">
        <v>2722</v>
      </c>
      <c r="P250" s="857" t="s">
        <v>112</v>
      </c>
      <c r="Q250" s="934" t="s">
        <v>17</v>
      </c>
      <c r="R250" s="2191" t="s">
        <v>2726</v>
      </c>
      <c r="S250" s="823">
        <f>(O250+R250)</f>
        <v>524</v>
      </c>
      <c r="T250" s="3354" t="s">
        <v>108</v>
      </c>
      <c r="U250" s="749">
        <v>230</v>
      </c>
      <c r="V250" s="4"/>
    </row>
    <row r="251" spans="1:22" x14ac:dyDescent="0.25">
      <c r="A251" s="749">
        <v>231</v>
      </c>
      <c r="B251" s="401" t="s">
        <v>3283</v>
      </c>
      <c r="C251" s="441" t="s">
        <v>3414</v>
      </c>
      <c r="D251" s="872" t="s">
        <v>1544</v>
      </c>
      <c r="E251" s="824" t="s">
        <v>1667</v>
      </c>
      <c r="F251" s="643" t="s">
        <v>6291</v>
      </c>
      <c r="G251" s="1948"/>
      <c r="H251" s="1239" t="s">
        <v>310</v>
      </c>
      <c r="I251" s="2116" t="s">
        <v>7004</v>
      </c>
      <c r="J251" s="893" t="s">
        <v>7005</v>
      </c>
      <c r="K251" s="2145" t="s">
        <v>7014</v>
      </c>
      <c r="L251" s="857" t="s">
        <v>106</v>
      </c>
      <c r="M251" s="829" t="s">
        <v>147</v>
      </c>
      <c r="N251" s="934" t="s">
        <v>75</v>
      </c>
      <c r="O251" s="930" t="s">
        <v>2721</v>
      </c>
      <c r="P251" s="857" t="s">
        <v>112</v>
      </c>
      <c r="Q251" s="934" t="s">
        <v>12</v>
      </c>
      <c r="R251" s="2191" t="s">
        <v>2729</v>
      </c>
      <c r="S251" s="823" t="s">
        <v>3414</v>
      </c>
      <c r="T251" s="3354" t="s">
        <v>63</v>
      </c>
      <c r="U251" s="749">
        <v>231</v>
      </c>
      <c r="V251" s="4"/>
    </row>
    <row r="252" spans="1:22" x14ac:dyDescent="0.25">
      <c r="A252" s="749">
        <v>232</v>
      </c>
      <c r="B252" s="401" t="s">
        <v>3283</v>
      </c>
      <c r="C252" s="713">
        <v>524</v>
      </c>
      <c r="D252" s="872" t="s">
        <v>6556</v>
      </c>
      <c r="E252" s="824" t="s">
        <v>6564</v>
      </c>
      <c r="F252" s="648">
        <v>2005</v>
      </c>
      <c r="G252" s="1948"/>
      <c r="H252" s="1239" t="s">
        <v>2550</v>
      </c>
      <c r="I252" s="879" t="s">
        <v>2554</v>
      </c>
      <c r="J252" s="878" t="s">
        <v>2554</v>
      </c>
      <c r="K252" s="2132" t="s">
        <v>6483</v>
      </c>
      <c r="L252" s="857" t="s">
        <v>106</v>
      </c>
      <c r="M252" s="829" t="s">
        <v>23</v>
      </c>
      <c r="N252" s="934" t="s">
        <v>75</v>
      </c>
      <c r="O252" s="2169">
        <v>271</v>
      </c>
      <c r="P252" s="857" t="s">
        <v>112</v>
      </c>
      <c r="Q252" s="934" t="s">
        <v>59</v>
      </c>
      <c r="R252" s="2187">
        <v>253</v>
      </c>
      <c r="S252" s="805">
        <f>SUM(O252:R252)</f>
        <v>524</v>
      </c>
      <c r="T252" s="3354" t="s">
        <v>126</v>
      </c>
      <c r="U252" s="749">
        <v>232</v>
      </c>
      <c r="V252" s="4"/>
    </row>
    <row r="253" spans="1:22" x14ac:dyDescent="0.25">
      <c r="A253" s="749">
        <v>233</v>
      </c>
      <c r="B253" s="401" t="s">
        <v>3283</v>
      </c>
      <c r="C253" s="441" t="s">
        <v>3414</v>
      </c>
      <c r="D253" s="872" t="s">
        <v>6562</v>
      </c>
      <c r="E253" s="824" t="s">
        <v>6563</v>
      </c>
      <c r="F253" s="1213">
        <v>2005</v>
      </c>
      <c r="G253" s="1948"/>
      <c r="H253" s="1239" t="s">
        <v>2550</v>
      </c>
      <c r="I253" s="2117" t="s">
        <v>6527</v>
      </c>
      <c r="J253" s="893" t="s">
        <v>6528</v>
      </c>
      <c r="K253" s="2132" t="s">
        <v>6469</v>
      </c>
      <c r="L253" s="857" t="s">
        <v>106</v>
      </c>
      <c r="M253" s="829" t="s">
        <v>25</v>
      </c>
      <c r="N253" s="934" t="s">
        <v>71</v>
      </c>
      <c r="O253" s="2169">
        <v>276</v>
      </c>
      <c r="P253" s="857" t="s">
        <v>112</v>
      </c>
      <c r="Q253" s="934" t="s">
        <v>24</v>
      </c>
      <c r="R253" s="2187">
        <v>248</v>
      </c>
      <c r="S253" s="823">
        <f>SUM(O253:R253)</f>
        <v>524</v>
      </c>
      <c r="T253" s="3354" t="s">
        <v>126</v>
      </c>
      <c r="U253" s="749">
        <v>233</v>
      </c>
      <c r="V253" s="4"/>
    </row>
    <row r="254" spans="1:22" x14ac:dyDescent="0.25">
      <c r="A254" s="749">
        <v>234</v>
      </c>
      <c r="B254" s="401" t="s">
        <v>3555</v>
      </c>
      <c r="C254" s="441" t="s">
        <v>2807</v>
      </c>
      <c r="D254" s="835" t="s">
        <v>3461</v>
      </c>
      <c r="E254" s="836" t="s">
        <v>4009</v>
      </c>
      <c r="F254" s="837">
        <v>2004</v>
      </c>
      <c r="G254" s="769"/>
      <c r="H254" s="329" t="s">
        <v>7</v>
      </c>
      <c r="I254" s="841" t="s">
        <v>1260</v>
      </c>
      <c r="J254" s="836" t="s">
        <v>2634</v>
      </c>
      <c r="K254" s="921">
        <v>41734</v>
      </c>
      <c r="L254" s="844">
        <v>0</v>
      </c>
      <c r="M254" s="792" t="s">
        <v>186</v>
      </c>
      <c r="N254" s="845" t="s">
        <v>71</v>
      </c>
      <c r="O254" s="930" t="s">
        <v>3555</v>
      </c>
      <c r="P254" s="844">
        <v>2</v>
      </c>
      <c r="Q254" s="845" t="s">
        <v>132</v>
      </c>
      <c r="R254" s="1137">
        <f t="shared" ref="R254:R261" si="12">IF(AND(OR(ISBLANK(P254),P254=0),OR(ISBLANK(Q254),Q254=0)),0,IF(250+210-(60*P254+Q254)&lt;=0,0,250+210-(60*P254+Q254)))</f>
        <v>289</v>
      </c>
      <c r="S254" s="823" t="s">
        <v>2807</v>
      </c>
      <c r="T254" s="3354" t="s">
        <v>2510</v>
      </c>
      <c r="U254" s="749">
        <v>234</v>
      </c>
      <c r="V254" s="4"/>
    </row>
    <row r="255" spans="1:22" x14ac:dyDescent="0.25">
      <c r="A255" s="749">
        <v>235</v>
      </c>
      <c r="B255" s="401" t="s">
        <v>3555</v>
      </c>
      <c r="C255" s="441" t="s">
        <v>2807</v>
      </c>
      <c r="D255" s="835" t="s">
        <v>778</v>
      </c>
      <c r="E255" s="836" t="s">
        <v>3420</v>
      </c>
      <c r="F255" s="837">
        <v>2005</v>
      </c>
      <c r="G255" s="769"/>
      <c r="H255" s="329" t="s">
        <v>7</v>
      </c>
      <c r="I255" s="841" t="s">
        <v>1328</v>
      </c>
      <c r="J255" s="836" t="s">
        <v>2768</v>
      </c>
      <c r="K255" s="921">
        <v>41931</v>
      </c>
      <c r="L255" s="844">
        <v>0</v>
      </c>
      <c r="M255" s="792" t="s">
        <v>143</v>
      </c>
      <c r="N255" s="845" t="s">
        <v>75</v>
      </c>
      <c r="O255" s="930" t="s">
        <v>2729</v>
      </c>
      <c r="P255" s="844">
        <v>3</v>
      </c>
      <c r="Q255" s="845" t="s">
        <v>129</v>
      </c>
      <c r="R255" s="1137">
        <f t="shared" si="12"/>
        <v>267</v>
      </c>
      <c r="S255" s="823" t="s">
        <v>2807</v>
      </c>
      <c r="T255" s="3354" t="s">
        <v>2510</v>
      </c>
      <c r="U255" s="749">
        <v>235</v>
      </c>
      <c r="V255" s="4"/>
    </row>
    <row r="256" spans="1:22" x14ac:dyDescent="0.25">
      <c r="A256" s="749">
        <v>236</v>
      </c>
      <c r="B256" s="401" t="s">
        <v>3555</v>
      </c>
      <c r="C256" s="441" t="s">
        <v>2807</v>
      </c>
      <c r="D256" s="835" t="s">
        <v>4128</v>
      </c>
      <c r="E256" s="836" t="s">
        <v>4129</v>
      </c>
      <c r="F256" s="837">
        <v>2004</v>
      </c>
      <c r="G256" s="769"/>
      <c r="H256" s="329" t="s">
        <v>7</v>
      </c>
      <c r="I256" s="841" t="s">
        <v>904</v>
      </c>
      <c r="J256" s="836" t="s">
        <v>2760</v>
      </c>
      <c r="K256" s="921">
        <v>41924</v>
      </c>
      <c r="L256" s="844">
        <v>0</v>
      </c>
      <c r="M256" s="792" t="s">
        <v>143</v>
      </c>
      <c r="N256" s="845" t="s">
        <v>75</v>
      </c>
      <c r="O256" s="930" t="s">
        <v>2729</v>
      </c>
      <c r="P256" s="844">
        <v>3</v>
      </c>
      <c r="Q256" s="845" t="s">
        <v>129</v>
      </c>
      <c r="R256" s="1137">
        <f t="shared" si="12"/>
        <v>267</v>
      </c>
      <c r="S256" s="823" t="s">
        <v>2807</v>
      </c>
      <c r="T256" s="3354" t="s">
        <v>2510</v>
      </c>
      <c r="U256" s="749">
        <v>236</v>
      </c>
      <c r="V256" s="4"/>
    </row>
    <row r="257" spans="1:22" x14ac:dyDescent="0.25">
      <c r="A257" s="749">
        <v>237</v>
      </c>
      <c r="B257" s="401" t="s">
        <v>2735</v>
      </c>
      <c r="C257" s="441" t="s">
        <v>2800</v>
      </c>
      <c r="D257" s="835" t="s">
        <v>4007</v>
      </c>
      <c r="E257" s="836" t="s">
        <v>1803</v>
      </c>
      <c r="F257" s="837">
        <v>2004</v>
      </c>
      <c r="G257" s="769"/>
      <c r="H257" s="329" t="s">
        <v>7</v>
      </c>
      <c r="I257" s="841" t="s">
        <v>4008</v>
      </c>
      <c r="J257" s="836" t="s">
        <v>2634</v>
      </c>
      <c r="K257" s="921">
        <v>41734</v>
      </c>
      <c r="L257" s="844">
        <v>0</v>
      </c>
      <c r="M257" s="792" t="s">
        <v>132</v>
      </c>
      <c r="N257" s="845" t="s">
        <v>134</v>
      </c>
      <c r="O257" s="930" t="s">
        <v>2905</v>
      </c>
      <c r="P257" s="844">
        <v>2</v>
      </c>
      <c r="Q257" s="845" t="s">
        <v>188</v>
      </c>
      <c r="R257" s="1137">
        <f t="shared" si="12"/>
        <v>292</v>
      </c>
      <c r="S257" s="823" t="s">
        <v>2800</v>
      </c>
      <c r="T257" s="3354" t="s">
        <v>3346</v>
      </c>
      <c r="U257" s="749">
        <v>237</v>
      </c>
      <c r="V257" s="4"/>
    </row>
    <row r="258" spans="1:22" x14ac:dyDescent="0.25">
      <c r="A258" s="749">
        <v>238</v>
      </c>
      <c r="B258" s="401" t="s">
        <v>2735</v>
      </c>
      <c r="C258" s="441" t="s">
        <v>2800</v>
      </c>
      <c r="D258" s="835" t="s">
        <v>660</v>
      </c>
      <c r="E258" s="836" t="s">
        <v>1269</v>
      </c>
      <c r="F258" s="837">
        <v>2004</v>
      </c>
      <c r="G258" s="769"/>
      <c r="H258" s="329" t="s">
        <v>7</v>
      </c>
      <c r="I258" s="841" t="s">
        <v>661</v>
      </c>
      <c r="J258" s="836" t="s">
        <v>2756</v>
      </c>
      <c r="K258" s="921">
        <v>41924</v>
      </c>
      <c r="L258" s="844">
        <v>0</v>
      </c>
      <c r="M258" s="792" t="s">
        <v>187</v>
      </c>
      <c r="N258" s="845" t="s">
        <v>71</v>
      </c>
      <c r="O258" s="930" t="s">
        <v>2735</v>
      </c>
      <c r="P258" s="844">
        <v>2</v>
      </c>
      <c r="Q258" s="845" t="s">
        <v>79</v>
      </c>
      <c r="R258" s="1137">
        <f t="shared" si="12"/>
        <v>285</v>
      </c>
      <c r="S258" s="823" t="s">
        <v>2800</v>
      </c>
      <c r="T258" s="3354" t="s">
        <v>3346</v>
      </c>
      <c r="U258" s="749">
        <v>238</v>
      </c>
      <c r="V258" s="4"/>
    </row>
    <row r="259" spans="1:22" x14ac:dyDescent="0.25">
      <c r="A259" s="749">
        <v>239</v>
      </c>
      <c r="B259" s="401" t="s">
        <v>2735</v>
      </c>
      <c r="C259" s="441" t="s">
        <v>2800</v>
      </c>
      <c r="D259" s="835" t="s">
        <v>2409</v>
      </c>
      <c r="E259" s="836" t="s">
        <v>4023</v>
      </c>
      <c r="F259" s="837">
        <v>2004</v>
      </c>
      <c r="G259" s="769"/>
      <c r="H259" s="329" t="s">
        <v>7</v>
      </c>
      <c r="I259" s="841" t="s">
        <v>3354</v>
      </c>
      <c r="J259" s="836" t="s">
        <v>2634</v>
      </c>
      <c r="K259" s="921">
        <v>41734</v>
      </c>
      <c r="L259" s="844">
        <v>0</v>
      </c>
      <c r="M259" s="792" t="s">
        <v>26</v>
      </c>
      <c r="N259" s="845" t="s">
        <v>71</v>
      </c>
      <c r="O259" s="930" t="s">
        <v>2500</v>
      </c>
      <c r="P259" s="844">
        <v>3</v>
      </c>
      <c r="Q259" s="845" t="s">
        <v>14</v>
      </c>
      <c r="R259" s="1137">
        <f t="shared" si="12"/>
        <v>279</v>
      </c>
      <c r="S259" s="823" t="s">
        <v>2800</v>
      </c>
      <c r="T259" s="3354" t="s">
        <v>3346</v>
      </c>
      <c r="U259" s="749">
        <v>239</v>
      </c>
      <c r="V259" s="4"/>
    </row>
    <row r="260" spans="1:22" x14ac:dyDescent="0.25">
      <c r="A260" s="749">
        <v>240</v>
      </c>
      <c r="B260" s="401" t="s">
        <v>2735</v>
      </c>
      <c r="C260" s="441" t="s">
        <v>2800</v>
      </c>
      <c r="D260" s="835" t="s">
        <v>2396</v>
      </c>
      <c r="E260" s="836" t="s">
        <v>3851</v>
      </c>
      <c r="F260" s="837">
        <v>2004</v>
      </c>
      <c r="G260" s="769"/>
      <c r="H260" s="329" t="s">
        <v>7</v>
      </c>
      <c r="I260" s="841" t="s">
        <v>3506</v>
      </c>
      <c r="J260" s="836" t="s">
        <v>2795</v>
      </c>
      <c r="K260" s="921">
        <v>41917</v>
      </c>
      <c r="L260" s="844">
        <v>0</v>
      </c>
      <c r="M260" s="792" t="s">
        <v>26</v>
      </c>
      <c r="N260" s="845" t="s">
        <v>71</v>
      </c>
      <c r="O260" s="930" t="s">
        <v>2500</v>
      </c>
      <c r="P260" s="844">
        <v>3</v>
      </c>
      <c r="Q260" s="845" t="s">
        <v>14</v>
      </c>
      <c r="R260" s="1137">
        <f t="shared" si="12"/>
        <v>279</v>
      </c>
      <c r="S260" s="823" t="s">
        <v>2800</v>
      </c>
      <c r="T260" s="3354" t="s">
        <v>3346</v>
      </c>
      <c r="U260" s="749">
        <v>240</v>
      </c>
      <c r="V260" s="4"/>
    </row>
    <row r="261" spans="1:22" x14ac:dyDescent="0.25">
      <c r="A261" s="749">
        <v>241</v>
      </c>
      <c r="B261" s="401" t="s">
        <v>2735</v>
      </c>
      <c r="C261" s="441" t="s">
        <v>2800</v>
      </c>
      <c r="D261" s="835" t="s">
        <v>4125</v>
      </c>
      <c r="E261" s="836" t="s">
        <v>4126</v>
      </c>
      <c r="F261" s="837">
        <v>2004</v>
      </c>
      <c r="G261" s="769"/>
      <c r="H261" s="329" t="s">
        <v>7</v>
      </c>
      <c r="I261" s="841" t="s">
        <v>2392</v>
      </c>
      <c r="J261" s="836" t="s">
        <v>2756</v>
      </c>
      <c r="K261" s="921">
        <v>41924</v>
      </c>
      <c r="L261" s="844">
        <v>0</v>
      </c>
      <c r="M261" s="792" t="s">
        <v>16</v>
      </c>
      <c r="N261" s="845" t="s">
        <v>134</v>
      </c>
      <c r="O261" s="930" t="s">
        <v>3280</v>
      </c>
      <c r="P261" s="844">
        <v>3</v>
      </c>
      <c r="Q261" s="845" t="s">
        <v>126</v>
      </c>
      <c r="R261" s="1137">
        <f t="shared" si="12"/>
        <v>271</v>
      </c>
      <c r="S261" s="823" t="s">
        <v>2800</v>
      </c>
      <c r="T261" s="3354" t="s">
        <v>3346</v>
      </c>
      <c r="U261" s="749">
        <v>241</v>
      </c>
      <c r="V261" s="4"/>
    </row>
    <row r="262" spans="1:22" x14ac:dyDescent="0.25">
      <c r="A262" s="749">
        <v>242</v>
      </c>
      <c r="B262" s="401" t="s">
        <v>2735</v>
      </c>
      <c r="C262" s="713">
        <v>522</v>
      </c>
      <c r="D262" s="872" t="s">
        <v>6565</v>
      </c>
      <c r="E262" s="824" t="s">
        <v>6566</v>
      </c>
      <c r="F262" s="1217">
        <v>2004</v>
      </c>
      <c r="G262" s="1948"/>
      <c r="H262" s="1239" t="s">
        <v>2550</v>
      </c>
      <c r="I262" s="2048" t="s">
        <v>2556</v>
      </c>
      <c r="J262" s="878" t="s">
        <v>2557</v>
      </c>
      <c r="K262" s="2132" t="s">
        <v>6466</v>
      </c>
      <c r="L262" s="857" t="s">
        <v>106</v>
      </c>
      <c r="M262" s="829" t="s">
        <v>143</v>
      </c>
      <c r="N262" s="934" t="s">
        <v>71</v>
      </c>
      <c r="O262" s="2169">
        <v>254</v>
      </c>
      <c r="P262" s="857" t="s">
        <v>112</v>
      </c>
      <c r="Q262" s="934" t="s">
        <v>73</v>
      </c>
      <c r="R262" s="2187">
        <v>268</v>
      </c>
      <c r="S262" s="805">
        <f>SUM(O262:R262)</f>
        <v>522</v>
      </c>
      <c r="T262" s="3354" t="s">
        <v>108</v>
      </c>
      <c r="U262" s="749">
        <v>242</v>
      </c>
      <c r="V262" s="4"/>
    </row>
    <row r="263" spans="1:22" x14ac:dyDescent="0.25">
      <c r="A263" s="749">
        <v>243</v>
      </c>
      <c r="B263" s="401" t="s">
        <v>2735</v>
      </c>
      <c r="C263" s="441" t="s">
        <v>2800</v>
      </c>
      <c r="D263" s="872" t="s">
        <v>6567</v>
      </c>
      <c r="E263" s="824" t="s">
        <v>6568</v>
      </c>
      <c r="F263" s="1213">
        <v>2005</v>
      </c>
      <c r="G263" s="1948"/>
      <c r="H263" s="1239" t="s">
        <v>2550</v>
      </c>
      <c r="I263" s="2117" t="s">
        <v>6516</v>
      </c>
      <c r="J263" s="893" t="s">
        <v>6517</v>
      </c>
      <c r="K263" s="2132" t="s">
        <v>6469</v>
      </c>
      <c r="L263" s="857" t="s">
        <v>106</v>
      </c>
      <c r="M263" s="829" t="s">
        <v>11</v>
      </c>
      <c r="N263" s="934" t="s">
        <v>134</v>
      </c>
      <c r="O263" s="2169">
        <v>260</v>
      </c>
      <c r="P263" s="857" t="s">
        <v>112</v>
      </c>
      <c r="Q263" s="934" t="s">
        <v>135</v>
      </c>
      <c r="R263" s="2187">
        <v>262</v>
      </c>
      <c r="S263" s="823">
        <f>SUM(O263:R263)</f>
        <v>522</v>
      </c>
      <c r="T263" s="3354" t="s">
        <v>108</v>
      </c>
      <c r="U263" s="749">
        <v>243</v>
      </c>
      <c r="V263" s="4"/>
    </row>
    <row r="264" spans="1:22" x14ac:dyDescent="0.25">
      <c r="A264" s="749">
        <v>244</v>
      </c>
      <c r="B264" s="401" t="s">
        <v>2735</v>
      </c>
      <c r="C264" s="441" t="s">
        <v>2800</v>
      </c>
      <c r="D264" s="835" t="s">
        <v>2862</v>
      </c>
      <c r="E264" s="836" t="s">
        <v>3103</v>
      </c>
      <c r="F264" s="837">
        <v>2004</v>
      </c>
      <c r="G264" s="769"/>
      <c r="H264" s="329" t="s">
        <v>7</v>
      </c>
      <c r="I264" s="841" t="s">
        <v>4137</v>
      </c>
      <c r="J264" s="836" t="s">
        <v>2747</v>
      </c>
      <c r="K264" s="921">
        <v>41903</v>
      </c>
      <c r="L264" s="844">
        <v>0</v>
      </c>
      <c r="M264" s="792" t="s">
        <v>11</v>
      </c>
      <c r="N264" s="845" t="s">
        <v>71</v>
      </c>
      <c r="O264" s="930" t="s">
        <v>2997</v>
      </c>
      <c r="P264" s="844">
        <v>3</v>
      </c>
      <c r="Q264" s="845" t="s">
        <v>127</v>
      </c>
      <c r="R264" s="1137">
        <f>IF(AND(OR(ISBLANK(P264),P264=0),OR(ISBLANK(Q264),Q264=0)),0,IF(250+210-(60*P264+Q264)&lt;=0,0,250+210-(60*P264+Q264)))</f>
        <v>261</v>
      </c>
      <c r="S264" s="823" t="s">
        <v>2800</v>
      </c>
      <c r="T264" s="3354" t="s">
        <v>3346</v>
      </c>
      <c r="U264" s="749">
        <v>244</v>
      </c>
      <c r="V264" s="4"/>
    </row>
    <row r="265" spans="1:22" x14ac:dyDescent="0.25">
      <c r="A265" s="749">
        <v>245</v>
      </c>
      <c r="B265" s="401" t="s">
        <v>2735</v>
      </c>
      <c r="C265" s="441" t="s">
        <v>2800</v>
      </c>
      <c r="D265" s="835" t="s">
        <v>2394</v>
      </c>
      <c r="E265" s="836" t="s">
        <v>4143</v>
      </c>
      <c r="F265" s="837">
        <v>2004</v>
      </c>
      <c r="G265" s="769"/>
      <c r="H265" s="329" t="s">
        <v>7</v>
      </c>
      <c r="I265" s="841" t="s">
        <v>3836</v>
      </c>
      <c r="J265" s="836" t="s">
        <v>2747</v>
      </c>
      <c r="K265" s="921">
        <v>41903</v>
      </c>
      <c r="L265" s="844">
        <v>0</v>
      </c>
      <c r="M265" s="792" t="s">
        <v>20</v>
      </c>
      <c r="N265" s="845" t="s">
        <v>75</v>
      </c>
      <c r="O265" s="930" t="s">
        <v>2722</v>
      </c>
      <c r="P265" s="844">
        <v>3</v>
      </c>
      <c r="Q265" s="845" t="s">
        <v>136</v>
      </c>
      <c r="R265" s="1137">
        <f>IF(AND(OR(ISBLANK(P265),P265=0),OR(ISBLANK(Q265),Q265=0)),0,IF(250+210-(60*P265+Q265)&lt;=0,0,250+210-(60*P265+Q265)))</f>
        <v>257</v>
      </c>
      <c r="S265" s="823" t="s">
        <v>2800</v>
      </c>
      <c r="T265" s="3354" t="s">
        <v>3346</v>
      </c>
      <c r="U265" s="749">
        <v>245</v>
      </c>
      <c r="V265" s="4"/>
    </row>
    <row r="266" spans="1:22" x14ac:dyDescent="0.25">
      <c r="A266" s="749">
        <v>246</v>
      </c>
      <c r="B266" s="401" t="s">
        <v>3006</v>
      </c>
      <c r="C266" s="441" t="s">
        <v>2569</v>
      </c>
      <c r="D266" s="835" t="s">
        <v>4119</v>
      </c>
      <c r="E266" s="836" t="s">
        <v>4120</v>
      </c>
      <c r="F266" s="837">
        <v>2004</v>
      </c>
      <c r="G266" s="769"/>
      <c r="H266" s="329" t="s">
        <v>7</v>
      </c>
      <c r="I266" s="841" t="s">
        <v>4121</v>
      </c>
      <c r="J266" s="836" t="s">
        <v>2377</v>
      </c>
      <c r="K266" s="921">
        <v>41931</v>
      </c>
      <c r="L266" s="844">
        <v>0</v>
      </c>
      <c r="M266" s="792" t="s">
        <v>188</v>
      </c>
      <c r="N266" s="845" t="s">
        <v>134</v>
      </c>
      <c r="O266" s="930" t="s">
        <v>2457</v>
      </c>
      <c r="P266" s="844">
        <v>2</v>
      </c>
      <c r="Q266" s="845" t="s">
        <v>107</v>
      </c>
      <c r="R266" s="1137">
        <f>IF(AND(OR(ISBLANK(P266),P266=0),OR(ISBLANK(Q266),Q266=0)),0,IF(250+210-(60*P266+Q266)&lt;=0,0,250+210-(60*P266+Q266)))</f>
        <v>282</v>
      </c>
      <c r="S266" s="823" t="s">
        <v>2569</v>
      </c>
      <c r="T266" s="3354" t="s">
        <v>3760</v>
      </c>
      <c r="U266" s="749">
        <v>246</v>
      </c>
      <c r="V266" s="4"/>
    </row>
    <row r="267" spans="1:22" x14ac:dyDescent="0.25">
      <c r="A267" s="749">
        <v>247</v>
      </c>
      <c r="B267" s="401" t="s">
        <v>3006</v>
      </c>
      <c r="C267" s="441" t="s">
        <v>2569</v>
      </c>
      <c r="D267" s="835" t="s">
        <v>1688</v>
      </c>
      <c r="E267" s="836" t="s">
        <v>3426</v>
      </c>
      <c r="F267" s="837">
        <v>2005</v>
      </c>
      <c r="G267" s="769"/>
      <c r="H267" s="329" t="s">
        <v>7</v>
      </c>
      <c r="I267" s="841" t="s">
        <v>3427</v>
      </c>
      <c r="J267" s="836" t="s">
        <v>3428</v>
      </c>
      <c r="K267" s="921">
        <v>41930</v>
      </c>
      <c r="L267" s="844">
        <v>0</v>
      </c>
      <c r="M267" s="792" t="s">
        <v>22</v>
      </c>
      <c r="N267" s="845" t="s">
        <v>75</v>
      </c>
      <c r="O267" s="930" t="s">
        <v>3315</v>
      </c>
      <c r="P267" s="844">
        <v>3</v>
      </c>
      <c r="Q267" s="845" t="s">
        <v>126</v>
      </c>
      <c r="R267" s="1137">
        <f>IF(AND(OR(ISBLANK(P267),P267=0),OR(ISBLANK(Q267),Q267=0)),0,IF(250+210-(60*P267+Q267)&lt;=0,0,250+210-(60*P267+Q267)))</f>
        <v>271</v>
      </c>
      <c r="S267" s="823" t="s">
        <v>2569</v>
      </c>
      <c r="T267" s="3354" t="s">
        <v>3760</v>
      </c>
      <c r="U267" s="749">
        <v>247</v>
      </c>
      <c r="V267" s="4"/>
    </row>
    <row r="268" spans="1:22" x14ac:dyDescent="0.25">
      <c r="A268" s="749">
        <v>248</v>
      </c>
      <c r="B268" s="401" t="s">
        <v>3006</v>
      </c>
      <c r="C268" s="1087">
        <v>521</v>
      </c>
      <c r="D268" s="872" t="s">
        <v>6471</v>
      </c>
      <c r="E268" s="824" t="s">
        <v>6569</v>
      </c>
      <c r="F268" s="1213">
        <v>2004</v>
      </c>
      <c r="G268" s="1948"/>
      <c r="H268" s="1239" t="s">
        <v>2550</v>
      </c>
      <c r="I268" s="879" t="s">
        <v>2556</v>
      </c>
      <c r="J268" s="1644" t="s">
        <v>2557</v>
      </c>
      <c r="K268" s="2132" t="s">
        <v>6469</v>
      </c>
      <c r="L268" s="857" t="s">
        <v>106</v>
      </c>
      <c r="M268" s="829" t="s">
        <v>133</v>
      </c>
      <c r="N268" s="934" t="s">
        <v>75</v>
      </c>
      <c r="O268" s="2169">
        <v>259</v>
      </c>
      <c r="P268" s="857" t="s">
        <v>112</v>
      </c>
      <c r="Q268" s="934" t="s">
        <v>135</v>
      </c>
      <c r="R268" s="2187">
        <v>262</v>
      </c>
      <c r="S268" s="823">
        <f>SUM(O268:R268)</f>
        <v>521</v>
      </c>
      <c r="T268" s="3354" t="s">
        <v>129</v>
      </c>
      <c r="U268" s="749">
        <v>248</v>
      </c>
      <c r="V268" s="4"/>
    </row>
    <row r="269" spans="1:22" x14ac:dyDescent="0.25">
      <c r="A269" s="749">
        <v>249</v>
      </c>
      <c r="B269" s="401" t="s">
        <v>3006</v>
      </c>
      <c r="C269" s="441" t="s">
        <v>2569</v>
      </c>
      <c r="D269" s="835" t="s">
        <v>3407</v>
      </c>
      <c r="E269" s="836" t="s">
        <v>3408</v>
      </c>
      <c r="F269" s="837">
        <v>2005</v>
      </c>
      <c r="G269" s="769"/>
      <c r="H269" s="329" t="s">
        <v>7</v>
      </c>
      <c r="I269" s="841" t="s">
        <v>3409</v>
      </c>
      <c r="J269" s="836" t="s">
        <v>2792</v>
      </c>
      <c r="K269" s="921">
        <v>41917</v>
      </c>
      <c r="L269" s="844">
        <v>0</v>
      </c>
      <c r="M269" s="792" t="s">
        <v>20</v>
      </c>
      <c r="N269" s="845" t="s">
        <v>75</v>
      </c>
      <c r="O269" s="930" t="s">
        <v>2722</v>
      </c>
      <c r="P269" s="844">
        <v>3</v>
      </c>
      <c r="Q269" s="845" t="s">
        <v>12</v>
      </c>
      <c r="R269" s="1137">
        <f>IF(AND(OR(ISBLANK(P269),P269=0),OR(ISBLANK(Q269),Q269=0)),0,IF(250+210-(60*P269+Q269)&lt;=0,0,250+210-(60*P269+Q269)))</f>
        <v>256</v>
      </c>
      <c r="S269" s="823" t="s">
        <v>2569</v>
      </c>
      <c r="T269" s="3354" t="s">
        <v>3760</v>
      </c>
      <c r="U269" s="749">
        <v>249</v>
      </c>
      <c r="V269" s="4"/>
    </row>
    <row r="270" spans="1:22" x14ac:dyDescent="0.25">
      <c r="A270" s="749">
        <v>250</v>
      </c>
      <c r="B270" s="401" t="s">
        <v>3315</v>
      </c>
      <c r="C270" s="441" t="s">
        <v>2810</v>
      </c>
      <c r="D270" s="835" t="s">
        <v>3517</v>
      </c>
      <c r="E270" s="836" t="s">
        <v>3547</v>
      </c>
      <c r="F270" s="837">
        <v>2005</v>
      </c>
      <c r="G270" s="769"/>
      <c r="H270" s="329" t="s">
        <v>7</v>
      </c>
      <c r="I270" s="841" t="s">
        <v>3548</v>
      </c>
      <c r="J270" s="836" t="s">
        <v>2751</v>
      </c>
      <c r="K270" s="921">
        <v>41924</v>
      </c>
      <c r="L270" s="844">
        <v>0</v>
      </c>
      <c r="M270" s="792" t="s">
        <v>180</v>
      </c>
      <c r="N270" s="845" t="s">
        <v>71</v>
      </c>
      <c r="O270" s="930" t="s">
        <v>3006</v>
      </c>
      <c r="P270" s="844">
        <v>3</v>
      </c>
      <c r="Q270" s="845" t="s">
        <v>121</v>
      </c>
      <c r="R270" s="1137">
        <f>IF(AND(OR(ISBLANK(P270),P270=0),OR(ISBLANK(Q270),Q270=0)),0,IF(250+210-(60*P270+Q270)&lt;=0,0,250+210-(60*P270+Q270)))</f>
        <v>274</v>
      </c>
      <c r="S270" s="823" t="s">
        <v>2810</v>
      </c>
      <c r="T270" s="3354" t="s">
        <v>3311</v>
      </c>
      <c r="U270" s="749">
        <v>250</v>
      </c>
      <c r="V270" s="4"/>
    </row>
    <row r="271" spans="1:22" x14ac:dyDescent="0.25">
      <c r="A271" s="749">
        <v>251</v>
      </c>
      <c r="B271" s="401" t="s">
        <v>3315</v>
      </c>
      <c r="C271" s="1030" t="s">
        <v>2810</v>
      </c>
      <c r="D271" s="872" t="s">
        <v>300</v>
      </c>
      <c r="E271" s="1031" t="s">
        <v>6323</v>
      </c>
      <c r="F271" s="1094">
        <v>2005</v>
      </c>
      <c r="G271" s="1027"/>
      <c r="H271" s="329" t="s">
        <v>6235</v>
      </c>
      <c r="I271" s="2120" t="s">
        <v>6247</v>
      </c>
      <c r="J271" s="1163" t="s">
        <v>6241</v>
      </c>
      <c r="K271" s="2130" t="s">
        <v>6242</v>
      </c>
      <c r="L271" s="1036">
        <v>0</v>
      </c>
      <c r="M271" s="1037">
        <v>44</v>
      </c>
      <c r="N271" s="1038">
        <v>0</v>
      </c>
      <c r="O271" s="2168">
        <f>IF(AND(OR(ISBLANK(L271),L271=0),OR(ISBLANK(M271),M271=0),OR(ISBLANK(N271),N271=0)),0,IF(250+(45-(M271+60*L271))*3-IF(N271&lt;33,0,IF(N271&lt;66,1,2))&lt;=0,0,250+(45-(M271+60*L271))*3-IF(N271&lt;33,0,IF(N271&lt;66,1,2))))</f>
        <v>253</v>
      </c>
      <c r="P271" s="1090">
        <v>3</v>
      </c>
      <c r="Q271" s="2185">
        <v>13</v>
      </c>
      <c r="R271" s="2186">
        <f>IF(AND(OR(ISBLANK(P271),P271=0),OR(ISBLANK(Q271),Q271=0)),0,IF(250+210-(60*P271+Q271)&lt;=0,0,250+210-(60*P271+Q271)))</f>
        <v>267</v>
      </c>
      <c r="S271" s="2198">
        <f>SUM(O271,R271)</f>
        <v>520</v>
      </c>
      <c r="T271" s="3357" t="s">
        <v>129</v>
      </c>
      <c r="U271" s="749">
        <v>251</v>
      </c>
      <c r="V271" s="4"/>
    </row>
    <row r="272" spans="1:22" x14ac:dyDescent="0.25">
      <c r="A272" s="749">
        <v>252</v>
      </c>
      <c r="B272" s="401" t="s">
        <v>3315</v>
      </c>
      <c r="C272" s="1325">
        <v>520</v>
      </c>
      <c r="D272" s="2096" t="s">
        <v>6570</v>
      </c>
      <c r="E272" s="1326" t="s">
        <v>6571</v>
      </c>
      <c r="F272" s="1327">
        <v>2004</v>
      </c>
      <c r="G272" s="1948"/>
      <c r="H272" s="1239" t="s">
        <v>2550</v>
      </c>
      <c r="I272" s="2115" t="s">
        <v>2556</v>
      </c>
      <c r="J272" s="878" t="s">
        <v>2557</v>
      </c>
      <c r="K272" s="2132" t="s">
        <v>6469</v>
      </c>
      <c r="L272" s="857" t="s">
        <v>106</v>
      </c>
      <c r="M272" s="2159" t="s">
        <v>20</v>
      </c>
      <c r="N272" s="2166" t="s">
        <v>75</v>
      </c>
      <c r="O272" s="2175">
        <v>265</v>
      </c>
      <c r="P272" s="857" t="s">
        <v>112</v>
      </c>
      <c r="Q272" s="2166" t="s">
        <v>57</v>
      </c>
      <c r="R272" s="2193">
        <v>255</v>
      </c>
      <c r="S272" s="826">
        <v>520</v>
      </c>
      <c r="T272" s="3363" t="s">
        <v>110</v>
      </c>
      <c r="U272" s="749">
        <v>252</v>
      </c>
      <c r="V272" s="4"/>
    </row>
    <row r="273" spans="1:22" x14ac:dyDescent="0.25">
      <c r="A273" s="749">
        <v>253</v>
      </c>
      <c r="B273" s="401" t="s">
        <v>3315</v>
      </c>
      <c r="C273" s="914">
        <v>520</v>
      </c>
      <c r="D273" s="872" t="s">
        <v>5813</v>
      </c>
      <c r="E273" s="824" t="s">
        <v>5817</v>
      </c>
      <c r="F273" s="1014">
        <v>2004</v>
      </c>
      <c r="G273" s="909"/>
      <c r="H273" s="858" t="s">
        <v>479</v>
      </c>
      <c r="I273" s="932" t="s">
        <v>5713</v>
      </c>
      <c r="J273" s="878" t="s">
        <v>5714</v>
      </c>
      <c r="K273" s="2134" t="s">
        <v>5715</v>
      </c>
      <c r="L273" s="935">
        <v>0</v>
      </c>
      <c r="M273" s="899">
        <v>38</v>
      </c>
      <c r="N273" s="936" t="s">
        <v>71</v>
      </c>
      <c r="O273" s="2170">
        <v>270</v>
      </c>
      <c r="P273" s="857">
        <v>3</v>
      </c>
      <c r="Q273" s="934">
        <v>30</v>
      </c>
      <c r="R273" s="2188">
        <v>250</v>
      </c>
      <c r="S273" s="823">
        <v>520</v>
      </c>
      <c r="T273" s="3354" t="s">
        <v>137</v>
      </c>
      <c r="U273" s="749">
        <v>253</v>
      </c>
      <c r="V273" s="4"/>
    </row>
    <row r="274" spans="1:22" x14ac:dyDescent="0.25">
      <c r="A274" s="749">
        <v>254</v>
      </c>
      <c r="B274" s="401" t="s">
        <v>3282</v>
      </c>
      <c r="C274" s="441" t="s">
        <v>2570</v>
      </c>
      <c r="D274" s="835" t="s">
        <v>2408</v>
      </c>
      <c r="E274" s="836" t="s">
        <v>2685</v>
      </c>
      <c r="F274" s="837">
        <v>2004</v>
      </c>
      <c r="G274" s="769"/>
      <c r="H274" s="329" t="s">
        <v>7</v>
      </c>
      <c r="I274" s="841" t="s">
        <v>3885</v>
      </c>
      <c r="J274" s="836" t="s">
        <v>3163</v>
      </c>
      <c r="K274" s="921">
        <v>41930</v>
      </c>
      <c r="L274" s="844">
        <v>0</v>
      </c>
      <c r="M274" s="792" t="s">
        <v>187</v>
      </c>
      <c r="N274" s="845" t="s">
        <v>75</v>
      </c>
      <c r="O274" s="930" t="s">
        <v>3327</v>
      </c>
      <c r="P274" s="844">
        <v>2</v>
      </c>
      <c r="Q274" s="845" t="s">
        <v>205</v>
      </c>
      <c r="R274" s="1137">
        <f>IF(AND(OR(ISBLANK(P274),P274=0),OR(ISBLANK(Q274),Q274=0)),0,IF(250+210-(60*P274+Q274)&lt;=0,0,250+210-(60*P274+Q274)))</f>
        <v>281</v>
      </c>
      <c r="S274" s="823" t="s">
        <v>2570</v>
      </c>
      <c r="T274" s="3354" t="s">
        <v>3635</v>
      </c>
      <c r="U274" s="749">
        <v>254</v>
      </c>
      <c r="V274" s="4"/>
    </row>
    <row r="275" spans="1:22" x14ac:dyDescent="0.25">
      <c r="A275" s="749">
        <v>255</v>
      </c>
      <c r="B275" s="401" t="s">
        <v>3282</v>
      </c>
      <c r="C275" s="441" t="s">
        <v>2570</v>
      </c>
      <c r="D275" s="835" t="s">
        <v>3517</v>
      </c>
      <c r="E275" s="836" t="s">
        <v>2854</v>
      </c>
      <c r="F275" s="837">
        <v>2004</v>
      </c>
      <c r="G275" s="769"/>
      <c r="H275" s="329" t="s">
        <v>7</v>
      </c>
      <c r="I275" s="841" t="s">
        <v>814</v>
      </c>
      <c r="J275" s="836" t="s">
        <v>2377</v>
      </c>
      <c r="K275" s="921">
        <v>41931</v>
      </c>
      <c r="L275" s="844">
        <v>0</v>
      </c>
      <c r="M275" s="792" t="s">
        <v>26</v>
      </c>
      <c r="N275" s="845" t="s">
        <v>75</v>
      </c>
      <c r="O275" s="930" t="s">
        <v>2732</v>
      </c>
      <c r="P275" s="844">
        <v>3</v>
      </c>
      <c r="Q275" s="845" t="s">
        <v>117</v>
      </c>
      <c r="R275" s="1137">
        <f>IF(AND(OR(ISBLANK(P275),P275=0),OR(ISBLANK(Q275),Q275=0)),0,IF(250+210-(60*P275+Q275)&lt;=0,0,250+210-(60*P275+Q275)))</f>
        <v>275</v>
      </c>
      <c r="S275" s="823" t="s">
        <v>2570</v>
      </c>
      <c r="T275" s="3354" t="s">
        <v>3635</v>
      </c>
      <c r="U275" s="749">
        <v>255</v>
      </c>
      <c r="V275" s="4"/>
    </row>
    <row r="276" spans="1:22" x14ac:dyDescent="0.25">
      <c r="A276" s="749">
        <v>256</v>
      </c>
      <c r="B276" s="401" t="s">
        <v>3282</v>
      </c>
      <c r="C276" s="441" t="s">
        <v>2570</v>
      </c>
      <c r="D276" s="835" t="s">
        <v>778</v>
      </c>
      <c r="E276" s="836" t="s">
        <v>4130</v>
      </c>
      <c r="F276" s="837">
        <v>2004</v>
      </c>
      <c r="G276" s="769"/>
      <c r="H276" s="329" t="s">
        <v>7</v>
      </c>
      <c r="I276" s="841" t="s">
        <v>4131</v>
      </c>
      <c r="J276" s="836" t="s">
        <v>2760</v>
      </c>
      <c r="K276" s="921">
        <v>41924</v>
      </c>
      <c r="L276" s="844">
        <v>0</v>
      </c>
      <c r="M276" s="792" t="s">
        <v>180</v>
      </c>
      <c r="N276" s="845" t="s">
        <v>134</v>
      </c>
      <c r="O276" s="930" t="s">
        <v>2497</v>
      </c>
      <c r="P276" s="844">
        <v>3</v>
      </c>
      <c r="Q276" s="845" t="s">
        <v>121</v>
      </c>
      <c r="R276" s="1137">
        <f>IF(AND(OR(ISBLANK(P276),P276=0),OR(ISBLANK(Q276),Q276=0)),0,IF(250+210-(60*P276+Q276)&lt;=0,0,250+210-(60*P276+Q276)))</f>
        <v>274</v>
      </c>
      <c r="S276" s="823" t="s">
        <v>2570</v>
      </c>
      <c r="T276" s="3354" t="s">
        <v>3635</v>
      </c>
      <c r="U276" s="749">
        <v>256</v>
      </c>
      <c r="V276" s="4"/>
    </row>
    <row r="277" spans="1:22" x14ac:dyDescent="0.25">
      <c r="A277" s="749">
        <v>257</v>
      </c>
      <c r="B277" s="401" t="s">
        <v>3282</v>
      </c>
      <c r="C277" s="441" t="s">
        <v>2570</v>
      </c>
      <c r="D277" s="872" t="s">
        <v>5085</v>
      </c>
      <c r="E277" s="824" t="s">
        <v>6572</v>
      </c>
      <c r="F277" s="643" t="s">
        <v>5771</v>
      </c>
      <c r="G277" s="1948"/>
      <c r="H277" s="1239" t="s">
        <v>2550</v>
      </c>
      <c r="I277" s="2115" t="s">
        <v>2554</v>
      </c>
      <c r="J277" s="878" t="s">
        <v>2554</v>
      </c>
      <c r="K277" s="2132" t="s">
        <v>6483</v>
      </c>
      <c r="L277" s="857" t="s">
        <v>106</v>
      </c>
      <c r="M277" s="829" t="s">
        <v>11</v>
      </c>
      <c r="N277" s="934" t="s">
        <v>71</v>
      </c>
      <c r="O277" s="2172">
        <v>261</v>
      </c>
      <c r="P277" s="857" t="s">
        <v>112</v>
      </c>
      <c r="Q277" s="934" t="s">
        <v>130</v>
      </c>
      <c r="R277" s="2187">
        <v>258</v>
      </c>
      <c r="S277" s="805">
        <f>SUM(O277:R277)</f>
        <v>519</v>
      </c>
      <c r="T277" s="3354" t="s">
        <v>77</v>
      </c>
      <c r="U277" s="749">
        <v>257</v>
      </c>
      <c r="V277" s="4"/>
    </row>
    <row r="278" spans="1:22" x14ac:dyDescent="0.25">
      <c r="A278" s="749">
        <v>258</v>
      </c>
      <c r="B278" s="401" t="s">
        <v>3282</v>
      </c>
      <c r="C278" s="441" t="s">
        <v>2570</v>
      </c>
      <c r="D278" s="835" t="s">
        <v>343</v>
      </c>
      <c r="E278" s="836" t="s">
        <v>4066</v>
      </c>
      <c r="F278" s="837">
        <v>2004</v>
      </c>
      <c r="G278" s="769"/>
      <c r="H278" s="329" t="s">
        <v>7</v>
      </c>
      <c r="I278" s="841" t="s">
        <v>1540</v>
      </c>
      <c r="J278" s="836" t="s">
        <v>2634</v>
      </c>
      <c r="K278" s="921">
        <v>41734</v>
      </c>
      <c r="L278" s="844">
        <v>0</v>
      </c>
      <c r="M278" s="792" t="s">
        <v>20</v>
      </c>
      <c r="N278" s="845" t="s">
        <v>134</v>
      </c>
      <c r="O278" s="930" t="s">
        <v>2723</v>
      </c>
      <c r="P278" s="844">
        <v>3</v>
      </c>
      <c r="Q278" s="845" t="s">
        <v>12</v>
      </c>
      <c r="R278" s="1137">
        <f>IF(AND(OR(ISBLANK(P278),P278=0),OR(ISBLANK(Q278),Q278=0)),0,IF(250+210-(60*P278+Q278)&lt;=0,0,250+210-(60*P278+Q278)))</f>
        <v>256</v>
      </c>
      <c r="S278" s="823" t="s">
        <v>2570</v>
      </c>
      <c r="T278" s="3354" t="s">
        <v>3635</v>
      </c>
      <c r="U278" s="749">
        <v>258</v>
      </c>
      <c r="V278" s="4"/>
    </row>
    <row r="279" spans="1:22" x14ac:dyDescent="0.25">
      <c r="A279" s="749">
        <v>259</v>
      </c>
      <c r="B279" s="401" t="s">
        <v>3282</v>
      </c>
      <c r="C279" s="441" t="s">
        <v>2570</v>
      </c>
      <c r="D279" s="835" t="s">
        <v>2138</v>
      </c>
      <c r="E279" s="836" t="s">
        <v>1093</v>
      </c>
      <c r="F279" s="837">
        <v>2004</v>
      </c>
      <c r="G279" s="769"/>
      <c r="H279" s="329" t="s">
        <v>7</v>
      </c>
      <c r="I279" s="841" t="s">
        <v>3655</v>
      </c>
      <c r="J279" s="836" t="s">
        <v>2795</v>
      </c>
      <c r="K279" s="921">
        <v>41917</v>
      </c>
      <c r="L279" s="844">
        <v>0</v>
      </c>
      <c r="M279" s="792" t="s">
        <v>20</v>
      </c>
      <c r="N279" s="845" t="s">
        <v>75</v>
      </c>
      <c r="O279" s="930" t="s">
        <v>2722</v>
      </c>
      <c r="P279" s="844">
        <v>3</v>
      </c>
      <c r="Q279" s="845" t="s">
        <v>58</v>
      </c>
      <c r="R279" s="1137">
        <f>IF(AND(OR(ISBLANK(P279),P279=0),OR(ISBLANK(Q279),Q279=0)),0,IF(250+210-(60*P279+Q279)&lt;=0,0,250+210-(60*P279+Q279)))</f>
        <v>254</v>
      </c>
      <c r="S279" s="823" t="s">
        <v>2570</v>
      </c>
      <c r="T279" s="3354" t="s">
        <v>3635</v>
      </c>
      <c r="U279" s="749">
        <v>259</v>
      </c>
      <c r="V279" s="4"/>
    </row>
    <row r="280" spans="1:22" x14ac:dyDescent="0.25">
      <c r="A280" s="749">
        <v>260</v>
      </c>
      <c r="B280" s="401" t="s">
        <v>3282</v>
      </c>
      <c r="C280" s="914">
        <v>519</v>
      </c>
      <c r="D280" s="872" t="s">
        <v>5743</v>
      </c>
      <c r="E280" s="824" t="s">
        <v>5816</v>
      </c>
      <c r="F280" s="1014">
        <v>2004</v>
      </c>
      <c r="G280" s="909"/>
      <c r="H280" s="858" t="s">
        <v>479</v>
      </c>
      <c r="I280" s="932" t="s">
        <v>5718</v>
      </c>
      <c r="J280" s="878" t="s">
        <v>5714</v>
      </c>
      <c r="K280" s="2134" t="s">
        <v>5715</v>
      </c>
      <c r="L280" s="935">
        <v>0</v>
      </c>
      <c r="M280" s="899">
        <v>38</v>
      </c>
      <c r="N280" s="936" t="s">
        <v>71</v>
      </c>
      <c r="O280" s="2170">
        <v>269</v>
      </c>
      <c r="P280" s="857">
        <v>3</v>
      </c>
      <c r="Q280" s="934">
        <v>30</v>
      </c>
      <c r="R280" s="2188">
        <v>250</v>
      </c>
      <c r="S280" s="823">
        <v>519</v>
      </c>
      <c r="T280" s="3354" t="s">
        <v>113</v>
      </c>
      <c r="U280" s="749">
        <v>260</v>
      </c>
      <c r="V280" s="4"/>
    </row>
    <row r="281" spans="1:22" x14ac:dyDescent="0.25">
      <c r="A281" s="749">
        <v>261</v>
      </c>
      <c r="B281" s="401" t="s">
        <v>3282</v>
      </c>
      <c r="C281" s="441" t="s">
        <v>2570</v>
      </c>
      <c r="D281" s="835" t="s">
        <v>4159</v>
      </c>
      <c r="E281" s="836" t="s">
        <v>4160</v>
      </c>
      <c r="F281" s="837">
        <v>2004</v>
      </c>
      <c r="G281" s="769"/>
      <c r="H281" s="329" t="s">
        <v>7</v>
      </c>
      <c r="I281" s="841" t="s">
        <v>3460</v>
      </c>
      <c r="J281" s="836" t="s">
        <v>2792</v>
      </c>
      <c r="K281" s="921">
        <v>41917</v>
      </c>
      <c r="L281" s="844">
        <v>0</v>
      </c>
      <c r="M281" s="792" t="s">
        <v>15</v>
      </c>
      <c r="N281" s="845" t="s">
        <v>71</v>
      </c>
      <c r="O281" s="930" t="s">
        <v>3788</v>
      </c>
      <c r="P281" s="844">
        <v>3</v>
      </c>
      <c r="Q281" s="845" t="s">
        <v>114</v>
      </c>
      <c r="R281" s="1137">
        <f>IF(AND(OR(ISBLANK(P281),P281=0),OR(ISBLANK(Q281),Q281=0)),0,IF(250+210-(60*P281+Q281)&lt;=0,0,250+210-(60*P281+Q281)))</f>
        <v>246</v>
      </c>
      <c r="S281" s="823" t="s">
        <v>2570</v>
      </c>
      <c r="T281" s="3354" t="s">
        <v>3635</v>
      </c>
      <c r="U281" s="749">
        <v>261</v>
      </c>
      <c r="V281" s="4"/>
    </row>
    <row r="282" spans="1:22" x14ac:dyDescent="0.25">
      <c r="A282" s="749">
        <v>262</v>
      </c>
      <c r="B282" s="401" t="s">
        <v>2725</v>
      </c>
      <c r="C282" s="441" t="s">
        <v>2803</v>
      </c>
      <c r="D282" s="835" t="s">
        <v>347</v>
      </c>
      <c r="E282" s="836" t="s">
        <v>3686</v>
      </c>
      <c r="F282" s="837">
        <v>2004</v>
      </c>
      <c r="G282" s="769"/>
      <c r="H282" s="329" t="s">
        <v>7</v>
      </c>
      <c r="I282" s="841" t="s">
        <v>1422</v>
      </c>
      <c r="J282" s="836" t="s">
        <v>2791</v>
      </c>
      <c r="K282" s="921">
        <v>41935</v>
      </c>
      <c r="L282" s="844">
        <v>0</v>
      </c>
      <c r="M282" s="792" t="s">
        <v>187</v>
      </c>
      <c r="N282" s="845" t="s">
        <v>134</v>
      </c>
      <c r="O282" s="930" t="s">
        <v>3333</v>
      </c>
      <c r="P282" s="844">
        <v>2</v>
      </c>
      <c r="Q282" s="845" t="s">
        <v>107</v>
      </c>
      <c r="R282" s="1137">
        <f>IF(AND(OR(ISBLANK(P282),P282=0),OR(ISBLANK(Q282),Q282=0)),0,IF(250+210-(60*P282+Q282)&lt;=0,0,250+210-(60*P282+Q282)))</f>
        <v>282</v>
      </c>
      <c r="S282" s="823" t="s">
        <v>2803</v>
      </c>
      <c r="T282" s="3354" t="s">
        <v>2736</v>
      </c>
      <c r="U282" s="749">
        <v>262</v>
      </c>
      <c r="V282" s="4"/>
    </row>
    <row r="283" spans="1:22" x14ac:dyDescent="0.25">
      <c r="A283" s="749">
        <v>263</v>
      </c>
      <c r="B283" s="401" t="s">
        <v>2725</v>
      </c>
      <c r="C283" s="441" t="s">
        <v>2803</v>
      </c>
      <c r="D283" s="835" t="s">
        <v>4141</v>
      </c>
      <c r="E283" s="836" t="s">
        <v>4135</v>
      </c>
      <c r="F283" s="837">
        <v>2004</v>
      </c>
      <c r="G283" s="769"/>
      <c r="H283" s="329" t="s">
        <v>7</v>
      </c>
      <c r="I283" s="841" t="s">
        <v>4142</v>
      </c>
      <c r="J283" s="836" t="s">
        <v>2786</v>
      </c>
      <c r="K283" s="921">
        <v>41944</v>
      </c>
      <c r="L283" s="844">
        <v>0</v>
      </c>
      <c r="M283" s="792" t="s">
        <v>22</v>
      </c>
      <c r="N283" s="845" t="s">
        <v>75</v>
      </c>
      <c r="O283" s="930" t="s">
        <v>3315</v>
      </c>
      <c r="P283" s="844">
        <v>3</v>
      </c>
      <c r="Q283" s="845" t="s">
        <v>73</v>
      </c>
      <c r="R283" s="1137">
        <f>IF(AND(OR(ISBLANK(P283),P283=0),OR(ISBLANK(Q283),Q283=0)),0,IF(250+210-(60*P283+Q283)&lt;=0,0,250+210-(60*P283+Q283)))</f>
        <v>268</v>
      </c>
      <c r="S283" s="823" t="s">
        <v>2803</v>
      </c>
      <c r="T283" s="3354" t="s">
        <v>2736</v>
      </c>
      <c r="U283" s="749">
        <v>263</v>
      </c>
      <c r="V283" s="4"/>
    </row>
    <row r="284" spans="1:22" x14ac:dyDescent="0.25">
      <c r="A284" s="749">
        <v>264</v>
      </c>
      <c r="B284" s="401" t="s">
        <v>2725</v>
      </c>
      <c r="C284" s="441" t="s">
        <v>2803</v>
      </c>
      <c r="D284" s="835" t="s">
        <v>2408</v>
      </c>
      <c r="E284" s="836" t="s">
        <v>3424</v>
      </c>
      <c r="F284" s="837">
        <v>2005</v>
      </c>
      <c r="G284" s="769"/>
      <c r="H284" s="329" t="s">
        <v>7</v>
      </c>
      <c r="I284" s="841" t="s">
        <v>3610</v>
      </c>
      <c r="J284" s="836" t="s">
        <v>3163</v>
      </c>
      <c r="K284" s="921">
        <v>41930</v>
      </c>
      <c r="L284" s="844">
        <v>0</v>
      </c>
      <c r="M284" s="792" t="s">
        <v>16</v>
      </c>
      <c r="N284" s="845" t="s">
        <v>134</v>
      </c>
      <c r="O284" s="930" t="s">
        <v>3280</v>
      </c>
      <c r="P284" s="844">
        <v>3</v>
      </c>
      <c r="Q284" s="845" t="s">
        <v>129</v>
      </c>
      <c r="R284" s="1137">
        <f>IF(AND(OR(ISBLANK(P284),P284=0),OR(ISBLANK(Q284),Q284=0)),0,IF(250+210-(60*P284+Q284)&lt;=0,0,250+210-(60*P284+Q284)))</f>
        <v>267</v>
      </c>
      <c r="S284" s="823" t="s">
        <v>2803</v>
      </c>
      <c r="T284" s="3354" t="s">
        <v>2736</v>
      </c>
      <c r="U284" s="749">
        <v>264</v>
      </c>
      <c r="V284" s="4"/>
    </row>
    <row r="285" spans="1:22" x14ac:dyDescent="0.25">
      <c r="A285" s="749">
        <v>265</v>
      </c>
      <c r="B285" s="401" t="s">
        <v>2725</v>
      </c>
      <c r="C285" s="1087">
        <v>518</v>
      </c>
      <c r="D285" s="872" t="s">
        <v>6574</v>
      </c>
      <c r="E285" s="824" t="s">
        <v>6575</v>
      </c>
      <c r="F285" s="1213">
        <v>2005</v>
      </c>
      <c r="G285" s="1948"/>
      <c r="H285" s="1239" t="s">
        <v>2550</v>
      </c>
      <c r="I285" s="943" t="s">
        <v>2556</v>
      </c>
      <c r="J285" s="1240" t="s">
        <v>2557</v>
      </c>
      <c r="K285" s="2132" t="s">
        <v>6469</v>
      </c>
      <c r="L285" s="857" t="s">
        <v>106</v>
      </c>
      <c r="M285" s="829" t="s">
        <v>16</v>
      </c>
      <c r="N285" s="934" t="s">
        <v>75</v>
      </c>
      <c r="O285" s="2169">
        <v>252</v>
      </c>
      <c r="P285" s="857" t="s">
        <v>112</v>
      </c>
      <c r="Q285" s="934" t="s">
        <v>110</v>
      </c>
      <c r="R285" s="2187">
        <v>266</v>
      </c>
      <c r="S285" s="823">
        <f>SUM(O285:R285)</f>
        <v>518</v>
      </c>
      <c r="T285" s="3354" t="s">
        <v>140</v>
      </c>
      <c r="U285" s="749">
        <v>265</v>
      </c>
      <c r="V285" s="4"/>
    </row>
    <row r="286" spans="1:22" x14ac:dyDescent="0.25">
      <c r="A286" s="749">
        <v>266</v>
      </c>
      <c r="B286" s="401" t="s">
        <v>2725</v>
      </c>
      <c r="C286" s="713">
        <v>518</v>
      </c>
      <c r="D286" s="872" t="s">
        <v>6475</v>
      </c>
      <c r="E286" s="824" t="s">
        <v>6573</v>
      </c>
      <c r="F286" s="954">
        <v>2004</v>
      </c>
      <c r="G286" s="1948"/>
      <c r="H286" s="1239" t="s">
        <v>2550</v>
      </c>
      <c r="I286" s="2121" t="s">
        <v>2556</v>
      </c>
      <c r="J286" s="1644" t="s">
        <v>2557</v>
      </c>
      <c r="K286" s="2132" t="s">
        <v>6469</v>
      </c>
      <c r="L286" s="857" t="s">
        <v>106</v>
      </c>
      <c r="M286" s="2159" t="s">
        <v>143</v>
      </c>
      <c r="N286" s="2166" t="s">
        <v>71</v>
      </c>
      <c r="O286" s="2170">
        <v>254</v>
      </c>
      <c r="P286" s="2181" t="s">
        <v>112</v>
      </c>
      <c r="Q286" s="2166" t="s">
        <v>140</v>
      </c>
      <c r="R286" s="2192">
        <v>264</v>
      </c>
      <c r="S286" s="805">
        <f>SUM(O286:R286)</f>
        <v>518</v>
      </c>
      <c r="T286" s="3354" t="s">
        <v>140</v>
      </c>
      <c r="U286" s="749">
        <v>266</v>
      </c>
      <c r="V286" s="4"/>
    </row>
    <row r="287" spans="1:22" x14ac:dyDescent="0.25">
      <c r="A287" s="749">
        <v>267</v>
      </c>
      <c r="B287" s="401" t="s">
        <v>2725</v>
      </c>
      <c r="C287" s="441" t="s">
        <v>2803</v>
      </c>
      <c r="D287" s="835" t="s">
        <v>1544</v>
      </c>
      <c r="E287" s="836" t="s">
        <v>4057</v>
      </c>
      <c r="F287" s="837">
        <v>2004</v>
      </c>
      <c r="G287" s="769"/>
      <c r="H287" s="329" t="s">
        <v>7</v>
      </c>
      <c r="I287" s="841" t="s">
        <v>4058</v>
      </c>
      <c r="J287" s="836" t="s">
        <v>2634</v>
      </c>
      <c r="K287" s="921">
        <v>41734</v>
      </c>
      <c r="L287" s="844">
        <v>0</v>
      </c>
      <c r="M287" s="792" t="s">
        <v>143</v>
      </c>
      <c r="N287" s="845" t="s">
        <v>75</v>
      </c>
      <c r="O287" s="930" t="s">
        <v>2729</v>
      </c>
      <c r="P287" s="844">
        <v>3</v>
      </c>
      <c r="Q287" s="845" t="s">
        <v>135</v>
      </c>
      <c r="R287" s="1137">
        <f>IF(AND(OR(ISBLANK(P287),P287=0),OR(ISBLANK(Q287),Q287=0)),0,IF(250+210-(60*P287+Q287)&lt;=0,0,250+210-(60*P287+Q287)))</f>
        <v>262</v>
      </c>
      <c r="S287" s="823" t="s">
        <v>2803</v>
      </c>
      <c r="T287" s="3354" t="s">
        <v>2736</v>
      </c>
      <c r="U287" s="749">
        <v>267</v>
      </c>
      <c r="V287" s="4"/>
    </row>
    <row r="288" spans="1:22" x14ac:dyDescent="0.25">
      <c r="A288" s="749">
        <v>268</v>
      </c>
      <c r="B288" s="401" t="s">
        <v>2725</v>
      </c>
      <c r="C288" s="914">
        <v>518</v>
      </c>
      <c r="D288" s="872" t="s">
        <v>5819</v>
      </c>
      <c r="E288" s="824" t="s">
        <v>5820</v>
      </c>
      <c r="F288" s="1014">
        <v>2004</v>
      </c>
      <c r="G288" s="909"/>
      <c r="H288" s="858" t="s">
        <v>479</v>
      </c>
      <c r="I288" s="932" t="s">
        <v>5754</v>
      </c>
      <c r="J288" s="878" t="s">
        <v>5714</v>
      </c>
      <c r="K288" s="2134" t="s">
        <v>5715</v>
      </c>
      <c r="L288" s="935">
        <v>0</v>
      </c>
      <c r="M288" s="899">
        <v>41</v>
      </c>
      <c r="N288" s="936" t="s">
        <v>134</v>
      </c>
      <c r="O288" s="2170">
        <v>262</v>
      </c>
      <c r="P288" s="857">
        <v>3</v>
      </c>
      <c r="Q288" s="934">
        <v>24</v>
      </c>
      <c r="R288" s="2188">
        <v>256</v>
      </c>
      <c r="S288" s="823">
        <v>518</v>
      </c>
      <c r="T288" s="3354">
        <v>10</v>
      </c>
      <c r="U288" s="749">
        <v>268</v>
      </c>
      <c r="V288" s="4"/>
    </row>
    <row r="289" spans="1:22" x14ac:dyDescent="0.25">
      <c r="A289" s="749">
        <v>269</v>
      </c>
      <c r="B289" s="401" t="s">
        <v>2424</v>
      </c>
      <c r="C289" s="441" t="s">
        <v>2571</v>
      </c>
      <c r="D289" s="835" t="s">
        <v>2847</v>
      </c>
      <c r="E289" s="836" t="s">
        <v>1002</v>
      </c>
      <c r="F289" s="837">
        <v>2004</v>
      </c>
      <c r="G289" s="769"/>
      <c r="H289" s="329" t="s">
        <v>7</v>
      </c>
      <c r="I289" s="841" t="s">
        <v>814</v>
      </c>
      <c r="J289" s="836" t="s">
        <v>2377</v>
      </c>
      <c r="K289" s="921">
        <v>41931</v>
      </c>
      <c r="L289" s="844">
        <v>0</v>
      </c>
      <c r="M289" s="792" t="s">
        <v>188</v>
      </c>
      <c r="N289" s="845" t="s">
        <v>134</v>
      </c>
      <c r="O289" s="930" t="s">
        <v>2457</v>
      </c>
      <c r="P289" s="844">
        <v>3</v>
      </c>
      <c r="Q289" s="845" t="s">
        <v>63</v>
      </c>
      <c r="R289" s="1137">
        <f>IF(AND(OR(ISBLANK(P289),P289=0),OR(ISBLANK(Q289),Q289=0)),0,IF(250+210-(60*P289+Q289)&lt;=0,0,250+210-(60*P289+Q289)))</f>
        <v>278</v>
      </c>
      <c r="S289" s="823" t="s">
        <v>2571</v>
      </c>
      <c r="T289" s="3354" t="s">
        <v>2422</v>
      </c>
      <c r="U289" s="749">
        <v>269</v>
      </c>
      <c r="V289" s="4"/>
    </row>
    <row r="290" spans="1:22" x14ac:dyDescent="0.25">
      <c r="A290" s="749">
        <v>270</v>
      </c>
      <c r="B290" s="401" t="s">
        <v>2424</v>
      </c>
      <c r="C290" s="441" t="s">
        <v>2571</v>
      </c>
      <c r="D290" s="835" t="s">
        <v>885</v>
      </c>
      <c r="E290" s="836" t="s">
        <v>1129</v>
      </c>
      <c r="F290" s="837">
        <v>2004</v>
      </c>
      <c r="G290" s="769"/>
      <c r="H290" s="329" t="s">
        <v>7</v>
      </c>
      <c r="I290" s="841" t="s">
        <v>1328</v>
      </c>
      <c r="J290" s="836" t="s">
        <v>2768</v>
      </c>
      <c r="K290" s="921">
        <v>41931</v>
      </c>
      <c r="L290" s="844">
        <v>0</v>
      </c>
      <c r="M290" s="792" t="s">
        <v>26</v>
      </c>
      <c r="N290" s="845" t="s">
        <v>75</v>
      </c>
      <c r="O290" s="930" t="s">
        <v>2732</v>
      </c>
      <c r="P290" s="844">
        <v>3</v>
      </c>
      <c r="Q290" s="845" t="s">
        <v>113</v>
      </c>
      <c r="R290" s="1137">
        <f>IF(AND(OR(ISBLANK(P290),P290=0),OR(ISBLANK(Q290),Q290=0)),0,IF(250+210-(60*P290+Q290)&lt;=0,0,250+210-(60*P290+Q290)))</f>
        <v>273</v>
      </c>
      <c r="S290" s="823" t="s">
        <v>2571</v>
      </c>
      <c r="T290" s="3354" t="s">
        <v>2422</v>
      </c>
      <c r="U290" s="749">
        <v>270</v>
      </c>
      <c r="V290" s="4"/>
    </row>
    <row r="291" spans="1:22" x14ac:dyDescent="0.25">
      <c r="A291" s="749">
        <v>271</v>
      </c>
      <c r="B291" s="401" t="s">
        <v>2424</v>
      </c>
      <c r="C291" s="441" t="s">
        <v>2571</v>
      </c>
      <c r="D291" s="835" t="s">
        <v>3473</v>
      </c>
      <c r="E291" s="836" t="s">
        <v>1155</v>
      </c>
      <c r="F291" s="837">
        <v>2004</v>
      </c>
      <c r="G291" s="769"/>
      <c r="H291" s="329" t="s">
        <v>7</v>
      </c>
      <c r="I291" s="841" t="s">
        <v>1368</v>
      </c>
      <c r="J291" s="836" t="s">
        <v>2377</v>
      </c>
      <c r="K291" s="921">
        <v>41931</v>
      </c>
      <c r="L291" s="844">
        <v>0</v>
      </c>
      <c r="M291" s="792" t="s">
        <v>16</v>
      </c>
      <c r="N291" s="845" t="s">
        <v>71</v>
      </c>
      <c r="O291" s="930" t="s">
        <v>3277</v>
      </c>
      <c r="P291" s="844">
        <v>3</v>
      </c>
      <c r="Q291" s="845" t="s">
        <v>77</v>
      </c>
      <c r="R291" s="1137">
        <f>IF(AND(OR(ISBLANK(P291),P291=0),OR(ISBLANK(Q291),Q291=0)),0,IF(250+210-(60*P291+Q291)&lt;=0,0,250+210-(60*P291+Q291)))</f>
        <v>265</v>
      </c>
      <c r="S291" s="823" t="s">
        <v>2571</v>
      </c>
      <c r="T291" s="3354" t="s">
        <v>2422</v>
      </c>
      <c r="U291" s="749">
        <v>271</v>
      </c>
      <c r="V291" s="4"/>
    </row>
    <row r="292" spans="1:22" x14ac:dyDescent="0.25">
      <c r="A292" s="749">
        <v>272</v>
      </c>
      <c r="B292" s="401" t="s">
        <v>2424</v>
      </c>
      <c r="C292" s="441" t="s">
        <v>2571</v>
      </c>
      <c r="D292" s="872" t="s">
        <v>6565</v>
      </c>
      <c r="E292" s="824" t="s">
        <v>6576</v>
      </c>
      <c r="F292" s="1213">
        <v>2005</v>
      </c>
      <c r="G292" s="1948"/>
      <c r="H292" s="1239" t="s">
        <v>2550</v>
      </c>
      <c r="I292" s="2117" t="s">
        <v>6516</v>
      </c>
      <c r="J292" s="893" t="s">
        <v>6517</v>
      </c>
      <c r="K292" s="2132" t="s">
        <v>6469</v>
      </c>
      <c r="L292" s="857" t="s">
        <v>106</v>
      </c>
      <c r="M292" s="829" t="s">
        <v>20</v>
      </c>
      <c r="N292" s="934" t="s">
        <v>75</v>
      </c>
      <c r="O292" s="2169">
        <v>265</v>
      </c>
      <c r="P292" s="857" t="s">
        <v>112</v>
      </c>
      <c r="Q292" s="934" t="s">
        <v>78</v>
      </c>
      <c r="R292" s="2187">
        <v>252</v>
      </c>
      <c r="S292" s="823">
        <f>SUM(O292:R292)</f>
        <v>517</v>
      </c>
      <c r="T292" s="3354" t="s">
        <v>135</v>
      </c>
      <c r="U292" s="749">
        <v>272</v>
      </c>
      <c r="V292" s="4"/>
    </row>
    <row r="293" spans="1:22" x14ac:dyDescent="0.25">
      <c r="A293" s="749">
        <v>273</v>
      </c>
      <c r="B293" s="401" t="s">
        <v>2424</v>
      </c>
      <c r="C293" s="441" t="s">
        <v>2571</v>
      </c>
      <c r="D293" s="872" t="s">
        <v>6577</v>
      </c>
      <c r="E293" s="824" t="s">
        <v>6578</v>
      </c>
      <c r="F293" s="643" t="s">
        <v>6291</v>
      </c>
      <c r="G293" s="1948"/>
      <c r="H293" s="1239" t="s">
        <v>2550</v>
      </c>
      <c r="I293" s="2115" t="s">
        <v>2554</v>
      </c>
      <c r="J293" s="878" t="s">
        <v>2554</v>
      </c>
      <c r="K293" s="2132" t="s">
        <v>6483</v>
      </c>
      <c r="L293" s="857" t="s">
        <v>106</v>
      </c>
      <c r="M293" s="829" t="s">
        <v>23</v>
      </c>
      <c r="N293" s="934" t="s">
        <v>134</v>
      </c>
      <c r="O293" s="2169">
        <v>269</v>
      </c>
      <c r="P293" s="857" t="s">
        <v>112</v>
      </c>
      <c r="Q293" s="934" t="s">
        <v>24</v>
      </c>
      <c r="R293" s="2187">
        <v>248</v>
      </c>
      <c r="S293" s="805">
        <f>SUM(O293:R293)</f>
        <v>517</v>
      </c>
      <c r="T293" s="3354" t="s">
        <v>135</v>
      </c>
      <c r="U293" s="749">
        <v>273</v>
      </c>
      <c r="V293" s="4"/>
    </row>
    <row r="294" spans="1:22" x14ac:dyDescent="0.25">
      <c r="A294" s="749">
        <v>274</v>
      </c>
      <c r="B294" s="401" t="s">
        <v>2985</v>
      </c>
      <c r="C294" s="441" t="s">
        <v>3009</v>
      </c>
      <c r="D294" s="835" t="s">
        <v>2956</v>
      </c>
      <c r="E294" s="836" t="s">
        <v>4036</v>
      </c>
      <c r="F294" s="837">
        <v>2004</v>
      </c>
      <c r="G294" s="769"/>
      <c r="H294" s="329" t="s">
        <v>7</v>
      </c>
      <c r="I294" s="841" t="s">
        <v>4037</v>
      </c>
      <c r="J294" s="836" t="s">
        <v>2634</v>
      </c>
      <c r="K294" s="921">
        <v>41734</v>
      </c>
      <c r="L294" s="844">
        <v>0</v>
      </c>
      <c r="M294" s="792" t="s">
        <v>132</v>
      </c>
      <c r="N294" s="845" t="s">
        <v>75</v>
      </c>
      <c r="O294" s="930" t="s">
        <v>3284</v>
      </c>
      <c r="P294" s="844">
        <v>2</v>
      </c>
      <c r="Q294" s="845" t="s">
        <v>68</v>
      </c>
      <c r="R294" s="1137">
        <f>IF(AND(OR(ISBLANK(P294),P294=0),OR(ISBLANK(Q294),Q294=0)),0,IF(250+210-(60*P294+Q294)&lt;=0,0,250+210-(60*P294+Q294)))</f>
        <v>284</v>
      </c>
      <c r="S294" s="823" t="s">
        <v>3009</v>
      </c>
      <c r="T294" s="3354" t="s">
        <v>2426</v>
      </c>
      <c r="U294" s="749">
        <v>274</v>
      </c>
      <c r="V294" s="4"/>
    </row>
    <row r="295" spans="1:22" x14ac:dyDescent="0.25">
      <c r="A295" s="749">
        <v>275</v>
      </c>
      <c r="B295" s="401" t="s">
        <v>2985</v>
      </c>
      <c r="C295" s="441" t="s">
        <v>3009</v>
      </c>
      <c r="D295" s="835" t="s">
        <v>2837</v>
      </c>
      <c r="E295" s="836" t="s">
        <v>2670</v>
      </c>
      <c r="F295" s="837">
        <v>2005</v>
      </c>
      <c r="G295" s="769"/>
      <c r="H295" s="329" t="s">
        <v>7</v>
      </c>
      <c r="I295" s="841" t="s">
        <v>904</v>
      </c>
      <c r="J295" s="836" t="s">
        <v>2760</v>
      </c>
      <c r="K295" s="921">
        <v>41924</v>
      </c>
      <c r="L295" s="844">
        <v>0</v>
      </c>
      <c r="M295" s="792" t="s">
        <v>186</v>
      </c>
      <c r="N295" s="845" t="s">
        <v>75</v>
      </c>
      <c r="O295" s="930" t="s">
        <v>2901</v>
      </c>
      <c r="P295" s="844">
        <v>2</v>
      </c>
      <c r="Q295" s="845" t="s">
        <v>205</v>
      </c>
      <c r="R295" s="1137">
        <f>IF(AND(OR(ISBLANK(P295),P295=0),OR(ISBLANK(Q295),Q295=0)),0,IF(250+210-(60*P295+Q295)&lt;=0,0,250+210-(60*P295+Q295)))</f>
        <v>281</v>
      </c>
      <c r="S295" s="823" t="s">
        <v>3009</v>
      </c>
      <c r="T295" s="3354" t="s">
        <v>2426</v>
      </c>
      <c r="U295" s="749">
        <v>275</v>
      </c>
      <c r="V295" s="4"/>
    </row>
    <row r="296" spans="1:22" x14ac:dyDescent="0.25">
      <c r="A296" s="749">
        <v>276</v>
      </c>
      <c r="B296" s="401" t="s">
        <v>2985</v>
      </c>
      <c r="C296" s="441" t="s">
        <v>3009</v>
      </c>
      <c r="D296" s="872" t="s">
        <v>6324</v>
      </c>
      <c r="E296" s="824" t="s">
        <v>6325</v>
      </c>
      <c r="F296" s="939">
        <v>2004</v>
      </c>
      <c r="G296" s="1027"/>
      <c r="H296" s="329" t="s">
        <v>6235</v>
      </c>
      <c r="I296" s="2115" t="s">
        <v>6280</v>
      </c>
      <c r="J296" s="878" t="s">
        <v>6237</v>
      </c>
      <c r="K296" s="2141">
        <v>41943</v>
      </c>
      <c r="L296" s="935">
        <v>0</v>
      </c>
      <c r="M296" s="899" t="s">
        <v>187</v>
      </c>
      <c r="N296" s="936" t="s">
        <v>75</v>
      </c>
      <c r="O296" s="2170">
        <v>238</v>
      </c>
      <c r="P296" s="935">
        <v>3</v>
      </c>
      <c r="Q296" s="936" t="s">
        <v>63</v>
      </c>
      <c r="R296" s="2192">
        <v>278</v>
      </c>
      <c r="S296" s="823">
        <f>(O296+R296)</f>
        <v>516</v>
      </c>
      <c r="T296" s="3354" t="s">
        <v>110</v>
      </c>
      <c r="U296" s="749">
        <v>276</v>
      </c>
      <c r="V296" s="4"/>
    </row>
    <row r="297" spans="1:22" x14ac:dyDescent="0.25">
      <c r="A297" s="749">
        <v>277</v>
      </c>
      <c r="B297" s="401" t="s">
        <v>2985</v>
      </c>
      <c r="C297" s="441" t="s">
        <v>3009</v>
      </c>
      <c r="D297" s="835" t="s">
        <v>2938</v>
      </c>
      <c r="E297" s="836" t="s">
        <v>3435</v>
      </c>
      <c r="F297" s="837">
        <v>2005</v>
      </c>
      <c r="G297" s="769"/>
      <c r="H297" s="329" t="s">
        <v>7</v>
      </c>
      <c r="I297" s="841" t="s">
        <v>814</v>
      </c>
      <c r="J297" s="836" t="s">
        <v>2377</v>
      </c>
      <c r="K297" s="921">
        <v>41931</v>
      </c>
      <c r="L297" s="844">
        <v>0</v>
      </c>
      <c r="M297" s="792" t="s">
        <v>188</v>
      </c>
      <c r="N297" s="845" t="s">
        <v>75</v>
      </c>
      <c r="O297" s="930" t="s">
        <v>2733</v>
      </c>
      <c r="P297" s="844">
        <v>3</v>
      </c>
      <c r="Q297" s="845" t="s">
        <v>117</v>
      </c>
      <c r="R297" s="1137">
        <f>IF(AND(OR(ISBLANK(P297),P297=0),OR(ISBLANK(Q297),Q297=0)),0,IF(250+210-(60*P297+Q297)&lt;=0,0,250+210-(60*P297+Q297)))</f>
        <v>275</v>
      </c>
      <c r="S297" s="823" t="s">
        <v>3009</v>
      </c>
      <c r="T297" s="3354" t="s">
        <v>2426</v>
      </c>
      <c r="U297" s="749">
        <v>277</v>
      </c>
      <c r="V297" s="4"/>
    </row>
    <row r="298" spans="1:22" x14ac:dyDescent="0.25">
      <c r="A298" s="749">
        <v>278</v>
      </c>
      <c r="B298" s="401" t="s">
        <v>2985</v>
      </c>
      <c r="C298" s="441" t="s">
        <v>3009</v>
      </c>
      <c r="D298" s="835" t="s">
        <v>2372</v>
      </c>
      <c r="E298" s="836" t="s">
        <v>3429</v>
      </c>
      <c r="F298" s="837">
        <v>2005</v>
      </c>
      <c r="G298" s="769"/>
      <c r="H298" s="329" t="s">
        <v>7</v>
      </c>
      <c r="I298" s="841" t="s">
        <v>843</v>
      </c>
      <c r="J298" s="836" t="s">
        <v>2377</v>
      </c>
      <c r="K298" s="921">
        <v>41931</v>
      </c>
      <c r="L298" s="844">
        <v>0</v>
      </c>
      <c r="M298" s="792" t="s">
        <v>180</v>
      </c>
      <c r="N298" s="845" t="s">
        <v>75</v>
      </c>
      <c r="O298" s="930" t="s">
        <v>2423</v>
      </c>
      <c r="P298" s="844">
        <v>3</v>
      </c>
      <c r="Q298" s="845" t="s">
        <v>108</v>
      </c>
      <c r="R298" s="1137">
        <f>IF(AND(OR(ISBLANK(P298),P298=0),OR(ISBLANK(Q298),Q298=0)),0,IF(250+210-(60*P298+Q298)&lt;=0,0,250+210-(60*P298+Q298)))</f>
        <v>269</v>
      </c>
      <c r="S298" s="823" t="s">
        <v>3009</v>
      </c>
      <c r="T298" s="3354" t="s">
        <v>2426</v>
      </c>
      <c r="U298" s="749">
        <v>278</v>
      </c>
      <c r="V298" s="4"/>
    </row>
    <row r="299" spans="1:22" x14ac:dyDescent="0.25">
      <c r="A299" s="749">
        <v>279</v>
      </c>
      <c r="B299" s="401" t="s">
        <v>2985</v>
      </c>
      <c r="C299" s="441" t="s">
        <v>3009</v>
      </c>
      <c r="D299" s="835" t="s">
        <v>3473</v>
      </c>
      <c r="E299" s="836" t="s">
        <v>4144</v>
      </c>
      <c r="F299" s="837">
        <v>2004</v>
      </c>
      <c r="G299" s="769"/>
      <c r="H299" s="329" t="s">
        <v>7</v>
      </c>
      <c r="I299" s="841" t="s">
        <v>1345</v>
      </c>
      <c r="J299" s="836" t="s">
        <v>3354</v>
      </c>
      <c r="K299" s="921">
        <v>41915</v>
      </c>
      <c r="L299" s="844">
        <v>0</v>
      </c>
      <c r="M299" s="792" t="s">
        <v>180</v>
      </c>
      <c r="N299" s="845" t="s">
        <v>75</v>
      </c>
      <c r="O299" s="930" t="s">
        <v>2423</v>
      </c>
      <c r="P299" s="844">
        <v>3</v>
      </c>
      <c r="Q299" s="845" t="s">
        <v>108</v>
      </c>
      <c r="R299" s="1137">
        <f>IF(AND(OR(ISBLANK(P299),P299=0),OR(ISBLANK(Q299),Q299=0)),0,IF(250+210-(60*P299+Q299)&lt;=0,0,250+210-(60*P299+Q299)))</f>
        <v>269</v>
      </c>
      <c r="S299" s="823" t="s">
        <v>3009</v>
      </c>
      <c r="T299" s="3354" t="s">
        <v>2426</v>
      </c>
      <c r="U299" s="749">
        <v>279</v>
      </c>
      <c r="V299" s="4"/>
    </row>
    <row r="300" spans="1:22" x14ac:dyDescent="0.25">
      <c r="A300" s="749">
        <v>280</v>
      </c>
      <c r="B300" s="401" t="s">
        <v>2985</v>
      </c>
      <c r="C300" s="441" t="s">
        <v>3009</v>
      </c>
      <c r="D300" s="835" t="s">
        <v>4154</v>
      </c>
      <c r="E300" s="836" t="s">
        <v>4155</v>
      </c>
      <c r="F300" s="837">
        <v>2004</v>
      </c>
      <c r="G300" s="769"/>
      <c r="H300" s="329" t="s">
        <v>7</v>
      </c>
      <c r="I300" s="841" t="s">
        <v>728</v>
      </c>
      <c r="J300" s="836" t="s">
        <v>2756</v>
      </c>
      <c r="K300" s="921">
        <v>41924</v>
      </c>
      <c r="L300" s="844">
        <v>0</v>
      </c>
      <c r="M300" s="792" t="s">
        <v>133</v>
      </c>
      <c r="N300" s="845" t="s">
        <v>75</v>
      </c>
      <c r="O300" s="930" t="s">
        <v>2726</v>
      </c>
      <c r="P300" s="844">
        <v>3</v>
      </c>
      <c r="Q300" s="845" t="s">
        <v>136</v>
      </c>
      <c r="R300" s="1137">
        <f>IF(AND(OR(ISBLANK(P300),P300=0),OR(ISBLANK(Q300),Q300=0)),0,IF(250+210-(60*P300+Q300)&lt;=0,0,250+210-(60*P300+Q300)))</f>
        <v>257</v>
      </c>
      <c r="S300" s="823" t="s">
        <v>3009</v>
      </c>
      <c r="T300" s="3354" t="s">
        <v>2426</v>
      </c>
      <c r="U300" s="749">
        <v>280</v>
      </c>
      <c r="V300" s="4"/>
    </row>
    <row r="301" spans="1:22" x14ac:dyDescent="0.25">
      <c r="A301" s="749">
        <v>281</v>
      </c>
      <c r="B301" s="401" t="s">
        <v>2985</v>
      </c>
      <c r="C301" s="1325">
        <v>516</v>
      </c>
      <c r="D301" s="2096" t="s">
        <v>6579</v>
      </c>
      <c r="E301" s="1326" t="s">
        <v>6580</v>
      </c>
      <c r="F301" s="1327">
        <v>2004</v>
      </c>
      <c r="G301" s="1948"/>
      <c r="H301" s="1239" t="s">
        <v>2550</v>
      </c>
      <c r="I301" s="2115" t="s">
        <v>2554</v>
      </c>
      <c r="J301" s="878" t="s">
        <v>2554</v>
      </c>
      <c r="K301" s="2132" t="s">
        <v>6483</v>
      </c>
      <c r="L301" s="857" t="s">
        <v>106</v>
      </c>
      <c r="M301" s="2159" t="s">
        <v>11</v>
      </c>
      <c r="N301" s="2166" t="s">
        <v>71</v>
      </c>
      <c r="O301" s="2175">
        <v>261</v>
      </c>
      <c r="P301" s="857" t="s">
        <v>112</v>
      </c>
      <c r="Q301" s="2166" t="s">
        <v>57</v>
      </c>
      <c r="R301" s="2193">
        <v>255</v>
      </c>
      <c r="S301" s="805">
        <f>SUM(O301:R301)</f>
        <v>516</v>
      </c>
      <c r="T301" s="3354" t="s">
        <v>69</v>
      </c>
      <c r="U301" s="749">
        <v>281</v>
      </c>
      <c r="V301" s="4"/>
    </row>
    <row r="302" spans="1:22" x14ac:dyDescent="0.25">
      <c r="A302" s="749">
        <v>282</v>
      </c>
      <c r="B302" s="401" t="s">
        <v>3008</v>
      </c>
      <c r="C302" s="441" t="s">
        <v>3308</v>
      </c>
      <c r="D302" s="835" t="s">
        <v>3561</v>
      </c>
      <c r="E302" s="836" t="s">
        <v>1366</v>
      </c>
      <c r="F302" s="837">
        <v>2004</v>
      </c>
      <c r="G302" s="769"/>
      <c r="H302" s="329" t="s">
        <v>7</v>
      </c>
      <c r="I302" s="841" t="s">
        <v>904</v>
      </c>
      <c r="J302" s="836" t="s">
        <v>2760</v>
      </c>
      <c r="K302" s="921">
        <v>41924</v>
      </c>
      <c r="L302" s="844">
        <v>0</v>
      </c>
      <c r="M302" s="792" t="s">
        <v>22</v>
      </c>
      <c r="N302" s="845" t="s">
        <v>134</v>
      </c>
      <c r="O302" s="930" t="s">
        <v>3611</v>
      </c>
      <c r="P302" s="844">
        <v>3</v>
      </c>
      <c r="Q302" s="845" t="s">
        <v>129</v>
      </c>
      <c r="R302" s="1137">
        <f>IF(AND(OR(ISBLANK(P302),P302=0),OR(ISBLANK(Q302),Q302=0)),0,IF(250+210-(60*P302+Q302)&lt;=0,0,250+210-(60*P302+Q302)))</f>
        <v>267</v>
      </c>
      <c r="S302" s="823" t="s">
        <v>3308</v>
      </c>
      <c r="T302" s="3354" t="s">
        <v>2735</v>
      </c>
      <c r="U302" s="749">
        <v>282</v>
      </c>
      <c r="V302" s="4"/>
    </row>
    <row r="303" spans="1:22" x14ac:dyDescent="0.25">
      <c r="A303" s="749">
        <v>283</v>
      </c>
      <c r="B303" s="401" t="s">
        <v>3008</v>
      </c>
      <c r="C303" s="441" t="s">
        <v>3308</v>
      </c>
      <c r="D303" s="835" t="s">
        <v>2950</v>
      </c>
      <c r="E303" s="836" t="s">
        <v>1451</v>
      </c>
      <c r="F303" s="837">
        <v>2005</v>
      </c>
      <c r="G303" s="769"/>
      <c r="H303" s="329" t="s">
        <v>7</v>
      </c>
      <c r="I303" s="841" t="s">
        <v>661</v>
      </c>
      <c r="J303" s="836" t="s">
        <v>2756</v>
      </c>
      <c r="K303" s="921">
        <v>41924</v>
      </c>
      <c r="L303" s="844">
        <v>0</v>
      </c>
      <c r="M303" s="792" t="s">
        <v>16</v>
      </c>
      <c r="N303" s="845" t="s">
        <v>134</v>
      </c>
      <c r="O303" s="930" t="s">
        <v>3280</v>
      </c>
      <c r="P303" s="844">
        <v>3</v>
      </c>
      <c r="Q303" s="845" t="s">
        <v>140</v>
      </c>
      <c r="R303" s="1137">
        <f>IF(AND(OR(ISBLANK(P303),P303=0),OR(ISBLANK(Q303),Q303=0)),0,IF(250+210-(60*P303+Q303)&lt;=0,0,250+210-(60*P303+Q303)))</f>
        <v>264</v>
      </c>
      <c r="S303" s="823" t="s">
        <v>3308</v>
      </c>
      <c r="T303" s="3354" t="s">
        <v>2735</v>
      </c>
      <c r="U303" s="749">
        <v>283</v>
      </c>
      <c r="V303" s="4"/>
    </row>
    <row r="304" spans="1:22" x14ac:dyDescent="0.25">
      <c r="A304" s="749">
        <v>284</v>
      </c>
      <c r="B304" s="401" t="s">
        <v>2894</v>
      </c>
      <c r="C304" s="441" t="s">
        <v>3040</v>
      </c>
      <c r="D304" s="835" t="s">
        <v>3625</v>
      </c>
      <c r="E304" s="836" t="s">
        <v>3626</v>
      </c>
      <c r="F304" s="837">
        <v>2005</v>
      </c>
      <c r="G304" s="769"/>
      <c r="H304" s="329" t="s">
        <v>7</v>
      </c>
      <c r="I304" s="841" t="s">
        <v>3417</v>
      </c>
      <c r="J304" s="836" t="s">
        <v>2756</v>
      </c>
      <c r="K304" s="921">
        <v>41924</v>
      </c>
      <c r="L304" s="844">
        <v>0</v>
      </c>
      <c r="M304" s="792" t="s">
        <v>62</v>
      </c>
      <c r="N304" s="845" t="s">
        <v>134</v>
      </c>
      <c r="O304" s="930" t="s">
        <v>2736</v>
      </c>
      <c r="P304" s="844">
        <v>2</v>
      </c>
      <c r="Q304" s="845" t="s">
        <v>186</v>
      </c>
      <c r="R304" s="1137">
        <f>IF(AND(OR(ISBLANK(P304),P304=0),OR(ISBLANK(Q304),Q304=0)),0,IF(250+210-(60*P304+Q304)&lt;=0,0,250+210-(60*P304+Q304)))</f>
        <v>290</v>
      </c>
      <c r="S304" s="823" t="s">
        <v>3040</v>
      </c>
      <c r="T304" s="3354" t="s">
        <v>2457</v>
      </c>
      <c r="U304" s="749">
        <v>284</v>
      </c>
      <c r="V304" s="4"/>
    </row>
    <row r="305" spans="1:22" x14ac:dyDescent="0.25">
      <c r="A305" s="749">
        <v>285</v>
      </c>
      <c r="B305" s="401" t="s">
        <v>2894</v>
      </c>
      <c r="C305" s="441" t="s">
        <v>3040</v>
      </c>
      <c r="D305" s="835" t="s">
        <v>3375</v>
      </c>
      <c r="E305" s="836" t="s">
        <v>3557</v>
      </c>
      <c r="F305" s="837">
        <v>2005</v>
      </c>
      <c r="G305" s="769"/>
      <c r="H305" s="329" t="s">
        <v>7</v>
      </c>
      <c r="I305" s="841" t="s">
        <v>3373</v>
      </c>
      <c r="J305" s="836" t="s">
        <v>2756</v>
      </c>
      <c r="K305" s="921">
        <v>41924</v>
      </c>
      <c r="L305" s="844">
        <v>0</v>
      </c>
      <c r="M305" s="792" t="s">
        <v>115</v>
      </c>
      <c r="N305" s="845" t="s">
        <v>71</v>
      </c>
      <c r="O305" s="930" t="s">
        <v>2422</v>
      </c>
      <c r="P305" s="844">
        <v>2</v>
      </c>
      <c r="Q305" s="845" t="s">
        <v>60</v>
      </c>
      <c r="R305" s="1137">
        <f>IF(AND(OR(ISBLANK(P305),P305=0),OR(ISBLANK(Q305),Q305=0)),0,IF(250+210-(60*P305+Q305)&lt;=0,0,250+210-(60*P305+Q305)))</f>
        <v>286</v>
      </c>
      <c r="S305" s="823" t="s">
        <v>3040</v>
      </c>
      <c r="T305" s="3354" t="s">
        <v>2457</v>
      </c>
      <c r="U305" s="749">
        <v>285</v>
      </c>
      <c r="V305" s="4"/>
    </row>
    <row r="306" spans="1:22" x14ac:dyDescent="0.25">
      <c r="A306" s="749">
        <v>286</v>
      </c>
      <c r="B306" s="401" t="s">
        <v>2894</v>
      </c>
      <c r="C306" s="441" t="s">
        <v>3040</v>
      </c>
      <c r="D306" s="835" t="s">
        <v>2372</v>
      </c>
      <c r="E306" s="836" t="s">
        <v>3549</v>
      </c>
      <c r="F306" s="837">
        <v>2005</v>
      </c>
      <c r="G306" s="769"/>
      <c r="H306" s="329" t="s">
        <v>7</v>
      </c>
      <c r="I306" s="841" t="s">
        <v>1235</v>
      </c>
      <c r="J306" s="836" t="s">
        <v>3354</v>
      </c>
      <c r="K306" s="921">
        <v>41915</v>
      </c>
      <c r="L306" s="844">
        <v>0</v>
      </c>
      <c r="M306" s="792" t="s">
        <v>180</v>
      </c>
      <c r="N306" s="845" t="s">
        <v>71</v>
      </c>
      <c r="O306" s="930" t="s">
        <v>3006</v>
      </c>
      <c r="P306" s="844">
        <v>3</v>
      </c>
      <c r="Q306" s="845" t="s">
        <v>73</v>
      </c>
      <c r="R306" s="1137">
        <f>IF(AND(OR(ISBLANK(P306),P306=0),OR(ISBLANK(Q306),Q306=0)),0,IF(250+210-(60*P306+Q306)&lt;=0,0,250+210-(60*P306+Q306)))</f>
        <v>268</v>
      </c>
      <c r="S306" s="823" t="s">
        <v>3040</v>
      </c>
      <c r="T306" s="3354" t="s">
        <v>2457</v>
      </c>
      <c r="U306" s="749">
        <v>286</v>
      </c>
      <c r="V306" s="4"/>
    </row>
    <row r="307" spans="1:22" x14ac:dyDescent="0.25">
      <c r="A307" s="749">
        <v>287</v>
      </c>
      <c r="B307" s="401" t="s">
        <v>2894</v>
      </c>
      <c r="C307" s="1087">
        <v>514</v>
      </c>
      <c r="D307" s="872" t="s">
        <v>6471</v>
      </c>
      <c r="E307" s="824" t="s">
        <v>6581</v>
      </c>
      <c r="F307" s="1213">
        <v>2004</v>
      </c>
      <c r="G307" s="1948"/>
      <c r="H307" s="1239" t="s">
        <v>2550</v>
      </c>
      <c r="I307" s="879" t="s">
        <v>2556</v>
      </c>
      <c r="J307" s="878" t="s">
        <v>2557</v>
      </c>
      <c r="K307" s="2132" t="s">
        <v>6469</v>
      </c>
      <c r="L307" s="857" t="s">
        <v>106</v>
      </c>
      <c r="M307" s="829" t="s">
        <v>16</v>
      </c>
      <c r="N307" s="934" t="s">
        <v>71</v>
      </c>
      <c r="O307" s="2172">
        <v>252</v>
      </c>
      <c r="P307" s="857" t="s">
        <v>112</v>
      </c>
      <c r="Q307" s="934" t="s">
        <v>135</v>
      </c>
      <c r="R307" s="2187">
        <v>262</v>
      </c>
      <c r="S307" s="823">
        <f>SUM(O307:R307)</f>
        <v>514</v>
      </c>
      <c r="T307" s="3354" t="s">
        <v>17</v>
      </c>
      <c r="U307" s="749">
        <v>287</v>
      </c>
      <c r="V307" s="4"/>
    </row>
    <row r="308" spans="1:22" x14ac:dyDescent="0.25">
      <c r="A308" s="749">
        <v>288</v>
      </c>
      <c r="B308" s="401" t="s">
        <v>7390</v>
      </c>
      <c r="C308" s="713">
        <v>514</v>
      </c>
      <c r="D308" s="872" t="s">
        <v>6582</v>
      </c>
      <c r="E308" s="824" t="s">
        <v>6583</v>
      </c>
      <c r="F308" s="954">
        <v>2005</v>
      </c>
      <c r="G308" s="1948"/>
      <c r="H308" s="1239" t="s">
        <v>2550</v>
      </c>
      <c r="I308" s="2115" t="s">
        <v>2554</v>
      </c>
      <c r="J308" s="878" t="s">
        <v>2554</v>
      </c>
      <c r="K308" s="2132" t="s">
        <v>6483</v>
      </c>
      <c r="L308" s="857" t="s">
        <v>106</v>
      </c>
      <c r="M308" s="2159" t="s">
        <v>143</v>
      </c>
      <c r="N308" s="2166" t="s">
        <v>75</v>
      </c>
      <c r="O308" s="2170">
        <v>256</v>
      </c>
      <c r="P308" s="2181" t="s">
        <v>112</v>
      </c>
      <c r="Q308" s="2166" t="s">
        <v>130</v>
      </c>
      <c r="R308" s="2192">
        <v>258</v>
      </c>
      <c r="S308" s="805">
        <f>SUM(O308:R308)</f>
        <v>514</v>
      </c>
      <c r="T308" s="3354" t="s">
        <v>17</v>
      </c>
      <c r="U308" s="749">
        <v>288</v>
      </c>
      <c r="V308" s="4"/>
    </row>
    <row r="309" spans="1:22" x14ac:dyDescent="0.25">
      <c r="A309" s="749">
        <v>289</v>
      </c>
      <c r="B309" s="401" t="s">
        <v>2894</v>
      </c>
      <c r="C309" s="441" t="s">
        <v>3040</v>
      </c>
      <c r="D309" s="835" t="s">
        <v>3536</v>
      </c>
      <c r="E309" s="836" t="s">
        <v>3537</v>
      </c>
      <c r="F309" s="837">
        <v>2005</v>
      </c>
      <c r="G309" s="769"/>
      <c r="H309" s="329" t="s">
        <v>7</v>
      </c>
      <c r="I309" s="841" t="s">
        <v>3538</v>
      </c>
      <c r="J309" s="836" t="s">
        <v>2792</v>
      </c>
      <c r="K309" s="921">
        <v>41917</v>
      </c>
      <c r="L309" s="844">
        <v>0</v>
      </c>
      <c r="M309" s="792" t="s">
        <v>133</v>
      </c>
      <c r="N309" s="845" t="s">
        <v>71</v>
      </c>
      <c r="O309" s="930" t="s">
        <v>2728</v>
      </c>
      <c r="P309" s="844">
        <v>3</v>
      </c>
      <c r="Q309" s="845" t="s">
        <v>12</v>
      </c>
      <c r="R309" s="1137">
        <f>IF(AND(OR(ISBLANK(P309),P309=0),OR(ISBLANK(Q309),Q309=0)),0,IF(250+210-(60*P309+Q309)&lt;=0,0,250+210-(60*P309+Q309)))</f>
        <v>256</v>
      </c>
      <c r="S309" s="823" t="s">
        <v>3040</v>
      </c>
      <c r="T309" s="3354" t="s">
        <v>2457</v>
      </c>
      <c r="U309" s="749">
        <v>289</v>
      </c>
      <c r="V309" s="4"/>
    </row>
    <row r="310" spans="1:22" x14ac:dyDescent="0.25">
      <c r="A310" s="749">
        <v>290</v>
      </c>
      <c r="B310" s="401" t="s">
        <v>3019</v>
      </c>
      <c r="C310" s="441" t="s">
        <v>2572</v>
      </c>
      <c r="D310" s="835" t="s">
        <v>2840</v>
      </c>
      <c r="E310" s="836" t="s">
        <v>3617</v>
      </c>
      <c r="F310" s="837">
        <v>2005</v>
      </c>
      <c r="G310" s="769"/>
      <c r="H310" s="329" t="s">
        <v>7</v>
      </c>
      <c r="I310" s="841" t="s">
        <v>702</v>
      </c>
      <c r="J310" s="836" t="s">
        <v>2756</v>
      </c>
      <c r="K310" s="921">
        <v>41924</v>
      </c>
      <c r="L310" s="844">
        <v>0</v>
      </c>
      <c r="M310" s="792" t="s">
        <v>186</v>
      </c>
      <c r="N310" s="845" t="s">
        <v>134</v>
      </c>
      <c r="O310" s="930" t="s">
        <v>2498</v>
      </c>
      <c r="P310" s="844">
        <v>3</v>
      </c>
      <c r="Q310" s="845" t="s">
        <v>75</v>
      </c>
      <c r="R310" s="1137">
        <f>IF(AND(OR(ISBLANK(P310),P310=0),OR(ISBLANK(Q310),Q310=0)),0,IF(250+210-(60*P310+Q310)&lt;=0,0,250+210-(60*P310+Q310)))</f>
        <v>280</v>
      </c>
      <c r="S310" s="823" t="s">
        <v>2572</v>
      </c>
      <c r="T310" s="3354" t="s">
        <v>2500</v>
      </c>
      <c r="U310" s="749">
        <v>290</v>
      </c>
      <c r="V310" s="4"/>
    </row>
    <row r="311" spans="1:22" s="12" customFormat="1" x14ac:dyDescent="0.25">
      <c r="A311" s="749">
        <v>291</v>
      </c>
      <c r="B311" s="401" t="s">
        <v>3019</v>
      </c>
      <c r="C311" s="441" t="s">
        <v>2572</v>
      </c>
      <c r="D311" s="835" t="s">
        <v>2393</v>
      </c>
      <c r="E311" s="836" t="s">
        <v>4146</v>
      </c>
      <c r="F311" s="837">
        <v>2004</v>
      </c>
      <c r="G311" s="769"/>
      <c r="H311" s="329" t="s">
        <v>7</v>
      </c>
      <c r="I311" s="841" t="s">
        <v>3633</v>
      </c>
      <c r="J311" s="836" t="s">
        <v>2795</v>
      </c>
      <c r="K311" s="921">
        <v>41917</v>
      </c>
      <c r="L311" s="844">
        <v>0</v>
      </c>
      <c r="M311" s="792" t="s">
        <v>188</v>
      </c>
      <c r="N311" s="845" t="s">
        <v>75</v>
      </c>
      <c r="O311" s="930" t="s">
        <v>2733</v>
      </c>
      <c r="P311" s="844">
        <v>3</v>
      </c>
      <c r="Q311" s="845" t="s">
        <v>137</v>
      </c>
      <c r="R311" s="1137">
        <f>IF(AND(OR(ISBLANK(P311),P311=0),OR(ISBLANK(Q311),Q311=0)),0,IF(250+210-(60*P311+Q311)&lt;=0,0,250+210-(60*P311+Q311)))</f>
        <v>272</v>
      </c>
      <c r="S311" s="823" t="s">
        <v>2572</v>
      </c>
      <c r="T311" s="3354" t="s">
        <v>2500</v>
      </c>
      <c r="U311" s="749">
        <v>291</v>
      </c>
    </row>
    <row r="312" spans="1:22" x14ac:dyDescent="0.25">
      <c r="A312" s="749">
        <v>292</v>
      </c>
      <c r="B312" s="401" t="s">
        <v>3019</v>
      </c>
      <c r="C312" s="1087">
        <v>513</v>
      </c>
      <c r="D312" s="872" t="s">
        <v>6584</v>
      </c>
      <c r="E312" s="824" t="s">
        <v>6585</v>
      </c>
      <c r="F312" s="1213">
        <v>2004</v>
      </c>
      <c r="G312" s="1948"/>
      <c r="H312" s="1239" t="s">
        <v>2550</v>
      </c>
      <c r="I312" s="879" t="s">
        <v>2556</v>
      </c>
      <c r="J312" s="1644" t="s">
        <v>2557</v>
      </c>
      <c r="K312" s="2132" t="s">
        <v>6469</v>
      </c>
      <c r="L312" s="857" t="s">
        <v>106</v>
      </c>
      <c r="M312" s="829" t="s">
        <v>16</v>
      </c>
      <c r="N312" s="934" t="s">
        <v>71</v>
      </c>
      <c r="O312" s="2172">
        <v>252</v>
      </c>
      <c r="P312" s="857" t="s">
        <v>112</v>
      </c>
      <c r="Q312" s="934" t="s">
        <v>127</v>
      </c>
      <c r="R312" s="2187">
        <v>261</v>
      </c>
      <c r="S312" s="823">
        <f>SUM(O312:R312)</f>
        <v>513</v>
      </c>
      <c r="T312" s="3354" t="s">
        <v>136</v>
      </c>
      <c r="U312" s="749">
        <v>292</v>
      </c>
      <c r="V312" s="4"/>
    </row>
    <row r="313" spans="1:22" x14ac:dyDescent="0.25">
      <c r="A313" s="749">
        <v>293</v>
      </c>
      <c r="B313" s="401" t="s">
        <v>3019</v>
      </c>
      <c r="C313" s="441" t="s">
        <v>2572</v>
      </c>
      <c r="D313" s="872" t="s">
        <v>6586</v>
      </c>
      <c r="E313" s="824" t="s">
        <v>6587</v>
      </c>
      <c r="F313" s="1213">
        <v>2005</v>
      </c>
      <c r="G313" s="1948"/>
      <c r="H313" s="1239" t="s">
        <v>2550</v>
      </c>
      <c r="I313" s="2117" t="s">
        <v>2551</v>
      </c>
      <c r="J313" s="893" t="s">
        <v>2551</v>
      </c>
      <c r="K313" s="2132" t="s">
        <v>6469</v>
      </c>
      <c r="L313" s="857" t="s">
        <v>106</v>
      </c>
      <c r="M313" s="829" t="s">
        <v>11</v>
      </c>
      <c r="N313" s="934" t="s">
        <v>75</v>
      </c>
      <c r="O313" s="2169">
        <v>262</v>
      </c>
      <c r="P313" s="857" t="s">
        <v>112</v>
      </c>
      <c r="Q313" s="934" t="s">
        <v>76</v>
      </c>
      <c r="R313" s="2187">
        <v>251</v>
      </c>
      <c r="S313" s="823">
        <f>SUM(O313:R313)</f>
        <v>513</v>
      </c>
      <c r="T313" s="3354" t="s">
        <v>136</v>
      </c>
      <c r="U313" s="749">
        <v>293</v>
      </c>
      <c r="V313" s="4"/>
    </row>
    <row r="314" spans="1:22" x14ac:dyDescent="0.25">
      <c r="A314" s="749">
        <v>294</v>
      </c>
      <c r="B314" s="401" t="s">
        <v>3019</v>
      </c>
      <c r="C314" s="914">
        <v>513</v>
      </c>
      <c r="D314" s="872" t="s">
        <v>5743</v>
      </c>
      <c r="E314" s="824" t="s">
        <v>5818</v>
      </c>
      <c r="F314" s="1014">
        <v>2004</v>
      </c>
      <c r="G314" s="909"/>
      <c r="H314" s="858" t="s">
        <v>479</v>
      </c>
      <c r="I314" s="932" t="s">
        <v>5738</v>
      </c>
      <c r="J314" s="878" t="s">
        <v>5714</v>
      </c>
      <c r="K314" s="2134" t="s">
        <v>5715</v>
      </c>
      <c r="L314" s="935">
        <v>0</v>
      </c>
      <c r="M314" s="899">
        <v>38</v>
      </c>
      <c r="N314" s="936" t="s">
        <v>75</v>
      </c>
      <c r="O314" s="2170">
        <v>269</v>
      </c>
      <c r="P314" s="857">
        <v>3</v>
      </c>
      <c r="Q314" s="934">
        <v>36</v>
      </c>
      <c r="R314" s="2188">
        <v>244</v>
      </c>
      <c r="S314" s="823">
        <v>513</v>
      </c>
      <c r="T314" s="3354" t="s">
        <v>126</v>
      </c>
      <c r="U314" s="749">
        <v>294</v>
      </c>
      <c r="V314" s="4"/>
    </row>
    <row r="315" spans="1:22" x14ac:dyDescent="0.25">
      <c r="A315" s="749">
        <v>295</v>
      </c>
      <c r="B315" s="401" t="s">
        <v>2539</v>
      </c>
      <c r="C315" s="441" t="s">
        <v>3436</v>
      </c>
      <c r="D315" s="835" t="s">
        <v>3517</v>
      </c>
      <c r="E315" s="836" t="s">
        <v>3527</v>
      </c>
      <c r="F315" s="837">
        <v>2005</v>
      </c>
      <c r="G315" s="769"/>
      <c r="H315" s="329" t="s">
        <v>7</v>
      </c>
      <c r="I315" s="841" t="s">
        <v>3354</v>
      </c>
      <c r="J315" s="836" t="s">
        <v>3354</v>
      </c>
      <c r="K315" s="921">
        <v>41915</v>
      </c>
      <c r="L315" s="844">
        <v>0</v>
      </c>
      <c r="M315" s="792" t="s">
        <v>115</v>
      </c>
      <c r="N315" s="845" t="s">
        <v>71</v>
      </c>
      <c r="O315" s="930" t="s">
        <v>2422</v>
      </c>
      <c r="P315" s="844">
        <v>2</v>
      </c>
      <c r="Q315" s="845" t="s">
        <v>68</v>
      </c>
      <c r="R315" s="1137">
        <f t="shared" ref="R315:R331" si="13">IF(AND(OR(ISBLANK(P315),P315=0),OR(ISBLANK(Q315),Q315=0)),0,IF(250+210-(60*P315+Q315)&lt;=0,0,250+210-(60*P315+Q315)))</f>
        <v>284</v>
      </c>
      <c r="S315" s="823" t="s">
        <v>3436</v>
      </c>
      <c r="T315" s="3354" t="s">
        <v>2497</v>
      </c>
      <c r="U315" s="749">
        <v>295</v>
      </c>
      <c r="V315" s="4"/>
    </row>
    <row r="316" spans="1:22" x14ac:dyDescent="0.25">
      <c r="A316" s="749">
        <v>296</v>
      </c>
      <c r="B316" s="401" t="s">
        <v>2539</v>
      </c>
      <c r="C316" s="441" t="s">
        <v>3436</v>
      </c>
      <c r="D316" s="835" t="s">
        <v>3416</v>
      </c>
      <c r="E316" s="836" t="s">
        <v>4149</v>
      </c>
      <c r="F316" s="837">
        <v>2004</v>
      </c>
      <c r="G316" s="769"/>
      <c r="H316" s="329" t="s">
        <v>7</v>
      </c>
      <c r="I316" s="841" t="s">
        <v>3449</v>
      </c>
      <c r="J316" s="836" t="s">
        <v>3354</v>
      </c>
      <c r="K316" s="921">
        <v>41915</v>
      </c>
      <c r="L316" s="844">
        <v>0</v>
      </c>
      <c r="M316" s="792" t="s">
        <v>186</v>
      </c>
      <c r="N316" s="845" t="s">
        <v>75</v>
      </c>
      <c r="O316" s="930" t="s">
        <v>2901</v>
      </c>
      <c r="P316" s="844">
        <v>3</v>
      </c>
      <c r="Q316" s="845" t="s">
        <v>109</v>
      </c>
      <c r="R316" s="1137">
        <f t="shared" si="13"/>
        <v>277</v>
      </c>
      <c r="S316" s="823" t="s">
        <v>3436</v>
      </c>
      <c r="T316" s="3354" t="s">
        <v>2497</v>
      </c>
      <c r="U316" s="749">
        <v>296</v>
      </c>
      <c r="V316" s="4"/>
    </row>
    <row r="317" spans="1:22" x14ac:dyDescent="0.25">
      <c r="A317" s="749">
        <v>297</v>
      </c>
      <c r="B317" s="401" t="s">
        <v>2539</v>
      </c>
      <c r="C317" s="441" t="s">
        <v>3436</v>
      </c>
      <c r="D317" s="835" t="s">
        <v>2847</v>
      </c>
      <c r="E317" s="836" t="s">
        <v>4145</v>
      </c>
      <c r="F317" s="837">
        <v>2004</v>
      </c>
      <c r="G317" s="769"/>
      <c r="H317" s="329" t="s">
        <v>7</v>
      </c>
      <c r="I317" s="841" t="s">
        <v>3438</v>
      </c>
      <c r="J317" s="836" t="s">
        <v>3354</v>
      </c>
      <c r="K317" s="921">
        <v>41915</v>
      </c>
      <c r="L317" s="844">
        <v>0</v>
      </c>
      <c r="M317" s="792" t="s">
        <v>187</v>
      </c>
      <c r="N317" s="845" t="s">
        <v>71</v>
      </c>
      <c r="O317" s="930" t="s">
        <v>2735</v>
      </c>
      <c r="P317" s="844">
        <v>3</v>
      </c>
      <c r="Q317" s="845" t="s">
        <v>117</v>
      </c>
      <c r="R317" s="1137">
        <f t="shared" si="13"/>
        <v>275</v>
      </c>
      <c r="S317" s="823" t="s">
        <v>3436</v>
      </c>
      <c r="T317" s="3354" t="s">
        <v>2497</v>
      </c>
      <c r="U317" s="749">
        <v>297</v>
      </c>
      <c r="V317" s="4"/>
    </row>
    <row r="318" spans="1:22" x14ac:dyDescent="0.25">
      <c r="A318" s="749">
        <v>298</v>
      </c>
      <c r="B318" s="401" t="s">
        <v>2539</v>
      </c>
      <c r="C318" s="441" t="s">
        <v>3436</v>
      </c>
      <c r="D318" s="835" t="s">
        <v>1544</v>
      </c>
      <c r="E318" s="836" t="s">
        <v>3775</v>
      </c>
      <c r="F318" s="837">
        <v>2004</v>
      </c>
      <c r="G318" s="769"/>
      <c r="H318" s="329" t="s">
        <v>7</v>
      </c>
      <c r="I318" s="841" t="s">
        <v>638</v>
      </c>
      <c r="J318" s="836" t="s">
        <v>2756</v>
      </c>
      <c r="K318" s="921">
        <v>41924</v>
      </c>
      <c r="L318" s="844">
        <v>0</v>
      </c>
      <c r="M318" s="792" t="s">
        <v>188</v>
      </c>
      <c r="N318" s="845" t="s">
        <v>71</v>
      </c>
      <c r="O318" s="930" t="s">
        <v>2734</v>
      </c>
      <c r="P318" s="844">
        <v>3</v>
      </c>
      <c r="Q318" s="845" t="s">
        <v>137</v>
      </c>
      <c r="R318" s="1137">
        <f t="shared" si="13"/>
        <v>272</v>
      </c>
      <c r="S318" s="823" t="s">
        <v>3436</v>
      </c>
      <c r="T318" s="3354" t="s">
        <v>2497</v>
      </c>
      <c r="U318" s="749">
        <v>298</v>
      </c>
      <c r="V318" s="4"/>
    </row>
    <row r="319" spans="1:22" x14ac:dyDescent="0.25">
      <c r="A319" s="749">
        <v>299</v>
      </c>
      <c r="B319" s="401" t="s">
        <v>2539</v>
      </c>
      <c r="C319" s="441" t="s">
        <v>3436</v>
      </c>
      <c r="D319" s="835" t="s">
        <v>1366</v>
      </c>
      <c r="E319" s="836" t="s">
        <v>3437</v>
      </c>
      <c r="F319" s="837">
        <v>2005</v>
      </c>
      <c r="G319" s="769"/>
      <c r="H319" s="329" t="s">
        <v>7</v>
      </c>
      <c r="I319" s="841" t="s">
        <v>3438</v>
      </c>
      <c r="J319" s="836" t="s">
        <v>3354</v>
      </c>
      <c r="K319" s="921">
        <v>41915</v>
      </c>
      <c r="L319" s="844">
        <v>0</v>
      </c>
      <c r="M319" s="792" t="s">
        <v>188</v>
      </c>
      <c r="N319" s="845" t="s">
        <v>75</v>
      </c>
      <c r="O319" s="930" t="s">
        <v>2733</v>
      </c>
      <c r="P319" s="844">
        <v>3</v>
      </c>
      <c r="Q319" s="845" t="s">
        <v>126</v>
      </c>
      <c r="R319" s="1137">
        <f t="shared" si="13"/>
        <v>271</v>
      </c>
      <c r="S319" s="823" t="s">
        <v>3436</v>
      </c>
      <c r="T319" s="3354" t="s">
        <v>2497</v>
      </c>
      <c r="U319" s="749">
        <v>299</v>
      </c>
      <c r="V319" s="4"/>
    </row>
    <row r="320" spans="1:22" x14ac:dyDescent="0.25">
      <c r="A320" s="749">
        <v>300</v>
      </c>
      <c r="B320" s="401" t="s">
        <v>2539</v>
      </c>
      <c r="C320" s="441" t="s">
        <v>3436</v>
      </c>
      <c r="D320" s="835" t="s">
        <v>347</v>
      </c>
      <c r="E320" s="836" t="s">
        <v>3429</v>
      </c>
      <c r="F320" s="837">
        <v>2004</v>
      </c>
      <c r="G320" s="769"/>
      <c r="H320" s="329" t="s">
        <v>7</v>
      </c>
      <c r="I320" s="841" t="s">
        <v>3634</v>
      </c>
      <c r="J320" s="836" t="s">
        <v>2634</v>
      </c>
      <c r="K320" s="921">
        <v>41734</v>
      </c>
      <c r="L320" s="844">
        <v>0</v>
      </c>
      <c r="M320" s="792" t="s">
        <v>133</v>
      </c>
      <c r="N320" s="845" t="s">
        <v>134</v>
      </c>
      <c r="O320" s="930" t="s">
        <v>2727</v>
      </c>
      <c r="P320" s="844">
        <v>3</v>
      </c>
      <c r="Q320" s="845" t="s">
        <v>57</v>
      </c>
      <c r="R320" s="1137">
        <f t="shared" si="13"/>
        <v>255</v>
      </c>
      <c r="S320" s="823" t="s">
        <v>3436</v>
      </c>
      <c r="T320" s="3354" t="s">
        <v>2497</v>
      </c>
      <c r="U320" s="749">
        <v>300</v>
      </c>
      <c r="V320" s="4"/>
    </row>
    <row r="321" spans="1:22" x14ac:dyDescent="0.25">
      <c r="A321" s="749">
        <v>301</v>
      </c>
      <c r="B321" s="401" t="s">
        <v>2539</v>
      </c>
      <c r="C321" s="441" t="s">
        <v>3436</v>
      </c>
      <c r="D321" s="835" t="s">
        <v>713</v>
      </c>
      <c r="E321" s="836" t="s">
        <v>3539</v>
      </c>
      <c r="F321" s="837">
        <v>2005</v>
      </c>
      <c r="G321" s="769"/>
      <c r="H321" s="329" t="s">
        <v>7</v>
      </c>
      <c r="I321" s="841" t="s">
        <v>3540</v>
      </c>
      <c r="J321" s="836" t="s">
        <v>2377</v>
      </c>
      <c r="K321" s="921">
        <v>41931</v>
      </c>
      <c r="L321" s="844">
        <v>0</v>
      </c>
      <c r="M321" s="792" t="s">
        <v>133</v>
      </c>
      <c r="N321" s="845" t="s">
        <v>71</v>
      </c>
      <c r="O321" s="930" t="s">
        <v>2728</v>
      </c>
      <c r="P321" s="844">
        <v>3</v>
      </c>
      <c r="Q321" s="845" t="s">
        <v>58</v>
      </c>
      <c r="R321" s="1137">
        <f t="shared" si="13"/>
        <v>254</v>
      </c>
      <c r="S321" s="823" t="s">
        <v>3436</v>
      </c>
      <c r="T321" s="3354" t="s">
        <v>2497</v>
      </c>
      <c r="U321" s="749">
        <v>301</v>
      </c>
      <c r="V321" s="4"/>
    </row>
    <row r="322" spans="1:22" x14ac:dyDescent="0.25">
      <c r="A322" s="749">
        <v>302</v>
      </c>
      <c r="B322" s="401" t="s">
        <v>2520</v>
      </c>
      <c r="C322" s="441" t="s">
        <v>3310</v>
      </c>
      <c r="D322" s="835" t="s">
        <v>2920</v>
      </c>
      <c r="E322" s="836" t="s">
        <v>1728</v>
      </c>
      <c r="F322" s="837">
        <v>2005</v>
      </c>
      <c r="G322" s="769"/>
      <c r="H322" s="329" t="s">
        <v>7</v>
      </c>
      <c r="I322" s="841" t="s">
        <v>814</v>
      </c>
      <c r="J322" s="836" t="s">
        <v>2377</v>
      </c>
      <c r="K322" s="921">
        <v>41931</v>
      </c>
      <c r="L322" s="844">
        <v>0</v>
      </c>
      <c r="M322" s="792" t="s">
        <v>60</v>
      </c>
      <c r="N322" s="845" t="s">
        <v>71</v>
      </c>
      <c r="O322" s="930" t="s">
        <v>3559</v>
      </c>
      <c r="P322" s="844">
        <v>2</v>
      </c>
      <c r="Q322" s="845" t="s">
        <v>132</v>
      </c>
      <c r="R322" s="1137">
        <f t="shared" si="13"/>
        <v>289</v>
      </c>
      <c r="S322" s="823" t="s">
        <v>3310</v>
      </c>
      <c r="T322" s="3354" t="s">
        <v>3277</v>
      </c>
      <c r="U322" s="749">
        <v>302</v>
      </c>
      <c r="V322" s="4"/>
    </row>
    <row r="323" spans="1:22" x14ac:dyDescent="0.25">
      <c r="A323" s="749">
        <v>303</v>
      </c>
      <c r="B323" s="401" t="s">
        <v>2520</v>
      </c>
      <c r="C323" s="441" t="s">
        <v>3310</v>
      </c>
      <c r="D323" s="835" t="s">
        <v>2920</v>
      </c>
      <c r="E323" s="836" t="s">
        <v>3453</v>
      </c>
      <c r="F323" s="837">
        <v>2005</v>
      </c>
      <c r="G323" s="769"/>
      <c r="H323" s="329" t="s">
        <v>7</v>
      </c>
      <c r="I323" s="841" t="s">
        <v>3454</v>
      </c>
      <c r="J323" s="836" t="s">
        <v>2769</v>
      </c>
      <c r="K323" s="921">
        <v>41931</v>
      </c>
      <c r="L323" s="844">
        <v>0</v>
      </c>
      <c r="M323" s="792" t="s">
        <v>115</v>
      </c>
      <c r="N323" s="845" t="s">
        <v>75</v>
      </c>
      <c r="O323" s="930" t="s">
        <v>2458</v>
      </c>
      <c r="P323" s="844">
        <v>2</v>
      </c>
      <c r="Q323" s="845" t="s">
        <v>107</v>
      </c>
      <c r="R323" s="1137">
        <f t="shared" si="13"/>
        <v>282</v>
      </c>
      <c r="S323" s="823" t="s">
        <v>3310</v>
      </c>
      <c r="T323" s="3354" t="s">
        <v>3277</v>
      </c>
      <c r="U323" s="749">
        <v>303</v>
      </c>
      <c r="V323" s="4"/>
    </row>
    <row r="324" spans="1:22" x14ac:dyDescent="0.25">
      <c r="A324" s="749">
        <v>304</v>
      </c>
      <c r="B324" s="401" t="s">
        <v>2520</v>
      </c>
      <c r="C324" s="441" t="s">
        <v>3310</v>
      </c>
      <c r="D324" s="835" t="s">
        <v>388</v>
      </c>
      <c r="E324" s="836" t="s">
        <v>4148</v>
      </c>
      <c r="F324" s="837">
        <v>2004</v>
      </c>
      <c r="G324" s="769"/>
      <c r="H324" s="329" t="s">
        <v>7</v>
      </c>
      <c r="I324" s="841" t="s">
        <v>1161</v>
      </c>
      <c r="J324" s="836" t="s">
        <v>3354</v>
      </c>
      <c r="K324" s="921">
        <v>41915</v>
      </c>
      <c r="L324" s="844">
        <v>0</v>
      </c>
      <c r="M324" s="792" t="s">
        <v>187</v>
      </c>
      <c r="N324" s="845" t="s">
        <v>134</v>
      </c>
      <c r="O324" s="930" t="s">
        <v>3333</v>
      </c>
      <c r="P324" s="844">
        <v>3</v>
      </c>
      <c r="Q324" s="845" t="s">
        <v>117</v>
      </c>
      <c r="R324" s="1137">
        <f t="shared" si="13"/>
        <v>275</v>
      </c>
      <c r="S324" s="823" t="s">
        <v>3310</v>
      </c>
      <c r="T324" s="3354" t="s">
        <v>3277</v>
      </c>
      <c r="U324" s="749">
        <v>304</v>
      </c>
      <c r="V324" s="4"/>
    </row>
    <row r="325" spans="1:22" x14ac:dyDescent="0.25">
      <c r="A325" s="749">
        <v>305</v>
      </c>
      <c r="B325" s="401" t="s">
        <v>2520</v>
      </c>
      <c r="C325" s="441" t="s">
        <v>3310</v>
      </c>
      <c r="D325" s="835" t="s">
        <v>3550</v>
      </c>
      <c r="E325" s="836" t="s">
        <v>759</v>
      </c>
      <c r="F325" s="837">
        <v>2005</v>
      </c>
      <c r="G325" s="769"/>
      <c r="H325" s="329" t="s">
        <v>7</v>
      </c>
      <c r="I325" s="841" t="s">
        <v>3432</v>
      </c>
      <c r="J325" s="836" t="s">
        <v>2792</v>
      </c>
      <c r="K325" s="921">
        <v>41917</v>
      </c>
      <c r="L325" s="844">
        <v>0</v>
      </c>
      <c r="M325" s="792" t="s">
        <v>188</v>
      </c>
      <c r="N325" s="845" t="s">
        <v>134</v>
      </c>
      <c r="O325" s="930" t="s">
        <v>2457</v>
      </c>
      <c r="P325" s="844">
        <v>3</v>
      </c>
      <c r="Q325" s="845" t="s">
        <v>137</v>
      </c>
      <c r="R325" s="1137">
        <f t="shared" si="13"/>
        <v>272</v>
      </c>
      <c r="S325" s="823" t="s">
        <v>3310</v>
      </c>
      <c r="T325" s="3354" t="s">
        <v>3277</v>
      </c>
      <c r="U325" s="749">
        <v>305</v>
      </c>
      <c r="V325" s="4"/>
    </row>
    <row r="326" spans="1:22" x14ac:dyDescent="0.25">
      <c r="A326" s="749">
        <v>306</v>
      </c>
      <c r="B326" s="401" t="s">
        <v>2520</v>
      </c>
      <c r="C326" s="441" t="s">
        <v>3310</v>
      </c>
      <c r="D326" s="835" t="s">
        <v>2673</v>
      </c>
      <c r="E326" s="836" t="s">
        <v>438</v>
      </c>
      <c r="F326" s="837">
        <v>2004</v>
      </c>
      <c r="G326" s="769"/>
      <c r="H326" s="329" t="s">
        <v>7</v>
      </c>
      <c r="I326" s="841" t="s">
        <v>3415</v>
      </c>
      <c r="J326" s="836" t="s">
        <v>2634</v>
      </c>
      <c r="K326" s="921">
        <v>41734</v>
      </c>
      <c r="L326" s="844">
        <v>0</v>
      </c>
      <c r="M326" s="792" t="s">
        <v>22</v>
      </c>
      <c r="N326" s="845" t="s">
        <v>75</v>
      </c>
      <c r="O326" s="930" t="s">
        <v>3315</v>
      </c>
      <c r="P326" s="844">
        <v>3</v>
      </c>
      <c r="Q326" s="845" t="s">
        <v>127</v>
      </c>
      <c r="R326" s="1137">
        <f t="shared" si="13"/>
        <v>261</v>
      </c>
      <c r="S326" s="823" t="s">
        <v>3310</v>
      </c>
      <c r="T326" s="3354" t="s">
        <v>3277</v>
      </c>
      <c r="U326" s="749">
        <v>306</v>
      </c>
      <c r="V326" s="4"/>
    </row>
    <row r="327" spans="1:22" x14ac:dyDescent="0.25">
      <c r="A327" s="749">
        <v>307</v>
      </c>
      <c r="B327" s="401" t="s">
        <v>2711</v>
      </c>
      <c r="C327" s="441" t="s">
        <v>2573</v>
      </c>
      <c r="D327" s="835" t="s">
        <v>4152</v>
      </c>
      <c r="E327" s="836" t="s">
        <v>4153</v>
      </c>
      <c r="F327" s="837">
        <v>2004</v>
      </c>
      <c r="G327" s="769"/>
      <c r="H327" s="329" t="s">
        <v>7</v>
      </c>
      <c r="I327" s="841" t="s">
        <v>3432</v>
      </c>
      <c r="J327" s="836" t="s">
        <v>2792</v>
      </c>
      <c r="K327" s="921">
        <v>41917</v>
      </c>
      <c r="L327" s="844">
        <v>0</v>
      </c>
      <c r="M327" s="792" t="s">
        <v>132</v>
      </c>
      <c r="N327" s="845" t="s">
        <v>75</v>
      </c>
      <c r="O327" s="930" t="s">
        <v>3284</v>
      </c>
      <c r="P327" s="844">
        <v>3</v>
      </c>
      <c r="Q327" s="845" t="s">
        <v>63</v>
      </c>
      <c r="R327" s="1137">
        <f t="shared" si="13"/>
        <v>278</v>
      </c>
      <c r="S327" s="823" t="s">
        <v>2573</v>
      </c>
      <c r="T327" s="3354" t="s">
        <v>2727</v>
      </c>
      <c r="U327" s="749">
        <v>307</v>
      </c>
      <c r="V327" s="4"/>
    </row>
    <row r="328" spans="1:22" x14ac:dyDescent="0.25">
      <c r="A328" s="749">
        <v>308</v>
      </c>
      <c r="B328" s="401" t="s">
        <v>2711</v>
      </c>
      <c r="C328" s="441" t="s">
        <v>2573</v>
      </c>
      <c r="D328" s="835" t="s">
        <v>778</v>
      </c>
      <c r="E328" s="836" t="s">
        <v>4100</v>
      </c>
      <c r="F328" s="837">
        <v>2004</v>
      </c>
      <c r="G328" s="769"/>
      <c r="H328" s="329" t="s">
        <v>7</v>
      </c>
      <c r="I328" s="841" t="s">
        <v>760</v>
      </c>
      <c r="J328" s="836" t="s">
        <v>2756</v>
      </c>
      <c r="K328" s="921">
        <v>41924</v>
      </c>
      <c r="L328" s="844">
        <v>0</v>
      </c>
      <c r="M328" s="792" t="s">
        <v>186</v>
      </c>
      <c r="N328" s="845" t="s">
        <v>134</v>
      </c>
      <c r="O328" s="930" t="s">
        <v>2498</v>
      </c>
      <c r="P328" s="844">
        <v>3</v>
      </c>
      <c r="Q328" s="845" t="s">
        <v>109</v>
      </c>
      <c r="R328" s="1137">
        <f t="shared" si="13"/>
        <v>277</v>
      </c>
      <c r="S328" s="823" t="s">
        <v>2573</v>
      </c>
      <c r="T328" s="3354" t="s">
        <v>2727</v>
      </c>
      <c r="U328" s="749">
        <v>308</v>
      </c>
      <c r="V328" s="4"/>
    </row>
    <row r="329" spans="1:22" x14ac:dyDescent="0.25">
      <c r="A329" s="749">
        <v>309</v>
      </c>
      <c r="B329" s="401" t="s">
        <v>2711</v>
      </c>
      <c r="C329" s="441" t="s">
        <v>2573</v>
      </c>
      <c r="D329" s="835" t="s">
        <v>2405</v>
      </c>
      <c r="E329" s="836" t="s">
        <v>4150</v>
      </c>
      <c r="F329" s="837">
        <v>2004</v>
      </c>
      <c r="G329" s="769"/>
      <c r="H329" s="329" t="s">
        <v>7</v>
      </c>
      <c r="I329" s="841" t="s">
        <v>728</v>
      </c>
      <c r="J329" s="836" t="s">
        <v>2756</v>
      </c>
      <c r="K329" s="921">
        <v>41924</v>
      </c>
      <c r="L329" s="844">
        <v>0</v>
      </c>
      <c r="M329" s="792" t="s">
        <v>186</v>
      </c>
      <c r="N329" s="845" t="s">
        <v>75</v>
      </c>
      <c r="O329" s="930" t="s">
        <v>2901</v>
      </c>
      <c r="P329" s="844">
        <v>3</v>
      </c>
      <c r="Q329" s="845" t="s">
        <v>117</v>
      </c>
      <c r="R329" s="1137">
        <f t="shared" si="13"/>
        <v>275</v>
      </c>
      <c r="S329" s="823" t="s">
        <v>2573</v>
      </c>
      <c r="T329" s="3354" t="s">
        <v>2727</v>
      </c>
      <c r="U329" s="749">
        <v>309</v>
      </c>
      <c r="V329" s="4"/>
    </row>
    <row r="330" spans="1:22" x14ac:dyDescent="0.25">
      <c r="A330" s="749">
        <v>310</v>
      </c>
      <c r="B330" s="401" t="s">
        <v>2711</v>
      </c>
      <c r="C330" s="441" t="s">
        <v>2573</v>
      </c>
      <c r="D330" s="835" t="s">
        <v>4021</v>
      </c>
      <c r="E330" s="836" t="s">
        <v>4158</v>
      </c>
      <c r="F330" s="837">
        <v>2004</v>
      </c>
      <c r="G330" s="769"/>
      <c r="H330" s="329" t="s">
        <v>7</v>
      </c>
      <c r="I330" s="841" t="s">
        <v>4131</v>
      </c>
      <c r="J330" s="836" t="s">
        <v>2760</v>
      </c>
      <c r="K330" s="921">
        <v>41924</v>
      </c>
      <c r="L330" s="844">
        <v>0</v>
      </c>
      <c r="M330" s="792" t="s">
        <v>180</v>
      </c>
      <c r="N330" s="845" t="s">
        <v>71</v>
      </c>
      <c r="O330" s="930" t="s">
        <v>3006</v>
      </c>
      <c r="P330" s="844">
        <v>3</v>
      </c>
      <c r="Q330" s="845" t="s">
        <v>140</v>
      </c>
      <c r="R330" s="1137">
        <f t="shared" si="13"/>
        <v>264</v>
      </c>
      <c r="S330" s="823" t="s">
        <v>2573</v>
      </c>
      <c r="T330" s="3354" t="s">
        <v>2727</v>
      </c>
      <c r="U330" s="749">
        <v>310</v>
      </c>
      <c r="V330" s="4"/>
    </row>
    <row r="331" spans="1:22" x14ac:dyDescent="0.25">
      <c r="A331" s="749">
        <v>311</v>
      </c>
      <c r="B331" s="401" t="s">
        <v>2711</v>
      </c>
      <c r="C331" s="441" t="s">
        <v>2573</v>
      </c>
      <c r="D331" s="835" t="s">
        <v>2673</v>
      </c>
      <c r="E331" s="836" t="s">
        <v>880</v>
      </c>
      <c r="F331" s="837">
        <v>2004</v>
      </c>
      <c r="G331" s="769"/>
      <c r="H331" s="329" t="s">
        <v>7</v>
      </c>
      <c r="I331" s="841" t="s">
        <v>1368</v>
      </c>
      <c r="J331" s="836" t="s">
        <v>2377</v>
      </c>
      <c r="K331" s="921">
        <v>41931</v>
      </c>
      <c r="L331" s="844">
        <v>0</v>
      </c>
      <c r="M331" s="792" t="s">
        <v>22</v>
      </c>
      <c r="N331" s="845" t="s">
        <v>75</v>
      </c>
      <c r="O331" s="930" t="s">
        <v>3315</v>
      </c>
      <c r="P331" s="844">
        <v>3</v>
      </c>
      <c r="Q331" s="845" t="s">
        <v>69</v>
      </c>
      <c r="R331" s="1137">
        <f t="shared" si="13"/>
        <v>260</v>
      </c>
      <c r="S331" s="823" t="s">
        <v>2573</v>
      </c>
      <c r="T331" s="3354" t="s">
        <v>2727</v>
      </c>
      <c r="U331" s="749">
        <v>311</v>
      </c>
      <c r="V331" s="4"/>
    </row>
    <row r="332" spans="1:22" x14ac:dyDescent="0.25">
      <c r="A332" s="749">
        <v>312</v>
      </c>
      <c r="B332" s="401" t="s">
        <v>2711</v>
      </c>
      <c r="C332" s="441" t="s">
        <v>2573</v>
      </c>
      <c r="D332" s="872" t="s">
        <v>6471</v>
      </c>
      <c r="E332" s="824" t="s">
        <v>6597</v>
      </c>
      <c r="F332" s="1213">
        <v>2004</v>
      </c>
      <c r="G332" s="1948"/>
      <c r="H332" s="1239" t="s">
        <v>2550</v>
      </c>
      <c r="I332" s="2117" t="s">
        <v>2556</v>
      </c>
      <c r="J332" s="893" t="s">
        <v>2557</v>
      </c>
      <c r="K332" s="2132" t="s">
        <v>6469</v>
      </c>
      <c r="L332" s="857" t="s">
        <v>106</v>
      </c>
      <c r="M332" s="829" t="s">
        <v>133</v>
      </c>
      <c r="N332" s="934" t="s">
        <v>71</v>
      </c>
      <c r="O332" s="2169">
        <v>258</v>
      </c>
      <c r="P332" s="857" t="s">
        <v>112</v>
      </c>
      <c r="Q332" s="934" t="s">
        <v>78</v>
      </c>
      <c r="R332" s="2187">
        <v>252</v>
      </c>
      <c r="S332" s="823" t="s">
        <v>2573</v>
      </c>
      <c r="T332" s="3354" t="s">
        <v>114</v>
      </c>
      <c r="U332" s="749">
        <v>312</v>
      </c>
      <c r="V332" s="4"/>
    </row>
    <row r="333" spans="1:22" x14ac:dyDescent="0.25">
      <c r="A333" s="749">
        <v>313</v>
      </c>
      <c r="B333" s="401" t="s">
        <v>2711</v>
      </c>
      <c r="C333" s="441" t="s">
        <v>2573</v>
      </c>
      <c r="D333" s="835" t="s">
        <v>3499</v>
      </c>
      <c r="E333" s="836" t="s">
        <v>4165</v>
      </c>
      <c r="F333" s="837">
        <v>2004</v>
      </c>
      <c r="G333" s="769"/>
      <c r="H333" s="329" t="s">
        <v>7</v>
      </c>
      <c r="I333" s="841" t="s">
        <v>3381</v>
      </c>
      <c r="J333" s="836" t="s">
        <v>2749</v>
      </c>
      <c r="K333" s="921">
        <v>41931</v>
      </c>
      <c r="L333" s="844">
        <v>0</v>
      </c>
      <c r="M333" s="792" t="s">
        <v>133</v>
      </c>
      <c r="N333" s="845" t="s">
        <v>75</v>
      </c>
      <c r="O333" s="930" t="s">
        <v>2726</v>
      </c>
      <c r="P333" s="844">
        <v>3</v>
      </c>
      <c r="Q333" s="845" t="s">
        <v>76</v>
      </c>
      <c r="R333" s="1137">
        <f>IF(AND(OR(ISBLANK(P333),P333=0),OR(ISBLANK(Q333),Q333=0)),0,IF(250+210-(60*P333+Q333)&lt;=0,0,250+210-(60*P333+Q333)))</f>
        <v>251</v>
      </c>
      <c r="S333" s="823" t="s">
        <v>2573</v>
      </c>
      <c r="T333" s="3354" t="s">
        <v>2727</v>
      </c>
      <c r="U333" s="749">
        <v>313</v>
      </c>
      <c r="V333" s="4"/>
    </row>
    <row r="334" spans="1:22" x14ac:dyDescent="0.25">
      <c r="A334" s="749">
        <v>314</v>
      </c>
      <c r="B334" s="401" t="s">
        <v>2711</v>
      </c>
      <c r="C334" s="441" t="s">
        <v>2573</v>
      </c>
      <c r="D334" s="872" t="s">
        <v>6481</v>
      </c>
      <c r="E334" s="824" t="s">
        <v>6588</v>
      </c>
      <c r="F334" s="1213">
        <v>2005</v>
      </c>
      <c r="G334" s="1948"/>
      <c r="H334" s="1239" t="s">
        <v>2550</v>
      </c>
      <c r="I334" s="2117" t="s">
        <v>2556</v>
      </c>
      <c r="J334" s="893" t="s">
        <v>2557</v>
      </c>
      <c r="K334" s="2132" t="s">
        <v>6469</v>
      </c>
      <c r="L334" s="857" t="s">
        <v>106</v>
      </c>
      <c r="M334" s="829" t="s">
        <v>23</v>
      </c>
      <c r="N334" s="934" t="s">
        <v>75</v>
      </c>
      <c r="O334" s="2169">
        <v>271</v>
      </c>
      <c r="P334" s="857" t="s">
        <v>112</v>
      </c>
      <c r="Q334" s="934" t="s">
        <v>11</v>
      </c>
      <c r="R334" s="2187">
        <v>239</v>
      </c>
      <c r="S334" s="823">
        <f>SUM(O334:R334)</f>
        <v>510</v>
      </c>
      <c r="T334" s="3354" t="s">
        <v>57</v>
      </c>
      <c r="U334" s="749">
        <v>314</v>
      </c>
      <c r="V334" s="4"/>
    </row>
    <row r="335" spans="1:22" x14ac:dyDescent="0.25">
      <c r="A335" s="749">
        <v>315</v>
      </c>
      <c r="B335" s="401" t="s">
        <v>2976</v>
      </c>
      <c r="C335" s="441" t="s">
        <v>2809</v>
      </c>
      <c r="D335" s="835" t="s">
        <v>2862</v>
      </c>
      <c r="E335" s="836" t="s">
        <v>813</v>
      </c>
      <c r="F335" s="837">
        <v>2005</v>
      </c>
      <c r="G335" s="769"/>
      <c r="H335" s="329" t="s">
        <v>7</v>
      </c>
      <c r="I335" s="841" t="s">
        <v>3493</v>
      </c>
      <c r="J335" s="836" t="s">
        <v>2749</v>
      </c>
      <c r="K335" s="921">
        <v>41931</v>
      </c>
      <c r="L335" s="844">
        <v>0</v>
      </c>
      <c r="M335" s="792" t="s">
        <v>186</v>
      </c>
      <c r="N335" s="845" t="s">
        <v>71</v>
      </c>
      <c r="O335" s="930" t="s">
        <v>3555</v>
      </c>
      <c r="P335" s="844">
        <v>3</v>
      </c>
      <c r="Q335" s="845" t="s">
        <v>117</v>
      </c>
      <c r="R335" s="1137">
        <f>IF(AND(OR(ISBLANK(P335),P335=0),OR(ISBLANK(Q335),Q335=0)),0,IF(250+210-(60*P335+Q335)&lt;=0,0,250+210-(60*P335+Q335)))</f>
        <v>275</v>
      </c>
      <c r="S335" s="823" t="s">
        <v>2809</v>
      </c>
      <c r="T335" s="3354" t="s">
        <v>2723</v>
      </c>
      <c r="U335" s="749">
        <v>315</v>
      </c>
      <c r="V335" s="4"/>
    </row>
    <row r="336" spans="1:22" x14ac:dyDescent="0.25">
      <c r="A336" s="749">
        <v>316</v>
      </c>
      <c r="B336" s="401" t="s">
        <v>2976</v>
      </c>
      <c r="C336" s="441" t="s">
        <v>2809</v>
      </c>
      <c r="D336" s="835" t="s">
        <v>3461</v>
      </c>
      <c r="E336" s="836" t="s">
        <v>1286</v>
      </c>
      <c r="F336" s="837">
        <v>2004</v>
      </c>
      <c r="G336" s="769"/>
      <c r="H336" s="329" t="s">
        <v>7</v>
      </c>
      <c r="I336" s="841" t="s">
        <v>3608</v>
      </c>
      <c r="J336" s="836" t="s">
        <v>2756</v>
      </c>
      <c r="K336" s="921">
        <v>41924</v>
      </c>
      <c r="L336" s="844">
        <v>0</v>
      </c>
      <c r="M336" s="792" t="s">
        <v>187</v>
      </c>
      <c r="N336" s="845" t="s">
        <v>71</v>
      </c>
      <c r="O336" s="930" t="s">
        <v>2735</v>
      </c>
      <c r="P336" s="844">
        <v>3</v>
      </c>
      <c r="Q336" s="845" t="s">
        <v>137</v>
      </c>
      <c r="R336" s="1137">
        <f>IF(AND(OR(ISBLANK(P336),P336=0),OR(ISBLANK(Q336),Q336=0)),0,IF(250+210-(60*P336+Q336)&lt;=0,0,250+210-(60*P336+Q336)))</f>
        <v>272</v>
      </c>
      <c r="S336" s="823" t="s">
        <v>2809</v>
      </c>
      <c r="T336" s="3354" t="s">
        <v>2723</v>
      </c>
      <c r="U336" s="749">
        <v>316</v>
      </c>
      <c r="V336" s="4"/>
    </row>
    <row r="337" spans="1:22" x14ac:dyDescent="0.25">
      <c r="A337" s="749">
        <v>317</v>
      </c>
      <c r="B337" s="401" t="s">
        <v>2976</v>
      </c>
      <c r="C337" s="441" t="s">
        <v>2809</v>
      </c>
      <c r="D337" s="835" t="s">
        <v>4161</v>
      </c>
      <c r="E337" s="836" t="s">
        <v>4162</v>
      </c>
      <c r="F337" s="837">
        <v>2004</v>
      </c>
      <c r="G337" s="769"/>
      <c r="H337" s="329" t="s">
        <v>7</v>
      </c>
      <c r="I337" s="841" t="s">
        <v>982</v>
      </c>
      <c r="J337" s="836" t="s">
        <v>3354</v>
      </c>
      <c r="K337" s="921">
        <v>41915</v>
      </c>
      <c r="L337" s="844">
        <v>0</v>
      </c>
      <c r="M337" s="792" t="s">
        <v>180</v>
      </c>
      <c r="N337" s="845" t="s">
        <v>75</v>
      </c>
      <c r="O337" s="930" t="s">
        <v>2423</v>
      </c>
      <c r="P337" s="844">
        <v>3</v>
      </c>
      <c r="Q337" s="845" t="s">
        <v>135</v>
      </c>
      <c r="R337" s="1137">
        <f>IF(AND(OR(ISBLANK(P337),P337=0),OR(ISBLANK(Q337),Q337=0)),0,IF(250+210-(60*P337+Q337)&lt;=0,0,250+210-(60*P337+Q337)))</f>
        <v>262</v>
      </c>
      <c r="S337" s="823" t="s">
        <v>2809</v>
      </c>
      <c r="T337" s="3354" t="s">
        <v>2723</v>
      </c>
      <c r="U337" s="749">
        <v>317</v>
      </c>
      <c r="V337" s="4"/>
    </row>
    <row r="338" spans="1:22" x14ac:dyDescent="0.25">
      <c r="A338" s="749">
        <v>318</v>
      </c>
      <c r="B338" s="401" t="s">
        <v>2976</v>
      </c>
      <c r="C338" s="441" t="s">
        <v>2809</v>
      </c>
      <c r="D338" s="835" t="s">
        <v>3604</v>
      </c>
      <c r="E338" s="836" t="s">
        <v>3605</v>
      </c>
      <c r="F338" s="837">
        <v>2005</v>
      </c>
      <c r="G338" s="769"/>
      <c r="H338" s="329" t="s">
        <v>7</v>
      </c>
      <c r="I338" s="841" t="s">
        <v>3606</v>
      </c>
      <c r="J338" s="836" t="s">
        <v>2760</v>
      </c>
      <c r="K338" s="921">
        <v>41924</v>
      </c>
      <c r="L338" s="844">
        <v>0</v>
      </c>
      <c r="M338" s="792" t="s">
        <v>143</v>
      </c>
      <c r="N338" s="845" t="s">
        <v>134</v>
      </c>
      <c r="O338" s="930" t="s">
        <v>3282</v>
      </c>
      <c r="P338" s="844">
        <v>3</v>
      </c>
      <c r="Q338" s="845" t="s">
        <v>57</v>
      </c>
      <c r="R338" s="1137">
        <f>IF(AND(OR(ISBLANK(P338),P338=0),OR(ISBLANK(Q338),Q338=0)),0,IF(250+210-(60*P338+Q338)&lt;=0,0,250+210-(60*P338+Q338)))</f>
        <v>255</v>
      </c>
      <c r="S338" s="823" t="s">
        <v>2809</v>
      </c>
      <c r="T338" s="3354" t="s">
        <v>2723</v>
      </c>
      <c r="U338" s="749">
        <v>318</v>
      </c>
      <c r="V338" s="4"/>
    </row>
    <row r="339" spans="1:22" x14ac:dyDescent="0.25">
      <c r="A339" s="749">
        <v>319</v>
      </c>
      <c r="B339" s="401" t="s">
        <v>2976</v>
      </c>
      <c r="C339" s="713">
        <v>509</v>
      </c>
      <c r="D339" s="872" t="s">
        <v>6477</v>
      </c>
      <c r="E339" s="824" t="s">
        <v>6589</v>
      </c>
      <c r="F339" s="1217">
        <v>2004</v>
      </c>
      <c r="G339" s="1948"/>
      <c r="H339" s="1239" t="s">
        <v>2550</v>
      </c>
      <c r="I339" s="2115" t="s">
        <v>2554</v>
      </c>
      <c r="J339" s="878" t="s">
        <v>2554</v>
      </c>
      <c r="K339" s="2132" t="s">
        <v>6483</v>
      </c>
      <c r="L339" s="857" t="s">
        <v>106</v>
      </c>
      <c r="M339" s="829" t="s">
        <v>143</v>
      </c>
      <c r="N339" s="934" t="s">
        <v>75</v>
      </c>
      <c r="O339" s="2169">
        <v>256</v>
      </c>
      <c r="P339" s="857" t="s">
        <v>112</v>
      </c>
      <c r="Q339" s="934" t="s">
        <v>59</v>
      </c>
      <c r="R339" s="2187">
        <v>253</v>
      </c>
      <c r="S339" s="805">
        <f>SUM(O339:R339)</f>
        <v>509</v>
      </c>
      <c r="T339" s="3354" t="s">
        <v>58</v>
      </c>
      <c r="U339" s="749">
        <v>319</v>
      </c>
      <c r="V339" s="4"/>
    </row>
    <row r="340" spans="1:22" x14ac:dyDescent="0.25">
      <c r="A340" s="749">
        <v>320</v>
      </c>
      <c r="B340" s="401" t="s">
        <v>2976</v>
      </c>
      <c r="C340" s="441" t="s">
        <v>2809</v>
      </c>
      <c r="D340" s="835" t="s">
        <v>343</v>
      </c>
      <c r="E340" s="836" t="s">
        <v>3534</v>
      </c>
      <c r="F340" s="837">
        <v>2005</v>
      </c>
      <c r="G340" s="769"/>
      <c r="H340" s="329" t="s">
        <v>7</v>
      </c>
      <c r="I340" s="841" t="s">
        <v>1708</v>
      </c>
      <c r="J340" s="836" t="s">
        <v>2791</v>
      </c>
      <c r="K340" s="921">
        <v>41935</v>
      </c>
      <c r="L340" s="844">
        <v>0</v>
      </c>
      <c r="M340" s="792" t="s">
        <v>11</v>
      </c>
      <c r="N340" s="845" t="s">
        <v>71</v>
      </c>
      <c r="O340" s="930" t="s">
        <v>2997</v>
      </c>
      <c r="P340" s="844">
        <v>3</v>
      </c>
      <c r="Q340" s="845" t="s">
        <v>24</v>
      </c>
      <c r="R340" s="1137">
        <f>IF(AND(OR(ISBLANK(P340),P340=0),OR(ISBLANK(Q340),Q340=0)),0,IF(250+210-(60*P340+Q340)&lt;=0,0,250+210-(60*P340+Q340)))</f>
        <v>248</v>
      </c>
      <c r="S340" s="823" t="s">
        <v>2809</v>
      </c>
      <c r="T340" s="3354" t="s">
        <v>2723</v>
      </c>
      <c r="U340" s="749">
        <v>320</v>
      </c>
      <c r="V340" s="4"/>
    </row>
    <row r="341" spans="1:22" x14ac:dyDescent="0.25">
      <c r="A341" s="749">
        <v>321</v>
      </c>
      <c r="B341" s="401" t="s">
        <v>2976</v>
      </c>
      <c r="C341" s="441" t="s">
        <v>2809</v>
      </c>
      <c r="D341" s="835" t="s">
        <v>4077</v>
      </c>
      <c r="E341" s="836" t="s">
        <v>4170</v>
      </c>
      <c r="F341" s="837">
        <v>2004</v>
      </c>
      <c r="G341" s="769"/>
      <c r="H341" s="329" t="s">
        <v>7</v>
      </c>
      <c r="I341" s="841" t="s">
        <v>1226</v>
      </c>
      <c r="J341" s="836" t="s">
        <v>2792</v>
      </c>
      <c r="K341" s="921">
        <v>41917</v>
      </c>
      <c r="L341" s="844">
        <v>0</v>
      </c>
      <c r="M341" s="792" t="s">
        <v>11</v>
      </c>
      <c r="N341" s="845" t="s">
        <v>71</v>
      </c>
      <c r="O341" s="930" t="s">
        <v>2997</v>
      </c>
      <c r="P341" s="844">
        <v>3</v>
      </c>
      <c r="Q341" s="845" t="s">
        <v>24</v>
      </c>
      <c r="R341" s="1137">
        <f>IF(AND(OR(ISBLANK(P341),P341=0),OR(ISBLANK(Q341),Q341=0)),0,IF(250+210-(60*P341+Q341)&lt;=0,0,250+210-(60*P341+Q341)))</f>
        <v>248</v>
      </c>
      <c r="S341" s="823" t="s">
        <v>2809</v>
      </c>
      <c r="T341" s="3354" t="s">
        <v>2723</v>
      </c>
      <c r="U341" s="749">
        <v>321</v>
      </c>
      <c r="V341" s="4"/>
    </row>
    <row r="342" spans="1:22" x14ac:dyDescent="0.25">
      <c r="A342" s="749">
        <v>322</v>
      </c>
      <c r="B342" s="401" t="s">
        <v>2976</v>
      </c>
      <c r="C342" s="914">
        <v>509</v>
      </c>
      <c r="D342" s="872" t="s">
        <v>5777</v>
      </c>
      <c r="E342" s="824" t="s">
        <v>5823</v>
      </c>
      <c r="F342" s="1014">
        <v>2004</v>
      </c>
      <c r="G342" s="909"/>
      <c r="H342" s="858" t="s">
        <v>479</v>
      </c>
      <c r="I342" s="932" t="s">
        <v>5718</v>
      </c>
      <c r="J342" s="878" t="s">
        <v>5714</v>
      </c>
      <c r="K342" s="2134" t="s">
        <v>5715</v>
      </c>
      <c r="L342" s="935">
        <v>0</v>
      </c>
      <c r="M342" s="899">
        <v>38</v>
      </c>
      <c r="N342" s="936" t="s">
        <v>134</v>
      </c>
      <c r="O342" s="2170">
        <v>271</v>
      </c>
      <c r="P342" s="857">
        <v>3</v>
      </c>
      <c r="Q342" s="934">
        <v>42</v>
      </c>
      <c r="R342" s="2188">
        <v>238</v>
      </c>
      <c r="S342" s="823">
        <v>509</v>
      </c>
      <c r="T342" s="3354">
        <v>13</v>
      </c>
      <c r="U342" s="749">
        <v>322</v>
      </c>
      <c r="V342" s="4"/>
    </row>
    <row r="343" spans="1:22" x14ac:dyDescent="0.25">
      <c r="A343" s="749">
        <v>323</v>
      </c>
      <c r="B343" s="401" t="s">
        <v>2708</v>
      </c>
      <c r="C343" s="441" t="s">
        <v>393</v>
      </c>
      <c r="D343" s="835" t="s">
        <v>300</v>
      </c>
      <c r="E343" s="836" t="s">
        <v>3962</v>
      </c>
      <c r="F343" s="837">
        <v>2004</v>
      </c>
      <c r="G343" s="769"/>
      <c r="H343" s="329" t="s">
        <v>7</v>
      </c>
      <c r="I343" s="841" t="s">
        <v>4147</v>
      </c>
      <c r="J343" s="836" t="s">
        <v>2769</v>
      </c>
      <c r="K343" s="921">
        <v>41931</v>
      </c>
      <c r="L343" s="928">
        <v>0</v>
      </c>
      <c r="M343" s="846" t="s">
        <v>115</v>
      </c>
      <c r="N343" s="929" t="s">
        <v>134</v>
      </c>
      <c r="O343" s="930" t="s">
        <v>3621</v>
      </c>
      <c r="P343" s="844">
        <v>2</v>
      </c>
      <c r="Q343" s="845" t="s">
        <v>205</v>
      </c>
      <c r="R343" s="1137">
        <f t="shared" ref="R343:R348" si="14">IF(AND(OR(ISBLANK(P343),P343=0),OR(ISBLANK(Q343),Q343=0)),0,IF(250+210-(60*P343+Q343)&lt;=0,0,250+210-(60*P343+Q343)))</f>
        <v>281</v>
      </c>
      <c r="S343" s="823" t="s">
        <v>393</v>
      </c>
      <c r="T343" s="3354" t="s">
        <v>2424</v>
      </c>
      <c r="U343" s="749">
        <v>323</v>
      </c>
      <c r="V343" s="4"/>
    </row>
    <row r="344" spans="1:22" x14ac:dyDescent="0.25">
      <c r="A344" s="749">
        <v>324</v>
      </c>
      <c r="B344" s="401" t="s">
        <v>2708</v>
      </c>
      <c r="C344" s="441" t="s">
        <v>393</v>
      </c>
      <c r="D344" s="835" t="s">
        <v>3550</v>
      </c>
      <c r="E344" s="836" t="s">
        <v>1607</v>
      </c>
      <c r="F344" s="837">
        <v>2004</v>
      </c>
      <c r="G344" s="769"/>
      <c r="H344" s="329" t="s">
        <v>7</v>
      </c>
      <c r="I344" s="841" t="s">
        <v>982</v>
      </c>
      <c r="J344" s="836" t="s">
        <v>2634</v>
      </c>
      <c r="K344" s="921">
        <v>41734</v>
      </c>
      <c r="L344" s="844">
        <v>0</v>
      </c>
      <c r="M344" s="792" t="s">
        <v>115</v>
      </c>
      <c r="N344" s="845" t="s">
        <v>75</v>
      </c>
      <c r="O344" s="930" t="s">
        <v>2458</v>
      </c>
      <c r="P344" s="844">
        <v>3</v>
      </c>
      <c r="Q344" s="845" t="s">
        <v>14</v>
      </c>
      <c r="R344" s="1137">
        <f t="shared" si="14"/>
        <v>279</v>
      </c>
      <c r="S344" s="823" t="s">
        <v>393</v>
      </c>
      <c r="T344" s="3354" t="s">
        <v>2424</v>
      </c>
      <c r="U344" s="749">
        <v>324</v>
      </c>
      <c r="V344" s="4"/>
    </row>
    <row r="345" spans="1:22" x14ac:dyDescent="0.25">
      <c r="A345" s="749">
        <v>325</v>
      </c>
      <c r="B345" s="401" t="s">
        <v>2708</v>
      </c>
      <c r="C345" s="441" t="s">
        <v>393</v>
      </c>
      <c r="D345" s="835" t="s">
        <v>4151</v>
      </c>
      <c r="E345" s="836" t="s">
        <v>973</v>
      </c>
      <c r="F345" s="837">
        <v>2004</v>
      </c>
      <c r="G345" s="769"/>
      <c r="H345" s="329" t="s">
        <v>7</v>
      </c>
      <c r="I345" s="841" t="s">
        <v>3486</v>
      </c>
      <c r="J345" s="836" t="s">
        <v>2768</v>
      </c>
      <c r="K345" s="921">
        <v>41931</v>
      </c>
      <c r="L345" s="844">
        <v>0</v>
      </c>
      <c r="M345" s="792" t="s">
        <v>132</v>
      </c>
      <c r="N345" s="845" t="s">
        <v>134</v>
      </c>
      <c r="O345" s="930" t="s">
        <v>2905</v>
      </c>
      <c r="P345" s="844">
        <v>3</v>
      </c>
      <c r="Q345" s="845" t="s">
        <v>63</v>
      </c>
      <c r="R345" s="1137">
        <f t="shared" si="14"/>
        <v>278</v>
      </c>
      <c r="S345" s="823" t="s">
        <v>393</v>
      </c>
      <c r="T345" s="3354" t="s">
        <v>2424</v>
      </c>
      <c r="U345" s="749">
        <v>325</v>
      </c>
      <c r="V345" s="4"/>
    </row>
    <row r="346" spans="1:22" x14ac:dyDescent="0.25">
      <c r="A346" s="749">
        <v>326</v>
      </c>
      <c r="B346" s="401" t="s">
        <v>2708</v>
      </c>
      <c r="C346" s="441" t="s">
        <v>393</v>
      </c>
      <c r="D346" s="835" t="s">
        <v>3368</v>
      </c>
      <c r="E346" s="836" t="s">
        <v>3979</v>
      </c>
      <c r="F346" s="837">
        <v>2004</v>
      </c>
      <c r="G346" s="769"/>
      <c r="H346" s="329" t="s">
        <v>7</v>
      </c>
      <c r="I346" s="841" t="s">
        <v>3478</v>
      </c>
      <c r="J346" s="836" t="s">
        <v>2792</v>
      </c>
      <c r="K346" s="921">
        <v>41917</v>
      </c>
      <c r="L346" s="844">
        <v>0</v>
      </c>
      <c r="M346" s="792" t="s">
        <v>132</v>
      </c>
      <c r="N346" s="845" t="s">
        <v>71</v>
      </c>
      <c r="O346" s="930" t="s">
        <v>2426</v>
      </c>
      <c r="P346" s="844">
        <v>3</v>
      </c>
      <c r="Q346" s="845" t="s">
        <v>109</v>
      </c>
      <c r="R346" s="1137">
        <f t="shared" si="14"/>
        <v>277</v>
      </c>
      <c r="S346" s="823" t="s">
        <v>393</v>
      </c>
      <c r="T346" s="3354" t="s">
        <v>2424</v>
      </c>
      <c r="U346" s="749">
        <v>326</v>
      </c>
      <c r="V346" s="4"/>
    </row>
    <row r="347" spans="1:22" x14ac:dyDescent="0.25">
      <c r="A347" s="749">
        <v>327</v>
      </c>
      <c r="B347" s="401" t="s">
        <v>2708</v>
      </c>
      <c r="C347" s="441" t="s">
        <v>393</v>
      </c>
      <c r="D347" s="835" t="s">
        <v>3552</v>
      </c>
      <c r="E347" s="836" t="s">
        <v>1897</v>
      </c>
      <c r="F347" s="837">
        <v>2005</v>
      </c>
      <c r="G347" s="769"/>
      <c r="H347" s="329" t="s">
        <v>7</v>
      </c>
      <c r="I347" s="841" t="s">
        <v>1345</v>
      </c>
      <c r="J347" s="836" t="s">
        <v>3354</v>
      </c>
      <c r="K347" s="921">
        <v>41915</v>
      </c>
      <c r="L347" s="844">
        <v>0</v>
      </c>
      <c r="M347" s="792" t="s">
        <v>188</v>
      </c>
      <c r="N347" s="845" t="s">
        <v>71</v>
      </c>
      <c r="O347" s="930" t="s">
        <v>2734</v>
      </c>
      <c r="P347" s="844">
        <v>3</v>
      </c>
      <c r="Q347" s="845" t="s">
        <v>73</v>
      </c>
      <c r="R347" s="1137">
        <f t="shared" si="14"/>
        <v>268</v>
      </c>
      <c r="S347" s="823" t="s">
        <v>393</v>
      </c>
      <c r="T347" s="3354" t="s">
        <v>2424</v>
      </c>
      <c r="U347" s="749">
        <v>327</v>
      </c>
      <c r="V347" s="4"/>
    </row>
    <row r="348" spans="1:22" x14ac:dyDescent="0.25">
      <c r="A348" s="749">
        <v>328</v>
      </c>
      <c r="B348" s="401" t="s">
        <v>2708</v>
      </c>
      <c r="C348" s="441" t="s">
        <v>393</v>
      </c>
      <c r="D348" s="835" t="s">
        <v>3461</v>
      </c>
      <c r="E348" s="836" t="s">
        <v>747</v>
      </c>
      <c r="F348" s="837">
        <v>2004</v>
      </c>
      <c r="G348" s="769"/>
      <c r="H348" s="329" t="s">
        <v>7</v>
      </c>
      <c r="I348" s="841" t="s">
        <v>1036</v>
      </c>
      <c r="J348" s="836" t="s">
        <v>4004</v>
      </c>
      <c r="K348" s="921">
        <v>41910</v>
      </c>
      <c r="L348" s="844">
        <v>0</v>
      </c>
      <c r="M348" s="792" t="s">
        <v>180</v>
      </c>
      <c r="N348" s="845" t="s">
        <v>71</v>
      </c>
      <c r="O348" s="930" t="s">
        <v>3006</v>
      </c>
      <c r="P348" s="844">
        <v>3</v>
      </c>
      <c r="Q348" s="845" t="s">
        <v>135</v>
      </c>
      <c r="R348" s="1137">
        <f t="shared" si="14"/>
        <v>262</v>
      </c>
      <c r="S348" s="823" t="s">
        <v>393</v>
      </c>
      <c r="T348" s="3354" t="s">
        <v>2424</v>
      </c>
      <c r="U348" s="749">
        <v>328</v>
      </c>
      <c r="V348" s="4"/>
    </row>
    <row r="349" spans="1:22" x14ac:dyDescent="0.25">
      <c r="A349" s="749">
        <v>329</v>
      </c>
      <c r="B349" s="401" t="s">
        <v>2708</v>
      </c>
      <c r="C349" s="411">
        <v>508</v>
      </c>
      <c r="D349" s="872" t="s">
        <v>365</v>
      </c>
      <c r="E349" s="824" t="s">
        <v>6591</v>
      </c>
      <c r="F349" s="939">
        <v>2004</v>
      </c>
      <c r="G349" s="1948"/>
      <c r="H349" s="1239" t="s">
        <v>2550</v>
      </c>
      <c r="I349" s="2115" t="s">
        <v>2554</v>
      </c>
      <c r="J349" s="878" t="s">
        <v>2554</v>
      </c>
      <c r="K349" s="2132" t="s">
        <v>6483</v>
      </c>
      <c r="L349" s="857" t="s">
        <v>106</v>
      </c>
      <c r="M349" s="899" t="s">
        <v>180</v>
      </c>
      <c r="N349" s="936" t="s">
        <v>71</v>
      </c>
      <c r="O349" s="2170">
        <v>246</v>
      </c>
      <c r="P349" s="857" t="s">
        <v>112</v>
      </c>
      <c r="Q349" s="936" t="s">
        <v>135</v>
      </c>
      <c r="R349" s="2192">
        <v>262</v>
      </c>
      <c r="S349" s="805">
        <f>SUM(O349:R349)</f>
        <v>508</v>
      </c>
      <c r="T349" s="3354" t="s">
        <v>59</v>
      </c>
      <c r="U349" s="749">
        <v>329</v>
      </c>
      <c r="V349" s="4"/>
    </row>
    <row r="350" spans="1:22" x14ac:dyDescent="0.25">
      <c r="A350" s="749">
        <v>330</v>
      </c>
      <c r="B350" s="401" t="s">
        <v>2708</v>
      </c>
      <c r="C350" s="441" t="s">
        <v>393</v>
      </c>
      <c r="D350" s="835" t="s">
        <v>4164</v>
      </c>
      <c r="E350" s="836" t="s">
        <v>2685</v>
      </c>
      <c r="F350" s="837">
        <v>2004</v>
      </c>
      <c r="G350" s="769"/>
      <c r="H350" s="329" t="s">
        <v>7</v>
      </c>
      <c r="I350" s="841" t="s">
        <v>814</v>
      </c>
      <c r="J350" s="836" t="s">
        <v>2377</v>
      </c>
      <c r="K350" s="921">
        <v>41931</v>
      </c>
      <c r="L350" s="844">
        <v>0</v>
      </c>
      <c r="M350" s="792" t="s">
        <v>180</v>
      </c>
      <c r="N350" s="845" t="s">
        <v>75</v>
      </c>
      <c r="O350" s="930" t="s">
        <v>2423</v>
      </c>
      <c r="P350" s="844">
        <v>3</v>
      </c>
      <c r="Q350" s="845" t="s">
        <v>127</v>
      </c>
      <c r="R350" s="1137">
        <f>IF(AND(OR(ISBLANK(P350),P350=0),OR(ISBLANK(Q350),Q350=0)),0,IF(250+210-(60*P350+Q350)&lt;=0,0,250+210-(60*P350+Q350)))</f>
        <v>261</v>
      </c>
      <c r="S350" s="823" t="s">
        <v>393</v>
      </c>
      <c r="T350" s="3354" t="s">
        <v>2424</v>
      </c>
      <c r="U350" s="749">
        <v>330</v>
      </c>
      <c r="V350" s="4"/>
    </row>
    <row r="351" spans="1:22" x14ac:dyDescent="0.25">
      <c r="A351" s="749">
        <v>331</v>
      </c>
      <c r="B351" s="401" t="s">
        <v>2708</v>
      </c>
      <c r="C351" s="441" t="s">
        <v>393</v>
      </c>
      <c r="D351" s="835" t="s">
        <v>4174</v>
      </c>
      <c r="E351" s="836" t="s">
        <v>4175</v>
      </c>
      <c r="F351" s="837">
        <v>2004</v>
      </c>
      <c r="G351" s="769"/>
      <c r="H351" s="329" t="s">
        <v>7</v>
      </c>
      <c r="I351" s="841" t="s">
        <v>1368</v>
      </c>
      <c r="J351" s="836" t="s">
        <v>2377</v>
      </c>
      <c r="K351" s="921">
        <v>41931</v>
      </c>
      <c r="L351" s="844">
        <v>0</v>
      </c>
      <c r="M351" s="792" t="s">
        <v>147</v>
      </c>
      <c r="N351" s="845" t="s">
        <v>71</v>
      </c>
      <c r="O351" s="930" t="s">
        <v>2719</v>
      </c>
      <c r="P351" s="844">
        <v>3</v>
      </c>
      <c r="Q351" s="845" t="s">
        <v>147</v>
      </c>
      <c r="R351" s="1137">
        <f>IF(AND(OR(ISBLANK(P351),P351=0),OR(ISBLANK(Q351),Q351=0)),0,IF(250+210-(60*P351+Q351)&lt;=0,0,250+210-(60*P351+Q351)))</f>
        <v>241</v>
      </c>
      <c r="S351" s="823" t="s">
        <v>393</v>
      </c>
      <c r="T351" s="3354" t="s">
        <v>2424</v>
      </c>
      <c r="U351" s="749">
        <v>331</v>
      </c>
      <c r="V351" s="4"/>
    </row>
    <row r="352" spans="1:22" x14ac:dyDescent="0.25">
      <c r="A352" s="749">
        <v>332</v>
      </c>
      <c r="B352" s="401" t="s">
        <v>2708</v>
      </c>
      <c r="C352" s="441" t="s">
        <v>393</v>
      </c>
      <c r="D352" s="872" t="s">
        <v>5085</v>
      </c>
      <c r="E352" s="824" t="s">
        <v>6590</v>
      </c>
      <c r="F352" s="1213">
        <v>2005</v>
      </c>
      <c r="G352" s="1948"/>
      <c r="H352" s="1239" t="s">
        <v>2550</v>
      </c>
      <c r="I352" s="2117" t="s">
        <v>6516</v>
      </c>
      <c r="J352" s="893" t="s">
        <v>6517</v>
      </c>
      <c r="K352" s="2132" t="s">
        <v>6469</v>
      </c>
      <c r="L352" s="857" t="s">
        <v>106</v>
      </c>
      <c r="M352" s="829" t="s">
        <v>15</v>
      </c>
      <c r="N352" s="934" t="s">
        <v>134</v>
      </c>
      <c r="O352" s="2169">
        <v>271</v>
      </c>
      <c r="P352" s="857" t="s">
        <v>112</v>
      </c>
      <c r="Q352" s="934" t="s">
        <v>143</v>
      </c>
      <c r="R352" s="2187">
        <v>237</v>
      </c>
      <c r="S352" s="823">
        <f>SUM(O352:R352)</f>
        <v>508</v>
      </c>
      <c r="T352" s="3354" t="s">
        <v>59</v>
      </c>
      <c r="U352" s="749">
        <v>332</v>
      </c>
      <c r="V352" s="4"/>
    </row>
    <row r="353" spans="1:22" x14ac:dyDescent="0.25">
      <c r="A353" s="749">
        <v>333</v>
      </c>
      <c r="B353" s="401" t="s">
        <v>5673</v>
      </c>
      <c r="C353" s="441" t="s">
        <v>3558</v>
      </c>
      <c r="D353" s="835" t="s">
        <v>2847</v>
      </c>
      <c r="E353" s="836" t="s">
        <v>718</v>
      </c>
      <c r="F353" s="837">
        <v>2005</v>
      </c>
      <c r="G353" s="769"/>
      <c r="H353" s="329" t="s">
        <v>7</v>
      </c>
      <c r="I353" s="841" t="s">
        <v>3471</v>
      </c>
      <c r="J353" s="836" t="s">
        <v>2377</v>
      </c>
      <c r="K353" s="921">
        <v>41931</v>
      </c>
      <c r="L353" s="844">
        <v>0</v>
      </c>
      <c r="M353" s="792" t="s">
        <v>115</v>
      </c>
      <c r="N353" s="845" t="s">
        <v>71</v>
      </c>
      <c r="O353" s="930" t="s">
        <v>2422</v>
      </c>
      <c r="P353" s="844">
        <v>3</v>
      </c>
      <c r="Q353" s="845" t="s">
        <v>14</v>
      </c>
      <c r="R353" s="1137">
        <f>IF(AND(OR(ISBLANK(P353),P353=0),OR(ISBLANK(Q353),Q353=0)),0,IF(250+210-(60*P353+Q353)&lt;=0,0,250+210-(60*P353+Q353)))</f>
        <v>279</v>
      </c>
      <c r="S353" s="823" t="s">
        <v>3558</v>
      </c>
      <c r="T353" s="3354" t="s">
        <v>2716</v>
      </c>
      <c r="U353" s="749">
        <v>333</v>
      </c>
      <c r="V353" s="4"/>
    </row>
    <row r="354" spans="1:22" x14ac:dyDescent="0.25">
      <c r="A354" s="749">
        <v>334</v>
      </c>
      <c r="B354" s="401" t="s">
        <v>5673</v>
      </c>
      <c r="C354" s="441" t="s">
        <v>3558</v>
      </c>
      <c r="D354" s="872" t="s">
        <v>6475</v>
      </c>
      <c r="E354" s="824" t="s">
        <v>6593</v>
      </c>
      <c r="F354" s="643" t="s">
        <v>6291</v>
      </c>
      <c r="G354" s="1948"/>
      <c r="H354" s="1239" t="s">
        <v>2550</v>
      </c>
      <c r="I354" s="2115" t="s">
        <v>2554</v>
      </c>
      <c r="J354" s="878" t="s">
        <v>2554</v>
      </c>
      <c r="K354" s="2132" t="s">
        <v>6483</v>
      </c>
      <c r="L354" s="857" t="s">
        <v>106</v>
      </c>
      <c r="M354" s="829" t="s">
        <v>143</v>
      </c>
      <c r="N354" s="934" t="s">
        <v>71</v>
      </c>
      <c r="O354" s="2169">
        <v>255</v>
      </c>
      <c r="P354" s="857" t="s">
        <v>112</v>
      </c>
      <c r="Q354" s="934" t="s">
        <v>78</v>
      </c>
      <c r="R354" s="2187">
        <v>252</v>
      </c>
      <c r="S354" s="805">
        <f>SUM(O354:R354)</f>
        <v>507</v>
      </c>
      <c r="T354" s="3354" t="s">
        <v>76</v>
      </c>
      <c r="U354" s="749">
        <v>334</v>
      </c>
      <c r="V354" s="4"/>
    </row>
    <row r="355" spans="1:22" x14ac:dyDescent="0.25">
      <c r="A355" s="749">
        <v>335</v>
      </c>
      <c r="B355" s="401" t="s">
        <v>5673</v>
      </c>
      <c r="C355" s="914">
        <v>507</v>
      </c>
      <c r="D355" s="872" t="s">
        <v>5743</v>
      </c>
      <c r="E355" s="824" t="s">
        <v>5781</v>
      </c>
      <c r="F355" s="1014">
        <v>2004</v>
      </c>
      <c r="G355" s="909"/>
      <c r="H355" s="858" t="s">
        <v>479</v>
      </c>
      <c r="I355" s="932" t="s">
        <v>5713</v>
      </c>
      <c r="J355" s="878" t="s">
        <v>5714</v>
      </c>
      <c r="K355" s="2134" t="s">
        <v>5715</v>
      </c>
      <c r="L355" s="935">
        <v>0</v>
      </c>
      <c r="M355" s="899">
        <v>39</v>
      </c>
      <c r="N355" s="936" t="s">
        <v>75</v>
      </c>
      <c r="O355" s="2170">
        <v>267</v>
      </c>
      <c r="P355" s="857">
        <v>3</v>
      </c>
      <c r="Q355" s="934">
        <v>40</v>
      </c>
      <c r="R355" s="2188">
        <v>240</v>
      </c>
      <c r="S355" s="823">
        <v>507</v>
      </c>
      <c r="T355" s="3354">
        <v>14</v>
      </c>
      <c r="U355" s="749">
        <v>335</v>
      </c>
      <c r="V355" s="4"/>
    </row>
    <row r="356" spans="1:22" x14ac:dyDescent="0.25">
      <c r="A356" s="749">
        <v>336</v>
      </c>
      <c r="B356" s="401" t="s">
        <v>5673</v>
      </c>
      <c r="C356" s="441" t="s">
        <v>3558</v>
      </c>
      <c r="D356" s="835" t="s">
        <v>4172</v>
      </c>
      <c r="E356" s="836" t="s">
        <v>28</v>
      </c>
      <c r="F356" s="837">
        <v>2004</v>
      </c>
      <c r="G356" s="769"/>
      <c r="H356" s="329" t="s">
        <v>7</v>
      </c>
      <c r="I356" s="841" t="s">
        <v>4081</v>
      </c>
      <c r="J356" s="836" t="s">
        <v>3005</v>
      </c>
      <c r="K356" s="921">
        <v>41916</v>
      </c>
      <c r="L356" s="844">
        <v>0</v>
      </c>
      <c r="M356" s="792" t="s">
        <v>147</v>
      </c>
      <c r="N356" s="845" t="s">
        <v>75</v>
      </c>
      <c r="O356" s="930" t="s">
        <v>2721</v>
      </c>
      <c r="P356" s="844">
        <v>3</v>
      </c>
      <c r="Q356" s="845" t="s">
        <v>11</v>
      </c>
      <c r="R356" s="1137">
        <f>IF(AND(OR(ISBLANK(P356),P356=0),OR(ISBLANK(Q356),Q356=0)),0,IF(250+210-(60*P356+Q356)&lt;=0,0,250+210-(60*P356+Q356)))</f>
        <v>239</v>
      </c>
      <c r="S356" s="823" t="s">
        <v>3558</v>
      </c>
      <c r="T356" s="3354" t="s">
        <v>2716</v>
      </c>
      <c r="U356" s="749">
        <v>336</v>
      </c>
      <c r="V356" s="4"/>
    </row>
    <row r="357" spans="1:22" x14ac:dyDescent="0.25">
      <c r="A357" s="749">
        <v>337</v>
      </c>
      <c r="B357" s="401" t="s">
        <v>5673</v>
      </c>
      <c r="C357" s="441" t="s">
        <v>3558</v>
      </c>
      <c r="D357" s="872" t="s">
        <v>6475</v>
      </c>
      <c r="E357" s="824" t="s">
        <v>6592</v>
      </c>
      <c r="F357" s="1213">
        <v>2004</v>
      </c>
      <c r="G357" s="1948"/>
      <c r="H357" s="1239" t="s">
        <v>2550</v>
      </c>
      <c r="I357" s="2117" t="s">
        <v>2556</v>
      </c>
      <c r="J357" s="893" t="s">
        <v>2557</v>
      </c>
      <c r="K357" s="2132" t="s">
        <v>6469</v>
      </c>
      <c r="L357" s="857" t="s">
        <v>106</v>
      </c>
      <c r="M357" s="829" t="s">
        <v>147</v>
      </c>
      <c r="N357" s="934" t="s">
        <v>75</v>
      </c>
      <c r="O357" s="2169">
        <v>268</v>
      </c>
      <c r="P357" s="857" t="s">
        <v>112</v>
      </c>
      <c r="Q357" s="934" t="s">
        <v>11</v>
      </c>
      <c r="R357" s="2187">
        <v>239</v>
      </c>
      <c r="S357" s="823">
        <f>SUM(O357:R357)</f>
        <v>507</v>
      </c>
      <c r="T357" s="3354" t="s">
        <v>76</v>
      </c>
      <c r="U357" s="749">
        <v>337</v>
      </c>
      <c r="V357" s="4"/>
    </row>
    <row r="358" spans="1:22" x14ac:dyDescent="0.25">
      <c r="A358" s="749">
        <v>338</v>
      </c>
      <c r="B358" s="401" t="s">
        <v>5673</v>
      </c>
      <c r="C358" s="914">
        <v>507</v>
      </c>
      <c r="D358" s="872" t="s">
        <v>5813</v>
      </c>
      <c r="E358" s="824" t="s">
        <v>5822</v>
      </c>
      <c r="F358" s="1014">
        <v>2004</v>
      </c>
      <c r="G358" s="909"/>
      <c r="H358" s="858" t="s">
        <v>479</v>
      </c>
      <c r="I358" s="932" t="s">
        <v>5754</v>
      </c>
      <c r="J358" s="878" t="s">
        <v>5714</v>
      </c>
      <c r="K358" s="2134" t="s">
        <v>5715</v>
      </c>
      <c r="L358" s="935">
        <v>0</v>
      </c>
      <c r="M358" s="899">
        <v>36</v>
      </c>
      <c r="N358" s="936" t="s">
        <v>75</v>
      </c>
      <c r="O358" s="2170">
        <v>277</v>
      </c>
      <c r="P358" s="857">
        <v>3</v>
      </c>
      <c r="Q358" s="934">
        <v>50</v>
      </c>
      <c r="R358" s="2188">
        <v>230</v>
      </c>
      <c r="S358" s="823">
        <v>507</v>
      </c>
      <c r="T358" s="3354">
        <v>12</v>
      </c>
      <c r="U358" s="749">
        <v>338</v>
      </c>
      <c r="V358" s="4"/>
    </row>
    <row r="359" spans="1:22" x14ac:dyDescent="0.25">
      <c r="A359" s="749">
        <v>339</v>
      </c>
      <c r="B359" s="401" t="s">
        <v>5555</v>
      </c>
      <c r="C359" s="441" t="s">
        <v>2805</v>
      </c>
      <c r="D359" s="835" t="s">
        <v>3473</v>
      </c>
      <c r="E359" s="836" t="s">
        <v>3627</v>
      </c>
      <c r="F359" s="837">
        <v>2005</v>
      </c>
      <c r="G359" s="769"/>
      <c r="H359" s="329" t="s">
        <v>7</v>
      </c>
      <c r="I359" s="841" t="s">
        <v>3354</v>
      </c>
      <c r="J359" s="836" t="s">
        <v>3354</v>
      </c>
      <c r="K359" s="921">
        <v>41915</v>
      </c>
      <c r="L359" s="844">
        <v>0</v>
      </c>
      <c r="M359" s="792" t="s">
        <v>62</v>
      </c>
      <c r="N359" s="845" t="s">
        <v>134</v>
      </c>
      <c r="O359" s="930" t="s">
        <v>2736</v>
      </c>
      <c r="P359" s="844">
        <v>2</v>
      </c>
      <c r="Q359" s="845" t="s">
        <v>107</v>
      </c>
      <c r="R359" s="1137">
        <f>IF(AND(OR(ISBLANK(P359),P359=0),OR(ISBLANK(Q359),Q359=0)),0,IF(250+210-(60*P359+Q359)&lt;=0,0,250+210-(60*P359+Q359)))</f>
        <v>282</v>
      </c>
      <c r="S359" s="823" t="s">
        <v>2805</v>
      </c>
      <c r="T359" s="3354" t="s">
        <v>3515</v>
      </c>
      <c r="U359" s="749">
        <v>339</v>
      </c>
      <c r="V359" s="4"/>
    </row>
    <row r="360" spans="1:22" x14ac:dyDescent="0.25">
      <c r="A360" s="749">
        <v>340</v>
      </c>
      <c r="B360" s="401" t="s">
        <v>5555</v>
      </c>
      <c r="C360" s="441" t="s">
        <v>2805</v>
      </c>
      <c r="D360" s="835" t="s">
        <v>4077</v>
      </c>
      <c r="E360" s="836" t="s">
        <v>1257</v>
      </c>
      <c r="F360" s="837">
        <v>2004</v>
      </c>
      <c r="G360" s="769"/>
      <c r="H360" s="329" t="s">
        <v>7</v>
      </c>
      <c r="I360" s="841" t="s">
        <v>3458</v>
      </c>
      <c r="J360" s="836" t="s">
        <v>2768</v>
      </c>
      <c r="K360" s="921">
        <v>41931</v>
      </c>
      <c r="L360" s="844">
        <v>0</v>
      </c>
      <c r="M360" s="792" t="s">
        <v>62</v>
      </c>
      <c r="N360" s="845" t="s">
        <v>134</v>
      </c>
      <c r="O360" s="930" t="s">
        <v>2736</v>
      </c>
      <c r="P360" s="844">
        <v>2</v>
      </c>
      <c r="Q360" s="845" t="s">
        <v>107</v>
      </c>
      <c r="R360" s="1137">
        <f>IF(AND(OR(ISBLANK(P360),P360=0),OR(ISBLANK(Q360),Q360=0)),0,IF(250+210-(60*P360+Q360)&lt;=0,0,250+210-(60*P360+Q360)))</f>
        <v>282</v>
      </c>
      <c r="S360" s="823" t="s">
        <v>2805</v>
      </c>
      <c r="T360" s="3354" t="s">
        <v>3515</v>
      </c>
      <c r="U360" s="749">
        <v>340</v>
      </c>
      <c r="V360" s="4"/>
    </row>
    <row r="361" spans="1:22" x14ac:dyDescent="0.25">
      <c r="A361" s="749">
        <v>341</v>
      </c>
      <c r="B361" s="401" t="s">
        <v>5555</v>
      </c>
      <c r="C361" s="441" t="s">
        <v>2805</v>
      </c>
      <c r="D361" s="835" t="s">
        <v>2852</v>
      </c>
      <c r="E361" s="836" t="s">
        <v>827</v>
      </c>
      <c r="F361" s="837">
        <v>2004</v>
      </c>
      <c r="G361" s="769"/>
      <c r="H361" s="329" t="s">
        <v>7</v>
      </c>
      <c r="I361" s="841" t="s">
        <v>1260</v>
      </c>
      <c r="J361" s="836" t="s">
        <v>2634</v>
      </c>
      <c r="K361" s="921">
        <v>41734</v>
      </c>
      <c r="L361" s="844">
        <v>0</v>
      </c>
      <c r="M361" s="792" t="s">
        <v>186</v>
      </c>
      <c r="N361" s="845" t="s">
        <v>75</v>
      </c>
      <c r="O361" s="930" t="s">
        <v>2901</v>
      </c>
      <c r="P361" s="844">
        <v>3</v>
      </c>
      <c r="Q361" s="845" t="s">
        <v>126</v>
      </c>
      <c r="R361" s="1137">
        <f>IF(AND(OR(ISBLANK(P361),P361=0),OR(ISBLANK(Q361),Q361=0)),0,IF(250+210-(60*P361+Q361)&lt;=0,0,250+210-(60*P361+Q361)))</f>
        <v>271</v>
      </c>
      <c r="S361" s="823" t="s">
        <v>2805</v>
      </c>
      <c r="T361" s="3354" t="s">
        <v>3515</v>
      </c>
      <c r="U361" s="749">
        <v>341</v>
      </c>
      <c r="V361" s="4"/>
    </row>
    <row r="362" spans="1:22" x14ac:dyDescent="0.25">
      <c r="A362" s="749">
        <v>342</v>
      </c>
      <c r="B362" s="401" t="s">
        <v>5555</v>
      </c>
      <c r="C362" s="713">
        <v>506</v>
      </c>
      <c r="D362" s="872" t="s">
        <v>6594</v>
      </c>
      <c r="E362" s="824" t="s">
        <v>6595</v>
      </c>
      <c r="F362" s="1217">
        <v>2004</v>
      </c>
      <c r="G362" s="1948"/>
      <c r="H362" s="1239" t="s">
        <v>2550</v>
      </c>
      <c r="I362" s="2115" t="s">
        <v>2556</v>
      </c>
      <c r="J362" s="1240" t="s">
        <v>2557</v>
      </c>
      <c r="K362" s="2132" t="s">
        <v>6469</v>
      </c>
      <c r="L362" s="857" t="s">
        <v>106</v>
      </c>
      <c r="M362" s="829" t="s">
        <v>187</v>
      </c>
      <c r="N362" s="934" t="s">
        <v>75</v>
      </c>
      <c r="O362" s="2169">
        <v>238</v>
      </c>
      <c r="P362" s="857" t="s">
        <v>112</v>
      </c>
      <c r="Q362" s="934" t="s">
        <v>73</v>
      </c>
      <c r="R362" s="2187">
        <v>268</v>
      </c>
      <c r="S362" s="805">
        <f>SUM(O362:R362)</f>
        <v>506</v>
      </c>
      <c r="T362" s="3354" t="s">
        <v>70</v>
      </c>
      <c r="U362" s="749">
        <v>342</v>
      </c>
      <c r="V362" s="4"/>
    </row>
    <row r="363" spans="1:22" x14ac:dyDescent="0.25">
      <c r="A363" s="749">
        <v>343</v>
      </c>
      <c r="B363" s="401" t="s">
        <v>2504</v>
      </c>
      <c r="C363" s="441" t="s">
        <v>2574</v>
      </c>
      <c r="D363" s="835" t="s">
        <v>3482</v>
      </c>
      <c r="E363" s="836" t="s">
        <v>4157</v>
      </c>
      <c r="F363" s="837">
        <v>2004</v>
      </c>
      <c r="G363" s="769"/>
      <c r="H363" s="329" t="s">
        <v>7</v>
      </c>
      <c r="I363" s="841" t="s">
        <v>3449</v>
      </c>
      <c r="J363" s="836" t="s">
        <v>2377</v>
      </c>
      <c r="K363" s="921">
        <v>41931</v>
      </c>
      <c r="L363" s="844">
        <v>0</v>
      </c>
      <c r="M363" s="792" t="s">
        <v>115</v>
      </c>
      <c r="N363" s="845" t="s">
        <v>134</v>
      </c>
      <c r="O363" s="930" t="s">
        <v>3621</v>
      </c>
      <c r="P363" s="844">
        <v>3</v>
      </c>
      <c r="Q363" s="845" t="s">
        <v>63</v>
      </c>
      <c r="R363" s="1137">
        <f>IF(AND(OR(ISBLANK(P363),P363=0),OR(ISBLANK(Q363),Q363=0)),0,IF(250+210-(60*P363+Q363)&lt;=0,0,250+210-(60*P363+Q363)))</f>
        <v>278</v>
      </c>
      <c r="S363" s="823" t="s">
        <v>2574</v>
      </c>
      <c r="T363" s="3354" t="s">
        <v>3008</v>
      </c>
      <c r="U363" s="749">
        <v>343</v>
      </c>
      <c r="V363" s="4"/>
    </row>
    <row r="364" spans="1:22" x14ac:dyDescent="0.25">
      <c r="A364" s="749">
        <v>344</v>
      </c>
      <c r="B364" s="401" t="s">
        <v>2504</v>
      </c>
      <c r="C364" s="441" t="s">
        <v>2574</v>
      </c>
      <c r="D364" s="835" t="s">
        <v>3445</v>
      </c>
      <c r="E364" s="836" t="s">
        <v>747</v>
      </c>
      <c r="F364" s="837">
        <v>2004</v>
      </c>
      <c r="G364" s="769"/>
      <c r="H364" s="329" t="s">
        <v>7</v>
      </c>
      <c r="I364" s="841" t="s">
        <v>4074</v>
      </c>
      <c r="J364" s="836" t="s">
        <v>2749</v>
      </c>
      <c r="K364" s="921">
        <v>41931</v>
      </c>
      <c r="L364" s="844">
        <v>0</v>
      </c>
      <c r="M364" s="792" t="s">
        <v>132</v>
      </c>
      <c r="N364" s="845" t="s">
        <v>71</v>
      </c>
      <c r="O364" s="930" t="s">
        <v>2426</v>
      </c>
      <c r="P364" s="844">
        <v>3</v>
      </c>
      <c r="Q364" s="845" t="s">
        <v>121</v>
      </c>
      <c r="R364" s="1137">
        <f>IF(AND(OR(ISBLANK(P364),P364=0),OR(ISBLANK(Q364),Q364=0)),0,IF(250+210-(60*P364+Q364)&lt;=0,0,250+210-(60*P364+Q364)))</f>
        <v>274</v>
      </c>
      <c r="S364" s="823" t="s">
        <v>2574</v>
      </c>
      <c r="T364" s="3354" t="s">
        <v>3008</v>
      </c>
      <c r="U364" s="749">
        <v>344</v>
      </c>
      <c r="V364" s="4"/>
    </row>
    <row r="365" spans="1:22" x14ac:dyDescent="0.25">
      <c r="A365" s="749">
        <v>345</v>
      </c>
      <c r="B365" s="401" t="s">
        <v>2504</v>
      </c>
      <c r="C365" s="441" t="s">
        <v>2574</v>
      </c>
      <c r="D365" s="835" t="s">
        <v>3448</v>
      </c>
      <c r="E365" s="836" t="s">
        <v>1228</v>
      </c>
      <c r="F365" s="837">
        <v>2005</v>
      </c>
      <c r="G365" s="769"/>
      <c r="H365" s="329" t="s">
        <v>7</v>
      </c>
      <c r="I365" s="841" t="s">
        <v>1164</v>
      </c>
      <c r="J365" s="836" t="s">
        <v>2756</v>
      </c>
      <c r="K365" s="921">
        <v>41924</v>
      </c>
      <c r="L365" s="844">
        <v>0</v>
      </c>
      <c r="M365" s="792" t="s">
        <v>132</v>
      </c>
      <c r="N365" s="845" t="s">
        <v>75</v>
      </c>
      <c r="O365" s="930" t="s">
        <v>3284</v>
      </c>
      <c r="P365" s="844">
        <v>3</v>
      </c>
      <c r="Q365" s="845" t="s">
        <v>113</v>
      </c>
      <c r="R365" s="1137">
        <f>IF(AND(OR(ISBLANK(P365),P365=0),OR(ISBLANK(Q365),Q365=0)),0,IF(250+210-(60*P365+Q365)&lt;=0,0,250+210-(60*P365+Q365)))</f>
        <v>273</v>
      </c>
      <c r="S365" s="823" t="s">
        <v>2574</v>
      </c>
      <c r="T365" s="3354" t="s">
        <v>3008</v>
      </c>
      <c r="U365" s="749">
        <v>345</v>
      </c>
      <c r="V365" s="4"/>
    </row>
    <row r="366" spans="1:22" x14ac:dyDescent="0.25">
      <c r="A366" s="749">
        <v>346</v>
      </c>
      <c r="B366" s="401" t="s">
        <v>2504</v>
      </c>
      <c r="C366" s="441" t="s">
        <v>2574</v>
      </c>
      <c r="D366" s="835" t="s">
        <v>1544</v>
      </c>
      <c r="E366" s="836" t="s">
        <v>4079</v>
      </c>
      <c r="F366" s="837">
        <v>2004</v>
      </c>
      <c r="G366" s="769"/>
      <c r="H366" s="329" t="s">
        <v>7</v>
      </c>
      <c r="I366" s="841" t="s">
        <v>1708</v>
      </c>
      <c r="J366" s="836" t="s">
        <v>2634</v>
      </c>
      <c r="K366" s="921">
        <v>41734</v>
      </c>
      <c r="L366" s="844">
        <v>0</v>
      </c>
      <c r="M366" s="792" t="s">
        <v>186</v>
      </c>
      <c r="N366" s="845" t="s">
        <v>75</v>
      </c>
      <c r="O366" s="930" t="s">
        <v>2901</v>
      </c>
      <c r="P366" s="844">
        <v>3</v>
      </c>
      <c r="Q366" s="845" t="s">
        <v>128</v>
      </c>
      <c r="R366" s="1137">
        <f>IF(AND(OR(ISBLANK(P366),P366=0),OR(ISBLANK(Q366),Q366=0)),0,IF(250+210-(60*P366+Q366)&lt;=0,0,250+210-(60*P366+Q366)))</f>
        <v>270</v>
      </c>
      <c r="S366" s="823" t="s">
        <v>2574</v>
      </c>
      <c r="T366" s="3354" t="s">
        <v>3008</v>
      </c>
      <c r="U366" s="749">
        <v>346</v>
      </c>
      <c r="V366" s="4"/>
    </row>
    <row r="367" spans="1:22" x14ac:dyDescent="0.25">
      <c r="A367" s="749">
        <v>347</v>
      </c>
      <c r="B367" s="401" t="s">
        <v>2504</v>
      </c>
      <c r="C367" s="441" t="s">
        <v>2574</v>
      </c>
      <c r="D367" s="835" t="s">
        <v>3950</v>
      </c>
      <c r="E367" s="836" t="s">
        <v>1221</v>
      </c>
      <c r="F367" s="837">
        <v>2004</v>
      </c>
      <c r="G367" s="769"/>
      <c r="H367" s="329" t="s">
        <v>7</v>
      </c>
      <c r="I367" s="841" t="s">
        <v>675</v>
      </c>
      <c r="J367" s="836" t="s">
        <v>2768</v>
      </c>
      <c r="K367" s="921">
        <v>41931</v>
      </c>
      <c r="L367" s="844">
        <v>0</v>
      </c>
      <c r="M367" s="792" t="s">
        <v>26</v>
      </c>
      <c r="N367" s="845" t="s">
        <v>134</v>
      </c>
      <c r="O367" s="930" t="s">
        <v>2835</v>
      </c>
      <c r="P367" s="844">
        <v>3</v>
      </c>
      <c r="Q367" s="845" t="s">
        <v>61</v>
      </c>
      <c r="R367" s="1137">
        <f>IF(AND(OR(ISBLANK(P367),P367=0),OR(ISBLANK(Q367),Q367=0)),0,IF(250+210-(60*P367+Q367)&lt;=0,0,250+210-(60*P367+Q367)))</f>
        <v>263</v>
      </c>
      <c r="S367" s="823" t="s">
        <v>2574</v>
      </c>
      <c r="T367" s="3354" t="s">
        <v>3008</v>
      </c>
      <c r="U367" s="749">
        <v>347</v>
      </c>
      <c r="V367" s="4"/>
    </row>
    <row r="368" spans="1:22" x14ac:dyDescent="0.25">
      <c r="A368" s="749">
        <v>348</v>
      </c>
      <c r="B368" s="401" t="s">
        <v>2504</v>
      </c>
      <c r="C368" s="441" t="s">
        <v>2574</v>
      </c>
      <c r="D368" s="872" t="s">
        <v>6475</v>
      </c>
      <c r="E368" s="824" t="s">
        <v>6554</v>
      </c>
      <c r="F368" s="1213">
        <v>2005</v>
      </c>
      <c r="G368" s="1948"/>
      <c r="H368" s="1239" t="s">
        <v>2550</v>
      </c>
      <c r="I368" s="2117" t="s">
        <v>6516</v>
      </c>
      <c r="J368" s="893" t="s">
        <v>6517</v>
      </c>
      <c r="K368" s="2132" t="s">
        <v>6469</v>
      </c>
      <c r="L368" s="857" t="s">
        <v>106</v>
      </c>
      <c r="M368" s="829" t="s">
        <v>22</v>
      </c>
      <c r="N368" s="934" t="s">
        <v>134</v>
      </c>
      <c r="O368" s="2169">
        <v>247</v>
      </c>
      <c r="P368" s="857" t="s">
        <v>112</v>
      </c>
      <c r="Q368" s="934" t="s">
        <v>130</v>
      </c>
      <c r="R368" s="2187">
        <v>258</v>
      </c>
      <c r="S368" s="823">
        <f>SUM(O368:R368)</f>
        <v>505</v>
      </c>
      <c r="T368" s="3354" t="s">
        <v>24</v>
      </c>
      <c r="U368" s="749">
        <v>348</v>
      </c>
      <c r="V368" s="4"/>
    </row>
    <row r="369" spans="1:22" x14ac:dyDescent="0.25">
      <c r="A369" s="749">
        <v>349</v>
      </c>
      <c r="B369" s="401" t="s">
        <v>2504</v>
      </c>
      <c r="C369" s="441" t="s">
        <v>2574</v>
      </c>
      <c r="D369" s="835" t="s">
        <v>2673</v>
      </c>
      <c r="E369" s="836" t="s">
        <v>438</v>
      </c>
      <c r="F369" s="837">
        <v>2005</v>
      </c>
      <c r="G369" s="769"/>
      <c r="H369" s="329" t="s">
        <v>7</v>
      </c>
      <c r="I369" s="841" t="s">
        <v>3415</v>
      </c>
      <c r="J369" s="836" t="s">
        <v>2760</v>
      </c>
      <c r="K369" s="921">
        <v>41924</v>
      </c>
      <c r="L369" s="844">
        <v>0</v>
      </c>
      <c r="M369" s="792" t="s">
        <v>133</v>
      </c>
      <c r="N369" s="845" t="s">
        <v>134</v>
      </c>
      <c r="O369" s="930" t="s">
        <v>2727</v>
      </c>
      <c r="P369" s="844">
        <v>3</v>
      </c>
      <c r="Q369" s="845" t="s">
        <v>24</v>
      </c>
      <c r="R369" s="1137">
        <f t="shared" ref="R369:R374" si="15">IF(AND(OR(ISBLANK(P369),P369=0),OR(ISBLANK(Q369),Q369=0)),0,IF(250+210-(60*P369+Q369)&lt;=0,0,250+210-(60*P369+Q369)))</f>
        <v>248</v>
      </c>
      <c r="S369" s="823" t="s">
        <v>2574</v>
      </c>
      <c r="T369" s="3354" t="s">
        <v>3008</v>
      </c>
      <c r="U369" s="749">
        <v>349</v>
      </c>
      <c r="V369" s="4"/>
    </row>
    <row r="370" spans="1:22" x14ac:dyDescent="0.25">
      <c r="A370" s="749">
        <v>350</v>
      </c>
      <c r="B370" s="401" t="s">
        <v>2504</v>
      </c>
      <c r="C370" s="441" t="s">
        <v>2574</v>
      </c>
      <c r="D370" s="835" t="s">
        <v>2409</v>
      </c>
      <c r="E370" s="836" t="s">
        <v>3602</v>
      </c>
      <c r="F370" s="837">
        <v>2005</v>
      </c>
      <c r="G370" s="769"/>
      <c r="H370" s="329" t="s">
        <v>7</v>
      </c>
      <c r="I370" s="841" t="s">
        <v>3603</v>
      </c>
      <c r="J370" s="836" t="s">
        <v>2751</v>
      </c>
      <c r="K370" s="921">
        <v>41924</v>
      </c>
      <c r="L370" s="844">
        <v>0</v>
      </c>
      <c r="M370" s="792" t="s">
        <v>20</v>
      </c>
      <c r="N370" s="845" t="s">
        <v>134</v>
      </c>
      <c r="O370" s="930" t="s">
        <v>2723</v>
      </c>
      <c r="P370" s="844">
        <v>3</v>
      </c>
      <c r="Q370" s="845" t="s">
        <v>23</v>
      </c>
      <c r="R370" s="1137">
        <f t="shared" si="15"/>
        <v>242</v>
      </c>
      <c r="S370" s="823" t="s">
        <v>2574</v>
      </c>
      <c r="T370" s="3354" t="s">
        <v>3008</v>
      </c>
      <c r="U370" s="749">
        <v>350</v>
      </c>
      <c r="V370" s="4"/>
    </row>
    <row r="371" spans="1:22" x14ac:dyDescent="0.25">
      <c r="A371" s="749">
        <v>351</v>
      </c>
      <c r="B371" s="401" t="s">
        <v>3338</v>
      </c>
      <c r="C371" s="441" t="s">
        <v>3464</v>
      </c>
      <c r="D371" s="835" t="s">
        <v>2849</v>
      </c>
      <c r="E371" s="836" t="s">
        <v>3465</v>
      </c>
      <c r="F371" s="837">
        <v>2005</v>
      </c>
      <c r="G371" s="769"/>
      <c r="H371" s="329" t="s">
        <v>7</v>
      </c>
      <c r="I371" s="841" t="s">
        <v>1328</v>
      </c>
      <c r="J371" s="836" t="s">
        <v>2768</v>
      </c>
      <c r="K371" s="921">
        <v>41931</v>
      </c>
      <c r="L371" s="844">
        <v>0</v>
      </c>
      <c r="M371" s="792" t="s">
        <v>79</v>
      </c>
      <c r="N371" s="845" t="s">
        <v>75</v>
      </c>
      <c r="O371" s="930" t="s">
        <v>2499</v>
      </c>
      <c r="P371" s="844">
        <v>2</v>
      </c>
      <c r="Q371" s="845" t="s">
        <v>68</v>
      </c>
      <c r="R371" s="1137">
        <f t="shared" si="15"/>
        <v>284</v>
      </c>
      <c r="S371" s="823" t="s">
        <v>3464</v>
      </c>
      <c r="T371" s="3354" t="s">
        <v>3285</v>
      </c>
      <c r="U371" s="749">
        <v>351</v>
      </c>
      <c r="V371" s="4"/>
    </row>
    <row r="372" spans="1:22" x14ac:dyDescent="0.25">
      <c r="A372" s="749">
        <v>352</v>
      </c>
      <c r="B372" s="401" t="s">
        <v>3338</v>
      </c>
      <c r="C372" s="441" t="s">
        <v>3464</v>
      </c>
      <c r="D372" s="835" t="s">
        <v>4166</v>
      </c>
      <c r="E372" s="836" t="s">
        <v>4167</v>
      </c>
      <c r="F372" s="837">
        <v>2004</v>
      </c>
      <c r="G372" s="769"/>
      <c r="H372" s="329" t="s">
        <v>7</v>
      </c>
      <c r="I372" s="841" t="s">
        <v>760</v>
      </c>
      <c r="J372" s="836" t="s">
        <v>2756</v>
      </c>
      <c r="K372" s="921">
        <v>41924</v>
      </c>
      <c r="L372" s="844">
        <v>0</v>
      </c>
      <c r="M372" s="792" t="s">
        <v>26</v>
      </c>
      <c r="N372" s="845" t="s">
        <v>134</v>
      </c>
      <c r="O372" s="930" t="s">
        <v>2835</v>
      </c>
      <c r="P372" s="844">
        <v>3</v>
      </c>
      <c r="Q372" s="845" t="s">
        <v>135</v>
      </c>
      <c r="R372" s="1137">
        <f t="shared" si="15"/>
        <v>262</v>
      </c>
      <c r="S372" s="823" t="s">
        <v>3464</v>
      </c>
      <c r="T372" s="3354" t="s">
        <v>3285</v>
      </c>
      <c r="U372" s="749">
        <v>352</v>
      </c>
      <c r="V372" s="4"/>
    </row>
    <row r="373" spans="1:22" x14ac:dyDescent="0.25">
      <c r="A373" s="749">
        <v>353</v>
      </c>
      <c r="B373" s="401" t="s">
        <v>3338</v>
      </c>
      <c r="C373" s="441" t="s">
        <v>3464</v>
      </c>
      <c r="D373" s="835" t="s">
        <v>3416</v>
      </c>
      <c r="E373" s="836" t="s">
        <v>4168</v>
      </c>
      <c r="F373" s="837">
        <v>2004</v>
      </c>
      <c r="G373" s="769"/>
      <c r="H373" s="329" t="s">
        <v>7</v>
      </c>
      <c r="I373" s="841" t="s">
        <v>3458</v>
      </c>
      <c r="J373" s="836" t="s">
        <v>2768</v>
      </c>
      <c r="K373" s="921">
        <v>41931</v>
      </c>
      <c r="L373" s="844">
        <v>0</v>
      </c>
      <c r="M373" s="792" t="s">
        <v>26</v>
      </c>
      <c r="N373" s="845" t="s">
        <v>71</v>
      </c>
      <c r="O373" s="930" t="s">
        <v>2500</v>
      </c>
      <c r="P373" s="844">
        <v>3</v>
      </c>
      <c r="Q373" s="845" t="s">
        <v>127</v>
      </c>
      <c r="R373" s="1137">
        <f t="shared" si="15"/>
        <v>261</v>
      </c>
      <c r="S373" s="823" t="s">
        <v>3464</v>
      </c>
      <c r="T373" s="3354" t="s">
        <v>3285</v>
      </c>
      <c r="U373" s="749">
        <v>353</v>
      </c>
      <c r="V373" s="4"/>
    </row>
    <row r="374" spans="1:22" x14ac:dyDescent="0.25">
      <c r="A374" s="749">
        <v>354</v>
      </c>
      <c r="B374" s="401" t="s">
        <v>3338</v>
      </c>
      <c r="C374" s="441" t="s">
        <v>3464</v>
      </c>
      <c r="D374" s="835" t="s">
        <v>2409</v>
      </c>
      <c r="E374" s="836" t="s">
        <v>4171</v>
      </c>
      <c r="F374" s="837">
        <v>2004</v>
      </c>
      <c r="G374" s="769"/>
      <c r="H374" s="329" t="s">
        <v>7</v>
      </c>
      <c r="I374" s="841" t="s">
        <v>4116</v>
      </c>
      <c r="J374" s="836" t="s">
        <v>2795</v>
      </c>
      <c r="K374" s="921">
        <v>41917</v>
      </c>
      <c r="L374" s="844">
        <v>0</v>
      </c>
      <c r="M374" s="792" t="s">
        <v>16</v>
      </c>
      <c r="N374" s="845" t="s">
        <v>75</v>
      </c>
      <c r="O374" s="930" t="s">
        <v>2730</v>
      </c>
      <c r="P374" s="844">
        <v>3</v>
      </c>
      <c r="Q374" s="845" t="s">
        <v>76</v>
      </c>
      <c r="R374" s="1137">
        <f t="shared" si="15"/>
        <v>251</v>
      </c>
      <c r="S374" s="823" t="s">
        <v>3464</v>
      </c>
      <c r="T374" s="3354" t="s">
        <v>3285</v>
      </c>
      <c r="U374" s="749">
        <v>354</v>
      </c>
      <c r="V374" s="4"/>
    </row>
    <row r="375" spans="1:22" x14ac:dyDescent="0.25">
      <c r="A375" s="749">
        <v>355</v>
      </c>
      <c r="B375" s="401" t="s">
        <v>3338</v>
      </c>
      <c r="C375" s="713">
        <v>504</v>
      </c>
      <c r="D375" s="872" t="s">
        <v>7019</v>
      </c>
      <c r="E375" s="824" t="s">
        <v>3377</v>
      </c>
      <c r="F375" s="648">
        <v>2004</v>
      </c>
      <c r="G375" s="1948"/>
      <c r="H375" s="1239" t="s">
        <v>310</v>
      </c>
      <c r="I375" s="879" t="s">
        <v>7004</v>
      </c>
      <c r="J375" s="878" t="s">
        <v>7005</v>
      </c>
      <c r="K375" s="2148" t="s">
        <v>7014</v>
      </c>
      <c r="L375" s="857" t="s">
        <v>106</v>
      </c>
      <c r="M375" s="829" t="s">
        <v>16</v>
      </c>
      <c r="N375" s="934" t="s">
        <v>75</v>
      </c>
      <c r="O375" s="930" t="s">
        <v>2730</v>
      </c>
      <c r="P375" s="857" t="s">
        <v>112</v>
      </c>
      <c r="Q375" s="934" t="s">
        <v>76</v>
      </c>
      <c r="R375" s="2191" t="s">
        <v>3280</v>
      </c>
      <c r="S375" s="805">
        <v>504</v>
      </c>
      <c r="T375" s="3354" t="s">
        <v>109</v>
      </c>
      <c r="U375" s="749">
        <v>355</v>
      </c>
      <c r="V375" s="4"/>
    </row>
    <row r="376" spans="1:22" x14ac:dyDescent="0.25">
      <c r="A376" s="749">
        <v>356</v>
      </c>
      <c r="B376" s="401" t="s">
        <v>3338</v>
      </c>
      <c r="C376" s="441" t="s">
        <v>3464</v>
      </c>
      <c r="D376" s="835" t="s">
        <v>300</v>
      </c>
      <c r="E376" s="836" t="s">
        <v>2681</v>
      </c>
      <c r="F376" s="837">
        <v>2005</v>
      </c>
      <c r="G376" s="769"/>
      <c r="H376" s="329" t="s">
        <v>7</v>
      </c>
      <c r="I376" s="841" t="s">
        <v>982</v>
      </c>
      <c r="J376" s="836" t="s">
        <v>3354</v>
      </c>
      <c r="K376" s="921">
        <v>41915</v>
      </c>
      <c r="L376" s="844">
        <v>0</v>
      </c>
      <c r="M376" s="792" t="s">
        <v>133</v>
      </c>
      <c r="N376" s="845" t="s">
        <v>134</v>
      </c>
      <c r="O376" s="930" t="s">
        <v>2727</v>
      </c>
      <c r="P376" s="844">
        <v>3</v>
      </c>
      <c r="Q376" s="845" t="s">
        <v>71</v>
      </c>
      <c r="R376" s="1137">
        <f>IF(AND(OR(ISBLANK(P376),P376=0),OR(ISBLANK(Q376),Q376=0)),0,IF(250+210-(60*P376+Q376)&lt;=0,0,250+210-(60*P376+Q376)))</f>
        <v>247</v>
      </c>
      <c r="S376" s="823" t="s">
        <v>3464</v>
      </c>
      <c r="T376" s="3354" t="s">
        <v>3285</v>
      </c>
      <c r="U376" s="749">
        <v>356</v>
      </c>
      <c r="V376" s="4"/>
    </row>
    <row r="377" spans="1:22" x14ac:dyDescent="0.25">
      <c r="A377" s="749">
        <v>357</v>
      </c>
      <c r="B377" s="401" t="s">
        <v>3338</v>
      </c>
      <c r="C377" s="441" t="s">
        <v>3464</v>
      </c>
      <c r="D377" s="872" t="s">
        <v>6562</v>
      </c>
      <c r="E377" s="824" t="s">
        <v>6596</v>
      </c>
      <c r="F377" s="1213">
        <v>2004</v>
      </c>
      <c r="G377" s="1948"/>
      <c r="H377" s="1239" t="s">
        <v>2550</v>
      </c>
      <c r="I377" s="2117" t="s">
        <v>6516</v>
      </c>
      <c r="J377" s="893" t="s">
        <v>6517</v>
      </c>
      <c r="K377" s="2132" t="s">
        <v>6469</v>
      </c>
      <c r="L377" s="857" t="s">
        <v>106</v>
      </c>
      <c r="M377" s="829" t="s">
        <v>23</v>
      </c>
      <c r="N377" s="934" t="s">
        <v>71</v>
      </c>
      <c r="O377" s="2169">
        <v>269</v>
      </c>
      <c r="P377" s="857" t="s">
        <v>112</v>
      </c>
      <c r="Q377" s="934" t="s">
        <v>22</v>
      </c>
      <c r="R377" s="2187">
        <v>235</v>
      </c>
      <c r="S377" s="823">
        <f>SUM(O377:R377)</f>
        <v>504</v>
      </c>
      <c r="T377" s="3354" t="s">
        <v>71</v>
      </c>
      <c r="U377" s="749">
        <v>357</v>
      </c>
      <c r="V377" s="4"/>
    </row>
    <row r="378" spans="1:22" x14ac:dyDescent="0.25">
      <c r="A378" s="749">
        <v>358</v>
      </c>
      <c r="B378" s="401" t="s">
        <v>2829</v>
      </c>
      <c r="C378" s="441" t="s">
        <v>3614</v>
      </c>
      <c r="D378" s="835" t="s">
        <v>3357</v>
      </c>
      <c r="E378" s="836" t="s">
        <v>892</v>
      </c>
      <c r="F378" s="837">
        <v>2005</v>
      </c>
      <c r="G378" s="769"/>
      <c r="H378" s="329" t="s">
        <v>7</v>
      </c>
      <c r="I378" s="841" t="s">
        <v>750</v>
      </c>
      <c r="J378" s="836" t="s">
        <v>2769</v>
      </c>
      <c r="K378" s="921">
        <v>41931</v>
      </c>
      <c r="L378" s="844">
        <v>0</v>
      </c>
      <c r="M378" s="792" t="s">
        <v>115</v>
      </c>
      <c r="N378" s="845" t="s">
        <v>134</v>
      </c>
      <c r="O378" s="930" t="s">
        <v>3621</v>
      </c>
      <c r="P378" s="844">
        <v>3</v>
      </c>
      <c r="Q378" s="845" t="s">
        <v>139</v>
      </c>
      <c r="R378" s="1137">
        <f>IF(AND(OR(ISBLANK(P378),P378=0),OR(ISBLANK(Q378),Q378=0)),0,IF(250+210-(60*P378+Q378)&lt;=0,0,250+210-(60*P378+Q378)))</f>
        <v>276</v>
      </c>
      <c r="S378" s="823" t="s">
        <v>3614</v>
      </c>
      <c r="T378" s="3354" t="s">
        <v>3287</v>
      </c>
      <c r="U378" s="749">
        <v>358</v>
      </c>
      <c r="V378" s="4"/>
    </row>
    <row r="379" spans="1:22" x14ac:dyDescent="0.25">
      <c r="A379" s="749">
        <v>359</v>
      </c>
      <c r="B379" s="401" t="s">
        <v>2829</v>
      </c>
      <c r="C379" s="441" t="s">
        <v>3614</v>
      </c>
      <c r="D379" s="835" t="s">
        <v>2372</v>
      </c>
      <c r="E379" s="836" t="s">
        <v>1203</v>
      </c>
      <c r="F379" s="837">
        <v>2005</v>
      </c>
      <c r="G379" s="769"/>
      <c r="H379" s="329" t="s">
        <v>7</v>
      </c>
      <c r="I379" s="841" t="s">
        <v>3615</v>
      </c>
      <c r="J379" s="836" t="s">
        <v>2377</v>
      </c>
      <c r="K379" s="921">
        <v>41931</v>
      </c>
      <c r="L379" s="844">
        <v>0</v>
      </c>
      <c r="M379" s="792" t="s">
        <v>26</v>
      </c>
      <c r="N379" s="845" t="s">
        <v>134</v>
      </c>
      <c r="O379" s="930" t="s">
        <v>2835</v>
      </c>
      <c r="P379" s="844">
        <v>3</v>
      </c>
      <c r="Q379" s="845" t="s">
        <v>127</v>
      </c>
      <c r="R379" s="1137">
        <f>IF(AND(OR(ISBLANK(P379),P379=0),OR(ISBLANK(Q379),Q379=0)),0,IF(250+210-(60*P379+Q379)&lt;=0,0,250+210-(60*P379+Q379)))</f>
        <v>261</v>
      </c>
      <c r="S379" s="823" t="s">
        <v>3614</v>
      </c>
      <c r="T379" s="3354" t="s">
        <v>3287</v>
      </c>
      <c r="U379" s="749">
        <v>359</v>
      </c>
      <c r="V379" s="4"/>
    </row>
    <row r="380" spans="1:22" x14ac:dyDescent="0.25">
      <c r="A380" s="749">
        <v>360</v>
      </c>
      <c r="B380" s="401" t="s">
        <v>2829</v>
      </c>
      <c r="C380" s="914">
        <v>503</v>
      </c>
      <c r="D380" s="872" t="s">
        <v>5779</v>
      </c>
      <c r="E380" s="824" t="s">
        <v>5825</v>
      </c>
      <c r="F380" s="1014">
        <v>2004</v>
      </c>
      <c r="G380" s="909"/>
      <c r="H380" s="858" t="s">
        <v>479</v>
      </c>
      <c r="I380" s="932" t="s">
        <v>5713</v>
      </c>
      <c r="J380" s="878" t="s">
        <v>5714</v>
      </c>
      <c r="K380" s="2134" t="s">
        <v>5715</v>
      </c>
      <c r="L380" s="935">
        <v>0</v>
      </c>
      <c r="M380" s="899">
        <v>42</v>
      </c>
      <c r="N380" s="936" t="s">
        <v>71</v>
      </c>
      <c r="O380" s="2170">
        <v>259</v>
      </c>
      <c r="P380" s="857">
        <v>3</v>
      </c>
      <c r="Q380" s="934">
        <v>36</v>
      </c>
      <c r="R380" s="2188">
        <v>244</v>
      </c>
      <c r="S380" s="823">
        <v>503</v>
      </c>
      <c r="T380" s="3354">
        <v>16</v>
      </c>
      <c r="U380" s="749">
        <v>360</v>
      </c>
      <c r="V380" s="4"/>
    </row>
    <row r="381" spans="1:22" x14ac:dyDescent="0.25">
      <c r="A381" s="749">
        <v>361</v>
      </c>
      <c r="B381" s="401" t="s">
        <v>5549</v>
      </c>
      <c r="C381" s="441" t="s">
        <v>2575</v>
      </c>
      <c r="D381" s="835" t="s">
        <v>2372</v>
      </c>
      <c r="E381" s="836" t="s">
        <v>818</v>
      </c>
      <c r="F381" s="837">
        <v>2005</v>
      </c>
      <c r="G381" s="769"/>
      <c r="H381" s="329" t="s">
        <v>7</v>
      </c>
      <c r="I381" s="841" t="s">
        <v>3449</v>
      </c>
      <c r="J381" s="836" t="s">
        <v>3354</v>
      </c>
      <c r="K381" s="921">
        <v>41915</v>
      </c>
      <c r="L381" s="844">
        <v>0</v>
      </c>
      <c r="M381" s="792" t="s">
        <v>60</v>
      </c>
      <c r="N381" s="845" t="s">
        <v>134</v>
      </c>
      <c r="O381" s="930" t="s">
        <v>3320</v>
      </c>
      <c r="P381" s="844">
        <v>2</v>
      </c>
      <c r="Q381" s="845" t="s">
        <v>205</v>
      </c>
      <c r="R381" s="1137">
        <f t="shared" ref="R381:R392" si="16">IF(AND(OR(ISBLANK(P381),P381=0),OR(ISBLANK(Q381),Q381=0)),0,IF(250+210-(60*P381+Q381)&lt;=0,0,250+210-(60*P381+Q381)))</f>
        <v>281</v>
      </c>
      <c r="S381" s="823" t="s">
        <v>2575</v>
      </c>
      <c r="T381" s="3354" t="s">
        <v>2987</v>
      </c>
      <c r="U381" s="749">
        <v>361</v>
      </c>
      <c r="V381" s="4"/>
    </row>
    <row r="382" spans="1:22" x14ac:dyDescent="0.25">
      <c r="A382" s="749">
        <v>362</v>
      </c>
      <c r="B382" s="401" t="s">
        <v>5549</v>
      </c>
      <c r="C382" s="441" t="s">
        <v>2575</v>
      </c>
      <c r="D382" s="835" t="s">
        <v>3416</v>
      </c>
      <c r="E382" s="836" t="s">
        <v>3455</v>
      </c>
      <c r="F382" s="837">
        <v>2005</v>
      </c>
      <c r="G382" s="769"/>
      <c r="H382" s="329" t="s">
        <v>7</v>
      </c>
      <c r="I382" s="841" t="s">
        <v>3456</v>
      </c>
      <c r="J382" s="836" t="s">
        <v>2751</v>
      </c>
      <c r="K382" s="921">
        <v>41924</v>
      </c>
      <c r="L382" s="844">
        <v>0</v>
      </c>
      <c r="M382" s="792" t="s">
        <v>62</v>
      </c>
      <c r="N382" s="845" t="s">
        <v>75</v>
      </c>
      <c r="O382" s="930" t="s">
        <v>3457</v>
      </c>
      <c r="P382" s="844">
        <v>3</v>
      </c>
      <c r="Q382" s="845" t="s">
        <v>139</v>
      </c>
      <c r="R382" s="1137">
        <f t="shared" si="16"/>
        <v>276</v>
      </c>
      <c r="S382" s="823" t="s">
        <v>2575</v>
      </c>
      <c r="T382" s="3354" t="s">
        <v>2987</v>
      </c>
      <c r="U382" s="749">
        <v>362</v>
      </c>
      <c r="V382" s="4"/>
    </row>
    <row r="383" spans="1:22" x14ac:dyDescent="0.25">
      <c r="A383" s="749">
        <v>363</v>
      </c>
      <c r="B383" s="401" t="s">
        <v>5549</v>
      </c>
      <c r="C383" s="441" t="s">
        <v>2575</v>
      </c>
      <c r="D383" s="835" t="s">
        <v>3618</v>
      </c>
      <c r="E383" s="836" t="s">
        <v>3619</v>
      </c>
      <c r="F383" s="837">
        <v>2005</v>
      </c>
      <c r="G383" s="769"/>
      <c r="H383" s="329" t="s">
        <v>7</v>
      </c>
      <c r="I383" s="841" t="s">
        <v>904</v>
      </c>
      <c r="J383" s="836" t="s">
        <v>2760</v>
      </c>
      <c r="K383" s="921">
        <v>41924</v>
      </c>
      <c r="L383" s="844">
        <v>0</v>
      </c>
      <c r="M383" s="792" t="s">
        <v>132</v>
      </c>
      <c r="N383" s="845" t="s">
        <v>134</v>
      </c>
      <c r="O383" s="930" t="s">
        <v>2905</v>
      </c>
      <c r="P383" s="844">
        <v>3</v>
      </c>
      <c r="Q383" s="845" t="s">
        <v>137</v>
      </c>
      <c r="R383" s="1137">
        <f t="shared" si="16"/>
        <v>272</v>
      </c>
      <c r="S383" s="823" t="s">
        <v>2575</v>
      </c>
      <c r="T383" s="3354" t="s">
        <v>2987</v>
      </c>
      <c r="U383" s="749">
        <v>363</v>
      </c>
      <c r="V383" s="4"/>
    </row>
    <row r="384" spans="1:22" x14ac:dyDescent="0.25">
      <c r="A384" s="749">
        <v>364</v>
      </c>
      <c r="B384" s="401" t="s">
        <v>5549</v>
      </c>
      <c r="C384" s="441" t="s">
        <v>2575</v>
      </c>
      <c r="D384" s="835" t="s">
        <v>1544</v>
      </c>
      <c r="E384" s="836" t="s">
        <v>4163</v>
      </c>
      <c r="F384" s="837">
        <v>2004</v>
      </c>
      <c r="G384" s="769"/>
      <c r="H384" s="329" t="s">
        <v>7</v>
      </c>
      <c r="I384" s="841" t="s">
        <v>3489</v>
      </c>
      <c r="J384" s="836" t="s">
        <v>2768</v>
      </c>
      <c r="K384" s="921">
        <v>41931</v>
      </c>
      <c r="L384" s="844">
        <v>0</v>
      </c>
      <c r="M384" s="792" t="s">
        <v>132</v>
      </c>
      <c r="N384" s="845" t="s">
        <v>134</v>
      </c>
      <c r="O384" s="930" t="s">
        <v>2905</v>
      </c>
      <c r="P384" s="844">
        <v>3</v>
      </c>
      <c r="Q384" s="845" t="s">
        <v>137</v>
      </c>
      <c r="R384" s="1137">
        <f t="shared" si="16"/>
        <v>272</v>
      </c>
      <c r="S384" s="823" t="s">
        <v>2575</v>
      </c>
      <c r="T384" s="3354" t="s">
        <v>2987</v>
      </c>
      <c r="U384" s="749">
        <v>364</v>
      </c>
      <c r="V384" s="4"/>
    </row>
    <row r="385" spans="1:22" x14ac:dyDescent="0.25">
      <c r="A385" s="749">
        <v>365</v>
      </c>
      <c r="B385" s="401" t="s">
        <v>5549</v>
      </c>
      <c r="C385" s="441" t="s">
        <v>2575</v>
      </c>
      <c r="D385" s="835" t="s">
        <v>3416</v>
      </c>
      <c r="E385" s="836" t="s">
        <v>3979</v>
      </c>
      <c r="F385" s="837">
        <v>2004</v>
      </c>
      <c r="G385" s="769"/>
      <c r="H385" s="329" t="s">
        <v>7</v>
      </c>
      <c r="I385" s="841" t="s">
        <v>3478</v>
      </c>
      <c r="J385" s="836" t="s">
        <v>2792</v>
      </c>
      <c r="K385" s="921">
        <v>41917</v>
      </c>
      <c r="L385" s="844">
        <v>0</v>
      </c>
      <c r="M385" s="792" t="s">
        <v>187</v>
      </c>
      <c r="N385" s="845" t="s">
        <v>71</v>
      </c>
      <c r="O385" s="930" t="s">
        <v>2735</v>
      </c>
      <c r="P385" s="844">
        <v>3</v>
      </c>
      <c r="Q385" s="845" t="s">
        <v>77</v>
      </c>
      <c r="R385" s="1137">
        <f t="shared" si="16"/>
        <v>265</v>
      </c>
      <c r="S385" s="823" t="s">
        <v>2575</v>
      </c>
      <c r="T385" s="3354" t="s">
        <v>2987</v>
      </c>
      <c r="U385" s="749">
        <v>365</v>
      </c>
      <c r="V385" s="4"/>
    </row>
    <row r="386" spans="1:22" x14ac:dyDescent="0.25">
      <c r="A386" s="749">
        <v>366</v>
      </c>
      <c r="B386" s="401" t="s">
        <v>2830</v>
      </c>
      <c r="C386" s="441" t="s">
        <v>3042</v>
      </c>
      <c r="D386" s="835" t="s">
        <v>778</v>
      </c>
      <c r="E386" s="836" t="s">
        <v>265</v>
      </c>
      <c r="F386" s="837">
        <v>2005</v>
      </c>
      <c r="G386" s="769"/>
      <c r="H386" s="329" t="s">
        <v>7</v>
      </c>
      <c r="I386" s="841" t="s">
        <v>3354</v>
      </c>
      <c r="J386" s="836" t="s">
        <v>3354</v>
      </c>
      <c r="K386" s="921">
        <v>41915</v>
      </c>
      <c r="L386" s="844">
        <v>0</v>
      </c>
      <c r="M386" s="792" t="s">
        <v>186</v>
      </c>
      <c r="N386" s="845" t="s">
        <v>75</v>
      </c>
      <c r="O386" s="930" t="s">
        <v>2901</v>
      </c>
      <c r="P386" s="844">
        <v>3</v>
      </c>
      <c r="Q386" s="845" t="s">
        <v>110</v>
      </c>
      <c r="R386" s="1137">
        <f t="shared" si="16"/>
        <v>266</v>
      </c>
      <c r="S386" s="823" t="s">
        <v>3042</v>
      </c>
      <c r="T386" s="3354" t="s">
        <v>2824</v>
      </c>
      <c r="U386" s="749">
        <v>366</v>
      </c>
      <c r="V386" s="4"/>
    </row>
    <row r="387" spans="1:22" x14ac:dyDescent="0.25">
      <c r="A387" s="749">
        <v>367</v>
      </c>
      <c r="B387" s="401" t="s">
        <v>2830</v>
      </c>
      <c r="C387" s="441" t="s">
        <v>3042</v>
      </c>
      <c r="D387" s="835" t="s">
        <v>3445</v>
      </c>
      <c r="E387" s="836" t="s">
        <v>3446</v>
      </c>
      <c r="F387" s="837">
        <v>2005</v>
      </c>
      <c r="G387" s="769"/>
      <c r="H387" s="329" t="s">
        <v>7</v>
      </c>
      <c r="I387" s="841" t="s">
        <v>3386</v>
      </c>
      <c r="J387" s="836" t="s">
        <v>3354</v>
      </c>
      <c r="K387" s="921">
        <v>41915</v>
      </c>
      <c r="L387" s="844">
        <v>0</v>
      </c>
      <c r="M387" s="792" t="s">
        <v>186</v>
      </c>
      <c r="N387" s="845" t="s">
        <v>75</v>
      </c>
      <c r="O387" s="930" t="s">
        <v>2901</v>
      </c>
      <c r="P387" s="844">
        <v>3</v>
      </c>
      <c r="Q387" s="845" t="s">
        <v>110</v>
      </c>
      <c r="R387" s="1137">
        <f t="shared" si="16"/>
        <v>266</v>
      </c>
      <c r="S387" s="823" t="s">
        <v>3042</v>
      </c>
      <c r="T387" s="3354" t="s">
        <v>2824</v>
      </c>
      <c r="U387" s="749">
        <v>367</v>
      </c>
      <c r="V387" s="4"/>
    </row>
    <row r="388" spans="1:22" x14ac:dyDescent="0.25">
      <c r="A388" s="749">
        <v>368</v>
      </c>
      <c r="B388" s="401" t="s">
        <v>2830</v>
      </c>
      <c r="C388" s="441" t="s">
        <v>3042</v>
      </c>
      <c r="D388" s="835" t="s">
        <v>2372</v>
      </c>
      <c r="E388" s="836" t="s">
        <v>3554</v>
      </c>
      <c r="F388" s="837">
        <v>2005</v>
      </c>
      <c r="G388" s="769"/>
      <c r="H388" s="329" t="s">
        <v>7</v>
      </c>
      <c r="I388" s="841" t="s">
        <v>3478</v>
      </c>
      <c r="J388" s="836" t="s">
        <v>2792</v>
      </c>
      <c r="K388" s="921">
        <v>41917</v>
      </c>
      <c r="L388" s="844">
        <v>0</v>
      </c>
      <c r="M388" s="792" t="s">
        <v>187</v>
      </c>
      <c r="N388" s="845" t="s">
        <v>71</v>
      </c>
      <c r="O388" s="930" t="s">
        <v>2735</v>
      </c>
      <c r="P388" s="844">
        <v>3</v>
      </c>
      <c r="Q388" s="845" t="s">
        <v>140</v>
      </c>
      <c r="R388" s="1137">
        <f t="shared" si="16"/>
        <v>264</v>
      </c>
      <c r="S388" s="823" t="s">
        <v>3042</v>
      </c>
      <c r="T388" s="3354" t="s">
        <v>2824</v>
      </c>
      <c r="U388" s="749">
        <v>368</v>
      </c>
      <c r="V388" s="4"/>
    </row>
    <row r="389" spans="1:22" x14ac:dyDescent="0.25">
      <c r="A389" s="749">
        <v>369</v>
      </c>
      <c r="B389" s="401" t="s">
        <v>2823</v>
      </c>
      <c r="C389" s="441" t="s">
        <v>3050</v>
      </c>
      <c r="D389" s="835" t="s">
        <v>3628</v>
      </c>
      <c r="E389" s="836" t="s">
        <v>3629</v>
      </c>
      <c r="F389" s="837">
        <v>2005</v>
      </c>
      <c r="G389" s="769"/>
      <c r="H389" s="329" t="s">
        <v>7</v>
      </c>
      <c r="I389" s="841" t="s">
        <v>690</v>
      </c>
      <c r="J389" s="836" t="s">
        <v>2768</v>
      </c>
      <c r="K389" s="921">
        <v>41931</v>
      </c>
      <c r="L389" s="844">
        <v>0</v>
      </c>
      <c r="M389" s="792" t="s">
        <v>62</v>
      </c>
      <c r="N389" s="845" t="s">
        <v>134</v>
      </c>
      <c r="O389" s="930" t="s">
        <v>2736</v>
      </c>
      <c r="P389" s="844">
        <v>3</v>
      </c>
      <c r="Q389" s="845" t="s">
        <v>139</v>
      </c>
      <c r="R389" s="1137">
        <f t="shared" si="16"/>
        <v>276</v>
      </c>
      <c r="S389" s="823" t="s">
        <v>3050</v>
      </c>
      <c r="T389" s="3354" t="s">
        <v>2712</v>
      </c>
      <c r="U389" s="749">
        <v>369</v>
      </c>
      <c r="V389" s="4"/>
    </row>
    <row r="390" spans="1:22" x14ac:dyDescent="0.25">
      <c r="A390" s="749">
        <v>370</v>
      </c>
      <c r="B390" s="401" t="s">
        <v>2823</v>
      </c>
      <c r="C390" s="441" t="s">
        <v>3050</v>
      </c>
      <c r="D390" s="835" t="s">
        <v>778</v>
      </c>
      <c r="E390" s="836" t="s">
        <v>3568</v>
      </c>
      <c r="F390" s="837">
        <v>2004</v>
      </c>
      <c r="G390" s="769"/>
      <c r="H390" s="329" t="s">
        <v>7</v>
      </c>
      <c r="I390" s="841" t="s">
        <v>3478</v>
      </c>
      <c r="J390" s="836" t="s">
        <v>2792</v>
      </c>
      <c r="K390" s="921">
        <v>41917</v>
      </c>
      <c r="L390" s="844">
        <v>0</v>
      </c>
      <c r="M390" s="792" t="s">
        <v>62</v>
      </c>
      <c r="N390" s="845" t="s">
        <v>71</v>
      </c>
      <c r="O390" s="930" t="s">
        <v>3012</v>
      </c>
      <c r="P390" s="844">
        <v>3</v>
      </c>
      <c r="Q390" s="845" t="s">
        <v>117</v>
      </c>
      <c r="R390" s="1137">
        <f t="shared" si="16"/>
        <v>275</v>
      </c>
      <c r="S390" s="823" t="s">
        <v>3050</v>
      </c>
      <c r="T390" s="3354" t="s">
        <v>2712</v>
      </c>
      <c r="U390" s="749">
        <v>370</v>
      </c>
      <c r="V390" s="4"/>
    </row>
    <row r="391" spans="1:22" x14ac:dyDescent="0.25">
      <c r="A391" s="749">
        <v>371</v>
      </c>
      <c r="B391" s="401" t="s">
        <v>2823</v>
      </c>
      <c r="C391" s="441" t="s">
        <v>3050</v>
      </c>
      <c r="D391" s="835" t="s">
        <v>3550</v>
      </c>
      <c r="E391" s="836" t="s">
        <v>3551</v>
      </c>
      <c r="F391" s="837">
        <v>2005</v>
      </c>
      <c r="G391" s="769"/>
      <c r="H391" s="329" t="s">
        <v>7</v>
      </c>
      <c r="I391" s="841" t="s">
        <v>1235</v>
      </c>
      <c r="J391" s="836" t="s">
        <v>3354</v>
      </c>
      <c r="K391" s="921">
        <v>41915</v>
      </c>
      <c r="L391" s="844">
        <v>0</v>
      </c>
      <c r="M391" s="792" t="s">
        <v>26</v>
      </c>
      <c r="N391" s="845" t="s">
        <v>71</v>
      </c>
      <c r="O391" s="930" t="s">
        <v>2500</v>
      </c>
      <c r="P391" s="844">
        <v>3</v>
      </c>
      <c r="Q391" s="845" t="s">
        <v>136</v>
      </c>
      <c r="R391" s="1137">
        <f t="shared" si="16"/>
        <v>257</v>
      </c>
      <c r="S391" s="823" t="s">
        <v>3050</v>
      </c>
      <c r="T391" s="3354" t="s">
        <v>2712</v>
      </c>
      <c r="U391" s="749">
        <v>371</v>
      </c>
      <c r="V391" s="4"/>
    </row>
    <row r="392" spans="1:22" x14ac:dyDescent="0.25">
      <c r="A392" s="749">
        <v>372</v>
      </c>
      <c r="B392" s="401" t="s">
        <v>2823</v>
      </c>
      <c r="C392" s="441" t="s">
        <v>3050</v>
      </c>
      <c r="D392" s="835" t="s">
        <v>3980</v>
      </c>
      <c r="E392" s="836" t="s">
        <v>4179</v>
      </c>
      <c r="F392" s="837">
        <v>2004</v>
      </c>
      <c r="G392" s="769"/>
      <c r="H392" s="329" t="s">
        <v>7</v>
      </c>
      <c r="I392" s="841" t="s">
        <v>1708</v>
      </c>
      <c r="J392" s="836" t="s">
        <v>2791</v>
      </c>
      <c r="K392" s="921">
        <v>41935</v>
      </c>
      <c r="L392" s="844">
        <v>0</v>
      </c>
      <c r="M392" s="792" t="s">
        <v>22</v>
      </c>
      <c r="N392" s="845" t="s">
        <v>75</v>
      </c>
      <c r="O392" s="930" t="s">
        <v>3315</v>
      </c>
      <c r="P392" s="844">
        <v>3</v>
      </c>
      <c r="Q392" s="845" t="s">
        <v>190</v>
      </c>
      <c r="R392" s="1137">
        <f t="shared" si="16"/>
        <v>250</v>
      </c>
      <c r="S392" s="823" t="s">
        <v>3050</v>
      </c>
      <c r="T392" s="3354" t="s">
        <v>2712</v>
      </c>
      <c r="U392" s="749">
        <v>372</v>
      </c>
      <c r="V392" s="4"/>
    </row>
    <row r="393" spans="1:22" x14ac:dyDescent="0.25">
      <c r="A393" s="749">
        <v>373</v>
      </c>
      <c r="B393" s="401" t="s">
        <v>2823</v>
      </c>
      <c r="C393" s="914">
        <v>500</v>
      </c>
      <c r="D393" s="872" t="s">
        <v>5811</v>
      </c>
      <c r="E393" s="824" t="s">
        <v>5824</v>
      </c>
      <c r="F393" s="1014">
        <v>2004</v>
      </c>
      <c r="G393" s="909"/>
      <c r="H393" s="858" t="s">
        <v>479</v>
      </c>
      <c r="I393" s="932" t="s">
        <v>5718</v>
      </c>
      <c r="J393" s="878" t="s">
        <v>5714</v>
      </c>
      <c r="K393" s="2134" t="s">
        <v>5715</v>
      </c>
      <c r="L393" s="935">
        <v>0</v>
      </c>
      <c r="M393" s="899">
        <v>40</v>
      </c>
      <c r="N393" s="936" t="s">
        <v>75</v>
      </c>
      <c r="O393" s="2170">
        <v>264</v>
      </c>
      <c r="P393" s="857">
        <v>3</v>
      </c>
      <c r="Q393" s="934">
        <v>44</v>
      </c>
      <c r="R393" s="2188">
        <v>236</v>
      </c>
      <c r="S393" s="823">
        <v>500</v>
      </c>
      <c r="T393" s="3354">
        <v>15</v>
      </c>
      <c r="U393" s="749">
        <v>373</v>
      </c>
      <c r="V393" s="4"/>
    </row>
    <row r="394" spans="1:22" x14ac:dyDescent="0.25">
      <c r="A394" s="749">
        <v>374</v>
      </c>
      <c r="B394" s="401" t="s">
        <v>2823</v>
      </c>
      <c r="C394" s="914">
        <v>500</v>
      </c>
      <c r="D394" s="872" t="s">
        <v>5813</v>
      </c>
      <c r="E394" s="824" t="s">
        <v>5821</v>
      </c>
      <c r="F394" s="1014">
        <v>2004</v>
      </c>
      <c r="G394" s="909"/>
      <c r="H394" s="858" t="s">
        <v>479</v>
      </c>
      <c r="I394" s="932" t="s">
        <v>5713</v>
      </c>
      <c r="J394" s="878" t="s">
        <v>5714</v>
      </c>
      <c r="K394" s="2134" t="s">
        <v>5715</v>
      </c>
      <c r="L394" s="935">
        <v>0</v>
      </c>
      <c r="M394" s="899">
        <v>34</v>
      </c>
      <c r="N394" s="936" t="s">
        <v>71</v>
      </c>
      <c r="O394" s="2170">
        <v>283</v>
      </c>
      <c r="P394" s="857">
        <v>4</v>
      </c>
      <c r="Q394" s="934" t="s">
        <v>109</v>
      </c>
      <c r="R394" s="2188">
        <v>217</v>
      </c>
      <c r="S394" s="823">
        <v>500</v>
      </c>
      <c r="T394" s="3354">
        <v>11</v>
      </c>
      <c r="U394" s="749">
        <v>374</v>
      </c>
      <c r="V394" s="4"/>
    </row>
    <row r="395" spans="1:22" x14ac:dyDescent="0.25">
      <c r="A395" s="749">
        <v>375</v>
      </c>
      <c r="B395" s="401" t="s">
        <v>2588</v>
      </c>
      <c r="C395" s="411">
        <v>499</v>
      </c>
      <c r="D395" s="872" t="s">
        <v>6598</v>
      </c>
      <c r="E395" s="824" t="s">
        <v>6599</v>
      </c>
      <c r="F395" s="939">
        <v>2005</v>
      </c>
      <c r="G395" s="1948"/>
      <c r="H395" s="1239" t="s">
        <v>2550</v>
      </c>
      <c r="I395" s="2115" t="s">
        <v>2556</v>
      </c>
      <c r="J395" s="1644" t="s">
        <v>2557</v>
      </c>
      <c r="K395" s="2132" t="s">
        <v>6466</v>
      </c>
      <c r="L395" s="857" t="s">
        <v>106</v>
      </c>
      <c r="M395" s="899" t="s">
        <v>115</v>
      </c>
      <c r="N395" s="936" t="s">
        <v>75</v>
      </c>
      <c r="O395" s="2170">
        <v>229</v>
      </c>
      <c r="P395" s="935">
        <v>3</v>
      </c>
      <c r="Q395" s="936" t="s">
        <v>128</v>
      </c>
      <c r="R395" s="2192">
        <v>270</v>
      </c>
      <c r="S395" s="806">
        <v>499</v>
      </c>
      <c r="T395" s="3353" t="s">
        <v>19</v>
      </c>
      <c r="U395" s="749">
        <v>375</v>
      </c>
      <c r="V395" s="4"/>
    </row>
    <row r="396" spans="1:22" x14ac:dyDescent="0.25">
      <c r="A396" s="749">
        <v>376</v>
      </c>
      <c r="B396" s="401" t="s">
        <v>2588</v>
      </c>
      <c r="C396" s="441" t="s">
        <v>2560</v>
      </c>
      <c r="D396" s="835" t="s">
        <v>347</v>
      </c>
      <c r="E396" s="836" t="s">
        <v>2845</v>
      </c>
      <c r="F396" s="837">
        <v>2004</v>
      </c>
      <c r="G396" s="769"/>
      <c r="H396" s="329" t="s">
        <v>7</v>
      </c>
      <c r="I396" s="841" t="s">
        <v>3432</v>
      </c>
      <c r="J396" s="836" t="s">
        <v>2792</v>
      </c>
      <c r="K396" s="921">
        <v>41917</v>
      </c>
      <c r="L396" s="844">
        <v>0</v>
      </c>
      <c r="M396" s="792" t="s">
        <v>188</v>
      </c>
      <c r="N396" s="845" t="s">
        <v>75</v>
      </c>
      <c r="O396" s="930" t="s">
        <v>2733</v>
      </c>
      <c r="P396" s="844">
        <v>3</v>
      </c>
      <c r="Q396" s="845" t="s">
        <v>130</v>
      </c>
      <c r="R396" s="1137">
        <f>IF(AND(OR(ISBLANK(P396),P396=0),OR(ISBLANK(Q396),Q396=0)),0,IF(250+210-(60*P396+Q396)&lt;=0,0,250+210-(60*P396+Q396)))</f>
        <v>258</v>
      </c>
      <c r="S396" s="823" t="s">
        <v>2560</v>
      </c>
      <c r="T396" s="3354" t="s">
        <v>3279</v>
      </c>
      <c r="U396" s="749">
        <v>376</v>
      </c>
      <c r="V396" s="4"/>
    </row>
    <row r="397" spans="1:22" x14ac:dyDescent="0.25">
      <c r="A397" s="749">
        <v>377</v>
      </c>
      <c r="B397" s="401" t="s">
        <v>2588</v>
      </c>
      <c r="C397" s="441" t="s">
        <v>2560</v>
      </c>
      <c r="D397" s="835" t="s">
        <v>3542</v>
      </c>
      <c r="E397" s="836" t="s">
        <v>1271</v>
      </c>
      <c r="F397" s="837">
        <v>2005</v>
      </c>
      <c r="G397" s="769"/>
      <c r="H397" s="329" t="s">
        <v>7</v>
      </c>
      <c r="I397" s="841" t="s">
        <v>3432</v>
      </c>
      <c r="J397" s="836" t="s">
        <v>2792</v>
      </c>
      <c r="K397" s="921">
        <v>41917</v>
      </c>
      <c r="L397" s="844">
        <v>0</v>
      </c>
      <c r="M397" s="792" t="s">
        <v>16</v>
      </c>
      <c r="N397" s="845" t="s">
        <v>71</v>
      </c>
      <c r="O397" s="930" t="s">
        <v>3277</v>
      </c>
      <c r="P397" s="844">
        <v>3</v>
      </c>
      <c r="Q397" s="845" t="s">
        <v>71</v>
      </c>
      <c r="R397" s="1137">
        <f>IF(AND(OR(ISBLANK(P397),P397=0),OR(ISBLANK(Q397),Q397=0)),0,IF(250+210-(60*P397+Q397)&lt;=0,0,250+210-(60*P397+Q397)))</f>
        <v>247</v>
      </c>
      <c r="S397" s="823" t="s">
        <v>2560</v>
      </c>
      <c r="T397" s="3354" t="s">
        <v>3279</v>
      </c>
      <c r="U397" s="749">
        <v>377</v>
      </c>
      <c r="V397" s="4"/>
    </row>
    <row r="398" spans="1:22" x14ac:dyDescent="0.25">
      <c r="A398" s="749">
        <v>378</v>
      </c>
      <c r="B398" s="401" t="s">
        <v>2588</v>
      </c>
      <c r="C398" s="441" t="s">
        <v>2560</v>
      </c>
      <c r="D398" s="872" t="s">
        <v>365</v>
      </c>
      <c r="E398" s="824" t="s">
        <v>6600</v>
      </c>
      <c r="F398" s="1213">
        <v>2005</v>
      </c>
      <c r="G398" s="1948"/>
      <c r="H398" s="1239" t="s">
        <v>2550</v>
      </c>
      <c r="I398" s="2117" t="s">
        <v>6527</v>
      </c>
      <c r="J398" s="893" t="s">
        <v>6528</v>
      </c>
      <c r="K398" s="2132" t="s">
        <v>6469</v>
      </c>
      <c r="L398" s="857" t="s">
        <v>106</v>
      </c>
      <c r="M398" s="829" t="s">
        <v>147</v>
      </c>
      <c r="N398" s="934" t="s">
        <v>75</v>
      </c>
      <c r="O398" s="2169">
        <v>267</v>
      </c>
      <c r="P398" s="857" t="s">
        <v>112</v>
      </c>
      <c r="Q398" s="934" t="s">
        <v>188</v>
      </c>
      <c r="R398" s="2187">
        <v>232</v>
      </c>
      <c r="S398" s="823">
        <f>SUM(O398:R398)</f>
        <v>499</v>
      </c>
      <c r="T398" s="3354" t="s">
        <v>19</v>
      </c>
      <c r="U398" s="749">
        <v>378</v>
      </c>
      <c r="V398" s="4"/>
    </row>
    <row r="399" spans="1:22" x14ac:dyDescent="0.25">
      <c r="A399" s="749">
        <v>379</v>
      </c>
      <c r="B399" s="401" t="s">
        <v>2588</v>
      </c>
      <c r="C399" s="441" t="s">
        <v>2560</v>
      </c>
      <c r="D399" s="835" t="s">
        <v>2394</v>
      </c>
      <c r="E399" s="836" t="s">
        <v>3260</v>
      </c>
      <c r="F399" s="837">
        <v>2004</v>
      </c>
      <c r="G399" s="769"/>
      <c r="H399" s="329" t="s">
        <v>7</v>
      </c>
      <c r="I399" s="841" t="s">
        <v>4188</v>
      </c>
      <c r="J399" s="836" t="s">
        <v>2792</v>
      </c>
      <c r="K399" s="921">
        <v>41917</v>
      </c>
      <c r="L399" s="844">
        <v>0</v>
      </c>
      <c r="M399" s="792" t="s">
        <v>23</v>
      </c>
      <c r="N399" s="845" t="s">
        <v>75</v>
      </c>
      <c r="O399" s="930" t="s">
        <v>2718</v>
      </c>
      <c r="P399" s="844">
        <v>3</v>
      </c>
      <c r="Q399" s="845" t="s">
        <v>115</v>
      </c>
      <c r="R399" s="1137">
        <f>IF(AND(OR(ISBLANK(P399),P399=0),OR(ISBLANK(Q399),Q399=0)),0,IF(250+210-(60*P399+Q399)&lt;=0,0,250+210-(60*P399+Q399)))</f>
        <v>228</v>
      </c>
      <c r="S399" s="823" t="s">
        <v>2560</v>
      </c>
      <c r="T399" s="3354" t="s">
        <v>3279</v>
      </c>
      <c r="U399" s="749">
        <v>379</v>
      </c>
      <c r="V399" s="4"/>
    </row>
    <row r="400" spans="1:22" x14ac:dyDescent="0.25">
      <c r="A400" s="749">
        <v>380</v>
      </c>
      <c r="B400" s="401" t="s">
        <v>6174</v>
      </c>
      <c r="C400" s="441" t="s">
        <v>2576</v>
      </c>
      <c r="D400" s="835" t="s">
        <v>4101</v>
      </c>
      <c r="E400" s="836" t="s">
        <v>2938</v>
      </c>
      <c r="F400" s="837">
        <v>2004</v>
      </c>
      <c r="G400" s="769"/>
      <c r="H400" s="329" t="s">
        <v>7</v>
      </c>
      <c r="I400" s="841" t="s">
        <v>3489</v>
      </c>
      <c r="J400" s="836" t="s">
        <v>2634</v>
      </c>
      <c r="K400" s="921">
        <v>41734</v>
      </c>
      <c r="L400" s="844">
        <v>0</v>
      </c>
      <c r="M400" s="792" t="s">
        <v>62</v>
      </c>
      <c r="N400" s="845" t="s">
        <v>75</v>
      </c>
      <c r="O400" s="930" t="s">
        <v>3457</v>
      </c>
      <c r="P400" s="844">
        <v>3</v>
      </c>
      <c r="Q400" s="845" t="s">
        <v>137</v>
      </c>
      <c r="R400" s="1137">
        <f>IF(AND(OR(ISBLANK(P400),P400=0),OR(ISBLANK(Q400),Q400=0)),0,IF(250+210-(60*P400+Q400)&lt;=0,0,250+210-(60*P400+Q400)))</f>
        <v>272</v>
      </c>
      <c r="S400" s="823" t="s">
        <v>2576</v>
      </c>
      <c r="T400" s="3354" t="s">
        <v>2710</v>
      </c>
      <c r="U400" s="749">
        <v>380</v>
      </c>
      <c r="V400" s="4"/>
    </row>
    <row r="401" spans="1:22" x14ac:dyDescent="0.25">
      <c r="A401" s="749">
        <v>381</v>
      </c>
      <c r="B401" s="401" t="s">
        <v>6174</v>
      </c>
      <c r="C401" s="441" t="s">
        <v>2576</v>
      </c>
      <c r="D401" s="835" t="s">
        <v>2390</v>
      </c>
      <c r="E401" s="836" t="s">
        <v>30</v>
      </c>
      <c r="F401" s="837">
        <v>2005</v>
      </c>
      <c r="G401" s="769"/>
      <c r="H401" s="329" t="s">
        <v>7</v>
      </c>
      <c r="I401" s="841" t="s">
        <v>3449</v>
      </c>
      <c r="J401" s="836" t="s">
        <v>2377</v>
      </c>
      <c r="K401" s="921">
        <v>41931</v>
      </c>
      <c r="L401" s="844">
        <v>0</v>
      </c>
      <c r="M401" s="792" t="s">
        <v>132</v>
      </c>
      <c r="N401" s="845" t="s">
        <v>75</v>
      </c>
      <c r="O401" s="930" t="s">
        <v>3284</v>
      </c>
      <c r="P401" s="844">
        <v>3</v>
      </c>
      <c r="Q401" s="845" t="s">
        <v>110</v>
      </c>
      <c r="R401" s="1137">
        <f>IF(AND(OR(ISBLANK(P401),P401=0),OR(ISBLANK(Q401),Q401=0)),0,IF(250+210-(60*P401+Q401)&lt;=0,0,250+210-(60*P401+Q401)))</f>
        <v>266</v>
      </c>
      <c r="S401" s="823" t="s">
        <v>2576</v>
      </c>
      <c r="T401" s="3354" t="s">
        <v>2965</v>
      </c>
      <c r="U401" s="749">
        <v>381</v>
      </c>
      <c r="V401" s="4"/>
    </row>
    <row r="402" spans="1:22" x14ac:dyDescent="0.25">
      <c r="A402" s="749">
        <v>382</v>
      </c>
      <c r="B402" s="401" t="s">
        <v>6174</v>
      </c>
      <c r="C402" s="441" t="s">
        <v>2576</v>
      </c>
      <c r="D402" s="835" t="s">
        <v>1415</v>
      </c>
      <c r="E402" s="836" t="s">
        <v>3612</v>
      </c>
      <c r="F402" s="837">
        <v>2005</v>
      </c>
      <c r="G402" s="769"/>
      <c r="H402" s="329" t="s">
        <v>7</v>
      </c>
      <c r="I402" s="841" t="s">
        <v>3613</v>
      </c>
      <c r="J402" s="836" t="s">
        <v>2786</v>
      </c>
      <c r="K402" s="921">
        <v>41944</v>
      </c>
      <c r="L402" s="844">
        <v>0</v>
      </c>
      <c r="M402" s="792" t="s">
        <v>180</v>
      </c>
      <c r="N402" s="845" t="s">
        <v>134</v>
      </c>
      <c r="O402" s="930" t="s">
        <v>2497</v>
      </c>
      <c r="P402" s="844">
        <v>3</v>
      </c>
      <c r="Q402" s="845" t="s">
        <v>59</v>
      </c>
      <c r="R402" s="1137">
        <f>IF(AND(OR(ISBLANK(P402),P402=0),OR(ISBLANK(Q402),Q402=0)),0,IF(250+210-(60*P402+Q402)&lt;=0,0,250+210-(60*P402+Q402)))</f>
        <v>253</v>
      </c>
      <c r="S402" s="823" t="s">
        <v>2576</v>
      </c>
      <c r="T402" s="3354" t="s">
        <v>2710</v>
      </c>
      <c r="U402" s="749">
        <v>382</v>
      </c>
      <c r="V402" s="4"/>
    </row>
    <row r="403" spans="1:22" x14ac:dyDescent="0.25">
      <c r="A403" s="749">
        <v>383</v>
      </c>
      <c r="B403" s="401" t="s">
        <v>6174</v>
      </c>
      <c r="C403" s="441" t="s">
        <v>2576</v>
      </c>
      <c r="D403" s="835" t="s">
        <v>2916</v>
      </c>
      <c r="E403" s="836" t="s">
        <v>1451</v>
      </c>
      <c r="F403" s="837">
        <v>2004</v>
      </c>
      <c r="G403" s="769"/>
      <c r="H403" s="329" t="s">
        <v>7</v>
      </c>
      <c r="I403" s="841" t="s">
        <v>3596</v>
      </c>
      <c r="J403" s="836" t="s">
        <v>2768</v>
      </c>
      <c r="K403" s="921">
        <v>41931</v>
      </c>
      <c r="L403" s="844">
        <v>0</v>
      </c>
      <c r="M403" s="792" t="s">
        <v>22</v>
      </c>
      <c r="N403" s="845" t="s">
        <v>71</v>
      </c>
      <c r="O403" s="930" t="s">
        <v>2731</v>
      </c>
      <c r="P403" s="844">
        <v>3</v>
      </c>
      <c r="Q403" s="845" t="s">
        <v>70</v>
      </c>
      <c r="R403" s="1137">
        <f>IF(AND(OR(ISBLANK(P403),P403=0),OR(ISBLANK(Q403),Q403=0)),0,IF(250+210-(60*P403+Q403)&lt;=0,0,250+210-(60*P403+Q403)))</f>
        <v>249</v>
      </c>
      <c r="S403" s="823" t="s">
        <v>2576</v>
      </c>
      <c r="T403" s="3354" t="s">
        <v>2710</v>
      </c>
      <c r="U403" s="749">
        <v>383</v>
      </c>
      <c r="V403" s="4"/>
    </row>
    <row r="404" spans="1:22" x14ac:dyDescent="0.25">
      <c r="A404" s="749">
        <v>384</v>
      </c>
      <c r="B404" s="401" t="s">
        <v>6174</v>
      </c>
      <c r="C404" s="441" t="s">
        <v>2576</v>
      </c>
      <c r="D404" s="872" t="s">
        <v>6475</v>
      </c>
      <c r="E404" s="824" t="s">
        <v>6603</v>
      </c>
      <c r="F404" s="1213">
        <v>2005</v>
      </c>
      <c r="G404" s="1948"/>
      <c r="H404" s="1239" t="s">
        <v>2550</v>
      </c>
      <c r="I404" s="2117" t="s">
        <v>2556</v>
      </c>
      <c r="J404" s="893" t="s">
        <v>2557</v>
      </c>
      <c r="K404" s="2132" t="s">
        <v>6469</v>
      </c>
      <c r="L404" s="857" t="s">
        <v>106</v>
      </c>
      <c r="M404" s="829" t="s">
        <v>11</v>
      </c>
      <c r="N404" s="934" t="s">
        <v>75</v>
      </c>
      <c r="O404" s="2169">
        <v>262</v>
      </c>
      <c r="P404" s="857" t="s">
        <v>112</v>
      </c>
      <c r="Q404" s="934" t="s">
        <v>16</v>
      </c>
      <c r="R404" s="2187">
        <v>236</v>
      </c>
      <c r="S404" s="823">
        <f>SUM(O404:R404)</f>
        <v>498</v>
      </c>
      <c r="T404" s="3354" t="s">
        <v>15</v>
      </c>
      <c r="U404" s="749">
        <v>384</v>
      </c>
      <c r="V404" s="4"/>
    </row>
    <row r="405" spans="1:22" x14ac:dyDescent="0.25">
      <c r="A405" s="749">
        <v>385</v>
      </c>
      <c r="B405" s="401" t="s">
        <v>6174</v>
      </c>
      <c r="C405" s="441" t="s">
        <v>2576</v>
      </c>
      <c r="D405" s="872" t="s">
        <v>6601</v>
      </c>
      <c r="E405" s="824" t="s">
        <v>6602</v>
      </c>
      <c r="F405" s="1213">
        <v>2004</v>
      </c>
      <c r="G405" s="1948"/>
      <c r="H405" s="1239" t="s">
        <v>2550</v>
      </c>
      <c r="I405" s="2117" t="s">
        <v>2556</v>
      </c>
      <c r="J405" s="893" t="s">
        <v>2557</v>
      </c>
      <c r="K405" s="2132" t="s">
        <v>6469</v>
      </c>
      <c r="L405" s="857" t="s">
        <v>106</v>
      </c>
      <c r="M405" s="829" t="s">
        <v>147</v>
      </c>
      <c r="N405" s="934" t="s">
        <v>75</v>
      </c>
      <c r="O405" s="2169">
        <v>268</v>
      </c>
      <c r="P405" s="857" t="s">
        <v>112</v>
      </c>
      <c r="Q405" s="934" t="s">
        <v>186</v>
      </c>
      <c r="R405" s="2187">
        <v>230</v>
      </c>
      <c r="S405" s="823">
        <f>SUM(O405:R405)</f>
        <v>498</v>
      </c>
      <c r="T405" s="3354" t="s">
        <v>15</v>
      </c>
      <c r="U405" s="749">
        <v>385</v>
      </c>
      <c r="V405" s="4"/>
    </row>
    <row r="406" spans="1:22" x14ac:dyDescent="0.25">
      <c r="A406" s="749">
        <v>386</v>
      </c>
      <c r="B406" s="401" t="s">
        <v>5311</v>
      </c>
      <c r="C406" s="441" t="s">
        <v>2561</v>
      </c>
      <c r="D406" s="835" t="s">
        <v>343</v>
      </c>
      <c r="E406" s="836" t="s">
        <v>3122</v>
      </c>
      <c r="F406" s="837">
        <v>2004</v>
      </c>
      <c r="G406" s="769"/>
      <c r="H406" s="329" t="s">
        <v>7</v>
      </c>
      <c r="I406" s="841" t="s">
        <v>3438</v>
      </c>
      <c r="J406" s="836" t="s">
        <v>3354</v>
      </c>
      <c r="K406" s="921">
        <v>41915</v>
      </c>
      <c r="L406" s="844">
        <v>0</v>
      </c>
      <c r="M406" s="792" t="s">
        <v>115</v>
      </c>
      <c r="N406" s="845" t="s">
        <v>71</v>
      </c>
      <c r="O406" s="930" t="s">
        <v>2422</v>
      </c>
      <c r="P406" s="844">
        <v>3</v>
      </c>
      <c r="Q406" s="845" t="s">
        <v>108</v>
      </c>
      <c r="R406" s="1137">
        <f>IF(AND(OR(ISBLANK(P406),P406=0),OR(ISBLANK(Q406),Q406=0)),0,IF(250+210-(60*P406+Q406)&lt;=0,0,250+210-(60*P406+Q406)))</f>
        <v>269</v>
      </c>
      <c r="S406" s="823" t="s">
        <v>2561</v>
      </c>
      <c r="T406" s="3354" t="s">
        <v>2976</v>
      </c>
      <c r="U406" s="749">
        <v>386</v>
      </c>
      <c r="V406" s="4"/>
    </row>
    <row r="407" spans="1:22" x14ac:dyDescent="0.25">
      <c r="A407" s="749">
        <v>387</v>
      </c>
      <c r="B407" s="401" t="s">
        <v>5311</v>
      </c>
      <c r="C407" s="441" t="s">
        <v>2561</v>
      </c>
      <c r="D407" s="835" t="s">
        <v>2393</v>
      </c>
      <c r="E407" s="836" t="s">
        <v>4176</v>
      </c>
      <c r="F407" s="837">
        <v>2004</v>
      </c>
      <c r="G407" s="769"/>
      <c r="H407" s="329" t="s">
        <v>7</v>
      </c>
      <c r="I407" s="841" t="s">
        <v>3354</v>
      </c>
      <c r="J407" s="836" t="s">
        <v>3354</v>
      </c>
      <c r="K407" s="921">
        <v>41915</v>
      </c>
      <c r="L407" s="844">
        <v>0</v>
      </c>
      <c r="M407" s="792" t="s">
        <v>188</v>
      </c>
      <c r="N407" s="845" t="s">
        <v>75</v>
      </c>
      <c r="O407" s="930" t="s">
        <v>2733</v>
      </c>
      <c r="P407" s="844">
        <v>3</v>
      </c>
      <c r="Q407" s="845" t="s">
        <v>12</v>
      </c>
      <c r="R407" s="1137">
        <f>IF(AND(OR(ISBLANK(P407),P407=0),OR(ISBLANK(Q407),Q407=0)),0,IF(250+210-(60*P407+Q407)&lt;=0,0,250+210-(60*P407+Q407)))</f>
        <v>256</v>
      </c>
      <c r="S407" s="823" t="s">
        <v>2561</v>
      </c>
      <c r="T407" s="3354" t="s">
        <v>2976</v>
      </c>
      <c r="U407" s="749">
        <v>387</v>
      </c>
      <c r="V407" s="4"/>
    </row>
    <row r="408" spans="1:22" x14ac:dyDescent="0.25">
      <c r="A408" s="749">
        <v>388</v>
      </c>
      <c r="B408" s="401" t="s">
        <v>5311</v>
      </c>
      <c r="C408" s="441" t="s">
        <v>2561</v>
      </c>
      <c r="D408" s="835" t="s">
        <v>778</v>
      </c>
      <c r="E408" s="836" t="s">
        <v>4178</v>
      </c>
      <c r="F408" s="837">
        <v>2004</v>
      </c>
      <c r="G408" s="769"/>
      <c r="H408" s="329" t="s">
        <v>7</v>
      </c>
      <c r="I408" s="841" t="s">
        <v>4074</v>
      </c>
      <c r="J408" s="836" t="s">
        <v>2749</v>
      </c>
      <c r="K408" s="921">
        <v>41931</v>
      </c>
      <c r="L408" s="844">
        <v>0</v>
      </c>
      <c r="M408" s="792" t="s">
        <v>188</v>
      </c>
      <c r="N408" s="845" t="s">
        <v>75</v>
      </c>
      <c r="O408" s="930" t="s">
        <v>2733</v>
      </c>
      <c r="P408" s="844">
        <v>3</v>
      </c>
      <c r="Q408" s="845" t="s">
        <v>12</v>
      </c>
      <c r="R408" s="1137">
        <f>IF(AND(OR(ISBLANK(P408),P408=0),OR(ISBLANK(Q408),Q408=0)),0,IF(250+210-(60*P408+Q408)&lt;=0,0,250+210-(60*P408+Q408)))</f>
        <v>256</v>
      </c>
      <c r="S408" s="823" t="s">
        <v>2561</v>
      </c>
      <c r="T408" s="3354" t="s">
        <v>2976</v>
      </c>
      <c r="U408" s="749">
        <v>388</v>
      </c>
      <c r="V408" s="4"/>
    </row>
    <row r="409" spans="1:22" x14ac:dyDescent="0.25">
      <c r="A409" s="749">
        <v>389</v>
      </c>
      <c r="B409" s="401" t="s">
        <v>5311</v>
      </c>
      <c r="C409" s="441" t="s">
        <v>2561</v>
      </c>
      <c r="D409" s="835" t="s">
        <v>2844</v>
      </c>
      <c r="E409" s="836" t="s">
        <v>1827</v>
      </c>
      <c r="F409" s="837">
        <v>2004</v>
      </c>
      <c r="G409" s="769"/>
      <c r="H409" s="329" t="s">
        <v>7</v>
      </c>
      <c r="I409" s="841" t="s">
        <v>814</v>
      </c>
      <c r="J409" s="836" t="s">
        <v>2377</v>
      </c>
      <c r="K409" s="921">
        <v>41931</v>
      </c>
      <c r="L409" s="844">
        <v>0</v>
      </c>
      <c r="M409" s="792" t="s">
        <v>188</v>
      </c>
      <c r="N409" s="845" t="s">
        <v>75</v>
      </c>
      <c r="O409" s="930" t="s">
        <v>2733</v>
      </c>
      <c r="P409" s="844">
        <v>3</v>
      </c>
      <c r="Q409" s="845" t="s">
        <v>12</v>
      </c>
      <c r="R409" s="1137">
        <f>IF(AND(OR(ISBLANK(P409),P409=0),OR(ISBLANK(Q409),Q409=0)),0,IF(250+210-(60*P409+Q409)&lt;=0,0,250+210-(60*P409+Q409)))</f>
        <v>256</v>
      </c>
      <c r="S409" s="823" t="s">
        <v>2561</v>
      </c>
      <c r="T409" s="3354" t="s">
        <v>2976</v>
      </c>
      <c r="U409" s="749">
        <v>389</v>
      </c>
      <c r="V409" s="4"/>
    </row>
    <row r="410" spans="1:22" x14ac:dyDescent="0.25">
      <c r="A410" s="749">
        <v>390</v>
      </c>
      <c r="B410" s="401" t="s">
        <v>5311</v>
      </c>
      <c r="C410" s="441" t="s">
        <v>2561</v>
      </c>
      <c r="D410" s="872" t="s">
        <v>6604</v>
      </c>
      <c r="E410" s="824" t="s">
        <v>6487</v>
      </c>
      <c r="F410" s="1213">
        <v>2005</v>
      </c>
      <c r="G410" s="1948"/>
      <c r="H410" s="1239" t="s">
        <v>2550</v>
      </c>
      <c r="I410" s="2117" t="s">
        <v>2551</v>
      </c>
      <c r="J410" s="893" t="s">
        <v>2551</v>
      </c>
      <c r="K410" s="2132" t="s">
        <v>6469</v>
      </c>
      <c r="L410" s="857" t="s">
        <v>106</v>
      </c>
      <c r="M410" s="829" t="s">
        <v>16</v>
      </c>
      <c r="N410" s="934" t="s">
        <v>75</v>
      </c>
      <c r="O410" s="2169">
        <v>252</v>
      </c>
      <c r="P410" s="857" t="s">
        <v>112</v>
      </c>
      <c r="Q410" s="934" t="s">
        <v>19</v>
      </c>
      <c r="R410" s="2187">
        <v>245</v>
      </c>
      <c r="S410" s="823">
        <f>SUM(O410:R410)</f>
        <v>497</v>
      </c>
      <c r="T410" s="3354" t="s">
        <v>147</v>
      </c>
      <c r="U410" s="749">
        <v>390</v>
      </c>
      <c r="V410" s="4"/>
    </row>
    <row r="411" spans="1:22" x14ac:dyDescent="0.25">
      <c r="A411" s="749">
        <v>391</v>
      </c>
      <c r="B411" s="401" t="s">
        <v>5311</v>
      </c>
      <c r="C411" s="441" t="s">
        <v>2561</v>
      </c>
      <c r="D411" s="872" t="s">
        <v>6605</v>
      </c>
      <c r="E411" s="824" t="s">
        <v>6606</v>
      </c>
      <c r="F411" s="643" t="s">
        <v>6291</v>
      </c>
      <c r="G411" s="1948"/>
      <c r="H411" s="1239" t="s">
        <v>2550</v>
      </c>
      <c r="I411" s="2115" t="s">
        <v>2554</v>
      </c>
      <c r="J411" s="878" t="s">
        <v>2554</v>
      </c>
      <c r="K411" s="2132" t="s">
        <v>6483</v>
      </c>
      <c r="L411" s="857" t="s">
        <v>106</v>
      </c>
      <c r="M411" s="829" t="s">
        <v>143</v>
      </c>
      <c r="N411" s="934" t="s">
        <v>71</v>
      </c>
      <c r="O411" s="2172">
        <v>255</v>
      </c>
      <c r="P411" s="857" t="s">
        <v>112</v>
      </c>
      <c r="Q411" s="934" t="s">
        <v>23</v>
      </c>
      <c r="R411" s="2187">
        <v>242</v>
      </c>
      <c r="S411" s="805">
        <f>SUM(O411:R411)</f>
        <v>497</v>
      </c>
      <c r="T411" s="3354" t="s">
        <v>147</v>
      </c>
      <c r="U411" s="749">
        <v>391</v>
      </c>
      <c r="V411" s="4"/>
    </row>
    <row r="412" spans="1:22" x14ac:dyDescent="0.25">
      <c r="A412" s="749">
        <v>392</v>
      </c>
      <c r="B412" s="401" t="s">
        <v>2339</v>
      </c>
      <c r="C412" s="441" t="s">
        <v>3430</v>
      </c>
      <c r="D412" s="835" t="s">
        <v>1897</v>
      </c>
      <c r="E412" s="836" t="s">
        <v>1538</v>
      </c>
      <c r="F412" s="837">
        <v>2005</v>
      </c>
      <c r="G412" s="769"/>
      <c r="H412" s="329" t="s">
        <v>7</v>
      </c>
      <c r="I412" s="841" t="s">
        <v>3415</v>
      </c>
      <c r="J412" s="836" t="s">
        <v>2760</v>
      </c>
      <c r="K412" s="921">
        <v>41924</v>
      </c>
      <c r="L412" s="844">
        <v>0</v>
      </c>
      <c r="M412" s="792" t="s">
        <v>107</v>
      </c>
      <c r="N412" s="845" t="s">
        <v>134</v>
      </c>
      <c r="O412" s="930" t="s">
        <v>2737</v>
      </c>
      <c r="P412" s="844">
        <v>2</v>
      </c>
      <c r="Q412" s="845" t="s">
        <v>62</v>
      </c>
      <c r="R412" s="1137">
        <f>IF(AND(OR(ISBLANK(P412),P412=0),OR(ISBLANK(Q412),Q412=0)),0,IF(250+210-(60*P412+Q412)&lt;=0,0,250+210-(60*P412+Q412)))</f>
        <v>287</v>
      </c>
      <c r="S412" s="823" t="s">
        <v>3430</v>
      </c>
      <c r="T412" s="3354" t="s">
        <v>3345</v>
      </c>
      <c r="U412" s="749">
        <v>392</v>
      </c>
      <c r="V412" s="4"/>
    </row>
    <row r="413" spans="1:22" x14ac:dyDescent="0.25">
      <c r="A413" s="749">
        <v>393</v>
      </c>
      <c r="B413" s="401" t="s">
        <v>2339</v>
      </c>
      <c r="C413" s="1087">
        <v>496</v>
      </c>
      <c r="D413" s="872" t="s">
        <v>6556</v>
      </c>
      <c r="E413" s="824" t="s">
        <v>6607</v>
      </c>
      <c r="F413" s="1213">
        <v>2004</v>
      </c>
      <c r="G413" s="1948"/>
      <c r="H413" s="1239" t="s">
        <v>2550</v>
      </c>
      <c r="I413" s="2115" t="s">
        <v>2556</v>
      </c>
      <c r="J413" s="1644" t="s">
        <v>2557</v>
      </c>
      <c r="K413" s="2132" t="s">
        <v>6469</v>
      </c>
      <c r="L413" s="857" t="s">
        <v>106</v>
      </c>
      <c r="M413" s="829" t="s">
        <v>68</v>
      </c>
      <c r="N413" s="934" t="s">
        <v>71</v>
      </c>
      <c r="O413" s="2172">
        <v>215</v>
      </c>
      <c r="P413" s="857" t="s">
        <v>111</v>
      </c>
      <c r="Q413" s="934" t="s">
        <v>205</v>
      </c>
      <c r="R413" s="2187">
        <v>281</v>
      </c>
      <c r="S413" s="823">
        <f>SUM(O413:R413)</f>
        <v>496</v>
      </c>
      <c r="T413" s="3354" t="s">
        <v>11</v>
      </c>
      <c r="U413" s="749">
        <v>393</v>
      </c>
      <c r="V413" s="4"/>
    </row>
    <row r="414" spans="1:22" x14ac:dyDescent="0.25">
      <c r="A414" s="749">
        <v>394</v>
      </c>
      <c r="B414" s="401" t="s">
        <v>2339</v>
      </c>
      <c r="C414" s="441" t="s">
        <v>3430</v>
      </c>
      <c r="D414" s="835" t="s">
        <v>4169</v>
      </c>
      <c r="E414" s="836" t="s">
        <v>1457</v>
      </c>
      <c r="F414" s="837">
        <v>2004</v>
      </c>
      <c r="G414" s="769"/>
      <c r="H414" s="329" t="s">
        <v>7</v>
      </c>
      <c r="I414" s="841" t="s">
        <v>3608</v>
      </c>
      <c r="J414" s="836" t="s">
        <v>2756</v>
      </c>
      <c r="K414" s="921">
        <v>41924</v>
      </c>
      <c r="L414" s="844">
        <v>0</v>
      </c>
      <c r="M414" s="792" t="s">
        <v>79</v>
      </c>
      <c r="N414" s="845" t="s">
        <v>75</v>
      </c>
      <c r="O414" s="930" t="s">
        <v>2499</v>
      </c>
      <c r="P414" s="844">
        <v>3</v>
      </c>
      <c r="Q414" s="845" t="s">
        <v>139</v>
      </c>
      <c r="R414" s="1137">
        <f>IF(AND(OR(ISBLANK(P414),P414=0),OR(ISBLANK(Q414),Q414=0)),0,IF(250+210-(60*P414+Q414)&lt;=0,0,250+210-(60*P414+Q414)))</f>
        <v>276</v>
      </c>
      <c r="S414" s="823" t="s">
        <v>3430</v>
      </c>
      <c r="T414" s="3354" t="s">
        <v>3345</v>
      </c>
      <c r="U414" s="749">
        <v>394</v>
      </c>
      <c r="V414" s="4"/>
    </row>
    <row r="415" spans="1:22" x14ac:dyDescent="0.25">
      <c r="A415" s="749">
        <v>395</v>
      </c>
      <c r="B415" s="401" t="s">
        <v>2339</v>
      </c>
      <c r="C415" s="441" t="s">
        <v>3430</v>
      </c>
      <c r="D415" s="835" t="s">
        <v>2956</v>
      </c>
      <c r="E415" s="836" t="s">
        <v>4173</v>
      </c>
      <c r="F415" s="837">
        <v>2004</v>
      </c>
      <c r="G415" s="769"/>
      <c r="H415" s="329" t="s">
        <v>7</v>
      </c>
      <c r="I415" s="841" t="s">
        <v>1235</v>
      </c>
      <c r="J415" s="836" t="s">
        <v>2377</v>
      </c>
      <c r="K415" s="921">
        <v>41931</v>
      </c>
      <c r="L415" s="844">
        <v>0</v>
      </c>
      <c r="M415" s="792" t="s">
        <v>62</v>
      </c>
      <c r="N415" s="845" t="s">
        <v>71</v>
      </c>
      <c r="O415" s="930" t="s">
        <v>3012</v>
      </c>
      <c r="P415" s="844">
        <v>3</v>
      </c>
      <c r="Q415" s="845" t="s">
        <v>126</v>
      </c>
      <c r="R415" s="1137">
        <f>IF(AND(OR(ISBLANK(P415),P415=0),OR(ISBLANK(Q415),Q415=0)),0,IF(250+210-(60*P415+Q415)&lt;=0,0,250+210-(60*P415+Q415)))</f>
        <v>271</v>
      </c>
      <c r="S415" s="823" t="s">
        <v>3430</v>
      </c>
      <c r="T415" s="3354" t="s">
        <v>3345</v>
      </c>
      <c r="U415" s="749">
        <v>395</v>
      </c>
      <c r="V415" s="4"/>
    </row>
    <row r="416" spans="1:22" x14ac:dyDescent="0.25">
      <c r="A416" s="749">
        <v>396</v>
      </c>
      <c r="B416" s="401" t="s">
        <v>2339</v>
      </c>
      <c r="C416" s="441" t="s">
        <v>3430</v>
      </c>
      <c r="D416" s="835" t="s">
        <v>3431</v>
      </c>
      <c r="E416" s="836" t="s">
        <v>1916</v>
      </c>
      <c r="F416" s="837">
        <v>2005</v>
      </c>
      <c r="G416" s="769"/>
      <c r="H416" s="329" t="s">
        <v>7</v>
      </c>
      <c r="I416" s="841" t="s">
        <v>3432</v>
      </c>
      <c r="J416" s="836" t="s">
        <v>2792</v>
      </c>
      <c r="K416" s="921">
        <v>41917</v>
      </c>
      <c r="L416" s="844">
        <v>0</v>
      </c>
      <c r="M416" s="792" t="s">
        <v>180</v>
      </c>
      <c r="N416" s="845" t="s">
        <v>75</v>
      </c>
      <c r="O416" s="930" t="s">
        <v>2423</v>
      </c>
      <c r="P416" s="844">
        <v>3</v>
      </c>
      <c r="Q416" s="845" t="s">
        <v>70</v>
      </c>
      <c r="R416" s="1137">
        <f>IF(AND(OR(ISBLANK(P416),P416=0),OR(ISBLANK(Q416),Q416=0)),0,IF(250+210-(60*P416+Q416)&lt;=0,0,250+210-(60*P416+Q416)))</f>
        <v>249</v>
      </c>
      <c r="S416" s="823" t="s">
        <v>3430</v>
      </c>
      <c r="T416" s="3354" t="s">
        <v>3345</v>
      </c>
      <c r="U416" s="749">
        <v>396</v>
      </c>
      <c r="V416" s="4"/>
    </row>
    <row r="417" spans="1:22" x14ac:dyDescent="0.25">
      <c r="A417" s="749">
        <v>397</v>
      </c>
      <c r="B417" s="401" t="s">
        <v>3335</v>
      </c>
      <c r="C417" s="441" t="s">
        <v>3003</v>
      </c>
      <c r="D417" s="835" t="s">
        <v>1793</v>
      </c>
      <c r="E417" s="836" t="s">
        <v>747</v>
      </c>
      <c r="F417" s="837">
        <v>2004</v>
      </c>
      <c r="G417" s="769"/>
      <c r="H417" s="329" t="s">
        <v>7</v>
      </c>
      <c r="I417" s="841" t="s">
        <v>3354</v>
      </c>
      <c r="J417" s="836" t="s">
        <v>3354</v>
      </c>
      <c r="K417" s="921">
        <v>41915</v>
      </c>
      <c r="L417" s="844">
        <v>0</v>
      </c>
      <c r="M417" s="792" t="s">
        <v>60</v>
      </c>
      <c r="N417" s="845" t="s">
        <v>71</v>
      </c>
      <c r="O417" s="930" t="s">
        <v>3559</v>
      </c>
      <c r="P417" s="844">
        <v>3</v>
      </c>
      <c r="Q417" s="845" t="s">
        <v>113</v>
      </c>
      <c r="R417" s="1137">
        <f>IF(AND(OR(ISBLANK(P417),P417=0),OR(ISBLANK(Q417),Q417=0)),0,IF(250+210-(60*P417+Q417)&lt;=0,0,250+210-(60*P417+Q417)))</f>
        <v>273</v>
      </c>
      <c r="S417" s="823" t="s">
        <v>3003</v>
      </c>
      <c r="T417" s="3354" t="s">
        <v>2708</v>
      </c>
      <c r="U417" s="749">
        <v>397</v>
      </c>
      <c r="V417" s="4"/>
    </row>
    <row r="418" spans="1:22" x14ac:dyDescent="0.25">
      <c r="A418" s="749">
        <v>398</v>
      </c>
      <c r="B418" s="401" t="s">
        <v>3335</v>
      </c>
      <c r="C418" s="441" t="s">
        <v>3003</v>
      </c>
      <c r="D418" s="835" t="s">
        <v>2372</v>
      </c>
      <c r="E418" s="836" t="s">
        <v>2943</v>
      </c>
      <c r="F418" s="837">
        <v>2005</v>
      </c>
      <c r="G418" s="769"/>
      <c r="H418" s="329" t="s">
        <v>7</v>
      </c>
      <c r="I418" s="841" t="s">
        <v>3447</v>
      </c>
      <c r="J418" s="836" t="s">
        <v>2779</v>
      </c>
      <c r="K418" s="921">
        <v>41949</v>
      </c>
      <c r="L418" s="844">
        <v>0</v>
      </c>
      <c r="M418" s="792" t="s">
        <v>186</v>
      </c>
      <c r="N418" s="845" t="s">
        <v>75</v>
      </c>
      <c r="O418" s="930" t="s">
        <v>2901</v>
      </c>
      <c r="P418" s="844">
        <v>3</v>
      </c>
      <c r="Q418" s="845" t="s">
        <v>69</v>
      </c>
      <c r="R418" s="1137">
        <f>IF(AND(OR(ISBLANK(P418),P418=0),OR(ISBLANK(Q418),Q418=0)),0,IF(250+210-(60*P418+Q418)&lt;=0,0,250+210-(60*P418+Q418)))</f>
        <v>260</v>
      </c>
      <c r="S418" s="823" t="s">
        <v>3003</v>
      </c>
      <c r="T418" s="3354" t="s">
        <v>2708</v>
      </c>
      <c r="U418" s="749">
        <v>398</v>
      </c>
      <c r="V418" s="4"/>
    </row>
    <row r="419" spans="1:22" x14ac:dyDescent="0.25">
      <c r="A419" s="749">
        <v>399</v>
      </c>
      <c r="B419" s="401" t="s">
        <v>3335</v>
      </c>
      <c r="C419" s="713">
        <v>495</v>
      </c>
      <c r="D419" s="872" t="s">
        <v>6608</v>
      </c>
      <c r="E419" s="824" t="s">
        <v>6609</v>
      </c>
      <c r="F419" s="1213">
        <v>2005</v>
      </c>
      <c r="G419" s="1948"/>
      <c r="H419" s="1239" t="s">
        <v>2550</v>
      </c>
      <c r="I419" s="2116" t="s">
        <v>2556</v>
      </c>
      <c r="J419" s="907" t="s">
        <v>2557</v>
      </c>
      <c r="K419" s="2132" t="s">
        <v>6469</v>
      </c>
      <c r="L419" s="857" t="s">
        <v>106</v>
      </c>
      <c r="M419" s="829" t="s">
        <v>186</v>
      </c>
      <c r="N419" s="934" t="s">
        <v>75</v>
      </c>
      <c r="O419" s="2178">
        <v>235</v>
      </c>
      <c r="P419" s="2184">
        <v>3</v>
      </c>
      <c r="Q419" s="934" t="s">
        <v>69</v>
      </c>
      <c r="R419" s="2188">
        <v>260</v>
      </c>
      <c r="S419" s="805">
        <v>495</v>
      </c>
      <c r="T419" s="3354" t="s">
        <v>133</v>
      </c>
      <c r="U419" s="749">
        <v>399</v>
      </c>
      <c r="V419" s="4"/>
    </row>
    <row r="420" spans="1:22" x14ac:dyDescent="0.25">
      <c r="A420" s="749">
        <v>400</v>
      </c>
      <c r="B420" s="401" t="s">
        <v>3090</v>
      </c>
      <c r="C420" s="441" t="s">
        <v>3312</v>
      </c>
      <c r="D420" s="835" t="s">
        <v>2372</v>
      </c>
      <c r="E420" s="836" t="s">
        <v>1539</v>
      </c>
      <c r="F420" s="837">
        <v>2005</v>
      </c>
      <c r="G420" s="769"/>
      <c r="H420" s="329" t="s">
        <v>7</v>
      </c>
      <c r="I420" s="841" t="s">
        <v>3634</v>
      </c>
      <c r="J420" s="836" t="s">
        <v>2792</v>
      </c>
      <c r="K420" s="921">
        <v>41917</v>
      </c>
      <c r="L420" s="844">
        <v>0</v>
      </c>
      <c r="M420" s="792" t="s">
        <v>79</v>
      </c>
      <c r="N420" s="845" t="s">
        <v>134</v>
      </c>
      <c r="O420" s="930" t="s">
        <v>3635</v>
      </c>
      <c r="P420" s="844">
        <v>3</v>
      </c>
      <c r="Q420" s="845" t="s">
        <v>139</v>
      </c>
      <c r="R420" s="1137">
        <f t="shared" ref="R420:R427" si="17">IF(AND(OR(ISBLANK(P420),P420=0),OR(ISBLANK(Q420),Q420=0)),0,IF(250+210-(60*P420+Q420)&lt;=0,0,250+210-(60*P420+Q420)))</f>
        <v>276</v>
      </c>
      <c r="S420" s="823" t="s">
        <v>3312</v>
      </c>
      <c r="T420" s="3354" t="s">
        <v>2816</v>
      </c>
      <c r="U420" s="749">
        <v>400</v>
      </c>
      <c r="V420" s="4"/>
    </row>
    <row r="421" spans="1:22" x14ac:dyDescent="0.25">
      <c r="A421" s="749">
        <v>401</v>
      </c>
      <c r="B421" s="401" t="s">
        <v>3090</v>
      </c>
      <c r="C421" s="441" t="s">
        <v>3312</v>
      </c>
      <c r="D421" s="835" t="s">
        <v>778</v>
      </c>
      <c r="E421" s="836" t="s">
        <v>718</v>
      </c>
      <c r="F421" s="837">
        <v>2004</v>
      </c>
      <c r="G421" s="769"/>
      <c r="H421" s="329" t="s">
        <v>7</v>
      </c>
      <c r="I421" s="841" t="s">
        <v>702</v>
      </c>
      <c r="J421" s="836" t="s">
        <v>2756</v>
      </c>
      <c r="K421" s="921">
        <v>41924</v>
      </c>
      <c r="L421" s="844">
        <v>0</v>
      </c>
      <c r="M421" s="792" t="s">
        <v>79</v>
      </c>
      <c r="N421" s="845" t="s">
        <v>71</v>
      </c>
      <c r="O421" s="930" t="s">
        <v>3318</v>
      </c>
      <c r="P421" s="844">
        <v>3</v>
      </c>
      <c r="Q421" s="845" t="s">
        <v>117</v>
      </c>
      <c r="R421" s="1137">
        <f t="shared" si="17"/>
        <v>275</v>
      </c>
      <c r="S421" s="823" t="s">
        <v>3312</v>
      </c>
      <c r="T421" s="3354" t="s">
        <v>2816</v>
      </c>
      <c r="U421" s="749">
        <v>401</v>
      </c>
      <c r="V421" s="4"/>
    </row>
    <row r="422" spans="1:22" x14ac:dyDescent="0.25">
      <c r="A422" s="749">
        <v>402</v>
      </c>
      <c r="B422" s="401" t="s">
        <v>3090</v>
      </c>
      <c r="C422" s="441" t="s">
        <v>3312</v>
      </c>
      <c r="D422" s="835" t="s">
        <v>343</v>
      </c>
      <c r="E422" s="836" t="s">
        <v>3560</v>
      </c>
      <c r="F422" s="837">
        <v>2005</v>
      </c>
      <c r="G422" s="769"/>
      <c r="H422" s="329" t="s">
        <v>7</v>
      </c>
      <c r="I422" s="841" t="s">
        <v>760</v>
      </c>
      <c r="J422" s="836" t="s">
        <v>2756</v>
      </c>
      <c r="K422" s="921">
        <v>41924</v>
      </c>
      <c r="L422" s="844">
        <v>0</v>
      </c>
      <c r="M422" s="792" t="s">
        <v>60</v>
      </c>
      <c r="N422" s="845" t="s">
        <v>71</v>
      </c>
      <c r="O422" s="930" t="s">
        <v>3559</v>
      </c>
      <c r="P422" s="844">
        <v>3</v>
      </c>
      <c r="Q422" s="845" t="s">
        <v>137</v>
      </c>
      <c r="R422" s="1137">
        <f t="shared" si="17"/>
        <v>272</v>
      </c>
      <c r="S422" s="823" t="s">
        <v>3312</v>
      </c>
      <c r="T422" s="3354" t="s">
        <v>2816</v>
      </c>
      <c r="U422" s="749">
        <v>402</v>
      </c>
      <c r="V422" s="4"/>
    </row>
    <row r="423" spans="1:22" x14ac:dyDescent="0.25">
      <c r="A423" s="749">
        <v>403</v>
      </c>
      <c r="B423" s="401" t="s">
        <v>3090</v>
      </c>
      <c r="C423" s="441" t="s">
        <v>3312</v>
      </c>
      <c r="D423" s="835" t="s">
        <v>4101</v>
      </c>
      <c r="E423" s="836" t="s">
        <v>4177</v>
      </c>
      <c r="F423" s="837">
        <v>2004</v>
      </c>
      <c r="G423" s="769"/>
      <c r="H423" s="329" t="s">
        <v>7</v>
      </c>
      <c r="I423" s="841" t="s">
        <v>3798</v>
      </c>
      <c r="J423" s="836" t="s">
        <v>2768</v>
      </c>
      <c r="K423" s="921">
        <v>41931</v>
      </c>
      <c r="L423" s="844">
        <v>0</v>
      </c>
      <c r="M423" s="792" t="s">
        <v>132</v>
      </c>
      <c r="N423" s="845" t="s">
        <v>71</v>
      </c>
      <c r="O423" s="930" t="s">
        <v>2426</v>
      </c>
      <c r="P423" s="844">
        <v>3</v>
      </c>
      <c r="Q423" s="845" t="s">
        <v>61</v>
      </c>
      <c r="R423" s="1137">
        <f t="shared" si="17"/>
        <v>263</v>
      </c>
      <c r="S423" s="823" t="s">
        <v>3312</v>
      </c>
      <c r="T423" s="3354" t="s">
        <v>2816</v>
      </c>
      <c r="U423" s="749">
        <v>403</v>
      </c>
      <c r="V423" s="4"/>
    </row>
    <row r="424" spans="1:22" x14ac:dyDescent="0.25">
      <c r="A424" s="749">
        <v>404</v>
      </c>
      <c r="B424" s="401" t="s">
        <v>3090</v>
      </c>
      <c r="C424" s="441" t="s">
        <v>3312</v>
      </c>
      <c r="D424" s="835" t="s">
        <v>1544</v>
      </c>
      <c r="E424" s="836" t="s">
        <v>791</v>
      </c>
      <c r="F424" s="837">
        <v>2005</v>
      </c>
      <c r="G424" s="769"/>
      <c r="H424" s="329" t="s">
        <v>7</v>
      </c>
      <c r="I424" s="841" t="s">
        <v>3553</v>
      </c>
      <c r="J424" s="836" t="s">
        <v>2792</v>
      </c>
      <c r="K424" s="921">
        <v>41917</v>
      </c>
      <c r="L424" s="844">
        <v>0</v>
      </c>
      <c r="M424" s="792" t="s">
        <v>188</v>
      </c>
      <c r="N424" s="845" t="s">
        <v>71</v>
      </c>
      <c r="O424" s="930" t="s">
        <v>2734</v>
      </c>
      <c r="P424" s="844">
        <v>3</v>
      </c>
      <c r="Q424" s="845" t="s">
        <v>58</v>
      </c>
      <c r="R424" s="1137">
        <f t="shared" si="17"/>
        <v>254</v>
      </c>
      <c r="S424" s="823" t="s">
        <v>3312</v>
      </c>
      <c r="T424" s="3354" t="s">
        <v>2816</v>
      </c>
      <c r="U424" s="749">
        <v>404</v>
      </c>
      <c r="V424" s="4"/>
    </row>
    <row r="425" spans="1:22" x14ac:dyDescent="0.25">
      <c r="A425" s="749">
        <v>405</v>
      </c>
      <c r="B425" s="401" t="s">
        <v>3571</v>
      </c>
      <c r="C425" s="441" t="s">
        <v>3316</v>
      </c>
      <c r="D425" s="835" t="s">
        <v>2852</v>
      </c>
      <c r="E425" s="836" t="s">
        <v>3979</v>
      </c>
      <c r="F425" s="837">
        <v>2004</v>
      </c>
      <c r="G425" s="769"/>
      <c r="H425" s="329" t="s">
        <v>7</v>
      </c>
      <c r="I425" s="841" t="s">
        <v>3478</v>
      </c>
      <c r="J425" s="836" t="s">
        <v>2634</v>
      </c>
      <c r="K425" s="921">
        <v>41734</v>
      </c>
      <c r="L425" s="844">
        <v>0</v>
      </c>
      <c r="M425" s="792" t="s">
        <v>72</v>
      </c>
      <c r="N425" s="845" t="s">
        <v>134</v>
      </c>
      <c r="O425" s="930" t="s">
        <v>3326</v>
      </c>
      <c r="P425" s="844">
        <v>2</v>
      </c>
      <c r="Q425" s="845" t="s">
        <v>205</v>
      </c>
      <c r="R425" s="1137">
        <f t="shared" si="17"/>
        <v>281</v>
      </c>
      <c r="S425" s="823" t="s">
        <v>3316</v>
      </c>
      <c r="T425" s="3354" t="s">
        <v>3112</v>
      </c>
      <c r="U425" s="749">
        <v>405</v>
      </c>
      <c r="V425" s="4"/>
    </row>
    <row r="426" spans="1:22" x14ac:dyDescent="0.25">
      <c r="A426" s="749">
        <v>406</v>
      </c>
      <c r="B426" s="401" t="s">
        <v>3571</v>
      </c>
      <c r="C426" s="441" t="s">
        <v>3316</v>
      </c>
      <c r="D426" s="835" t="s">
        <v>4172</v>
      </c>
      <c r="E426" s="836" t="s">
        <v>1862</v>
      </c>
      <c r="F426" s="837">
        <v>2004</v>
      </c>
      <c r="G426" s="769"/>
      <c r="H426" s="329" t="s">
        <v>7</v>
      </c>
      <c r="I426" s="841" t="s">
        <v>690</v>
      </c>
      <c r="J426" s="836" t="s">
        <v>2768</v>
      </c>
      <c r="K426" s="921">
        <v>41931</v>
      </c>
      <c r="L426" s="844">
        <v>0</v>
      </c>
      <c r="M426" s="792" t="s">
        <v>79</v>
      </c>
      <c r="N426" s="845" t="s">
        <v>134</v>
      </c>
      <c r="O426" s="930" t="s">
        <v>3635</v>
      </c>
      <c r="P426" s="844">
        <v>3</v>
      </c>
      <c r="Q426" s="845" t="s">
        <v>117</v>
      </c>
      <c r="R426" s="1137">
        <f t="shared" si="17"/>
        <v>275</v>
      </c>
      <c r="S426" s="823" t="s">
        <v>3316</v>
      </c>
      <c r="T426" s="3354" t="s">
        <v>3112</v>
      </c>
      <c r="U426" s="749">
        <v>406</v>
      </c>
      <c r="V426" s="4"/>
    </row>
    <row r="427" spans="1:22" x14ac:dyDescent="0.25">
      <c r="A427" s="749">
        <v>407</v>
      </c>
      <c r="B427" s="401" t="s">
        <v>3571</v>
      </c>
      <c r="C427" s="441" t="s">
        <v>3316</v>
      </c>
      <c r="D427" s="835" t="s">
        <v>2856</v>
      </c>
      <c r="E427" s="836" t="s">
        <v>3433</v>
      </c>
      <c r="F427" s="837">
        <v>2005</v>
      </c>
      <c r="G427" s="769"/>
      <c r="H427" s="329" t="s">
        <v>7</v>
      </c>
      <c r="I427" s="841" t="s">
        <v>3434</v>
      </c>
      <c r="J427" s="836" t="s">
        <v>2751</v>
      </c>
      <c r="K427" s="921">
        <v>41924</v>
      </c>
      <c r="L427" s="844">
        <v>0</v>
      </c>
      <c r="M427" s="792" t="s">
        <v>180</v>
      </c>
      <c r="N427" s="845" t="s">
        <v>75</v>
      </c>
      <c r="O427" s="930" t="s">
        <v>2423</v>
      </c>
      <c r="P427" s="844">
        <v>3</v>
      </c>
      <c r="Q427" s="845" t="s">
        <v>114</v>
      </c>
      <c r="R427" s="1137">
        <f t="shared" si="17"/>
        <v>246</v>
      </c>
      <c r="S427" s="823" t="s">
        <v>3316</v>
      </c>
      <c r="T427" s="3354" t="s">
        <v>3112</v>
      </c>
      <c r="U427" s="749">
        <v>407</v>
      </c>
      <c r="V427" s="4"/>
    </row>
    <row r="428" spans="1:22" x14ac:dyDescent="0.25">
      <c r="A428" s="749">
        <v>408</v>
      </c>
      <c r="B428" s="401" t="s">
        <v>3860</v>
      </c>
      <c r="C428" s="713">
        <v>492</v>
      </c>
      <c r="D428" s="872" t="s">
        <v>365</v>
      </c>
      <c r="E428" s="824" t="s">
        <v>6610</v>
      </c>
      <c r="F428" s="1217">
        <v>2005</v>
      </c>
      <c r="G428" s="1948"/>
      <c r="H428" s="1239" t="s">
        <v>2550</v>
      </c>
      <c r="I428" s="879" t="s">
        <v>2554</v>
      </c>
      <c r="J428" s="878" t="s">
        <v>2554</v>
      </c>
      <c r="K428" s="2132" t="s">
        <v>6483</v>
      </c>
      <c r="L428" s="857" t="s">
        <v>106</v>
      </c>
      <c r="M428" s="829" t="s">
        <v>186</v>
      </c>
      <c r="N428" s="934" t="s">
        <v>134</v>
      </c>
      <c r="O428" s="2169">
        <v>233</v>
      </c>
      <c r="P428" s="857" t="s">
        <v>112</v>
      </c>
      <c r="Q428" s="934" t="s">
        <v>17</v>
      </c>
      <c r="R428" s="2187">
        <v>259</v>
      </c>
      <c r="S428" s="805">
        <f>SUM(O428:R428)</f>
        <v>492</v>
      </c>
      <c r="T428" s="3354" t="s">
        <v>143</v>
      </c>
      <c r="U428" s="749">
        <v>408</v>
      </c>
      <c r="V428" s="4"/>
    </row>
    <row r="429" spans="1:22" x14ac:dyDescent="0.25">
      <c r="A429" s="749">
        <v>409</v>
      </c>
      <c r="B429" s="401" t="s">
        <v>3860</v>
      </c>
      <c r="C429" s="441" t="s">
        <v>2562</v>
      </c>
      <c r="D429" s="835" t="s">
        <v>4132</v>
      </c>
      <c r="E429" s="836" t="s">
        <v>4133</v>
      </c>
      <c r="F429" s="837">
        <v>2004</v>
      </c>
      <c r="G429" s="769"/>
      <c r="H429" s="329" t="s">
        <v>7</v>
      </c>
      <c r="I429" s="841" t="s">
        <v>3710</v>
      </c>
      <c r="J429" s="836" t="s">
        <v>2634</v>
      </c>
      <c r="K429" s="921">
        <v>41734</v>
      </c>
      <c r="L429" s="844">
        <v>0</v>
      </c>
      <c r="M429" s="792" t="s">
        <v>188</v>
      </c>
      <c r="N429" s="845" t="s">
        <v>71</v>
      </c>
      <c r="O429" s="930" t="s">
        <v>2734</v>
      </c>
      <c r="P429" s="844">
        <v>3</v>
      </c>
      <c r="Q429" s="845" t="s">
        <v>78</v>
      </c>
      <c r="R429" s="1137">
        <f t="shared" ref="R429:R443" si="18">IF(AND(OR(ISBLANK(P429),P429=0),OR(ISBLANK(Q429),Q429=0)),0,IF(250+210-(60*P429+Q429)&lt;=0,0,250+210-(60*P429+Q429)))</f>
        <v>252</v>
      </c>
      <c r="S429" s="823" t="s">
        <v>2562</v>
      </c>
      <c r="T429" s="3354" t="s">
        <v>5673</v>
      </c>
      <c r="U429" s="749">
        <v>409</v>
      </c>
      <c r="V429" s="4"/>
    </row>
    <row r="430" spans="1:22" x14ac:dyDescent="0.25">
      <c r="A430" s="749">
        <v>410</v>
      </c>
      <c r="B430" s="401" t="s">
        <v>3860</v>
      </c>
      <c r="C430" s="441" t="s">
        <v>2562</v>
      </c>
      <c r="D430" s="835" t="s">
        <v>2953</v>
      </c>
      <c r="E430" s="836" t="s">
        <v>3616</v>
      </c>
      <c r="F430" s="837">
        <v>2005</v>
      </c>
      <c r="G430" s="769"/>
      <c r="H430" s="329" t="s">
        <v>7</v>
      </c>
      <c r="I430" s="841" t="s">
        <v>982</v>
      </c>
      <c r="J430" s="836" t="s">
        <v>3354</v>
      </c>
      <c r="K430" s="921">
        <v>41915</v>
      </c>
      <c r="L430" s="844">
        <v>0</v>
      </c>
      <c r="M430" s="792" t="s">
        <v>26</v>
      </c>
      <c r="N430" s="845" t="s">
        <v>134</v>
      </c>
      <c r="O430" s="930" t="s">
        <v>2835</v>
      </c>
      <c r="P430" s="844">
        <v>3</v>
      </c>
      <c r="Q430" s="845" t="s">
        <v>190</v>
      </c>
      <c r="R430" s="1137">
        <f t="shared" si="18"/>
        <v>250</v>
      </c>
      <c r="S430" s="823" t="s">
        <v>2562</v>
      </c>
      <c r="T430" s="3354" t="s">
        <v>5673</v>
      </c>
      <c r="U430" s="749">
        <v>410</v>
      </c>
      <c r="V430" s="4"/>
    </row>
    <row r="431" spans="1:22" x14ac:dyDescent="0.25">
      <c r="A431" s="749">
        <v>411</v>
      </c>
      <c r="B431" s="401" t="s">
        <v>3331</v>
      </c>
      <c r="C431" s="441" t="s">
        <v>3314</v>
      </c>
      <c r="D431" s="835" t="s">
        <v>3466</v>
      </c>
      <c r="E431" s="836" t="s">
        <v>3467</v>
      </c>
      <c r="F431" s="837">
        <v>2005</v>
      </c>
      <c r="G431" s="769"/>
      <c r="H431" s="329" t="s">
        <v>7</v>
      </c>
      <c r="I431" s="841" t="s">
        <v>3354</v>
      </c>
      <c r="J431" s="836" t="s">
        <v>3354</v>
      </c>
      <c r="K431" s="921">
        <v>41915</v>
      </c>
      <c r="L431" s="844">
        <v>0</v>
      </c>
      <c r="M431" s="792" t="s">
        <v>79</v>
      </c>
      <c r="N431" s="845" t="s">
        <v>75</v>
      </c>
      <c r="O431" s="930" t="s">
        <v>2499</v>
      </c>
      <c r="P431" s="844">
        <v>3</v>
      </c>
      <c r="Q431" s="845" t="s">
        <v>126</v>
      </c>
      <c r="R431" s="1137">
        <f t="shared" si="18"/>
        <v>271</v>
      </c>
      <c r="S431" s="823" t="s">
        <v>3314</v>
      </c>
      <c r="T431" s="3354" t="s">
        <v>2883</v>
      </c>
      <c r="U431" s="749">
        <v>411</v>
      </c>
      <c r="V431" s="4"/>
    </row>
    <row r="432" spans="1:22" x14ac:dyDescent="0.25">
      <c r="A432" s="749">
        <v>412</v>
      </c>
      <c r="B432" s="401" t="s">
        <v>3331</v>
      </c>
      <c r="C432" s="441" t="s">
        <v>3314</v>
      </c>
      <c r="D432" s="835" t="s">
        <v>1415</v>
      </c>
      <c r="E432" s="836" t="s">
        <v>1453</v>
      </c>
      <c r="F432" s="837">
        <v>2004</v>
      </c>
      <c r="G432" s="769"/>
      <c r="H432" s="329" t="s">
        <v>7</v>
      </c>
      <c r="I432" s="841" t="s">
        <v>1422</v>
      </c>
      <c r="J432" s="836" t="s">
        <v>2791</v>
      </c>
      <c r="K432" s="921">
        <v>41935</v>
      </c>
      <c r="L432" s="844">
        <v>0</v>
      </c>
      <c r="M432" s="792" t="s">
        <v>115</v>
      </c>
      <c r="N432" s="845" t="s">
        <v>134</v>
      </c>
      <c r="O432" s="930" t="s">
        <v>3621</v>
      </c>
      <c r="P432" s="844">
        <v>3</v>
      </c>
      <c r="Q432" s="845" t="s">
        <v>140</v>
      </c>
      <c r="R432" s="1137">
        <f t="shared" si="18"/>
        <v>264</v>
      </c>
      <c r="S432" s="823" t="s">
        <v>3314</v>
      </c>
      <c r="T432" s="3354" t="s">
        <v>2883</v>
      </c>
      <c r="U432" s="749">
        <v>412</v>
      </c>
      <c r="V432" s="4"/>
    </row>
    <row r="433" spans="1:22" x14ac:dyDescent="0.25">
      <c r="A433" s="749">
        <v>413</v>
      </c>
      <c r="B433" s="401" t="s">
        <v>3331</v>
      </c>
      <c r="C433" s="441" t="s">
        <v>3314</v>
      </c>
      <c r="D433" s="835" t="s">
        <v>2852</v>
      </c>
      <c r="E433" s="836" t="s">
        <v>4182</v>
      </c>
      <c r="F433" s="837">
        <v>2004</v>
      </c>
      <c r="G433" s="769"/>
      <c r="H433" s="329" t="s">
        <v>7</v>
      </c>
      <c r="I433" s="841" t="s">
        <v>1345</v>
      </c>
      <c r="J433" s="836" t="s">
        <v>3354</v>
      </c>
      <c r="K433" s="921">
        <v>41915</v>
      </c>
      <c r="L433" s="844">
        <v>0</v>
      </c>
      <c r="M433" s="792" t="s">
        <v>132</v>
      </c>
      <c r="N433" s="845" t="s">
        <v>75</v>
      </c>
      <c r="O433" s="930" t="s">
        <v>3284</v>
      </c>
      <c r="P433" s="844">
        <v>3</v>
      </c>
      <c r="Q433" s="845" t="s">
        <v>17</v>
      </c>
      <c r="R433" s="1137">
        <f t="shared" si="18"/>
        <v>259</v>
      </c>
      <c r="S433" s="823" t="s">
        <v>3314</v>
      </c>
      <c r="T433" s="3354" t="s">
        <v>2883</v>
      </c>
      <c r="U433" s="749">
        <v>413</v>
      </c>
      <c r="V433" s="4"/>
    </row>
    <row r="434" spans="1:22" x14ac:dyDescent="0.25">
      <c r="A434" s="749">
        <v>414</v>
      </c>
      <c r="B434" s="401" t="s">
        <v>3331</v>
      </c>
      <c r="C434" s="1838">
        <f>SUM(O434,R434)</f>
        <v>491</v>
      </c>
      <c r="D434" s="2011" t="s">
        <v>7194</v>
      </c>
      <c r="E434" s="1031" t="s">
        <v>7204</v>
      </c>
      <c r="F434" s="1102">
        <v>2005</v>
      </c>
      <c r="G434" s="2032"/>
      <c r="H434" s="1743" t="s">
        <v>210</v>
      </c>
      <c r="I434" s="2047" t="s">
        <v>7183</v>
      </c>
      <c r="J434" s="1773" t="s">
        <v>7184</v>
      </c>
      <c r="K434" s="2144">
        <v>41862</v>
      </c>
      <c r="L434" s="1036">
        <v>0</v>
      </c>
      <c r="M434" s="1037">
        <v>48</v>
      </c>
      <c r="N434" s="1038">
        <v>0</v>
      </c>
      <c r="O434" s="2168">
        <f>IF(AND(OR(ISBLANK(L434),L434=0),OR(ISBLANK(M434),M434=0),OR(ISBLANK(N434),N434=0)),0,IF(250+(45-(M434+60*L434))*3-IF(N434&lt;33,0,IF(N434&lt;66,1,2))&lt;=0,0,250+(45-(M434+60*L434))*3-IF(N434&lt;33,0,IF(N434&lt;66,1,2))))</f>
        <v>241</v>
      </c>
      <c r="P434" s="1090">
        <v>3</v>
      </c>
      <c r="Q434" s="2185">
        <v>30</v>
      </c>
      <c r="R434" s="1137">
        <f t="shared" si="18"/>
        <v>250</v>
      </c>
      <c r="S434" s="2001">
        <f>SUM(O434,R434)</f>
        <v>491</v>
      </c>
      <c r="T434" s="3358" t="s">
        <v>14</v>
      </c>
      <c r="U434" s="749">
        <v>414</v>
      </c>
      <c r="V434" s="4"/>
    </row>
    <row r="435" spans="1:22" x14ac:dyDescent="0.25">
      <c r="A435" s="749">
        <v>415</v>
      </c>
      <c r="B435" s="401" t="s">
        <v>2812</v>
      </c>
      <c r="C435" s="441" t="s">
        <v>2904</v>
      </c>
      <c r="D435" s="835" t="s">
        <v>3368</v>
      </c>
      <c r="E435" s="836" t="s">
        <v>2118</v>
      </c>
      <c r="F435" s="837">
        <v>2004</v>
      </c>
      <c r="G435" s="769"/>
      <c r="H435" s="329" t="s">
        <v>7</v>
      </c>
      <c r="I435" s="841" t="s">
        <v>843</v>
      </c>
      <c r="J435" s="836" t="s">
        <v>2634</v>
      </c>
      <c r="K435" s="921">
        <v>41734</v>
      </c>
      <c r="L435" s="844">
        <v>1</v>
      </c>
      <c r="M435" s="792" t="s">
        <v>14</v>
      </c>
      <c r="N435" s="845" t="s">
        <v>75</v>
      </c>
      <c r="O435" s="930" t="s">
        <v>2486</v>
      </c>
      <c r="P435" s="844">
        <v>2</v>
      </c>
      <c r="Q435" s="845" t="s">
        <v>115</v>
      </c>
      <c r="R435" s="1137">
        <f t="shared" si="18"/>
        <v>288</v>
      </c>
      <c r="S435" s="823" t="s">
        <v>2904</v>
      </c>
      <c r="T435" s="3354" t="s">
        <v>2597</v>
      </c>
      <c r="U435" s="749">
        <v>415</v>
      </c>
      <c r="V435" s="4"/>
    </row>
    <row r="436" spans="1:22" x14ac:dyDescent="0.25">
      <c r="A436" s="749">
        <v>416</v>
      </c>
      <c r="B436" s="401" t="s">
        <v>2812</v>
      </c>
      <c r="C436" s="441" t="s">
        <v>2904</v>
      </c>
      <c r="D436" s="835" t="s">
        <v>4180</v>
      </c>
      <c r="E436" s="836" t="s">
        <v>4181</v>
      </c>
      <c r="F436" s="837">
        <v>2004</v>
      </c>
      <c r="G436" s="769"/>
      <c r="H436" s="329" t="s">
        <v>7</v>
      </c>
      <c r="I436" s="841" t="s">
        <v>910</v>
      </c>
      <c r="J436" s="836" t="s">
        <v>3005</v>
      </c>
      <c r="K436" s="921">
        <v>41916</v>
      </c>
      <c r="L436" s="844">
        <v>0</v>
      </c>
      <c r="M436" s="792" t="s">
        <v>60</v>
      </c>
      <c r="N436" s="845" t="s">
        <v>75</v>
      </c>
      <c r="O436" s="930" t="s">
        <v>3283</v>
      </c>
      <c r="P436" s="844">
        <v>3</v>
      </c>
      <c r="Q436" s="845" t="s">
        <v>129</v>
      </c>
      <c r="R436" s="1137">
        <f t="shared" si="18"/>
        <v>267</v>
      </c>
      <c r="S436" s="823" t="s">
        <v>2904</v>
      </c>
      <c r="T436" s="3354" t="s">
        <v>2597</v>
      </c>
      <c r="U436" s="749">
        <v>416</v>
      </c>
      <c r="V436" s="4"/>
    </row>
    <row r="437" spans="1:22" x14ac:dyDescent="0.25">
      <c r="A437" s="749">
        <v>417</v>
      </c>
      <c r="B437" s="401" t="s">
        <v>2812</v>
      </c>
      <c r="C437" s="441" t="s">
        <v>2904</v>
      </c>
      <c r="D437" s="835" t="s">
        <v>3371</v>
      </c>
      <c r="E437" s="836" t="s">
        <v>3556</v>
      </c>
      <c r="F437" s="837">
        <v>2005</v>
      </c>
      <c r="G437" s="769"/>
      <c r="H437" s="329" t="s">
        <v>7</v>
      </c>
      <c r="I437" s="841" t="s">
        <v>3417</v>
      </c>
      <c r="J437" s="836" t="s">
        <v>2756</v>
      </c>
      <c r="K437" s="921">
        <v>41924</v>
      </c>
      <c r="L437" s="844">
        <v>0</v>
      </c>
      <c r="M437" s="792" t="s">
        <v>186</v>
      </c>
      <c r="N437" s="845" t="s">
        <v>71</v>
      </c>
      <c r="O437" s="930" t="s">
        <v>3555</v>
      </c>
      <c r="P437" s="844">
        <v>3</v>
      </c>
      <c r="Q437" s="845" t="s">
        <v>12</v>
      </c>
      <c r="R437" s="1137">
        <f t="shared" si="18"/>
        <v>256</v>
      </c>
      <c r="S437" s="823" t="s">
        <v>2904</v>
      </c>
      <c r="T437" s="3354" t="s">
        <v>2597</v>
      </c>
      <c r="U437" s="749">
        <v>417</v>
      </c>
      <c r="V437" s="4"/>
    </row>
    <row r="438" spans="1:22" x14ac:dyDescent="0.25">
      <c r="A438" s="749">
        <v>418</v>
      </c>
      <c r="B438" s="401" t="s">
        <v>2812</v>
      </c>
      <c r="C438" s="441" t="s">
        <v>2904</v>
      </c>
      <c r="D438" s="835" t="s">
        <v>4184</v>
      </c>
      <c r="E438" s="836" t="s">
        <v>4185</v>
      </c>
      <c r="F438" s="837">
        <v>2004</v>
      </c>
      <c r="G438" s="769"/>
      <c r="H438" s="329" t="s">
        <v>7</v>
      </c>
      <c r="I438" s="841" t="s">
        <v>3354</v>
      </c>
      <c r="J438" s="836" t="s">
        <v>3354</v>
      </c>
      <c r="K438" s="921">
        <v>41915</v>
      </c>
      <c r="L438" s="844">
        <v>0</v>
      </c>
      <c r="M438" s="792" t="s">
        <v>187</v>
      </c>
      <c r="N438" s="845" t="s">
        <v>71</v>
      </c>
      <c r="O438" s="930" t="s">
        <v>2735</v>
      </c>
      <c r="P438" s="844">
        <v>3</v>
      </c>
      <c r="Q438" s="845" t="s">
        <v>59</v>
      </c>
      <c r="R438" s="1137">
        <f t="shared" si="18"/>
        <v>253</v>
      </c>
      <c r="S438" s="823" t="s">
        <v>2904</v>
      </c>
      <c r="T438" s="3354" t="s">
        <v>2597</v>
      </c>
      <c r="U438" s="749">
        <v>418</v>
      </c>
      <c r="V438" s="4"/>
    </row>
    <row r="439" spans="1:22" x14ac:dyDescent="0.25">
      <c r="A439" s="749">
        <v>419</v>
      </c>
      <c r="B439" s="401" t="s">
        <v>2586</v>
      </c>
      <c r="C439" s="441" t="s">
        <v>3317</v>
      </c>
      <c r="D439" s="835" t="s">
        <v>3552</v>
      </c>
      <c r="E439" s="836" t="s">
        <v>2165</v>
      </c>
      <c r="F439" s="837">
        <v>2004</v>
      </c>
      <c r="G439" s="769"/>
      <c r="H439" s="329" t="s">
        <v>7</v>
      </c>
      <c r="I439" s="841" t="s">
        <v>3373</v>
      </c>
      <c r="J439" s="836" t="s">
        <v>2756</v>
      </c>
      <c r="K439" s="921">
        <v>41924</v>
      </c>
      <c r="L439" s="844">
        <v>0</v>
      </c>
      <c r="M439" s="792" t="s">
        <v>107</v>
      </c>
      <c r="N439" s="845" t="s">
        <v>134</v>
      </c>
      <c r="O439" s="930" t="s">
        <v>2737</v>
      </c>
      <c r="P439" s="844">
        <v>3</v>
      </c>
      <c r="Q439" s="845" t="s">
        <v>75</v>
      </c>
      <c r="R439" s="1137">
        <f t="shared" si="18"/>
        <v>280</v>
      </c>
      <c r="S439" s="823" t="s">
        <v>3317</v>
      </c>
      <c r="T439" s="3354" t="s">
        <v>3663</v>
      </c>
      <c r="U439" s="749">
        <v>419</v>
      </c>
      <c r="V439" s="4"/>
    </row>
    <row r="440" spans="1:22" x14ac:dyDescent="0.25">
      <c r="A440" s="749">
        <v>420</v>
      </c>
      <c r="B440" s="401" t="s">
        <v>2586</v>
      </c>
      <c r="C440" s="441" t="s">
        <v>3317</v>
      </c>
      <c r="D440" s="835" t="s">
        <v>3416</v>
      </c>
      <c r="E440" s="836" t="s">
        <v>1831</v>
      </c>
      <c r="F440" s="837">
        <v>2005</v>
      </c>
      <c r="G440" s="769"/>
      <c r="H440" s="329" t="s">
        <v>7</v>
      </c>
      <c r="I440" s="841" t="s">
        <v>3458</v>
      </c>
      <c r="J440" s="836" t="s">
        <v>2768</v>
      </c>
      <c r="K440" s="921">
        <v>41931</v>
      </c>
      <c r="L440" s="844">
        <v>0</v>
      </c>
      <c r="M440" s="792" t="s">
        <v>62</v>
      </c>
      <c r="N440" s="845" t="s">
        <v>75</v>
      </c>
      <c r="O440" s="930" t="s">
        <v>3457</v>
      </c>
      <c r="P440" s="844">
        <v>3</v>
      </c>
      <c r="Q440" s="845" t="s">
        <v>61</v>
      </c>
      <c r="R440" s="1137">
        <f t="shared" si="18"/>
        <v>263</v>
      </c>
      <c r="S440" s="823" t="s">
        <v>3317</v>
      </c>
      <c r="T440" s="3354" t="s">
        <v>3663</v>
      </c>
      <c r="U440" s="749">
        <v>420</v>
      </c>
      <c r="V440" s="4"/>
    </row>
    <row r="441" spans="1:22" x14ac:dyDescent="0.25">
      <c r="A441" s="749">
        <v>421</v>
      </c>
      <c r="B441" s="401" t="s">
        <v>2586</v>
      </c>
      <c r="C441" s="441" t="s">
        <v>3317</v>
      </c>
      <c r="D441" s="835" t="s">
        <v>1152</v>
      </c>
      <c r="E441" s="836" t="s">
        <v>3459</v>
      </c>
      <c r="F441" s="837">
        <v>2005</v>
      </c>
      <c r="G441" s="769"/>
      <c r="H441" s="329" t="s">
        <v>7</v>
      </c>
      <c r="I441" s="841" t="s">
        <v>3460</v>
      </c>
      <c r="J441" s="836" t="s">
        <v>2792</v>
      </c>
      <c r="K441" s="921">
        <v>41917</v>
      </c>
      <c r="L441" s="844">
        <v>0</v>
      </c>
      <c r="M441" s="792" t="s">
        <v>62</v>
      </c>
      <c r="N441" s="845" t="s">
        <v>75</v>
      </c>
      <c r="O441" s="930" t="s">
        <v>3457</v>
      </c>
      <c r="P441" s="844">
        <v>3</v>
      </c>
      <c r="Q441" s="845" t="s">
        <v>61</v>
      </c>
      <c r="R441" s="1137">
        <f t="shared" si="18"/>
        <v>263</v>
      </c>
      <c r="S441" s="823" t="s">
        <v>3317</v>
      </c>
      <c r="T441" s="3354" t="s">
        <v>3663</v>
      </c>
      <c r="U441" s="749">
        <v>421</v>
      </c>
      <c r="V441" s="4"/>
    </row>
    <row r="442" spans="1:22" x14ac:dyDescent="0.25">
      <c r="A442" s="749">
        <v>422</v>
      </c>
      <c r="B442" s="401" t="s">
        <v>2586</v>
      </c>
      <c r="C442" s="441" t="s">
        <v>3317</v>
      </c>
      <c r="D442" s="835" t="s">
        <v>4138</v>
      </c>
      <c r="E442" s="836" t="s">
        <v>4139</v>
      </c>
      <c r="F442" s="837">
        <v>2004</v>
      </c>
      <c r="G442" s="769"/>
      <c r="H442" s="329" t="s">
        <v>7</v>
      </c>
      <c r="I442" s="841" t="s">
        <v>4140</v>
      </c>
      <c r="J442" s="836" t="s">
        <v>2634</v>
      </c>
      <c r="K442" s="921">
        <v>41734</v>
      </c>
      <c r="L442" s="844">
        <v>0</v>
      </c>
      <c r="M442" s="792" t="s">
        <v>187</v>
      </c>
      <c r="N442" s="845" t="s">
        <v>71</v>
      </c>
      <c r="O442" s="930" t="s">
        <v>2735</v>
      </c>
      <c r="P442" s="844">
        <v>3</v>
      </c>
      <c r="Q442" s="845" t="s">
        <v>78</v>
      </c>
      <c r="R442" s="1137">
        <f t="shared" si="18"/>
        <v>252</v>
      </c>
      <c r="S442" s="823" t="s">
        <v>3317</v>
      </c>
      <c r="T442" s="3354" t="s">
        <v>3663</v>
      </c>
      <c r="U442" s="749">
        <v>422</v>
      </c>
      <c r="V442" s="4"/>
    </row>
    <row r="443" spans="1:22" x14ac:dyDescent="0.25">
      <c r="A443" s="749">
        <v>423</v>
      </c>
      <c r="B443" s="401" t="s">
        <v>2586</v>
      </c>
      <c r="C443" s="441" t="s">
        <v>3317</v>
      </c>
      <c r="D443" s="835" t="s">
        <v>655</v>
      </c>
      <c r="E443" s="836" t="s">
        <v>3441</v>
      </c>
      <c r="F443" s="837">
        <v>2005</v>
      </c>
      <c r="G443" s="769"/>
      <c r="H443" s="329" t="s">
        <v>7</v>
      </c>
      <c r="I443" s="841" t="s">
        <v>3352</v>
      </c>
      <c r="J443" s="836" t="s">
        <v>2795</v>
      </c>
      <c r="K443" s="921">
        <v>41917</v>
      </c>
      <c r="L443" s="844">
        <v>0</v>
      </c>
      <c r="M443" s="792" t="s">
        <v>187</v>
      </c>
      <c r="N443" s="845" t="s">
        <v>75</v>
      </c>
      <c r="O443" s="930" t="s">
        <v>3327</v>
      </c>
      <c r="P443" s="844">
        <v>3</v>
      </c>
      <c r="Q443" s="845" t="s">
        <v>76</v>
      </c>
      <c r="R443" s="1137">
        <f t="shared" si="18"/>
        <v>251</v>
      </c>
      <c r="S443" s="823" t="s">
        <v>3317</v>
      </c>
      <c r="T443" s="3354" t="s">
        <v>3663</v>
      </c>
      <c r="U443" s="749">
        <v>423</v>
      </c>
      <c r="V443" s="4"/>
    </row>
    <row r="444" spans="1:22" x14ac:dyDescent="0.25">
      <c r="A444" s="749">
        <v>424</v>
      </c>
      <c r="B444" s="401" t="s">
        <v>2586</v>
      </c>
      <c r="C444" s="914">
        <v>489</v>
      </c>
      <c r="D444" s="872" t="s">
        <v>5744</v>
      </c>
      <c r="E444" s="824" t="s">
        <v>5829</v>
      </c>
      <c r="F444" s="1014">
        <v>2004</v>
      </c>
      <c r="G444" s="909"/>
      <c r="H444" s="858" t="s">
        <v>479</v>
      </c>
      <c r="I444" s="932" t="s">
        <v>5754</v>
      </c>
      <c r="J444" s="878" t="s">
        <v>5714</v>
      </c>
      <c r="K444" s="2134" t="s">
        <v>5715</v>
      </c>
      <c r="L444" s="935">
        <v>0</v>
      </c>
      <c r="M444" s="899">
        <v>48</v>
      </c>
      <c r="N444" s="936" t="s">
        <v>134</v>
      </c>
      <c r="O444" s="2170">
        <v>241</v>
      </c>
      <c r="P444" s="857">
        <v>3</v>
      </c>
      <c r="Q444" s="934">
        <v>32</v>
      </c>
      <c r="R444" s="2188">
        <v>248</v>
      </c>
      <c r="S444" s="823">
        <v>489</v>
      </c>
      <c r="T444" s="3354">
        <v>19</v>
      </c>
      <c r="U444" s="749">
        <v>424</v>
      </c>
      <c r="V444" s="4"/>
    </row>
    <row r="445" spans="1:22" x14ac:dyDescent="0.25">
      <c r="A445" s="749">
        <v>425</v>
      </c>
      <c r="B445" s="401" t="s">
        <v>2586</v>
      </c>
      <c r="C445" s="914">
        <v>489</v>
      </c>
      <c r="D445" s="872" t="s">
        <v>5786</v>
      </c>
      <c r="E445" s="824" t="s">
        <v>5830</v>
      </c>
      <c r="F445" s="1014">
        <v>2004</v>
      </c>
      <c r="G445" s="909"/>
      <c r="H445" s="858" t="s">
        <v>479</v>
      </c>
      <c r="I445" s="932" t="s">
        <v>5718</v>
      </c>
      <c r="J445" s="878" t="s">
        <v>5714</v>
      </c>
      <c r="K445" s="2134" t="s">
        <v>5715</v>
      </c>
      <c r="L445" s="935">
        <v>0</v>
      </c>
      <c r="M445" s="899">
        <v>48</v>
      </c>
      <c r="N445" s="936" t="s">
        <v>75</v>
      </c>
      <c r="O445" s="2170">
        <v>241</v>
      </c>
      <c r="P445" s="857">
        <v>3</v>
      </c>
      <c r="Q445" s="934">
        <v>32</v>
      </c>
      <c r="R445" s="2188">
        <v>248</v>
      </c>
      <c r="S445" s="823">
        <v>489</v>
      </c>
      <c r="T445" s="3354">
        <v>21</v>
      </c>
      <c r="U445" s="749">
        <v>425</v>
      </c>
      <c r="V445" s="4"/>
    </row>
    <row r="446" spans="1:22" x14ac:dyDescent="0.25">
      <c r="A446" s="749">
        <v>426</v>
      </c>
      <c r="B446" s="401" t="s">
        <v>3017</v>
      </c>
      <c r="C446" s="441" t="s">
        <v>2577</v>
      </c>
      <c r="D446" s="835" t="s">
        <v>2856</v>
      </c>
      <c r="E446" s="836" t="s">
        <v>3563</v>
      </c>
      <c r="F446" s="837">
        <v>2005</v>
      </c>
      <c r="G446" s="769"/>
      <c r="H446" s="329" t="s">
        <v>7</v>
      </c>
      <c r="I446" s="841" t="s">
        <v>3564</v>
      </c>
      <c r="J446" s="836" t="s">
        <v>752</v>
      </c>
      <c r="K446" s="921">
        <v>41934</v>
      </c>
      <c r="L446" s="844">
        <v>0</v>
      </c>
      <c r="M446" s="792" t="s">
        <v>68</v>
      </c>
      <c r="N446" s="845" t="s">
        <v>71</v>
      </c>
      <c r="O446" s="930" t="s">
        <v>3291</v>
      </c>
      <c r="P446" s="844">
        <v>3</v>
      </c>
      <c r="Q446" s="845" t="s">
        <v>137</v>
      </c>
      <c r="R446" s="1137">
        <f>IF(AND(OR(ISBLANK(P446),P446=0),OR(ISBLANK(Q446),Q446=0)),0,IF(250+210-(60*P446+Q446)&lt;=0,0,250+210-(60*P446+Q446)))</f>
        <v>272</v>
      </c>
      <c r="S446" s="823" t="s">
        <v>2577</v>
      </c>
      <c r="T446" s="3354" t="s">
        <v>2981</v>
      </c>
      <c r="U446" s="749">
        <v>426</v>
      </c>
      <c r="V446" s="4"/>
    </row>
    <row r="447" spans="1:22" x14ac:dyDescent="0.25">
      <c r="A447" s="749">
        <v>427</v>
      </c>
      <c r="B447" s="401" t="s">
        <v>3017</v>
      </c>
      <c r="C447" s="441" t="s">
        <v>2577</v>
      </c>
      <c r="D447" s="835" t="s">
        <v>2396</v>
      </c>
      <c r="E447" s="836" t="s">
        <v>2395</v>
      </c>
      <c r="F447" s="837">
        <v>2004</v>
      </c>
      <c r="G447" s="769"/>
      <c r="H447" s="329" t="s">
        <v>7</v>
      </c>
      <c r="I447" s="841" t="s">
        <v>1345</v>
      </c>
      <c r="J447" s="836" t="s">
        <v>3354</v>
      </c>
      <c r="K447" s="921">
        <v>41915</v>
      </c>
      <c r="L447" s="844">
        <v>0</v>
      </c>
      <c r="M447" s="792" t="s">
        <v>60</v>
      </c>
      <c r="N447" s="845" t="s">
        <v>71</v>
      </c>
      <c r="O447" s="930" t="s">
        <v>3559</v>
      </c>
      <c r="P447" s="844">
        <v>3</v>
      </c>
      <c r="Q447" s="845" t="s">
        <v>110</v>
      </c>
      <c r="R447" s="1137">
        <f>IF(AND(OR(ISBLANK(P447),P447=0),OR(ISBLANK(Q447),Q447=0)),0,IF(250+210-(60*P447+Q447)&lt;=0,0,250+210-(60*P447+Q447)))</f>
        <v>266</v>
      </c>
      <c r="S447" s="823" t="s">
        <v>2577</v>
      </c>
      <c r="T447" s="3354" t="s">
        <v>2981</v>
      </c>
      <c r="U447" s="749">
        <v>427</v>
      </c>
      <c r="V447" s="4"/>
    </row>
    <row r="448" spans="1:22" x14ac:dyDescent="0.25">
      <c r="A448" s="749">
        <v>428</v>
      </c>
      <c r="B448" s="401" t="s">
        <v>3017</v>
      </c>
      <c r="C448" s="441" t="s">
        <v>2577</v>
      </c>
      <c r="D448" s="872" t="s">
        <v>6531</v>
      </c>
      <c r="E448" s="824" t="s">
        <v>6611</v>
      </c>
      <c r="F448" s="643" t="s">
        <v>6291</v>
      </c>
      <c r="G448" s="1948"/>
      <c r="H448" s="1239" t="s">
        <v>2550</v>
      </c>
      <c r="I448" s="879" t="s">
        <v>2554</v>
      </c>
      <c r="J448" s="878" t="s">
        <v>2554</v>
      </c>
      <c r="K448" s="2132" t="s">
        <v>6483</v>
      </c>
      <c r="L448" s="857" t="s">
        <v>106</v>
      </c>
      <c r="M448" s="829" t="s">
        <v>22</v>
      </c>
      <c r="N448" s="934" t="s">
        <v>75</v>
      </c>
      <c r="O448" s="2169">
        <v>250</v>
      </c>
      <c r="P448" s="857" t="s">
        <v>112</v>
      </c>
      <c r="Q448" s="934" t="s">
        <v>133</v>
      </c>
      <c r="R448" s="2187">
        <v>238</v>
      </c>
      <c r="S448" s="805">
        <f>SUM(O448:R448)</f>
        <v>488</v>
      </c>
      <c r="T448" s="3354" t="s">
        <v>16</v>
      </c>
      <c r="U448" s="749">
        <v>428</v>
      </c>
      <c r="V448" s="4"/>
    </row>
    <row r="449" spans="1:22" x14ac:dyDescent="0.25">
      <c r="A449" s="749">
        <v>429</v>
      </c>
      <c r="B449" s="401" t="s">
        <v>3017</v>
      </c>
      <c r="C449" s="441" t="s">
        <v>2577</v>
      </c>
      <c r="D449" s="835" t="s">
        <v>1335</v>
      </c>
      <c r="E449" s="836" t="s">
        <v>2075</v>
      </c>
      <c r="F449" s="837">
        <v>2005</v>
      </c>
      <c r="G449" s="769"/>
      <c r="H449" s="329" t="s">
        <v>7</v>
      </c>
      <c r="I449" s="841" t="s">
        <v>910</v>
      </c>
      <c r="J449" s="836" t="s">
        <v>3005</v>
      </c>
      <c r="K449" s="921">
        <v>41916</v>
      </c>
      <c r="L449" s="844">
        <v>0</v>
      </c>
      <c r="M449" s="792" t="s">
        <v>11</v>
      </c>
      <c r="N449" s="845" t="s">
        <v>134</v>
      </c>
      <c r="O449" s="930" t="s">
        <v>3281</v>
      </c>
      <c r="P449" s="844">
        <v>3</v>
      </c>
      <c r="Q449" s="845" t="s">
        <v>115</v>
      </c>
      <c r="R449" s="1137">
        <f>IF(AND(OR(ISBLANK(P449),P449=0),OR(ISBLANK(Q449),Q449=0)),0,IF(250+210-(60*P449+Q449)&lt;=0,0,250+210-(60*P449+Q449)))</f>
        <v>228</v>
      </c>
      <c r="S449" s="823" t="s">
        <v>2577</v>
      </c>
      <c r="T449" s="3354" t="s">
        <v>2981</v>
      </c>
      <c r="U449" s="749">
        <v>429</v>
      </c>
      <c r="V449" s="4"/>
    </row>
    <row r="450" spans="1:22" x14ac:dyDescent="0.25">
      <c r="A450" s="749">
        <v>430</v>
      </c>
      <c r="B450" s="401" t="s">
        <v>2511</v>
      </c>
      <c r="C450" s="713">
        <v>487</v>
      </c>
      <c r="D450" s="872" t="s">
        <v>6229</v>
      </c>
      <c r="E450" s="824" t="s">
        <v>6612</v>
      </c>
      <c r="F450" s="648">
        <v>2005</v>
      </c>
      <c r="G450" s="1948"/>
      <c r="H450" s="1239" t="s">
        <v>2550</v>
      </c>
      <c r="I450" s="879" t="s">
        <v>2556</v>
      </c>
      <c r="J450" s="878" t="s">
        <v>2557</v>
      </c>
      <c r="K450" s="2132" t="s">
        <v>6469</v>
      </c>
      <c r="L450" s="857" t="s">
        <v>106</v>
      </c>
      <c r="M450" s="829" t="s">
        <v>68</v>
      </c>
      <c r="N450" s="934" t="s">
        <v>75</v>
      </c>
      <c r="O450" s="2169">
        <v>217</v>
      </c>
      <c r="P450" s="857" t="s">
        <v>112</v>
      </c>
      <c r="Q450" s="934" t="s">
        <v>128</v>
      </c>
      <c r="R450" s="2187">
        <v>270</v>
      </c>
      <c r="S450" s="805">
        <v>487</v>
      </c>
      <c r="T450" s="3354" t="s">
        <v>22</v>
      </c>
      <c r="U450" s="749">
        <v>430</v>
      </c>
      <c r="V450" s="4"/>
    </row>
    <row r="451" spans="1:22" x14ac:dyDescent="0.25">
      <c r="A451" s="749">
        <v>431</v>
      </c>
      <c r="B451" s="401" t="s">
        <v>2511</v>
      </c>
      <c r="C451" s="441" t="s">
        <v>2578</v>
      </c>
      <c r="D451" s="835" t="s">
        <v>3620</v>
      </c>
      <c r="E451" s="836" t="s">
        <v>1916</v>
      </c>
      <c r="F451" s="837">
        <v>2005</v>
      </c>
      <c r="G451" s="769"/>
      <c r="H451" s="329" t="s">
        <v>7</v>
      </c>
      <c r="I451" s="841" t="s">
        <v>1328</v>
      </c>
      <c r="J451" s="836" t="s">
        <v>2768</v>
      </c>
      <c r="K451" s="921">
        <v>41931</v>
      </c>
      <c r="L451" s="844">
        <v>0</v>
      </c>
      <c r="M451" s="792" t="s">
        <v>132</v>
      </c>
      <c r="N451" s="845" t="s">
        <v>134</v>
      </c>
      <c r="O451" s="930" t="s">
        <v>2905</v>
      </c>
      <c r="P451" s="844">
        <v>3</v>
      </c>
      <c r="Q451" s="845" t="s">
        <v>136</v>
      </c>
      <c r="R451" s="1137">
        <f>IF(AND(OR(ISBLANK(P451),P451=0),OR(ISBLANK(Q451),Q451=0)),0,IF(250+210-(60*P451+Q451)&lt;=0,0,250+210-(60*P451+Q451)))</f>
        <v>257</v>
      </c>
      <c r="S451" s="823" t="s">
        <v>2578</v>
      </c>
      <c r="T451" s="3354" t="s">
        <v>4934</v>
      </c>
      <c r="U451" s="749">
        <v>431</v>
      </c>
      <c r="V451" s="4"/>
    </row>
    <row r="452" spans="1:22" x14ac:dyDescent="0.25">
      <c r="A452" s="749">
        <v>432</v>
      </c>
      <c r="B452" s="401" t="s">
        <v>2511</v>
      </c>
      <c r="C452" s="441" t="s">
        <v>2578</v>
      </c>
      <c r="D452" s="872" t="s">
        <v>6475</v>
      </c>
      <c r="E452" s="824" t="s">
        <v>6613</v>
      </c>
      <c r="F452" s="1213">
        <v>2005</v>
      </c>
      <c r="G452" s="1948"/>
      <c r="H452" s="1239" t="s">
        <v>2550</v>
      </c>
      <c r="I452" s="2117" t="s">
        <v>6527</v>
      </c>
      <c r="J452" s="893" t="s">
        <v>6528</v>
      </c>
      <c r="K452" s="2132" t="s">
        <v>6529</v>
      </c>
      <c r="L452" s="857" t="s">
        <v>106</v>
      </c>
      <c r="M452" s="829" t="s">
        <v>26</v>
      </c>
      <c r="N452" s="934" t="s">
        <v>71</v>
      </c>
      <c r="O452" s="2169">
        <v>243</v>
      </c>
      <c r="P452" s="857" t="s">
        <v>112</v>
      </c>
      <c r="Q452" s="934" t="s">
        <v>25</v>
      </c>
      <c r="R452" s="2187">
        <v>244</v>
      </c>
      <c r="S452" s="823">
        <f>SUM(O452:R452)</f>
        <v>487</v>
      </c>
      <c r="T452" s="3354" t="s">
        <v>22</v>
      </c>
      <c r="U452" s="749">
        <v>432</v>
      </c>
      <c r="V452" s="4"/>
    </row>
    <row r="453" spans="1:22" x14ac:dyDescent="0.25">
      <c r="A453" s="749">
        <v>433</v>
      </c>
      <c r="B453" s="401" t="s">
        <v>2511</v>
      </c>
      <c r="C453" s="441" t="s">
        <v>2578</v>
      </c>
      <c r="D453" s="835" t="s">
        <v>2367</v>
      </c>
      <c r="E453" s="836" t="s">
        <v>3573</v>
      </c>
      <c r="F453" s="837">
        <v>2004</v>
      </c>
      <c r="G453" s="769"/>
      <c r="H453" s="329" t="s">
        <v>7</v>
      </c>
      <c r="I453" s="841" t="s">
        <v>3574</v>
      </c>
      <c r="J453" s="836" t="s">
        <v>2749</v>
      </c>
      <c r="K453" s="921">
        <v>41931</v>
      </c>
      <c r="L453" s="844">
        <v>0</v>
      </c>
      <c r="M453" s="792" t="s">
        <v>180</v>
      </c>
      <c r="N453" s="845" t="s">
        <v>75</v>
      </c>
      <c r="O453" s="930" t="s">
        <v>2423</v>
      </c>
      <c r="P453" s="844">
        <v>3</v>
      </c>
      <c r="Q453" s="845" t="s">
        <v>20</v>
      </c>
      <c r="R453" s="1137">
        <f>IF(AND(OR(ISBLANK(P453),P453=0),OR(ISBLANK(Q453),Q453=0)),0,IF(250+210-(60*P453+Q453)&lt;=0,0,250+210-(60*P453+Q453)))</f>
        <v>240</v>
      </c>
      <c r="S453" s="823" t="s">
        <v>2578</v>
      </c>
      <c r="T453" s="3354" t="s">
        <v>4934</v>
      </c>
      <c r="U453" s="749">
        <v>433</v>
      </c>
      <c r="V453" s="4"/>
    </row>
    <row r="454" spans="1:22" x14ac:dyDescent="0.25">
      <c r="A454" s="749">
        <v>434</v>
      </c>
      <c r="B454" s="401" t="s">
        <v>2511</v>
      </c>
      <c r="C454" s="441" t="s">
        <v>2578</v>
      </c>
      <c r="D454" s="872" t="s">
        <v>6604</v>
      </c>
      <c r="E454" s="824" t="s">
        <v>6614</v>
      </c>
      <c r="F454" s="643" t="s">
        <v>6291</v>
      </c>
      <c r="G454" s="1948"/>
      <c r="H454" s="1239" t="s">
        <v>2550</v>
      </c>
      <c r="I454" s="2115" t="s">
        <v>2554</v>
      </c>
      <c r="J454" s="878" t="s">
        <v>2554</v>
      </c>
      <c r="K454" s="2132" t="s">
        <v>6483</v>
      </c>
      <c r="L454" s="857" t="s">
        <v>106</v>
      </c>
      <c r="M454" s="829" t="s">
        <v>22</v>
      </c>
      <c r="N454" s="934" t="s">
        <v>134</v>
      </c>
      <c r="O454" s="2169">
        <v>248</v>
      </c>
      <c r="P454" s="857" t="s">
        <v>112</v>
      </c>
      <c r="Q454" s="934" t="s">
        <v>11</v>
      </c>
      <c r="R454" s="2187">
        <v>239</v>
      </c>
      <c r="S454" s="805">
        <f>SUM(O454:R454)</f>
        <v>487</v>
      </c>
      <c r="T454" s="3354" t="s">
        <v>22</v>
      </c>
      <c r="U454" s="749">
        <v>434</v>
      </c>
      <c r="V454" s="4"/>
    </row>
    <row r="455" spans="1:22" x14ac:dyDescent="0.25">
      <c r="A455" s="749">
        <v>435</v>
      </c>
      <c r="B455" s="401" t="s">
        <v>3329</v>
      </c>
      <c r="C455" s="441" t="s">
        <v>2815</v>
      </c>
      <c r="D455" s="835" t="s">
        <v>4109</v>
      </c>
      <c r="E455" s="836" t="s">
        <v>4110</v>
      </c>
      <c r="F455" s="837">
        <v>2004</v>
      </c>
      <c r="G455" s="769"/>
      <c r="H455" s="329" t="s">
        <v>7</v>
      </c>
      <c r="I455" s="841" t="s">
        <v>3354</v>
      </c>
      <c r="J455" s="836" t="s">
        <v>2634</v>
      </c>
      <c r="K455" s="921">
        <v>41734</v>
      </c>
      <c r="L455" s="844">
        <v>1</v>
      </c>
      <c r="M455" s="792" t="s">
        <v>63</v>
      </c>
      <c r="N455" s="845" t="s">
        <v>75</v>
      </c>
      <c r="O455" s="930" t="s">
        <v>2483</v>
      </c>
      <c r="P455" s="844">
        <v>2</v>
      </c>
      <c r="Q455" s="845" t="s">
        <v>62</v>
      </c>
      <c r="R455" s="1137">
        <f>IF(AND(OR(ISBLANK(P455),P455=0),OR(ISBLANK(Q455),Q455=0)),0,IF(250+210-(60*P455+Q455)&lt;=0,0,250+210-(60*P455+Q455)))</f>
        <v>287</v>
      </c>
      <c r="S455" s="823" t="s">
        <v>2815</v>
      </c>
      <c r="T455" s="3354" t="s">
        <v>4921</v>
      </c>
      <c r="U455" s="749">
        <v>435</v>
      </c>
      <c r="V455" s="4"/>
    </row>
    <row r="456" spans="1:22" x14ac:dyDescent="0.25">
      <c r="A456" s="749">
        <v>436</v>
      </c>
      <c r="B456" s="401" t="s">
        <v>3329</v>
      </c>
      <c r="C456" s="441" t="s">
        <v>2815</v>
      </c>
      <c r="D456" s="835" t="s">
        <v>3543</v>
      </c>
      <c r="E456" s="836" t="s">
        <v>3544</v>
      </c>
      <c r="F456" s="837">
        <v>2005</v>
      </c>
      <c r="G456" s="769"/>
      <c r="H456" s="329" t="s">
        <v>7</v>
      </c>
      <c r="I456" s="841" t="s">
        <v>3545</v>
      </c>
      <c r="J456" s="836" t="s">
        <v>2751</v>
      </c>
      <c r="K456" s="921">
        <v>41924</v>
      </c>
      <c r="L456" s="844">
        <v>0</v>
      </c>
      <c r="M456" s="792" t="s">
        <v>16</v>
      </c>
      <c r="N456" s="845" t="s">
        <v>71</v>
      </c>
      <c r="O456" s="930" t="s">
        <v>3277</v>
      </c>
      <c r="P456" s="844">
        <v>3</v>
      </c>
      <c r="Q456" s="845" t="s">
        <v>180</v>
      </c>
      <c r="R456" s="1137">
        <f>IF(AND(OR(ISBLANK(P456),P456=0),OR(ISBLANK(Q456),Q456=0)),0,IF(250+210-(60*P456+Q456)&lt;=0,0,250+210-(60*P456+Q456)))</f>
        <v>234</v>
      </c>
      <c r="S456" s="823" t="s">
        <v>2815</v>
      </c>
      <c r="T456" s="3354" t="s">
        <v>4921</v>
      </c>
      <c r="U456" s="749">
        <v>436</v>
      </c>
      <c r="V456" s="4"/>
    </row>
    <row r="457" spans="1:22" x14ac:dyDescent="0.25">
      <c r="A457" s="749">
        <v>437</v>
      </c>
      <c r="B457" s="401" t="s">
        <v>3329</v>
      </c>
      <c r="C457" s="914">
        <v>486</v>
      </c>
      <c r="D457" s="872" t="s">
        <v>5776</v>
      </c>
      <c r="E457" s="824" t="s">
        <v>5826</v>
      </c>
      <c r="F457" s="1014">
        <v>2004</v>
      </c>
      <c r="G457" s="909"/>
      <c r="H457" s="858" t="s">
        <v>479</v>
      </c>
      <c r="I457" s="932" t="s">
        <v>5718</v>
      </c>
      <c r="J457" s="878" t="s">
        <v>5714</v>
      </c>
      <c r="K457" s="2134" t="s">
        <v>5715</v>
      </c>
      <c r="L457" s="935">
        <v>0</v>
      </c>
      <c r="M457" s="899">
        <v>43</v>
      </c>
      <c r="N457" s="936" t="s">
        <v>71</v>
      </c>
      <c r="O457" s="2170">
        <v>256</v>
      </c>
      <c r="P457" s="857">
        <v>3</v>
      </c>
      <c r="Q457" s="934">
        <v>50</v>
      </c>
      <c r="R457" s="2188">
        <v>230</v>
      </c>
      <c r="S457" s="823">
        <v>486</v>
      </c>
      <c r="T457" s="3354">
        <v>17</v>
      </c>
      <c r="U457" s="749">
        <v>437</v>
      </c>
      <c r="V457" s="4"/>
    </row>
    <row r="458" spans="1:22" x14ac:dyDescent="0.25">
      <c r="A458" s="749">
        <v>438</v>
      </c>
      <c r="B458" s="401" t="s">
        <v>2583</v>
      </c>
      <c r="C458" s="441" t="s">
        <v>2811</v>
      </c>
      <c r="D458" s="835" t="s">
        <v>4172</v>
      </c>
      <c r="E458" s="836" t="s">
        <v>759</v>
      </c>
      <c r="F458" s="837">
        <v>2004</v>
      </c>
      <c r="G458" s="769"/>
      <c r="H458" s="329" t="s">
        <v>7</v>
      </c>
      <c r="I458" s="841" t="s">
        <v>1345</v>
      </c>
      <c r="J458" s="836" t="s">
        <v>3354</v>
      </c>
      <c r="K458" s="921">
        <v>41915</v>
      </c>
      <c r="L458" s="844">
        <v>0</v>
      </c>
      <c r="M458" s="792" t="s">
        <v>115</v>
      </c>
      <c r="N458" s="845" t="s">
        <v>71</v>
      </c>
      <c r="O458" s="930" t="s">
        <v>2422</v>
      </c>
      <c r="P458" s="844">
        <v>3</v>
      </c>
      <c r="Q458" s="845" t="s">
        <v>136</v>
      </c>
      <c r="R458" s="1137">
        <f t="shared" ref="R458:R471" si="19">IF(AND(OR(ISBLANK(P458),P458=0),OR(ISBLANK(Q458),Q458=0)),0,IF(250+210-(60*P458+Q458)&lt;=0,0,250+210-(60*P458+Q458)))</f>
        <v>257</v>
      </c>
      <c r="S458" s="823" t="s">
        <v>2811</v>
      </c>
      <c r="T458" s="3354" t="s">
        <v>4645</v>
      </c>
      <c r="U458" s="749">
        <v>438</v>
      </c>
      <c r="V458" s="4"/>
    </row>
    <row r="459" spans="1:22" x14ac:dyDescent="0.25">
      <c r="A459" s="749">
        <v>439</v>
      </c>
      <c r="B459" s="401" t="s">
        <v>2583</v>
      </c>
      <c r="C459" s="441" t="s">
        <v>2811</v>
      </c>
      <c r="D459" s="835" t="s">
        <v>2396</v>
      </c>
      <c r="E459" s="836" t="s">
        <v>1890</v>
      </c>
      <c r="F459" s="837">
        <v>2004</v>
      </c>
      <c r="G459" s="769"/>
      <c r="H459" s="329" t="s">
        <v>7</v>
      </c>
      <c r="I459" s="841" t="s">
        <v>3478</v>
      </c>
      <c r="J459" s="836" t="s">
        <v>2792</v>
      </c>
      <c r="K459" s="921">
        <v>41917</v>
      </c>
      <c r="L459" s="844">
        <v>0</v>
      </c>
      <c r="M459" s="792" t="s">
        <v>186</v>
      </c>
      <c r="N459" s="845" t="s">
        <v>71</v>
      </c>
      <c r="O459" s="930" t="s">
        <v>3555</v>
      </c>
      <c r="P459" s="844">
        <v>3</v>
      </c>
      <c r="Q459" s="845" t="s">
        <v>76</v>
      </c>
      <c r="R459" s="1137">
        <f t="shared" si="19"/>
        <v>251</v>
      </c>
      <c r="S459" s="823" t="s">
        <v>2811</v>
      </c>
      <c r="T459" s="3354" t="s">
        <v>4645</v>
      </c>
      <c r="U459" s="749">
        <v>439</v>
      </c>
      <c r="V459" s="4"/>
    </row>
    <row r="460" spans="1:22" x14ac:dyDescent="0.25">
      <c r="A460" s="749">
        <v>440</v>
      </c>
      <c r="B460" s="401" t="s">
        <v>2583</v>
      </c>
      <c r="C460" s="441" t="s">
        <v>2811</v>
      </c>
      <c r="D460" s="835" t="s">
        <v>2946</v>
      </c>
      <c r="E460" s="836" t="s">
        <v>1818</v>
      </c>
      <c r="F460" s="837">
        <v>2005</v>
      </c>
      <c r="G460" s="769"/>
      <c r="H460" s="329" t="s">
        <v>7</v>
      </c>
      <c r="I460" s="841" t="s">
        <v>789</v>
      </c>
      <c r="J460" s="836" t="s">
        <v>2377</v>
      </c>
      <c r="K460" s="921">
        <v>41931</v>
      </c>
      <c r="L460" s="844">
        <v>0</v>
      </c>
      <c r="M460" s="792" t="s">
        <v>16</v>
      </c>
      <c r="N460" s="845" t="s">
        <v>75</v>
      </c>
      <c r="O460" s="930" t="s">
        <v>2730</v>
      </c>
      <c r="P460" s="844">
        <v>3</v>
      </c>
      <c r="Q460" s="845" t="s">
        <v>188</v>
      </c>
      <c r="R460" s="1137">
        <f t="shared" si="19"/>
        <v>232</v>
      </c>
      <c r="S460" s="823" t="s">
        <v>2811</v>
      </c>
      <c r="T460" s="3354" t="s">
        <v>4645</v>
      </c>
      <c r="U460" s="749">
        <v>440</v>
      </c>
      <c r="V460" s="4"/>
    </row>
    <row r="461" spans="1:22" x14ac:dyDescent="0.25">
      <c r="A461" s="749">
        <v>441</v>
      </c>
      <c r="B461" s="401" t="s">
        <v>2594</v>
      </c>
      <c r="C461" s="441" t="s">
        <v>2804</v>
      </c>
      <c r="D461" s="835" t="s">
        <v>300</v>
      </c>
      <c r="E461" s="836" t="s">
        <v>4114</v>
      </c>
      <c r="F461" s="837">
        <v>2004</v>
      </c>
      <c r="G461" s="769"/>
      <c r="H461" s="329" t="s">
        <v>7</v>
      </c>
      <c r="I461" s="841" t="s">
        <v>3634</v>
      </c>
      <c r="J461" s="836" t="s">
        <v>2634</v>
      </c>
      <c r="K461" s="921">
        <v>41734</v>
      </c>
      <c r="L461" s="844">
        <v>1</v>
      </c>
      <c r="M461" s="792" t="s">
        <v>75</v>
      </c>
      <c r="N461" s="845" t="s">
        <v>134</v>
      </c>
      <c r="O461" s="930" t="s">
        <v>2421</v>
      </c>
      <c r="P461" s="844">
        <v>2</v>
      </c>
      <c r="Q461" s="845" t="s">
        <v>205</v>
      </c>
      <c r="R461" s="1137">
        <f t="shared" si="19"/>
        <v>281</v>
      </c>
      <c r="S461" s="823" t="s">
        <v>2804</v>
      </c>
      <c r="T461" s="3354" t="s">
        <v>3108</v>
      </c>
      <c r="U461" s="749">
        <v>441</v>
      </c>
      <c r="V461" s="4"/>
    </row>
    <row r="462" spans="1:22" x14ac:dyDescent="0.25">
      <c r="A462" s="749">
        <v>442</v>
      </c>
      <c r="B462" s="401" t="s">
        <v>2594</v>
      </c>
      <c r="C462" s="441" t="s">
        <v>2804</v>
      </c>
      <c r="D462" s="835" t="s">
        <v>3416</v>
      </c>
      <c r="E462" s="836" t="s">
        <v>3349</v>
      </c>
      <c r="F462" s="837">
        <v>2005</v>
      </c>
      <c r="G462" s="769"/>
      <c r="H462" s="329" t="s">
        <v>7</v>
      </c>
      <c r="I462" s="841" t="s">
        <v>1089</v>
      </c>
      <c r="J462" s="836" t="s">
        <v>3163</v>
      </c>
      <c r="K462" s="921">
        <v>41930</v>
      </c>
      <c r="L462" s="844">
        <v>0</v>
      </c>
      <c r="M462" s="792" t="s">
        <v>79</v>
      </c>
      <c r="N462" s="845" t="s">
        <v>75</v>
      </c>
      <c r="O462" s="930" t="s">
        <v>2499</v>
      </c>
      <c r="P462" s="844">
        <v>3</v>
      </c>
      <c r="Q462" s="845" t="s">
        <v>140</v>
      </c>
      <c r="R462" s="1137">
        <f t="shared" si="19"/>
        <v>264</v>
      </c>
      <c r="S462" s="823" t="s">
        <v>2804</v>
      </c>
      <c r="T462" s="3354" t="s">
        <v>3108</v>
      </c>
      <c r="U462" s="749">
        <v>442</v>
      </c>
      <c r="V462" s="4"/>
    </row>
    <row r="463" spans="1:22" x14ac:dyDescent="0.25">
      <c r="A463" s="749">
        <v>443</v>
      </c>
      <c r="B463" s="401" t="s">
        <v>2594</v>
      </c>
      <c r="C463" s="441" t="s">
        <v>2804</v>
      </c>
      <c r="D463" s="835" t="s">
        <v>4186</v>
      </c>
      <c r="E463" s="836" t="s">
        <v>4187</v>
      </c>
      <c r="F463" s="837">
        <v>2004</v>
      </c>
      <c r="G463" s="769"/>
      <c r="H463" s="329" t="s">
        <v>7</v>
      </c>
      <c r="I463" s="841" t="s">
        <v>2150</v>
      </c>
      <c r="J463" s="836" t="s">
        <v>2751</v>
      </c>
      <c r="K463" s="921">
        <v>41924</v>
      </c>
      <c r="L463" s="844">
        <v>0</v>
      </c>
      <c r="M463" s="792" t="s">
        <v>79</v>
      </c>
      <c r="N463" s="845" t="s">
        <v>75</v>
      </c>
      <c r="O463" s="930" t="s">
        <v>2499</v>
      </c>
      <c r="P463" s="844">
        <v>3</v>
      </c>
      <c r="Q463" s="845" t="s">
        <v>140</v>
      </c>
      <c r="R463" s="1137">
        <f t="shared" si="19"/>
        <v>264</v>
      </c>
      <c r="S463" s="823" t="s">
        <v>2804</v>
      </c>
      <c r="T463" s="3354" t="s">
        <v>3108</v>
      </c>
      <c r="U463" s="749">
        <v>443</v>
      </c>
      <c r="V463" s="4"/>
    </row>
    <row r="464" spans="1:22" x14ac:dyDescent="0.25">
      <c r="A464" s="749">
        <v>444</v>
      </c>
      <c r="B464" s="401" t="s">
        <v>2594</v>
      </c>
      <c r="C464" s="441" t="s">
        <v>2804</v>
      </c>
      <c r="D464" s="835" t="s">
        <v>2396</v>
      </c>
      <c r="E464" s="836" t="s">
        <v>4069</v>
      </c>
      <c r="F464" s="837">
        <v>2004</v>
      </c>
      <c r="G464" s="769"/>
      <c r="H464" s="329" t="s">
        <v>7</v>
      </c>
      <c r="I464" s="841" t="s">
        <v>3415</v>
      </c>
      <c r="J464" s="836" t="s">
        <v>2760</v>
      </c>
      <c r="K464" s="921">
        <v>41924</v>
      </c>
      <c r="L464" s="844">
        <v>0</v>
      </c>
      <c r="M464" s="792" t="s">
        <v>62</v>
      </c>
      <c r="N464" s="845" t="s">
        <v>134</v>
      </c>
      <c r="O464" s="930" t="s">
        <v>2736</v>
      </c>
      <c r="P464" s="844">
        <v>3</v>
      </c>
      <c r="Q464" s="845" t="s">
        <v>69</v>
      </c>
      <c r="R464" s="1137">
        <f t="shared" si="19"/>
        <v>260</v>
      </c>
      <c r="S464" s="823" t="s">
        <v>2804</v>
      </c>
      <c r="T464" s="3354" t="s">
        <v>3108</v>
      </c>
      <c r="U464" s="749">
        <v>444</v>
      </c>
      <c r="V464" s="4"/>
    </row>
    <row r="465" spans="1:22" x14ac:dyDescent="0.25">
      <c r="A465" s="749">
        <v>445</v>
      </c>
      <c r="B465" s="401" t="s">
        <v>2594</v>
      </c>
      <c r="C465" s="441" t="s">
        <v>2804</v>
      </c>
      <c r="D465" s="835" t="s">
        <v>3987</v>
      </c>
      <c r="E465" s="836" t="s">
        <v>3070</v>
      </c>
      <c r="F465" s="837">
        <v>2004</v>
      </c>
      <c r="G465" s="769"/>
      <c r="H465" s="329" t="s">
        <v>7</v>
      </c>
      <c r="I465" s="841" t="s">
        <v>750</v>
      </c>
      <c r="J465" s="836" t="s">
        <v>2634</v>
      </c>
      <c r="K465" s="921">
        <v>41734</v>
      </c>
      <c r="L465" s="844">
        <v>0</v>
      </c>
      <c r="M465" s="792" t="s">
        <v>115</v>
      </c>
      <c r="N465" s="845" t="s">
        <v>71</v>
      </c>
      <c r="O465" s="930" t="s">
        <v>2422</v>
      </c>
      <c r="P465" s="844">
        <v>3</v>
      </c>
      <c r="Q465" s="845" t="s">
        <v>12</v>
      </c>
      <c r="R465" s="1137">
        <f t="shared" si="19"/>
        <v>256</v>
      </c>
      <c r="S465" s="823" t="s">
        <v>2804</v>
      </c>
      <c r="T465" s="3354" t="s">
        <v>3108</v>
      </c>
      <c r="U465" s="749">
        <v>445</v>
      </c>
      <c r="V465" s="4"/>
    </row>
    <row r="466" spans="1:22" x14ac:dyDescent="0.25">
      <c r="A466" s="749">
        <v>446</v>
      </c>
      <c r="B466" s="401" t="s">
        <v>2594</v>
      </c>
      <c r="C466" s="441" t="s">
        <v>2804</v>
      </c>
      <c r="D466" s="835" t="s">
        <v>2852</v>
      </c>
      <c r="E466" s="836" t="s">
        <v>3078</v>
      </c>
      <c r="F466" s="837">
        <v>2004</v>
      </c>
      <c r="G466" s="769"/>
      <c r="H466" s="329" t="s">
        <v>7</v>
      </c>
      <c r="I466" s="841" t="s">
        <v>3755</v>
      </c>
      <c r="J466" s="836" t="s">
        <v>2769</v>
      </c>
      <c r="K466" s="921">
        <v>41931</v>
      </c>
      <c r="L466" s="844">
        <v>0</v>
      </c>
      <c r="M466" s="792" t="s">
        <v>115</v>
      </c>
      <c r="N466" s="845" t="s">
        <v>75</v>
      </c>
      <c r="O466" s="930" t="s">
        <v>2458</v>
      </c>
      <c r="P466" s="844">
        <v>3</v>
      </c>
      <c r="Q466" s="845" t="s">
        <v>57</v>
      </c>
      <c r="R466" s="1137">
        <f t="shared" si="19"/>
        <v>255</v>
      </c>
      <c r="S466" s="823" t="s">
        <v>2804</v>
      </c>
      <c r="T466" s="3354" t="s">
        <v>3108</v>
      </c>
      <c r="U466" s="749">
        <v>446</v>
      </c>
      <c r="V466" s="4"/>
    </row>
    <row r="467" spans="1:22" x14ac:dyDescent="0.25">
      <c r="A467" s="749">
        <v>447</v>
      </c>
      <c r="B467" s="401" t="s">
        <v>3319</v>
      </c>
      <c r="C467" s="441" t="s">
        <v>3450</v>
      </c>
      <c r="D467" s="835" t="s">
        <v>343</v>
      </c>
      <c r="E467" s="836" t="s">
        <v>1423</v>
      </c>
      <c r="F467" s="837">
        <v>2004</v>
      </c>
      <c r="G467" s="769"/>
      <c r="H467" s="329" t="s">
        <v>7</v>
      </c>
      <c r="I467" s="841" t="s">
        <v>819</v>
      </c>
      <c r="J467" s="836" t="s">
        <v>2792</v>
      </c>
      <c r="K467" s="921">
        <v>41917</v>
      </c>
      <c r="L467" s="844">
        <v>0</v>
      </c>
      <c r="M467" s="792" t="s">
        <v>107</v>
      </c>
      <c r="N467" s="845" t="s">
        <v>134</v>
      </c>
      <c r="O467" s="930" t="s">
        <v>2737</v>
      </c>
      <c r="P467" s="844">
        <v>3</v>
      </c>
      <c r="Q467" s="845" t="s">
        <v>121</v>
      </c>
      <c r="R467" s="1137">
        <f t="shared" si="19"/>
        <v>274</v>
      </c>
      <c r="S467" s="823" t="s">
        <v>3450</v>
      </c>
      <c r="T467" s="3354" t="s">
        <v>2817</v>
      </c>
      <c r="U467" s="749">
        <v>447</v>
      </c>
      <c r="V467" s="4"/>
    </row>
    <row r="468" spans="1:22" x14ac:dyDescent="0.25">
      <c r="A468" s="749">
        <v>448</v>
      </c>
      <c r="B468" s="401" t="s">
        <v>3319</v>
      </c>
      <c r="C468" s="441" t="s">
        <v>3450</v>
      </c>
      <c r="D468" s="835" t="s">
        <v>3475</v>
      </c>
      <c r="E468" s="836" t="s">
        <v>3476</v>
      </c>
      <c r="F468" s="837">
        <v>2005</v>
      </c>
      <c r="G468" s="769"/>
      <c r="H468" s="329" t="s">
        <v>7</v>
      </c>
      <c r="I468" s="841" t="s">
        <v>702</v>
      </c>
      <c r="J468" s="836" t="s">
        <v>2756</v>
      </c>
      <c r="K468" s="921">
        <v>41924</v>
      </c>
      <c r="L468" s="844">
        <v>0</v>
      </c>
      <c r="M468" s="792" t="s">
        <v>107</v>
      </c>
      <c r="N468" s="845" t="s">
        <v>75</v>
      </c>
      <c r="O468" s="930" t="s">
        <v>3321</v>
      </c>
      <c r="P468" s="844">
        <v>3</v>
      </c>
      <c r="Q468" s="845" t="s">
        <v>137</v>
      </c>
      <c r="R468" s="1137">
        <f t="shared" si="19"/>
        <v>272</v>
      </c>
      <c r="S468" s="823" t="s">
        <v>3450</v>
      </c>
      <c r="T468" s="3354" t="s">
        <v>2817</v>
      </c>
      <c r="U468" s="749">
        <v>448</v>
      </c>
      <c r="V468" s="4"/>
    </row>
    <row r="469" spans="1:22" x14ac:dyDescent="0.25">
      <c r="A469" s="749">
        <v>449</v>
      </c>
      <c r="B469" s="401" t="s">
        <v>3319</v>
      </c>
      <c r="C469" s="441" t="s">
        <v>3450</v>
      </c>
      <c r="D469" s="835" t="s">
        <v>3451</v>
      </c>
      <c r="E469" s="836" t="s">
        <v>3452</v>
      </c>
      <c r="F469" s="837">
        <v>2005</v>
      </c>
      <c r="G469" s="769"/>
      <c r="H469" s="329" t="s">
        <v>7</v>
      </c>
      <c r="I469" s="841" t="s">
        <v>3354</v>
      </c>
      <c r="J469" s="836" t="s">
        <v>3354</v>
      </c>
      <c r="K469" s="921">
        <v>41915</v>
      </c>
      <c r="L469" s="844">
        <v>0</v>
      </c>
      <c r="M469" s="792" t="s">
        <v>132</v>
      </c>
      <c r="N469" s="845" t="s">
        <v>75</v>
      </c>
      <c r="O469" s="930" t="s">
        <v>3284</v>
      </c>
      <c r="P469" s="844">
        <v>3</v>
      </c>
      <c r="Q469" s="845" t="s">
        <v>76</v>
      </c>
      <c r="R469" s="1137">
        <f t="shared" si="19"/>
        <v>251</v>
      </c>
      <c r="S469" s="823" t="s">
        <v>3450</v>
      </c>
      <c r="T469" s="3354" t="s">
        <v>2817</v>
      </c>
      <c r="U469" s="749">
        <v>449</v>
      </c>
      <c r="V469" s="4"/>
    </row>
    <row r="470" spans="1:22" x14ac:dyDescent="0.25">
      <c r="A470" s="749">
        <v>450</v>
      </c>
      <c r="B470" s="401" t="s">
        <v>3319</v>
      </c>
      <c r="C470" s="441" t="s">
        <v>3450</v>
      </c>
      <c r="D470" s="835" t="s">
        <v>4172</v>
      </c>
      <c r="E470" s="836" t="s">
        <v>4190</v>
      </c>
      <c r="F470" s="837">
        <v>2004</v>
      </c>
      <c r="G470" s="769"/>
      <c r="H470" s="329" t="s">
        <v>7</v>
      </c>
      <c r="I470" s="841" t="s">
        <v>1345</v>
      </c>
      <c r="J470" s="836" t="s">
        <v>3354</v>
      </c>
      <c r="K470" s="921">
        <v>41915</v>
      </c>
      <c r="L470" s="844">
        <v>0</v>
      </c>
      <c r="M470" s="792" t="s">
        <v>132</v>
      </c>
      <c r="N470" s="845" t="s">
        <v>75</v>
      </c>
      <c r="O470" s="930" t="s">
        <v>3284</v>
      </c>
      <c r="P470" s="844">
        <v>3</v>
      </c>
      <c r="Q470" s="845" t="s">
        <v>76</v>
      </c>
      <c r="R470" s="1137">
        <f t="shared" si="19"/>
        <v>251</v>
      </c>
      <c r="S470" s="823" t="s">
        <v>3450</v>
      </c>
      <c r="T470" s="3354" t="s">
        <v>2817</v>
      </c>
      <c r="U470" s="749">
        <v>450</v>
      </c>
      <c r="V470" s="4"/>
    </row>
    <row r="471" spans="1:22" x14ac:dyDescent="0.25">
      <c r="A471" s="749">
        <v>451</v>
      </c>
      <c r="B471" s="401" t="s">
        <v>3919</v>
      </c>
      <c r="C471" s="441" t="s">
        <v>3630</v>
      </c>
      <c r="D471" s="835" t="s">
        <v>3631</v>
      </c>
      <c r="E471" s="836" t="s">
        <v>2685</v>
      </c>
      <c r="F471" s="837">
        <v>2005</v>
      </c>
      <c r="G471" s="769"/>
      <c r="H471" s="329" t="s">
        <v>7</v>
      </c>
      <c r="I471" s="841" t="s">
        <v>814</v>
      </c>
      <c r="J471" s="836" t="s">
        <v>2377</v>
      </c>
      <c r="K471" s="921">
        <v>41931</v>
      </c>
      <c r="L471" s="844">
        <v>0</v>
      </c>
      <c r="M471" s="792" t="s">
        <v>62</v>
      </c>
      <c r="N471" s="845" t="s">
        <v>134</v>
      </c>
      <c r="O471" s="930" t="s">
        <v>2736</v>
      </c>
      <c r="P471" s="844">
        <v>3</v>
      </c>
      <c r="Q471" s="845" t="s">
        <v>136</v>
      </c>
      <c r="R471" s="1137">
        <f t="shared" si="19"/>
        <v>257</v>
      </c>
      <c r="S471" s="823" t="s">
        <v>3630</v>
      </c>
      <c r="T471" s="3354" t="s">
        <v>2827</v>
      </c>
      <c r="U471" s="749">
        <v>451</v>
      </c>
      <c r="V471" s="4"/>
    </row>
    <row r="472" spans="1:22" x14ac:dyDescent="0.25">
      <c r="A472" s="749">
        <v>452</v>
      </c>
      <c r="B472" s="401" t="s">
        <v>3919</v>
      </c>
      <c r="C472" s="441" t="s">
        <v>3630</v>
      </c>
      <c r="D472" s="872" t="s">
        <v>5085</v>
      </c>
      <c r="E472" s="824" t="s">
        <v>6615</v>
      </c>
      <c r="F472" s="643" t="s">
        <v>5771</v>
      </c>
      <c r="G472" s="1948"/>
      <c r="H472" s="1239" t="s">
        <v>2550</v>
      </c>
      <c r="I472" s="2115" t="s">
        <v>2554</v>
      </c>
      <c r="J472" s="878" t="s">
        <v>2554</v>
      </c>
      <c r="K472" s="2132" t="s">
        <v>6483</v>
      </c>
      <c r="L472" s="857" t="s">
        <v>106</v>
      </c>
      <c r="M472" s="829" t="s">
        <v>180</v>
      </c>
      <c r="N472" s="934" t="s">
        <v>134</v>
      </c>
      <c r="O472" s="2169">
        <v>245</v>
      </c>
      <c r="P472" s="857" t="s">
        <v>112</v>
      </c>
      <c r="Q472" s="934" t="s">
        <v>16</v>
      </c>
      <c r="R472" s="2187">
        <v>236</v>
      </c>
      <c r="S472" s="805">
        <f>SUM(O472:R472)</f>
        <v>481</v>
      </c>
      <c r="T472" s="3354" t="s">
        <v>188</v>
      </c>
      <c r="U472" s="749">
        <v>452</v>
      </c>
      <c r="V472" s="4"/>
    </row>
    <row r="473" spans="1:22" x14ac:dyDescent="0.25">
      <c r="A473" s="749">
        <v>453</v>
      </c>
      <c r="B473" s="401" t="s">
        <v>3919</v>
      </c>
      <c r="C473" s="1030" t="s">
        <v>3630</v>
      </c>
      <c r="D473" s="872" t="s">
        <v>6326</v>
      </c>
      <c r="E473" s="1031" t="s">
        <v>409</v>
      </c>
      <c r="F473" s="1094">
        <v>2005</v>
      </c>
      <c r="G473" s="1027"/>
      <c r="H473" s="329" t="s">
        <v>6235</v>
      </c>
      <c r="I473" s="1098" t="s">
        <v>6247</v>
      </c>
      <c r="J473" s="1163" t="s">
        <v>6241</v>
      </c>
      <c r="K473" s="2130" t="s">
        <v>6242</v>
      </c>
      <c r="L473" s="1036">
        <v>0</v>
      </c>
      <c r="M473" s="1037">
        <v>41</v>
      </c>
      <c r="N473" s="1038">
        <v>66</v>
      </c>
      <c r="O473" s="2168">
        <f>IF(AND(OR(ISBLANK(L473),L473=0),OR(ISBLANK(M473),M473=0),OR(ISBLANK(N473),N473=0)),0,IF(250+(45-(M473+60*L473))*3-IF(N473&lt;33,0,IF(N473&lt;66,1,2))&lt;=0,0,250+(45-(M473+60*L473))*3-IF(N473&lt;33,0,IF(N473&lt;66,1,2))))</f>
        <v>260</v>
      </c>
      <c r="P473" s="1090">
        <v>3</v>
      </c>
      <c r="Q473" s="2185">
        <v>59</v>
      </c>
      <c r="R473" s="2186">
        <f>IF(AND(OR(ISBLANK(P473),P473=0),OR(ISBLANK(Q473),Q473=0)),0,IF(250+210-(60*P473+Q473)&lt;=0,0,250+210-(60*P473+Q473)))</f>
        <v>221</v>
      </c>
      <c r="S473" s="2198">
        <f>SUM(O473,R473)</f>
        <v>481</v>
      </c>
      <c r="T473" s="3357" t="s">
        <v>77</v>
      </c>
      <c r="U473" s="749">
        <v>453</v>
      </c>
      <c r="V473" s="4"/>
    </row>
    <row r="474" spans="1:22" x14ac:dyDescent="0.25">
      <c r="A474" s="749">
        <v>454</v>
      </c>
      <c r="B474" s="401" t="s">
        <v>3069</v>
      </c>
      <c r="C474" s="441" t="s">
        <v>3442</v>
      </c>
      <c r="D474" s="835" t="s">
        <v>3416</v>
      </c>
      <c r="E474" s="836" t="s">
        <v>4183</v>
      </c>
      <c r="F474" s="837">
        <v>2004</v>
      </c>
      <c r="G474" s="769"/>
      <c r="H474" s="329" t="s">
        <v>7</v>
      </c>
      <c r="I474" s="841" t="s">
        <v>675</v>
      </c>
      <c r="J474" s="836" t="s">
        <v>2768</v>
      </c>
      <c r="K474" s="921">
        <v>41931</v>
      </c>
      <c r="L474" s="844">
        <v>1</v>
      </c>
      <c r="M474" s="792" t="s">
        <v>75</v>
      </c>
      <c r="N474" s="845" t="s">
        <v>75</v>
      </c>
      <c r="O474" s="930" t="s">
        <v>3010</v>
      </c>
      <c r="P474" s="844">
        <v>3</v>
      </c>
      <c r="Q474" s="845" t="s">
        <v>117</v>
      </c>
      <c r="R474" s="1137">
        <f>IF(AND(OR(ISBLANK(P474),P474=0),OR(ISBLANK(Q474),Q474=0)),0,IF(250+210-(60*P474+Q474)&lt;=0,0,250+210-(60*P474+Q474)))</f>
        <v>275</v>
      </c>
      <c r="S474" s="823" t="s">
        <v>3442</v>
      </c>
      <c r="T474" s="3354" t="s">
        <v>3094</v>
      </c>
      <c r="U474" s="749">
        <v>454</v>
      </c>
      <c r="V474" s="4"/>
    </row>
    <row r="475" spans="1:22" x14ac:dyDescent="0.25">
      <c r="A475" s="749">
        <v>455</v>
      </c>
      <c r="B475" s="401" t="s">
        <v>3069</v>
      </c>
      <c r="C475" s="441" t="s">
        <v>3442</v>
      </c>
      <c r="D475" s="835" t="s">
        <v>3461</v>
      </c>
      <c r="E475" s="836" t="s">
        <v>3469</v>
      </c>
      <c r="F475" s="837">
        <v>2005</v>
      </c>
      <c r="G475" s="769"/>
      <c r="H475" s="329" t="s">
        <v>7</v>
      </c>
      <c r="I475" s="841" t="s">
        <v>843</v>
      </c>
      <c r="J475" s="836" t="s">
        <v>2377</v>
      </c>
      <c r="K475" s="921">
        <v>41931</v>
      </c>
      <c r="L475" s="844">
        <v>0</v>
      </c>
      <c r="M475" s="792" t="s">
        <v>68</v>
      </c>
      <c r="N475" s="845" t="s">
        <v>75</v>
      </c>
      <c r="O475" s="930" t="s">
        <v>3311</v>
      </c>
      <c r="P475" s="844">
        <v>3</v>
      </c>
      <c r="Q475" s="845" t="s">
        <v>61</v>
      </c>
      <c r="R475" s="1137">
        <f>IF(AND(OR(ISBLANK(P475),P475=0),OR(ISBLANK(Q475),Q475=0)),0,IF(250+210-(60*P475+Q475)&lt;=0,0,250+210-(60*P475+Q475)))</f>
        <v>263</v>
      </c>
      <c r="S475" s="823" t="s">
        <v>3442</v>
      </c>
      <c r="T475" s="3354" t="s">
        <v>3094</v>
      </c>
      <c r="U475" s="749">
        <v>455</v>
      </c>
      <c r="V475" s="4"/>
    </row>
    <row r="476" spans="1:22" x14ac:dyDescent="0.25">
      <c r="A476" s="749">
        <v>456</v>
      </c>
      <c r="B476" s="401" t="s">
        <v>3069</v>
      </c>
      <c r="C476" s="441" t="s">
        <v>3442</v>
      </c>
      <c r="D476" s="872" t="s">
        <v>6475</v>
      </c>
      <c r="E476" s="824" t="s">
        <v>6616</v>
      </c>
      <c r="F476" s="1213">
        <v>2005</v>
      </c>
      <c r="G476" s="1948"/>
      <c r="H476" s="1239" t="s">
        <v>2550</v>
      </c>
      <c r="I476" s="2117" t="s">
        <v>2551</v>
      </c>
      <c r="J476" s="893" t="s">
        <v>2551</v>
      </c>
      <c r="K476" s="2132" t="s">
        <v>6469</v>
      </c>
      <c r="L476" s="857" t="s">
        <v>106</v>
      </c>
      <c r="M476" s="829" t="s">
        <v>79</v>
      </c>
      <c r="N476" s="934" t="s">
        <v>75</v>
      </c>
      <c r="O476" s="2169">
        <v>220</v>
      </c>
      <c r="P476" s="857" t="s">
        <v>112</v>
      </c>
      <c r="Q476" s="934" t="s">
        <v>69</v>
      </c>
      <c r="R476" s="2187">
        <v>260</v>
      </c>
      <c r="S476" s="823">
        <f>SUM(O476:R476)</f>
        <v>480</v>
      </c>
      <c r="T476" s="3354" t="s">
        <v>187</v>
      </c>
      <c r="U476" s="749">
        <v>456</v>
      </c>
      <c r="V476" s="4"/>
    </row>
    <row r="477" spans="1:22" x14ac:dyDescent="0.25">
      <c r="A477" s="749">
        <v>457</v>
      </c>
      <c r="B477" s="401" t="s">
        <v>3069</v>
      </c>
      <c r="C477" s="441" t="s">
        <v>3442</v>
      </c>
      <c r="D477" s="835" t="s">
        <v>3443</v>
      </c>
      <c r="E477" s="836" t="s">
        <v>778</v>
      </c>
      <c r="F477" s="837">
        <v>2005</v>
      </c>
      <c r="G477" s="769"/>
      <c r="H477" s="329" t="s">
        <v>7</v>
      </c>
      <c r="I477" s="841" t="s">
        <v>3444</v>
      </c>
      <c r="J477" s="836" t="s">
        <v>2786</v>
      </c>
      <c r="K477" s="921">
        <v>41944</v>
      </c>
      <c r="L477" s="844">
        <v>0</v>
      </c>
      <c r="M477" s="792" t="s">
        <v>187</v>
      </c>
      <c r="N477" s="845" t="s">
        <v>75</v>
      </c>
      <c r="O477" s="930" t="s">
        <v>3327</v>
      </c>
      <c r="P477" s="844">
        <v>3</v>
      </c>
      <c r="Q477" s="845" t="s">
        <v>23</v>
      </c>
      <c r="R477" s="1137">
        <f t="shared" ref="R477:R483" si="20">IF(AND(OR(ISBLANK(P477),P477=0),OR(ISBLANK(Q477),Q477=0)),0,IF(250+210-(60*P477+Q477)&lt;=0,0,250+210-(60*P477+Q477)))</f>
        <v>242</v>
      </c>
      <c r="S477" s="823" t="s">
        <v>3442</v>
      </c>
      <c r="T477" s="3354" t="s">
        <v>3094</v>
      </c>
      <c r="U477" s="749">
        <v>457</v>
      </c>
      <c r="V477" s="4"/>
    </row>
    <row r="478" spans="1:22" x14ac:dyDescent="0.25">
      <c r="A478" s="749">
        <v>458</v>
      </c>
      <c r="B478" s="401" t="s">
        <v>3744</v>
      </c>
      <c r="C478" s="441" t="s">
        <v>3622</v>
      </c>
      <c r="D478" s="835" t="s">
        <v>3550</v>
      </c>
      <c r="E478" s="836" t="s">
        <v>3639</v>
      </c>
      <c r="F478" s="837">
        <v>2005</v>
      </c>
      <c r="G478" s="769"/>
      <c r="H478" s="329" t="s">
        <v>7</v>
      </c>
      <c r="I478" s="841" t="s">
        <v>833</v>
      </c>
      <c r="J478" s="836" t="s">
        <v>2747</v>
      </c>
      <c r="K478" s="921">
        <v>41903</v>
      </c>
      <c r="L478" s="844">
        <v>0</v>
      </c>
      <c r="M478" s="792" t="s">
        <v>107</v>
      </c>
      <c r="N478" s="845" t="s">
        <v>134</v>
      </c>
      <c r="O478" s="930" t="s">
        <v>2737</v>
      </c>
      <c r="P478" s="844">
        <v>3</v>
      </c>
      <c r="Q478" s="845" t="s">
        <v>128</v>
      </c>
      <c r="R478" s="1137">
        <f t="shared" si="20"/>
        <v>270</v>
      </c>
      <c r="S478" s="823" t="s">
        <v>3622</v>
      </c>
      <c r="T478" s="3354" t="s">
        <v>3098</v>
      </c>
      <c r="U478" s="749">
        <v>458</v>
      </c>
      <c r="V478" s="4"/>
    </row>
    <row r="479" spans="1:22" x14ac:dyDescent="0.25">
      <c r="A479" s="749">
        <v>459</v>
      </c>
      <c r="B479" s="401" t="s">
        <v>3744</v>
      </c>
      <c r="C479" s="441" t="s">
        <v>3622</v>
      </c>
      <c r="D479" s="835" t="s">
        <v>3625</v>
      </c>
      <c r="E479" s="836" t="s">
        <v>3632</v>
      </c>
      <c r="F479" s="837">
        <v>2005</v>
      </c>
      <c r="G479" s="769"/>
      <c r="H479" s="329" t="s">
        <v>7</v>
      </c>
      <c r="I479" s="841" t="s">
        <v>3633</v>
      </c>
      <c r="J479" s="836" t="s">
        <v>2795</v>
      </c>
      <c r="K479" s="921">
        <v>41917</v>
      </c>
      <c r="L479" s="844">
        <v>0</v>
      </c>
      <c r="M479" s="792" t="s">
        <v>62</v>
      </c>
      <c r="N479" s="845" t="s">
        <v>134</v>
      </c>
      <c r="O479" s="930" t="s">
        <v>2736</v>
      </c>
      <c r="P479" s="844">
        <v>3</v>
      </c>
      <c r="Q479" s="845" t="s">
        <v>57</v>
      </c>
      <c r="R479" s="1137">
        <f t="shared" si="20"/>
        <v>255</v>
      </c>
      <c r="S479" s="823" t="s">
        <v>3622</v>
      </c>
      <c r="T479" s="3354" t="s">
        <v>3098</v>
      </c>
      <c r="U479" s="749">
        <v>459</v>
      </c>
      <c r="V479" s="4"/>
    </row>
    <row r="480" spans="1:22" x14ac:dyDescent="0.25">
      <c r="A480" s="749">
        <v>460</v>
      </c>
      <c r="B480" s="401" t="s">
        <v>3744</v>
      </c>
      <c r="C480" s="441" t="s">
        <v>3622</v>
      </c>
      <c r="D480" s="835" t="s">
        <v>2390</v>
      </c>
      <c r="E480" s="836" t="s">
        <v>3623</v>
      </c>
      <c r="F480" s="837">
        <v>2005</v>
      </c>
      <c r="G480" s="769"/>
      <c r="H480" s="329" t="s">
        <v>7</v>
      </c>
      <c r="I480" s="841" t="s">
        <v>3624</v>
      </c>
      <c r="J480" s="836" t="s">
        <v>2795</v>
      </c>
      <c r="K480" s="921">
        <v>41917</v>
      </c>
      <c r="L480" s="844">
        <v>0</v>
      </c>
      <c r="M480" s="792" t="s">
        <v>115</v>
      </c>
      <c r="N480" s="845" t="s">
        <v>134</v>
      </c>
      <c r="O480" s="930" t="s">
        <v>3621</v>
      </c>
      <c r="P480" s="844">
        <v>3</v>
      </c>
      <c r="Q480" s="845" t="s">
        <v>78</v>
      </c>
      <c r="R480" s="1137">
        <f t="shared" si="20"/>
        <v>252</v>
      </c>
      <c r="S480" s="823" t="s">
        <v>3622</v>
      </c>
      <c r="T480" s="3354" t="s">
        <v>3098</v>
      </c>
      <c r="U480" s="749">
        <v>460</v>
      </c>
      <c r="V480" s="4"/>
    </row>
    <row r="481" spans="1:22" x14ac:dyDescent="0.25">
      <c r="A481" s="749">
        <v>461</v>
      </c>
      <c r="B481" s="401" t="s">
        <v>3487</v>
      </c>
      <c r="C481" s="441" t="s">
        <v>3481</v>
      </c>
      <c r="D481" s="835" t="s">
        <v>778</v>
      </c>
      <c r="E481" s="836" t="s">
        <v>3575</v>
      </c>
      <c r="F481" s="837">
        <v>2005</v>
      </c>
      <c r="G481" s="769"/>
      <c r="H481" s="329" t="s">
        <v>7</v>
      </c>
      <c r="I481" s="841" t="s">
        <v>3576</v>
      </c>
      <c r="J481" s="836" t="s">
        <v>2749</v>
      </c>
      <c r="K481" s="921">
        <v>41931</v>
      </c>
      <c r="L481" s="844">
        <v>1</v>
      </c>
      <c r="M481" s="792" t="s">
        <v>63</v>
      </c>
      <c r="N481" s="845" t="s">
        <v>134</v>
      </c>
      <c r="O481" s="930" t="s">
        <v>3577</v>
      </c>
      <c r="P481" s="844">
        <v>2</v>
      </c>
      <c r="Q481" s="845" t="s">
        <v>205</v>
      </c>
      <c r="R481" s="1137">
        <f t="shared" si="20"/>
        <v>281</v>
      </c>
      <c r="S481" s="823" t="s">
        <v>3481</v>
      </c>
      <c r="T481" s="3354" t="s">
        <v>2596</v>
      </c>
      <c r="U481" s="749">
        <v>461</v>
      </c>
      <c r="V481" s="4"/>
    </row>
    <row r="482" spans="1:22" x14ac:dyDescent="0.25">
      <c r="A482" s="749">
        <v>462</v>
      </c>
      <c r="B482" s="401" t="s">
        <v>3487</v>
      </c>
      <c r="C482" s="441" t="s">
        <v>3481</v>
      </c>
      <c r="D482" s="835" t="s">
        <v>2849</v>
      </c>
      <c r="E482" s="836" t="s">
        <v>3482</v>
      </c>
      <c r="F482" s="837">
        <v>2005</v>
      </c>
      <c r="G482" s="769"/>
      <c r="H482" s="329" t="s">
        <v>7</v>
      </c>
      <c r="I482" s="841" t="s">
        <v>3483</v>
      </c>
      <c r="J482" s="836" t="s">
        <v>2377</v>
      </c>
      <c r="K482" s="921">
        <v>41931</v>
      </c>
      <c r="L482" s="844">
        <v>1</v>
      </c>
      <c r="M482" s="792" t="s">
        <v>75</v>
      </c>
      <c r="N482" s="845" t="s">
        <v>71</v>
      </c>
      <c r="O482" s="930" t="s">
        <v>2510</v>
      </c>
      <c r="P482" s="844">
        <v>3</v>
      </c>
      <c r="Q482" s="845" t="s">
        <v>121</v>
      </c>
      <c r="R482" s="1137">
        <f t="shared" si="20"/>
        <v>274</v>
      </c>
      <c r="S482" s="823" t="s">
        <v>3481</v>
      </c>
      <c r="T482" s="3354" t="s">
        <v>2596</v>
      </c>
      <c r="U482" s="749">
        <v>462</v>
      </c>
      <c r="V482" s="4"/>
    </row>
    <row r="483" spans="1:22" x14ac:dyDescent="0.25">
      <c r="A483" s="749">
        <v>463</v>
      </c>
      <c r="B483" s="401" t="s">
        <v>3487</v>
      </c>
      <c r="C483" s="441" t="s">
        <v>3481</v>
      </c>
      <c r="D483" s="835" t="s">
        <v>3448</v>
      </c>
      <c r="E483" s="836" t="s">
        <v>4156</v>
      </c>
      <c r="F483" s="837">
        <v>2004</v>
      </c>
      <c r="G483" s="769"/>
      <c r="H483" s="329" t="s">
        <v>7</v>
      </c>
      <c r="I483" s="841" t="s">
        <v>3354</v>
      </c>
      <c r="J483" s="836" t="s">
        <v>2634</v>
      </c>
      <c r="K483" s="921">
        <v>41734</v>
      </c>
      <c r="L483" s="844">
        <v>0</v>
      </c>
      <c r="M483" s="792" t="s">
        <v>79</v>
      </c>
      <c r="N483" s="845" t="s">
        <v>75</v>
      </c>
      <c r="O483" s="930" t="s">
        <v>2499</v>
      </c>
      <c r="P483" s="844">
        <v>3</v>
      </c>
      <c r="Q483" s="845" t="s">
        <v>130</v>
      </c>
      <c r="R483" s="1137">
        <f t="shared" si="20"/>
        <v>258</v>
      </c>
      <c r="S483" s="823" t="s">
        <v>3481</v>
      </c>
      <c r="T483" s="3354" t="s">
        <v>2596</v>
      </c>
      <c r="U483" s="749">
        <v>463</v>
      </c>
      <c r="V483" s="4"/>
    </row>
    <row r="484" spans="1:22" x14ac:dyDescent="0.25">
      <c r="A484" s="749">
        <v>464</v>
      </c>
      <c r="B484" s="401" t="s">
        <v>3487</v>
      </c>
      <c r="C484" s="441" t="s">
        <v>3481</v>
      </c>
      <c r="D484" s="872" t="s">
        <v>6471</v>
      </c>
      <c r="E484" s="824" t="s">
        <v>6617</v>
      </c>
      <c r="F484" s="1213">
        <v>2005</v>
      </c>
      <c r="G484" s="1948"/>
      <c r="H484" s="1239" t="s">
        <v>2550</v>
      </c>
      <c r="I484" s="2117" t="s">
        <v>2556</v>
      </c>
      <c r="J484" s="893" t="s">
        <v>2557</v>
      </c>
      <c r="K484" s="2132" t="s">
        <v>6469</v>
      </c>
      <c r="L484" s="857" t="s">
        <v>106</v>
      </c>
      <c r="M484" s="829" t="s">
        <v>22</v>
      </c>
      <c r="N484" s="934" t="s">
        <v>75</v>
      </c>
      <c r="O484" s="2169">
        <v>250</v>
      </c>
      <c r="P484" s="857" t="s">
        <v>112</v>
      </c>
      <c r="Q484" s="934" t="s">
        <v>115</v>
      </c>
      <c r="R484" s="2187">
        <v>228</v>
      </c>
      <c r="S484" s="823">
        <f>SUM(O484:R484)</f>
        <v>478</v>
      </c>
      <c r="T484" s="3354" t="s">
        <v>186</v>
      </c>
      <c r="U484" s="749">
        <v>464</v>
      </c>
      <c r="V484" s="4"/>
    </row>
    <row r="485" spans="1:22" x14ac:dyDescent="0.25">
      <c r="A485" s="749">
        <v>465</v>
      </c>
      <c r="B485" s="401" t="s">
        <v>3014</v>
      </c>
      <c r="C485" s="441" t="s">
        <v>2579</v>
      </c>
      <c r="D485" s="835" t="s">
        <v>2390</v>
      </c>
      <c r="E485" s="836" t="s">
        <v>3579</v>
      </c>
      <c r="F485" s="837">
        <v>2005</v>
      </c>
      <c r="G485" s="769"/>
      <c r="H485" s="329" t="s">
        <v>7</v>
      </c>
      <c r="I485" s="841" t="s">
        <v>3415</v>
      </c>
      <c r="J485" s="836" t="s">
        <v>2760</v>
      </c>
      <c r="K485" s="921">
        <v>41924</v>
      </c>
      <c r="L485" s="844">
        <v>1</v>
      </c>
      <c r="M485" s="792" t="s">
        <v>117</v>
      </c>
      <c r="N485" s="845" t="s">
        <v>134</v>
      </c>
      <c r="O485" s="930" t="s">
        <v>2479</v>
      </c>
      <c r="P485" s="844">
        <v>2</v>
      </c>
      <c r="Q485" s="845" t="s">
        <v>115</v>
      </c>
      <c r="R485" s="1137">
        <f>IF(AND(OR(ISBLANK(P485),P485=0),OR(ISBLANK(Q485),Q485=0)),0,IF(250+210-(60*P485+Q485)&lt;=0,0,250+210-(60*P485+Q485)))</f>
        <v>288</v>
      </c>
      <c r="S485" s="823" t="s">
        <v>2579</v>
      </c>
      <c r="T485" s="3354" t="s">
        <v>4222</v>
      </c>
      <c r="U485" s="749">
        <v>465</v>
      </c>
      <c r="V485" s="4"/>
    </row>
    <row r="486" spans="1:22" x14ac:dyDescent="0.25">
      <c r="A486" s="749">
        <v>466</v>
      </c>
      <c r="B486" s="401" t="s">
        <v>3014</v>
      </c>
      <c r="C486" s="441" t="s">
        <v>2579</v>
      </c>
      <c r="D486" s="835" t="s">
        <v>3479</v>
      </c>
      <c r="E486" s="836" t="s">
        <v>3570</v>
      </c>
      <c r="F486" s="837">
        <v>2005</v>
      </c>
      <c r="G486" s="769"/>
      <c r="H486" s="329" t="s">
        <v>7</v>
      </c>
      <c r="I486" s="841" t="s">
        <v>760</v>
      </c>
      <c r="J486" s="836" t="s">
        <v>2756</v>
      </c>
      <c r="K486" s="921">
        <v>41924</v>
      </c>
      <c r="L486" s="844">
        <v>1</v>
      </c>
      <c r="M486" s="792" t="s">
        <v>75</v>
      </c>
      <c r="N486" s="845" t="s">
        <v>134</v>
      </c>
      <c r="O486" s="930" t="s">
        <v>2421</v>
      </c>
      <c r="P486" s="844">
        <v>3</v>
      </c>
      <c r="Q486" s="845" t="s">
        <v>113</v>
      </c>
      <c r="R486" s="1137">
        <f>IF(AND(OR(ISBLANK(P486),P486=0),OR(ISBLANK(Q486),Q486=0)),0,IF(250+210-(60*P486+Q486)&lt;=0,0,250+210-(60*P486+Q486)))</f>
        <v>273</v>
      </c>
      <c r="S486" s="823" t="s">
        <v>2579</v>
      </c>
      <c r="T486" s="3354" t="s">
        <v>4222</v>
      </c>
      <c r="U486" s="749">
        <v>466</v>
      </c>
      <c r="V486" s="4"/>
    </row>
    <row r="487" spans="1:22" x14ac:dyDescent="0.25">
      <c r="A487" s="749">
        <v>467</v>
      </c>
      <c r="B487" s="401" t="s">
        <v>3014</v>
      </c>
      <c r="C487" s="441" t="s">
        <v>2579</v>
      </c>
      <c r="D487" s="835" t="s">
        <v>1544</v>
      </c>
      <c r="E487" s="836" t="s">
        <v>3122</v>
      </c>
      <c r="F487" s="837">
        <v>2005</v>
      </c>
      <c r="G487" s="769"/>
      <c r="H487" s="329" t="s">
        <v>7</v>
      </c>
      <c r="I487" s="841" t="s">
        <v>3438</v>
      </c>
      <c r="J487" s="836" t="s">
        <v>3354</v>
      </c>
      <c r="K487" s="921">
        <v>41915</v>
      </c>
      <c r="L487" s="844">
        <v>0</v>
      </c>
      <c r="M487" s="792" t="s">
        <v>79</v>
      </c>
      <c r="N487" s="845" t="s">
        <v>75</v>
      </c>
      <c r="O487" s="930" t="s">
        <v>2499</v>
      </c>
      <c r="P487" s="844">
        <v>3</v>
      </c>
      <c r="Q487" s="845" t="s">
        <v>12</v>
      </c>
      <c r="R487" s="1137">
        <f>IF(AND(OR(ISBLANK(P487),P487=0),OR(ISBLANK(Q487),Q487=0)),0,IF(250+210-(60*P487+Q487)&lt;=0,0,250+210-(60*P487+Q487)))</f>
        <v>256</v>
      </c>
      <c r="S487" s="823" t="s">
        <v>2579</v>
      </c>
      <c r="T487" s="3354" t="s">
        <v>4222</v>
      </c>
      <c r="U487" s="749">
        <v>467</v>
      </c>
      <c r="V487" s="4"/>
    </row>
    <row r="488" spans="1:22" x14ac:dyDescent="0.25">
      <c r="A488" s="749">
        <v>468</v>
      </c>
      <c r="B488" s="401" t="s">
        <v>3014</v>
      </c>
      <c r="C488" s="441" t="s">
        <v>2579</v>
      </c>
      <c r="D488" s="872" t="s">
        <v>6619</v>
      </c>
      <c r="E488" s="824" t="s">
        <v>6620</v>
      </c>
      <c r="F488" s="643" t="s">
        <v>5771</v>
      </c>
      <c r="G488" s="1948"/>
      <c r="H488" s="1239" t="s">
        <v>2550</v>
      </c>
      <c r="I488" s="2115" t="s">
        <v>2554</v>
      </c>
      <c r="J488" s="878" t="s">
        <v>2554</v>
      </c>
      <c r="K488" s="2132" t="s">
        <v>6483</v>
      </c>
      <c r="L488" s="857" t="s">
        <v>106</v>
      </c>
      <c r="M488" s="829" t="s">
        <v>60</v>
      </c>
      <c r="N488" s="934" t="s">
        <v>134</v>
      </c>
      <c r="O488" s="2169">
        <v>221</v>
      </c>
      <c r="P488" s="857" t="s">
        <v>112</v>
      </c>
      <c r="Q488" s="934" t="s">
        <v>57</v>
      </c>
      <c r="R488" s="2187">
        <v>255</v>
      </c>
      <c r="S488" s="805">
        <f>SUM(O488:R488)</f>
        <v>476</v>
      </c>
      <c r="T488" s="3354" t="s">
        <v>132</v>
      </c>
      <c r="U488" s="749">
        <v>468</v>
      </c>
      <c r="V488" s="4"/>
    </row>
    <row r="489" spans="1:22" x14ac:dyDescent="0.25">
      <c r="A489" s="749">
        <v>469</v>
      </c>
      <c r="B489" s="401" t="s">
        <v>3014</v>
      </c>
      <c r="C489" s="441" t="s">
        <v>2579</v>
      </c>
      <c r="D489" s="872" t="s">
        <v>6475</v>
      </c>
      <c r="E489" s="824" t="s">
        <v>6618</v>
      </c>
      <c r="F489" s="643" t="s">
        <v>5771</v>
      </c>
      <c r="G489" s="1948"/>
      <c r="H489" s="1239" t="s">
        <v>2550</v>
      </c>
      <c r="I489" s="2115" t="s">
        <v>2554</v>
      </c>
      <c r="J489" s="878" t="s">
        <v>2554</v>
      </c>
      <c r="K489" s="2132" t="s">
        <v>6483</v>
      </c>
      <c r="L489" s="857" t="s">
        <v>106</v>
      </c>
      <c r="M489" s="829" t="s">
        <v>115</v>
      </c>
      <c r="N489" s="934" t="s">
        <v>71</v>
      </c>
      <c r="O489" s="2169">
        <v>228</v>
      </c>
      <c r="P489" s="857" t="s">
        <v>112</v>
      </c>
      <c r="Q489" s="934" t="s">
        <v>24</v>
      </c>
      <c r="R489" s="2187">
        <v>248</v>
      </c>
      <c r="S489" s="805">
        <f>SUM(O489:R489)</f>
        <v>476</v>
      </c>
      <c r="T489" s="3354" t="s">
        <v>132</v>
      </c>
      <c r="U489" s="749">
        <v>469</v>
      </c>
      <c r="V489" s="4"/>
    </row>
    <row r="490" spans="1:22" x14ac:dyDescent="0.25">
      <c r="A490" s="749">
        <v>470</v>
      </c>
      <c r="B490" s="401" t="s">
        <v>3014</v>
      </c>
      <c r="C490" s="441" t="s">
        <v>2579</v>
      </c>
      <c r="D490" s="835" t="s">
        <v>2372</v>
      </c>
      <c r="E490" s="836" t="s">
        <v>3226</v>
      </c>
      <c r="F490" s="837">
        <v>2005</v>
      </c>
      <c r="G490" s="769"/>
      <c r="H490" s="329" t="s">
        <v>7</v>
      </c>
      <c r="I490" s="841" t="s">
        <v>1708</v>
      </c>
      <c r="J490" s="836" t="s">
        <v>2791</v>
      </c>
      <c r="K490" s="921">
        <v>41935</v>
      </c>
      <c r="L490" s="844">
        <v>0</v>
      </c>
      <c r="M490" s="792" t="s">
        <v>16</v>
      </c>
      <c r="N490" s="845" t="s">
        <v>134</v>
      </c>
      <c r="O490" s="930" t="s">
        <v>3280</v>
      </c>
      <c r="P490" s="844">
        <v>3</v>
      </c>
      <c r="Q490" s="845" t="s">
        <v>79</v>
      </c>
      <c r="R490" s="1137">
        <f>IF(AND(OR(ISBLANK(P490),P490=0),OR(ISBLANK(Q490),Q490=0)),0,IF(250+210-(60*P490+Q490)&lt;=0,0,250+210-(60*P490+Q490)))</f>
        <v>225</v>
      </c>
      <c r="S490" s="823" t="s">
        <v>2579</v>
      </c>
      <c r="T490" s="3354" t="s">
        <v>4222</v>
      </c>
      <c r="U490" s="749">
        <v>470</v>
      </c>
      <c r="V490" s="4"/>
    </row>
    <row r="491" spans="1:22" x14ac:dyDescent="0.25">
      <c r="A491" s="749">
        <v>471</v>
      </c>
      <c r="B491" s="401" t="s">
        <v>3014</v>
      </c>
      <c r="C491" s="914">
        <v>476</v>
      </c>
      <c r="D491" s="872" t="s">
        <v>5827</v>
      </c>
      <c r="E491" s="824" t="s">
        <v>5828</v>
      </c>
      <c r="F491" s="1014">
        <v>2004</v>
      </c>
      <c r="G491" s="909"/>
      <c r="H491" s="858" t="s">
        <v>479</v>
      </c>
      <c r="I491" s="932" t="s">
        <v>5733</v>
      </c>
      <c r="J491" s="878" t="s">
        <v>5714</v>
      </c>
      <c r="K491" s="2134" t="s">
        <v>5715</v>
      </c>
      <c r="L491" s="935">
        <v>0</v>
      </c>
      <c r="M491" s="899">
        <v>41</v>
      </c>
      <c r="N491" s="936" t="s">
        <v>75</v>
      </c>
      <c r="O491" s="2170">
        <v>261</v>
      </c>
      <c r="P491" s="857">
        <v>4</v>
      </c>
      <c r="Q491" s="934" t="s">
        <v>117</v>
      </c>
      <c r="R491" s="2188">
        <v>215</v>
      </c>
      <c r="S491" s="823">
        <v>476</v>
      </c>
      <c r="T491" s="3354">
        <v>18</v>
      </c>
      <c r="U491" s="749">
        <v>471</v>
      </c>
      <c r="V491" s="4"/>
    </row>
    <row r="492" spans="1:22" x14ac:dyDescent="0.25">
      <c r="A492" s="749">
        <v>472</v>
      </c>
      <c r="B492" s="401" t="s">
        <v>2580</v>
      </c>
      <c r="C492" s="441" t="s">
        <v>3313</v>
      </c>
      <c r="D492" s="835" t="s">
        <v>2394</v>
      </c>
      <c r="E492" s="836" t="s">
        <v>4189</v>
      </c>
      <c r="F492" s="837">
        <v>2004</v>
      </c>
      <c r="G492" s="769"/>
      <c r="H492" s="329" t="s">
        <v>7</v>
      </c>
      <c r="I492" s="841" t="s">
        <v>1235</v>
      </c>
      <c r="J492" s="836" t="s">
        <v>3354</v>
      </c>
      <c r="K492" s="921">
        <v>41915</v>
      </c>
      <c r="L492" s="844">
        <v>1</v>
      </c>
      <c r="M492" s="792" t="s">
        <v>14</v>
      </c>
      <c r="N492" s="845" t="s">
        <v>75</v>
      </c>
      <c r="O492" s="930" t="s">
        <v>2486</v>
      </c>
      <c r="P492" s="844">
        <v>3</v>
      </c>
      <c r="Q492" s="845" t="s">
        <v>113</v>
      </c>
      <c r="R492" s="1137">
        <f t="shared" ref="R492:R499" si="21">IF(AND(OR(ISBLANK(P492),P492=0),OR(ISBLANK(Q492),Q492=0)),0,IF(250+210-(60*P492+Q492)&lt;=0,0,250+210-(60*P492+Q492)))</f>
        <v>273</v>
      </c>
      <c r="S492" s="823" t="s">
        <v>3313</v>
      </c>
      <c r="T492" s="3354" t="s">
        <v>2822</v>
      </c>
      <c r="U492" s="749">
        <v>472</v>
      </c>
      <c r="V492" s="4"/>
    </row>
    <row r="493" spans="1:22" x14ac:dyDescent="0.25">
      <c r="A493" s="749">
        <v>473</v>
      </c>
      <c r="B493" s="401" t="s">
        <v>2580</v>
      </c>
      <c r="C493" s="441" t="s">
        <v>3313</v>
      </c>
      <c r="D493" s="835" t="s">
        <v>3445</v>
      </c>
      <c r="E493" s="836" t="s">
        <v>3640</v>
      </c>
      <c r="F493" s="837">
        <v>2005</v>
      </c>
      <c r="G493" s="769"/>
      <c r="H493" s="329" t="s">
        <v>7</v>
      </c>
      <c r="I493" s="841" t="s">
        <v>690</v>
      </c>
      <c r="J493" s="836" t="s">
        <v>2768</v>
      </c>
      <c r="K493" s="921">
        <v>41931</v>
      </c>
      <c r="L493" s="844">
        <v>0</v>
      </c>
      <c r="M493" s="792" t="s">
        <v>205</v>
      </c>
      <c r="N493" s="845" t="s">
        <v>134</v>
      </c>
      <c r="O493" s="930" t="s">
        <v>2738</v>
      </c>
      <c r="P493" s="844">
        <v>3</v>
      </c>
      <c r="Q493" s="845" t="s">
        <v>108</v>
      </c>
      <c r="R493" s="1137">
        <f t="shared" si="21"/>
        <v>269</v>
      </c>
      <c r="S493" s="823" t="s">
        <v>3313</v>
      </c>
      <c r="T493" s="3354" t="s">
        <v>2822</v>
      </c>
      <c r="U493" s="749">
        <v>473</v>
      </c>
      <c r="V493" s="4"/>
    </row>
    <row r="494" spans="1:22" x14ac:dyDescent="0.25">
      <c r="A494" s="749">
        <v>474</v>
      </c>
      <c r="B494" s="401" t="s">
        <v>2580</v>
      </c>
      <c r="C494" s="441" t="s">
        <v>3313</v>
      </c>
      <c r="D494" s="835" t="s">
        <v>1544</v>
      </c>
      <c r="E494" s="836" t="s">
        <v>3641</v>
      </c>
      <c r="F494" s="837">
        <v>2005</v>
      </c>
      <c r="G494" s="769"/>
      <c r="H494" s="329" t="s">
        <v>7</v>
      </c>
      <c r="I494" s="841" t="s">
        <v>3373</v>
      </c>
      <c r="J494" s="836" t="s">
        <v>2756</v>
      </c>
      <c r="K494" s="921">
        <v>41924</v>
      </c>
      <c r="L494" s="844">
        <v>0</v>
      </c>
      <c r="M494" s="792" t="s">
        <v>205</v>
      </c>
      <c r="N494" s="845" t="s">
        <v>134</v>
      </c>
      <c r="O494" s="930" t="s">
        <v>2738</v>
      </c>
      <c r="P494" s="844">
        <v>3</v>
      </c>
      <c r="Q494" s="845" t="s">
        <v>108</v>
      </c>
      <c r="R494" s="1137">
        <f t="shared" si="21"/>
        <v>269</v>
      </c>
      <c r="S494" s="823" t="s">
        <v>3313</v>
      </c>
      <c r="T494" s="3354" t="s">
        <v>2822</v>
      </c>
      <c r="U494" s="749">
        <v>474</v>
      </c>
      <c r="V494" s="4"/>
    </row>
    <row r="495" spans="1:22" x14ac:dyDescent="0.25">
      <c r="A495" s="749">
        <v>475</v>
      </c>
      <c r="B495" s="401" t="s">
        <v>2580</v>
      </c>
      <c r="C495" s="441" t="s">
        <v>3313</v>
      </c>
      <c r="D495" s="835" t="s">
        <v>2956</v>
      </c>
      <c r="E495" s="836" t="s">
        <v>3561</v>
      </c>
      <c r="F495" s="837">
        <v>2005</v>
      </c>
      <c r="G495" s="769"/>
      <c r="H495" s="329" t="s">
        <v>7</v>
      </c>
      <c r="I495" s="841" t="s">
        <v>3562</v>
      </c>
      <c r="J495" s="836" t="s">
        <v>2769</v>
      </c>
      <c r="K495" s="921">
        <v>41931</v>
      </c>
      <c r="L495" s="844">
        <v>0</v>
      </c>
      <c r="M495" s="792" t="s">
        <v>79</v>
      </c>
      <c r="N495" s="845" t="s">
        <v>71</v>
      </c>
      <c r="O495" s="930" t="s">
        <v>3318</v>
      </c>
      <c r="P495" s="844">
        <v>3</v>
      </c>
      <c r="Q495" s="845" t="s">
        <v>12</v>
      </c>
      <c r="R495" s="1137">
        <f t="shared" si="21"/>
        <v>256</v>
      </c>
      <c r="S495" s="823" t="s">
        <v>3313</v>
      </c>
      <c r="T495" s="3354" t="s">
        <v>2822</v>
      </c>
      <c r="U495" s="749">
        <v>475</v>
      </c>
      <c r="V495" s="4"/>
    </row>
    <row r="496" spans="1:22" x14ac:dyDescent="0.25">
      <c r="A496" s="749">
        <v>476</v>
      </c>
      <c r="B496" s="401" t="s">
        <v>2580</v>
      </c>
      <c r="C496" s="441" t="s">
        <v>3313</v>
      </c>
      <c r="D496" s="835" t="s">
        <v>2853</v>
      </c>
      <c r="E496" s="836" t="s">
        <v>660</v>
      </c>
      <c r="F496" s="837">
        <v>2005</v>
      </c>
      <c r="G496" s="769"/>
      <c r="H496" s="329" t="s">
        <v>7</v>
      </c>
      <c r="I496" s="841" t="s">
        <v>3417</v>
      </c>
      <c r="J496" s="836" t="s">
        <v>2756</v>
      </c>
      <c r="K496" s="921">
        <v>41924</v>
      </c>
      <c r="L496" s="844">
        <v>0</v>
      </c>
      <c r="M496" s="792" t="s">
        <v>187</v>
      </c>
      <c r="N496" s="845" t="s">
        <v>75</v>
      </c>
      <c r="O496" s="930" t="s">
        <v>3327</v>
      </c>
      <c r="P496" s="844">
        <v>3</v>
      </c>
      <c r="Q496" s="845" t="s">
        <v>143</v>
      </c>
      <c r="R496" s="1137">
        <f t="shared" si="21"/>
        <v>237</v>
      </c>
      <c r="S496" s="823" t="s">
        <v>3313</v>
      </c>
      <c r="T496" s="3354" t="s">
        <v>2822</v>
      </c>
      <c r="U496" s="749">
        <v>476</v>
      </c>
      <c r="V496" s="4"/>
    </row>
    <row r="497" spans="1:22" x14ac:dyDescent="0.25">
      <c r="A497" s="749">
        <v>477</v>
      </c>
      <c r="B497" s="401" t="s">
        <v>3711</v>
      </c>
      <c r="C497" s="441" t="s">
        <v>2808</v>
      </c>
      <c r="D497" s="835" t="s">
        <v>2237</v>
      </c>
      <c r="E497" s="836" t="s">
        <v>3568</v>
      </c>
      <c r="F497" s="837">
        <v>2005</v>
      </c>
      <c r="G497" s="769"/>
      <c r="H497" s="329" t="s">
        <v>7</v>
      </c>
      <c r="I497" s="841" t="s">
        <v>3478</v>
      </c>
      <c r="J497" s="836" t="s">
        <v>2792</v>
      </c>
      <c r="K497" s="921">
        <v>41917</v>
      </c>
      <c r="L497" s="844">
        <v>0</v>
      </c>
      <c r="M497" s="792" t="s">
        <v>107</v>
      </c>
      <c r="N497" s="845" t="s">
        <v>71</v>
      </c>
      <c r="O497" s="930" t="s">
        <v>2834</v>
      </c>
      <c r="P497" s="844">
        <v>3</v>
      </c>
      <c r="Q497" s="845" t="s">
        <v>140</v>
      </c>
      <c r="R497" s="1137">
        <f t="shared" si="21"/>
        <v>264</v>
      </c>
      <c r="S497" s="823" t="s">
        <v>2808</v>
      </c>
      <c r="T497" s="3354" t="s">
        <v>5311</v>
      </c>
      <c r="U497" s="749">
        <v>477</v>
      </c>
      <c r="V497" s="4"/>
    </row>
    <row r="498" spans="1:22" x14ac:dyDescent="0.25">
      <c r="A498" s="749">
        <v>478</v>
      </c>
      <c r="B498" s="401" t="s">
        <v>3711</v>
      </c>
      <c r="C498" s="441" t="s">
        <v>2808</v>
      </c>
      <c r="D498" s="835" t="s">
        <v>3565</v>
      </c>
      <c r="E498" s="836" t="s">
        <v>1093</v>
      </c>
      <c r="F498" s="837">
        <v>2005</v>
      </c>
      <c r="G498" s="769"/>
      <c r="H498" s="329" t="s">
        <v>7</v>
      </c>
      <c r="I498" s="841" t="s">
        <v>982</v>
      </c>
      <c r="J498" s="836" t="s">
        <v>3354</v>
      </c>
      <c r="K498" s="921">
        <v>41915</v>
      </c>
      <c r="L498" s="844">
        <v>0</v>
      </c>
      <c r="M498" s="792" t="s">
        <v>68</v>
      </c>
      <c r="N498" s="845" t="s">
        <v>71</v>
      </c>
      <c r="O498" s="930" t="s">
        <v>3291</v>
      </c>
      <c r="P498" s="844">
        <v>3</v>
      </c>
      <c r="Q498" s="845" t="s">
        <v>130</v>
      </c>
      <c r="R498" s="1137">
        <f t="shared" si="21"/>
        <v>258</v>
      </c>
      <c r="S498" s="823" t="s">
        <v>2808</v>
      </c>
      <c r="T498" s="3354" t="s">
        <v>5311</v>
      </c>
      <c r="U498" s="749">
        <v>478</v>
      </c>
      <c r="V498" s="4"/>
    </row>
    <row r="499" spans="1:22" x14ac:dyDescent="0.25">
      <c r="A499" s="749">
        <v>479</v>
      </c>
      <c r="B499" s="401" t="s">
        <v>3711</v>
      </c>
      <c r="C499" s="441" t="s">
        <v>2808</v>
      </c>
      <c r="D499" s="835" t="s">
        <v>3461</v>
      </c>
      <c r="E499" s="836" t="s">
        <v>3462</v>
      </c>
      <c r="F499" s="837">
        <v>2005</v>
      </c>
      <c r="G499" s="769"/>
      <c r="H499" s="329" t="s">
        <v>7</v>
      </c>
      <c r="I499" s="841" t="s">
        <v>1345</v>
      </c>
      <c r="J499" s="836" t="s">
        <v>3354</v>
      </c>
      <c r="K499" s="921">
        <v>41915</v>
      </c>
      <c r="L499" s="844">
        <v>0</v>
      </c>
      <c r="M499" s="792" t="s">
        <v>60</v>
      </c>
      <c r="N499" s="845" t="s">
        <v>75</v>
      </c>
      <c r="O499" s="930" t="s">
        <v>3283</v>
      </c>
      <c r="P499" s="844">
        <v>3</v>
      </c>
      <c r="Q499" s="845" t="s">
        <v>76</v>
      </c>
      <c r="R499" s="1137">
        <f t="shared" si="21"/>
        <v>251</v>
      </c>
      <c r="S499" s="823" t="s">
        <v>2808</v>
      </c>
      <c r="T499" s="3354" t="s">
        <v>5311</v>
      </c>
      <c r="U499" s="749">
        <v>479</v>
      </c>
      <c r="V499" s="4"/>
    </row>
    <row r="500" spans="1:22" x14ac:dyDescent="0.25">
      <c r="A500" s="749">
        <v>480</v>
      </c>
      <c r="B500" s="401" t="s">
        <v>3711</v>
      </c>
      <c r="C500" s="914">
        <v>474</v>
      </c>
      <c r="D500" s="872" t="s">
        <v>5776</v>
      </c>
      <c r="E500" s="824" t="s">
        <v>5768</v>
      </c>
      <c r="F500" s="1014">
        <v>2004</v>
      </c>
      <c r="G500" s="909"/>
      <c r="H500" s="858" t="s">
        <v>479</v>
      </c>
      <c r="I500" s="932" t="s">
        <v>5718</v>
      </c>
      <c r="J500" s="878" t="s">
        <v>5714</v>
      </c>
      <c r="K500" s="2134" t="s">
        <v>5715</v>
      </c>
      <c r="L500" s="935">
        <v>0</v>
      </c>
      <c r="M500" s="899">
        <v>43</v>
      </c>
      <c r="N500" s="936" t="s">
        <v>75</v>
      </c>
      <c r="O500" s="2170">
        <v>254</v>
      </c>
      <c r="P500" s="857">
        <v>4</v>
      </c>
      <c r="Q500" s="934" t="s">
        <v>75</v>
      </c>
      <c r="R500" s="2188">
        <v>220</v>
      </c>
      <c r="S500" s="823">
        <v>474</v>
      </c>
      <c r="T500" s="3354">
        <v>20</v>
      </c>
      <c r="U500" s="749">
        <v>480</v>
      </c>
      <c r="V500" s="4"/>
    </row>
    <row r="501" spans="1:22" x14ac:dyDescent="0.25">
      <c r="A501" s="749">
        <v>481</v>
      </c>
      <c r="B501" s="401" t="s">
        <v>3630</v>
      </c>
      <c r="C501" s="441" t="s">
        <v>2592</v>
      </c>
      <c r="D501" s="835" t="s">
        <v>2956</v>
      </c>
      <c r="E501" s="836" t="s">
        <v>3477</v>
      </c>
      <c r="F501" s="837">
        <v>2005</v>
      </c>
      <c r="G501" s="769"/>
      <c r="H501" s="329" t="s">
        <v>7</v>
      </c>
      <c r="I501" s="841" t="s">
        <v>3478</v>
      </c>
      <c r="J501" s="836" t="s">
        <v>2792</v>
      </c>
      <c r="K501" s="921">
        <v>41917</v>
      </c>
      <c r="L501" s="844">
        <v>0</v>
      </c>
      <c r="M501" s="792" t="s">
        <v>107</v>
      </c>
      <c r="N501" s="845" t="s">
        <v>75</v>
      </c>
      <c r="O501" s="930" t="s">
        <v>3321</v>
      </c>
      <c r="P501" s="844">
        <v>3</v>
      </c>
      <c r="Q501" s="845" t="s">
        <v>135</v>
      </c>
      <c r="R501" s="1137">
        <f>IF(AND(OR(ISBLANK(P501),P501=0),OR(ISBLANK(Q501),Q501=0)),0,IF(250+210-(60*P501+Q501)&lt;=0,0,250+210-(60*P501+Q501)))</f>
        <v>262</v>
      </c>
      <c r="S501" s="823" t="s">
        <v>2592</v>
      </c>
      <c r="T501" s="3354" t="s">
        <v>2813</v>
      </c>
      <c r="U501" s="749">
        <v>481</v>
      </c>
      <c r="V501" s="4"/>
    </row>
    <row r="502" spans="1:22" x14ac:dyDescent="0.25">
      <c r="A502" s="749">
        <v>482</v>
      </c>
      <c r="B502" s="401" t="s">
        <v>2806</v>
      </c>
      <c r="C502" s="441" t="s">
        <v>2580</v>
      </c>
      <c r="D502" s="835" t="s">
        <v>655</v>
      </c>
      <c r="E502" s="836" t="s">
        <v>4192</v>
      </c>
      <c r="F502" s="837">
        <v>2004</v>
      </c>
      <c r="G502" s="769"/>
      <c r="H502" s="329" t="s">
        <v>7</v>
      </c>
      <c r="I502" s="841" t="s">
        <v>1328</v>
      </c>
      <c r="J502" s="836" t="s">
        <v>2768</v>
      </c>
      <c r="K502" s="921">
        <v>41931</v>
      </c>
      <c r="L502" s="844">
        <v>1</v>
      </c>
      <c r="M502" s="792" t="s">
        <v>109</v>
      </c>
      <c r="N502" s="845" t="s">
        <v>75</v>
      </c>
      <c r="O502" s="930" t="s">
        <v>2366</v>
      </c>
      <c r="P502" s="844">
        <v>3</v>
      </c>
      <c r="Q502" s="845" t="s">
        <v>139</v>
      </c>
      <c r="R502" s="1137">
        <f>IF(AND(OR(ISBLANK(P502),P502=0),OR(ISBLANK(Q502),Q502=0)),0,IF(250+210-(60*P502+Q502)&lt;=0,0,250+210-(60*P502+Q502)))</f>
        <v>276</v>
      </c>
      <c r="S502" s="823" t="s">
        <v>2580</v>
      </c>
      <c r="T502" s="3354" t="s">
        <v>2821</v>
      </c>
      <c r="U502" s="749">
        <v>482</v>
      </c>
      <c r="V502" s="4"/>
    </row>
    <row r="503" spans="1:22" x14ac:dyDescent="0.25">
      <c r="A503" s="749">
        <v>483</v>
      </c>
      <c r="B503" s="401" t="s">
        <v>2806</v>
      </c>
      <c r="C503" s="441" t="s">
        <v>2580</v>
      </c>
      <c r="D503" s="835" t="s">
        <v>2953</v>
      </c>
      <c r="E503" s="836" t="s">
        <v>4194</v>
      </c>
      <c r="F503" s="837">
        <v>2004</v>
      </c>
      <c r="G503" s="769"/>
      <c r="H503" s="329" t="s">
        <v>7</v>
      </c>
      <c r="I503" s="841" t="s">
        <v>1345</v>
      </c>
      <c r="J503" s="836" t="s">
        <v>3354</v>
      </c>
      <c r="K503" s="921">
        <v>41915</v>
      </c>
      <c r="L503" s="844">
        <v>0</v>
      </c>
      <c r="M503" s="792" t="s">
        <v>205</v>
      </c>
      <c r="N503" s="845" t="s">
        <v>134</v>
      </c>
      <c r="O503" s="930" t="s">
        <v>2738</v>
      </c>
      <c r="P503" s="844">
        <v>3</v>
      </c>
      <c r="Q503" s="845" t="s">
        <v>110</v>
      </c>
      <c r="R503" s="1137">
        <f>IF(AND(OR(ISBLANK(P503),P503=0),OR(ISBLANK(Q503),Q503=0)),0,IF(250+210-(60*P503+Q503)&lt;=0,0,250+210-(60*P503+Q503)))</f>
        <v>266</v>
      </c>
      <c r="S503" s="823" t="s">
        <v>2580</v>
      </c>
      <c r="T503" s="3354" t="s">
        <v>2821</v>
      </c>
      <c r="U503" s="749">
        <v>483</v>
      </c>
      <c r="V503" s="4"/>
    </row>
    <row r="504" spans="1:22" x14ac:dyDescent="0.25">
      <c r="A504" s="749">
        <v>484</v>
      </c>
      <c r="B504" s="401" t="s">
        <v>2806</v>
      </c>
      <c r="C504" s="441" t="s">
        <v>2580</v>
      </c>
      <c r="D504" s="872" t="s">
        <v>6621</v>
      </c>
      <c r="E504" s="824" t="s">
        <v>6622</v>
      </c>
      <c r="F504" s="643" t="s">
        <v>6291</v>
      </c>
      <c r="G504" s="1948"/>
      <c r="H504" s="1239" t="s">
        <v>2550</v>
      </c>
      <c r="I504" s="879" t="s">
        <v>2554</v>
      </c>
      <c r="J504" s="878" t="s">
        <v>2554</v>
      </c>
      <c r="K504" s="2132" t="s">
        <v>6483</v>
      </c>
      <c r="L504" s="857" t="s">
        <v>106</v>
      </c>
      <c r="M504" s="829" t="s">
        <v>132</v>
      </c>
      <c r="N504" s="934" t="s">
        <v>75</v>
      </c>
      <c r="O504" s="2172">
        <v>232</v>
      </c>
      <c r="P504" s="857" t="s">
        <v>112</v>
      </c>
      <c r="Q504" s="934" t="s">
        <v>20</v>
      </c>
      <c r="R504" s="2195">
        <v>240</v>
      </c>
      <c r="S504" s="805">
        <f>SUM(O504:R504)</f>
        <v>472</v>
      </c>
      <c r="T504" s="3354" t="s">
        <v>62</v>
      </c>
      <c r="U504" s="749">
        <v>484</v>
      </c>
      <c r="V504" s="4"/>
    </row>
    <row r="505" spans="1:22" ht="16.5" thickBot="1" x14ac:dyDescent="0.3">
      <c r="A505" s="749">
        <v>485</v>
      </c>
      <c r="B505" s="401" t="s">
        <v>2811</v>
      </c>
      <c r="C505" s="716" t="s">
        <v>3074</v>
      </c>
      <c r="D505" s="920" t="s">
        <v>3642</v>
      </c>
      <c r="E505" s="839" t="s">
        <v>3643</v>
      </c>
      <c r="F505" s="840">
        <v>2005</v>
      </c>
      <c r="G505" s="769"/>
      <c r="H505" s="1951" t="s">
        <v>7</v>
      </c>
      <c r="I505" s="920" t="s">
        <v>3644</v>
      </c>
      <c r="J505" s="839" t="s">
        <v>2768</v>
      </c>
      <c r="K505" s="2143">
        <v>41931</v>
      </c>
      <c r="L505" s="926">
        <v>0</v>
      </c>
      <c r="M505" s="843" t="s">
        <v>205</v>
      </c>
      <c r="N505" s="927" t="s">
        <v>134</v>
      </c>
      <c r="O505" s="2174" t="s">
        <v>2738</v>
      </c>
      <c r="P505" s="926">
        <v>3</v>
      </c>
      <c r="Q505" s="927" t="s">
        <v>77</v>
      </c>
      <c r="R505" s="1138">
        <f t="shared" ref="R505:R510" si="22">IF(AND(OR(ISBLANK(P505),P505=0),OR(ISBLANK(Q505),Q505=0)),0,IF(250+210-(60*P505+Q505)&lt;=0,0,250+210-(60*P505+Q505)))</f>
        <v>265</v>
      </c>
      <c r="S505" s="1072" t="s">
        <v>3074</v>
      </c>
      <c r="T505" s="3362" t="s">
        <v>2339</v>
      </c>
      <c r="U505" s="749">
        <v>485</v>
      </c>
      <c r="V505" s="4"/>
    </row>
    <row r="506" spans="1:22" ht="16.5" thickBot="1" x14ac:dyDescent="0.3">
      <c r="A506" s="749">
        <v>486</v>
      </c>
      <c r="B506" s="401" t="s">
        <v>2811</v>
      </c>
      <c r="C506" s="441" t="s">
        <v>3074</v>
      </c>
      <c r="D506" s="841" t="s">
        <v>3944</v>
      </c>
      <c r="E506" s="836" t="s">
        <v>2149</v>
      </c>
      <c r="F506" s="837">
        <v>2004</v>
      </c>
      <c r="G506" s="2111"/>
      <c r="H506" s="137" t="s">
        <v>7</v>
      </c>
      <c r="I506" s="841" t="s">
        <v>2150</v>
      </c>
      <c r="J506" s="836" t="s">
        <v>2751</v>
      </c>
      <c r="K506" s="2136">
        <v>41924</v>
      </c>
      <c r="L506" s="844">
        <v>0</v>
      </c>
      <c r="M506" s="792" t="s">
        <v>68</v>
      </c>
      <c r="N506" s="845" t="s">
        <v>71</v>
      </c>
      <c r="O506" s="937" t="s">
        <v>3291</v>
      </c>
      <c r="P506" s="844">
        <v>3</v>
      </c>
      <c r="Q506" s="845" t="s">
        <v>57</v>
      </c>
      <c r="R506" s="2190">
        <f t="shared" si="22"/>
        <v>255</v>
      </c>
      <c r="S506" s="823" t="s">
        <v>3074</v>
      </c>
      <c r="T506" s="3354" t="s">
        <v>2339</v>
      </c>
      <c r="U506" s="749">
        <v>486</v>
      </c>
      <c r="V506" s="4"/>
    </row>
    <row r="507" spans="1:22" ht="16.5" thickBot="1" x14ac:dyDescent="0.3">
      <c r="A507" s="749">
        <v>487</v>
      </c>
      <c r="B507" s="401" t="s">
        <v>2811</v>
      </c>
      <c r="C507" s="441" t="s">
        <v>3074</v>
      </c>
      <c r="D507" s="841" t="s">
        <v>2847</v>
      </c>
      <c r="E507" s="836" t="s">
        <v>3470</v>
      </c>
      <c r="F507" s="837">
        <v>2005</v>
      </c>
      <c r="G507" s="2111"/>
      <c r="H507" s="137" t="s">
        <v>7</v>
      </c>
      <c r="I507" s="841" t="s">
        <v>3471</v>
      </c>
      <c r="J507" s="836" t="s">
        <v>2377</v>
      </c>
      <c r="K507" s="2136">
        <v>41931</v>
      </c>
      <c r="L507" s="844">
        <v>0</v>
      </c>
      <c r="M507" s="792" t="s">
        <v>68</v>
      </c>
      <c r="N507" s="845" t="s">
        <v>75</v>
      </c>
      <c r="O507" s="937" t="s">
        <v>3311</v>
      </c>
      <c r="P507" s="844">
        <v>3</v>
      </c>
      <c r="Q507" s="845" t="s">
        <v>58</v>
      </c>
      <c r="R507" s="2190">
        <f t="shared" si="22"/>
        <v>254</v>
      </c>
      <c r="S507" s="823" t="s">
        <v>3074</v>
      </c>
      <c r="T507" s="3354" t="s">
        <v>2339</v>
      </c>
      <c r="U507" s="749">
        <v>487</v>
      </c>
      <c r="V507" s="4"/>
    </row>
    <row r="508" spans="1:22" ht="16.5" thickBot="1" x14ac:dyDescent="0.3">
      <c r="A508" s="749">
        <v>488</v>
      </c>
      <c r="B508" s="401" t="s">
        <v>2811</v>
      </c>
      <c r="C508" s="441" t="s">
        <v>3074</v>
      </c>
      <c r="D508" s="810" t="s">
        <v>2408</v>
      </c>
      <c r="E508" s="1099" t="s">
        <v>6327</v>
      </c>
      <c r="F508" s="1102">
        <v>2005</v>
      </c>
      <c r="G508" s="1858"/>
      <c r="H508" s="137" t="s">
        <v>6235</v>
      </c>
      <c r="I508" s="1098" t="s">
        <v>6250</v>
      </c>
      <c r="J508" s="1163" t="s">
        <v>6241</v>
      </c>
      <c r="K508" s="2135" t="s">
        <v>6242</v>
      </c>
      <c r="L508" s="1036">
        <v>0</v>
      </c>
      <c r="M508" s="1037">
        <v>49</v>
      </c>
      <c r="N508" s="1038">
        <v>0</v>
      </c>
      <c r="O508" s="2171">
        <f>IF(AND(OR(ISBLANK(L508),L508=0),OR(ISBLANK(M508),M508=0),OR(ISBLANK(N508),N508=0)),0,IF(250+(45-(M508+60*L508))*3-IF(N508&lt;33,0,IF(N508&lt;66,1,2))&lt;=0,0,250+(45-(M508+60*L508))*3-IF(N508&lt;33,0,IF(N508&lt;66,1,2))))</f>
        <v>238</v>
      </c>
      <c r="P508" s="1090">
        <v>3</v>
      </c>
      <c r="Q508" s="2185">
        <v>47</v>
      </c>
      <c r="R508" s="2189">
        <f t="shared" si="22"/>
        <v>233</v>
      </c>
      <c r="S508" s="2198">
        <f>SUM(O508,R508)</f>
        <v>471</v>
      </c>
      <c r="T508" s="3357" t="s">
        <v>140</v>
      </c>
      <c r="U508" s="749">
        <v>488</v>
      </c>
      <c r="V508" s="4"/>
    </row>
    <row r="509" spans="1:22" ht="16.5" thickBot="1" x14ac:dyDescent="0.3">
      <c r="A509" s="749">
        <v>489</v>
      </c>
      <c r="B509" s="401" t="s">
        <v>2811</v>
      </c>
      <c r="C509" s="441" t="s">
        <v>3074</v>
      </c>
      <c r="D509" s="841" t="s">
        <v>2394</v>
      </c>
      <c r="E509" s="836" t="s">
        <v>818</v>
      </c>
      <c r="F509" s="837">
        <v>2004</v>
      </c>
      <c r="G509" s="2111"/>
      <c r="H509" s="137" t="s">
        <v>7</v>
      </c>
      <c r="I509" s="841" t="s">
        <v>3177</v>
      </c>
      <c r="J509" s="836" t="s">
        <v>2749</v>
      </c>
      <c r="K509" s="2136">
        <v>41931</v>
      </c>
      <c r="L509" s="844">
        <v>0</v>
      </c>
      <c r="M509" s="792" t="s">
        <v>26</v>
      </c>
      <c r="N509" s="845" t="s">
        <v>75</v>
      </c>
      <c r="O509" s="937" t="s">
        <v>2732</v>
      </c>
      <c r="P509" s="844">
        <v>3</v>
      </c>
      <c r="Q509" s="845" t="s">
        <v>62</v>
      </c>
      <c r="R509" s="2190">
        <f t="shared" si="22"/>
        <v>227</v>
      </c>
      <c r="S509" s="823" t="s">
        <v>3074</v>
      </c>
      <c r="T509" s="3354" t="s">
        <v>2339</v>
      </c>
      <c r="U509" s="749">
        <v>489</v>
      </c>
      <c r="V509" s="4"/>
    </row>
    <row r="510" spans="1:22" ht="16.5" thickBot="1" x14ac:dyDescent="0.3">
      <c r="A510" s="749">
        <v>490</v>
      </c>
      <c r="B510" s="401" t="s">
        <v>2904</v>
      </c>
      <c r="C510" s="441" t="s">
        <v>2581</v>
      </c>
      <c r="D510" s="841" t="s">
        <v>2390</v>
      </c>
      <c r="E510" s="836" t="s">
        <v>4193</v>
      </c>
      <c r="F510" s="837">
        <v>2004</v>
      </c>
      <c r="G510" s="2111"/>
      <c r="H510" s="137" t="s">
        <v>7</v>
      </c>
      <c r="I510" s="841" t="s">
        <v>847</v>
      </c>
      <c r="J510" s="836" t="s">
        <v>2792</v>
      </c>
      <c r="K510" s="2136">
        <v>41917</v>
      </c>
      <c r="L510" s="844">
        <v>1</v>
      </c>
      <c r="M510" s="792" t="s">
        <v>109</v>
      </c>
      <c r="N510" s="845" t="s">
        <v>75</v>
      </c>
      <c r="O510" s="937" t="s">
        <v>2366</v>
      </c>
      <c r="P510" s="844">
        <v>3</v>
      </c>
      <c r="Q510" s="845" t="s">
        <v>121</v>
      </c>
      <c r="R510" s="2190">
        <f t="shared" si="22"/>
        <v>274</v>
      </c>
      <c r="S510" s="823" t="s">
        <v>2581</v>
      </c>
      <c r="T510" s="3354" t="s">
        <v>4911</v>
      </c>
      <c r="U510" s="749">
        <v>490</v>
      </c>
      <c r="V510" s="4"/>
    </row>
    <row r="511" spans="1:22" ht="16.5" thickBot="1" x14ac:dyDescent="0.3">
      <c r="A511" s="749">
        <v>491</v>
      </c>
      <c r="B511" s="401" t="s">
        <v>2904</v>
      </c>
      <c r="C511" s="441" t="s">
        <v>2581</v>
      </c>
      <c r="D511" s="810" t="s">
        <v>6471</v>
      </c>
      <c r="E511" s="824" t="s">
        <v>6623</v>
      </c>
      <c r="F511" s="1213">
        <v>2005</v>
      </c>
      <c r="G511" s="1854"/>
      <c r="H511" s="328" t="s">
        <v>2550</v>
      </c>
      <c r="I511" s="2117" t="s">
        <v>6527</v>
      </c>
      <c r="J511" s="893" t="s">
        <v>6528</v>
      </c>
      <c r="K511" s="2146" t="s">
        <v>6529</v>
      </c>
      <c r="L511" s="857" t="s">
        <v>106</v>
      </c>
      <c r="M511" s="829" t="s">
        <v>132</v>
      </c>
      <c r="N511" s="934" t="s">
        <v>134</v>
      </c>
      <c r="O511" s="2177">
        <v>230</v>
      </c>
      <c r="P511" s="857" t="s">
        <v>112</v>
      </c>
      <c r="Q511" s="934" t="s">
        <v>20</v>
      </c>
      <c r="R511" s="2196">
        <v>240</v>
      </c>
      <c r="S511" s="823">
        <f>SUM(O511:R511)</f>
        <v>470</v>
      </c>
      <c r="T511" s="3354" t="s">
        <v>60</v>
      </c>
      <c r="U511" s="749">
        <v>491</v>
      </c>
      <c r="V511" s="4"/>
    </row>
    <row r="512" spans="1:22" ht="16.5" thickBot="1" x14ac:dyDescent="0.3">
      <c r="A512" s="749">
        <v>492</v>
      </c>
      <c r="B512" s="401" t="s">
        <v>2904</v>
      </c>
      <c r="C512" s="914">
        <v>470</v>
      </c>
      <c r="D512" s="810" t="s">
        <v>5831</v>
      </c>
      <c r="E512" s="824" t="s">
        <v>5832</v>
      </c>
      <c r="F512" s="1014">
        <v>2004</v>
      </c>
      <c r="G512" s="896"/>
      <c r="H512" s="129" t="s">
        <v>479</v>
      </c>
      <c r="I512" s="932" t="s">
        <v>5733</v>
      </c>
      <c r="J512" s="878" t="s">
        <v>5714</v>
      </c>
      <c r="K512" s="933" t="s">
        <v>5715</v>
      </c>
      <c r="L512" s="935">
        <v>0</v>
      </c>
      <c r="M512" s="899">
        <v>43</v>
      </c>
      <c r="N512" s="936" t="s">
        <v>134</v>
      </c>
      <c r="O512" s="938">
        <v>255</v>
      </c>
      <c r="P512" s="857">
        <v>4</v>
      </c>
      <c r="Q512" s="934" t="s">
        <v>117</v>
      </c>
      <c r="R512" s="1139">
        <v>215</v>
      </c>
      <c r="S512" s="823">
        <v>470</v>
      </c>
      <c r="T512" s="3354">
        <v>22</v>
      </c>
      <c r="U512" s="749">
        <v>492</v>
      </c>
      <c r="V512" s="4"/>
    </row>
    <row r="513" spans="1:22" ht="16.5" thickBot="1" x14ac:dyDescent="0.3">
      <c r="A513" s="749">
        <v>493</v>
      </c>
      <c r="B513" s="401" t="s">
        <v>3316</v>
      </c>
      <c r="C513" s="441" t="s">
        <v>2582</v>
      </c>
      <c r="D513" s="841" t="s">
        <v>4021</v>
      </c>
      <c r="E513" s="836" t="s">
        <v>4195</v>
      </c>
      <c r="F513" s="837">
        <v>2004</v>
      </c>
      <c r="G513" s="2111"/>
      <c r="H513" s="137" t="s">
        <v>7</v>
      </c>
      <c r="I513" s="841" t="s">
        <v>982</v>
      </c>
      <c r="J513" s="836" t="s">
        <v>3354</v>
      </c>
      <c r="K513" s="2136">
        <v>41915</v>
      </c>
      <c r="L513" s="844">
        <v>1</v>
      </c>
      <c r="M513" s="792" t="s">
        <v>75</v>
      </c>
      <c r="N513" s="845" t="s">
        <v>75</v>
      </c>
      <c r="O513" s="937" t="s">
        <v>3010</v>
      </c>
      <c r="P513" s="844">
        <v>3</v>
      </c>
      <c r="Q513" s="845" t="s">
        <v>140</v>
      </c>
      <c r="R513" s="2190">
        <f>IF(AND(OR(ISBLANK(P513),P513=0),OR(ISBLANK(Q513),Q513=0)),0,IF(250+210-(60*P513+Q513)&lt;=0,0,250+210-(60*P513+Q513)))</f>
        <v>264</v>
      </c>
      <c r="S513" s="823" t="s">
        <v>2582</v>
      </c>
      <c r="T513" s="3354" t="s">
        <v>3335</v>
      </c>
      <c r="U513" s="749">
        <v>493</v>
      </c>
      <c r="V513" s="4"/>
    </row>
    <row r="514" spans="1:22" ht="16.5" thickBot="1" x14ac:dyDescent="0.3">
      <c r="A514" s="749">
        <v>494</v>
      </c>
      <c r="B514" s="401" t="s">
        <v>3316</v>
      </c>
      <c r="C514" s="441" t="s">
        <v>2582</v>
      </c>
      <c r="D514" s="841" t="s">
        <v>2956</v>
      </c>
      <c r="E514" s="836" t="s">
        <v>4199</v>
      </c>
      <c r="F514" s="837">
        <v>2004</v>
      </c>
      <c r="G514" s="2111"/>
      <c r="H514" s="137" t="s">
        <v>7</v>
      </c>
      <c r="I514" s="841" t="s">
        <v>1708</v>
      </c>
      <c r="J514" s="836" t="s">
        <v>2791</v>
      </c>
      <c r="K514" s="2136">
        <v>41935</v>
      </c>
      <c r="L514" s="844">
        <v>0</v>
      </c>
      <c r="M514" s="792" t="s">
        <v>72</v>
      </c>
      <c r="N514" s="845" t="s">
        <v>75</v>
      </c>
      <c r="O514" s="937" t="s">
        <v>3760</v>
      </c>
      <c r="P514" s="844">
        <v>3</v>
      </c>
      <c r="Q514" s="845" t="s">
        <v>57</v>
      </c>
      <c r="R514" s="2190">
        <f>IF(AND(OR(ISBLANK(P514),P514=0),OR(ISBLANK(Q514),Q514=0)),0,IF(250+210-(60*P514+Q514)&lt;=0,0,250+210-(60*P514+Q514)))</f>
        <v>255</v>
      </c>
      <c r="S514" s="823" t="s">
        <v>2582</v>
      </c>
      <c r="T514" s="3354" t="s">
        <v>3335</v>
      </c>
      <c r="U514" s="749">
        <v>494</v>
      </c>
      <c r="V514" s="4"/>
    </row>
    <row r="515" spans="1:22" ht="16.5" thickBot="1" x14ac:dyDescent="0.3">
      <c r="A515" s="749">
        <v>495</v>
      </c>
      <c r="B515" s="401" t="s">
        <v>3316</v>
      </c>
      <c r="C515" s="441" t="s">
        <v>2582</v>
      </c>
      <c r="D515" s="810" t="s">
        <v>6624</v>
      </c>
      <c r="E515" s="824" t="s">
        <v>6625</v>
      </c>
      <c r="F515" s="643" t="s">
        <v>6291</v>
      </c>
      <c r="G515" s="1854"/>
      <c r="H515" s="328" t="s">
        <v>2550</v>
      </c>
      <c r="I515" s="2115" t="s">
        <v>2554</v>
      </c>
      <c r="J515" s="878" t="s">
        <v>2554</v>
      </c>
      <c r="K515" s="2146" t="s">
        <v>6483</v>
      </c>
      <c r="L515" s="857" t="s">
        <v>106</v>
      </c>
      <c r="M515" s="829" t="s">
        <v>115</v>
      </c>
      <c r="N515" s="934" t="s">
        <v>75</v>
      </c>
      <c r="O515" s="2177">
        <v>229</v>
      </c>
      <c r="P515" s="857" t="s">
        <v>112</v>
      </c>
      <c r="Q515" s="934" t="s">
        <v>20</v>
      </c>
      <c r="R515" s="2196">
        <v>240</v>
      </c>
      <c r="S515" s="805">
        <f>SUM(O515:R515)</f>
        <v>469</v>
      </c>
      <c r="T515" s="3354" t="s">
        <v>79</v>
      </c>
      <c r="U515" s="749">
        <v>495</v>
      </c>
      <c r="V515" s="4"/>
    </row>
    <row r="516" spans="1:22" ht="16.5" thickBot="1" x14ac:dyDescent="0.3">
      <c r="A516" s="749">
        <v>496</v>
      </c>
      <c r="B516" s="401" t="s">
        <v>3316</v>
      </c>
      <c r="C516" s="441" t="s">
        <v>2582</v>
      </c>
      <c r="D516" s="841" t="s">
        <v>1134</v>
      </c>
      <c r="E516" s="836" t="s">
        <v>1451</v>
      </c>
      <c r="F516" s="837">
        <v>2005</v>
      </c>
      <c r="G516" s="2111"/>
      <c r="H516" s="137" t="s">
        <v>7</v>
      </c>
      <c r="I516" s="841" t="s">
        <v>661</v>
      </c>
      <c r="J516" s="836" t="s">
        <v>2756</v>
      </c>
      <c r="K516" s="2136">
        <v>41924</v>
      </c>
      <c r="L516" s="844">
        <v>0</v>
      </c>
      <c r="M516" s="792" t="s">
        <v>187</v>
      </c>
      <c r="N516" s="845" t="s">
        <v>71</v>
      </c>
      <c r="O516" s="937" t="s">
        <v>2735</v>
      </c>
      <c r="P516" s="844">
        <v>3</v>
      </c>
      <c r="Q516" s="845" t="s">
        <v>188</v>
      </c>
      <c r="R516" s="2190">
        <f>IF(AND(OR(ISBLANK(P516),P516=0),OR(ISBLANK(Q516),Q516=0)),0,IF(250+210-(60*P516+Q516)&lt;=0,0,250+210-(60*P516+Q516)))</f>
        <v>232</v>
      </c>
      <c r="S516" s="823" t="s">
        <v>2582</v>
      </c>
      <c r="T516" s="3354" t="s">
        <v>3335</v>
      </c>
      <c r="U516" s="749">
        <v>496</v>
      </c>
      <c r="V516" s="4"/>
    </row>
    <row r="517" spans="1:22" ht="16.5" thickBot="1" x14ac:dyDescent="0.3">
      <c r="A517" s="749">
        <v>497</v>
      </c>
      <c r="B517" s="401" t="s">
        <v>2561</v>
      </c>
      <c r="C517" s="441" t="s">
        <v>3468</v>
      </c>
      <c r="D517" s="841" t="s">
        <v>655</v>
      </c>
      <c r="E517" s="836" t="s">
        <v>3239</v>
      </c>
      <c r="F517" s="837">
        <v>2004</v>
      </c>
      <c r="G517" s="2111"/>
      <c r="H517" s="137" t="s">
        <v>7</v>
      </c>
      <c r="I517" s="841" t="s">
        <v>4191</v>
      </c>
      <c r="J517" s="836" t="s">
        <v>3163</v>
      </c>
      <c r="K517" s="2136">
        <v>41930</v>
      </c>
      <c r="L517" s="844">
        <v>1</v>
      </c>
      <c r="M517" s="792" t="s">
        <v>121</v>
      </c>
      <c r="N517" s="845" t="s">
        <v>71</v>
      </c>
      <c r="O517" s="937" t="s">
        <v>3494</v>
      </c>
      <c r="P517" s="844">
        <v>2</v>
      </c>
      <c r="Q517" s="845" t="s">
        <v>107</v>
      </c>
      <c r="R517" s="2190">
        <f>IF(AND(OR(ISBLANK(P517),P517=0),OR(ISBLANK(Q517),Q517=0)),0,IF(250+210-(60*P517+Q517)&lt;=0,0,250+210-(60*P517+Q517)))</f>
        <v>282</v>
      </c>
      <c r="S517" s="823" t="s">
        <v>3468</v>
      </c>
      <c r="T517" s="3354" t="s">
        <v>3090</v>
      </c>
      <c r="U517" s="749">
        <v>497</v>
      </c>
      <c r="V517" s="4"/>
    </row>
    <row r="518" spans="1:22" ht="16.5" thickBot="1" x14ac:dyDescent="0.3">
      <c r="A518" s="749">
        <v>498</v>
      </c>
      <c r="B518" s="401" t="s">
        <v>2561</v>
      </c>
      <c r="C518" s="441" t="s">
        <v>3468</v>
      </c>
      <c r="D518" s="841" t="s">
        <v>952</v>
      </c>
      <c r="E518" s="836" t="s">
        <v>1890</v>
      </c>
      <c r="F518" s="837">
        <v>2004</v>
      </c>
      <c r="G518" s="2111"/>
      <c r="H518" s="137" t="s">
        <v>7</v>
      </c>
      <c r="I518" s="841" t="s">
        <v>3478</v>
      </c>
      <c r="J518" s="836" t="s">
        <v>2792</v>
      </c>
      <c r="K518" s="2136">
        <v>41917</v>
      </c>
      <c r="L518" s="844">
        <v>0</v>
      </c>
      <c r="M518" s="792" t="s">
        <v>107</v>
      </c>
      <c r="N518" s="845" t="s">
        <v>75</v>
      </c>
      <c r="O518" s="937" t="s">
        <v>3321</v>
      </c>
      <c r="P518" s="844">
        <v>3</v>
      </c>
      <c r="Q518" s="845" t="s">
        <v>136</v>
      </c>
      <c r="R518" s="2190">
        <f>IF(AND(OR(ISBLANK(P518),P518=0),OR(ISBLANK(Q518),Q518=0)),0,IF(250+210-(60*P518+Q518)&lt;=0,0,250+210-(60*P518+Q518)))</f>
        <v>257</v>
      </c>
      <c r="S518" s="823" t="s">
        <v>3468</v>
      </c>
      <c r="T518" s="3354" t="s">
        <v>3090</v>
      </c>
      <c r="U518" s="749">
        <v>498</v>
      </c>
      <c r="V518" s="4"/>
    </row>
    <row r="519" spans="1:22" ht="16.5" thickBot="1" x14ac:dyDescent="0.3">
      <c r="A519" s="749">
        <v>499</v>
      </c>
      <c r="B519" s="401" t="s">
        <v>2561</v>
      </c>
      <c r="C519" s="441" t="s">
        <v>3468</v>
      </c>
      <c r="D519" s="841" t="s">
        <v>3566</v>
      </c>
      <c r="E519" s="836" t="s">
        <v>3567</v>
      </c>
      <c r="F519" s="837">
        <v>2005</v>
      </c>
      <c r="G519" s="2111"/>
      <c r="H519" s="137" t="s">
        <v>7</v>
      </c>
      <c r="I519" s="841" t="s">
        <v>3438</v>
      </c>
      <c r="J519" s="836" t="s">
        <v>3354</v>
      </c>
      <c r="K519" s="2136">
        <v>41915</v>
      </c>
      <c r="L519" s="844">
        <v>0</v>
      </c>
      <c r="M519" s="792" t="s">
        <v>72</v>
      </c>
      <c r="N519" s="845" t="s">
        <v>71</v>
      </c>
      <c r="O519" s="937" t="s">
        <v>3342</v>
      </c>
      <c r="P519" s="844">
        <v>3</v>
      </c>
      <c r="Q519" s="845" t="s">
        <v>57</v>
      </c>
      <c r="R519" s="2190">
        <f>IF(AND(OR(ISBLANK(P519),P519=0),OR(ISBLANK(Q519),Q519=0)),0,IF(250+210-(60*P519+Q519)&lt;=0,0,250+210-(60*P519+Q519)))</f>
        <v>255</v>
      </c>
      <c r="S519" s="823" t="s">
        <v>3468</v>
      </c>
      <c r="T519" s="3354" t="s">
        <v>3090</v>
      </c>
      <c r="U519" s="749">
        <v>499</v>
      </c>
      <c r="V519" s="4"/>
    </row>
    <row r="520" spans="1:22" ht="16.5" thickBot="1" x14ac:dyDescent="0.3">
      <c r="A520" s="749">
        <v>500</v>
      </c>
      <c r="B520" s="401" t="s">
        <v>2561</v>
      </c>
      <c r="C520" s="441" t="s">
        <v>3468</v>
      </c>
      <c r="D520" s="841" t="s">
        <v>3416</v>
      </c>
      <c r="E520" s="836" t="s">
        <v>655</v>
      </c>
      <c r="F520" s="837">
        <v>2005</v>
      </c>
      <c r="G520" s="2111"/>
      <c r="H520" s="137" t="s">
        <v>7</v>
      </c>
      <c r="I520" s="841" t="s">
        <v>1345</v>
      </c>
      <c r="J520" s="836" t="s">
        <v>3354</v>
      </c>
      <c r="K520" s="2136">
        <v>41915</v>
      </c>
      <c r="L520" s="844">
        <v>0</v>
      </c>
      <c r="M520" s="792" t="s">
        <v>79</v>
      </c>
      <c r="N520" s="845" t="s">
        <v>75</v>
      </c>
      <c r="O520" s="937" t="s">
        <v>2499</v>
      </c>
      <c r="P520" s="844">
        <v>3</v>
      </c>
      <c r="Q520" s="845" t="s">
        <v>24</v>
      </c>
      <c r="R520" s="2190">
        <f>IF(AND(OR(ISBLANK(P520),P520=0),OR(ISBLANK(Q520),Q520=0)),0,IF(250+210-(60*P520+Q520)&lt;=0,0,250+210-(60*P520+Q520)))</f>
        <v>248</v>
      </c>
      <c r="S520" s="823" t="s">
        <v>3468</v>
      </c>
      <c r="T520" s="3354" t="s">
        <v>3090</v>
      </c>
      <c r="U520" s="749">
        <v>500</v>
      </c>
      <c r="V520" s="4"/>
    </row>
    <row r="521" spans="1:22" ht="16.5" thickBot="1" x14ac:dyDescent="0.3">
      <c r="A521" s="749">
        <v>501</v>
      </c>
      <c r="B521" s="401" t="s">
        <v>2561</v>
      </c>
      <c r="C521" s="1087">
        <v>468</v>
      </c>
      <c r="D521" s="810" t="s">
        <v>6570</v>
      </c>
      <c r="E521" s="824" t="s">
        <v>6626</v>
      </c>
      <c r="F521" s="1213">
        <v>2004</v>
      </c>
      <c r="G521" s="1854"/>
      <c r="H521" s="328" t="s">
        <v>2550</v>
      </c>
      <c r="I521" s="2116" t="s">
        <v>2556</v>
      </c>
      <c r="J521" s="878" t="s">
        <v>2557</v>
      </c>
      <c r="K521" s="2146" t="s">
        <v>6469</v>
      </c>
      <c r="L521" s="857" t="s">
        <v>106</v>
      </c>
      <c r="M521" s="829" t="s">
        <v>26</v>
      </c>
      <c r="N521" s="934" t="s">
        <v>71</v>
      </c>
      <c r="O521" s="2177">
        <v>242</v>
      </c>
      <c r="P521" s="857" t="s">
        <v>112</v>
      </c>
      <c r="Q521" s="934" t="s">
        <v>60</v>
      </c>
      <c r="R521" s="2196">
        <v>226</v>
      </c>
      <c r="S521" s="823">
        <f>SUM(O521:R521)</f>
        <v>468</v>
      </c>
      <c r="T521" s="3354" t="s">
        <v>68</v>
      </c>
      <c r="U521" s="749">
        <v>501</v>
      </c>
      <c r="V521" s="4"/>
    </row>
    <row r="522" spans="1:22" ht="16.5" thickBot="1" x14ac:dyDescent="0.3">
      <c r="A522" s="749">
        <v>502</v>
      </c>
      <c r="B522" s="401" t="s">
        <v>2561</v>
      </c>
      <c r="C522" s="914">
        <v>468</v>
      </c>
      <c r="D522" s="810" t="s">
        <v>5819</v>
      </c>
      <c r="E522" s="824" t="s">
        <v>5743</v>
      </c>
      <c r="F522" s="1014">
        <v>2004</v>
      </c>
      <c r="G522" s="896"/>
      <c r="H522" s="129" t="s">
        <v>479</v>
      </c>
      <c r="I522" s="932" t="s">
        <v>5738</v>
      </c>
      <c r="J522" s="878" t="s">
        <v>5714</v>
      </c>
      <c r="K522" s="933" t="s">
        <v>5715</v>
      </c>
      <c r="L522" s="935">
        <v>0</v>
      </c>
      <c r="M522" s="899">
        <v>45</v>
      </c>
      <c r="N522" s="936" t="s">
        <v>75</v>
      </c>
      <c r="O522" s="938">
        <v>249</v>
      </c>
      <c r="P522" s="857">
        <v>4</v>
      </c>
      <c r="Q522" s="934" t="s">
        <v>14</v>
      </c>
      <c r="R522" s="1139">
        <v>219</v>
      </c>
      <c r="S522" s="823">
        <v>468</v>
      </c>
      <c r="T522" s="3354">
        <v>23</v>
      </c>
      <c r="U522" s="749">
        <v>502</v>
      </c>
      <c r="V522" s="4"/>
    </row>
    <row r="523" spans="1:22" ht="16.5" thickBot="1" x14ac:dyDescent="0.3">
      <c r="A523" s="749">
        <v>503</v>
      </c>
      <c r="B523" s="401" t="s">
        <v>3614</v>
      </c>
      <c r="C523" s="441" t="s">
        <v>3051</v>
      </c>
      <c r="D523" s="841" t="s">
        <v>4172</v>
      </c>
      <c r="E523" s="836" t="s">
        <v>4160</v>
      </c>
      <c r="F523" s="837">
        <v>2004</v>
      </c>
      <c r="G523" s="2111"/>
      <c r="H523" s="137" t="s">
        <v>7</v>
      </c>
      <c r="I523" s="841" t="s">
        <v>3415</v>
      </c>
      <c r="J523" s="836" t="s">
        <v>2760</v>
      </c>
      <c r="K523" s="2136">
        <v>41924</v>
      </c>
      <c r="L523" s="844">
        <v>1</v>
      </c>
      <c r="M523" s="792" t="s">
        <v>63</v>
      </c>
      <c r="N523" s="845" t="s">
        <v>75</v>
      </c>
      <c r="O523" s="937" t="s">
        <v>2483</v>
      </c>
      <c r="P523" s="844">
        <v>3</v>
      </c>
      <c r="Q523" s="845" t="s">
        <v>73</v>
      </c>
      <c r="R523" s="2190">
        <f t="shared" ref="R523:R529" si="23">IF(AND(OR(ISBLANK(P523),P523=0),OR(ISBLANK(Q523),Q523=0)),0,IF(250+210-(60*P523+Q523)&lt;=0,0,250+210-(60*P523+Q523)))</f>
        <v>268</v>
      </c>
      <c r="S523" s="823" t="s">
        <v>3051</v>
      </c>
      <c r="T523" s="3354" t="s">
        <v>2906</v>
      </c>
      <c r="U523" s="749">
        <v>503</v>
      </c>
      <c r="V523" s="4"/>
    </row>
    <row r="524" spans="1:22" ht="16.5" thickBot="1" x14ac:dyDescent="0.3">
      <c r="A524" s="749">
        <v>504</v>
      </c>
      <c r="B524" s="401" t="s">
        <v>3614</v>
      </c>
      <c r="C524" s="441" t="s">
        <v>3051</v>
      </c>
      <c r="D524" s="841" t="s">
        <v>778</v>
      </c>
      <c r="E524" s="836" t="s">
        <v>3645</v>
      </c>
      <c r="F524" s="837">
        <v>2005</v>
      </c>
      <c r="G524" s="2111"/>
      <c r="H524" s="137" t="s">
        <v>7</v>
      </c>
      <c r="I524" s="841" t="s">
        <v>789</v>
      </c>
      <c r="J524" s="836" t="s">
        <v>2377</v>
      </c>
      <c r="K524" s="2136">
        <v>41931</v>
      </c>
      <c r="L524" s="844">
        <v>0</v>
      </c>
      <c r="M524" s="792" t="s">
        <v>205</v>
      </c>
      <c r="N524" s="845" t="s">
        <v>134</v>
      </c>
      <c r="O524" s="937" t="s">
        <v>2738</v>
      </c>
      <c r="P524" s="844">
        <v>3</v>
      </c>
      <c r="Q524" s="845" t="s">
        <v>127</v>
      </c>
      <c r="R524" s="2190">
        <f t="shared" si="23"/>
        <v>261</v>
      </c>
      <c r="S524" s="823" t="s">
        <v>3051</v>
      </c>
      <c r="T524" s="3354" t="s">
        <v>2906</v>
      </c>
      <c r="U524" s="749">
        <v>504</v>
      </c>
      <c r="V524" s="4"/>
    </row>
    <row r="525" spans="1:22" ht="16.5" thickBot="1" x14ac:dyDescent="0.3">
      <c r="A525" s="749">
        <v>505</v>
      </c>
      <c r="B525" s="401" t="s">
        <v>3614</v>
      </c>
      <c r="C525" s="441" t="s">
        <v>3051</v>
      </c>
      <c r="D525" s="841" t="s">
        <v>3479</v>
      </c>
      <c r="E525" s="836" t="s">
        <v>4210</v>
      </c>
      <c r="F525" s="837">
        <v>2004</v>
      </c>
      <c r="G525" s="2111"/>
      <c r="H525" s="137" t="s">
        <v>7</v>
      </c>
      <c r="I525" s="841" t="s">
        <v>3447</v>
      </c>
      <c r="J525" s="836" t="s">
        <v>2779</v>
      </c>
      <c r="K525" s="2136">
        <v>41949</v>
      </c>
      <c r="L525" s="844">
        <v>0</v>
      </c>
      <c r="M525" s="792" t="s">
        <v>26</v>
      </c>
      <c r="N525" s="845" t="s">
        <v>75</v>
      </c>
      <c r="O525" s="937" t="s">
        <v>2732</v>
      </c>
      <c r="P525" s="844">
        <v>3</v>
      </c>
      <c r="Q525" s="845" t="s">
        <v>72</v>
      </c>
      <c r="R525" s="2190">
        <f t="shared" si="23"/>
        <v>223</v>
      </c>
      <c r="S525" s="823" t="s">
        <v>3051</v>
      </c>
      <c r="T525" s="3354" t="s">
        <v>2906</v>
      </c>
      <c r="U525" s="749">
        <v>505</v>
      </c>
      <c r="V525" s="4"/>
    </row>
    <row r="526" spans="1:22" ht="16.5" thickBot="1" x14ac:dyDescent="0.3">
      <c r="A526" s="749">
        <v>506</v>
      </c>
      <c r="B526" s="401" t="s">
        <v>2805</v>
      </c>
      <c r="C526" s="441" t="s">
        <v>2563</v>
      </c>
      <c r="D526" s="841" t="s">
        <v>2916</v>
      </c>
      <c r="E526" s="836" t="s">
        <v>945</v>
      </c>
      <c r="F526" s="837">
        <v>2004</v>
      </c>
      <c r="G526" s="2111"/>
      <c r="H526" s="137" t="s">
        <v>7</v>
      </c>
      <c r="I526" s="841" t="s">
        <v>4116</v>
      </c>
      <c r="J526" s="836" t="s">
        <v>2795</v>
      </c>
      <c r="K526" s="2136">
        <v>41917</v>
      </c>
      <c r="L526" s="844">
        <v>1</v>
      </c>
      <c r="M526" s="792" t="s">
        <v>113</v>
      </c>
      <c r="N526" s="845" t="s">
        <v>134</v>
      </c>
      <c r="O526" s="937" t="s">
        <v>2342</v>
      </c>
      <c r="P526" s="844">
        <v>2</v>
      </c>
      <c r="Q526" s="845" t="s">
        <v>68</v>
      </c>
      <c r="R526" s="2190">
        <f t="shared" si="23"/>
        <v>284</v>
      </c>
      <c r="S526" s="823" t="s">
        <v>2563</v>
      </c>
      <c r="T526" s="3354" t="s">
        <v>3636</v>
      </c>
      <c r="U526" s="749">
        <v>506</v>
      </c>
      <c r="V526" s="4"/>
    </row>
    <row r="527" spans="1:22" ht="16.5" thickBot="1" x14ac:dyDescent="0.3">
      <c r="A527" s="749">
        <v>507</v>
      </c>
      <c r="B527" s="401" t="s">
        <v>3558</v>
      </c>
      <c r="C527" s="441" t="s">
        <v>3014</v>
      </c>
      <c r="D527" s="841" t="s">
        <v>3484</v>
      </c>
      <c r="E527" s="836" t="s">
        <v>4196</v>
      </c>
      <c r="F527" s="837">
        <v>2004</v>
      </c>
      <c r="G527" s="2111"/>
      <c r="H527" s="137" t="s">
        <v>7</v>
      </c>
      <c r="I527" s="841" t="s">
        <v>675</v>
      </c>
      <c r="J527" s="836" t="s">
        <v>2768</v>
      </c>
      <c r="K527" s="2136">
        <v>41931</v>
      </c>
      <c r="L527" s="844">
        <v>1</v>
      </c>
      <c r="M527" s="792" t="s">
        <v>63</v>
      </c>
      <c r="N527" s="845" t="s">
        <v>71</v>
      </c>
      <c r="O527" s="937" t="s">
        <v>2482</v>
      </c>
      <c r="P527" s="844">
        <v>3</v>
      </c>
      <c r="Q527" s="845" t="s">
        <v>129</v>
      </c>
      <c r="R527" s="2190">
        <f t="shared" si="23"/>
        <v>267</v>
      </c>
      <c r="S527" s="823" t="s">
        <v>3014</v>
      </c>
      <c r="T527" s="3354" t="s">
        <v>3860</v>
      </c>
      <c r="U527" s="749">
        <v>507</v>
      </c>
      <c r="V527" s="4"/>
    </row>
    <row r="528" spans="1:22" ht="16.5" thickBot="1" x14ac:dyDescent="0.3">
      <c r="A528" s="749">
        <v>508</v>
      </c>
      <c r="B528" s="401" t="s">
        <v>3558</v>
      </c>
      <c r="C528" s="1838">
        <f>SUM(O528,R528)</f>
        <v>465</v>
      </c>
      <c r="D528" s="1032" t="s">
        <v>7205</v>
      </c>
      <c r="E528" s="1031" t="s">
        <v>7187</v>
      </c>
      <c r="F528" s="1102">
        <v>2004</v>
      </c>
      <c r="G528" s="1856"/>
      <c r="H528" s="1727" t="s">
        <v>210</v>
      </c>
      <c r="I528" s="2047" t="s">
        <v>7183</v>
      </c>
      <c r="J528" s="1773" t="s">
        <v>7184</v>
      </c>
      <c r="K528" s="2139">
        <v>41862</v>
      </c>
      <c r="L528" s="1036">
        <v>1</v>
      </c>
      <c r="M528" s="1037">
        <v>0</v>
      </c>
      <c r="N528" s="1038">
        <v>33</v>
      </c>
      <c r="O528" s="2171">
        <f>IF(AND(OR(ISBLANK(L528),L528=0),OR(ISBLANK(M528),M528=0),OR(ISBLANK(N528),N528=0)),0,IF(250+(45-(M528+60*L528))*3-IF(N528&lt;33,0,IF(N528&lt;66,1,2))&lt;=0,0,250+(45-(M528+60*L528))*3-IF(N528&lt;33,0,IF(N528&lt;66,1,2))))</f>
        <v>204</v>
      </c>
      <c r="P528" s="1090">
        <v>3</v>
      </c>
      <c r="Q528" s="2185">
        <v>19</v>
      </c>
      <c r="R528" s="2190">
        <f t="shared" si="23"/>
        <v>261</v>
      </c>
      <c r="S528" s="2001">
        <f>SUM(O528,R528)</f>
        <v>465</v>
      </c>
      <c r="T528" s="3358" t="s">
        <v>63</v>
      </c>
      <c r="U528" s="749">
        <v>508</v>
      </c>
      <c r="V528" s="4"/>
    </row>
    <row r="529" spans="1:22" ht="16.5" thickBot="1" x14ac:dyDescent="0.3">
      <c r="A529" s="749">
        <v>509</v>
      </c>
      <c r="B529" s="401" t="s">
        <v>3558</v>
      </c>
      <c r="C529" s="441" t="s">
        <v>3014</v>
      </c>
      <c r="D529" s="841" t="s">
        <v>2852</v>
      </c>
      <c r="E529" s="836" t="s">
        <v>3431</v>
      </c>
      <c r="F529" s="837">
        <v>2004</v>
      </c>
      <c r="G529" s="2111"/>
      <c r="H529" s="137" t="s">
        <v>7</v>
      </c>
      <c r="I529" s="841" t="s">
        <v>3608</v>
      </c>
      <c r="J529" s="836" t="s">
        <v>2634</v>
      </c>
      <c r="K529" s="2136">
        <v>41734</v>
      </c>
      <c r="L529" s="844">
        <v>0</v>
      </c>
      <c r="M529" s="792" t="s">
        <v>188</v>
      </c>
      <c r="N529" s="845" t="s">
        <v>134</v>
      </c>
      <c r="O529" s="937" t="s">
        <v>2457</v>
      </c>
      <c r="P529" s="844">
        <v>3</v>
      </c>
      <c r="Q529" s="845" t="s">
        <v>60</v>
      </c>
      <c r="R529" s="2190">
        <f t="shared" si="23"/>
        <v>226</v>
      </c>
      <c r="S529" s="823" t="s">
        <v>3014</v>
      </c>
      <c r="T529" s="3354" t="s">
        <v>3860</v>
      </c>
      <c r="U529" s="749">
        <v>509</v>
      </c>
      <c r="V529" s="4"/>
    </row>
    <row r="530" spans="1:22" ht="16.5" thickBot="1" x14ac:dyDescent="0.3">
      <c r="A530" s="749">
        <v>510</v>
      </c>
      <c r="B530" s="401" t="s">
        <v>3558</v>
      </c>
      <c r="C530" s="914">
        <v>465</v>
      </c>
      <c r="D530" s="810" t="s">
        <v>5815</v>
      </c>
      <c r="E530" s="824" t="s">
        <v>5835</v>
      </c>
      <c r="F530" s="1014">
        <v>2004</v>
      </c>
      <c r="G530" s="896"/>
      <c r="H530" s="129" t="s">
        <v>479</v>
      </c>
      <c r="I530" s="932" t="s">
        <v>5738</v>
      </c>
      <c r="J530" s="878" t="s">
        <v>5714</v>
      </c>
      <c r="K530" s="933" t="s">
        <v>5715</v>
      </c>
      <c r="L530" s="935">
        <v>0</v>
      </c>
      <c r="M530" s="899">
        <v>47</v>
      </c>
      <c r="N530" s="936" t="s">
        <v>134</v>
      </c>
      <c r="O530" s="938">
        <v>243</v>
      </c>
      <c r="P530" s="857">
        <v>3</v>
      </c>
      <c r="Q530" s="934">
        <v>58</v>
      </c>
      <c r="R530" s="1139">
        <v>222</v>
      </c>
      <c r="S530" s="823">
        <v>465</v>
      </c>
      <c r="T530" s="3354">
        <v>25</v>
      </c>
      <c r="U530" s="749">
        <v>510</v>
      </c>
      <c r="V530" s="4"/>
    </row>
    <row r="531" spans="1:22" x14ac:dyDescent="0.25">
      <c r="A531" s="749">
        <v>511</v>
      </c>
      <c r="B531" s="401" t="s">
        <v>3558</v>
      </c>
      <c r="C531" s="914">
        <v>465</v>
      </c>
      <c r="D531" s="810" t="s">
        <v>5833</v>
      </c>
      <c r="E531" s="824" t="s">
        <v>5834</v>
      </c>
      <c r="F531" s="1014">
        <v>2004</v>
      </c>
      <c r="G531" s="896"/>
      <c r="H531" s="858" t="s">
        <v>479</v>
      </c>
      <c r="I531" s="932" t="s">
        <v>5721</v>
      </c>
      <c r="J531" s="878" t="s">
        <v>5714</v>
      </c>
      <c r="K531" s="933" t="s">
        <v>5715</v>
      </c>
      <c r="L531" s="935">
        <v>0</v>
      </c>
      <c r="M531" s="899">
        <v>45</v>
      </c>
      <c r="N531" s="936" t="s">
        <v>134</v>
      </c>
      <c r="O531" s="938">
        <v>250</v>
      </c>
      <c r="P531" s="857">
        <v>4</v>
      </c>
      <c r="Q531" s="934" t="s">
        <v>117</v>
      </c>
      <c r="R531" s="3348">
        <v>215</v>
      </c>
      <c r="S531" s="823">
        <v>465</v>
      </c>
      <c r="T531" s="3354">
        <v>24</v>
      </c>
      <c r="U531" s="749">
        <v>511</v>
      </c>
      <c r="V531" s="4"/>
    </row>
    <row r="532" spans="1:22" x14ac:dyDescent="0.25">
      <c r="A532" s="749">
        <v>512</v>
      </c>
      <c r="B532" s="401" t="s">
        <v>3436</v>
      </c>
      <c r="C532" s="715" t="s">
        <v>2368</v>
      </c>
      <c r="D532" s="839" t="s">
        <v>2949</v>
      </c>
      <c r="E532" s="839" t="s">
        <v>3492</v>
      </c>
      <c r="F532" s="840">
        <v>2005</v>
      </c>
      <c r="G532" s="769"/>
      <c r="H532" s="329" t="s">
        <v>7</v>
      </c>
      <c r="I532" s="839" t="s">
        <v>3354</v>
      </c>
      <c r="J532" s="839" t="s">
        <v>3354</v>
      </c>
      <c r="K532" s="2131">
        <v>41915</v>
      </c>
      <c r="L532" s="2149">
        <v>1</v>
      </c>
      <c r="M532" s="843" t="s">
        <v>139</v>
      </c>
      <c r="N532" s="2161" t="s">
        <v>71</v>
      </c>
      <c r="O532" s="777" t="s">
        <v>2489</v>
      </c>
      <c r="P532" s="2149">
        <v>3</v>
      </c>
      <c r="Q532" s="2161" t="s">
        <v>137</v>
      </c>
      <c r="R532" s="1136">
        <f>IF(AND(OR(ISBLANK(P532),P532=0),OR(ISBLANK(Q532),Q532=0)),0,IF(250+210-(60*P532+Q532)&lt;=0,0,250+210-(60*P532+Q532)))</f>
        <v>272</v>
      </c>
      <c r="S532" s="785" t="s">
        <v>2368</v>
      </c>
      <c r="T532" s="3362" t="s">
        <v>3088</v>
      </c>
      <c r="U532" s="749">
        <v>512</v>
      </c>
      <c r="V532" s="4"/>
    </row>
    <row r="533" spans="1:22" x14ac:dyDescent="0.25">
      <c r="A533" s="749">
        <v>513</v>
      </c>
      <c r="B533" s="401" t="s">
        <v>3436</v>
      </c>
      <c r="C533" s="441" t="s">
        <v>2368</v>
      </c>
      <c r="D533" s="836" t="s">
        <v>4201</v>
      </c>
      <c r="E533" s="836" t="s">
        <v>4202</v>
      </c>
      <c r="F533" s="837">
        <v>2004</v>
      </c>
      <c r="G533" s="770"/>
      <c r="H533" s="137" t="s">
        <v>7</v>
      </c>
      <c r="I533" s="836" t="s">
        <v>982</v>
      </c>
      <c r="J533" s="839" t="s">
        <v>3354</v>
      </c>
      <c r="K533" s="842">
        <v>41915</v>
      </c>
      <c r="L533" s="791">
        <v>1</v>
      </c>
      <c r="M533" s="792" t="s">
        <v>75</v>
      </c>
      <c r="N533" s="793" t="s">
        <v>134</v>
      </c>
      <c r="O533" s="766" t="s">
        <v>2421</v>
      </c>
      <c r="P533" s="791">
        <v>3</v>
      </c>
      <c r="Q533" s="793" t="s">
        <v>127</v>
      </c>
      <c r="R533" s="1233">
        <f>IF(AND(OR(ISBLANK(P533),P533=0),OR(ISBLANK(Q533),Q533=0)),0,IF(250+210-(60*P533+Q533)&lt;=0,0,250+210-(60*P533+Q533)))</f>
        <v>261</v>
      </c>
      <c r="S533" s="785" t="s">
        <v>2368</v>
      </c>
      <c r="T533" s="3354" t="s">
        <v>3088</v>
      </c>
      <c r="U533" s="749">
        <v>513</v>
      </c>
      <c r="V533" s="4"/>
    </row>
    <row r="534" spans="1:22" x14ac:dyDescent="0.25">
      <c r="A534" s="749">
        <v>514</v>
      </c>
      <c r="B534" s="401" t="s">
        <v>3436</v>
      </c>
      <c r="C534" s="441" t="s">
        <v>2368</v>
      </c>
      <c r="D534" s="824" t="s">
        <v>5085</v>
      </c>
      <c r="E534" s="824" t="s">
        <v>6627</v>
      </c>
      <c r="F534" s="1213">
        <v>2004</v>
      </c>
      <c r="G534" s="1946"/>
      <c r="H534" s="328" t="s">
        <v>2550</v>
      </c>
      <c r="I534" s="1248" t="s">
        <v>6527</v>
      </c>
      <c r="J534" s="892" t="s">
        <v>6528</v>
      </c>
      <c r="K534" s="1316" t="s">
        <v>6529</v>
      </c>
      <c r="L534" s="880" t="s">
        <v>106</v>
      </c>
      <c r="M534" s="829" t="s">
        <v>133</v>
      </c>
      <c r="N534" s="814" t="s">
        <v>75</v>
      </c>
      <c r="O534" s="803">
        <v>259</v>
      </c>
      <c r="P534" s="880" t="s">
        <v>340</v>
      </c>
      <c r="Q534" s="814" t="s">
        <v>77</v>
      </c>
      <c r="R534" s="1134">
        <v>205</v>
      </c>
      <c r="S534" s="785">
        <f>SUM(O534:R534)</f>
        <v>464</v>
      </c>
      <c r="T534" s="3354" t="s">
        <v>72</v>
      </c>
      <c r="U534" s="749">
        <v>514</v>
      </c>
      <c r="V534" s="4"/>
    </row>
    <row r="535" spans="1:22" x14ac:dyDescent="0.25">
      <c r="A535" s="749">
        <v>515</v>
      </c>
      <c r="B535" s="401" t="s">
        <v>3308</v>
      </c>
      <c r="C535" s="441" t="s">
        <v>2593</v>
      </c>
      <c r="D535" s="836" t="s">
        <v>4112</v>
      </c>
      <c r="E535" s="836" t="s">
        <v>4200</v>
      </c>
      <c r="F535" s="837">
        <v>2004</v>
      </c>
      <c r="G535" s="770"/>
      <c r="H535" s="137" t="s">
        <v>7</v>
      </c>
      <c r="I535" s="836" t="s">
        <v>3373</v>
      </c>
      <c r="J535" s="836" t="s">
        <v>2756</v>
      </c>
      <c r="K535" s="842">
        <v>41924</v>
      </c>
      <c r="L535" s="791">
        <v>1</v>
      </c>
      <c r="M535" s="792" t="s">
        <v>63</v>
      </c>
      <c r="N535" s="793" t="s">
        <v>134</v>
      </c>
      <c r="O535" s="766" t="s">
        <v>3577</v>
      </c>
      <c r="P535" s="791">
        <v>3</v>
      </c>
      <c r="Q535" s="793" t="s">
        <v>110</v>
      </c>
      <c r="R535" s="1233">
        <f t="shared" ref="R535:R558" si="24">IF(AND(OR(ISBLANK(P535),P535=0),OR(ISBLANK(Q535),Q535=0)),0,IF(250+210-(60*P535+Q535)&lt;=0,0,250+210-(60*P535+Q535)))</f>
        <v>266</v>
      </c>
      <c r="S535" s="785" t="s">
        <v>2593</v>
      </c>
      <c r="T535" s="3354" t="s">
        <v>3853</v>
      </c>
      <c r="U535" s="749">
        <v>515</v>
      </c>
      <c r="V535" s="4"/>
    </row>
    <row r="536" spans="1:22" x14ac:dyDescent="0.25">
      <c r="A536" s="749">
        <v>516</v>
      </c>
      <c r="B536" s="401" t="s">
        <v>3308</v>
      </c>
      <c r="C536" s="2090" t="s">
        <v>2593</v>
      </c>
      <c r="D536" s="2099" t="s">
        <v>3479</v>
      </c>
      <c r="E536" s="2099" t="s">
        <v>3480</v>
      </c>
      <c r="F536" s="2110">
        <v>2005</v>
      </c>
      <c r="G536" s="770"/>
      <c r="H536" s="137" t="s">
        <v>7</v>
      </c>
      <c r="I536" s="2099" t="s">
        <v>1345</v>
      </c>
      <c r="J536" s="836" t="s">
        <v>3354</v>
      </c>
      <c r="K536" s="842">
        <v>41915</v>
      </c>
      <c r="L536" s="2154">
        <v>0</v>
      </c>
      <c r="M536" s="2160" t="s">
        <v>205</v>
      </c>
      <c r="N536" s="2167" t="s">
        <v>75</v>
      </c>
      <c r="O536" s="1897" t="s">
        <v>3286</v>
      </c>
      <c r="P536" s="2183">
        <v>3</v>
      </c>
      <c r="Q536" s="2167" t="s">
        <v>57</v>
      </c>
      <c r="R536" s="1135">
        <f t="shared" si="24"/>
        <v>255</v>
      </c>
      <c r="S536" s="1122" t="s">
        <v>2593</v>
      </c>
      <c r="T536" s="3354" t="s">
        <v>3853</v>
      </c>
      <c r="U536" s="749">
        <v>516</v>
      </c>
      <c r="V536" s="4"/>
    </row>
    <row r="537" spans="1:22" x14ac:dyDescent="0.25">
      <c r="A537" s="749">
        <v>517</v>
      </c>
      <c r="B537" s="401" t="s">
        <v>2571</v>
      </c>
      <c r="C537" s="1057" t="s">
        <v>2564</v>
      </c>
      <c r="D537" s="2095" t="s">
        <v>189</v>
      </c>
      <c r="E537" s="2095" t="s">
        <v>655</v>
      </c>
      <c r="F537" s="2108">
        <v>2004</v>
      </c>
      <c r="G537" s="770"/>
      <c r="H537" s="137" t="s">
        <v>7</v>
      </c>
      <c r="I537" s="2095" t="s">
        <v>3478</v>
      </c>
      <c r="J537" s="839" t="s">
        <v>2792</v>
      </c>
      <c r="K537" s="2131">
        <v>41917</v>
      </c>
      <c r="L537" s="2152">
        <v>1</v>
      </c>
      <c r="M537" s="2158" t="s">
        <v>109</v>
      </c>
      <c r="N537" s="2165" t="s">
        <v>71</v>
      </c>
      <c r="O537" s="1086" t="s">
        <v>3289</v>
      </c>
      <c r="P537" s="2180">
        <v>3</v>
      </c>
      <c r="Q537" s="2165" t="s">
        <v>129</v>
      </c>
      <c r="R537" s="1135">
        <f t="shared" si="24"/>
        <v>267</v>
      </c>
      <c r="S537" s="1067" t="s">
        <v>2564</v>
      </c>
      <c r="T537" s="3354" t="s">
        <v>2587</v>
      </c>
      <c r="U537" s="749">
        <v>517</v>
      </c>
      <c r="V537" s="4"/>
    </row>
    <row r="538" spans="1:22" x14ac:dyDescent="0.25">
      <c r="A538" s="749">
        <v>518</v>
      </c>
      <c r="B538" s="401" t="s">
        <v>2571</v>
      </c>
      <c r="C538" s="1057" t="s">
        <v>2564</v>
      </c>
      <c r="D538" s="2095" t="s">
        <v>3484</v>
      </c>
      <c r="E538" s="2095" t="s">
        <v>3485</v>
      </c>
      <c r="F538" s="2108">
        <v>2005</v>
      </c>
      <c r="G538" s="770"/>
      <c r="H538" s="137" t="s">
        <v>7</v>
      </c>
      <c r="I538" s="2095" t="s">
        <v>3486</v>
      </c>
      <c r="J538" s="2127" t="s">
        <v>2768</v>
      </c>
      <c r="K538" s="2140">
        <v>41931</v>
      </c>
      <c r="L538" s="2152">
        <v>1</v>
      </c>
      <c r="M538" s="2158" t="s">
        <v>63</v>
      </c>
      <c r="N538" s="2165" t="s">
        <v>71</v>
      </c>
      <c r="O538" s="1086" t="s">
        <v>2482</v>
      </c>
      <c r="P538" s="2180">
        <v>3</v>
      </c>
      <c r="Q538" s="2165" t="s">
        <v>140</v>
      </c>
      <c r="R538" s="1135">
        <f t="shared" si="24"/>
        <v>264</v>
      </c>
      <c r="S538" s="1067" t="s">
        <v>2564</v>
      </c>
      <c r="T538" s="3354" t="s">
        <v>2587</v>
      </c>
      <c r="U538" s="749">
        <v>518</v>
      </c>
      <c r="V538" s="4"/>
    </row>
    <row r="539" spans="1:22" x14ac:dyDescent="0.25">
      <c r="A539" s="749">
        <v>519</v>
      </c>
      <c r="B539" s="401" t="s">
        <v>2571</v>
      </c>
      <c r="C539" s="1057" t="s">
        <v>2564</v>
      </c>
      <c r="D539" s="2095" t="s">
        <v>4204</v>
      </c>
      <c r="E539" s="2095" t="s">
        <v>4205</v>
      </c>
      <c r="F539" s="2108">
        <v>2004</v>
      </c>
      <c r="G539" s="770"/>
      <c r="H539" s="137" t="s">
        <v>7</v>
      </c>
      <c r="I539" s="2095" t="s">
        <v>3381</v>
      </c>
      <c r="J539" s="836" t="s">
        <v>2749</v>
      </c>
      <c r="K539" s="842">
        <v>41931</v>
      </c>
      <c r="L539" s="2152">
        <v>0</v>
      </c>
      <c r="M539" s="2158" t="s">
        <v>205</v>
      </c>
      <c r="N539" s="2165" t="s">
        <v>75</v>
      </c>
      <c r="O539" s="1086" t="s">
        <v>3286</v>
      </c>
      <c r="P539" s="2180">
        <v>3</v>
      </c>
      <c r="Q539" s="2165" t="s">
        <v>58</v>
      </c>
      <c r="R539" s="1135">
        <f t="shared" si="24"/>
        <v>254</v>
      </c>
      <c r="S539" s="1067" t="s">
        <v>2564</v>
      </c>
      <c r="T539" s="3354" t="s">
        <v>2587</v>
      </c>
      <c r="U539" s="749">
        <v>519</v>
      </c>
      <c r="V539" s="4"/>
    </row>
    <row r="540" spans="1:22" x14ac:dyDescent="0.25">
      <c r="A540" s="749">
        <v>520</v>
      </c>
      <c r="B540" s="401" t="s">
        <v>2571</v>
      </c>
      <c r="C540" s="1057" t="s">
        <v>2564</v>
      </c>
      <c r="D540" s="2095" t="s">
        <v>2840</v>
      </c>
      <c r="E540" s="2095" t="s">
        <v>1107</v>
      </c>
      <c r="F540" s="2110">
        <v>2005</v>
      </c>
      <c r="G540" s="770"/>
      <c r="H540" s="137" t="s">
        <v>7</v>
      </c>
      <c r="I540" s="2099" t="s">
        <v>702</v>
      </c>
      <c r="J540" s="839" t="s">
        <v>2756</v>
      </c>
      <c r="K540" s="2131">
        <v>41924</v>
      </c>
      <c r="L540" s="2154">
        <v>0</v>
      </c>
      <c r="M540" s="2160" t="s">
        <v>72</v>
      </c>
      <c r="N540" s="2167" t="s">
        <v>134</v>
      </c>
      <c r="O540" s="1086" t="s">
        <v>3326</v>
      </c>
      <c r="P540" s="2183">
        <v>3</v>
      </c>
      <c r="Q540" s="2167" t="s">
        <v>190</v>
      </c>
      <c r="R540" s="1135">
        <f t="shared" si="24"/>
        <v>250</v>
      </c>
      <c r="S540" s="1067" t="s">
        <v>2564</v>
      </c>
      <c r="T540" s="3354" t="s">
        <v>2587</v>
      </c>
      <c r="U540" s="749">
        <v>520</v>
      </c>
      <c r="V540" s="4"/>
    </row>
    <row r="541" spans="1:22" x14ac:dyDescent="0.25">
      <c r="A541" s="749">
        <v>521</v>
      </c>
      <c r="B541" s="401" t="s">
        <v>2569</v>
      </c>
      <c r="C541" s="1057" t="s">
        <v>3487</v>
      </c>
      <c r="D541" s="2095" t="s">
        <v>4197</v>
      </c>
      <c r="E541" s="2095" t="s">
        <v>4198</v>
      </c>
      <c r="F541" s="2108">
        <v>2004</v>
      </c>
      <c r="G541" s="770"/>
      <c r="H541" s="137" t="s">
        <v>7</v>
      </c>
      <c r="I541" s="2095" t="s">
        <v>3381</v>
      </c>
      <c r="J541" s="2127" t="s">
        <v>2749</v>
      </c>
      <c r="K541" s="2140">
        <v>41931</v>
      </c>
      <c r="L541" s="2152">
        <v>1</v>
      </c>
      <c r="M541" s="2158" t="s">
        <v>121</v>
      </c>
      <c r="N541" s="2165" t="s">
        <v>71</v>
      </c>
      <c r="O541" s="1086" t="s">
        <v>3494</v>
      </c>
      <c r="P541" s="2180">
        <v>3</v>
      </c>
      <c r="Q541" s="2165" t="s">
        <v>117</v>
      </c>
      <c r="R541" s="1135">
        <f t="shared" si="24"/>
        <v>275</v>
      </c>
      <c r="S541" s="1067" t="s">
        <v>3487</v>
      </c>
      <c r="T541" s="3354" t="s">
        <v>3585</v>
      </c>
      <c r="U541" s="749">
        <v>521</v>
      </c>
      <c r="V541" s="4"/>
    </row>
    <row r="542" spans="1:22" x14ac:dyDescent="0.25">
      <c r="A542" s="749">
        <v>522</v>
      </c>
      <c r="B542" s="401" t="s">
        <v>2569</v>
      </c>
      <c r="C542" s="1057" t="s">
        <v>3487</v>
      </c>
      <c r="D542" s="2095" t="s">
        <v>3488</v>
      </c>
      <c r="E542" s="2095" t="s">
        <v>747</v>
      </c>
      <c r="F542" s="2108">
        <v>2005</v>
      </c>
      <c r="G542" s="770"/>
      <c r="H542" s="137" t="s">
        <v>7</v>
      </c>
      <c r="I542" s="2095" t="s">
        <v>3489</v>
      </c>
      <c r="J542" s="836" t="s">
        <v>2768</v>
      </c>
      <c r="K542" s="842">
        <v>41931</v>
      </c>
      <c r="L542" s="2152">
        <v>1</v>
      </c>
      <c r="M542" s="2158" t="s">
        <v>63</v>
      </c>
      <c r="N542" s="2165" t="s">
        <v>71</v>
      </c>
      <c r="O542" s="1086" t="s">
        <v>2482</v>
      </c>
      <c r="P542" s="2180">
        <v>3</v>
      </c>
      <c r="Q542" s="2165" t="s">
        <v>61</v>
      </c>
      <c r="R542" s="1135">
        <f t="shared" si="24"/>
        <v>263</v>
      </c>
      <c r="S542" s="1067" t="s">
        <v>3487</v>
      </c>
      <c r="T542" s="3354" t="s">
        <v>3585</v>
      </c>
      <c r="U542" s="749">
        <v>522</v>
      </c>
      <c r="V542" s="4"/>
    </row>
    <row r="543" spans="1:22" x14ac:dyDescent="0.25">
      <c r="A543" s="749">
        <v>523</v>
      </c>
      <c r="B543" s="401" t="s">
        <v>2569</v>
      </c>
      <c r="C543" s="1057" t="s">
        <v>3487</v>
      </c>
      <c r="D543" s="2095" t="s">
        <v>778</v>
      </c>
      <c r="E543" s="2095" t="s">
        <v>1542</v>
      </c>
      <c r="F543" s="2108">
        <v>2004</v>
      </c>
      <c r="G543" s="770"/>
      <c r="H543" s="137" t="s">
        <v>7</v>
      </c>
      <c r="I543" s="2095" t="s">
        <v>789</v>
      </c>
      <c r="J543" s="839" t="s">
        <v>2377</v>
      </c>
      <c r="K543" s="2131">
        <v>41931</v>
      </c>
      <c r="L543" s="2152">
        <v>0</v>
      </c>
      <c r="M543" s="2158" t="s">
        <v>187</v>
      </c>
      <c r="N543" s="2165" t="s">
        <v>75</v>
      </c>
      <c r="O543" s="1086" t="s">
        <v>3327</v>
      </c>
      <c r="P543" s="2180">
        <v>3</v>
      </c>
      <c r="Q543" s="2165" t="s">
        <v>72</v>
      </c>
      <c r="R543" s="1135">
        <f t="shared" si="24"/>
        <v>223</v>
      </c>
      <c r="S543" s="1067" t="s">
        <v>3487</v>
      </c>
      <c r="T543" s="3354" t="s">
        <v>3585</v>
      </c>
      <c r="U543" s="749">
        <v>523</v>
      </c>
      <c r="V543" s="4"/>
    </row>
    <row r="544" spans="1:22" x14ac:dyDescent="0.25">
      <c r="A544" s="749">
        <v>524</v>
      </c>
      <c r="B544" s="401" t="s">
        <v>3414</v>
      </c>
      <c r="C544" s="1057" t="s">
        <v>3463</v>
      </c>
      <c r="D544" s="2095" t="s">
        <v>1695</v>
      </c>
      <c r="E544" s="2095" t="s">
        <v>3858</v>
      </c>
      <c r="F544" s="2108">
        <v>2004</v>
      </c>
      <c r="G544" s="770"/>
      <c r="H544" s="137" t="s">
        <v>7</v>
      </c>
      <c r="I544" s="2095" t="s">
        <v>3483</v>
      </c>
      <c r="J544" s="2127" t="s">
        <v>2377</v>
      </c>
      <c r="K544" s="2140">
        <v>41931</v>
      </c>
      <c r="L544" s="2152">
        <v>1</v>
      </c>
      <c r="M544" s="2158" t="s">
        <v>63</v>
      </c>
      <c r="N544" s="2165" t="s">
        <v>134</v>
      </c>
      <c r="O544" s="1086" t="s">
        <v>3577</v>
      </c>
      <c r="P544" s="2180">
        <v>3</v>
      </c>
      <c r="Q544" s="2165" t="s">
        <v>135</v>
      </c>
      <c r="R544" s="1135">
        <f t="shared" si="24"/>
        <v>262</v>
      </c>
      <c r="S544" s="1067" t="s">
        <v>3463</v>
      </c>
      <c r="T544" s="3354" t="s">
        <v>3334</v>
      </c>
      <c r="U544" s="749">
        <v>524</v>
      </c>
      <c r="V544" s="4"/>
    </row>
    <row r="545" spans="1:22" x14ac:dyDescent="0.25">
      <c r="A545" s="749">
        <v>525</v>
      </c>
      <c r="B545" s="401" t="s">
        <v>3414</v>
      </c>
      <c r="C545" s="1057" t="s">
        <v>3463</v>
      </c>
      <c r="D545" s="2095" t="s">
        <v>4207</v>
      </c>
      <c r="E545" s="2095" t="s">
        <v>4208</v>
      </c>
      <c r="F545" s="2108">
        <v>2004</v>
      </c>
      <c r="G545" s="770"/>
      <c r="H545" s="137" t="s">
        <v>7</v>
      </c>
      <c r="I545" s="2095" t="s">
        <v>690</v>
      </c>
      <c r="J545" s="836" t="s">
        <v>2768</v>
      </c>
      <c r="K545" s="842">
        <v>41931</v>
      </c>
      <c r="L545" s="2152">
        <v>1</v>
      </c>
      <c r="M545" s="2158" t="s">
        <v>75</v>
      </c>
      <c r="N545" s="2165" t="s">
        <v>75</v>
      </c>
      <c r="O545" s="1086" t="s">
        <v>3010</v>
      </c>
      <c r="P545" s="2180">
        <v>3</v>
      </c>
      <c r="Q545" s="2165" t="s">
        <v>58</v>
      </c>
      <c r="R545" s="1135">
        <f t="shared" si="24"/>
        <v>254</v>
      </c>
      <c r="S545" s="1067" t="s">
        <v>3463</v>
      </c>
      <c r="T545" s="3354" t="s">
        <v>3334</v>
      </c>
      <c r="U545" s="749">
        <v>525</v>
      </c>
      <c r="V545" s="4"/>
    </row>
    <row r="546" spans="1:22" x14ac:dyDescent="0.25">
      <c r="A546" s="749">
        <v>526</v>
      </c>
      <c r="B546" s="401" t="s">
        <v>3414</v>
      </c>
      <c r="C546" s="1057" t="s">
        <v>3463</v>
      </c>
      <c r="D546" s="2095" t="s">
        <v>2393</v>
      </c>
      <c r="E546" s="2095" t="s">
        <v>1271</v>
      </c>
      <c r="F546" s="2108">
        <v>2004</v>
      </c>
      <c r="G546" s="770"/>
      <c r="H546" s="137" t="s">
        <v>7</v>
      </c>
      <c r="I546" s="2095" t="s">
        <v>3415</v>
      </c>
      <c r="J546" s="839" t="s">
        <v>2634</v>
      </c>
      <c r="K546" s="2131">
        <v>41734</v>
      </c>
      <c r="L546" s="2152">
        <v>0</v>
      </c>
      <c r="M546" s="2158" t="s">
        <v>72</v>
      </c>
      <c r="N546" s="2165" t="s">
        <v>71</v>
      </c>
      <c r="O546" s="1086" t="s">
        <v>3342</v>
      </c>
      <c r="P546" s="2180">
        <v>3</v>
      </c>
      <c r="Q546" s="2165" t="s">
        <v>114</v>
      </c>
      <c r="R546" s="1135">
        <f t="shared" si="24"/>
        <v>246</v>
      </c>
      <c r="S546" s="1067" t="s">
        <v>3463</v>
      </c>
      <c r="T546" s="3354" t="s">
        <v>3334</v>
      </c>
      <c r="U546" s="749">
        <v>526</v>
      </c>
      <c r="V546" s="4"/>
    </row>
    <row r="547" spans="1:22" x14ac:dyDescent="0.25">
      <c r="A547" s="749">
        <v>527</v>
      </c>
      <c r="B547" s="401" t="s">
        <v>3414</v>
      </c>
      <c r="C547" s="3108" t="s">
        <v>3463</v>
      </c>
      <c r="D547" s="2092" t="s">
        <v>778</v>
      </c>
      <c r="E547" s="2092" t="s">
        <v>28</v>
      </c>
      <c r="F547" s="2104">
        <v>2005</v>
      </c>
      <c r="G547" s="770"/>
      <c r="H547" s="137" t="s">
        <v>7</v>
      </c>
      <c r="I547" s="2092" t="s">
        <v>982</v>
      </c>
      <c r="J547" s="839" t="s">
        <v>3354</v>
      </c>
      <c r="K547" s="2131">
        <v>41915</v>
      </c>
      <c r="L547" s="2150">
        <v>0</v>
      </c>
      <c r="M547" s="2155" t="s">
        <v>60</v>
      </c>
      <c r="N547" s="2162" t="s">
        <v>75</v>
      </c>
      <c r="O547" s="1188" t="s">
        <v>3283</v>
      </c>
      <c r="P547" s="2179">
        <v>3</v>
      </c>
      <c r="Q547" s="2162" t="s">
        <v>16</v>
      </c>
      <c r="R547" s="1136">
        <f t="shared" si="24"/>
        <v>236</v>
      </c>
      <c r="S547" s="1067" t="s">
        <v>3463</v>
      </c>
      <c r="T547" s="3354" t="s">
        <v>3334</v>
      </c>
      <c r="U547" s="749">
        <v>527</v>
      </c>
      <c r="V547" s="4"/>
    </row>
    <row r="548" spans="1:22" x14ac:dyDescent="0.25">
      <c r="A548" s="749">
        <v>528</v>
      </c>
      <c r="B548" s="401" t="s">
        <v>3439</v>
      </c>
      <c r="C548" s="3107" t="s">
        <v>3764</v>
      </c>
      <c r="D548" s="2093" t="s">
        <v>2946</v>
      </c>
      <c r="E548" s="839" t="s">
        <v>759</v>
      </c>
      <c r="F548" s="840">
        <v>2004</v>
      </c>
      <c r="G548" s="711"/>
      <c r="H548" s="329" t="s">
        <v>7</v>
      </c>
      <c r="I548" s="2114" t="s">
        <v>982</v>
      </c>
      <c r="J548" s="2114" t="s">
        <v>3354</v>
      </c>
      <c r="K548" s="2137">
        <v>41915</v>
      </c>
      <c r="L548" s="2149">
        <v>0</v>
      </c>
      <c r="M548" s="843" t="s">
        <v>132</v>
      </c>
      <c r="N548" s="2161" t="s">
        <v>134</v>
      </c>
      <c r="O548" s="777" t="s">
        <v>2905</v>
      </c>
      <c r="P548" s="2149">
        <v>3</v>
      </c>
      <c r="Q548" s="2161" t="s">
        <v>62</v>
      </c>
      <c r="R548" s="1136">
        <f t="shared" si="24"/>
        <v>227</v>
      </c>
      <c r="S548" s="800" t="s">
        <v>3764</v>
      </c>
      <c r="T548" s="3389" t="s">
        <v>3015</v>
      </c>
      <c r="U548" s="749">
        <v>528</v>
      </c>
      <c r="V548" s="4"/>
    </row>
    <row r="549" spans="1:22" x14ac:dyDescent="0.25">
      <c r="A549" s="749">
        <v>529</v>
      </c>
      <c r="B549" s="401" t="s">
        <v>3002</v>
      </c>
      <c r="C549" s="1279" t="s">
        <v>3060</v>
      </c>
      <c r="D549" s="2091" t="s">
        <v>2396</v>
      </c>
      <c r="E549" s="2100" t="s">
        <v>4203</v>
      </c>
      <c r="F549" s="2105">
        <v>2004</v>
      </c>
      <c r="G549" s="711"/>
      <c r="H549" s="329" t="s">
        <v>7</v>
      </c>
      <c r="I549" s="2113" t="s">
        <v>702</v>
      </c>
      <c r="J549" s="2113" t="s">
        <v>2756</v>
      </c>
      <c r="K549" s="2133">
        <v>41924</v>
      </c>
      <c r="L549" s="2149">
        <v>1</v>
      </c>
      <c r="M549" s="2156" t="s">
        <v>139</v>
      </c>
      <c r="N549" s="2163" t="s">
        <v>134</v>
      </c>
      <c r="O549" s="1319" t="s">
        <v>3856</v>
      </c>
      <c r="P549" s="2153">
        <v>3</v>
      </c>
      <c r="Q549" s="2163" t="s">
        <v>77</v>
      </c>
      <c r="R549" s="2085">
        <f t="shared" si="24"/>
        <v>265</v>
      </c>
      <c r="S549" s="1305" t="s">
        <v>3060</v>
      </c>
      <c r="T549" s="3383" t="s">
        <v>3017</v>
      </c>
      <c r="U549" s="749">
        <v>529</v>
      </c>
      <c r="V549" s="4"/>
    </row>
    <row r="550" spans="1:22" x14ac:dyDescent="0.25">
      <c r="A550" s="749">
        <v>530</v>
      </c>
      <c r="B550" s="401" t="s">
        <v>3421</v>
      </c>
      <c r="C550" s="1279" t="s">
        <v>3763</v>
      </c>
      <c r="D550" s="2091" t="s">
        <v>300</v>
      </c>
      <c r="E550" s="2100" t="s">
        <v>4211</v>
      </c>
      <c r="F550" s="2105">
        <v>2004</v>
      </c>
      <c r="G550" s="711"/>
      <c r="H550" s="329" t="s">
        <v>7</v>
      </c>
      <c r="I550" s="2113" t="s">
        <v>3432</v>
      </c>
      <c r="J550" s="2114" t="s">
        <v>2792</v>
      </c>
      <c r="K550" s="2133">
        <v>41917</v>
      </c>
      <c r="L550" s="2149">
        <v>0</v>
      </c>
      <c r="M550" s="2156" t="s">
        <v>205</v>
      </c>
      <c r="N550" s="2163" t="s">
        <v>75</v>
      </c>
      <c r="O550" s="1319" t="s">
        <v>3286</v>
      </c>
      <c r="P550" s="2153">
        <v>3</v>
      </c>
      <c r="Q550" s="2163" t="s">
        <v>71</v>
      </c>
      <c r="R550" s="2085">
        <f t="shared" si="24"/>
        <v>247</v>
      </c>
      <c r="S550" s="1305" t="s">
        <v>3763</v>
      </c>
      <c r="T550" s="3383" t="s">
        <v>3771</v>
      </c>
      <c r="U550" s="749">
        <v>530</v>
      </c>
      <c r="V550" s="4"/>
    </row>
    <row r="551" spans="1:22" x14ac:dyDescent="0.25">
      <c r="A551" s="749">
        <v>531</v>
      </c>
      <c r="B551" s="401" t="s">
        <v>2567</v>
      </c>
      <c r="C551" s="1279" t="s">
        <v>3069</v>
      </c>
      <c r="D551" s="2091" t="s">
        <v>4206</v>
      </c>
      <c r="E551" s="2100" t="s">
        <v>862</v>
      </c>
      <c r="F551" s="2105">
        <v>2004</v>
      </c>
      <c r="G551" s="711"/>
      <c r="H551" s="329" t="s">
        <v>7</v>
      </c>
      <c r="I551" s="2114" t="s">
        <v>910</v>
      </c>
      <c r="J551" s="2113" t="s">
        <v>3005</v>
      </c>
      <c r="K551" s="2133">
        <v>41916</v>
      </c>
      <c r="L551" s="2149">
        <v>1</v>
      </c>
      <c r="M551" s="2156" t="s">
        <v>117</v>
      </c>
      <c r="N551" s="2163" t="s">
        <v>134</v>
      </c>
      <c r="O551" s="1319" t="s">
        <v>2479</v>
      </c>
      <c r="P551" s="2153">
        <v>3</v>
      </c>
      <c r="Q551" s="2163" t="s">
        <v>110</v>
      </c>
      <c r="R551" s="2085">
        <f t="shared" si="24"/>
        <v>266</v>
      </c>
      <c r="S551" s="1305" t="s">
        <v>3069</v>
      </c>
      <c r="T551" s="3383" t="s">
        <v>2365</v>
      </c>
      <c r="U551" s="749">
        <v>531</v>
      </c>
      <c r="V551" s="4"/>
    </row>
    <row r="552" spans="1:22" x14ac:dyDescent="0.25">
      <c r="A552" s="749">
        <v>532</v>
      </c>
      <c r="B552" s="401" t="s">
        <v>2567</v>
      </c>
      <c r="C552" s="715" t="s">
        <v>3069</v>
      </c>
      <c r="D552" s="2093" t="s">
        <v>2937</v>
      </c>
      <c r="E552" s="2100" t="s">
        <v>4212</v>
      </c>
      <c r="F552" s="840">
        <v>2004</v>
      </c>
      <c r="G552" s="711"/>
      <c r="H552" s="329" t="s">
        <v>7</v>
      </c>
      <c r="I552" s="2113" t="s">
        <v>1328</v>
      </c>
      <c r="J552" s="2114" t="s">
        <v>2768</v>
      </c>
      <c r="K552" s="2133">
        <v>41931</v>
      </c>
      <c r="L552" s="2149">
        <v>0</v>
      </c>
      <c r="M552" s="843" t="s">
        <v>60</v>
      </c>
      <c r="N552" s="2161" t="s">
        <v>134</v>
      </c>
      <c r="O552" s="777" t="s">
        <v>3320</v>
      </c>
      <c r="P552" s="2149">
        <v>3</v>
      </c>
      <c r="Q552" s="2161" t="s">
        <v>26</v>
      </c>
      <c r="R552" s="1136">
        <f t="shared" si="24"/>
        <v>233</v>
      </c>
      <c r="S552" s="800" t="s">
        <v>3069</v>
      </c>
      <c r="T552" s="3389" t="s">
        <v>2365</v>
      </c>
      <c r="U552" s="749">
        <v>532</v>
      </c>
      <c r="V552" s="4"/>
    </row>
    <row r="553" spans="1:22" x14ac:dyDescent="0.25">
      <c r="A553" s="749">
        <v>533</v>
      </c>
      <c r="B553" s="401" t="s">
        <v>2903</v>
      </c>
      <c r="C553" s="1279" t="s">
        <v>3361</v>
      </c>
      <c r="D553" s="2091" t="s">
        <v>3362</v>
      </c>
      <c r="E553" s="2100" t="s">
        <v>3363</v>
      </c>
      <c r="F553" s="2105">
        <v>2005</v>
      </c>
      <c r="G553" s="711"/>
      <c r="H553" s="329" t="s">
        <v>7</v>
      </c>
      <c r="I553" s="2113" t="s">
        <v>918</v>
      </c>
      <c r="J553" s="2113" t="s">
        <v>2377</v>
      </c>
      <c r="K553" s="2133">
        <v>41931</v>
      </c>
      <c r="L553" s="2149">
        <v>1</v>
      </c>
      <c r="M553" s="2156" t="s">
        <v>113</v>
      </c>
      <c r="N553" s="2163" t="s">
        <v>75</v>
      </c>
      <c r="O553" s="1319" t="s">
        <v>2477</v>
      </c>
      <c r="P553" s="2153">
        <v>3</v>
      </c>
      <c r="Q553" s="2163" t="s">
        <v>73</v>
      </c>
      <c r="R553" s="2085">
        <f t="shared" si="24"/>
        <v>268</v>
      </c>
      <c r="S553" s="1305" t="s">
        <v>3361</v>
      </c>
      <c r="T553" s="3383" t="s">
        <v>2511</v>
      </c>
      <c r="U553" s="749">
        <v>533</v>
      </c>
      <c r="V553" s="4"/>
    </row>
    <row r="554" spans="1:22" x14ac:dyDescent="0.25">
      <c r="A554" s="749">
        <v>534</v>
      </c>
      <c r="B554" s="401" t="s">
        <v>3704</v>
      </c>
      <c r="C554" s="1279" t="s">
        <v>3072</v>
      </c>
      <c r="D554" s="2091" t="s">
        <v>3572</v>
      </c>
      <c r="E554" s="2100" t="s">
        <v>4209</v>
      </c>
      <c r="F554" s="2105">
        <v>2004</v>
      </c>
      <c r="G554" s="711"/>
      <c r="H554" s="329" t="s">
        <v>7</v>
      </c>
      <c r="I554" s="2114" t="s">
        <v>1345</v>
      </c>
      <c r="J554" s="2114" t="s">
        <v>3354</v>
      </c>
      <c r="K554" s="2133">
        <v>41915</v>
      </c>
      <c r="L554" s="2149">
        <v>1</v>
      </c>
      <c r="M554" s="2156" t="s">
        <v>113</v>
      </c>
      <c r="N554" s="2163" t="s">
        <v>134</v>
      </c>
      <c r="O554" s="1319" t="s">
        <v>2342</v>
      </c>
      <c r="P554" s="2153">
        <v>3</v>
      </c>
      <c r="Q554" s="2163" t="s">
        <v>129</v>
      </c>
      <c r="R554" s="2085">
        <f t="shared" si="24"/>
        <v>267</v>
      </c>
      <c r="S554" s="1305" t="s">
        <v>3072</v>
      </c>
      <c r="T554" s="3383" t="s">
        <v>2584</v>
      </c>
      <c r="U554" s="749">
        <v>534</v>
      </c>
      <c r="V554" s="4"/>
    </row>
    <row r="555" spans="1:22" x14ac:dyDescent="0.25">
      <c r="A555" s="749">
        <v>535</v>
      </c>
      <c r="B555" s="401" t="s">
        <v>3704</v>
      </c>
      <c r="C555" s="1279" t="s">
        <v>3072</v>
      </c>
      <c r="D555" s="637" t="s">
        <v>2844</v>
      </c>
      <c r="E555" s="2100" t="s">
        <v>1662</v>
      </c>
      <c r="F555" s="2105">
        <v>2005</v>
      </c>
      <c r="G555" s="711"/>
      <c r="H555" s="329" t="s">
        <v>7</v>
      </c>
      <c r="I555" s="2113" t="s">
        <v>3456</v>
      </c>
      <c r="J555" s="2113" t="s">
        <v>2751</v>
      </c>
      <c r="K555" s="2133">
        <v>41924</v>
      </c>
      <c r="L555" s="2149">
        <v>1</v>
      </c>
      <c r="M555" s="2156" t="s">
        <v>63</v>
      </c>
      <c r="N555" s="2163" t="s">
        <v>134</v>
      </c>
      <c r="O555" s="1319" t="s">
        <v>3577</v>
      </c>
      <c r="P555" s="2153">
        <v>3</v>
      </c>
      <c r="Q555" s="2163" t="s">
        <v>78</v>
      </c>
      <c r="R555" s="2085">
        <f t="shared" si="24"/>
        <v>252</v>
      </c>
      <c r="S555" s="1305" t="s">
        <v>3072</v>
      </c>
      <c r="T555" s="3383" t="s">
        <v>2584</v>
      </c>
      <c r="U555" s="749">
        <v>535</v>
      </c>
      <c r="V555" s="4"/>
    </row>
    <row r="556" spans="1:22" x14ac:dyDescent="0.25">
      <c r="A556" s="749">
        <v>536</v>
      </c>
      <c r="B556" s="401" t="s">
        <v>3704</v>
      </c>
      <c r="C556" s="1279" t="s">
        <v>3072</v>
      </c>
      <c r="D556" s="2091" t="s">
        <v>1793</v>
      </c>
      <c r="E556" s="2100" t="s">
        <v>3569</v>
      </c>
      <c r="F556" s="2105">
        <v>2005</v>
      </c>
      <c r="G556" s="711"/>
      <c r="H556" s="329" t="s">
        <v>7</v>
      </c>
      <c r="I556" s="2113" t="s">
        <v>3432</v>
      </c>
      <c r="J556" s="2114" t="s">
        <v>2792</v>
      </c>
      <c r="K556" s="2133">
        <v>41917</v>
      </c>
      <c r="L556" s="2149">
        <v>0</v>
      </c>
      <c r="M556" s="2156" t="s">
        <v>107</v>
      </c>
      <c r="N556" s="2163" t="s">
        <v>71</v>
      </c>
      <c r="O556" s="1319" t="s">
        <v>2834</v>
      </c>
      <c r="P556" s="2153">
        <v>3</v>
      </c>
      <c r="Q556" s="2163" t="s">
        <v>11</v>
      </c>
      <c r="R556" s="2085">
        <f t="shared" si="24"/>
        <v>239</v>
      </c>
      <c r="S556" s="1305" t="s">
        <v>3072</v>
      </c>
      <c r="T556" s="3383" t="s">
        <v>2584</v>
      </c>
      <c r="U556" s="749">
        <v>536</v>
      </c>
      <c r="V556" s="4"/>
    </row>
    <row r="557" spans="1:22" x14ac:dyDescent="0.25">
      <c r="A557" s="749">
        <v>537</v>
      </c>
      <c r="B557" s="401" t="s">
        <v>3680</v>
      </c>
      <c r="C557" s="1279" t="s">
        <v>2818</v>
      </c>
      <c r="D557" s="2091" t="s">
        <v>2937</v>
      </c>
      <c r="E557" s="2100" t="s">
        <v>1613</v>
      </c>
      <c r="F557" s="2105">
        <v>2005</v>
      </c>
      <c r="G557" s="711"/>
      <c r="H557" s="329" t="s">
        <v>7</v>
      </c>
      <c r="I557" s="2114" t="s">
        <v>3356</v>
      </c>
      <c r="J557" s="2113" t="s">
        <v>2377</v>
      </c>
      <c r="K557" s="2133">
        <v>41931</v>
      </c>
      <c r="L557" s="2149">
        <v>1</v>
      </c>
      <c r="M557" s="2156" t="s">
        <v>63</v>
      </c>
      <c r="N557" s="2163" t="s">
        <v>75</v>
      </c>
      <c r="O557" s="1319" t="s">
        <v>2483</v>
      </c>
      <c r="P557" s="2153">
        <v>3</v>
      </c>
      <c r="Q557" s="2163" t="s">
        <v>71</v>
      </c>
      <c r="R557" s="2085">
        <f t="shared" si="24"/>
        <v>247</v>
      </c>
      <c r="S557" s="1305" t="s">
        <v>2818</v>
      </c>
      <c r="T557" s="3383" t="s">
        <v>2595</v>
      </c>
      <c r="U557" s="749">
        <v>537</v>
      </c>
      <c r="V557" s="4"/>
    </row>
    <row r="558" spans="1:22" x14ac:dyDescent="0.25">
      <c r="A558" s="749">
        <v>538</v>
      </c>
      <c r="B558" s="401" t="s">
        <v>3680</v>
      </c>
      <c r="C558" s="1279" t="s">
        <v>2818</v>
      </c>
      <c r="D558" s="2091" t="s">
        <v>778</v>
      </c>
      <c r="E558" s="2100" t="s">
        <v>3353</v>
      </c>
      <c r="F558" s="2105">
        <v>2005</v>
      </c>
      <c r="G558" s="711"/>
      <c r="H558" s="329" t="s">
        <v>7</v>
      </c>
      <c r="I558" s="2113" t="s">
        <v>3354</v>
      </c>
      <c r="J558" s="2114" t="s">
        <v>3354</v>
      </c>
      <c r="K558" s="2133">
        <v>41915</v>
      </c>
      <c r="L558" s="2149">
        <v>1</v>
      </c>
      <c r="M558" s="2156" t="s">
        <v>75</v>
      </c>
      <c r="N558" s="2163" t="s">
        <v>75</v>
      </c>
      <c r="O558" s="1319" t="s">
        <v>3010</v>
      </c>
      <c r="P558" s="2153">
        <v>3</v>
      </c>
      <c r="Q558" s="2163" t="s">
        <v>147</v>
      </c>
      <c r="R558" s="2085">
        <f t="shared" si="24"/>
        <v>241</v>
      </c>
      <c r="S558" s="1305" t="s">
        <v>2818</v>
      </c>
      <c r="T558" s="3383" t="s">
        <v>2595</v>
      </c>
      <c r="U558" s="749">
        <v>538</v>
      </c>
      <c r="V558" s="4"/>
    </row>
    <row r="559" spans="1:22" x14ac:dyDescent="0.25">
      <c r="A559" s="749">
        <v>539</v>
      </c>
      <c r="B559" s="401" t="s">
        <v>3025</v>
      </c>
      <c r="C559" s="2088">
        <v>445</v>
      </c>
      <c r="D559" s="1280" t="s">
        <v>5837</v>
      </c>
      <c r="E559" s="1269" t="s">
        <v>5838</v>
      </c>
      <c r="F559" s="2106">
        <v>2004</v>
      </c>
      <c r="G559" s="1944"/>
      <c r="H559" s="858" t="s">
        <v>479</v>
      </c>
      <c r="I559" s="2118" t="s">
        <v>5738</v>
      </c>
      <c r="J559" s="1286" t="s">
        <v>5714</v>
      </c>
      <c r="K559" s="2138" t="s">
        <v>5715</v>
      </c>
      <c r="L559" s="882">
        <v>0</v>
      </c>
      <c r="M559" s="1289">
        <v>51</v>
      </c>
      <c r="N559" s="1290" t="s">
        <v>75</v>
      </c>
      <c r="O559" s="1302">
        <v>230</v>
      </c>
      <c r="P559" s="1271">
        <v>4</v>
      </c>
      <c r="Q559" s="1284" t="s">
        <v>117</v>
      </c>
      <c r="R559" s="1312">
        <v>215</v>
      </c>
      <c r="S559" s="1305">
        <v>445</v>
      </c>
      <c r="T559" s="3383">
        <v>27</v>
      </c>
      <c r="U559" s="749">
        <v>539</v>
      </c>
      <c r="V559" s="4"/>
    </row>
    <row r="560" spans="1:22" x14ac:dyDescent="0.25">
      <c r="A560" s="749">
        <v>540</v>
      </c>
      <c r="B560" s="401" t="s">
        <v>3035</v>
      </c>
      <c r="C560" s="1279" t="s">
        <v>2565</v>
      </c>
      <c r="D560" s="2091" t="s">
        <v>1544</v>
      </c>
      <c r="E560" s="2100" t="s">
        <v>2846</v>
      </c>
      <c r="F560" s="2105">
        <v>2005</v>
      </c>
      <c r="G560" s="711"/>
      <c r="H560" s="329" t="s">
        <v>7</v>
      </c>
      <c r="I560" s="2113" t="s">
        <v>3493</v>
      </c>
      <c r="J560" s="2113" t="s">
        <v>2749</v>
      </c>
      <c r="K560" s="2133">
        <v>41931</v>
      </c>
      <c r="L560" s="2149">
        <v>1</v>
      </c>
      <c r="M560" s="2156" t="s">
        <v>121</v>
      </c>
      <c r="N560" s="2163" t="s">
        <v>71</v>
      </c>
      <c r="O560" s="1319" t="s">
        <v>3494</v>
      </c>
      <c r="P560" s="2153">
        <v>3</v>
      </c>
      <c r="Q560" s="2163" t="s">
        <v>130</v>
      </c>
      <c r="R560" s="2085">
        <f>IF(AND(OR(ISBLANK(P560),P560=0),OR(ISBLANK(Q560),Q560=0)),0,IF(250+210-(60*P560+Q560)&lt;=0,0,250+210-(60*P560+Q560)))</f>
        <v>258</v>
      </c>
      <c r="S560" s="1305" t="s">
        <v>2565</v>
      </c>
      <c r="T560" s="3383" t="s">
        <v>3324</v>
      </c>
      <c r="U560" s="749">
        <v>540</v>
      </c>
      <c r="V560" s="4"/>
    </row>
    <row r="561" spans="1:22" x14ac:dyDescent="0.25">
      <c r="A561" s="749">
        <v>541</v>
      </c>
      <c r="B561" s="401" t="s">
        <v>3035</v>
      </c>
      <c r="C561" s="1279" t="s">
        <v>2565</v>
      </c>
      <c r="D561" s="2091" t="s">
        <v>2409</v>
      </c>
      <c r="E561" s="2100" t="s">
        <v>3355</v>
      </c>
      <c r="F561" s="2105">
        <v>2005</v>
      </c>
      <c r="G561" s="711"/>
      <c r="H561" s="329" t="s">
        <v>7</v>
      </c>
      <c r="I561" s="2113" t="s">
        <v>814</v>
      </c>
      <c r="J561" s="2113" t="s">
        <v>2377</v>
      </c>
      <c r="K561" s="2133">
        <v>41931</v>
      </c>
      <c r="L561" s="2149">
        <v>1</v>
      </c>
      <c r="M561" s="2156" t="s">
        <v>14</v>
      </c>
      <c r="N561" s="2163" t="s">
        <v>75</v>
      </c>
      <c r="O561" s="1319" t="s">
        <v>2486</v>
      </c>
      <c r="P561" s="2153">
        <v>3</v>
      </c>
      <c r="Q561" s="2163" t="s">
        <v>23</v>
      </c>
      <c r="R561" s="2085">
        <f>IF(AND(OR(ISBLANK(P561),P561=0),OR(ISBLANK(Q561),Q561=0)),0,IF(250+210-(60*P561+Q561)&lt;=0,0,250+210-(60*P561+Q561)))</f>
        <v>242</v>
      </c>
      <c r="S561" s="1305" t="s">
        <v>2565</v>
      </c>
      <c r="T561" s="3383" t="s">
        <v>3324</v>
      </c>
      <c r="U561" s="749">
        <v>541</v>
      </c>
      <c r="V561" s="4"/>
    </row>
    <row r="562" spans="1:22" x14ac:dyDescent="0.25">
      <c r="A562" s="749">
        <v>542</v>
      </c>
      <c r="B562" s="401" t="s">
        <v>3402</v>
      </c>
      <c r="C562" s="2088">
        <v>443</v>
      </c>
      <c r="D562" s="1280" t="s">
        <v>5813</v>
      </c>
      <c r="E562" s="1269" t="s">
        <v>5836</v>
      </c>
      <c r="F562" s="2106">
        <v>2004</v>
      </c>
      <c r="G562" s="1944"/>
      <c r="H562" s="858" t="s">
        <v>479</v>
      </c>
      <c r="I562" s="2118" t="s">
        <v>5738</v>
      </c>
      <c r="J562" s="1291" t="s">
        <v>5714</v>
      </c>
      <c r="K562" s="2138" t="s">
        <v>5715</v>
      </c>
      <c r="L562" s="882">
        <v>0</v>
      </c>
      <c r="M562" s="1289">
        <v>46</v>
      </c>
      <c r="N562" s="1290" t="s">
        <v>75</v>
      </c>
      <c r="O562" s="1302">
        <v>247</v>
      </c>
      <c r="P562" s="1271">
        <v>4</v>
      </c>
      <c r="Q562" s="1284">
        <v>24</v>
      </c>
      <c r="R562" s="1312">
        <v>196</v>
      </c>
      <c r="S562" s="1305">
        <v>443</v>
      </c>
      <c r="T562" s="3383">
        <v>26</v>
      </c>
      <c r="U562" s="749">
        <v>542</v>
      </c>
      <c r="V562" s="4"/>
    </row>
    <row r="563" spans="1:22" x14ac:dyDescent="0.25">
      <c r="A563" s="749">
        <v>543</v>
      </c>
      <c r="B563" s="401" t="s">
        <v>3385</v>
      </c>
      <c r="C563" s="1279" t="s">
        <v>3472</v>
      </c>
      <c r="D563" s="2091" t="s">
        <v>2673</v>
      </c>
      <c r="E563" s="2100" t="s">
        <v>966</v>
      </c>
      <c r="F563" s="2105">
        <v>2004</v>
      </c>
      <c r="G563" s="711"/>
      <c r="H563" s="329" t="s">
        <v>7</v>
      </c>
      <c r="I563" s="2113" t="s">
        <v>982</v>
      </c>
      <c r="J563" s="2113" t="s">
        <v>3354</v>
      </c>
      <c r="K563" s="2133">
        <v>41915</v>
      </c>
      <c r="L563" s="2149">
        <v>1</v>
      </c>
      <c r="M563" s="2156" t="s">
        <v>121</v>
      </c>
      <c r="N563" s="2163" t="s">
        <v>71</v>
      </c>
      <c r="O563" s="1319" t="s">
        <v>3494</v>
      </c>
      <c r="P563" s="2153">
        <v>3</v>
      </c>
      <c r="Q563" s="2163" t="s">
        <v>12</v>
      </c>
      <c r="R563" s="2085">
        <f>IF(AND(OR(ISBLANK(P563),P563=0),OR(ISBLANK(Q563),Q563=0)),0,IF(250+210-(60*P563+Q563)&lt;=0,0,250+210-(60*P563+Q563)))</f>
        <v>256</v>
      </c>
      <c r="S563" s="1305" t="s">
        <v>3472</v>
      </c>
      <c r="T563" s="3383" t="s">
        <v>2583</v>
      </c>
      <c r="U563" s="749">
        <v>543</v>
      </c>
      <c r="V563" s="4"/>
    </row>
    <row r="564" spans="1:22" x14ac:dyDescent="0.25">
      <c r="A564" s="749">
        <v>544</v>
      </c>
      <c r="B564" s="401" t="s">
        <v>3385</v>
      </c>
      <c r="C564" s="1275">
        <v>442</v>
      </c>
      <c r="D564" s="1280" t="s">
        <v>6628</v>
      </c>
      <c r="E564" s="1269" t="s">
        <v>6629</v>
      </c>
      <c r="F564" s="1293">
        <v>2004</v>
      </c>
      <c r="G564" s="1239"/>
      <c r="H564" s="1239" t="s">
        <v>2550</v>
      </c>
      <c r="I564" s="1304" t="s">
        <v>2554</v>
      </c>
      <c r="J564" s="1286" t="s">
        <v>2554</v>
      </c>
      <c r="K564" s="1288" t="s">
        <v>6483</v>
      </c>
      <c r="L564" s="877" t="s">
        <v>106</v>
      </c>
      <c r="M564" s="1283" t="s">
        <v>72</v>
      </c>
      <c r="N564" s="1284" t="s">
        <v>134</v>
      </c>
      <c r="O564" s="1311">
        <v>212</v>
      </c>
      <c r="P564" s="1271" t="s">
        <v>112</v>
      </c>
      <c r="Q564" s="1284" t="s">
        <v>186</v>
      </c>
      <c r="R564" s="1312">
        <v>230</v>
      </c>
      <c r="S564" s="1274">
        <f>SUM(O564:R564)</f>
        <v>442</v>
      </c>
      <c r="T564" s="3383" t="s">
        <v>107</v>
      </c>
      <c r="U564" s="749">
        <v>544</v>
      </c>
      <c r="V564" s="4"/>
    </row>
    <row r="565" spans="1:22" x14ac:dyDescent="0.25">
      <c r="A565" s="749">
        <v>545</v>
      </c>
      <c r="B565" s="401" t="s">
        <v>3385</v>
      </c>
      <c r="C565" s="1279" t="s">
        <v>3472</v>
      </c>
      <c r="D565" s="2091" t="s">
        <v>3473</v>
      </c>
      <c r="E565" s="2100" t="s">
        <v>3474</v>
      </c>
      <c r="F565" s="2105">
        <v>2005</v>
      </c>
      <c r="G565" s="711"/>
      <c r="H565" s="329" t="s">
        <v>7</v>
      </c>
      <c r="I565" s="2114" t="s">
        <v>3432</v>
      </c>
      <c r="J565" s="2113" t="s">
        <v>2792</v>
      </c>
      <c r="K565" s="2133">
        <v>41917</v>
      </c>
      <c r="L565" s="2149">
        <v>0</v>
      </c>
      <c r="M565" s="2156" t="s">
        <v>68</v>
      </c>
      <c r="N565" s="2163" t="s">
        <v>75</v>
      </c>
      <c r="O565" s="1319" t="s">
        <v>3311</v>
      </c>
      <c r="P565" s="2153">
        <v>3</v>
      </c>
      <c r="Q565" s="2163" t="s">
        <v>79</v>
      </c>
      <c r="R565" s="2085">
        <f t="shared" ref="R565:R570" si="25">IF(AND(OR(ISBLANK(P565),P565=0),OR(ISBLANK(Q565),Q565=0)),0,IF(250+210-(60*P565+Q565)&lt;=0,0,250+210-(60*P565+Q565)))</f>
        <v>225</v>
      </c>
      <c r="S565" s="1305" t="s">
        <v>3472</v>
      </c>
      <c r="T565" s="3383" t="s">
        <v>2583</v>
      </c>
      <c r="U565" s="749">
        <v>545</v>
      </c>
      <c r="V565" s="4"/>
    </row>
    <row r="566" spans="1:22" x14ac:dyDescent="0.25">
      <c r="A566" s="749">
        <v>546</v>
      </c>
      <c r="B566" s="401" t="s">
        <v>3303</v>
      </c>
      <c r="C566" s="1279" t="s">
        <v>2594</v>
      </c>
      <c r="D566" s="2091" t="s">
        <v>3369</v>
      </c>
      <c r="E566" s="2100" t="s">
        <v>3370</v>
      </c>
      <c r="F566" s="2105">
        <v>2005</v>
      </c>
      <c r="G566" s="711"/>
      <c r="H566" s="329" t="s">
        <v>7</v>
      </c>
      <c r="I566" s="2114" t="s">
        <v>1328</v>
      </c>
      <c r="J566" s="2113" t="s">
        <v>2768</v>
      </c>
      <c r="K566" s="2133">
        <v>41931</v>
      </c>
      <c r="L566" s="2149">
        <v>1</v>
      </c>
      <c r="M566" s="2156" t="s">
        <v>126</v>
      </c>
      <c r="N566" s="2163" t="s">
        <v>75</v>
      </c>
      <c r="O566" s="1319" t="s">
        <v>2476</v>
      </c>
      <c r="P566" s="2153">
        <v>3</v>
      </c>
      <c r="Q566" s="2163" t="s">
        <v>61</v>
      </c>
      <c r="R566" s="2085">
        <f t="shared" si="25"/>
        <v>263</v>
      </c>
      <c r="S566" s="1305" t="s">
        <v>2594</v>
      </c>
      <c r="T566" s="3383" t="s">
        <v>3359</v>
      </c>
      <c r="U566" s="749">
        <v>546</v>
      </c>
      <c r="V566" s="4"/>
    </row>
    <row r="567" spans="1:22" x14ac:dyDescent="0.25">
      <c r="A567" s="749">
        <v>547</v>
      </c>
      <c r="B567" s="401" t="s">
        <v>3303</v>
      </c>
      <c r="C567" s="1279" t="s">
        <v>2594</v>
      </c>
      <c r="D567" s="2091" t="s">
        <v>3357</v>
      </c>
      <c r="E567" s="2100" t="s">
        <v>3358</v>
      </c>
      <c r="F567" s="2105">
        <v>2005</v>
      </c>
      <c r="G567" s="711"/>
      <c r="H567" s="329" t="s">
        <v>7</v>
      </c>
      <c r="I567" s="2114" t="s">
        <v>3354</v>
      </c>
      <c r="J567" s="2113" t="s">
        <v>3354</v>
      </c>
      <c r="K567" s="2133">
        <v>41915</v>
      </c>
      <c r="L567" s="2149">
        <v>1</v>
      </c>
      <c r="M567" s="2156" t="s">
        <v>139</v>
      </c>
      <c r="N567" s="2163" t="s">
        <v>75</v>
      </c>
      <c r="O567" s="1319" t="s">
        <v>2536</v>
      </c>
      <c r="P567" s="2153">
        <v>3</v>
      </c>
      <c r="Q567" s="2163" t="s">
        <v>130</v>
      </c>
      <c r="R567" s="2085">
        <f t="shared" si="25"/>
        <v>258</v>
      </c>
      <c r="S567" s="1305" t="s">
        <v>2594</v>
      </c>
      <c r="T567" s="3383" t="s">
        <v>3359</v>
      </c>
      <c r="U567" s="749">
        <v>547</v>
      </c>
      <c r="V567" s="4"/>
    </row>
    <row r="568" spans="1:22" x14ac:dyDescent="0.25">
      <c r="A568" s="749">
        <v>548</v>
      </c>
      <c r="B568" s="401" t="s">
        <v>3303</v>
      </c>
      <c r="C568" s="1279" t="s">
        <v>2594</v>
      </c>
      <c r="D568" s="2091" t="s">
        <v>2920</v>
      </c>
      <c r="E568" s="2100" t="s">
        <v>4214</v>
      </c>
      <c r="F568" s="2105">
        <v>2004</v>
      </c>
      <c r="G568" s="711"/>
      <c r="H568" s="329" t="s">
        <v>7</v>
      </c>
      <c r="I568" s="2114" t="s">
        <v>3177</v>
      </c>
      <c r="J568" s="2113" t="s">
        <v>2749</v>
      </c>
      <c r="K568" s="2133">
        <v>41931</v>
      </c>
      <c r="L568" s="2149">
        <v>0</v>
      </c>
      <c r="M568" s="2156" t="s">
        <v>188</v>
      </c>
      <c r="N568" s="2163" t="s">
        <v>71</v>
      </c>
      <c r="O568" s="1319" t="s">
        <v>2734</v>
      </c>
      <c r="P568" s="2153">
        <v>4</v>
      </c>
      <c r="Q568" s="2163" t="s">
        <v>127</v>
      </c>
      <c r="R568" s="2085">
        <f t="shared" si="25"/>
        <v>201</v>
      </c>
      <c r="S568" s="1305" t="s">
        <v>2594</v>
      </c>
      <c r="T568" s="3383" t="s">
        <v>3359</v>
      </c>
      <c r="U568" s="749">
        <v>548</v>
      </c>
      <c r="V568" s="4"/>
    </row>
    <row r="569" spans="1:22" x14ac:dyDescent="0.25">
      <c r="A569" s="749">
        <v>549</v>
      </c>
      <c r="B569" s="401" t="s">
        <v>3302</v>
      </c>
      <c r="C569" s="1279" t="s">
        <v>3359</v>
      </c>
      <c r="D569" s="2091" t="s">
        <v>3360</v>
      </c>
      <c r="E569" s="2100" t="s">
        <v>1951</v>
      </c>
      <c r="F569" s="2105">
        <v>2005</v>
      </c>
      <c r="G569" s="711"/>
      <c r="H569" s="329" t="s">
        <v>7</v>
      </c>
      <c r="I569" s="2114" t="s">
        <v>3354</v>
      </c>
      <c r="J569" s="2113" t="s">
        <v>3354</v>
      </c>
      <c r="K569" s="2133">
        <v>41915</v>
      </c>
      <c r="L569" s="2149">
        <v>1</v>
      </c>
      <c r="M569" s="2156" t="s">
        <v>117</v>
      </c>
      <c r="N569" s="2163" t="s">
        <v>75</v>
      </c>
      <c r="O569" s="1319" t="s">
        <v>2430</v>
      </c>
      <c r="P569" s="2153">
        <v>3</v>
      </c>
      <c r="Q569" s="2163" t="s">
        <v>190</v>
      </c>
      <c r="R569" s="2085">
        <f t="shared" si="25"/>
        <v>250</v>
      </c>
      <c r="S569" s="1305" t="s">
        <v>3359</v>
      </c>
      <c r="T569" s="3383" t="s">
        <v>3325</v>
      </c>
      <c r="U569" s="749">
        <v>549</v>
      </c>
      <c r="V569" s="4"/>
    </row>
    <row r="570" spans="1:22" x14ac:dyDescent="0.25">
      <c r="A570" s="749">
        <v>550</v>
      </c>
      <c r="B570" s="401" t="s">
        <v>3302</v>
      </c>
      <c r="C570" s="1279" t="s">
        <v>3359</v>
      </c>
      <c r="D570" s="2091" t="s">
        <v>3550</v>
      </c>
      <c r="E570" s="2100" t="s">
        <v>4213</v>
      </c>
      <c r="F570" s="2105">
        <v>2004</v>
      </c>
      <c r="G570" s="711"/>
      <c r="H570" s="329" t="s">
        <v>7</v>
      </c>
      <c r="I570" s="2114" t="s">
        <v>3489</v>
      </c>
      <c r="J570" s="2113" t="s">
        <v>2768</v>
      </c>
      <c r="K570" s="2133">
        <v>41931</v>
      </c>
      <c r="L570" s="2149">
        <v>1</v>
      </c>
      <c r="M570" s="2156" t="s">
        <v>139</v>
      </c>
      <c r="N570" s="2163" t="s">
        <v>75</v>
      </c>
      <c r="O570" s="1319" t="s">
        <v>2481</v>
      </c>
      <c r="P570" s="2153">
        <v>3</v>
      </c>
      <c r="Q570" s="2163" t="s">
        <v>71</v>
      </c>
      <c r="R570" s="2085">
        <f t="shared" si="25"/>
        <v>247</v>
      </c>
      <c r="S570" s="1305" t="s">
        <v>3359</v>
      </c>
      <c r="T570" s="3383" t="s">
        <v>3325</v>
      </c>
      <c r="U570" s="749">
        <v>550</v>
      </c>
      <c r="V570" s="4"/>
    </row>
    <row r="571" spans="1:22" x14ac:dyDescent="0.25">
      <c r="A571" s="749">
        <v>551</v>
      </c>
      <c r="B571" s="401" t="s">
        <v>3302</v>
      </c>
      <c r="C571" s="1275">
        <v>440</v>
      </c>
      <c r="D571" s="1280" t="s">
        <v>6475</v>
      </c>
      <c r="E571" s="1269" t="s">
        <v>6630</v>
      </c>
      <c r="F571" s="1297">
        <v>2004</v>
      </c>
      <c r="G571" s="1239"/>
      <c r="H571" s="1239" t="s">
        <v>2550</v>
      </c>
      <c r="I571" s="1306" t="s">
        <v>2554</v>
      </c>
      <c r="J571" s="1286" t="s">
        <v>2554</v>
      </c>
      <c r="K571" s="1288" t="s">
        <v>6483</v>
      </c>
      <c r="L571" s="877" t="s">
        <v>106</v>
      </c>
      <c r="M571" s="1283" t="s">
        <v>205</v>
      </c>
      <c r="N571" s="1284" t="s">
        <v>75</v>
      </c>
      <c r="O571" s="1270">
        <v>208</v>
      </c>
      <c r="P571" s="1271" t="s">
        <v>112</v>
      </c>
      <c r="Q571" s="1284" t="s">
        <v>188</v>
      </c>
      <c r="R571" s="1273">
        <v>232</v>
      </c>
      <c r="S571" s="1274">
        <f>SUM(O571:R571)</f>
        <v>440</v>
      </c>
      <c r="T571" s="3383" t="s">
        <v>205</v>
      </c>
      <c r="U571" s="749">
        <v>551</v>
      </c>
      <c r="V571" s="4"/>
    </row>
    <row r="572" spans="1:22" x14ac:dyDescent="0.25">
      <c r="A572" s="749">
        <v>552</v>
      </c>
      <c r="B572" s="401" t="s">
        <v>4042</v>
      </c>
      <c r="C572" s="1279" t="s">
        <v>3496</v>
      </c>
      <c r="D572" s="637" t="s">
        <v>2372</v>
      </c>
      <c r="E572" s="2100" t="s">
        <v>3497</v>
      </c>
      <c r="F572" s="2105">
        <v>2005</v>
      </c>
      <c r="G572" s="711"/>
      <c r="H572" s="329" t="s">
        <v>7</v>
      </c>
      <c r="I572" s="2114" t="s">
        <v>3498</v>
      </c>
      <c r="J572" s="2113" t="s">
        <v>1054</v>
      </c>
      <c r="K572" s="2133">
        <v>41910</v>
      </c>
      <c r="L572" s="2149">
        <v>1</v>
      </c>
      <c r="M572" s="2156" t="s">
        <v>137</v>
      </c>
      <c r="N572" s="2163" t="s">
        <v>71</v>
      </c>
      <c r="O572" s="1319" t="s">
        <v>2509</v>
      </c>
      <c r="P572" s="2153">
        <v>3</v>
      </c>
      <c r="Q572" s="2163" t="s">
        <v>17</v>
      </c>
      <c r="R572" s="2085">
        <f>IF(AND(OR(ISBLANK(P572),P572=0),OR(ISBLANK(Q572),Q572=0)),0,IF(250+210-(60*P572+Q572)&lt;=0,0,250+210-(60*P572+Q572)))</f>
        <v>259</v>
      </c>
      <c r="S572" s="1305" t="s">
        <v>3496</v>
      </c>
      <c r="T572" s="3383" t="s">
        <v>3322</v>
      </c>
      <c r="U572" s="749">
        <v>552</v>
      </c>
      <c r="V572" s="4"/>
    </row>
    <row r="573" spans="1:22" x14ac:dyDescent="0.25">
      <c r="A573" s="749">
        <v>553</v>
      </c>
      <c r="B573" s="401" t="s">
        <v>4042</v>
      </c>
      <c r="C573" s="1279" t="s">
        <v>3496</v>
      </c>
      <c r="D573" s="2091" t="s">
        <v>2396</v>
      </c>
      <c r="E573" s="2100" t="s">
        <v>3578</v>
      </c>
      <c r="F573" s="2105">
        <v>2005</v>
      </c>
      <c r="G573" s="711"/>
      <c r="H573" s="329" t="s">
        <v>7</v>
      </c>
      <c r="I573" s="2114" t="s">
        <v>1422</v>
      </c>
      <c r="J573" s="2113" t="s">
        <v>2791</v>
      </c>
      <c r="K573" s="2133">
        <v>41935</v>
      </c>
      <c r="L573" s="2149">
        <v>1</v>
      </c>
      <c r="M573" s="2156" t="s">
        <v>109</v>
      </c>
      <c r="N573" s="2163" t="s">
        <v>134</v>
      </c>
      <c r="O573" s="1319" t="s">
        <v>2341</v>
      </c>
      <c r="P573" s="2153">
        <v>3</v>
      </c>
      <c r="Q573" s="2163" t="s">
        <v>19</v>
      </c>
      <c r="R573" s="2085">
        <f>IF(AND(OR(ISBLANK(P573),P573=0),OR(ISBLANK(Q573),Q573=0)),0,IF(250+210-(60*P573+Q573)&lt;=0,0,250+210-(60*P573+Q573)))</f>
        <v>245</v>
      </c>
      <c r="S573" s="1305" t="s">
        <v>3496</v>
      </c>
      <c r="T573" s="3383" t="s">
        <v>3322</v>
      </c>
      <c r="U573" s="749">
        <v>553</v>
      </c>
      <c r="V573" s="4"/>
    </row>
    <row r="574" spans="1:22" x14ac:dyDescent="0.25">
      <c r="A574" s="749">
        <v>554</v>
      </c>
      <c r="B574" s="401" t="s">
        <v>3668</v>
      </c>
      <c r="C574" s="1279" t="s">
        <v>2583</v>
      </c>
      <c r="D574" s="2091" t="s">
        <v>3499</v>
      </c>
      <c r="E574" s="2100" t="s">
        <v>2406</v>
      </c>
      <c r="F574" s="2105">
        <v>2005</v>
      </c>
      <c r="G574" s="711"/>
      <c r="H574" s="329" t="s">
        <v>7</v>
      </c>
      <c r="I574" s="2114" t="s">
        <v>1345</v>
      </c>
      <c r="J574" s="2113" t="s">
        <v>3354</v>
      </c>
      <c r="K574" s="2133">
        <v>41915</v>
      </c>
      <c r="L574" s="2149">
        <v>1</v>
      </c>
      <c r="M574" s="2156" t="s">
        <v>108</v>
      </c>
      <c r="N574" s="2163" t="s">
        <v>71</v>
      </c>
      <c r="O574" s="1319" t="s">
        <v>2740</v>
      </c>
      <c r="P574" s="2153">
        <v>3</v>
      </c>
      <c r="Q574" s="2163" t="s">
        <v>129</v>
      </c>
      <c r="R574" s="2085">
        <f>IF(AND(OR(ISBLANK(P574),P574=0),OR(ISBLANK(Q574),Q574=0)),0,IF(250+210-(60*P574+Q574)&lt;=0,0,250+210-(60*P574+Q574)))</f>
        <v>267</v>
      </c>
      <c r="S574" s="1305" t="s">
        <v>2583</v>
      </c>
      <c r="T574" s="3383" t="s">
        <v>3319</v>
      </c>
      <c r="U574" s="749">
        <v>554</v>
      </c>
      <c r="V574" s="4"/>
    </row>
    <row r="575" spans="1:22" x14ac:dyDescent="0.25">
      <c r="A575" s="749">
        <v>555</v>
      </c>
      <c r="B575" s="401" t="s">
        <v>3668</v>
      </c>
      <c r="C575" s="1279" t="s">
        <v>2583</v>
      </c>
      <c r="D575" s="2091" t="s">
        <v>2408</v>
      </c>
      <c r="E575" s="2100" t="s">
        <v>3495</v>
      </c>
      <c r="F575" s="2105">
        <v>2005</v>
      </c>
      <c r="G575" s="711"/>
      <c r="H575" s="329" t="s">
        <v>7</v>
      </c>
      <c r="I575" s="2114" t="s">
        <v>3438</v>
      </c>
      <c r="J575" s="2113" t="s">
        <v>3354</v>
      </c>
      <c r="K575" s="2133">
        <v>41915</v>
      </c>
      <c r="L575" s="2149">
        <v>1</v>
      </c>
      <c r="M575" s="2156" t="s">
        <v>113</v>
      </c>
      <c r="N575" s="2163" t="s">
        <v>71</v>
      </c>
      <c r="O575" s="1319" t="s">
        <v>2536</v>
      </c>
      <c r="P575" s="2153">
        <v>3</v>
      </c>
      <c r="Q575" s="2163" t="s">
        <v>57</v>
      </c>
      <c r="R575" s="2085">
        <f>IF(AND(OR(ISBLANK(P575),P575=0),OR(ISBLANK(Q575),Q575=0)),0,IF(250+210-(60*P575+Q575)&lt;=0,0,250+210-(60*P575+Q575)))</f>
        <v>255</v>
      </c>
      <c r="S575" s="1305" t="s">
        <v>2583</v>
      </c>
      <c r="T575" s="3383" t="s">
        <v>3319</v>
      </c>
      <c r="U575" s="749">
        <v>555</v>
      </c>
      <c r="V575" s="4"/>
    </row>
    <row r="576" spans="1:22" x14ac:dyDescent="0.25">
      <c r="A576" s="749">
        <v>556</v>
      </c>
      <c r="B576" s="401" t="s">
        <v>3668</v>
      </c>
      <c r="C576" s="1279" t="s">
        <v>2583</v>
      </c>
      <c r="D576" s="1280" t="s">
        <v>6475</v>
      </c>
      <c r="E576" s="1269" t="s">
        <v>6631</v>
      </c>
      <c r="F576" s="1281" t="s">
        <v>6291</v>
      </c>
      <c r="G576" s="1239"/>
      <c r="H576" s="1239" t="s">
        <v>2550</v>
      </c>
      <c r="I576" s="1306" t="s">
        <v>2554</v>
      </c>
      <c r="J576" s="1286" t="s">
        <v>2554</v>
      </c>
      <c r="K576" s="1288" t="s">
        <v>6483</v>
      </c>
      <c r="L576" s="877" t="s">
        <v>106</v>
      </c>
      <c r="M576" s="1283" t="s">
        <v>205</v>
      </c>
      <c r="N576" s="1284" t="s">
        <v>71</v>
      </c>
      <c r="O576" s="1270">
        <v>207</v>
      </c>
      <c r="P576" s="1271" t="s">
        <v>112</v>
      </c>
      <c r="Q576" s="1284" t="s">
        <v>187</v>
      </c>
      <c r="R576" s="1273">
        <v>231</v>
      </c>
      <c r="S576" s="1274">
        <f>SUM(O576:R576)</f>
        <v>438</v>
      </c>
      <c r="T576" s="3383" t="s">
        <v>138</v>
      </c>
      <c r="U576" s="749">
        <v>556</v>
      </c>
      <c r="V576" s="4"/>
    </row>
    <row r="577" spans="1:22" x14ac:dyDescent="0.25">
      <c r="A577" s="749">
        <v>557</v>
      </c>
      <c r="B577" s="401" t="s">
        <v>3306</v>
      </c>
      <c r="C577" s="1279" t="s">
        <v>3324</v>
      </c>
      <c r="D577" s="2091" t="s">
        <v>778</v>
      </c>
      <c r="E577" s="2100" t="s">
        <v>3372</v>
      </c>
      <c r="F577" s="2105">
        <v>2005</v>
      </c>
      <c r="G577" s="711"/>
      <c r="H577" s="329" t="s">
        <v>7</v>
      </c>
      <c r="I577" s="2114" t="s">
        <v>3373</v>
      </c>
      <c r="J577" s="2113" t="s">
        <v>2756</v>
      </c>
      <c r="K577" s="2133">
        <v>41924</v>
      </c>
      <c r="L577" s="2149">
        <v>1</v>
      </c>
      <c r="M577" s="2156" t="s">
        <v>129</v>
      </c>
      <c r="N577" s="2163" t="s">
        <v>75</v>
      </c>
      <c r="O577" s="1319" t="s">
        <v>2473</v>
      </c>
      <c r="P577" s="2153">
        <v>3</v>
      </c>
      <c r="Q577" s="2163" t="s">
        <v>128</v>
      </c>
      <c r="R577" s="2085">
        <f>IF(AND(OR(ISBLANK(P577),P577=0),OR(ISBLANK(Q577),Q577=0)),0,IF(250+210-(60*P577+Q577)&lt;=0,0,250+210-(60*P577+Q577)))</f>
        <v>270</v>
      </c>
      <c r="S577" s="1305" t="s">
        <v>3324</v>
      </c>
      <c r="T577" s="3383" t="s">
        <v>3072</v>
      </c>
      <c r="U577" s="749">
        <v>557</v>
      </c>
      <c r="V577" s="4"/>
    </row>
    <row r="578" spans="1:22" x14ac:dyDescent="0.25">
      <c r="A578" s="749">
        <v>558</v>
      </c>
      <c r="B578" s="401" t="s">
        <v>4014</v>
      </c>
      <c r="C578" s="1279" t="s">
        <v>3329</v>
      </c>
      <c r="D578" s="2091" t="s">
        <v>4215</v>
      </c>
      <c r="E578" s="2100" t="s">
        <v>747</v>
      </c>
      <c r="F578" s="2105">
        <v>2004</v>
      </c>
      <c r="G578" s="711"/>
      <c r="H578" s="329" t="s">
        <v>7</v>
      </c>
      <c r="I578" s="2114" t="s">
        <v>1422</v>
      </c>
      <c r="J578" s="2113" t="s">
        <v>2791</v>
      </c>
      <c r="K578" s="2133">
        <v>41935</v>
      </c>
      <c r="L578" s="2149">
        <v>1</v>
      </c>
      <c r="M578" s="2156" t="s">
        <v>75</v>
      </c>
      <c r="N578" s="2163" t="s">
        <v>134</v>
      </c>
      <c r="O578" s="1319" t="s">
        <v>2421</v>
      </c>
      <c r="P578" s="2153">
        <v>3</v>
      </c>
      <c r="Q578" s="2163" t="s">
        <v>188</v>
      </c>
      <c r="R578" s="2085">
        <f>IF(AND(OR(ISBLANK(P578),P578=0),OR(ISBLANK(Q578),Q578=0)),0,IF(250+210-(60*P578+Q578)&lt;=0,0,250+210-(60*P578+Q578)))</f>
        <v>232</v>
      </c>
      <c r="S578" s="1305" t="s">
        <v>3329</v>
      </c>
      <c r="T578" s="3383" t="s">
        <v>3065</v>
      </c>
      <c r="U578" s="749">
        <v>558</v>
      </c>
      <c r="V578" s="4"/>
    </row>
    <row r="579" spans="1:22" x14ac:dyDescent="0.25">
      <c r="A579" s="749">
        <v>559</v>
      </c>
      <c r="B579" s="401" t="s">
        <v>3387</v>
      </c>
      <c r="C579" s="1279" t="s">
        <v>2595</v>
      </c>
      <c r="D579" s="2091" t="s">
        <v>3490</v>
      </c>
      <c r="E579" s="2100" t="s">
        <v>3091</v>
      </c>
      <c r="F579" s="2105">
        <v>2005</v>
      </c>
      <c r="G579" s="711"/>
      <c r="H579" s="329" t="s">
        <v>7</v>
      </c>
      <c r="I579" s="2114" t="s">
        <v>3491</v>
      </c>
      <c r="J579" s="2113" t="s">
        <v>2751</v>
      </c>
      <c r="K579" s="2133">
        <v>41924</v>
      </c>
      <c r="L579" s="2149">
        <v>1</v>
      </c>
      <c r="M579" s="2156" t="s">
        <v>63</v>
      </c>
      <c r="N579" s="2163" t="s">
        <v>71</v>
      </c>
      <c r="O579" s="1319" t="s">
        <v>2482</v>
      </c>
      <c r="P579" s="2153">
        <v>3</v>
      </c>
      <c r="Q579" s="2163" t="s">
        <v>16</v>
      </c>
      <c r="R579" s="2085">
        <f>IF(AND(OR(ISBLANK(P579),P579=0),OR(ISBLANK(Q579),Q579=0)),0,IF(250+210-(60*P579+Q579)&lt;=0,0,250+210-(60*P579+Q579)))</f>
        <v>236</v>
      </c>
      <c r="S579" s="1305" t="s">
        <v>2595</v>
      </c>
      <c r="T579" s="3383" t="s">
        <v>3919</v>
      </c>
      <c r="U579" s="749">
        <v>559</v>
      </c>
      <c r="V579" s="4"/>
    </row>
    <row r="580" spans="1:22" x14ac:dyDescent="0.25">
      <c r="A580" s="749">
        <v>560</v>
      </c>
      <c r="B580" s="401" t="s">
        <v>2983</v>
      </c>
      <c r="C580" s="1279" t="s">
        <v>3364</v>
      </c>
      <c r="D580" s="2091" t="s">
        <v>3365</v>
      </c>
      <c r="E580" s="2100" t="s">
        <v>3202</v>
      </c>
      <c r="F580" s="2105">
        <v>2005</v>
      </c>
      <c r="G580" s="711"/>
      <c r="H580" s="329" t="s">
        <v>7</v>
      </c>
      <c r="I580" s="2114" t="s">
        <v>3366</v>
      </c>
      <c r="J580" s="2113" t="s">
        <v>2751</v>
      </c>
      <c r="K580" s="2133">
        <v>41924</v>
      </c>
      <c r="L580" s="2149">
        <v>1</v>
      </c>
      <c r="M580" s="2156" t="s">
        <v>113</v>
      </c>
      <c r="N580" s="2163" t="s">
        <v>75</v>
      </c>
      <c r="O580" s="1319" t="s">
        <v>2477</v>
      </c>
      <c r="P580" s="2153">
        <v>3</v>
      </c>
      <c r="Q580" s="2163" t="s">
        <v>24</v>
      </c>
      <c r="R580" s="2085">
        <f>IF(AND(OR(ISBLANK(P580),P580=0),OR(ISBLANK(Q580),Q580=0)),0,IF(250+210-(60*P580+Q580)&lt;=0,0,250+210-(60*P580+Q580)))</f>
        <v>248</v>
      </c>
      <c r="S580" s="1305" t="s">
        <v>3364</v>
      </c>
      <c r="T580" s="3383" t="s">
        <v>3361</v>
      </c>
      <c r="U580" s="749">
        <v>560</v>
      </c>
      <c r="V580" s="4"/>
    </row>
    <row r="581" spans="1:22" x14ac:dyDescent="0.25">
      <c r="A581" s="749">
        <v>561</v>
      </c>
      <c r="B581" s="401" t="s">
        <v>2983</v>
      </c>
      <c r="C581" s="1279" t="s">
        <v>3364</v>
      </c>
      <c r="D581" s="1280" t="s">
        <v>7020</v>
      </c>
      <c r="E581" s="1269" t="s">
        <v>7021</v>
      </c>
      <c r="F581" s="1281" t="s">
        <v>6291</v>
      </c>
      <c r="G581" s="1239"/>
      <c r="H581" s="1239" t="s">
        <v>310</v>
      </c>
      <c r="I581" s="1277" t="s">
        <v>7022</v>
      </c>
      <c r="J581" s="1294" t="s">
        <v>7023</v>
      </c>
      <c r="K581" s="1281" t="s">
        <v>7024</v>
      </c>
      <c r="L581" s="877" t="s">
        <v>106</v>
      </c>
      <c r="M581" s="1283" t="s">
        <v>26</v>
      </c>
      <c r="N581" s="1284" t="s">
        <v>71</v>
      </c>
      <c r="O581" s="1318" t="s">
        <v>2500</v>
      </c>
      <c r="P581" s="1271" t="s">
        <v>340</v>
      </c>
      <c r="Q581" s="1284" t="s">
        <v>70</v>
      </c>
      <c r="R581" s="2197" t="s">
        <v>2480</v>
      </c>
      <c r="S581" s="1305" t="s">
        <v>3364</v>
      </c>
      <c r="T581" s="3383" t="s">
        <v>139</v>
      </c>
      <c r="U581" s="749">
        <v>561</v>
      </c>
      <c r="V581" s="4"/>
    </row>
    <row r="582" spans="1:22" x14ac:dyDescent="0.25">
      <c r="A582" s="749">
        <v>562</v>
      </c>
      <c r="B582" s="401" t="s">
        <v>2802</v>
      </c>
      <c r="C582" s="1279" t="s">
        <v>2584</v>
      </c>
      <c r="D582" s="1280" t="s">
        <v>6632</v>
      </c>
      <c r="E582" s="1269" t="s">
        <v>6633</v>
      </c>
      <c r="F582" s="1281" t="s">
        <v>6291</v>
      </c>
      <c r="G582" s="1239"/>
      <c r="H582" s="1239" t="s">
        <v>2550</v>
      </c>
      <c r="I582" s="1306" t="s">
        <v>2554</v>
      </c>
      <c r="J582" s="1286" t="s">
        <v>2554</v>
      </c>
      <c r="K582" s="1288" t="s">
        <v>6483</v>
      </c>
      <c r="L582" s="877" t="s">
        <v>106</v>
      </c>
      <c r="M582" s="1283" t="s">
        <v>205</v>
      </c>
      <c r="N582" s="1284" t="s">
        <v>75</v>
      </c>
      <c r="O582" s="1270">
        <v>208</v>
      </c>
      <c r="P582" s="1271" t="s">
        <v>112</v>
      </c>
      <c r="Q582" s="1284" t="s">
        <v>72</v>
      </c>
      <c r="R582" s="1273">
        <v>223</v>
      </c>
      <c r="S582" s="1274">
        <f>SUM(O582:R582)</f>
        <v>431</v>
      </c>
      <c r="T582" s="3383" t="s">
        <v>2351</v>
      </c>
      <c r="U582" s="749">
        <v>562</v>
      </c>
      <c r="V582" s="4"/>
    </row>
    <row r="583" spans="1:22" x14ac:dyDescent="0.25">
      <c r="A583" s="749">
        <v>563</v>
      </c>
      <c r="B583" s="401" t="s">
        <v>2995</v>
      </c>
      <c r="C583" s="1279" t="s">
        <v>2511</v>
      </c>
      <c r="D583" s="2091" t="s">
        <v>2853</v>
      </c>
      <c r="E583" s="2100" t="s">
        <v>3374</v>
      </c>
      <c r="F583" s="2105">
        <v>2005</v>
      </c>
      <c r="G583" s="711"/>
      <c r="H583" s="329" t="s">
        <v>7</v>
      </c>
      <c r="I583" s="2114" t="s">
        <v>690</v>
      </c>
      <c r="J583" s="2113" t="s">
        <v>2768</v>
      </c>
      <c r="K583" s="2133">
        <v>41931</v>
      </c>
      <c r="L583" s="2149">
        <v>1</v>
      </c>
      <c r="M583" s="2156" t="s">
        <v>110</v>
      </c>
      <c r="N583" s="2163" t="s">
        <v>75</v>
      </c>
      <c r="O583" s="1319" t="s">
        <v>2488</v>
      </c>
      <c r="P583" s="2153">
        <v>3</v>
      </c>
      <c r="Q583" s="2163" t="s">
        <v>129</v>
      </c>
      <c r="R583" s="2085">
        <f t="shared" ref="R583:R588" si="26">IF(AND(OR(ISBLANK(P583),P583=0),OR(ISBLANK(Q583),Q583=0)),0,IF(250+210-(60*P583+Q583)&lt;=0,0,250+210-(60*P583+Q583)))</f>
        <v>267</v>
      </c>
      <c r="S583" s="1305" t="s">
        <v>2511</v>
      </c>
      <c r="T583" s="3383" t="s">
        <v>3323</v>
      </c>
      <c r="U583" s="749">
        <v>563</v>
      </c>
      <c r="V583" s="4"/>
    </row>
    <row r="584" spans="1:22" x14ac:dyDescent="0.25">
      <c r="A584" s="749">
        <v>564</v>
      </c>
      <c r="B584" s="401" t="s">
        <v>3509</v>
      </c>
      <c r="C584" s="1279" t="s">
        <v>3367</v>
      </c>
      <c r="D584" s="2091" t="s">
        <v>3368</v>
      </c>
      <c r="E584" s="2100" t="s">
        <v>2683</v>
      </c>
      <c r="F584" s="2105">
        <v>2005</v>
      </c>
      <c r="G584" s="711"/>
      <c r="H584" s="329" t="s">
        <v>7</v>
      </c>
      <c r="I584" s="2114" t="s">
        <v>702</v>
      </c>
      <c r="J584" s="2113" t="s">
        <v>2756</v>
      </c>
      <c r="K584" s="2133">
        <v>41924</v>
      </c>
      <c r="L584" s="2149">
        <v>1</v>
      </c>
      <c r="M584" s="2156" t="s">
        <v>137</v>
      </c>
      <c r="N584" s="2163" t="s">
        <v>75</v>
      </c>
      <c r="O584" s="1319" t="s">
        <v>2528</v>
      </c>
      <c r="P584" s="2153">
        <v>3</v>
      </c>
      <c r="Q584" s="2163" t="s">
        <v>24</v>
      </c>
      <c r="R584" s="2085">
        <f t="shared" si="26"/>
        <v>248</v>
      </c>
      <c r="S584" s="1305" t="s">
        <v>3367</v>
      </c>
      <c r="T584" s="3383" t="s">
        <v>3069</v>
      </c>
      <c r="U584" s="749">
        <v>564</v>
      </c>
      <c r="V584" s="4"/>
    </row>
    <row r="585" spans="1:22" x14ac:dyDescent="0.25">
      <c r="A585" s="749">
        <v>565</v>
      </c>
      <c r="B585" s="401" t="s">
        <v>2989</v>
      </c>
      <c r="C585" s="2089">
        <f>SUM(O585,R585)</f>
        <v>428</v>
      </c>
      <c r="D585" s="2098" t="s">
        <v>7206</v>
      </c>
      <c r="E585" s="2103" t="s">
        <v>7188</v>
      </c>
      <c r="F585" s="2030">
        <v>2004</v>
      </c>
      <c r="G585" s="1783"/>
      <c r="H585" s="1743" t="s">
        <v>210</v>
      </c>
      <c r="I585" s="2124" t="s">
        <v>7183</v>
      </c>
      <c r="J585" s="2129" t="s">
        <v>7184</v>
      </c>
      <c r="K585" s="2147">
        <v>41862</v>
      </c>
      <c r="L585" s="1110">
        <v>1</v>
      </c>
      <c r="M585" s="2072">
        <v>4</v>
      </c>
      <c r="N585" s="2080">
        <v>33</v>
      </c>
      <c r="O585" s="2081">
        <f>IF(AND(OR(ISBLANK(L585),L585=0),OR(ISBLANK(M585),M585=0),OR(ISBLANK(N585),N585=0)),0,IF(250+(45-(M585+60*L585))*3-IF(N585&lt;33,0,IF(N585&lt;66,1,2))&lt;=0,0,250+(45-(M585+60*L585))*3-IF(N585&lt;33,0,IF(N585&lt;66,1,2))))</f>
        <v>192</v>
      </c>
      <c r="P585" s="2182">
        <v>3</v>
      </c>
      <c r="Q585" s="2084">
        <v>44</v>
      </c>
      <c r="R585" s="2085">
        <f t="shared" si="26"/>
        <v>236</v>
      </c>
      <c r="S585" s="2201">
        <f>SUM(O585,R585)</f>
        <v>428</v>
      </c>
      <c r="T585" s="3393" t="s">
        <v>109</v>
      </c>
      <c r="U585" s="749">
        <v>565</v>
      </c>
      <c r="V585" s="4"/>
    </row>
    <row r="586" spans="1:22" ht="16.5" thickBot="1" x14ac:dyDescent="0.3">
      <c r="A586" s="749">
        <v>566</v>
      </c>
      <c r="B586" s="401" t="s">
        <v>3952</v>
      </c>
      <c r="C586" s="1279" t="s">
        <v>3017</v>
      </c>
      <c r="D586" s="2091" t="s">
        <v>3371</v>
      </c>
      <c r="E586" s="2100" t="s">
        <v>1086</v>
      </c>
      <c r="F586" s="2105">
        <v>2005</v>
      </c>
      <c r="G586" s="711"/>
      <c r="H586" s="329" t="s">
        <v>7</v>
      </c>
      <c r="I586" s="2114" t="s">
        <v>1345</v>
      </c>
      <c r="J586" s="2113" t="s">
        <v>3354</v>
      </c>
      <c r="K586" s="2133">
        <v>41915</v>
      </c>
      <c r="L586" s="2149">
        <v>1</v>
      </c>
      <c r="M586" s="2156" t="s">
        <v>126</v>
      </c>
      <c r="N586" s="2163" t="s">
        <v>75</v>
      </c>
      <c r="O586" s="1319" t="s">
        <v>2476</v>
      </c>
      <c r="P586" s="2153">
        <v>3</v>
      </c>
      <c r="Q586" s="2163" t="s">
        <v>24</v>
      </c>
      <c r="R586" s="2085">
        <f t="shared" si="26"/>
        <v>248</v>
      </c>
      <c r="S586" s="1305" t="s">
        <v>3017</v>
      </c>
      <c r="T586" s="3383" t="s">
        <v>3763</v>
      </c>
      <c r="U586" s="749">
        <v>566</v>
      </c>
      <c r="V586" s="4"/>
    </row>
    <row r="587" spans="1:22" x14ac:dyDescent="0.25">
      <c r="A587" s="749">
        <v>567</v>
      </c>
      <c r="B587" s="401" t="s">
        <v>3998</v>
      </c>
      <c r="C587" s="1088" t="s">
        <v>3015</v>
      </c>
      <c r="D587" s="2093" t="s">
        <v>3587</v>
      </c>
      <c r="E587" s="839" t="s">
        <v>3588</v>
      </c>
      <c r="F587" s="840">
        <v>2005</v>
      </c>
      <c r="G587" s="711"/>
      <c r="H587" s="329" t="s">
        <v>7</v>
      </c>
      <c r="I587" s="2114" t="s">
        <v>982</v>
      </c>
      <c r="J587" s="2114" t="s">
        <v>3354</v>
      </c>
      <c r="K587" s="2133">
        <v>41915</v>
      </c>
      <c r="L587" s="2149">
        <v>1</v>
      </c>
      <c r="M587" s="843" t="s">
        <v>61</v>
      </c>
      <c r="N587" s="2161" t="s">
        <v>134</v>
      </c>
      <c r="O587" s="777" t="s">
        <v>3589</v>
      </c>
      <c r="P587" s="2149">
        <v>3</v>
      </c>
      <c r="Q587" s="2161" t="s">
        <v>113</v>
      </c>
      <c r="R587" s="1136">
        <f t="shared" si="26"/>
        <v>273</v>
      </c>
      <c r="S587" s="1305" t="s">
        <v>3015</v>
      </c>
      <c r="T587" s="3383" t="s">
        <v>3060</v>
      </c>
      <c r="U587" s="749">
        <v>567</v>
      </c>
      <c r="V587" s="4"/>
    </row>
    <row r="588" spans="1:22" x14ac:dyDescent="0.25">
      <c r="A588" s="749">
        <v>568</v>
      </c>
      <c r="B588" s="401" t="s">
        <v>3998</v>
      </c>
      <c r="C588" s="1279" t="s">
        <v>3015</v>
      </c>
      <c r="D588" s="2091" t="s">
        <v>2924</v>
      </c>
      <c r="E588" s="2100" t="s">
        <v>4216</v>
      </c>
      <c r="F588" s="2105">
        <v>2004</v>
      </c>
      <c r="G588" s="711"/>
      <c r="H588" s="329" t="s">
        <v>7</v>
      </c>
      <c r="I588" s="2113" t="s">
        <v>690</v>
      </c>
      <c r="J588" s="2114" t="s">
        <v>2768</v>
      </c>
      <c r="K588" s="2133">
        <v>41931</v>
      </c>
      <c r="L588" s="2149">
        <v>1</v>
      </c>
      <c r="M588" s="2156" t="s">
        <v>121</v>
      </c>
      <c r="N588" s="2163" t="s">
        <v>71</v>
      </c>
      <c r="O588" s="1319" t="s">
        <v>3494</v>
      </c>
      <c r="P588" s="2149">
        <v>3</v>
      </c>
      <c r="Q588" s="2163" t="s">
        <v>11</v>
      </c>
      <c r="R588" s="2085">
        <f t="shared" si="26"/>
        <v>239</v>
      </c>
      <c r="S588" s="1305" t="s">
        <v>3015</v>
      </c>
      <c r="T588" s="3383" t="s">
        <v>3060</v>
      </c>
      <c r="U588" s="749">
        <v>568</v>
      </c>
      <c r="V588" s="4"/>
    </row>
    <row r="589" spans="1:22" x14ac:dyDescent="0.25">
      <c r="A589" s="749">
        <v>569</v>
      </c>
      <c r="B589" s="401" t="s">
        <v>3940</v>
      </c>
      <c r="C589" s="1279" t="s">
        <v>3777</v>
      </c>
      <c r="D589" s="1280" t="s">
        <v>6471</v>
      </c>
      <c r="E589" s="1269" t="s">
        <v>6634</v>
      </c>
      <c r="F589" s="1281" t="s">
        <v>5771</v>
      </c>
      <c r="G589" s="1239"/>
      <c r="H589" s="1239" t="s">
        <v>2550</v>
      </c>
      <c r="I589" s="1306" t="s">
        <v>2554</v>
      </c>
      <c r="J589" s="1291" t="s">
        <v>2554</v>
      </c>
      <c r="K589" s="1288" t="s">
        <v>6483</v>
      </c>
      <c r="L589" s="877" t="s">
        <v>13</v>
      </c>
      <c r="M589" s="1283" t="s">
        <v>109</v>
      </c>
      <c r="N589" s="1284" t="s">
        <v>71</v>
      </c>
      <c r="O589" s="1270">
        <v>195</v>
      </c>
      <c r="P589" s="1271" t="s">
        <v>112</v>
      </c>
      <c r="Q589" s="1284" t="s">
        <v>132</v>
      </c>
      <c r="R589" s="1273">
        <v>229</v>
      </c>
      <c r="S589" s="1274">
        <f>SUM(O589:R589)</f>
        <v>424</v>
      </c>
      <c r="T589" s="3383" t="s">
        <v>120</v>
      </c>
      <c r="U589" s="749">
        <v>569</v>
      </c>
      <c r="V589" s="4"/>
    </row>
    <row r="590" spans="1:22" x14ac:dyDescent="0.25">
      <c r="A590" s="749">
        <v>570</v>
      </c>
      <c r="B590" s="401" t="s">
        <v>3966</v>
      </c>
      <c r="C590" s="1279" t="s">
        <v>2585</v>
      </c>
      <c r="D590" s="1280" t="s">
        <v>6635</v>
      </c>
      <c r="E590" s="1269" t="s">
        <v>6636</v>
      </c>
      <c r="F590" s="1281" t="s">
        <v>2362</v>
      </c>
      <c r="G590" s="1239"/>
      <c r="H590" s="1239" t="s">
        <v>2550</v>
      </c>
      <c r="I590" s="1286" t="s">
        <v>6491</v>
      </c>
      <c r="J590" s="1291" t="s">
        <v>6492</v>
      </c>
      <c r="K590" s="1288" t="s">
        <v>6483</v>
      </c>
      <c r="L590" s="877" t="s">
        <v>13</v>
      </c>
      <c r="M590" s="1283" t="s">
        <v>137</v>
      </c>
      <c r="N590" s="1284" t="s">
        <v>75</v>
      </c>
      <c r="O590" s="1270">
        <v>181</v>
      </c>
      <c r="P590" s="1271" t="s">
        <v>112</v>
      </c>
      <c r="Q590" s="1284" t="s">
        <v>23</v>
      </c>
      <c r="R590" s="1273">
        <v>242</v>
      </c>
      <c r="S590" s="1274">
        <f>SUM(O590:R590)</f>
        <v>423</v>
      </c>
      <c r="T590" s="3383" t="s">
        <v>119</v>
      </c>
      <c r="U590" s="749">
        <v>570</v>
      </c>
      <c r="V590" s="4"/>
    </row>
    <row r="591" spans="1:22" x14ac:dyDescent="0.25">
      <c r="A591" s="749">
        <v>571</v>
      </c>
      <c r="B591" s="401" t="s">
        <v>2893</v>
      </c>
      <c r="C591" s="715" t="s">
        <v>4582</v>
      </c>
      <c r="D591" s="1243" t="s">
        <v>6637</v>
      </c>
      <c r="E591" s="1269" t="s">
        <v>6638</v>
      </c>
      <c r="F591" s="1276">
        <v>2005</v>
      </c>
      <c r="G591" s="1239"/>
      <c r="H591" s="1239" t="s">
        <v>2550</v>
      </c>
      <c r="I591" s="1309" t="s">
        <v>6527</v>
      </c>
      <c r="J591" s="1277" t="s">
        <v>6528</v>
      </c>
      <c r="K591" s="1288" t="s">
        <v>6529</v>
      </c>
      <c r="L591" s="877" t="s">
        <v>13</v>
      </c>
      <c r="M591" s="860" t="s">
        <v>109</v>
      </c>
      <c r="N591" s="812" t="s">
        <v>75</v>
      </c>
      <c r="O591" s="997">
        <v>196</v>
      </c>
      <c r="P591" s="877" t="s">
        <v>112</v>
      </c>
      <c r="Q591" s="812" t="s">
        <v>68</v>
      </c>
      <c r="R591" s="1303">
        <v>224</v>
      </c>
      <c r="S591" s="1305">
        <f>SUM(O591:R591)</f>
        <v>420</v>
      </c>
      <c r="T591" s="3383" t="s">
        <v>2354</v>
      </c>
      <c r="U591" s="749">
        <v>571</v>
      </c>
      <c r="V591" s="4"/>
    </row>
    <row r="592" spans="1:22" x14ac:dyDescent="0.25">
      <c r="A592" s="749">
        <v>572</v>
      </c>
      <c r="B592" s="401" t="s">
        <v>3935</v>
      </c>
      <c r="C592" s="1279" t="s">
        <v>2586</v>
      </c>
      <c r="D592" s="1280" t="s">
        <v>6639</v>
      </c>
      <c r="E592" s="1269" t="s">
        <v>6640</v>
      </c>
      <c r="F592" s="1281" t="s">
        <v>6291</v>
      </c>
      <c r="G592" s="1239"/>
      <c r="H592" s="1239" t="s">
        <v>2550</v>
      </c>
      <c r="I592" s="1304" t="s">
        <v>2554</v>
      </c>
      <c r="J592" s="1291" t="s">
        <v>2554</v>
      </c>
      <c r="K592" s="1288" t="s">
        <v>6483</v>
      </c>
      <c r="L592" s="877" t="s">
        <v>13</v>
      </c>
      <c r="M592" s="1283" t="s">
        <v>109</v>
      </c>
      <c r="N592" s="1284" t="s">
        <v>75</v>
      </c>
      <c r="O592" s="1270">
        <v>196</v>
      </c>
      <c r="P592" s="1271" t="s">
        <v>112</v>
      </c>
      <c r="Q592" s="1284" t="s">
        <v>72</v>
      </c>
      <c r="R592" s="1273">
        <v>223</v>
      </c>
      <c r="S592" s="1274">
        <f>SUM(O592:R592)</f>
        <v>419</v>
      </c>
      <c r="T592" s="3383" t="s">
        <v>299</v>
      </c>
      <c r="U592" s="749">
        <v>572</v>
      </c>
      <c r="V592" s="4"/>
    </row>
    <row r="593" spans="1:22" x14ac:dyDescent="0.25">
      <c r="A593" s="749">
        <v>573</v>
      </c>
      <c r="B593" s="401" t="s">
        <v>4224</v>
      </c>
      <c r="C593" s="1279" t="s">
        <v>3585</v>
      </c>
      <c r="D593" s="2091" t="s">
        <v>1544</v>
      </c>
      <c r="E593" s="2100" t="s">
        <v>3586</v>
      </c>
      <c r="F593" s="2105">
        <v>2005</v>
      </c>
      <c r="G593" s="711"/>
      <c r="H593" s="329" t="s">
        <v>7</v>
      </c>
      <c r="I593" s="2114" t="s">
        <v>690</v>
      </c>
      <c r="J593" s="2114" t="s">
        <v>2768</v>
      </c>
      <c r="K593" s="2133">
        <v>41931</v>
      </c>
      <c r="L593" s="2149">
        <v>1</v>
      </c>
      <c r="M593" s="2156" t="s">
        <v>140</v>
      </c>
      <c r="N593" s="2163" t="s">
        <v>134</v>
      </c>
      <c r="O593" s="1319" t="s">
        <v>2470</v>
      </c>
      <c r="P593" s="2153">
        <v>3</v>
      </c>
      <c r="Q593" s="2163" t="s">
        <v>61</v>
      </c>
      <c r="R593" s="2085">
        <f>IF(AND(OR(ISBLANK(P593),P593=0),OR(ISBLANK(Q593),Q593=0)),0,IF(250+210-(60*P593+Q593)&lt;=0,0,250+210-(60*P593+Q593)))</f>
        <v>263</v>
      </c>
      <c r="S593" s="1305" t="s">
        <v>3585</v>
      </c>
      <c r="T593" s="3383" t="s">
        <v>3744</v>
      </c>
      <c r="U593" s="749">
        <v>573</v>
      </c>
      <c r="V593" s="4"/>
    </row>
    <row r="594" spans="1:22" x14ac:dyDescent="0.25">
      <c r="A594" s="749">
        <v>574</v>
      </c>
      <c r="B594" s="401" t="s">
        <v>2986</v>
      </c>
      <c r="C594" s="1279" t="s">
        <v>2812</v>
      </c>
      <c r="D594" s="2091" t="s">
        <v>343</v>
      </c>
      <c r="E594" s="2100" t="s">
        <v>3580</v>
      </c>
      <c r="F594" s="2105">
        <v>2005</v>
      </c>
      <c r="G594" s="711"/>
      <c r="H594" s="329" t="s">
        <v>7</v>
      </c>
      <c r="I594" s="2113" t="s">
        <v>3354</v>
      </c>
      <c r="J594" s="2114" t="s">
        <v>3354</v>
      </c>
      <c r="K594" s="2133">
        <v>41915</v>
      </c>
      <c r="L594" s="2149">
        <v>1</v>
      </c>
      <c r="M594" s="2156" t="s">
        <v>137</v>
      </c>
      <c r="N594" s="2163" t="s">
        <v>134</v>
      </c>
      <c r="O594" s="1319" t="s">
        <v>3581</v>
      </c>
      <c r="P594" s="2153">
        <v>3</v>
      </c>
      <c r="Q594" s="2163" t="s">
        <v>16</v>
      </c>
      <c r="R594" s="2085">
        <f>IF(AND(OR(ISBLANK(P594),P594=0),OR(ISBLANK(Q594),Q594=0)),0,IF(250+210-(60*P594+Q594)&lt;=0,0,250+210-(60*P594+Q594)))</f>
        <v>236</v>
      </c>
      <c r="S594" s="1305" t="s">
        <v>2812</v>
      </c>
      <c r="T594" s="3383" t="s">
        <v>3463</v>
      </c>
      <c r="U594" s="749">
        <v>574</v>
      </c>
      <c r="V594" s="4"/>
    </row>
    <row r="595" spans="1:22" x14ac:dyDescent="0.25">
      <c r="A595" s="749">
        <v>575</v>
      </c>
      <c r="B595" s="401" t="s">
        <v>3296</v>
      </c>
      <c r="C595" s="1279" t="s">
        <v>2587</v>
      </c>
      <c r="D595" s="1280" t="s">
        <v>6508</v>
      </c>
      <c r="E595" s="1269" t="s">
        <v>6641</v>
      </c>
      <c r="F595" s="1281" t="s">
        <v>2362</v>
      </c>
      <c r="G595" s="1239"/>
      <c r="H595" s="1239" t="s">
        <v>2550</v>
      </c>
      <c r="I595" s="1286" t="s">
        <v>6491</v>
      </c>
      <c r="J595" s="1291" t="s">
        <v>6492</v>
      </c>
      <c r="K595" s="1288" t="s">
        <v>6493</v>
      </c>
      <c r="L595" s="877" t="s">
        <v>13</v>
      </c>
      <c r="M595" s="1283" t="s">
        <v>20</v>
      </c>
      <c r="N595" s="1284" t="s">
        <v>75</v>
      </c>
      <c r="O595" s="1270">
        <v>190</v>
      </c>
      <c r="P595" s="1271" t="s">
        <v>112</v>
      </c>
      <c r="Q595" s="1284" t="s">
        <v>68</v>
      </c>
      <c r="R595" s="1273">
        <v>224</v>
      </c>
      <c r="S595" s="1274">
        <f>SUM(O595:R595)</f>
        <v>414</v>
      </c>
      <c r="T595" s="3383" t="s">
        <v>134</v>
      </c>
      <c r="U595" s="749">
        <v>575</v>
      </c>
      <c r="V595" s="4"/>
    </row>
    <row r="596" spans="1:22" x14ac:dyDescent="0.25">
      <c r="A596" s="749">
        <v>576</v>
      </c>
      <c r="B596" s="401" t="s">
        <v>4234</v>
      </c>
      <c r="C596" s="1279" t="s">
        <v>2907</v>
      </c>
      <c r="D596" s="2091" t="s">
        <v>3582</v>
      </c>
      <c r="E596" s="2100" t="s">
        <v>3583</v>
      </c>
      <c r="F596" s="2105">
        <v>2005</v>
      </c>
      <c r="G596" s="711"/>
      <c r="H596" s="329" t="s">
        <v>7</v>
      </c>
      <c r="I596" s="2113" t="s">
        <v>3506</v>
      </c>
      <c r="J596" s="2114" t="s">
        <v>2795</v>
      </c>
      <c r="K596" s="2133">
        <v>41917</v>
      </c>
      <c r="L596" s="2149">
        <v>1</v>
      </c>
      <c r="M596" s="2156" t="s">
        <v>128</v>
      </c>
      <c r="N596" s="2163" t="s">
        <v>134</v>
      </c>
      <c r="O596" s="1319" t="s">
        <v>2474</v>
      </c>
      <c r="P596" s="2153">
        <v>3</v>
      </c>
      <c r="Q596" s="2163" t="s">
        <v>20</v>
      </c>
      <c r="R596" s="2085">
        <f>IF(AND(OR(ISBLANK(P596),P596=0),OR(ISBLANK(Q596),Q596=0)),0,IF(250+210-(60*P596+Q596)&lt;=0,0,250+210-(60*P596+Q596)))</f>
        <v>240</v>
      </c>
      <c r="S596" s="1305" t="s">
        <v>2907</v>
      </c>
      <c r="T596" s="3383" t="s">
        <v>3328</v>
      </c>
      <c r="U596" s="749">
        <v>576</v>
      </c>
      <c r="V596" s="4"/>
    </row>
    <row r="597" spans="1:22" x14ac:dyDescent="0.25">
      <c r="A597" s="749">
        <v>577</v>
      </c>
      <c r="B597" s="401" t="s">
        <v>3294</v>
      </c>
      <c r="C597" s="1279" t="s">
        <v>3331</v>
      </c>
      <c r="D597" s="2091" t="s">
        <v>3375</v>
      </c>
      <c r="E597" s="2100" t="s">
        <v>3376</v>
      </c>
      <c r="F597" s="2105">
        <v>2005</v>
      </c>
      <c r="G597" s="711"/>
      <c r="H597" s="329" t="s">
        <v>7</v>
      </c>
      <c r="I597" s="2113" t="s">
        <v>918</v>
      </c>
      <c r="J597" s="2114" t="s">
        <v>2377</v>
      </c>
      <c r="K597" s="2133">
        <v>41931</v>
      </c>
      <c r="L597" s="2149">
        <v>1</v>
      </c>
      <c r="M597" s="2156" t="s">
        <v>61</v>
      </c>
      <c r="N597" s="2163" t="s">
        <v>75</v>
      </c>
      <c r="O597" s="1319" t="s">
        <v>2418</v>
      </c>
      <c r="P597" s="2149">
        <v>3</v>
      </c>
      <c r="Q597" s="2163" t="s">
        <v>136</v>
      </c>
      <c r="R597" s="2085">
        <f>IF(AND(OR(ISBLANK(P597),P597=0),OR(ISBLANK(Q597),Q597=0)),0,IF(250+210-(60*P597+Q597)&lt;=0,0,250+210-(60*P597+Q597)))</f>
        <v>257</v>
      </c>
      <c r="S597" s="1305" t="s">
        <v>3331</v>
      </c>
      <c r="T597" s="3383" t="s">
        <v>3487</v>
      </c>
      <c r="U597" s="749">
        <v>577</v>
      </c>
      <c r="V597" s="4"/>
    </row>
    <row r="598" spans="1:22" x14ac:dyDescent="0.25">
      <c r="A598" s="749">
        <v>578</v>
      </c>
      <c r="B598" s="401" t="s">
        <v>3299</v>
      </c>
      <c r="C598" s="1279" t="s">
        <v>3088</v>
      </c>
      <c r="D598" s="2091" t="s">
        <v>2367</v>
      </c>
      <c r="E598" s="2100" t="s">
        <v>3584</v>
      </c>
      <c r="F598" s="2105">
        <v>2005</v>
      </c>
      <c r="G598" s="711"/>
      <c r="H598" s="329" t="s">
        <v>7</v>
      </c>
      <c r="I598" s="2113" t="s">
        <v>3498</v>
      </c>
      <c r="J598" s="2114" t="s">
        <v>1054</v>
      </c>
      <c r="K598" s="2133">
        <v>41910</v>
      </c>
      <c r="L598" s="2149">
        <v>1</v>
      </c>
      <c r="M598" s="2156" t="s">
        <v>77</v>
      </c>
      <c r="N598" s="2163" t="s">
        <v>134</v>
      </c>
      <c r="O598" s="1319" t="s">
        <v>2471</v>
      </c>
      <c r="P598" s="2153">
        <v>3</v>
      </c>
      <c r="Q598" s="2163" t="s">
        <v>78</v>
      </c>
      <c r="R598" s="2085">
        <f>IF(AND(OR(ISBLANK(P598),P598=0),OR(ISBLANK(Q598),Q598=0)),0,IF(250+210-(60*P598+Q598)&lt;=0,0,250+210-(60*P598+Q598)))</f>
        <v>252</v>
      </c>
      <c r="S598" s="1305" t="s">
        <v>3088</v>
      </c>
      <c r="T598" s="3383" t="s">
        <v>2564</v>
      </c>
      <c r="U598" s="749">
        <v>578</v>
      </c>
      <c r="V598" s="4"/>
    </row>
    <row r="599" spans="1:22" x14ac:dyDescent="0.25">
      <c r="A599" s="749">
        <v>579</v>
      </c>
      <c r="B599" s="401" t="s">
        <v>5001</v>
      </c>
      <c r="C599" s="1292">
        <v>408</v>
      </c>
      <c r="D599" s="1280" t="s">
        <v>365</v>
      </c>
      <c r="E599" s="1269" t="s">
        <v>6642</v>
      </c>
      <c r="F599" s="1293">
        <v>2004</v>
      </c>
      <c r="G599" s="1239"/>
      <c r="H599" s="1239" t="s">
        <v>2550</v>
      </c>
      <c r="I599" s="1310" t="s">
        <v>2556</v>
      </c>
      <c r="J599" s="1296" t="s">
        <v>2557</v>
      </c>
      <c r="K599" s="1288" t="s">
        <v>6469</v>
      </c>
      <c r="L599" s="877" t="s">
        <v>13</v>
      </c>
      <c r="M599" s="1283" t="s">
        <v>73</v>
      </c>
      <c r="N599" s="1284" t="s">
        <v>75</v>
      </c>
      <c r="O599" s="1301">
        <v>168</v>
      </c>
      <c r="P599" s="1271" t="s">
        <v>112</v>
      </c>
      <c r="Q599" s="1284" t="s">
        <v>20</v>
      </c>
      <c r="R599" s="1273">
        <v>240</v>
      </c>
      <c r="S599" s="1305">
        <f>SUM(O599:R599)</f>
        <v>408</v>
      </c>
      <c r="T599" s="3383" t="s">
        <v>118</v>
      </c>
      <c r="U599" s="749">
        <v>579</v>
      </c>
      <c r="V599" s="4"/>
    </row>
    <row r="600" spans="1:22" x14ac:dyDescent="0.25">
      <c r="A600" s="749">
        <v>580</v>
      </c>
      <c r="B600" s="401" t="s">
        <v>2980</v>
      </c>
      <c r="C600" s="1279" t="s">
        <v>3636</v>
      </c>
      <c r="D600" s="2091" t="s">
        <v>3637</v>
      </c>
      <c r="E600" s="2100" t="s">
        <v>3638</v>
      </c>
      <c r="F600" s="2105">
        <v>2005</v>
      </c>
      <c r="G600" s="711"/>
      <c r="H600" s="329" t="s">
        <v>7</v>
      </c>
      <c r="I600" s="2113" t="s">
        <v>3354</v>
      </c>
      <c r="J600" s="2114" t="s">
        <v>3354</v>
      </c>
      <c r="K600" s="2133">
        <v>41915</v>
      </c>
      <c r="L600" s="2149">
        <v>0</v>
      </c>
      <c r="M600" s="2156" t="s">
        <v>72</v>
      </c>
      <c r="N600" s="2163" t="s">
        <v>134</v>
      </c>
      <c r="O600" s="1319" t="s">
        <v>3326</v>
      </c>
      <c r="P600" s="2149">
        <v>4</v>
      </c>
      <c r="Q600" s="2163" t="s">
        <v>57</v>
      </c>
      <c r="R600" s="2085">
        <f t="shared" ref="R600:R608" si="27">IF(AND(OR(ISBLANK(P600),P600=0),OR(ISBLANK(Q600),Q600=0)),0,IF(250+210-(60*P600+Q600)&lt;=0,0,250+210-(60*P600+Q600)))</f>
        <v>195</v>
      </c>
      <c r="S600" s="1305" t="s">
        <v>3636</v>
      </c>
      <c r="T600" s="3383" t="s">
        <v>2593</v>
      </c>
      <c r="U600" s="749">
        <v>580</v>
      </c>
      <c r="V600" s="4"/>
    </row>
    <row r="601" spans="1:22" x14ac:dyDescent="0.25">
      <c r="A601" s="749">
        <v>581</v>
      </c>
      <c r="B601" s="401" t="s">
        <v>2895</v>
      </c>
      <c r="C601" s="1279" t="s">
        <v>3571</v>
      </c>
      <c r="D601" s="2091" t="s">
        <v>3572</v>
      </c>
      <c r="E601" s="2100" t="s">
        <v>3573</v>
      </c>
      <c r="F601" s="2105">
        <v>2005</v>
      </c>
      <c r="G601" s="711"/>
      <c r="H601" s="329" t="s">
        <v>7</v>
      </c>
      <c r="I601" s="2113" t="s">
        <v>3574</v>
      </c>
      <c r="J601" s="2114" t="s">
        <v>2749</v>
      </c>
      <c r="K601" s="2133">
        <v>41931</v>
      </c>
      <c r="L601" s="2149">
        <v>1</v>
      </c>
      <c r="M601" s="2156" t="s">
        <v>14</v>
      </c>
      <c r="N601" s="2163" t="s">
        <v>134</v>
      </c>
      <c r="O601" s="1319" t="s">
        <v>2421</v>
      </c>
      <c r="P601" s="2153">
        <v>4</v>
      </c>
      <c r="Q601" s="2163" t="s">
        <v>135</v>
      </c>
      <c r="R601" s="2085">
        <f t="shared" si="27"/>
        <v>202</v>
      </c>
      <c r="S601" s="1305" t="s">
        <v>3571</v>
      </c>
      <c r="T601" s="3383" t="s">
        <v>2368</v>
      </c>
      <c r="U601" s="749">
        <v>581</v>
      </c>
      <c r="V601" s="4"/>
    </row>
    <row r="602" spans="1:22" x14ac:dyDescent="0.25">
      <c r="A602" s="749">
        <v>582</v>
      </c>
      <c r="B602" s="401" t="s">
        <v>2798</v>
      </c>
      <c r="C602" s="1279" t="s">
        <v>2906</v>
      </c>
      <c r="D602" s="2091" t="s">
        <v>778</v>
      </c>
      <c r="E602" s="2100" t="s">
        <v>718</v>
      </c>
      <c r="F602" s="2105">
        <v>2005</v>
      </c>
      <c r="G602" s="711"/>
      <c r="H602" s="329" t="s">
        <v>7</v>
      </c>
      <c r="I602" s="2113" t="s">
        <v>1422</v>
      </c>
      <c r="J602" s="2114" t="s">
        <v>2791</v>
      </c>
      <c r="K602" s="2133">
        <v>41935</v>
      </c>
      <c r="L602" s="2149">
        <v>1</v>
      </c>
      <c r="M602" s="2156" t="s">
        <v>117</v>
      </c>
      <c r="N602" s="2163" t="s">
        <v>71</v>
      </c>
      <c r="O602" s="1319" t="s">
        <v>2480</v>
      </c>
      <c r="P602" s="2153">
        <v>4</v>
      </c>
      <c r="Q602" s="2163" t="s">
        <v>117</v>
      </c>
      <c r="R602" s="2085">
        <f t="shared" si="27"/>
        <v>215</v>
      </c>
      <c r="S602" s="1305" t="s">
        <v>2906</v>
      </c>
      <c r="T602" s="3383" t="s">
        <v>3014</v>
      </c>
      <c r="U602" s="749">
        <v>582</v>
      </c>
      <c r="V602" s="4"/>
    </row>
    <row r="603" spans="1:22" x14ac:dyDescent="0.25">
      <c r="A603" s="749">
        <v>583</v>
      </c>
      <c r="B603" s="401" t="s">
        <v>2899</v>
      </c>
      <c r="C603" s="1279" t="s">
        <v>3090</v>
      </c>
      <c r="D603" s="2091" t="s">
        <v>3949</v>
      </c>
      <c r="E603" s="2100" t="s">
        <v>3046</v>
      </c>
      <c r="F603" s="2105">
        <v>2004</v>
      </c>
      <c r="G603" s="711"/>
      <c r="H603" s="329" t="s">
        <v>7</v>
      </c>
      <c r="I603" s="2113" t="s">
        <v>3447</v>
      </c>
      <c r="J603" s="2114" t="s">
        <v>2779</v>
      </c>
      <c r="K603" s="2133">
        <v>41949</v>
      </c>
      <c r="L603" s="2149">
        <v>1</v>
      </c>
      <c r="M603" s="2156" t="s">
        <v>110</v>
      </c>
      <c r="N603" s="2163" t="s">
        <v>75</v>
      </c>
      <c r="O603" s="1319" t="s">
        <v>2488</v>
      </c>
      <c r="P603" s="2149">
        <v>3</v>
      </c>
      <c r="Q603" s="2163" t="s">
        <v>143</v>
      </c>
      <c r="R603" s="2085">
        <f t="shared" si="27"/>
        <v>237</v>
      </c>
      <c r="S603" s="1305" t="s">
        <v>3090</v>
      </c>
      <c r="T603" s="3383" t="s">
        <v>2563</v>
      </c>
      <c r="U603" s="749">
        <v>583</v>
      </c>
      <c r="V603" s="4"/>
    </row>
    <row r="604" spans="1:22" x14ac:dyDescent="0.25">
      <c r="A604" s="749">
        <v>584</v>
      </c>
      <c r="B604" s="401" t="s">
        <v>3298</v>
      </c>
      <c r="C604" s="1279" t="s">
        <v>3928</v>
      </c>
      <c r="D604" s="2091" t="s">
        <v>2950</v>
      </c>
      <c r="E604" s="2100" t="s">
        <v>2027</v>
      </c>
      <c r="F604" s="2105">
        <v>2004</v>
      </c>
      <c r="G604" s="711"/>
      <c r="H604" s="329" t="s">
        <v>7</v>
      </c>
      <c r="I604" s="2113" t="s">
        <v>1567</v>
      </c>
      <c r="J604" s="2114" t="s">
        <v>2769</v>
      </c>
      <c r="K604" s="2133">
        <v>41931</v>
      </c>
      <c r="L604" s="2149">
        <v>1</v>
      </c>
      <c r="M604" s="2156" t="s">
        <v>75</v>
      </c>
      <c r="N604" s="2163" t="s">
        <v>71</v>
      </c>
      <c r="O604" s="1319" t="s">
        <v>2510</v>
      </c>
      <c r="P604" s="2153">
        <v>4</v>
      </c>
      <c r="Q604" s="2163" t="s">
        <v>76</v>
      </c>
      <c r="R604" s="2085">
        <f t="shared" si="27"/>
        <v>191</v>
      </c>
      <c r="S604" s="1305" t="s">
        <v>3928</v>
      </c>
      <c r="T604" s="3383" t="s">
        <v>3051</v>
      </c>
      <c r="U604" s="749">
        <v>584</v>
      </c>
      <c r="V604" s="4"/>
    </row>
    <row r="605" spans="1:22" x14ac:dyDescent="0.25">
      <c r="A605" s="749">
        <v>585</v>
      </c>
      <c r="B605" s="401" t="s">
        <v>2898</v>
      </c>
      <c r="C605" s="1279" t="s">
        <v>2496</v>
      </c>
      <c r="D605" s="2091" t="s">
        <v>2840</v>
      </c>
      <c r="E605" s="2100" t="s">
        <v>1093</v>
      </c>
      <c r="F605" s="2105">
        <v>2005</v>
      </c>
      <c r="G605" s="711"/>
      <c r="H605" s="329" t="s">
        <v>7</v>
      </c>
      <c r="I605" s="2113" t="s">
        <v>1708</v>
      </c>
      <c r="J605" s="2114" t="s">
        <v>2791</v>
      </c>
      <c r="K605" s="2133">
        <v>41935</v>
      </c>
      <c r="L605" s="2149">
        <v>1</v>
      </c>
      <c r="M605" s="2156" t="s">
        <v>113</v>
      </c>
      <c r="N605" s="2163" t="s">
        <v>75</v>
      </c>
      <c r="O605" s="1319" t="s">
        <v>2477</v>
      </c>
      <c r="P605" s="2153">
        <v>4</v>
      </c>
      <c r="Q605" s="2163" t="s">
        <v>129</v>
      </c>
      <c r="R605" s="2085">
        <f t="shared" si="27"/>
        <v>207</v>
      </c>
      <c r="S605" s="1305" t="s">
        <v>2496</v>
      </c>
      <c r="T605" s="3383" t="s">
        <v>3468</v>
      </c>
      <c r="U605" s="749">
        <v>585</v>
      </c>
      <c r="V605" s="4"/>
    </row>
    <row r="606" spans="1:22" x14ac:dyDescent="0.25">
      <c r="A606" s="749">
        <v>586</v>
      </c>
      <c r="B606" s="401" t="s">
        <v>3293</v>
      </c>
      <c r="C606" s="1279" t="s">
        <v>2813</v>
      </c>
      <c r="D606" s="2091" t="s">
        <v>3505</v>
      </c>
      <c r="E606" s="2100" t="s">
        <v>2850</v>
      </c>
      <c r="F606" s="2105">
        <v>2005</v>
      </c>
      <c r="G606" s="711"/>
      <c r="H606" s="329" t="s">
        <v>7</v>
      </c>
      <c r="I606" s="2113" t="s">
        <v>3506</v>
      </c>
      <c r="J606" s="2114" t="s">
        <v>2795</v>
      </c>
      <c r="K606" s="2133">
        <v>41917</v>
      </c>
      <c r="L606" s="2149">
        <v>1</v>
      </c>
      <c r="M606" s="2156" t="s">
        <v>61</v>
      </c>
      <c r="N606" s="2163" t="s">
        <v>71</v>
      </c>
      <c r="O606" s="1319" t="s">
        <v>2469</v>
      </c>
      <c r="P606" s="2149">
        <v>3</v>
      </c>
      <c r="Q606" s="2163" t="s">
        <v>16</v>
      </c>
      <c r="R606" s="2085">
        <f t="shared" si="27"/>
        <v>236</v>
      </c>
      <c r="S606" s="1305" t="s">
        <v>2813</v>
      </c>
      <c r="T606" s="3383" t="s">
        <v>2582</v>
      </c>
      <c r="U606" s="749">
        <v>586</v>
      </c>
      <c r="V606" s="4"/>
    </row>
    <row r="607" spans="1:22" x14ac:dyDescent="0.25">
      <c r="A607" s="749">
        <v>587</v>
      </c>
      <c r="B607" s="401" t="s">
        <v>2988</v>
      </c>
      <c r="C607" s="1279" t="s">
        <v>3501</v>
      </c>
      <c r="D607" s="2091" t="s">
        <v>3502</v>
      </c>
      <c r="E607" s="2100" t="s">
        <v>1250</v>
      </c>
      <c r="F607" s="2105">
        <v>2005</v>
      </c>
      <c r="G607" s="711"/>
      <c r="H607" s="329" t="s">
        <v>7</v>
      </c>
      <c r="I607" s="2113" t="s">
        <v>3503</v>
      </c>
      <c r="J607" s="2114" t="s">
        <v>2756</v>
      </c>
      <c r="K607" s="2133">
        <v>41924</v>
      </c>
      <c r="L607" s="2149">
        <v>1</v>
      </c>
      <c r="M607" s="2156" t="s">
        <v>77</v>
      </c>
      <c r="N607" s="2163" t="s">
        <v>71</v>
      </c>
      <c r="O607" s="1319" t="s">
        <v>3504</v>
      </c>
      <c r="P607" s="2153">
        <v>3</v>
      </c>
      <c r="Q607" s="2163" t="s">
        <v>132</v>
      </c>
      <c r="R607" s="2085">
        <f t="shared" si="27"/>
        <v>229</v>
      </c>
      <c r="S607" s="1305" t="s">
        <v>3501</v>
      </c>
      <c r="T607" s="3383" t="s">
        <v>2581</v>
      </c>
      <c r="U607" s="749">
        <v>587</v>
      </c>
      <c r="V607" s="4"/>
    </row>
    <row r="608" spans="1:22" x14ac:dyDescent="0.25">
      <c r="A608" s="749">
        <v>588</v>
      </c>
      <c r="B608" s="401" t="s">
        <v>5352</v>
      </c>
      <c r="C608" s="1279" t="s">
        <v>4222</v>
      </c>
      <c r="D608" s="2091" t="s">
        <v>328</v>
      </c>
      <c r="E608" s="2100" t="s">
        <v>4223</v>
      </c>
      <c r="F608" s="2105">
        <v>2004</v>
      </c>
      <c r="G608" s="711"/>
      <c r="H608" s="329" t="s">
        <v>7</v>
      </c>
      <c r="I608" s="2113" t="s">
        <v>1708</v>
      </c>
      <c r="J608" s="2114" t="s">
        <v>2791</v>
      </c>
      <c r="K608" s="2133">
        <v>41935</v>
      </c>
      <c r="L608" s="2149">
        <v>1</v>
      </c>
      <c r="M608" s="2156" t="s">
        <v>110</v>
      </c>
      <c r="N608" s="2163" t="s">
        <v>134</v>
      </c>
      <c r="O608" s="1319" t="s">
        <v>2487</v>
      </c>
      <c r="P608" s="2153">
        <v>4</v>
      </c>
      <c r="Q608" s="2163" t="s">
        <v>139</v>
      </c>
      <c r="R608" s="2085">
        <f t="shared" si="27"/>
        <v>216</v>
      </c>
      <c r="S608" s="1305" t="s">
        <v>4222</v>
      </c>
      <c r="T608" s="3383" t="s">
        <v>3074</v>
      </c>
      <c r="U608" s="749">
        <v>588</v>
      </c>
      <c r="V608" s="4"/>
    </row>
    <row r="609" spans="1:22" x14ac:dyDescent="0.25">
      <c r="A609" s="749">
        <v>589</v>
      </c>
      <c r="B609" s="401" t="s">
        <v>2889</v>
      </c>
      <c r="C609" s="716" t="s">
        <v>2588</v>
      </c>
      <c r="D609" s="1280" t="s">
        <v>6467</v>
      </c>
      <c r="E609" s="1269" t="s">
        <v>6520</v>
      </c>
      <c r="F609" s="645" t="s">
        <v>2362</v>
      </c>
      <c r="G609" s="1239"/>
      <c r="H609" s="1239" t="s">
        <v>2550</v>
      </c>
      <c r="I609" s="1286" t="s">
        <v>6491</v>
      </c>
      <c r="J609" s="1291" t="s">
        <v>6492</v>
      </c>
      <c r="K609" s="1288" t="s">
        <v>6493</v>
      </c>
      <c r="L609" s="877" t="s">
        <v>13</v>
      </c>
      <c r="M609" s="860" t="s">
        <v>69</v>
      </c>
      <c r="N609" s="812" t="s">
        <v>134</v>
      </c>
      <c r="O609" s="1300">
        <v>143</v>
      </c>
      <c r="P609" s="1271" t="s">
        <v>112</v>
      </c>
      <c r="Q609" s="812" t="s">
        <v>188</v>
      </c>
      <c r="R609" s="1303">
        <v>232</v>
      </c>
      <c r="S609" s="1274">
        <f>SUM(O609:R609)</f>
        <v>375</v>
      </c>
      <c r="T609" s="3383" t="s">
        <v>453</v>
      </c>
      <c r="U609" s="749">
        <v>589</v>
      </c>
      <c r="V609" s="4"/>
    </row>
    <row r="610" spans="1:22" x14ac:dyDescent="0.25">
      <c r="A610" s="749">
        <v>590</v>
      </c>
      <c r="B610" s="401" t="s">
        <v>2978</v>
      </c>
      <c r="C610" s="716" t="s">
        <v>2596</v>
      </c>
      <c r="D610" s="2091" t="s">
        <v>3350</v>
      </c>
      <c r="E610" s="2100" t="s">
        <v>3377</v>
      </c>
      <c r="F610" s="840">
        <v>2005</v>
      </c>
      <c r="G610" s="711"/>
      <c r="H610" s="329" t="s">
        <v>7</v>
      </c>
      <c r="I610" s="2113" t="s">
        <v>918</v>
      </c>
      <c r="J610" s="2114" t="s">
        <v>2377</v>
      </c>
      <c r="K610" s="2133">
        <v>41931</v>
      </c>
      <c r="L610" s="2149">
        <v>1</v>
      </c>
      <c r="M610" s="843" t="s">
        <v>130</v>
      </c>
      <c r="N610" s="2161" t="s">
        <v>75</v>
      </c>
      <c r="O610" s="777" t="s">
        <v>3378</v>
      </c>
      <c r="P610" s="2153">
        <v>3</v>
      </c>
      <c r="Q610" s="2161" t="s">
        <v>22</v>
      </c>
      <c r="R610" s="1136">
        <f t="shared" ref="R610:R617" si="28">IF(AND(OR(ISBLANK(P610),P610=0),OR(ISBLANK(Q610),Q610=0)),0,IF(250+210-(60*P610+Q610)&lt;=0,0,250+210-(60*P610+Q610)))</f>
        <v>235</v>
      </c>
      <c r="S610" s="1305" t="s">
        <v>2596</v>
      </c>
      <c r="T610" s="3383" t="s">
        <v>2580</v>
      </c>
      <c r="U610" s="749">
        <v>590</v>
      </c>
      <c r="V610" s="4"/>
    </row>
    <row r="611" spans="1:22" x14ac:dyDescent="0.25">
      <c r="A611" s="749">
        <v>591</v>
      </c>
      <c r="B611" s="401" t="s">
        <v>2978</v>
      </c>
      <c r="C611" s="716" t="s">
        <v>2596</v>
      </c>
      <c r="D611" s="2091" t="s">
        <v>3590</v>
      </c>
      <c r="E611" s="2100" t="s">
        <v>3591</v>
      </c>
      <c r="F611" s="840">
        <v>2005</v>
      </c>
      <c r="G611" s="711"/>
      <c r="H611" s="329" t="s">
        <v>7</v>
      </c>
      <c r="I611" s="2113" t="s">
        <v>3506</v>
      </c>
      <c r="J611" s="2114" t="s">
        <v>2795</v>
      </c>
      <c r="K611" s="2133">
        <v>41917</v>
      </c>
      <c r="L611" s="2149">
        <v>1</v>
      </c>
      <c r="M611" s="843" t="s">
        <v>127</v>
      </c>
      <c r="N611" s="2161" t="s">
        <v>134</v>
      </c>
      <c r="O611" s="777" t="s">
        <v>2466</v>
      </c>
      <c r="P611" s="2149">
        <v>3</v>
      </c>
      <c r="Q611" s="2161" t="s">
        <v>115</v>
      </c>
      <c r="R611" s="1136">
        <f t="shared" si="28"/>
        <v>228</v>
      </c>
      <c r="S611" s="1305" t="s">
        <v>2596</v>
      </c>
      <c r="T611" s="3383" t="s">
        <v>2580</v>
      </c>
      <c r="U611" s="749">
        <v>591</v>
      </c>
      <c r="V611" s="4"/>
    </row>
    <row r="612" spans="1:22" x14ac:dyDescent="0.25">
      <c r="A612" s="749">
        <v>592</v>
      </c>
      <c r="B612" s="401" t="s">
        <v>2799</v>
      </c>
      <c r="C612" s="716" t="s">
        <v>2833</v>
      </c>
      <c r="D612" s="2091" t="s">
        <v>3379</v>
      </c>
      <c r="E612" s="2100" t="s">
        <v>3380</v>
      </c>
      <c r="F612" s="840">
        <v>2005</v>
      </c>
      <c r="G612" s="711"/>
      <c r="H612" s="329" t="s">
        <v>7</v>
      </c>
      <c r="I612" s="2113" t="s">
        <v>3381</v>
      </c>
      <c r="J612" s="2114" t="s">
        <v>2749</v>
      </c>
      <c r="K612" s="2133">
        <v>41931</v>
      </c>
      <c r="L612" s="2149">
        <v>1</v>
      </c>
      <c r="M612" s="843" t="s">
        <v>59</v>
      </c>
      <c r="N612" s="2161" t="s">
        <v>75</v>
      </c>
      <c r="O612" s="777" t="s">
        <v>3382</v>
      </c>
      <c r="P612" s="2149">
        <v>3</v>
      </c>
      <c r="Q612" s="2161" t="s">
        <v>70</v>
      </c>
      <c r="R612" s="1136">
        <f t="shared" si="28"/>
        <v>249</v>
      </c>
      <c r="S612" s="1305" t="s">
        <v>2833</v>
      </c>
      <c r="T612" s="3383" t="s">
        <v>2808</v>
      </c>
      <c r="U612" s="749">
        <v>592</v>
      </c>
      <c r="V612" s="4"/>
    </row>
    <row r="613" spans="1:22" ht="16.5" thickBot="1" x14ac:dyDescent="0.3">
      <c r="A613" s="749">
        <v>593</v>
      </c>
      <c r="B613" s="401" t="s">
        <v>3942</v>
      </c>
      <c r="C613" s="716" t="s">
        <v>2823</v>
      </c>
      <c r="D613" s="2091" t="s">
        <v>3550</v>
      </c>
      <c r="E613" s="2100" t="s">
        <v>4217</v>
      </c>
      <c r="F613" s="840">
        <v>2004</v>
      </c>
      <c r="G613" s="711"/>
      <c r="H613" s="329" t="s">
        <v>7</v>
      </c>
      <c r="I613" s="2113" t="s">
        <v>4218</v>
      </c>
      <c r="J613" s="2114" t="s">
        <v>3005</v>
      </c>
      <c r="K613" s="2133">
        <v>41916</v>
      </c>
      <c r="L613" s="2149">
        <v>1</v>
      </c>
      <c r="M613" s="843" t="s">
        <v>70</v>
      </c>
      <c r="N613" s="2161" t="s">
        <v>75</v>
      </c>
      <c r="O613" s="777" t="s">
        <v>2337</v>
      </c>
      <c r="P613" s="2149">
        <v>3</v>
      </c>
      <c r="Q613" s="2161" t="s">
        <v>136</v>
      </c>
      <c r="R613" s="1136">
        <f t="shared" si="28"/>
        <v>257</v>
      </c>
      <c r="S613" s="1305" t="s">
        <v>2823</v>
      </c>
      <c r="T613" s="3383" t="s">
        <v>3313</v>
      </c>
      <c r="U613" s="749">
        <v>593</v>
      </c>
      <c r="V613" s="4"/>
    </row>
    <row r="614" spans="1:22" x14ac:dyDescent="0.25">
      <c r="A614" s="749">
        <v>594</v>
      </c>
      <c r="B614" s="401" t="s">
        <v>2892</v>
      </c>
      <c r="C614" s="1088" t="s">
        <v>3094</v>
      </c>
      <c r="D614" s="2093" t="s">
        <v>4221</v>
      </c>
      <c r="E614" s="839" t="s">
        <v>747</v>
      </c>
      <c r="F614" s="840">
        <v>2004</v>
      </c>
      <c r="G614" s="711"/>
      <c r="H614" s="329" t="s">
        <v>7</v>
      </c>
      <c r="I614" s="2114" t="s">
        <v>3447</v>
      </c>
      <c r="J614" s="2114" t="s">
        <v>2779</v>
      </c>
      <c r="K614" s="2133">
        <v>41949</v>
      </c>
      <c r="L614" s="2149">
        <v>1</v>
      </c>
      <c r="M614" s="843" t="s">
        <v>127</v>
      </c>
      <c r="N614" s="2161" t="s">
        <v>75</v>
      </c>
      <c r="O614" s="777" t="s">
        <v>2468</v>
      </c>
      <c r="P614" s="2149">
        <v>4</v>
      </c>
      <c r="Q614" s="2161" t="s">
        <v>75</v>
      </c>
      <c r="R614" s="1136">
        <f t="shared" si="28"/>
        <v>220</v>
      </c>
      <c r="S614" s="1305" t="s">
        <v>3094</v>
      </c>
      <c r="T614" s="3383" t="s">
        <v>2579</v>
      </c>
      <c r="U614" s="749">
        <v>594</v>
      </c>
      <c r="V614" s="4"/>
    </row>
    <row r="615" spans="1:22" x14ac:dyDescent="0.25">
      <c r="A615" s="749">
        <v>595</v>
      </c>
      <c r="B615" s="401" t="s">
        <v>5126</v>
      </c>
      <c r="C615" s="1279" t="s">
        <v>2817</v>
      </c>
      <c r="D615" s="2091" t="s">
        <v>2394</v>
      </c>
      <c r="E615" s="2100" t="s">
        <v>955</v>
      </c>
      <c r="F615" s="2105">
        <v>2005</v>
      </c>
      <c r="G615" s="711"/>
      <c r="H615" s="329" t="s">
        <v>7</v>
      </c>
      <c r="I615" s="2114" t="s">
        <v>3506</v>
      </c>
      <c r="J615" s="2114" t="s">
        <v>2795</v>
      </c>
      <c r="K615" s="2133">
        <v>41917</v>
      </c>
      <c r="L615" s="2149">
        <v>1</v>
      </c>
      <c r="M615" s="2156" t="s">
        <v>114</v>
      </c>
      <c r="N615" s="2163" t="s">
        <v>134</v>
      </c>
      <c r="O615" s="1319" t="s">
        <v>3594</v>
      </c>
      <c r="P615" s="2149">
        <v>3</v>
      </c>
      <c r="Q615" s="2163" t="s">
        <v>135</v>
      </c>
      <c r="R615" s="2085">
        <f t="shared" si="28"/>
        <v>262</v>
      </c>
      <c r="S615" s="1305" t="s">
        <v>2817</v>
      </c>
      <c r="T615" s="3383" t="s">
        <v>3711</v>
      </c>
      <c r="U615" s="749">
        <v>595</v>
      </c>
      <c r="V615" s="4"/>
    </row>
    <row r="616" spans="1:22" x14ac:dyDescent="0.25">
      <c r="A616" s="749">
        <v>596</v>
      </c>
      <c r="B616" s="401" t="s">
        <v>2973</v>
      </c>
      <c r="C616" s="1279" t="s">
        <v>3337</v>
      </c>
      <c r="D616" s="2091" t="s">
        <v>2409</v>
      </c>
      <c r="E616" s="2100" t="s">
        <v>3383</v>
      </c>
      <c r="F616" s="2105">
        <v>2005</v>
      </c>
      <c r="G616" s="711"/>
      <c r="H616" s="329" t="s">
        <v>7</v>
      </c>
      <c r="I616" s="2114" t="s">
        <v>3373</v>
      </c>
      <c r="J616" s="2114" t="s">
        <v>2756</v>
      </c>
      <c r="K616" s="2133">
        <v>41924</v>
      </c>
      <c r="L616" s="2153">
        <v>1</v>
      </c>
      <c r="M616" s="2156" t="s">
        <v>24</v>
      </c>
      <c r="N616" s="2163" t="s">
        <v>75</v>
      </c>
      <c r="O616" s="1319" t="s">
        <v>3384</v>
      </c>
      <c r="P616" s="2153">
        <v>3</v>
      </c>
      <c r="Q616" s="2163" t="s">
        <v>59</v>
      </c>
      <c r="R616" s="2085">
        <f t="shared" si="28"/>
        <v>253</v>
      </c>
      <c r="S616" s="1305" t="s">
        <v>3337</v>
      </c>
      <c r="T616" s="3383" t="s">
        <v>3481</v>
      </c>
      <c r="U616" s="749">
        <v>596</v>
      </c>
      <c r="V616" s="4"/>
    </row>
    <row r="617" spans="1:22" x14ac:dyDescent="0.25">
      <c r="A617" s="749">
        <v>597</v>
      </c>
      <c r="B617" s="401" t="s">
        <v>5347</v>
      </c>
      <c r="C617" s="1279" t="s">
        <v>3108</v>
      </c>
      <c r="D617" s="2091" t="s">
        <v>2844</v>
      </c>
      <c r="E617" s="2100" t="s">
        <v>3500</v>
      </c>
      <c r="F617" s="2105">
        <v>2005</v>
      </c>
      <c r="G617" s="711"/>
      <c r="H617" s="329" t="s">
        <v>7</v>
      </c>
      <c r="I617" s="2114" t="s">
        <v>3478</v>
      </c>
      <c r="J617" s="2114" t="s">
        <v>2792</v>
      </c>
      <c r="K617" s="2133">
        <v>41917</v>
      </c>
      <c r="L617" s="2153">
        <v>1</v>
      </c>
      <c r="M617" s="2156" t="s">
        <v>108</v>
      </c>
      <c r="N617" s="2163" t="s">
        <v>71</v>
      </c>
      <c r="O617" s="1319" t="s">
        <v>2740</v>
      </c>
      <c r="P617" s="2153">
        <v>4</v>
      </c>
      <c r="Q617" s="2163" t="s">
        <v>114</v>
      </c>
      <c r="R617" s="2085">
        <f t="shared" si="28"/>
        <v>186</v>
      </c>
      <c r="S617" s="1305" t="s">
        <v>3108</v>
      </c>
      <c r="T617" s="3383" t="s">
        <v>3622</v>
      </c>
      <c r="U617" s="749">
        <v>597</v>
      </c>
      <c r="V617" s="4"/>
    </row>
    <row r="618" spans="1:22" x14ac:dyDescent="0.25">
      <c r="A618" s="749">
        <v>598</v>
      </c>
      <c r="B618" s="401" t="s">
        <v>5498</v>
      </c>
      <c r="C618" s="715" t="s">
        <v>4921</v>
      </c>
      <c r="D618" s="1243" t="s">
        <v>6229</v>
      </c>
      <c r="E618" s="1269" t="s">
        <v>6520</v>
      </c>
      <c r="F618" s="645" t="s">
        <v>2362</v>
      </c>
      <c r="G618" s="1239"/>
      <c r="H618" s="1239" t="s">
        <v>2550</v>
      </c>
      <c r="I618" s="1291" t="s">
        <v>6491</v>
      </c>
      <c r="J618" s="1291" t="s">
        <v>6492</v>
      </c>
      <c r="K618" s="1288" t="s">
        <v>6493</v>
      </c>
      <c r="L618" s="877" t="s">
        <v>13</v>
      </c>
      <c r="M618" s="860" t="s">
        <v>190</v>
      </c>
      <c r="N618" s="812" t="s">
        <v>75</v>
      </c>
      <c r="O618" s="997">
        <v>115</v>
      </c>
      <c r="P618" s="877" t="s">
        <v>112</v>
      </c>
      <c r="Q618" s="812" t="s">
        <v>143</v>
      </c>
      <c r="R618" s="1303">
        <v>237</v>
      </c>
      <c r="S618" s="1274">
        <f>SUM(O618:R618)</f>
        <v>352</v>
      </c>
      <c r="T618" s="3383" t="s">
        <v>2340</v>
      </c>
      <c r="U618" s="749">
        <v>598</v>
      </c>
      <c r="V618" s="4"/>
    </row>
    <row r="619" spans="1:22" x14ac:dyDescent="0.25">
      <c r="A619" s="749">
        <v>599</v>
      </c>
      <c r="B619" s="401" t="s">
        <v>5501</v>
      </c>
      <c r="C619" s="1279" t="s">
        <v>2909</v>
      </c>
      <c r="D619" s="2091" t="s">
        <v>3396</v>
      </c>
      <c r="E619" s="2100" t="s">
        <v>3397</v>
      </c>
      <c r="F619" s="2105">
        <v>2005</v>
      </c>
      <c r="G619" s="711"/>
      <c r="H619" s="329" t="s">
        <v>7</v>
      </c>
      <c r="I619" s="2114" t="s">
        <v>3398</v>
      </c>
      <c r="J619" s="2114" t="s">
        <v>2749</v>
      </c>
      <c r="K619" s="2133">
        <v>41931</v>
      </c>
      <c r="L619" s="2153">
        <v>1</v>
      </c>
      <c r="M619" s="2156" t="s">
        <v>23</v>
      </c>
      <c r="N619" s="2163" t="s">
        <v>75</v>
      </c>
      <c r="O619" s="1319" t="s">
        <v>146</v>
      </c>
      <c r="P619" s="2153">
        <v>3</v>
      </c>
      <c r="Q619" s="2163" t="s">
        <v>130</v>
      </c>
      <c r="R619" s="2085">
        <f>IF(AND(OR(ISBLANK(P619),P619=0),OR(ISBLANK(Q619),Q619=0)),0,IF(250+210-(60*P619+Q619)&lt;=0,0,250+210-(60*P619+Q619)))</f>
        <v>258</v>
      </c>
      <c r="S619" s="1305" t="s">
        <v>2909</v>
      </c>
      <c r="T619" s="3383" t="s">
        <v>3442</v>
      </c>
      <c r="U619" s="749">
        <v>599</v>
      </c>
      <c r="V619" s="4"/>
    </row>
    <row r="620" spans="1:22" x14ac:dyDescent="0.25">
      <c r="A620" s="749">
        <v>600</v>
      </c>
      <c r="B620" s="401" t="s">
        <v>2891</v>
      </c>
      <c r="C620" s="1279" t="s">
        <v>4923</v>
      </c>
      <c r="D620" s="1280" t="s">
        <v>6475</v>
      </c>
      <c r="E620" s="1269" t="s">
        <v>6500</v>
      </c>
      <c r="F620" s="1281" t="s">
        <v>2348</v>
      </c>
      <c r="G620" s="1239"/>
      <c r="H620" s="1239" t="s">
        <v>2550</v>
      </c>
      <c r="I620" s="1291" t="s">
        <v>6491</v>
      </c>
      <c r="J620" s="1291" t="s">
        <v>6492</v>
      </c>
      <c r="K620" s="1288" t="s">
        <v>6493</v>
      </c>
      <c r="L620" s="1271" t="s">
        <v>13</v>
      </c>
      <c r="M620" s="1283" t="s">
        <v>190</v>
      </c>
      <c r="N620" s="1284" t="s">
        <v>134</v>
      </c>
      <c r="O620" s="1301">
        <v>113</v>
      </c>
      <c r="P620" s="1271" t="s">
        <v>112</v>
      </c>
      <c r="Q620" s="1284" t="s">
        <v>26</v>
      </c>
      <c r="R620" s="1273">
        <v>233</v>
      </c>
      <c r="S620" s="1274">
        <f>SUM(O620:R620)</f>
        <v>346</v>
      </c>
      <c r="T620" s="3383" t="s">
        <v>131</v>
      </c>
      <c r="U620" s="749">
        <v>600</v>
      </c>
      <c r="V620" s="4"/>
    </row>
    <row r="621" spans="1:22" x14ac:dyDescent="0.25">
      <c r="A621" s="749">
        <v>601</v>
      </c>
      <c r="B621" s="401" t="s">
        <v>2977</v>
      </c>
      <c r="C621" s="1275">
        <v>344</v>
      </c>
      <c r="D621" s="1280" t="s">
        <v>6643</v>
      </c>
      <c r="E621" s="1269" t="s">
        <v>6644</v>
      </c>
      <c r="F621" s="1285">
        <v>2002</v>
      </c>
      <c r="G621" s="1239"/>
      <c r="H621" s="1239" t="s">
        <v>2550</v>
      </c>
      <c r="I621" s="1291" t="s">
        <v>6491</v>
      </c>
      <c r="J621" s="1291" t="s">
        <v>6492</v>
      </c>
      <c r="K621" s="1288" t="s">
        <v>6483</v>
      </c>
      <c r="L621" s="1271" t="s">
        <v>13</v>
      </c>
      <c r="M621" s="1283" t="s">
        <v>24</v>
      </c>
      <c r="N621" s="1284" t="s">
        <v>71</v>
      </c>
      <c r="O621" s="1270">
        <v>108</v>
      </c>
      <c r="P621" s="1271" t="s">
        <v>112</v>
      </c>
      <c r="Q621" s="1284" t="s">
        <v>16</v>
      </c>
      <c r="R621" s="1273">
        <v>236</v>
      </c>
      <c r="S621" s="1274">
        <f>SUM(O621:R621)</f>
        <v>344</v>
      </c>
      <c r="T621" s="3383" t="s">
        <v>2355</v>
      </c>
      <c r="U621" s="749">
        <v>601</v>
      </c>
      <c r="V621" s="4"/>
    </row>
    <row r="622" spans="1:22" x14ac:dyDescent="0.25">
      <c r="A622" s="749">
        <v>602</v>
      </c>
      <c r="B622" s="401" t="s">
        <v>5345</v>
      </c>
      <c r="C622" s="1275">
        <v>343</v>
      </c>
      <c r="D622" s="1280" t="s">
        <v>6471</v>
      </c>
      <c r="E622" s="1269" t="s">
        <v>6645</v>
      </c>
      <c r="F622" s="1124">
        <v>2003</v>
      </c>
      <c r="G622" s="1239"/>
      <c r="H622" s="1239" t="s">
        <v>2550</v>
      </c>
      <c r="I622" s="1260" t="s">
        <v>6491</v>
      </c>
      <c r="J622" s="1291" t="s">
        <v>6492</v>
      </c>
      <c r="K622" s="1287" t="s">
        <v>6493</v>
      </c>
      <c r="L622" s="1271" t="s">
        <v>13</v>
      </c>
      <c r="M622" s="1283" t="s">
        <v>70</v>
      </c>
      <c r="N622" s="1284" t="s">
        <v>75</v>
      </c>
      <c r="O622" s="1270">
        <v>112</v>
      </c>
      <c r="P622" s="1271" t="s">
        <v>112</v>
      </c>
      <c r="Q622" s="1284" t="s">
        <v>187</v>
      </c>
      <c r="R622" s="1273">
        <v>231</v>
      </c>
      <c r="S622" s="1274">
        <f>SUM(O622:R622)</f>
        <v>343</v>
      </c>
      <c r="T622" s="3383" t="s">
        <v>182</v>
      </c>
      <c r="U622" s="749">
        <v>602</v>
      </c>
      <c r="V622" s="4"/>
    </row>
    <row r="623" spans="1:22" x14ac:dyDescent="0.25">
      <c r="A623" s="749">
        <v>603</v>
      </c>
      <c r="B623" s="401" t="s">
        <v>5345</v>
      </c>
      <c r="C623" s="1279" t="s">
        <v>2504</v>
      </c>
      <c r="D623" s="2091" t="s">
        <v>2849</v>
      </c>
      <c r="E623" s="836" t="s">
        <v>1686</v>
      </c>
      <c r="F623" s="837">
        <v>2004</v>
      </c>
      <c r="G623" s="642"/>
      <c r="H623" s="137" t="s">
        <v>7</v>
      </c>
      <c r="I623" s="2248" t="s">
        <v>3447</v>
      </c>
      <c r="J623" s="2293" t="s">
        <v>2779</v>
      </c>
      <c r="K623" s="842">
        <v>41949</v>
      </c>
      <c r="L623" s="2306">
        <v>1</v>
      </c>
      <c r="M623" s="2315" t="s">
        <v>130</v>
      </c>
      <c r="N623" s="1618" t="s">
        <v>75</v>
      </c>
      <c r="O623" s="834" t="s">
        <v>3378</v>
      </c>
      <c r="P623" s="2306">
        <v>4</v>
      </c>
      <c r="Q623" s="1618" t="s">
        <v>140</v>
      </c>
      <c r="R623" s="1233">
        <f>IF(AND(OR(ISBLANK(P623),P623=0),OR(ISBLANK(Q623),Q623=0)),0,IF(250+210-(60*P623+Q623)&lt;=0,0,250+210-(60*P623+Q623)))</f>
        <v>204</v>
      </c>
      <c r="S623" s="1305" t="s">
        <v>2504</v>
      </c>
      <c r="T623" s="3383" t="s">
        <v>3630</v>
      </c>
      <c r="U623" s="749">
        <v>603</v>
      </c>
      <c r="V623" s="4"/>
    </row>
    <row r="624" spans="1:22" x14ac:dyDescent="0.25">
      <c r="A624" s="749">
        <v>604</v>
      </c>
      <c r="B624" s="401" t="s">
        <v>3292</v>
      </c>
      <c r="C624" s="1333" t="s">
        <v>2589</v>
      </c>
      <c r="D624" s="1398" t="s">
        <v>5085</v>
      </c>
      <c r="E624" s="825" t="s">
        <v>6646</v>
      </c>
      <c r="F624" s="645" t="s">
        <v>2362</v>
      </c>
      <c r="G624" s="1239"/>
      <c r="H624" s="1239" t="s">
        <v>2550</v>
      </c>
      <c r="I624" s="854" t="s">
        <v>6491</v>
      </c>
      <c r="J624" s="854" t="s">
        <v>6492</v>
      </c>
      <c r="K624" s="1377" t="s">
        <v>6493</v>
      </c>
      <c r="L624" s="859" t="s">
        <v>13</v>
      </c>
      <c r="M624" s="1642" t="s">
        <v>23</v>
      </c>
      <c r="N624" s="1643" t="s">
        <v>71</v>
      </c>
      <c r="O624" s="780" t="s">
        <v>6307</v>
      </c>
      <c r="P624" s="859" t="s">
        <v>112</v>
      </c>
      <c r="Q624" s="1643" t="s">
        <v>25</v>
      </c>
      <c r="R624" s="1303">
        <v>244</v>
      </c>
      <c r="S624" s="1522">
        <v>334</v>
      </c>
      <c r="T624" s="3367" t="s">
        <v>316</v>
      </c>
      <c r="U624" s="749">
        <v>604</v>
      </c>
      <c r="V624" s="4"/>
    </row>
    <row r="625" spans="1:22" x14ac:dyDescent="0.25">
      <c r="A625" s="749">
        <v>605</v>
      </c>
      <c r="B625" s="401" t="s">
        <v>5493</v>
      </c>
      <c r="C625" s="1838">
        <f>SUM(O625,R625)</f>
        <v>328</v>
      </c>
      <c r="D625" s="1842" t="s">
        <v>207</v>
      </c>
      <c r="E625" s="1031" t="s">
        <v>7207</v>
      </c>
      <c r="F625" s="1102">
        <v>2005</v>
      </c>
      <c r="G625" s="1783"/>
      <c r="H625" s="1743" t="s">
        <v>210</v>
      </c>
      <c r="I625" s="1773" t="s">
        <v>7183</v>
      </c>
      <c r="J625" s="1773" t="s">
        <v>7184</v>
      </c>
      <c r="K625" s="1728">
        <v>41862</v>
      </c>
      <c r="L625" s="1036">
        <v>1</v>
      </c>
      <c r="M625" s="1888">
        <v>31</v>
      </c>
      <c r="N625" s="1893">
        <v>66</v>
      </c>
      <c r="O625" s="1083">
        <f>IF(AND(OR(ISBLANK(L625),L625=0),OR(ISBLANK(M625),M625=0),OR(ISBLANK(N625),N625=0)),0,IF(250+(45-(M625+60*L625))*3-IF(N625&lt;33,0,IF(N625&lt;66,1,2))&lt;=0,0,250+(45-(M625+60*L625))*3-IF(N625&lt;33,0,IF(N625&lt;66,1,2))))</f>
        <v>110</v>
      </c>
      <c r="P625" s="1090">
        <v>4</v>
      </c>
      <c r="Q625" s="1619">
        <v>2</v>
      </c>
      <c r="R625" s="1233">
        <f>IF(AND(OR(ISBLANK(P625),P625=0),OR(ISBLANK(Q625),Q625=0)),0,IF(250+210-(60*P625+Q625)&lt;=0,0,250+210-(60*P625+Q625)))</f>
        <v>218</v>
      </c>
      <c r="S625" s="1838">
        <f>SUM(O625,R625)</f>
        <v>328</v>
      </c>
      <c r="T625" s="3358" t="s">
        <v>139</v>
      </c>
      <c r="U625" s="749">
        <v>605</v>
      </c>
      <c r="V625" s="4"/>
    </row>
    <row r="626" spans="1:22" x14ac:dyDescent="0.25">
      <c r="A626" s="749">
        <v>606</v>
      </c>
      <c r="B626" s="401" t="s">
        <v>5623</v>
      </c>
      <c r="C626" s="441" t="s">
        <v>2590</v>
      </c>
      <c r="D626" s="1594" t="s">
        <v>6647</v>
      </c>
      <c r="E626" s="824" t="s">
        <v>6648</v>
      </c>
      <c r="F626" s="643" t="s">
        <v>5771</v>
      </c>
      <c r="G626" s="1239"/>
      <c r="H626" s="1239" t="s">
        <v>2550</v>
      </c>
      <c r="I626" s="1343" t="s">
        <v>2554</v>
      </c>
      <c r="J626" s="878" t="s">
        <v>2554</v>
      </c>
      <c r="K626" s="1316" t="s">
        <v>6483</v>
      </c>
      <c r="L626" s="857" t="s">
        <v>13</v>
      </c>
      <c r="M626" s="1606" t="s">
        <v>190</v>
      </c>
      <c r="N626" s="1607" t="s">
        <v>75</v>
      </c>
      <c r="O626" s="766">
        <v>115</v>
      </c>
      <c r="P626" s="857" t="s">
        <v>340</v>
      </c>
      <c r="Q626" s="1607" t="s">
        <v>137</v>
      </c>
      <c r="R626" s="1134">
        <v>212</v>
      </c>
      <c r="S626" s="713">
        <f>SUM(O626:R626)</f>
        <v>327</v>
      </c>
      <c r="T626" s="3354" t="s">
        <v>2357</v>
      </c>
      <c r="U626" s="749">
        <v>606</v>
      </c>
      <c r="V626" s="4"/>
    </row>
    <row r="627" spans="1:22" x14ac:dyDescent="0.25">
      <c r="A627" s="749">
        <v>607</v>
      </c>
      <c r="B627" s="401" t="s">
        <v>5577</v>
      </c>
      <c r="C627" s="411">
        <v>303</v>
      </c>
      <c r="D627" s="1594" t="s">
        <v>6229</v>
      </c>
      <c r="E627" s="824" t="s">
        <v>6649</v>
      </c>
      <c r="F627" s="939">
        <v>2002</v>
      </c>
      <c r="G627" s="328"/>
      <c r="H627" s="328" t="s">
        <v>2550</v>
      </c>
      <c r="I627" s="878" t="s">
        <v>6491</v>
      </c>
      <c r="J627" s="878" t="s">
        <v>6492</v>
      </c>
      <c r="K627" s="1316" t="s">
        <v>6483</v>
      </c>
      <c r="L627" s="857" t="s">
        <v>13</v>
      </c>
      <c r="M627" s="1609" t="s">
        <v>26</v>
      </c>
      <c r="N627" s="1610" t="s">
        <v>75</v>
      </c>
      <c r="O627" s="834" t="s">
        <v>5708</v>
      </c>
      <c r="P627" s="857" t="s">
        <v>112</v>
      </c>
      <c r="Q627" s="1610" t="s">
        <v>11</v>
      </c>
      <c r="R627" s="1043">
        <v>239</v>
      </c>
      <c r="S627" s="713">
        <v>303</v>
      </c>
      <c r="T627" s="3354" t="s">
        <v>535</v>
      </c>
      <c r="U627" s="749">
        <v>607</v>
      </c>
      <c r="V627" s="4"/>
    </row>
    <row r="628" spans="1:22" x14ac:dyDescent="0.25">
      <c r="A628" s="749">
        <v>608</v>
      </c>
      <c r="B628" s="401" t="s">
        <v>5502</v>
      </c>
      <c r="C628" s="2007" t="s">
        <v>2591</v>
      </c>
      <c r="D628" s="2097" t="s">
        <v>6556</v>
      </c>
      <c r="E628" s="2102" t="s">
        <v>6650</v>
      </c>
      <c r="F628" s="2109" t="s">
        <v>2348</v>
      </c>
      <c r="G628" s="2112"/>
      <c r="H628" s="1239" t="s">
        <v>2550</v>
      </c>
      <c r="I628" s="2123" t="s">
        <v>6491</v>
      </c>
      <c r="J628" s="2128" t="s">
        <v>6492</v>
      </c>
      <c r="K628" s="1316" t="s">
        <v>6493</v>
      </c>
      <c r="L628" s="1879" t="s">
        <v>13</v>
      </c>
      <c r="M628" s="1886" t="s">
        <v>22</v>
      </c>
      <c r="N628" s="1892" t="s">
        <v>71</v>
      </c>
      <c r="O628" s="2176" t="s">
        <v>6980</v>
      </c>
      <c r="P628" s="1879" t="s">
        <v>112</v>
      </c>
      <c r="Q628" s="1892" t="s">
        <v>68</v>
      </c>
      <c r="R628" s="2194">
        <v>224</v>
      </c>
      <c r="S628" s="2200">
        <v>293</v>
      </c>
      <c r="T628" s="3362" t="s">
        <v>359</v>
      </c>
      <c r="U628" s="749">
        <v>608</v>
      </c>
      <c r="V628" s="4"/>
    </row>
    <row r="629" spans="1:22" x14ac:dyDescent="0.25">
      <c r="A629" s="749">
        <v>609</v>
      </c>
      <c r="B629" s="401" t="s">
        <v>7081</v>
      </c>
      <c r="C629" s="2006">
        <v>253</v>
      </c>
      <c r="D629" s="2094" t="s">
        <v>3350</v>
      </c>
      <c r="E629" s="2101" t="s">
        <v>3351</v>
      </c>
      <c r="F629" s="2107">
        <v>2005</v>
      </c>
      <c r="G629" s="2033"/>
      <c r="H629" s="137" t="s">
        <v>7</v>
      </c>
      <c r="I629" s="2119" t="s">
        <v>3352</v>
      </c>
      <c r="J629" s="2126" t="s">
        <v>2795</v>
      </c>
      <c r="K629" s="842">
        <v>41917</v>
      </c>
      <c r="L629" s="2151">
        <v>0</v>
      </c>
      <c r="M629" s="2157" t="s">
        <v>106</v>
      </c>
      <c r="N629" s="2164" t="s">
        <v>106</v>
      </c>
      <c r="O629" s="1900" t="s">
        <v>106</v>
      </c>
      <c r="P629" s="2151">
        <v>3</v>
      </c>
      <c r="Q629" s="2164" t="s">
        <v>59</v>
      </c>
      <c r="R629" s="1742">
        <f>IF(AND(OR(ISBLANK(P629),P629=0),OR(ISBLANK(Q629),Q629=0)),0,IF(250+210-(60*P629+Q629)&lt;=0,0,250+210-(60*P629+Q629)))</f>
        <v>253</v>
      </c>
      <c r="S629" s="1924">
        <v>253</v>
      </c>
      <c r="T629" s="3354" t="s">
        <v>2806</v>
      </c>
      <c r="U629" s="749">
        <v>609</v>
      </c>
      <c r="V629" s="4"/>
    </row>
    <row r="630" spans="1:22" ht="16.5" thickBot="1" x14ac:dyDescent="0.3">
      <c r="A630" s="749">
        <v>610</v>
      </c>
      <c r="B630" s="401" t="s">
        <v>5484</v>
      </c>
      <c r="C630" s="2006" t="s">
        <v>2733</v>
      </c>
      <c r="D630" s="2094" t="s">
        <v>660</v>
      </c>
      <c r="E630" s="2101" t="s">
        <v>4219</v>
      </c>
      <c r="F630" s="2107">
        <v>2004</v>
      </c>
      <c r="G630" s="2033"/>
      <c r="H630" s="137" t="s">
        <v>7</v>
      </c>
      <c r="I630" s="2119" t="s">
        <v>4220</v>
      </c>
      <c r="J630" s="2126" t="s">
        <v>2795</v>
      </c>
      <c r="K630" s="2131">
        <v>41917</v>
      </c>
      <c r="L630" s="2151">
        <v>0</v>
      </c>
      <c r="M630" s="2157" t="s">
        <v>106</v>
      </c>
      <c r="N630" s="2164" t="s">
        <v>106</v>
      </c>
      <c r="O630" s="1900" t="s">
        <v>106</v>
      </c>
      <c r="P630" s="2151">
        <v>3</v>
      </c>
      <c r="Q630" s="2164" t="s">
        <v>147</v>
      </c>
      <c r="R630" s="1742">
        <f>IF(AND(OR(ISBLANK(P630),P630=0),OR(ISBLANK(Q630),Q630=0)),0,IF(250+210-(60*P630+Q630)&lt;=0,0,250+210-(60*P630+Q630)))</f>
        <v>241</v>
      </c>
      <c r="S630" s="1924" t="s">
        <v>2733</v>
      </c>
      <c r="T630" s="3354" t="s">
        <v>3450</v>
      </c>
      <c r="U630" s="749">
        <v>610</v>
      </c>
      <c r="V630" s="4"/>
    </row>
    <row r="631" spans="1:22" ht="16.5" thickBot="1" x14ac:dyDescent="0.3">
      <c r="A631" s="2963">
        <v>611</v>
      </c>
      <c r="B631" s="3105" t="s">
        <v>2975</v>
      </c>
      <c r="C631" s="2965" t="s">
        <v>3291</v>
      </c>
      <c r="D631" s="2979" t="s">
        <v>3507</v>
      </c>
      <c r="E631" s="2980" t="s">
        <v>3508</v>
      </c>
      <c r="F631" s="2981">
        <v>2005</v>
      </c>
      <c r="G631" s="2968"/>
      <c r="H631" s="2969" t="s">
        <v>7</v>
      </c>
      <c r="I631" s="2982" t="s">
        <v>3352</v>
      </c>
      <c r="J631" s="2983" t="s">
        <v>2795</v>
      </c>
      <c r="K631" s="2984">
        <v>41917</v>
      </c>
      <c r="L631" s="2985">
        <v>2</v>
      </c>
      <c r="M631" s="2986" t="s">
        <v>59</v>
      </c>
      <c r="N631" s="2987" t="s">
        <v>71</v>
      </c>
      <c r="O631" s="2976" t="s">
        <v>106</v>
      </c>
      <c r="P631" s="2985">
        <v>4</v>
      </c>
      <c r="Q631" s="2987" t="s">
        <v>139</v>
      </c>
      <c r="R631" s="2977">
        <f>IF(AND(OR(ISBLANK(P631),P631=0),OR(ISBLANK(Q631),Q631=0)),0,IF(250+210-(60*P631+Q631)&lt;=0,0,250+210-(60*P631+Q631)))</f>
        <v>216</v>
      </c>
      <c r="S631" s="2988" t="s">
        <v>3291</v>
      </c>
      <c r="T631" s="3394" t="s">
        <v>2804</v>
      </c>
      <c r="U631" s="2963">
        <v>611</v>
      </c>
      <c r="V631" s="4"/>
    </row>
    <row r="632" spans="1:22" ht="16.5" thickBot="1" x14ac:dyDescent="0.3">
      <c r="A632" s="2989"/>
      <c r="B632" s="3106"/>
      <c r="C632" s="490"/>
      <c r="D632" s="490"/>
      <c r="E632" s="490"/>
      <c r="F632" s="490"/>
      <c r="G632" s="490"/>
      <c r="H632" s="490"/>
      <c r="I632" s="490"/>
      <c r="J632" s="490"/>
      <c r="K632" s="490"/>
      <c r="L632" s="490"/>
      <c r="M632" s="490"/>
      <c r="N632" s="490"/>
      <c r="O632" s="490"/>
      <c r="P632" s="490"/>
      <c r="Q632" s="490"/>
      <c r="R632" s="490"/>
      <c r="S632" s="490"/>
      <c r="T632" s="2990"/>
      <c r="U632" s="2991"/>
      <c r="V632" s="4"/>
    </row>
    <row r="633" spans="1:22" x14ac:dyDescent="0.25">
      <c r="A633" s="740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U633" s="740"/>
      <c r="V633" s="4"/>
    </row>
    <row r="634" spans="1:22" x14ac:dyDescent="0.25">
      <c r="A634" s="740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U634" s="740"/>
      <c r="V634" s="4"/>
    </row>
    <row r="635" spans="1:22" x14ac:dyDescent="0.25">
      <c r="A635" s="740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U635" s="740"/>
      <c r="V635" s="4"/>
    </row>
    <row r="636" spans="1:22" x14ac:dyDescent="0.25">
      <c r="A636" s="740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U636" s="740"/>
      <c r="V636" s="4"/>
    </row>
    <row r="637" spans="1:22" x14ac:dyDescent="0.25">
      <c r="A637" s="740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U637" s="740"/>
      <c r="V637" s="4"/>
    </row>
    <row r="638" spans="1:22" x14ac:dyDescent="0.25">
      <c r="A638" s="740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U638" s="740"/>
      <c r="V638" s="4"/>
    </row>
    <row r="639" spans="1:22" x14ac:dyDescent="0.25">
      <c r="A639" s="740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U639" s="740"/>
      <c r="V639" s="4"/>
    </row>
    <row r="640" spans="1:22" x14ac:dyDescent="0.25">
      <c r="A640" s="740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U640" s="740"/>
      <c r="V640" s="4"/>
    </row>
    <row r="641" spans="1:22" x14ac:dyDescent="0.25">
      <c r="A641" s="740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U641" s="740"/>
      <c r="V641" s="4"/>
    </row>
    <row r="642" spans="1:22" x14ac:dyDescent="0.25">
      <c r="A642" s="740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U642" s="740"/>
      <c r="V642" s="4"/>
    </row>
    <row r="643" spans="1:22" x14ac:dyDescent="0.25">
      <c r="A643" s="740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U643" s="740"/>
      <c r="V643" s="4"/>
    </row>
    <row r="644" spans="1:22" x14ac:dyDescent="0.25">
      <c r="A644" s="740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U644" s="740"/>
      <c r="V644" s="4"/>
    </row>
    <row r="645" spans="1:22" x14ac:dyDescent="0.25">
      <c r="A645" s="740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U645" s="740"/>
      <c r="V645" s="4"/>
    </row>
    <row r="646" spans="1:22" x14ac:dyDescent="0.25">
      <c r="A646" s="740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U646" s="740"/>
      <c r="V646" s="4"/>
    </row>
    <row r="647" spans="1:22" x14ac:dyDescent="0.25">
      <c r="A647" s="740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U647" s="740"/>
      <c r="V647" s="4"/>
    </row>
    <row r="648" spans="1:22" x14ac:dyDescent="0.25">
      <c r="A648" s="740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U648" s="740"/>
      <c r="V648" s="4"/>
    </row>
    <row r="649" spans="1:22" x14ac:dyDescent="0.25">
      <c r="A649" s="740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U649" s="740"/>
      <c r="V649" s="4"/>
    </row>
    <row r="650" spans="1:22" x14ac:dyDescent="0.25">
      <c r="A650" s="740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U650" s="740"/>
      <c r="V650" s="4"/>
    </row>
    <row r="651" spans="1:22" x14ac:dyDescent="0.25">
      <c r="A651" s="740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U651" s="740"/>
      <c r="V651" s="4"/>
    </row>
    <row r="652" spans="1:22" x14ac:dyDescent="0.25">
      <c r="A652" s="740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U652" s="740"/>
      <c r="V652" s="4"/>
    </row>
    <row r="653" spans="1:22" x14ac:dyDescent="0.25">
      <c r="A653" s="740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U653" s="740"/>
      <c r="V653" s="4"/>
    </row>
    <row r="654" spans="1:22" x14ac:dyDescent="0.25">
      <c r="A654" s="740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U654" s="740"/>
      <c r="V654" s="4"/>
    </row>
    <row r="655" spans="1:22" x14ac:dyDescent="0.25">
      <c r="A655" s="740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U655" s="740"/>
      <c r="V655" s="4"/>
    </row>
    <row r="656" spans="1:22" x14ac:dyDescent="0.25">
      <c r="A656" s="740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U656" s="740"/>
      <c r="V656" s="4"/>
    </row>
    <row r="657" spans="1:22" x14ac:dyDescent="0.25">
      <c r="A657" s="740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U657" s="740"/>
      <c r="V657" s="4"/>
    </row>
    <row r="658" spans="1:22" x14ac:dyDescent="0.25">
      <c r="A658" s="740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U658" s="740"/>
      <c r="V658" s="4"/>
    </row>
    <row r="659" spans="1:22" x14ac:dyDescent="0.25">
      <c r="A659" s="740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U659" s="740"/>
      <c r="V659" s="4"/>
    </row>
    <row r="660" spans="1:22" x14ac:dyDescent="0.25">
      <c r="A660" s="740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U660" s="740"/>
      <c r="V660" s="4"/>
    </row>
    <row r="661" spans="1:22" x14ac:dyDescent="0.25">
      <c r="A661" s="740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U661" s="740"/>
      <c r="V661" s="4"/>
    </row>
    <row r="662" spans="1:22" x14ac:dyDescent="0.25">
      <c r="A662" s="740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U662" s="740"/>
      <c r="V662" s="4"/>
    </row>
    <row r="663" spans="1:22" x14ac:dyDescent="0.25">
      <c r="A663" s="740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U663" s="740"/>
      <c r="V663" s="4"/>
    </row>
    <row r="664" spans="1:22" x14ac:dyDescent="0.25">
      <c r="A664" s="740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U664" s="740"/>
      <c r="V664" s="4"/>
    </row>
    <row r="665" spans="1:22" x14ac:dyDescent="0.25">
      <c r="A665" s="740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U665" s="740"/>
      <c r="V665" s="4"/>
    </row>
    <row r="666" spans="1:22" x14ac:dyDescent="0.25">
      <c r="A666" s="740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U666" s="740"/>
      <c r="V666" s="4"/>
    </row>
    <row r="667" spans="1:22" x14ac:dyDescent="0.25">
      <c r="A667" s="740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U667" s="740"/>
      <c r="V667" s="4"/>
    </row>
    <row r="668" spans="1:22" x14ac:dyDescent="0.25">
      <c r="A668" s="740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U668" s="740"/>
      <c r="V668" s="4"/>
    </row>
    <row r="669" spans="1:22" x14ac:dyDescent="0.25">
      <c r="A669" s="740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U669" s="740"/>
      <c r="V669" s="4"/>
    </row>
    <row r="670" spans="1:22" x14ac:dyDescent="0.25">
      <c r="A670" s="740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U670" s="740"/>
      <c r="V670" s="4"/>
    </row>
    <row r="671" spans="1:22" x14ac:dyDescent="0.25">
      <c r="A671" s="740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U671" s="740"/>
      <c r="V671" s="4"/>
    </row>
    <row r="672" spans="1:22" x14ac:dyDescent="0.25">
      <c r="A672" s="740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U672" s="740"/>
      <c r="V672" s="4"/>
    </row>
    <row r="673" spans="1:22" x14ac:dyDescent="0.25">
      <c r="A673" s="740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U673" s="740"/>
      <c r="V673" s="4"/>
    </row>
    <row r="674" spans="1:22" x14ac:dyDescent="0.25">
      <c r="A674" s="740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U674" s="740"/>
      <c r="V674" s="4"/>
    </row>
    <row r="675" spans="1:22" x14ac:dyDescent="0.25">
      <c r="A675" s="740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U675" s="740"/>
      <c r="V675" s="4"/>
    </row>
    <row r="676" spans="1:22" x14ac:dyDescent="0.25">
      <c r="A676" s="740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U676" s="740"/>
      <c r="V676" s="4"/>
    </row>
    <row r="677" spans="1:22" x14ac:dyDescent="0.25">
      <c r="A677" s="740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U677" s="740"/>
      <c r="V677" s="4"/>
    </row>
    <row r="678" spans="1:22" x14ac:dyDescent="0.25">
      <c r="A678" s="740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U678" s="740"/>
      <c r="V678" s="4"/>
    </row>
    <row r="679" spans="1:22" x14ac:dyDescent="0.25">
      <c r="A679" s="740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U679" s="740"/>
      <c r="V679" s="4"/>
    </row>
    <row r="680" spans="1:22" x14ac:dyDescent="0.25">
      <c r="A680" s="740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U680" s="740"/>
      <c r="V680" s="4"/>
    </row>
    <row r="681" spans="1:22" x14ac:dyDescent="0.25">
      <c r="A681" s="740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U681" s="740"/>
      <c r="V681" s="4"/>
    </row>
    <row r="682" spans="1:22" x14ac:dyDescent="0.25">
      <c r="A682" s="740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U682" s="740"/>
      <c r="V682" s="4"/>
    </row>
    <row r="683" spans="1:22" x14ac:dyDescent="0.25">
      <c r="A683" s="740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U683" s="740"/>
      <c r="V683" s="4"/>
    </row>
    <row r="684" spans="1:22" x14ac:dyDescent="0.25">
      <c r="A684" s="740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U684" s="740"/>
      <c r="V684" s="4"/>
    </row>
    <row r="685" spans="1:22" x14ac:dyDescent="0.25">
      <c r="A685" s="740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U685" s="740"/>
      <c r="V685" s="4"/>
    </row>
    <row r="686" spans="1:22" x14ac:dyDescent="0.25">
      <c r="A686" s="740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U686" s="740"/>
      <c r="V686" s="4"/>
    </row>
    <row r="687" spans="1:22" x14ac:dyDescent="0.25">
      <c r="A687" s="740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U687" s="740"/>
      <c r="V687" s="4"/>
    </row>
    <row r="688" spans="1:22" x14ac:dyDescent="0.25">
      <c r="A688" s="740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U688" s="740"/>
      <c r="V688" s="4"/>
    </row>
    <row r="689" spans="1:22" x14ac:dyDescent="0.25">
      <c r="A689" s="740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U689" s="740"/>
      <c r="V689" s="4"/>
    </row>
    <row r="690" spans="1:22" x14ac:dyDescent="0.25">
      <c r="A690" s="740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U690" s="740"/>
      <c r="V690" s="4"/>
    </row>
    <row r="691" spans="1:22" x14ac:dyDescent="0.25">
      <c r="A691" s="740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U691" s="740"/>
      <c r="V691" s="4"/>
    </row>
    <row r="692" spans="1:22" x14ac:dyDescent="0.25">
      <c r="A692" s="740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U692" s="740"/>
      <c r="V692" s="4"/>
    </row>
    <row r="693" spans="1:22" x14ac:dyDescent="0.25">
      <c r="A693" s="740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U693" s="740"/>
      <c r="V693" s="4"/>
    </row>
    <row r="694" spans="1:22" x14ac:dyDescent="0.25">
      <c r="A694" s="740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U694" s="740"/>
      <c r="V694" s="4"/>
    </row>
    <row r="695" spans="1:22" x14ac:dyDescent="0.25">
      <c r="A695" s="740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U695" s="740"/>
      <c r="V695" s="4"/>
    </row>
    <row r="696" spans="1:22" x14ac:dyDescent="0.25">
      <c r="A696" s="740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U696" s="740"/>
      <c r="V696" s="4"/>
    </row>
    <row r="697" spans="1:22" x14ac:dyDescent="0.25">
      <c r="A697" s="740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U697" s="740"/>
      <c r="V697" s="4"/>
    </row>
    <row r="698" spans="1:22" x14ac:dyDescent="0.25">
      <c r="A698" s="740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U698" s="740"/>
      <c r="V698" s="4"/>
    </row>
    <row r="699" spans="1:22" x14ac:dyDescent="0.25">
      <c r="A699" s="740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U699" s="740"/>
      <c r="V699" s="4"/>
    </row>
    <row r="700" spans="1:22" x14ac:dyDescent="0.25">
      <c r="A700" s="740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U700" s="740"/>
      <c r="V700" s="4"/>
    </row>
    <row r="701" spans="1:22" x14ac:dyDescent="0.25">
      <c r="A701" s="740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U701" s="740"/>
      <c r="V701" s="4"/>
    </row>
    <row r="702" spans="1:22" x14ac:dyDescent="0.25">
      <c r="A702" s="740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U702" s="740"/>
      <c r="V702" s="4"/>
    </row>
    <row r="703" spans="1:22" x14ac:dyDescent="0.25">
      <c r="A703" s="740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U703" s="740"/>
      <c r="V703" s="4"/>
    </row>
    <row r="704" spans="1:22" x14ac:dyDescent="0.25">
      <c r="A704" s="740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U704" s="740"/>
      <c r="V704" s="4"/>
    </row>
    <row r="705" spans="1:22" x14ac:dyDescent="0.25">
      <c r="A705" s="740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U705" s="740"/>
      <c r="V705" s="4"/>
    </row>
    <row r="706" spans="1:22" x14ac:dyDescent="0.25">
      <c r="A706" s="740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U706" s="740"/>
      <c r="V706" s="4"/>
    </row>
    <row r="707" spans="1:22" x14ac:dyDescent="0.25">
      <c r="A707" s="740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U707" s="740"/>
      <c r="V707" s="4"/>
    </row>
    <row r="708" spans="1:22" x14ac:dyDescent="0.25">
      <c r="A708" s="740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U708" s="740"/>
      <c r="V708" s="4"/>
    </row>
    <row r="709" spans="1:22" x14ac:dyDescent="0.25">
      <c r="A709" s="740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U709" s="740"/>
      <c r="V709" s="4"/>
    </row>
    <row r="710" spans="1:22" x14ac:dyDescent="0.25">
      <c r="A710" s="740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U710" s="740"/>
      <c r="V710" s="4"/>
    </row>
    <row r="711" spans="1:22" x14ac:dyDescent="0.25">
      <c r="A711" s="740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U711" s="740"/>
      <c r="V711" s="4"/>
    </row>
    <row r="712" spans="1:22" x14ac:dyDescent="0.25">
      <c r="A712" s="740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U712" s="740"/>
      <c r="V712" s="4"/>
    </row>
    <row r="713" spans="1:22" x14ac:dyDescent="0.25">
      <c r="A713" s="740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U713" s="740"/>
      <c r="V713" s="4"/>
    </row>
    <row r="714" spans="1:22" x14ac:dyDescent="0.25">
      <c r="A714" s="740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U714" s="740"/>
      <c r="V714" s="4"/>
    </row>
    <row r="715" spans="1:22" x14ac:dyDescent="0.25">
      <c r="A715" s="740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U715" s="740"/>
      <c r="V715" s="4"/>
    </row>
    <row r="716" spans="1:22" x14ac:dyDescent="0.25">
      <c r="A716" s="740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U716" s="740"/>
      <c r="V716" s="4"/>
    </row>
    <row r="717" spans="1:22" x14ac:dyDescent="0.25">
      <c r="A717" s="740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U717" s="740"/>
      <c r="V717" s="4"/>
    </row>
    <row r="718" spans="1:22" x14ac:dyDescent="0.25">
      <c r="A718" s="740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U718" s="740"/>
      <c r="V718" s="4"/>
    </row>
    <row r="719" spans="1:22" x14ac:dyDescent="0.25">
      <c r="A719" s="740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U719" s="740"/>
      <c r="V719" s="4"/>
    </row>
    <row r="720" spans="1:22" x14ac:dyDescent="0.25">
      <c r="A720" s="740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U720" s="740"/>
      <c r="V720" s="4"/>
    </row>
    <row r="721" spans="1:22" x14ac:dyDescent="0.25">
      <c r="A721" s="740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U721" s="740"/>
      <c r="V721" s="4"/>
    </row>
    <row r="722" spans="1:22" x14ac:dyDescent="0.25">
      <c r="A722" s="740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U722" s="740"/>
      <c r="V722" s="4"/>
    </row>
    <row r="723" spans="1:22" x14ac:dyDescent="0.25">
      <c r="A723" s="740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U723" s="740"/>
      <c r="V723" s="4"/>
    </row>
    <row r="724" spans="1:22" x14ac:dyDescent="0.25">
      <c r="A724" s="740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U724" s="740"/>
      <c r="V724" s="4"/>
    </row>
    <row r="725" spans="1:22" x14ac:dyDescent="0.25">
      <c r="A725" s="740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U725" s="740"/>
      <c r="V725" s="4"/>
    </row>
    <row r="726" spans="1:22" x14ac:dyDescent="0.25">
      <c r="A726" s="740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U726" s="740"/>
      <c r="V726" s="4"/>
    </row>
    <row r="727" spans="1:22" x14ac:dyDescent="0.25">
      <c r="A727" s="740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U727" s="740"/>
      <c r="V727" s="4"/>
    </row>
    <row r="728" spans="1:22" x14ac:dyDescent="0.25">
      <c r="A728" s="740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U728" s="740"/>
      <c r="V728" s="4"/>
    </row>
    <row r="729" spans="1:22" x14ac:dyDescent="0.25">
      <c r="A729" s="740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U729" s="740"/>
      <c r="V729" s="4"/>
    </row>
    <row r="730" spans="1:22" x14ac:dyDescent="0.25">
      <c r="A730" s="740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U730" s="740"/>
      <c r="V730" s="4"/>
    </row>
    <row r="731" spans="1:22" x14ac:dyDescent="0.25">
      <c r="A731" s="740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U731" s="740"/>
      <c r="V731" s="4"/>
    </row>
    <row r="732" spans="1:22" x14ac:dyDescent="0.25">
      <c r="A732" s="740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U732" s="740"/>
      <c r="V732" s="4"/>
    </row>
    <row r="733" spans="1:22" x14ac:dyDescent="0.25">
      <c r="A733" s="740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U733" s="740"/>
      <c r="V733" s="4"/>
    </row>
    <row r="734" spans="1:22" x14ac:dyDescent="0.25">
      <c r="A734" s="740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U734" s="740"/>
      <c r="V734" s="4"/>
    </row>
    <row r="735" spans="1:22" x14ac:dyDescent="0.25">
      <c r="A735" s="740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U735" s="740"/>
      <c r="V735" s="4"/>
    </row>
    <row r="736" spans="1:22" x14ac:dyDescent="0.25">
      <c r="A736" s="740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U736" s="740"/>
      <c r="V736" s="4"/>
    </row>
    <row r="737" spans="1:22" x14ac:dyDescent="0.25">
      <c r="A737" s="740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U737" s="740"/>
      <c r="V737" s="4"/>
    </row>
    <row r="738" spans="1:22" x14ac:dyDescent="0.25">
      <c r="A738" s="740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U738" s="740"/>
      <c r="V738" s="4"/>
    </row>
    <row r="739" spans="1:22" x14ac:dyDescent="0.25">
      <c r="A739" s="740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U739" s="740"/>
      <c r="V739" s="4"/>
    </row>
    <row r="740" spans="1:22" x14ac:dyDescent="0.25">
      <c r="A740" s="740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U740" s="740"/>
      <c r="V740" s="4"/>
    </row>
    <row r="741" spans="1:22" x14ac:dyDescent="0.25">
      <c r="A741" s="740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U741" s="740"/>
      <c r="V741" s="4"/>
    </row>
    <row r="742" spans="1:22" x14ac:dyDescent="0.25">
      <c r="A742" s="740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U742" s="740"/>
      <c r="V742" s="4"/>
    </row>
    <row r="743" spans="1:22" x14ac:dyDescent="0.25">
      <c r="A743" s="740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U743" s="740"/>
      <c r="V743" s="4"/>
    </row>
    <row r="744" spans="1:22" x14ac:dyDescent="0.25">
      <c r="A744" s="740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U744" s="740"/>
      <c r="V744" s="4"/>
    </row>
    <row r="745" spans="1:22" x14ac:dyDescent="0.25">
      <c r="A745" s="740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U745" s="740"/>
      <c r="V745" s="4"/>
    </row>
    <row r="746" spans="1:22" x14ac:dyDescent="0.25">
      <c r="A746" s="740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U746" s="740"/>
      <c r="V746" s="4"/>
    </row>
    <row r="747" spans="1:22" x14ac:dyDescent="0.25">
      <c r="A747" s="740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U747" s="740"/>
      <c r="V747" s="4"/>
    </row>
    <row r="748" spans="1:22" x14ac:dyDescent="0.25">
      <c r="A748" s="740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U748" s="740"/>
      <c r="V748" s="4"/>
    </row>
    <row r="749" spans="1:22" x14ac:dyDescent="0.25">
      <c r="A749" s="740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U749" s="740"/>
      <c r="V749" s="4"/>
    </row>
    <row r="750" spans="1:22" x14ac:dyDescent="0.25">
      <c r="A750" s="740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U750" s="740"/>
      <c r="V750" s="4"/>
    </row>
    <row r="751" spans="1:22" x14ac:dyDescent="0.25">
      <c r="A751" s="740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U751" s="740"/>
      <c r="V751" s="4"/>
    </row>
    <row r="752" spans="1:22" x14ac:dyDescent="0.25">
      <c r="A752" s="740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U752" s="740"/>
      <c r="V752" s="4"/>
    </row>
    <row r="753" spans="1:22" x14ac:dyDescent="0.25">
      <c r="A753" s="740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U753" s="740"/>
      <c r="V753" s="4"/>
    </row>
    <row r="754" spans="1:22" x14ac:dyDescent="0.25">
      <c r="A754" s="740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U754" s="740"/>
      <c r="V754" s="4"/>
    </row>
    <row r="755" spans="1:22" x14ac:dyDescent="0.25">
      <c r="A755" s="740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U755" s="740"/>
      <c r="V755" s="4"/>
    </row>
    <row r="756" spans="1:22" x14ac:dyDescent="0.25">
      <c r="A756" s="740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U756" s="740"/>
      <c r="V756" s="4"/>
    </row>
    <row r="757" spans="1:22" x14ac:dyDescent="0.25">
      <c r="A757" s="740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U757" s="740"/>
      <c r="V757" s="4"/>
    </row>
    <row r="758" spans="1:22" x14ac:dyDescent="0.25">
      <c r="A758" s="740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U758" s="740"/>
      <c r="V758" s="4"/>
    </row>
    <row r="759" spans="1:22" x14ac:dyDescent="0.25">
      <c r="A759" s="740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U759" s="740"/>
      <c r="V759" s="4"/>
    </row>
    <row r="760" spans="1:22" x14ac:dyDescent="0.25">
      <c r="A760" s="740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U760" s="740"/>
      <c r="V760" s="4"/>
    </row>
    <row r="761" spans="1:22" x14ac:dyDescent="0.25">
      <c r="A761" s="740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U761" s="740"/>
      <c r="V761" s="4"/>
    </row>
    <row r="762" spans="1:22" x14ac:dyDescent="0.25">
      <c r="A762" s="740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U762" s="740"/>
      <c r="V762" s="4"/>
    </row>
    <row r="763" spans="1:22" x14ac:dyDescent="0.25">
      <c r="A763" s="740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U763" s="740"/>
      <c r="V763" s="4"/>
    </row>
    <row r="764" spans="1:22" x14ac:dyDescent="0.25">
      <c r="A764" s="740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U764" s="740"/>
      <c r="V764" s="4"/>
    </row>
    <row r="765" spans="1:22" x14ac:dyDescent="0.25">
      <c r="A765" s="740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U765" s="740"/>
      <c r="V765" s="4"/>
    </row>
    <row r="766" spans="1:22" x14ac:dyDescent="0.25">
      <c r="A766" s="740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U766" s="740"/>
      <c r="V766" s="4"/>
    </row>
    <row r="767" spans="1:22" x14ac:dyDescent="0.25">
      <c r="A767" s="740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U767" s="740"/>
      <c r="V767" s="4"/>
    </row>
    <row r="768" spans="1:22" x14ac:dyDescent="0.25">
      <c r="A768" s="740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U768" s="740"/>
      <c r="V768" s="4"/>
    </row>
    <row r="769" spans="1:22" x14ac:dyDescent="0.25">
      <c r="A769" s="740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U769" s="740"/>
      <c r="V769" s="4"/>
    </row>
    <row r="770" spans="1:22" x14ac:dyDescent="0.25">
      <c r="A770" s="740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U770" s="740"/>
      <c r="V770" s="4"/>
    </row>
    <row r="771" spans="1:22" x14ac:dyDescent="0.25">
      <c r="A771" s="740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U771" s="740"/>
      <c r="V771" s="4"/>
    </row>
    <row r="772" spans="1:22" x14ac:dyDescent="0.25">
      <c r="A772" s="740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U772" s="740"/>
      <c r="V772" s="4"/>
    </row>
    <row r="773" spans="1:22" x14ac:dyDescent="0.25">
      <c r="A773" s="740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U773" s="740"/>
      <c r="V773" s="4"/>
    </row>
    <row r="774" spans="1:22" x14ac:dyDescent="0.25">
      <c r="A774" s="740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U774" s="740"/>
      <c r="V774" s="4"/>
    </row>
    <row r="775" spans="1:22" x14ac:dyDescent="0.25">
      <c r="A775" s="740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U775" s="740"/>
      <c r="V775" s="4"/>
    </row>
    <row r="776" spans="1:22" x14ac:dyDescent="0.25">
      <c r="A776" s="740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U776" s="740"/>
      <c r="V776" s="4"/>
    </row>
    <row r="777" spans="1:22" x14ac:dyDescent="0.25">
      <c r="A777" s="740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U777" s="740"/>
      <c r="V777" s="4"/>
    </row>
    <row r="778" spans="1:22" x14ac:dyDescent="0.25">
      <c r="A778" s="740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U778" s="740"/>
      <c r="V778" s="4"/>
    </row>
    <row r="779" spans="1:22" x14ac:dyDescent="0.25">
      <c r="A779" s="740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U779" s="740"/>
      <c r="V779" s="4"/>
    </row>
    <row r="780" spans="1:22" x14ac:dyDescent="0.25">
      <c r="A780" s="740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U780" s="740"/>
      <c r="V780" s="4"/>
    </row>
    <row r="781" spans="1:22" x14ac:dyDescent="0.25">
      <c r="A781" s="740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U781" s="740"/>
      <c r="V781" s="4"/>
    </row>
    <row r="782" spans="1:22" x14ac:dyDescent="0.25">
      <c r="A782" s="740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U782" s="740"/>
      <c r="V782" s="4"/>
    </row>
    <row r="783" spans="1:22" x14ac:dyDescent="0.25">
      <c r="A783" s="740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U783" s="740"/>
      <c r="V783" s="4"/>
    </row>
    <row r="784" spans="1:22" x14ac:dyDescent="0.25">
      <c r="A784" s="740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U784" s="740"/>
      <c r="V784" s="4"/>
    </row>
    <row r="785" spans="1:22" x14ac:dyDescent="0.25">
      <c r="A785" s="740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U785" s="740"/>
      <c r="V785" s="4"/>
    </row>
    <row r="786" spans="1:22" x14ac:dyDescent="0.25">
      <c r="A786" s="740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U786" s="740"/>
      <c r="V786" s="4"/>
    </row>
    <row r="787" spans="1:22" x14ac:dyDescent="0.25">
      <c r="A787" s="740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U787" s="740"/>
      <c r="V787" s="4"/>
    </row>
    <row r="788" spans="1:22" x14ac:dyDescent="0.25">
      <c r="A788" s="740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U788" s="740"/>
      <c r="V788" s="4"/>
    </row>
    <row r="789" spans="1:22" x14ac:dyDescent="0.25">
      <c r="A789" s="740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U789" s="740"/>
      <c r="V789" s="4"/>
    </row>
    <row r="790" spans="1:22" x14ac:dyDescent="0.25">
      <c r="A790" s="740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U790" s="740"/>
      <c r="V790" s="4"/>
    </row>
    <row r="791" spans="1:22" x14ac:dyDescent="0.25">
      <c r="A791" s="740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U791" s="740"/>
      <c r="V791" s="4"/>
    </row>
    <row r="792" spans="1:22" x14ac:dyDescent="0.25">
      <c r="A792" s="740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U792" s="740"/>
      <c r="V792" s="4"/>
    </row>
    <row r="793" spans="1:22" x14ac:dyDescent="0.25">
      <c r="A793" s="740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U793" s="740"/>
      <c r="V793" s="4"/>
    </row>
    <row r="794" spans="1:22" x14ac:dyDescent="0.25">
      <c r="A794" s="740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U794" s="740"/>
      <c r="V794" s="4"/>
    </row>
    <row r="795" spans="1:22" x14ac:dyDescent="0.25">
      <c r="A795" s="740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U795" s="740"/>
      <c r="V795" s="4"/>
    </row>
    <row r="796" spans="1:22" x14ac:dyDescent="0.25">
      <c r="A796" s="740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U796" s="740"/>
      <c r="V796" s="4"/>
    </row>
    <row r="797" spans="1:22" x14ac:dyDescent="0.25">
      <c r="A797" s="740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U797" s="740"/>
      <c r="V797" s="4"/>
    </row>
    <row r="798" spans="1:22" x14ac:dyDescent="0.25">
      <c r="A798" s="740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U798" s="740"/>
      <c r="V798" s="4"/>
    </row>
    <row r="799" spans="1:22" x14ac:dyDescent="0.25">
      <c r="A799" s="740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U799" s="740"/>
      <c r="V799" s="4"/>
    </row>
    <row r="800" spans="1:22" x14ac:dyDescent="0.25">
      <c r="A800" s="740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U800" s="740"/>
      <c r="V800" s="4"/>
    </row>
    <row r="801" spans="1:22" x14ac:dyDescent="0.25">
      <c r="A801" s="740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U801" s="740"/>
      <c r="V801" s="4"/>
    </row>
    <row r="802" spans="1:22" x14ac:dyDescent="0.25">
      <c r="A802" s="740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U802" s="740"/>
      <c r="V802" s="4"/>
    </row>
    <row r="803" spans="1:22" x14ac:dyDescent="0.25">
      <c r="A803" s="740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U803" s="740"/>
      <c r="V803" s="4"/>
    </row>
    <row r="804" spans="1:22" x14ac:dyDescent="0.25">
      <c r="A804" s="740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U804" s="740"/>
      <c r="V804" s="4"/>
    </row>
    <row r="805" spans="1:22" x14ac:dyDescent="0.25">
      <c r="A805" s="740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U805" s="740"/>
      <c r="V805" s="4"/>
    </row>
    <row r="806" spans="1:22" x14ac:dyDescent="0.25">
      <c r="A806" s="740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U806" s="740"/>
      <c r="V806" s="4"/>
    </row>
    <row r="807" spans="1:22" x14ac:dyDescent="0.25">
      <c r="A807" s="740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U807" s="740"/>
      <c r="V807" s="4"/>
    </row>
    <row r="808" spans="1:22" x14ac:dyDescent="0.25">
      <c r="A808" s="740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U808" s="740"/>
      <c r="V808" s="4"/>
    </row>
    <row r="809" spans="1:22" x14ac:dyDescent="0.25">
      <c r="A809" s="740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U809" s="740"/>
      <c r="V809" s="4"/>
    </row>
    <row r="810" spans="1:22" x14ac:dyDescent="0.25">
      <c r="A810" s="740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U810" s="740"/>
      <c r="V810" s="4"/>
    </row>
    <row r="811" spans="1:22" x14ac:dyDescent="0.25">
      <c r="A811" s="740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U811" s="740"/>
      <c r="V811" s="4"/>
    </row>
    <row r="812" spans="1:22" x14ac:dyDescent="0.25">
      <c r="A812" s="740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U812" s="740"/>
      <c r="V812" s="4"/>
    </row>
    <row r="813" spans="1:22" x14ac:dyDescent="0.25">
      <c r="A813" s="740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U813" s="740"/>
      <c r="V813" s="4"/>
    </row>
    <row r="814" spans="1:22" x14ac:dyDescent="0.25">
      <c r="A814" s="740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U814" s="740"/>
      <c r="V814" s="4"/>
    </row>
    <row r="815" spans="1:22" x14ac:dyDescent="0.25">
      <c r="A815" s="740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U815" s="740"/>
      <c r="V815" s="4"/>
    </row>
    <row r="816" spans="1:22" x14ac:dyDescent="0.25">
      <c r="A816" s="740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U816" s="740"/>
      <c r="V816" s="4"/>
    </row>
    <row r="817" spans="1:22" x14ac:dyDescent="0.25">
      <c r="A817" s="740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U817" s="740"/>
      <c r="V817" s="4"/>
    </row>
    <row r="818" spans="1:22" x14ac:dyDescent="0.25">
      <c r="A818" s="740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U818" s="740"/>
      <c r="V818" s="4"/>
    </row>
    <row r="819" spans="1:22" x14ac:dyDescent="0.25">
      <c r="A819" s="740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U819" s="740"/>
      <c r="V819" s="4"/>
    </row>
    <row r="820" spans="1:22" x14ac:dyDescent="0.25">
      <c r="A820" s="740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U820" s="740"/>
      <c r="V820" s="4"/>
    </row>
    <row r="821" spans="1:22" x14ac:dyDescent="0.25">
      <c r="A821" s="740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U821" s="740"/>
      <c r="V821" s="4"/>
    </row>
    <row r="822" spans="1:22" x14ac:dyDescent="0.25">
      <c r="A822" s="740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U822" s="740"/>
      <c r="V822" s="4"/>
    </row>
    <row r="823" spans="1:22" x14ac:dyDescent="0.25">
      <c r="A823" s="740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U823" s="740"/>
      <c r="V823" s="4"/>
    </row>
    <row r="824" spans="1:22" x14ac:dyDescent="0.25">
      <c r="A824" s="740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U824" s="740"/>
      <c r="V824" s="4"/>
    </row>
    <row r="825" spans="1:22" x14ac:dyDescent="0.25">
      <c r="A825" s="740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U825" s="740"/>
      <c r="V825" s="4"/>
    </row>
    <row r="826" spans="1:22" x14ac:dyDescent="0.25">
      <c r="A826" s="740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U826" s="740"/>
      <c r="V826" s="4"/>
    </row>
    <row r="827" spans="1:22" x14ac:dyDescent="0.25">
      <c r="A827" s="740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U827" s="740"/>
      <c r="V827" s="4"/>
    </row>
    <row r="828" spans="1:22" x14ac:dyDescent="0.25">
      <c r="A828" s="740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U828" s="740"/>
      <c r="V828" s="4"/>
    </row>
    <row r="829" spans="1:22" x14ac:dyDescent="0.25">
      <c r="A829" s="740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U829" s="740"/>
      <c r="V829" s="4"/>
    </row>
    <row r="830" spans="1:22" x14ac:dyDescent="0.25">
      <c r="A830" s="740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U830" s="740"/>
      <c r="V830" s="4"/>
    </row>
    <row r="831" spans="1:22" x14ac:dyDescent="0.25">
      <c r="A831" s="740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U831" s="740"/>
      <c r="V831" s="4"/>
    </row>
    <row r="832" spans="1:22" x14ac:dyDescent="0.25">
      <c r="A832" s="740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U832" s="740"/>
      <c r="V832" s="4"/>
    </row>
    <row r="833" spans="1:22" x14ac:dyDescent="0.25">
      <c r="A833" s="740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U833" s="740"/>
      <c r="V833" s="4"/>
    </row>
    <row r="834" spans="1:22" x14ac:dyDescent="0.25">
      <c r="A834" s="740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U834" s="740"/>
      <c r="V834" s="4"/>
    </row>
    <row r="835" spans="1:22" x14ac:dyDescent="0.25">
      <c r="A835" s="740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U835" s="740"/>
      <c r="V835" s="4"/>
    </row>
    <row r="836" spans="1:22" x14ac:dyDescent="0.25">
      <c r="A836" s="740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U836" s="740"/>
      <c r="V836" s="4"/>
    </row>
    <row r="837" spans="1:22" x14ac:dyDescent="0.25">
      <c r="A837" s="740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U837" s="740"/>
      <c r="V837" s="4"/>
    </row>
    <row r="838" spans="1:22" x14ac:dyDescent="0.25">
      <c r="A838" s="740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U838" s="740"/>
      <c r="V838" s="4"/>
    </row>
    <row r="839" spans="1:22" x14ac:dyDescent="0.25">
      <c r="A839" s="740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U839" s="740"/>
      <c r="V839" s="4"/>
    </row>
    <row r="840" spans="1:22" x14ac:dyDescent="0.25">
      <c r="A840" s="740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U840" s="740"/>
      <c r="V840" s="4"/>
    </row>
    <row r="841" spans="1:22" x14ac:dyDescent="0.25">
      <c r="A841" s="740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U841" s="740"/>
      <c r="V841" s="4"/>
    </row>
    <row r="842" spans="1:22" x14ac:dyDescent="0.25">
      <c r="A842" s="740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U842" s="740"/>
      <c r="V842" s="4"/>
    </row>
    <row r="843" spans="1:22" x14ac:dyDescent="0.25">
      <c r="A843" s="740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U843" s="740"/>
      <c r="V843" s="4"/>
    </row>
    <row r="844" spans="1:22" x14ac:dyDescent="0.25">
      <c r="A844" s="740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U844" s="740"/>
      <c r="V844" s="4"/>
    </row>
    <row r="845" spans="1:22" x14ac:dyDescent="0.25">
      <c r="A845" s="740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U845" s="740"/>
      <c r="V845" s="4"/>
    </row>
    <row r="846" spans="1:22" x14ac:dyDescent="0.25">
      <c r="A846" s="740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U846" s="740"/>
      <c r="V846" s="4"/>
    </row>
    <row r="847" spans="1:22" x14ac:dyDescent="0.25">
      <c r="A847" s="740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U847" s="740"/>
      <c r="V847" s="4"/>
    </row>
    <row r="848" spans="1:22" x14ac:dyDescent="0.25">
      <c r="A848" s="740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U848" s="740"/>
      <c r="V848" s="4"/>
    </row>
    <row r="849" spans="1:22" x14ac:dyDescent="0.25">
      <c r="A849" s="740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U849" s="740"/>
      <c r="V849" s="4"/>
    </row>
    <row r="850" spans="1:22" x14ac:dyDescent="0.25">
      <c r="A850" s="740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U850" s="740"/>
      <c r="V850" s="4"/>
    </row>
    <row r="851" spans="1:22" x14ac:dyDescent="0.25">
      <c r="A851" s="740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U851" s="740"/>
      <c r="V851" s="4"/>
    </row>
    <row r="852" spans="1:22" x14ac:dyDescent="0.25">
      <c r="A852" s="740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U852" s="740"/>
      <c r="V852" s="4"/>
    </row>
    <row r="853" spans="1:22" x14ac:dyDescent="0.25">
      <c r="A853" s="740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U853" s="740"/>
      <c r="V853" s="4"/>
    </row>
    <row r="854" spans="1:22" x14ac:dyDescent="0.25">
      <c r="A854" s="740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U854" s="740"/>
      <c r="V854" s="4"/>
    </row>
    <row r="855" spans="1:22" x14ac:dyDescent="0.25">
      <c r="A855" s="740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U855" s="740"/>
      <c r="V855" s="4"/>
    </row>
    <row r="856" spans="1:22" x14ac:dyDescent="0.25">
      <c r="A856" s="740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U856" s="740"/>
      <c r="V856" s="4"/>
    </row>
    <row r="857" spans="1:22" x14ac:dyDescent="0.25">
      <c r="A857" s="740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U857" s="740"/>
      <c r="V857" s="4"/>
    </row>
    <row r="858" spans="1:22" x14ac:dyDescent="0.25">
      <c r="A858" s="740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U858" s="740"/>
      <c r="V858" s="4"/>
    </row>
    <row r="859" spans="1:22" x14ac:dyDescent="0.25">
      <c r="A859" s="740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U859" s="740"/>
      <c r="V859" s="4"/>
    </row>
    <row r="860" spans="1:22" x14ac:dyDescent="0.25">
      <c r="A860" s="740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U860" s="740"/>
      <c r="V860" s="4"/>
    </row>
    <row r="861" spans="1:22" x14ac:dyDescent="0.25">
      <c r="A861" s="740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U861" s="740"/>
      <c r="V861" s="4"/>
    </row>
    <row r="862" spans="1:22" x14ac:dyDescent="0.25">
      <c r="A862" s="740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U862" s="740"/>
      <c r="V862" s="4"/>
    </row>
    <row r="863" spans="1:22" x14ac:dyDescent="0.25">
      <c r="A863" s="740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U863" s="740"/>
      <c r="V863" s="4"/>
    </row>
    <row r="864" spans="1:22" x14ac:dyDescent="0.25">
      <c r="A864" s="740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U864" s="740"/>
      <c r="V864" s="4"/>
    </row>
    <row r="865" spans="1:22" x14ac:dyDescent="0.25">
      <c r="A865" s="740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U865" s="740"/>
      <c r="V865" s="4"/>
    </row>
    <row r="866" spans="1:22" x14ac:dyDescent="0.25">
      <c r="A866" s="740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U866" s="740"/>
      <c r="V866" s="4"/>
    </row>
    <row r="867" spans="1:22" x14ac:dyDescent="0.25">
      <c r="A867" s="740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U867" s="740"/>
      <c r="V867" s="4"/>
    </row>
    <row r="868" spans="1:22" x14ac:dyDescent="0.25">
      <c r="A868" s="740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U868" s="740"/>
      <c r="V868" s="4"/>
    </row>
    <row r="869" spans="1:22" x14ac:dyDescent="0.25">
      <c r="A869" s="740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U869" s="740"/>
      <c r="V869" s="4"/>
    </row>
    <row r="870" spans="1:22" x14ac:dyDescent="0.25">
      <c r="A870" s="740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U870" s="740"/>
      <c r="V870" s="4"/>
    </row>
    <row r="871" spans="1:22" x14ac:dyDescent="0.25">
      <c r="A871" s="740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U871" s="740"/>
      <c r="V871" s="4"/>
    </row>
    <row r="872" spans="1:22" x14ac:dyDescent="0.25">
      <c r="A872" s="740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U872" s="740"/>
      <c r="V872" s="4"/>
    </row>
    <row r="873" spans="1:22" x14ac:dyDescent="0.25">
      <c r="A873" s="740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U873" s="740"/>
      <c r="V873" s="4"/>
    </row>
    <row r="874" spans="1:22" x14ac:dyDescent="0.25">
      <c r="A874" s="740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U874" s="740"/>
      <c r="V874" s="4"/>
    </row>
    <row r="875" spans="1:22" s="7" customFormat="1" x14ac:dyDescent="0.25">
      <c r="A875" s="740"/>
      <c r="B875" s="76"/>
      <c r="T875" s="853"/>
      <c r="U875" s="755"/>
    </row>
    <row r="876" spans="1:22" s="7" customFormat="1" x14ac:dyDescent="0.25">
      <c r="A876" s="740"/>
      <c r="B876" s="76"/>
      <c r="T876" s="853"/>
      <c r="U876" s="755"/>
    </row>
    <row r="877" spans="1:22" s="7" customFormat="1" x14ac:dyDescent="0.25">
      <c r="A877" s="740"/>
      <c r="B877" s="76"/>
      <c r="T877" s="853"/>
      <c r="U877" s="755"/>
    </row>
    <row r="878" spans="1:22" s="7" customFormat="1" x14ac:dyDescent="0.25">
      <c r="A878" s="740"/>
      <c r="B878" s="76"/>
      <c r="T878" s="853"/>
      <c r="U878" s="755"/>
    </row>
    <row r="879" spans="1:22" s="7" customFormat="1" x14ac:dyDescent="0.25">
      <c r="A879" s="740"/>
      <c r="B879" s="76"/>
      <c r="T879" s="853"/>
      <c r="U879" s="755"/>
    </row>
    <row r="880" spans="1:22" x14ac:dyDescent="0.25">
      <c r="A880" s="740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U880" s="740"/>
      <c r="V880" s="4"/>
    </row>
    <row r="881" spans="1:22" x14ac:dyDescent="0.25">
      <c r="A881" s="740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U881" s="740"/>
      <c r="V881" s="4"/>
    </row>
    <row r="882" spans="1:22" x14ac:dyDescent="0.25">
      <c r="A882" s="740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U882" s="740"/>
      <c r="V882" s="4"/>
    </row>
    <row r="883" spans="1:22" x14ac:dyDescent="0.25">
      <c r="A883" s="740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U883" s="740"/>
      <c r="V883" s="4"/>
    </row>
    <row r="884" spans="1:22" x14ac:dyDescent="0.25">
      <c r="A884" s="740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U884" s="740"/>
      <c r="V884" s="4"/>
    </row>
    <row r="885" spans="1:22" x14ac:dyDescent="0.25">
      <c r="A885" s="740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U885" s="740"/>
      <c r="V885" s="4"/>
    </row>
    <row r="886" spans="1:22" x14ac:dyDescent="0.25">
      <c r="A886" s="740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U886" s="740"/>
      <c r="V886" s="4"/>
    </row>
    <row r="887" spans="1:22" x14ac:dyDescent="0.25">
      <c r="A887" s="740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U887" s="740"/>
      <c r="V887" s="4"/>
    </row>
    <row r="888" spans="1:22" x14ac:dyDescent="0.25">
      <c r="A888" s="740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U888" s="740"/>
      <c r="V888" s="4"/>
    </row>
    <row r="889" spans="1:22" x14ac:dyDescent="0.25">
      <c r="A889" s="740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U889" s="740"/>
      <c r="V889" s="4"/>
    </row>
    <row r="890" spans="1:22" x14ac:dyDescent="0.25">
      <c r="A890" s="740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U890" s="740"/>
      <c r="V890" s="4"/>
    </row>
    <row r="891" spans="1:22" x14ac:dyDescent="0.25">
      <c r="A891" s="740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U891" s="740"/>
      <c r="V891" s="4"/>
    </row>
    <row r="892" spans="1:22" x14ac:dyDescent="0.25">
      <c r="A892" s="740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U892" s="740"/>
      <c r="V892" s="4"/>
    </row>
    <row r="893" spans="1:22" x14ac:dyDescent="0.25">
      <c r="A893" s="740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U893" s="740"/>
      <c r="V893" s="4"/>
    </row>
    <row r="894" spans="1:22" x14ac:dyDescent="0.25">
      <c r="A894" s="740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U894" s="740"/>
      <c r="V894" s="4"/>
    </row>
    <row r="895" spans="1:22" x14ac:dyDescent="0.25">
      <c r="A895" s="740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U895" s="740"/>
      <c r="V895" s="4"/>
    </row>
    <row r="896" spans="1:22" x14ac:dyDescent="0.25">
      <c r="A896" s="740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U896" s="740"/>
      <c r="V896" s="4"/>
    </row>
    <row r="897" spans="1:22" x14ac:dyDescent="0.25">
      <c r="A897" s="740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U897" s="740"/>
      <c r="V897" s="4"/>
    </row>
    <row r="898" spans="1:22" x14ac:dyDescent="0.25">
      <c r="A898" s="740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U898" s="740"/>
      <c r="V898" s="4"/>
    </row>
    <row r="899" spans="1:22" x14ac:dyDescent="0.25">
      <c r="A899" s="740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U899" s="740"/>
      <c r="V899" s="4"/>
    </row>
    <row r="900" spans="1:22" x14ac:dyDescent="0.25">
      <c r="A900" s="740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U900" s="740"/>
      <c r="V900" s="4"/>
    </row>
    <row r="901" spans="1:22" x14ac:dyDescent="0.25">
      <c r="A901" s="740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U901" s="740"/>
      <c r="V901" s="4"/>
    </row>
    <row r="902" spans="1:22" x14ac:dyDescent="0.25">
      <c r="A902" s="740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U902" s="740"/>
      <c r="V902" s="4"/>
    </row>
    <row r="903" spans="1:22" x14ac:dyDescent="0.25">
      <c r="A903" s="740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U903" s="740"/>
      <c r="V903" s="4"/>
    </row>
    <row r="904" spans="1:22" x14ac:dyDescent="0.25">
      <c r="A904" s="740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U904" s="740"/>
      <c r="V904" s="4"/>
    </row>
    <row r="905" spans="1:22" x14ac:dyDescent="0.25">
      <c r="A905" s="740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U905" s="740"/>
      <c r="V905" s="4"/>
    </row>
    <row r="906" spans="1:22" x14ac:dyDescent="0.25">
      <c r="A906" s="740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U906" s="740"/>
      <c r="V906" s="4"/>
    </row>
    <row r="907" spans="1:22" x14ac:dyDescent="0.25">
      <c r="A907" s="740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U907" s="740"/>
      <c r="V907" s="4"/>
    </row>
    <row r="908" spans="1:22" x14ac:dyDescent="0.25">
      <c r="A908" s="740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U908" s="740"/>
      <c r="V908" s="4"/>
    </row>
    <row r="909" spans="1:22" x14ac:dyDescent="0.25">
      <c r="A909" s="740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U909" s="740"/>
      <c r="V909" s="4"/>
    </row>
    <row r="910" spans="1:22" x14ac:dyDescent="0.25">
      <c r="A910" s="740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U910" s="740"/>
      <c r="V910" s="4"/>
    </row>
    <row r="911" spans="1:22" x14ac:dyDescent="0.25">
      <c r="A911" s="740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U911" s="740"/>
      <c r="V911" s="4"/>
    </row>
    <row r="912" spans="1:22" x14ac:dyDescent="0.25">
      <c r="A912" s="740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U912" s="740"/>
      <c r="V912" s="4"/>
    </row>
    <row r="913" spans="1:22" x14ac:dyDescent="0.25">
      <c r="A913" s="740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U913" s="740"/>
      <c r="V913" s="4"/>
    </row>
    <row r="914" spans="1:22" x14ac:dyDescent="0.25">
      <c r="A914" s="740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U914" s="740"/>
      <c r="V914" s="4"/>
    </row>
    <row r="915" spans="1:22" x14ac:dyDescent="0.25">
      <c r="A915" s="740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U915" s="740"/>
      <c r="V915" s="4"/>
    </row>
    <row r="916" spans="1:22" x14ac:dyDescent="0.25">
      <c r="A916" s="740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U916" s="740"/>
      <c r="V916" s="4"/>
    </row>
    <row r="917" spans="1:22" x14ac:dyDescent="0.25">
      <c r="A917" s="740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U917" s="740"/>
      <c r="V917" s="4"/>
    </row>
    <row r="918" spans="1:22" x14ac:dyDescent="0.25">
      <c r="A918" s="740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U918" s="740"/>
      <c r="V918" s="4"/>
    </row>
    <row r="919" spans="1:22" x14ac:dyDescent="0.25">
      <c r="A919" s="740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U919" s="740"/>
      <c r="V919" s="4"/>
    </row>
    <row r="920" spans="1:22" x14ac:dyDescent="0.25">
      <c r="A920" s="740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U920" s="740"/>
      <c r="V920" s="4"/>
    </row>
    <row r="921" spans="1:22" x14ac:dyDescent="0.25">
      <c r="A921" s="740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U921" s="740"/>
      <c r="V921" s="4"/>
    </row>
    <row r="922" spans="1:22" x14ac:dyDescent="0.25">
      <c r="A922" s="740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U922" s="740"/>
      <c r="V922" s="4"/>
    </row>
    <row r="923" spans="1:22" x14ac:dyDescent="0.25">
      <c r="A923" s="740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U923" s="740"/>
      <c r="V923" s="4"/>
    </row>
    <row r="924" spans="1:22" x14ac:dyDescent="0.25">
      <c r="A924" s="740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U924" s="740"/>
      <c r="V924" s="4"/>
    </row>
    <row r="925" spans="1:22" x14ac:dyDescent="0.25">
      <c r="A925" s="740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U925" s="740"/>
      <c r="V925" s="4"/>
    </row>
    <row r="926" spans="1:22" x14ac:dyDescent="0.25">
      <c r="A926" s="740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U926" s="740"/>
      <c r="V926" s="4"/>
    </row>
    <row r="927" spans="1:22" x14ac:dyDescent="0.25">
      <c r="A927" s="740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U927" s="740"/>
      <c r="V927" s="4"/>
    </row>
    <row r="928" spans="1:22" x14ac:dyDescent="0.25">
      <c r="A928" s="740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U928" s="740"/>
      <c r="V928" s="4"/>
    </row>
    <row r="929" spans="1:22" x14ac:dyDescent="0.25">
      <c r="A929" s="740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U929" s="740"/>
      <c r="V929" s="4"/>
    </row>
    <row r="930" spans="1:22" x14ac:dyDescent="0.25">
      <c r="A930" s="740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U930" s="740"/>
      <c r="V930" s="4"/>
    </row>
    <row r="931" spans="1:22" x14ac:dyDescent="0.25">
      <c r="A931" s="740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U931" s="740"/>
      <c r="V931" s="4"/>
    </row>
    <row r="932" spans="1:22" x14ac:dyDescent="0.25">
      <c r="A932" s="740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U932" s="740"/>
      <c r="V932" s="4"/>
    </row>
    <row r="933" spans="1:22" x14ac:dyDescent="0.25">
      <c r="A933" s="740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U933" s="740"/>
      <c r="V933" s="4"/>
    </row>
    <row r="934" spans="1:22" x14ac:dyDescent="0.25">
      <c r="A934" s="740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U934" s="740"/>
      <c r="V934" s="4"/>
    </row>
    <row r="935" spans="1:22" x14ac:dyDescent="0.25">
      <c r="A935" s="740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U935" s="740"/>
      <c r="V935" s="4"/>
    </row>
    <row r="936" spans="1:22" x14ac:dyDescent="0.25">
      <c r="A936" s="740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U936" s="740"/>
      <c r="V936" s="4"/>
    </row>
    <row r="937" spans="1:22" x14ac:dyDescent="0.25">
      <c r="A937" s="740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U937" s="740"/>
      <c r="V937" s="4"/>
    </row>
    <row r="938" spans="1:22" x14ac:dyDescent="0.25">
      <c r="A938" s="740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U938" s="740"/>
      <c r="V938" s="4"/>
    </row>
    <row r="939" spans="1:22" x14ac:dyDescent="0.25">
      <c r="A939" s="740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U939" s="740"/>
      <c r="V939" s="4"/>
    </row>
    <row r="940" spans="1:22" x14ac:dyDescent="0.25">
      <c r="A940" s="740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U940" s="740"/>
      <c r="V940" s="4"/>
    </row>
    <row r="941" spans="1:22" x14ac:dyDescent="0.25">
      <c r="A941" s="740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U941" s="740"/>
      <c r="V941" s="4"/>
    </row>
    <row r="942" spans="1:22" x14ac:dyDescent="0.25">
      <c r="A942" s="740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U942" s="740"/>
      <c r="V942" s="4"/>
    </row>
    <row r="943" spans="1:22" x14ac:dyDescent="0.25">
      <c r="A943" s="740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U943" s="740"/>
      <c r="V943" s="4"/>
    </row>
    <row r="944" spans="1:22" x14ac:dyDescent="0.25">
      <c r="A944" s="740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U944" s="740"/>
      <c r="V944" s="4"/>
    </row>
    <row r="945" spans="1:22" x14ac:dyDescent="0.25">
      <c r="A945" s="740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U945" s="740"/>
      <c r="V945" s="4"/>
    </row>
    <row r="946" spans="1:22" x14ac:dyDescent="0.25">
      <c r="A946" s="740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U946" s="740"/>
      <c r="V946" s="4"/>
    </row>
    <row r="947" spans="1:22" x14ac:dyDescent="0.25">
      <c r="A947" s="740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U947" s="740"/>
      <c r="V947" s="4"/>
    </row>
    <row r="948" spans="1:22" x14ac:dyDescent="0.25">
      <c r="A948" s="740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U948" s="740"/>
      <c r="V948" s="4"/>
    </row>
    <row r="949" spans="1:22" x14ac:dyDescent="0.25">
      <c r="A949" s="740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U949" s="740"/>
      <c r="V949" s="4"/>
    </row>
    <row r="950" spans="1:22" x14ac:dyDescent="0.25">
      <c r="A950" s="740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U950" s="740"/>
      <c r="V950" s="4"/>
    </row>
    <row r="951" spans="1:22" x14ac:dyDescent="0.25">
      <c r="A951" s="740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U951" s="740"/>
      <c r="V951" s="4"/>
    </row>
    <row r="952" spans="1:22" x14ac:dyDescent="0.25">
      <c r="A952" s="740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U952" s="740"/>
      <c r="V952" s="4"/>
    </row>
    <row r="953" spans="1:22" x14ac:dyDescent="0.25">
      <c r="A953" s="740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U953" s="740"/>
      <c r="V953" s="4"/>
    </row>
    <row r="954" spans="1:22" x14ac:dyDescent="0.25">
      <c r="A954" s="740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U954" s="740"/>
      <c r="V954" s="4"/>
    </row>
    <row r="955" spans="1:22" x14ac:dyDescent="0.25">
      <c r="A955" s="740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U955" s="740"/>
      <c r="V955" s="4"/>
    </row>
    <row r="956" spans="1:22" x14ac:dyDescent="0.25">
      <c r="A956" s="740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U956" s="740"/>
      <c r="V956" s="4"/>
    </row>
    <row r="957" spans="1:22" x14ac:dyDescent="0.25">
      <c r="A957" s="740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U957" s="740"/>
      <c r="V957" s="4"/>
    </row>
    <row r="958" spans="1:22" x14ac:dyDescent="0.25">
      <c r="A958" s="740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U958" s="740"/>
      <c r="V958" s="4"/>
    </row>
    <row r="959" spans="1:22" x14ac:dyDescent="0.25">
      <c r="A959" s="740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U959" s="740"/>
      <c r="V959" s="4"/>
    </row>
    <row r="960" spans="1:22" x14ac:dyDescent="0.25">
      <c r="A960" s="740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U960" s="740"/>
      <c r="V960" s="4"/>
    </row>
    <row r="961" spans="1:22" x14ac:dyDescent="0.25">
      <c r="A961" s="740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U961" s="740"/>
      <c r="V961" s="4"/>
    </row>
    <row r="962" spans="1:22" x14ac:dyDescent="0.25">
      <c r="A962" s="740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U962" s="740"/>
      <c r="V962" s="4"/>
    </row>
    <row r="963" spans="1:22" x14ac:dyDescent="0.25">
      <c r="A963" s="740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U963" s="740"/>
      <c r="V963" s="4"/>
    </row>
    <row r="964" spans="1:22" x14ac:dyDescent="0.25">
      <c r="A964" s="740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U964" s="740"/>
      <c r="V964" s="4"/>
    </row>
    <row r="965" spans="1:22" x14ac:dyDescent="0.25">
      <c r="A965" s="740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U965" s="740"/>
      <c r="V965" s="4"/>
    </row>
    <row r="966" spans="1:22" x14ac:dyDescent="0.25">
      <c r="A966" s="740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U966" s="740"/>
      <c r="V966" s="4"/>
    </row>
    <row r="967" spans="1:22" x14ac:dyDescent="0.25">
      <c r="A967" s="740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U967" s="740"/>
      <c r="V967" s="4"/>
    </row>
    <row r="968" spans="1:22" x14ac:dyDescent="0.25">
      <c r="A968" s="740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U968" s="740"/>
      <c r="V968" s="4"/>
    </row>
    <row r="969" spans="1:22" x14ac:dyDescent="0.25">
      <c r="A969" s="740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U969" s="740"/>
      <c r="V969" s="4"/>
    </row>
    <row r="970" spans="1:22" x14ac:dyDescent="0.25">
      <c r="A970" s="740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U970" s="740"/>
      <c r="V970" s="4"/>
    </row>
    <row r="971" spans="1:22" x14ac:dyDescent="0.25">
      <c r="A971" s="740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U971" s="740"/>
      <c r="V971" s="4"/>
    </row>
    <row r="972" spans="1:22" x14ac:dyDescent="0.25">
      <c r="A972" s="740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U972" s="740"/>
      <c r="V972" s="4"/>
    </row>
    <row r="973" spans="1:22" x14ac:dyDescent="0.25">
      <c r="A973" s="740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U973" s="740"/>
      <c r="V973" s="4"/>
    </row>
    <row r="974" spans="1:22" x14ac:dyDescent="0.25">
      <c r="A974" s="740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U974" s="740"/>
      <c r="V974" s="4"/>
    </row>
    <row r="975" spans="1:22" x14ac:dyDescent="0.25">
      <c r="A975" s="740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U975" s="740"/>
      <c r="V975" s="4"/>
    </row>
    <row r="976" spans="1:22" x14ac:dyDescent="0.25">
      <c r="A976" s="740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U976" s="740"/>
      <c r="V976" s="4"/>
    </row>
    <row r="977" spans="1:22" x14ac:dyDescent="0.25">
      <c r="A977" s="740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U977" s="740"/>
      <c r="V977" s="4"/>
    </row>
    <row r="978" spans="1:22" x14ac:dyDescent="0.25">
      <c r="A978" s="740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U978" s="740"/>
      <c r="V978" s="4"/>
    </row>
    <row r="979" spans="1:22" x14ac:dyDescent="0.25">
      <c r="A979" s="740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U979" s="740"/>
      <c r="V979" s="4"/>
    </row>
    <row r="980" spans="1:22" x14ac:dyDescent="0.25">
      <c r="A980" s="740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U980" s="740"/>
      <c r="V980" s="4"/>
    </row>
    <row r="981" spans="1:22" x14ac:dyDescent="0.25">
      <c r="A981" s="740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U981" s="740"/>
      <c r="V981" s="4"/>
    </row>
    <row r="982" spans="1:22" x14ac:dyDescent="0.25">
      <c r="A982" s="740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U982" s="740"/>
      <c r="V982" s="4"/>
    </row>
    <row r="983" spans="1:22" x14ac:dyDescent="0.25">
      <c r="A983" s="740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U983" s="740"/>
      <c r="V983" s="4"/>
    </row>
    <row r="984" spans="1:22" x14ac:dyDescent="0.25">
      <c r="A984" s="740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U984" s="740"/>
      <c r="V984" s="4"/>
    </row>
    <row r="985" spans="1:22" x14ac:dyDescent="0.25">
      <c r="A985" s="740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U985" s="740"/>
      <c r="V985" s="4"/>
    </row>
    <row r="986" spans="1:22" x14ac:dyDescent="0.25">
      <c r="A986" s="740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U986" s="740"/>
      <c r="V986" s="4"/>
    </row>
    <row r="987" spans="1:22" x14ac:dyDescent="0.25">
      <c r="A987" s="740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U987" s="740"/>
      <c r="V987" s="4"/>
    </row>
    <row r="988" spans="1:22" x14ac:dyDescent="0.25">
      <c r="A988" s="740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U988" s="740"/>
      <c r="V988" s="4"/>
    </row>
    <row r="989" spans="1:22" x14ac:dyDescent="0.25">
      <c r="A989" s="740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U989" s="740"/>
      <c r="V989" s="4"/>
    </row>
    <row r="990" spans="1:22" x14ac:dyDescent="0.25">
      <c r="A990" s="740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U990" s="740"/>
      <c r="V990" s="4"/>
    </row>
    <row r="991" spans="1:22" x14ac:dyDescent="0.25">
      <c r="A991" s="740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U991" s="740"/>
      <c r="V991" s="4"/>
    </row>
    <row r="992" spans="1:22" x14ac:dyDescent="0.25">
      <c r="A992" s="740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U992" s="740"/>
      <c r="V992" s="4"/>
    </row>
    <row r="993" spans="1:22" x14ac:dyDescent="0.25">
      <c r="A993" s="740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U993" s="740"/>
      <c r="V993" s="4"/>
    </row>
    <row r="994" spans="1:22" x14ac:dyDescent="0.25">
      <c r="A994" s="740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U994" s="740"/>
      <c r="V994" s="4"/>
    </row>
    <row r="995" spans="1:22" x14ac:dyDescent="0.25">
      <c r="A995" s="740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U995" s="740"/>
      <c r="V995" s="4"/>
    </row>
    <row r="996" spans="1:22" x14ac:dyDescent="0.25">
      <c r="A996" s="740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U996" s="740"/>
      <c r="V996" s="4"/>
    </row>
    <row r="997" spans="1:22" x14ac:dyDescent="0.25">
      <c r="A997" s="740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U997" s="740"/>
      <c r="V997" s="4"/>
    </row>
    <row r="998" spans="1:22" x14ac:dyDescent="0.25">
      <c r="A998" s="740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U998" s="740"/>
      <c r="V998" s="4"/>
    </row>
    <row r="999" spans="1:22" x14ac:dyDescent="0.25">
      <c r="A999" s="740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U999" s="740"/>
      <c r="V999" s="4"/>
    </row>
    <row r="1000" spans="1:22" x14ac:dyDescent="0.25">
      <c r="A1000" s="740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U1000" s="740"/>
      <c r="V1000" s="4"/>
    </row>
    <row r="1001" spans="1:22" x14ac:dyDescent="0.25">
      <c r="A1001" s="740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U1001" s="740"/>
      <c r="V1001" s="4"/>
    </row>
    <row r="1002" spans="1:22" x14ac:dyDescent="0.25">
      <c r="A1002" s="740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U1002" s="740"/>
      <c r="V1002" s="4"/>
    </row>
    <row r="1003" spans="1:22" x14ac:dyDescent="0.25">
      <c r="A1003" s="740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U1003" s="740"/>
      <c r="V1003" s="4"/>
    </row>
    <row r="1004" spans="1:22" x14ac:dyDescent="0.25">
      <c r="A1004" s="740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U1004" s="740"/>
      <c r="V1004" s="4"/>
    </row>
    <row r="1005" spans="1:22" x14ac:dyDescent="0.25">
      <c r="A1005" s="740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U1005" s="740"/>
      <c r="V1005" s="4"/>
    </row>
    <row r="1006" spans="1:22" x14ac:dyDescent="0.25">
      <c r="A1006" s="740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U1006" s="740"/>
      <c r="V1006" s="4"/>
    </row>
    <row r="1007" spans="1:22" x14ac:dyDescent="0.25">
      <c r="A1007" s="740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U1007" s="740"/>
      <c r="V1007" s="4"/>
    </row>
    <row r="1008" spans="1:22" x14ac:dyDescent="0.25">
      <c r="A1008" s="740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U1008" s="740"/>
      <c r="V1008" s="4"/>
    </row>
    <row r="1009" spans="1:22" x14ac:dyDescent="0.25">
      <c r="A1009" s="740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U1009" s="740"/>
      <c r="V1009" s="4"/>
    </row>
    <row r="1010" spans="1:22" x14ac:dyDescent="0.25">
      <c r="A1010" s="740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U1010" s="740"/>
      <c r="V1010" s="4"/>
    </row>
    <row r="1011" spans="1:22" x14ac:dyDescent="0.25">
      <c r="A1011" s="740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U1011" s="740"/>
      <c r="V1011" s="4"/>
    </row>
    <row r="1012" spans="1:22" x14ac:dyDescent="0.25">
      <c r="A1012" s="740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U1012" s="740"/>
      <c r="V1012" s="4"/>
    </row>
    <row r="1013" spans="1:22" x14ac:dyDescent="0.25">
      <c r="A1013" s="740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U1013" s="740"/>
      <c r="V1013" s="4"/>
    </row>
    <row r="1014" spans="1:22" x14ac:dyDescent="0.25">
      <c r="A1014" s="740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U1014" s="740"/>
      <c r="V1014" s="4"/>
    </row>
    <row r="1015" spans="1:22" x14ac:dyDescent="0.25">
      <c r="A1015" s="740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U1015" s="740"/>
      <c r="V1015" s="4"/>
    </row>
    <row r="1016" spans="1:22" x14ac:dyDescent="0.25">
      <c r="A1016" s="740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U1016" s="740"/>
      <c r="V1016" s="4"/>
    </row>
    <row r="1017" spans="1:22" x14ac:dyDescent="0.25">
      <c r="A1017" s="740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U1017" s="740"/>
      <c r="V1017" s="4"/>
    </row>
    <row r="1018" spans="1:22" x14ac:dyDescent="0.25">
      <c r="A1018" s="740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U1018" s="740"/>
      <c r="V1018" s="4"/>
    </row>
    <row r="1019" spans="1:22" x14ac:dyDescent="0.25">
      <c r="A1019" s="740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U1019" s="740"/>
      <c r="V1019" s="4"/>
    </row>
    <row r="1020" spans="1:22" x14ac:dyDescent="0.25">
      <c r="A1020" s="740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U1020" s="740"/>
      <c r="V1020" s="4"/>
    </row>
    <row r="1021" spans="1:22" x14ac:dyDescent="0.25">
      <c r="A1021" s="740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U1021" s="740"/>
      <c r="V1021" s="4"/>
    </row>
    <row r="1022" spans="1:22" x14ac:dyDescent="0.25">
      <c r="A1022" s="740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U1022" s="740"/>
      <c r="V1022" s="4"/>
    </row>
    <row r="1023" spans="1:22" x14ac:dyDescent="0.25">
      <c r="A1023" s="740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U1023" s="740"/>
      <c r="V1023" s="4"/>
    </row>
    <row r="1024" spans="1:22" x14ac:dyDescent="0.25">
      <c r="A1024" s="740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U1024" s="740"/>
      <c r="V1024" s="4"/>
    </row>
    <row r="1025" spans="1:22" x14ac:dyDescent="0.25">
      <c r="A1025" s="740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U1025" s="740"/>
      <c r="V1025" s="4"/>
    </row>
    <row r="1026" spans="1:22" x14ac:dyDescent="0.25">
      <c r="A1026" s="740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U1026" s="740"/>
      <c r="V1026" s="4"/>
    </row>
    <row r="1027" spans="1:22" x14ac:dyDescent="0.25">
      <c r="A1027" s="740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U1027" s="740"/>
      <c r="V1027" s="4"/>
    </row>
    <row r="1028" spans="1:22" x14ac:dyDescent="0.25">
      <c r="A1028" s="740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U1028" s="740"/>
      <c r="V1028" s="4"/>
    </row>
    <row r="1029" spans="1:22" x14ac:dyDescent="0.25">
      <c r="A1029" s="740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U1029" s="740"/>
      <c r="V1029" s="4"/>
    </row>
    <row r="1030" spans="1:22" x14ac:dyDescent="0.25">
      <c r="A1030" s="740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U1030" s="740"/>
      <c r="V1030" s="4"/>
    </row>
    <row r="1031" spans="1:22" x14ac:dyDescent="0.25">
      <c r="A1031" s="740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U1031" s="740"/>
      <c r="V1031" s="4"/>
    </row>
    <row r="1032" spans="1:22" x14ac:dyDescent="0.25">
      <c r="A1032" s="740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U1032" s="740"/>
      <c r="V1032" s="4"/>
    </row>
    <row r="1033" spans="1:22" x14ac:dyDescent="0.25">
      <c r="A1033" s="740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U1033" s="740"/>
      <c r="V1033" s="4"/>
    </row>
    <row r="1034" spans="1:22" x14ac:dyDescent="0.25">
      <c r="A1034" s="740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U1034" s="740"/>
      <c r="V1034" s="4"/>
    </row>
    <row r="1035" spans="1:22" x14ac:dyDescent="0.25">
      <c r="A1035" s="740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U1035" s="740"/>
      <c r="V1035" s="4"/>
    </row>
    <row r="1036" spans="1:22" x14ac:dyDescent="0.25">
      <c r="A1036" s="740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U1036" s="740"/>
      <c r="V1036" s="4"/>
    </row>
    <row r="1037" spans="1:22" x14ac:dyDescent="0.25">
      <c r="A1037" s="740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U1037" s="740"/>
      <c r="V1037" s="4"/>
    </row>
    <row r="1038" spans="1:22" x14ac:dyDescent="0.25">
      <c r="A1038" s="740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U1038" s="740"/>
      <c r="V1038" s="4"/>
    </row>
    <row r="1039" spans="1:22" x14ac:dyDescent="0.25">
      <c r="A1039" s="740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U1039" s="740"/>
      <c r="V1039" s="4"/>
    </row>
    <row r="1040" spans="1:22" x14ac:dyDescent="0.25">
      <c r="A1040" s="740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U1040" s="740"/>
      <c r="V1040" s="4"/>
    </row>
    <row r="1041" spans="1:22" x14ac:dyDescent="0.25">
      <c r="A1041" s="740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U1041" s="740"/>
      <c r="V1041" s="4"/>
    </row>
    <row r="1042" spans="1:22" x14ac:dyDescent="0.25">
      <c r="A1042" s="740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U1042" s="740"/>
      <c r="V1042" s="4"/>
    </row>
    <row r="1043" spans="1:22" x14ac:dyDescent="0.25">
      <c r="A1043" s="740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U1043" s="740"/>
      <c r="V1043" s="4"/>
    </row>
    <row r="1044" spans="1:22" x14ac:dyDescent="0.25">
      <c r="A1044" s="740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U1044" s="740"/>
      <c r="V1044" s="4"/>
    </row>
    <row r="1045" spans="1:22" x14ac:dyDescent="0.25">
      <c r="A1045" s="740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U1045" s="740"/>
      <c r="V1045" s="4"/>
    </row>
    <row r="1046" spans="1:22" x14ac:dyDescent="0.25">
      <c r="A1046" s="740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U1046" s="740"/>
      <c r="V1046" s="4"/>
    </row>
    <row r="1047" spans="1:22" x14ac:dyDescent="0.25">
      <c r="A1047" s="740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U1047" s="740"/>
      <c r="V1047" s="4"/>
    </row>
    <row r="1048" spans="1:22" x14ac:dyDescent="0.25">
      <c r="A1048" s="740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U1048" s="740"/>
      <c r="V1048" s="4"/>
    </row>
    <row r="1049" spans="1:22" x14ac:dyDescent="0.25">
      <c r="A1049" s="740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U1049" s="740"/>
      <c r="V1049" s="4"/>
    </row>
    <row r="1050" spans="1:22" x14ac:dyDescent="0.25">
      <c r="A1050" s="740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U1050" s="740"/>
      <c r="V1050" s="4"/>
    </row>
    <row r="1051" spans="1:22" x14ac:dyDescent="0.25">
      <c r="A1051" s="740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U1051" s="740"/>
      <c r="V1051" s="4"/>
    </row>
    <row r="1052" spans="1:22" x14ac:dyDescent="0.25">
      <c r="A1052" s="740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U1052" s="740"/>
      <c r="V1052" s="4"/>
    </row>
    <row r="1053" spans="1:22" x14ac:dyDescent="0.25">
      <c r="A1053" s="740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U1053" s="740"/>
      <c r="V1053" s="4"/>
    </row>
    <row r="1054" spans="1:22" x14ac:dyDescent="0.25">
      <c r="A1054" s="740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U1054" s="740"/>
      <c r="V1054" s="4"/>
    </row>
    <row r="1055" spans="1:22" x14ac:dyDescent="0.25">
      <c r="A1055" s="740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U1055" s="740"/>
      <c r="V1055" s="4"/>
    </row>
    <row r="1056" spans="1:22" x14ac:dyDescent="0.25">
      <c r="A1056" s="740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U1056" s="740"/>
      <c r="V1056" s="4"/>
    </row>
    <row r="1057" spans="1:22" x14ac:dyDescent="0.25">
      <c r="A1057" s="740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U1057" s="740"/>
      <c r="V1057" s="4"/>
    </row>
    <row r="1058" spans="1:22" x14ac:dyDescent="0.25">
      <c r="A1058" s="740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U1058" s="740"/>
      <c r="V1058" s="4"/>
    </row>
    <row r="1059" spans="1:22" x14ac:dyDescent="0.25">
      <c r="A1059" s="740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U1059" s="740"/>
      <c r="V1059" s="4"/>
    </row>
    <row r="1060" spans="1:22" x14ac:dyDescent="0.25">
      <c r="A1060" s="740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U1060" s="740"/>
      <c r="V1060" s="4"/>
    </row>
    <row r="1061" spans="1:22" x14ac:dyDescent="0.25">
      <c r="A1061" s="740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U1061" s="740"/>
      <c r="V1061" s="4"/>
    </row>
    <row r="1062" spans="1:22" x14ac:dyDescent="0.25">
      <c r="A1062" s="740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U1062" s="740"/>
      <c r="V1062" s="4"/>
    </row>
    <row r="1063" spans="1:22" x14ac:dyDescent="0.25">
      <c r="A1063" s="740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U1063" s="740"/>
      <c r="V1063" s="4"/>
    </row>
    <row r="1064" spans="1:22" x14ac:dyDescent="0.25">
      <c r="A1064" s="740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U1064" s="740"/>
      <c r="V1064" s="4"/>
    </row>
    <row r="1065" spans="1:22" x14ac:dyDescent="0.25">
      <c r="A1065" s="740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U1065" s="740"/>
      <c r="V1065" s="4"/>
    </row>
    <row r="1066" spans="1:22" x14ac:dyDescent="0.25">
      <c r="A1066" s="740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U1066" s="740"/>
      <c r="V1066" s="4"/>
    </row>
    <row r="1067" spans="1:22" x14ac:dyDescent="0.25">
      <c r="A1067" s="740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U1067" s="740"/>
      <c r="V1067" s="4"/>
    </row>
    <row r="1068" spans="1:22" x14ac:dyDescent="0.25">
      <c r="A1068" s="740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U1068" s="740"/>
      <c r="V1068" s="4"/>
    </row>
    <row r="1069" spans="1:22" x14ac:dyDescent="0.25">
      <c r="A1069" s="740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U1069" s="740"/>
      <c r="V1069" s="4"/>
    </row>
    <row r="1070" spans="1:22" x14ac:dyDescent="0.25">
      <c r="A1070" s="740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U1070" s="740"/>
      <c r="V1070" s="4"/>
    </row>
    <row r="1071" spans="1:22" x14ac:dyDescent="0.25">
      <c r="A1071" s="740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U1071" s="740"/>
      <c r="V1071" s="4"/>
    </row>
    <row r="1072" spans="1:22" x14ac:dyDescent="0.25">
      <c r="A1072" s="740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U1072" s="740"/>
      <c r="V1072" s="4"/>
    </row>
    <row r="1073" spans="1:22" x14ac:dyDescent="0.25">
      <c r="A1073" s="740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U1073" s="740"/>
      <c r="V1073" s="4"/>
    </row>
    <row r="1074" spans="1:22" x14ac:dyDescent="0.25">
      <c r="A1074" s="740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U1074" s="740"/>
      <c r="V1074" s="4"/>
    </row>
    <row r="1075" spans="1:22" x14ac:dyDescent="0.25">
      <c r="A1075" s="740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U1075" s="740"/>
      <c r="V1075" s="4"/>
    </row>
    <row r="1076" spans="1:22" x14ac:dyDescent="0.25">
      <c r="A1076" s="740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U1076" s="740"/>
      <c r="V1076" s="4"/>
    </row>
    <row r="1077" spans="1:22" x14ac:dyDescent="0.25">
      <c r="A1077" s="740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U1077" s="740"/>
      <c r="V1077" s="4"/>
    </row>
    <row r="1078" spans="1:22" x14ac:dyDescent="0.25">
      <c r="A1078" s="740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U1078" s="740"/>
      <c r="V1078" s="4"/>
    </row>
    <row r="1079" spans="1:22" x14ac:dyDescent="0.25">
      <c r="A1079" s="740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U1079" s="740"/>
      <c r="V1079" s="4"/>
    </row>
    <row r="1080" spans="1:22" x14ac:dyDescent="0.25">
      <c r="A1080" s="740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U1080" s="740"/>
      <c r="V1080" s="4"/>
    </row>
    <row r="1081" spans="1:22" x14ac:dyDescent="0.25">
      <c r="A1081" s="740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U1081" s="740"/>
      <c r="V1081" s="4"/>
    </row>
    <row r="1082" spans="1:22" x14ac:dyDescent="0.25">
      <c r="A1082" s="740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U1082" s="740"/>
      <c r="V1082" s="4"/>
    </row>
    <row r="1083" spans="1:22" x14ac:dyDescent="0.25">
      <c r="A1083" s="740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U1083" s="740"/>
      <c r="V1083" s="4"/>
    </row>
    <row r="1084" spans="1:22" x14ac:dyDescent="0.25">
      <c r="A1084" s="740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U1084" s="740"/>
      <c r="V1084" s="4"/>
    </row>
    <row r="1085" spans="1:22" x14ac:dyDescent="0.25">
      <c r="A1085" s="740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U1085" s="740"/>
      <c r="V1085" s="4"/>
    </row>
    <row r="1086" spans="1:22" x14ac:dyDescent="0.25">
      <c r="A1086" s="740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U1086" s="740"/>
      <c r="V1086" s="4"/>
    </row>
    <row r="1087" spans="1:22" x14ac:dyDescent="0.25">
      <c r="A1087" s="740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U1087" s="740"/>
      <c r="V1087" s="4"/>
    </row>
    <row r="1088" spans="1:22" x14ac:dyDescent="0.25">
      <c r="A1088" s="740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U1088" s="740"/>
      <c r="V1088" s="4"/>
    </row>
    <row r="1089" spans="1:22" x14ac:dyDescent="0.25">
      <c r="A1089" s="740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U1089" s="740"/>
      <c r="V1089" s="4"/>
    </row>
    <row r="1090" spans="1:22" x14ac:dyDescent="0.25">
      <c r="A1090" s="740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U1090" s="740"/>
      <c r="V1090" s="4"/>
    </row>
    <row r="1091" spans="1:22" x14ac:dyDescent="0.25">
      <c r="A1091" s="740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U1091" s="740"/>
      <c r="V1091" s="4"/>
    </row>
    <row r="1092" spans="1:22" x14ac:dyDescent="0.25">
      <c r="A1092" s="740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U1092" s="740"/>
      <c r="V1092" s="4"/>
    </row>
    <row r="1093" spans="1:22" x14ac:dyDescent="0.25">
      <c r="A1093" s="740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U1093" s="740"/>
      <c r="V1093" s="4"/>
    </row>
    <row r="1094" spans="1:22" x14ac:dyDescent="0.25">
      <c r="A1094" s="740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U1094" s="740"/>
      <c r="V1094" s="4"/>
    </row>
    <row r="1095" spans="1:22" x14ac:dyDescent="0.25">
      <c r="A1095" s="740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U1095" s="740"/>
      <c r="V1095" s="4"/>
    </row>
    <row r="1096" spans="1:22" x14ac:dyDescent="0.25">
      <c r="A1096" s="740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U1096" s="740"/>
      <c r="V1096" s="4"/>
    </row>
    <row r="1097" spans="1:22" x14ac:dyDescent="0.25">
      <c r="A1097" s="740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U1097" s="740"/>
      <c r="V1097" s="4"/>
    </row>
    <row r="1098" spans="1:22" x14ac:dyDescent="0.25">
      <c r="A1098" s="740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U1098" s="740"/>
      <c r="V1098" s="4"/>
    </row>
    <row r="1099" spans="1:22" x14ac:dyDescent="0.25">
      <c r="A1099" s="740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U1099" s="740"/>
      <c r="V1099" s="4"/>
    </row>
    <row r="1100" spans="1:22" x14ac:dyDescent="0.25">
      <c r="A1100" s="740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U1100" s="740"/>
      <c r="V1100" s="4"/>
    </row>
    <row r="1101" spans="1:22" x14ac:dyDescent="0.25">
      <c r="A1101" s="740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U1101" s="740"/>
      <c r="V1101" s="4"/>
    </row>
    <row r="1102" spans="1:22" x14ac:dyDescent="0.25">
      <c r="A1102" s="740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U1102" s="740"/>
      <c r="V1102" s="4"/>
    </row>
    <row r="1103" spans="1:22" x14ac:dyDescent="0.25">
      <c r="A1103" s="740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U1103" s="740"/>
      <c r="V1103" s="4"/>
    </row>
    <row r="1104" spans="1:22" x14ac:dyDescent="0.25">
      <c r="A1104" s="740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U1104" s="740"/>
      <c r="V1104" s="4"/>
    </row>
    <row r="1105" spans="1:22" x14ac:dyDescent="0.25">
      <c r="A1105" s="740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U1105" s="740"/>
      <c r="V1105" s="4"/>
    </row>
    <row r="1106" spans="1:22" x14ac:dyDescent="0.25">
      <c r="A1106" s="740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U1106" s="740"/>
      <c r="V1106" s="4"/>
    </row>
    <row r="1107" spans="1:22" x14ac:dyDescent="0.25">
      <c r="A1107" s="740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U1107" s="740"/>
      <c r="V1107" s="4"/>
    </row>
    <row r="1108" spans="1:22" x14ac:dyDescent="0.25">
      <c r="A1108" s="740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U1108" s="740"/>
      <c r="V1108" s="4"/>
    </row>
    <row r="1109" spans="1:22" x14ac:dyDescent="0.25">
      <c r="A1109" s="740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U1109" s="740"/>
      <c r="V1109" s="4"/>
    </row>
    <row r="1110" spans="1:22" x14ac:dyDescent="0.25">
      <c r="A1110" s="740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U1110" s="740"/>
      <c r="V1110" s="4"/>
    </row>
    <row r="1111" spans="1:22" x14ac:dyDescent="0.25">
      <c r="A1111" s="740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U1111" s="740"/>
      <c r="V1111" s="4"/>
    </row>
    <row r="1112" spans="1:22" x14ac:dyDescent="0.25">
      <c r="A1112" s="740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U1112" s="740"/>
      <c r="V1112" s="4"/>
    </row>
    <row r="1113" spans="1:22" x14ac:dyDescent="0.25">
      <c r="A1113" s="740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U1113" s="740"/>
      <c r="V1113" s="4"/>
    </row>
    <row r="1114" spans="1:22" x14ac:dyDescent="0.25">
      <c r="A1114" s="740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U1114" s="740"/>
      <c r="V1114" s="4"/>
    </row>
    <row r="1115" spans="1:22" x14ac:dyDescent="0.25">
      <c r="A1115" s="740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U1115" s="740"/>
      <c r="V1115" s="4"/>
    </row>
    <row r="1116" spans="1:22" x14ac:dyDescent="0.25">
      <c r="A1116" s="740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U1116" s="740"/>
      <c r="V1116" s="4"/>
    </row>
    <row r="1117" spans="1:22" x14ac:dyDescent="0.25">
      <c r="A1117" s="740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U1117" s="740"/>
      <c r="V1117" s="4"/>
    </row>
    <row r="1118" spans="1:22" x14ac:dyDescent="0.25">
      <c r="A1118" s="740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U1118" s="740"/>
      <c r="V1118" s="4"/>
    </row>
    <row r="1119" spans="1:22" x14ac:dyDescent="0.25">
      <c r="A1119" s="740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U1119" s="740"/>
      <c r="V1119" s="4"/>
    </row>
    <row r="1120" spans="1:22" x14ac:dyDescent="0.25">
      <c r="A1120" s="740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U1120" s="740"/>
      <c r="V1120" s="4"/>
    </row>
    <row r="1121" spans="1:22" x14ac:dyDescent="0.25">
      <c r="A1121" s="740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U1121" s="740"/>
      <c r="V1121" s="4"/>
    </row>
    <row r="1122" spans="1:22" x14ac:dyDescent="0.25">
      <c r="A1122" s="740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U1122" s="740"/>
      <c r="V1122" s="4"/>
    </row>
    <row r="1123" spans="1:22" x14ac:dyDescent="0.25">
      <c r="A1123" s="740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U1123" s="740"/>
      <c r="V1123" s="4"/>
    </row>
    <row r="1124" spans="1:22" x14ac:dyDescent="0.25">
      <c r="A1124" s="740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U1124" s="740"/>
      <c r="V1124" s="4"/>
    </row>
    <row r="1125" spans="1:22" x14ac:dyDescent="0.25">
      <c r="A1125" s="740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U1125" s="740"/>
      <c r="V1125" s="4"/>
    </row>
    <row r="1126" spans="1:22" x14ac:dyDescent="0.25">
      <c r="A1126" s="740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U1126" s="740"/>
      <c r="V1126" s="4"/>
    </row>
    <row r="1127" spans="1:22" x14ac:dyDescent="0.25">
      <c r="A1127" s="740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U1127" s="740"/>
      <c r="V1127" s="4"/>
    </row>
    <row r="1128" spans="1:22" x14ac:dyDescent="0.25">
      <c r="A1128" s="740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U1128" s="740"/>
      <c r="V1128" s="4"/>
    </row>
    <row r="1129" spans="1:22" x14ac:dyDescent="0.25">
      <c r="A1129" s="740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U1129" s="740"/>
      <c r="V1129" s="4"/>
    </row>
    <row r="1130" spans="1:22" x14ac:dyDescent="0.25">
      <c r="A1130" s="740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U1130" s="740"/>
      <c r="V1130" s="4"/>
    </row>
    <row r="1131" spans="1:22" x14ac:dyDescent="0.25">
      <c r="A1131" s="740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U1131" s="740"/>
      <c r="V1131" s="4"/>
    </row>
    <row r="1132" spans="1:22" x14ac:dyDescent="0.25">
      <c r="A1132" s="740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U1132" s="740"/>
      <c r="V1132" s="4"/>
    </row>
    <row r="1133" spans="1:22" x14ac:dyDescent="0.25">
      <c r="A1133" s="740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U1133" s="740"/>
      <c r="V1133" s="4"/>
    </row>
    <row r="1134" spans="1:22" x14ac:dyDescent="0.25">
      <c r="A1134" s="740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U1134" s="740"/>
      <c r="V1134" s="4"/>
    </row>
    <row r="1135" spans="1:22" x14ac:dyDescent="0.25">
      <c r="A1135" s="740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U1135" s="740"/>
      <c r="V1135" s="4"/>
    </row>
    <row r="1136" spans="1:22" x14ac:dyDescent="0.25">
      <c r="A1136" s="740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U1136" s="740"/>
      <c r="V1136" s="4"/>
    </row>
    <row r="1137" spans="1:22" x14ac:dyDescent="0.25">
      <c r="A1137" s="740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U1137" s="740"/>
      <c r="V1137" s="4"/>
    </row>
    <row r="1138" spans="1:22" x14ac:dyDescent="0.25">
      <c r="A1138" s="740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U1138" s="740"/>
      <c r="V1138" s="4"/>
    </row>
    <row r="1139" spans="1:22" x14ac:dyDescent="0.25">
      <c r="A1139" s="740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U1139" s="740"/>
      <c r="V1139" s="4"/>
    </row>
    <row r="1140" spans="1:22" x14ac:dyDescent="0.25">
      <c r="A1140" s="740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U1140" s="740"/>
      <c r="V1140" s="4"/>
    </row>
    <row r="1141" spans="1:22" x14ac:dyDescent="0.25">
      <c r="A1141" s="740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U1141" s="740"/>
      <c r="V1141" s="4"/>
    </row>
    <row r="1142" spans="1:22" x14ac:dyDescent="0.25">
      <c r="A1142" s="740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U1142" s="740"/>
      <c r="V1142" s="4"/>
    </row>
    <row r="1143" spans="1:22" x14ac:dyDescent="0.25">
      <c r="A1143" s="740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U1143" s="740"/>
      <c r="V1143" s="4"/>
    </row>
    <row r="1144" spans="1:22" x14ac:dyDescent="0.25">
      <c r="A1144" s="740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U1144" s="740"/>
      <c r="V1144" s="4"/>
    </row>
    <row r="1145" spans="1:22" x14ac:dyDescent="0.25">
      <c r="A1145" s="740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U1145" s="740"/>
      <c r="V1145" s="4"/>
    </row>
    <row r="1146" spans="1:22" x14ac:dyDescent="0.25">
      <c r="A1146" s="740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U1146" s="740"/>
      <c r="V1146" s="4"/>
    </row>
    <row r="1147" spans="1:22" x14ac:dyDescent="0.25">
      <c r="A1147" s="740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U1147" s="740"/>
      <c r="V1147" s="4"/>
    </row>
    <row r="1148" spans="1:22" x14ac:dyDescent="0.25">
      <c r="A1148" s="740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U1148" s="740"/>
      <c r="V1148" s="4"/>
    </row>
    <row r="1149" spans="1:22" x14ac:dyDescent="0.25">
      <c r="A1149" s="740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U1149" s="740"/>
      <c r="V1149" s="4"/>
    </row>
    <row r="1150" spans="1:22" x14ac:dyDescent="0.25">
      <c r="A1150" s="740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U1150" s="740"/>
      <c r="V1150" s="4"/>
    </row>
    <row r="1151" spans="1:22" x14ac:dyDescent="0.25">
      <c r="A1151" s="740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U1151" s="740"/>
      <c r="V1151" s="4"/>
    </row>
    <row r="1152" spans="1:22" x14ac:dyDescent="0.25">
      <c r="A1152" s="740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U1152" s="740"/>
      <c r="V1152" s="4"/>
    </row>
    <row r="1153" spans="1:22" x14ac:dyDescent="0.25">
      <c r="A1153" s="740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U1153" s="740"/>
      <c r="V1153" s="4"/>
    </row>
    <row r="1154" spans="1:22" x14ac:dyDescent="0.25">
      <c r="A1154" s="740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U1154" s="740"/>
      <c r="V1154" s="4"/>
    </row>
    <row r="1155" spans="1:22" x14ac:dyDescent="0.25">
      <c r="A1155" s="740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U1155" s="740"/>
      <c r="V1155" s="4"/>
    </row>
    <row r="1156" spans="1:22" x14ac:dyDescent="0.25">
      <c r="A1156" s="740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U1156" s="740"/>
      <c r="V1156" s="4"/>
    </row>
    <row r="1157" spans="1:22" x14ac:dyDescent="0.25">
      <c r="A1157" s="740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U1157" s="740"/>
      <c r="V1157" s="4"/>
    </row>
    <row r="1158" spans="1:22" x14ac:dyDescent="0.25">
      <c r="A1158" s="740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U1158" s="740"/>
      <c r="V1158" s="4"/>
    </row>
    <row r="1159" spans="1:22" x14ac:dyDescent="0.25">
      <c r="A1159" s="740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U1159" s="740"/>
      <c r="V1159" s="4"/>
    </row>
    <row r="1160" spans="1:22" x14ac:dyDescent="0.25">
      <c r="A1160" s="740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U1160" s="740"/>
      <c r="V1160" s="4"/>
    </row>
    <row r="1161" spans="1:22" x14ac:dyDescent="0.25">
      <c r="A1161" s="740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U1161" s="740"/>
      <c r="V1161" s="4"/>
    </row>
    <row r="1162" spans="1:22" x14ac:dyDescent="0.25">
      <c r="A1162" s="740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U1162" s="740"/>
      <c r="V1162" s="4"/>
    </row>
    <row r="1163" spans="1:22" x14ac:dyDescent="0.25">
      <c r="A1163" s="740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U1163" s="740"/>
      <c r="V1163" s="4"/>
    </row>
    <row r="1164" spans="1:22" x14ac:dyDescent="0.25">
      <c r="A1164" s="740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U1164" s="740"/>
      <c r="V1164" s="4"/>
    </row>
    <row r="1165" spans="1:22" x14ac:dyDescent="0.25">
      <c r="A1165" s="740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U1165" s="740"/>
      <c r="V1165" s="4"/>
    </row>
    <row r="1166" spans="1:22" x14ac:dyDescent="0.25">
      <c r="A1166" s="740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U1166" s="740"/>
      <c r="V1166" s="4"/>
    </row>
    <row r="1167" spans="1:22" x14ac:dyDescent="0.25">
      <c r="A1167" s="740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U1167" s="740"/>
      <c r="V1167" s="4"/>
    </row>
    <row r="1168" spans="1:22" x14ac:dyDescent="0.25">
      <c r="A1168" s="740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U1168" s="740"/>
      <c r="V1168" s="4"/>
    </row>
    <row r="1169" spans="1:22" x14ac:dyDescent="0.25">
      <c r="A1169" s="740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U1169" s="740"/>
      <c r="V1169" s="4"/>
    </row>
    <row r="1170" spans="1:22" x14ac:dyDescent="0.25">
      <c r="A1170" s="740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U1170" s="740"/>
      <c r="V1170" s="4"/>
    </row>
    <row r="1171" spans="1:22" x14ac:dyDescent="0.25">
      <c r="A1171" s="740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U1171" s="740"/>
      <c r="V1171" s="4"/>
    </row>
    <row r="1172" spans="1:22" x14ac:dyDescent="0.25">
      <c r="A1172" s="740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U1172" s="740"/>
      <c r="V1172" s="4"/>
    </row>
    <row r="1173" spans="1:22" x14ac:dyDescent="0.25">
      <c r="A1173" s="740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U1173" s="740"/>
      <c r="V1173" s="4"/>
    </row>
    <row r="1174" spans="1:22" x14ac:dyDescent="0.25">
      <c r="A1174" s="740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U1174" s="740"/>
      <c r="V1174" s="4"/>
    </row>
    <row r="1175" spans="1:22" x14ac:dyDescent="0.25">
      <c r="A1175" s="740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U1175" s="740"/>
      <c r="V1175" s="4"/>
    </row>
    <row r="1176" spans="1:22" x14ac:dyDescent="0.25">
      <c r="A1176" s="740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U1176" s="740"/>
      <c r="V1176" s="4"/>
    </row>
    <row r="1177" spans="1:22" x14ac:dyDescent="0.25">
      <c r="A1177" s="740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U1177" s="740"/>
      <c r="V1177" s="4"/>
    </row>
    <row r="1178" spans="1:22" x14ac:dyDescent="0.25">
      <c r="A1178" s="740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U1178" s="740"/>
      <c r="V1178" s="4"/>
    </row>
    <row r="1179" spans="1:22" x14ac:dyDescent="0.25">
      <c r="A1179" s="740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U1179" s="740"/>
      <c r="V1179" s="4"/>
    </row>
    <row r="1180" spans="1:22" x14ac:dyDescent="0.25">
      <c r="A1180" s="740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U1180" s="740"/>
      <c r="V1180" s="4"/>
    </row>
    <row r="1181" spans="1:22" x14ac:dyDescent="0.25">
      <c r="A1181" s="740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U1181" s="740"/>
      <c r="V1181" s="4"/>
    </row>
    <row r="1182" spans="1:22" x14ac:dyDescent="0.25">
      <c r="A1182" s="740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U1182" s="740"/>
      <c r="V1182" s="4"/>
    </row>
    <row r="1183" spans="1:22" x14ac:dyDescent="0.25">
      <c r="A1183" s="740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U1183" s="740"/>
      <c r="V1183" s="4"/>
    </row>
    <row r="1184" spans="1:22" x14ac:dyDescent="0.25">
      <c r="A1184" s="740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U1184" s="740"/>
      <c r="V1184" s="4"/>
    </row>
    <row r="1185" spans="1:22" x14ac:dyDescent="0.25">
      <c r="A1185" s="740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U1185" s="740"/>
      <c r="V1185" s="4"/>
    </row>
    <row r="1186" spans="1:22" x14ac:dyDescent="0.25">
      <c r="A1186" s="740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U1186" s="740"/>
      <c r="V1186" s="4"/>
    </row>
    <row r="1187" spans="1:22" x14ac:dyDescent="0.25">
      <c r="A1187" s="740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U1187" s="740"/>
      <c r="V1187" s="4"/>
    </row>
    <row r="1188" spans="1:22" x14ac:dyDescent="0.25">
      <c r="A1188" s="740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U1188" s="740"/>
      <c r="V1188" s="4"/>
    </row>
    <row r="1189" spans="1:22" x14ac:dyDescent="0.25">
      <c r="A1189" s="740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U1189" s="740"/>
      <c r="V1189" s="4"/>
    </row>
    <row r="1190" spans="1:22" x14ac:dyDescent="0.25">
      <c r="A1190" s="740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U1190" s="740"/>
      <c r="V1190" s="4"/>
    </row>
    <row r="1191" spans="1:22" x14ac:dyDescent="0.25">
      <c r="A1191" s="740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U1191" s="740"/>
      <c r="V1191" s="4"/>
    </row>
    <row r="1192" spans="1:22" x14ac:dyDescent="0.25">
      <c r="A1192" s="740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U1192" s="740"/>
      <c r="V1192" s="4"/>
    </row>
    <row r="1193" spans="1:22" x14ac:dyDescent="0.25">
      <c r="A1193" s="740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U1193" s="740"/>
      <c r="V1193" s="4"/>
    </row>
    <row r="1194" spans="1:22" x14ac:dyDescent="0.25">
      <c r="A1194" s="740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U1194" s="740"/>
      <c r="V1194" s="4"/>
    </row>
    <row r="1195" spans="1:22" x14ac:dyDescent="0.25">
      <c r="A1195" s="740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U1195" s="740"/>
      <c r="V1195" s="4"/>
    </row>
    <row r="1196" spans="1:22" x14ac:dyDescent="0.25">
      <c r="A1196" s="740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U1196" s="740"/>
      <c r="V1196" s="4"/>
    </row>
    <row r="1197" spans="1:22" x14ac:dyDescent="0.25">
      <c r="A1197" s="740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U1197" s="740"/>
      <c r="V1197" s="4"/>
    </row>
    <row r="1198" spans="1:22" x14ac:dyDescent="0.25">
      <c r="A1198" s="740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U1198" s="740"/>
      <c r="V1198" s="4"/>
    </row>
    <row r="1199" spans="1:22" x14ac:dyDescent="0.25">
      <c r="A1199" s="740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U1199" s="740"/>
      <c r="V1199" s="4"/>
    </row>
    <row r="1200" spans="1:22" x14ac:dyDescent="0.25">
      <c r="A1200" s="740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U1200" s="740"/>
      <c r="V1200" s="4"/>
    </row>
    <row r="1201" spans="1:22" x14ac:dyDescent="0.25">
      <c r="A1201" s="740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U1201" s="740"/>
      <c r="V1201" s="4"/>
    </row>
    <row r="1202" spans="1:22" x14ac:dyDescent="0.25">
      <c r="A1202" s="740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U1202" s="740"/>
      <c r="V1202" s="4"/>
    </row>
    <row r="1203" spans="1:22" x14ac:dyDescent="0.25">
      <c r="A1203" s="740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U1203" s="740"/>
      <c r="V1203" s="4"/>
    </row>
    <row r="1204" spans="1:22" x14ac:dyDescent="0.25">
      <c r="A1204" s="740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U1204" s="740"/>
      <c r="V1204" s="4"/>
    </row>
    <row r="1205" spans="1:22" x14ac:dyDescent="0.25">
      <c r="A1205" s="740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U1205" s="740"/>
      <c r="V1205" s="4"/>
    </row>
    <row r="1206" spans="1:22" x14ac:dyDescent="0.25">
      <c r="A1206" s="740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U1206" s="740"/>
      <c r="V1206" s="4"/>
    </row>
    <row r="1207" spans="1:22" x14ac:dyDescent="0.25">
      <c r="A1207" s="740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U1207" s="740"/>
      <c r="V1207" s="4"/>
    </row>
    <row r="1208" spans="1:22" x14ac:dyDescent="0.25">
      <c r="A1208" s="740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U1208" s="740"/>
      <c r="V1208" s="4"/>
    </row>
    <row r="1209" spans="1:22" x14ac:dyDescent="0.25">
      <c r="A1209" s="740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U1209" s="740"/>
      <c r="V1209" s="4"/>
    </row>
    <row r="1210" spans="1:22" x14ac:dyDescent="0.25">
      <c r="A1210" s="740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U1210" s="740"/>
      <c r="V1210" s="4"/>
    </row>
    <row r="1211" spans="1:22" x14ac:dyDescent="0.25">
      <c r="A1211" s="740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U1211" s="740"/>
      <c r="V1211" s="4"/>
    </row>
    <row r="1212" spans="1:22" x14ac:dyDescent="0.25">
      <c r="A1212" s="740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U1212" s="740"/>
      <c r="V1212" s="4"/>
    </row>
    <row r="1213" spans="1:22" x14ac:dyDescent="0.25">
      <c r="A1213" s="740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U1213" s="740"/>
      <c r="V1213" s="4"/>
    </row>
    <row r="1214" spans="1:22" x14ac:dyDescent="0.25">
      <c r="A1214" s="740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U1214" s="740"/>
      <c r="V1214" s="4"/>
    </row>
    <row r="1215" spans="1:22" x14ac:dyDescent="0.25">
      <c r="A1215" s="740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U1215" s="740"/>
      <c r="V1215" s="4"/>
    </row>
    <row r="1216" spans="1:22" x14ac:dyDescent="0.25">
      <c r="A1216" s="740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U1216" s="740"/>
      <c r="V1216" s="4"/>
    </row>
    <row r="1217" spans="1:22" x14ac:dyDescent="0.25">
      <c r="A1217" s="740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U1217" s="740"/>
      <c r="V1217" s="4"/>
    </row>
    <row r="1218" spans="1:22" x14ac:dyDescent="0.25">
      <c r="A1218" s="740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U1218" s="740"/>
      <c r="V1218" s="4"/>
    </row>
    <row r="1219" spans="1:22" x14ac:dyDescent="0.25">
      <c r="A1219" s="740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U1219" s="740"/>
      <c r="V1219" s="4"/>
    </row>
    <row r="1220" spans="1:22" x14ac:dyDescent="0.25">
      <c r="A1220" s="740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U1220" s="740"/>
      <c r="V1220" s="4"/>
    </row>
    <row r="1221" spans="1:22" x14ac:dyDescent="0.25">
      <c r="A1221" s="740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U1221" s="740"/>
      <c r="V1221" s="4"/>
    </row>
    <row r="1222" spans="1:22" x14ac:dyDescent="0.25">
      <c r="A1222" s="740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U1222" s="740"/>
      <c r="V1222" s="4"/>
    </row>
    <row r="1223" spans="1:22" x14ac:dyDescent="0.25">
      <c r="A1223" s="740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U1223" s="740"/>
      <c r="V1223" s="4"/>
    </row>
    <row r="1224" spans="1:22" x14ac:dyDescent="0.25">
      <c r="A1224" s="740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U1224" s="740"/>
      <c r="V1224" s="4"/>
    </row>
    <row r="1225" spans="1:22" x14ac:dyDescent="0.25">
      <c r="A1225" s="740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U1225" s="740"/>
      <c r="V1225" s="4"/>
    </row>
    <row r="1226" spans="1:22" x14ac:dyDescent="0.25">
      <c r="A1226" s="740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U1226" s="740"/>
      <c r="V1226" s="4"/>
    </row>
    <row r="1227" spans="1:22" x14ac:dyDescent="0.25">
      <c r="A1227" s="740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U1227" s="740"/>
      <c r="V1227" s="4"/>
    </row>
    <row r="1228" spans="1:22" x14ac:dyDescent="0.25">
      <c r="A1228" s="740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U1228" s="740"/>
      <c r="V1228" s="4"/>
    </row>
    <row r="1229" spans="1:22" x14ac:dyDescent="0.25">
      <c r="A1229" s="740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U1229" s="740"/>
      <c r="V1229" s="4"/>
    </row>
    <row r="1230" spans="1:22" x14ac:dyDescent="0.25">
      <c r="A1230" s="740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U1230" s="740"/>
      <c r="V1230" s="4"/>
    </row>
    <row r="1231" spans="1:22" x14ac:dyDescent="0.25">
      <c r="A1231" s="740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U1231" s="740"/>
      <c r="V1231" s="4"/>
    </row>
    <row r="1232" spans="1:22" x14ac:dyDescent="0.25">
      <c r="A1232" s="740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U1232" s="740"/>
      <c r="V1232" s="4"/>
    </row>
    <row r="1233" spans="1:22" x14ac:dyDescent="0.25">
      <c r="A1233" s="740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U1233" s="740"/>
      <c r="V1233" s="4"/>
    </row>
    <row r="1234" spans="1:22" x14ac:dyDescent="0.25">
      <c r="A1234" s="740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U1234" s="740"/>
      <c r="V1234" s="4"/>
    </row>
    <row r="1235" spans="1:22" x14ac:dyDescent="0.25">
      <c r="A1235" s="740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U1235" s="740"/>
      <c r="V1235" s="4"/>
    </row>
    <row r="1236" spans="1:22" x14ac:dyDescent="0.25">
      <c r="A1236" s="740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U1236" s="740"/>
      <c r="V1236" s="4"/>
    </row>
    <row r="1237" spans="1:22" x14ac:dyDescent="0.25">
      <c r="A1237" s="740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U1237" s="740"/>
      <c r="V1237" s="4"/>
    </row>
    <row r="1238" spans="1:22" x14ac:dyDescent="0.25">
      <c r="A1238" s="740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U1238" s="740"/>
      <c r="V1238" s="4"/>
    </row>
    <row r="1239" spans="1:22" x14ac:dyDescent="0.25">
      <c r="A1239" s="740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U1239" s="740"/>
      <c r="V1239" s="4"/>
    </row>
    <row r="1240" spans="1:22" x14ac:dyDescent="0.25">
      <c r="A1240" s="740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U1240" s="740"/>
      <c r="V1240" s="4"/>
    </row>
    <row r="1241" spans="1:22" x14ac:dyDescent="0.25">
      <c r="A1241" s="740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U1241" s="740"/>
      <c r="V1241" s="4"/>
    </row>
    <row r="1242" spans="1:22" x14ac:dyDescent="0.25">
      <c r="A1242" s="740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U1242" s="740"/>
      <c r="V1242" s="4"/>
    </row>
    <row r="1243" spans="1:22" x14ac:dyDescent="0.25">
      <c r="A1243" s="740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U1243" s="740"/>
      <c r="V1243" s="4"/>
    </row>
    <row r="1244" spans="1:22" x14ac:dyDescent="0.25">
      <c r="A1244" s="740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U1244" s="740"/>
      <c r="V1244" s="4"/>
    </row>
    <row r="1245" spans="1:22" x14ac:dyDescent="0.25">
      <c r="A1245" s="740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U1245" s="740"/>
      <c r="V1245" s="4"/>
    </row>
    <row r="1246" spans="1:22" x14ac:dyDescent="0.25">
      <c r="A1246" s="740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U1246" s="740"/>
      <c r="V1246" s="4"/>
    </row>
    <row r="1247" spans="1:22" x14ac:dyDescent="0.25">
      <c r="A1247" s="740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U1247" s="740"/>
      <c r="V1247" s="4"/>
    </row>
    <row r="1248" spans="1:22" x14ac:dyDescent="0.25">
      <c r="A1248" s="740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U1248" s="740"/>
      <c r="V1248" s="4"/>
    </row>
    <row r="1249" spans="1:22" x14ac:dyDescent="0.25">
      <c r="A1249" s="740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U1249" s="740"/>
      <c r="V1249" s="4"/>
    </row>
    <row r="1250" spans="1:22" x14ac:dyDescent="0.25">
      <c r="A1250" s="740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U1250" s="740"/>
      <c r="V1250" s="4"/>
    </row>
    <row r="1251" spans="1:22" x14ac:dyDescent="0.25">
      <c r="A1251" s="740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U1251" s="740"/>
      <c r="V1251" s="4"/>
    </row>
    <row r="1252" spans="1:22" x14ac:dyDescent="0.25">
      <c r="A1252" s="740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U1252" s="740"/>
      <c r="V1252" s="4"/>
    </row>
    <row r="1253" spans="1:22" x14ac:dyDescent="0.25">
      <c r="A1253" s="740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U1253" s="740"/>
      <c r="V1253" s="4"/>
    </row>
    <row r="1254" spans="1:22" x14ac:dyDescent="0.25">
      <c r="A1254" s="740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U1254" s="740"/>
      <c r="V1254" s="4"/>
    </row>
    <row r="1255" spans="1:22" x14ac:dyDescent="0.25">
      <c r="A1255" s="740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U1255" s="740"/>
      <c r="V1255" s="4"/>
    </row>
    <row r="1256" spans="1:22" x14ac:dyDescent="0.25">
      <c r="A1256" s="740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U1256" s="740"/>
      <c r="V1256" s="4"/>
    </row>
    <row r="1257" spans="1:22" x14ac:dyDescent="0.25">
      <c r="A1257" s="740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U1257" s="740"/>
      <c r="V1257" s="4"/>
    </row>
    <row r="1258" spans="1:22" x14ac:dyDescent="0.25">
      <c r="A1258" s="740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U1258" s="740"/>
      <c r="V1258" s="4"/>
    </row>
    <row r="1259" spans="1:22" x14ac:dyDescent="0.25">
      <c r="A1259" s="740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U1259" s="740"/>
      <c r="V1259" s="4"/>
    </row>
    <row r="1260" spans="1:22" x14ac:dyDescent="0.25">
      <c r="A1260" s="740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U1260" s="740"/>
      <c r="V1260" s="4"/>
    </row>
    <row r="1261" spans="1:22" x14ac:dyDescent="0.25">
      <c r="A1261" s="740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U1261" s="740"/>
      <c r="V1261" s="4"/>
    </row>
    <row r="1262" spans="1:22" x14ac:dyDescent="0.25">
      <c r="A1262" s="740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U1262" s="740"/>
      <c r="V1262" s="4"/>
    </row>
    <row r="1263" spans="1:22" x14ac:dyDescent="0.25">
      <c r="A1263" s="740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U1263" s="740"/>
      <c r="V1263" s="4"/>
    </row>
    <row r="1264" spans="1:22" x14ac:dyDescent="0.25">
      <c r="A1264" s="740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U1264" s="740"/>
      <c r="V1264" s="4"/>
    </row>
    <row r="1265" spans="1:22" x14ac:dyDescent="0.25">
      <c r="A1265" s="740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U1265" s="740"/>
      <c r="V1265" s="4"/>
    </row>
    <row r="1266" spans="1:22" x14ac:dyDescent="0.25">
      <c r="A1266" s="740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U1266" s="740"/>
      <c r="V1266" s="4"/>
    </row>
    <row r="1267" spans="1:22" x14ac:dyDescent="0.25">
      <c r="A1267" s="740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U1267" s="740"/>
      <c r="V1267" s="4"/>
    </row>
    <row r="1268" spans="1:22" x14ac:dyDescent="0.25">
      <c r="A1268" s="740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U1268" s="740"/>
      <c r="V1268" s="4"/>
    </row>
    <row r="1269" spans="1:22" x14ac:dyDescent="0.25">
      <c r="A1269" s="740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U1269" s="740"/>
      <c r="V1269" s="4"/>
    </row>
    <row r="1270" spans="1:22" x14ac:dyDescent="0.25">
      <c r="A1270" s="740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U1270" s="740"/>
      <c r="V1270" s="4"/>
    </row>
    <row r="1271" spans="1:22" x14ac:dyDescent="0.25">
      <c r="A1271" s="740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U1271" s="740"/>
      <c r="V1271" s="4"/>
    </row>
    <row r="1272" spans="1:22" x14ac:dyDescent="0.25">
      <c r="A1272" s="740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U1272" s="740"/>
      <c r="V1272" s="4"/>
    </row>
    <row r="1273" spans="1:22" x14ac:dyDescent="0.25">
      <c r="A1273" s="740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U1273" s="740"/>
      <c r="V1273" s="4"/>
    </row>
    <row r="1274" spans="1:22" x14ac:dyDescent="0.25">
      <c r="A1274" s="740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U1274" s="740"/>
      <c r="V1274" s="4"/>
    </row>
    <row r="1275" spans="1:22" x14ac:dyDescent="0.25">
      <c r="A1275" s="740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U1275" s="740"/>
      <c r="V1275" s="4"/>
    </row>
    <row r="1276" spans="1:22" x14ac:dyDescent="0.25">
      <c r="A1276" s="740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U1276" s="740"/>
      <c r="V1276" s="4"/>
    </row>
    <row r="1277" spans="1:22" x14ac:dyDescent="0.25">
      <c r="A1277" s="740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U1277" s="740"/>
      <c r="V1277" s="4"/>
    </row>
    <row r="1278" spans="1:22" x14ac:dyDescent="0.25">
      <c r="A1278" s="740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U1278" s="740"/>
      <c r="V1278" s="4"/>
    </row>
    <row r="1279" spans="1:22" x14ac:dyDescent="0.25">
      <c r="A1279" s="740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U1279" s="740"/>
      <c r="V1279" s="4"/>
    </row>
    <row r="1280" spans="1:22" x14ac:dyDescent="0.25">
      <c r="A1280" s="740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U1280" s="740"/>
      <c r="V1280" s="4"/>
    </row>
    <row r="1281" spans="1:22" x14ac:dyDescent="0.25">
      <c r="A1281" s="740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U1281" s="740"/>
      <c r="V1281" s="4"/>
    </row>
    <row r="1282" spans="1:22" x14ac:dyDescent="0.25">
      <c r="A1282" s="740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U1282" s="740"/>
      <c r="V1282" s="4"/>
    </row>
    <row r="1283" spans="1:22" x14ac:dyDescent="0.25">
      <c r="A1283" s="740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U1283" s="740"/>
      <c r="V1283" s="4"/>
    </row>
    <row r="1284" spans="1:22" x14ac:dyDescent="0.25">
      <c r="A1284" s="740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U1284" s="740"/>
      <c r="V1284" s="4"/>
    </row>
    <row r="1285" spans="1:22" x14ac:dyDescent="0.25">
      <c r="A1285" s="740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U1285" s="740"/>
      <c r="V1285" s="4"/>
    </row>
    <row r="1286" spans="1:22" x14ac:dyDescent="0.25">
      <c r="A1286" s="740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U1286" s="740"/>
      <c r="V1286" s="4"/>
    </row>
    <row r="1287" spans="1:22" x14ac:dyDescent="0.25">
      <c r="A1287" s="740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U1287" s="740"/>
      <c r="V1287" s="4"/>
    </row>
    <row r="1288" spans="1:22" x14ac:dyDescent="0.25">
      <c r="A1288" s="740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U1288" s="740"/>
      <c r="V1288" s="4"/>
    </row>
    <row r="1289" spans="1:22" x14ac:dyDescent="0.25">
      <c r="A1289" s="740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U1289" s="740"/>
      <c r="V1289" s="4"/>
    </row>
    <row r="1290" spans="1:22" x14ac:dyDescent="0.25">
      <c r="A1290" s="740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U1290" s="740"/>
      <c r="V1290" s="4"/>
    </row>
    <row r="1291" spans="1:22" x14ac:dyDescent="0.25">
      <c r="A1291" s="740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U1291" s="740"/>
      <c r="V1291" s="4"/>
    </row>
    <row r="1292" spans="1:22" x14ac:dyDescent="0.25">
      <c r="A1292" s="740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U1292" s="740"/>
      <c r="V1292" s="4"/>
    </row>
    <row r="1293" spans="1:22" x14ac:dyDescent="0.25">
      <c r="A1293" s="740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U1293" s="740"/>
      <c r="V1293" s="4"/>
    </row>
    <row r="1294" spans="1:22" x14ac:dyDescent="0.25">
      <c r="A1294" s="740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U1294" s="740"/>
      <c r="V1294" s="4"/>
    </row>
    <row r="1295" spans="1:22" x14ac:dyDescent="0.25">
      <c r="A1295" s="740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U1295" s="740"/>
      <c r="V1295" s="4"/>
    </row>
    <row r="1296" spans="1:22" x14ac:dyDescent="0.25">
      <c r="A1296" s="740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U1296" s="740"/>
      <c r="V1296" s="4"/>
    </row>
    <row r="1297" spans="1:22" x14ac:dyDescent="0.25">
      <c r="A1297" s="740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U1297" s="740"/>
      <c r="V1297" s="4"/>
    </row>
    <row r="1298" spans="1:22" x14ac:dyDescent="0.25">
      <c r="A1298" s="740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U1298" s="740"/>
      <c r="V1298" s="4"/>
    </row>
    <row r="1299" spans="1:22" x14ac:dyDescent="0.25">
      <c r="A1299" s="740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U1299" s="740"/>
      <c r="V1299" s="4"/>
    </row>
    <row r="1300" spans="1:22" x14ac:dyDescent="0.25">
      <c r="A1300" s="740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U1300" s="740"/>
      <c r="V1300" s="4"/>
    </row>
    <row r="1301" spans="1:22" x14ac:dyDescent="0.25">
      <c r="A1301" s="740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U1301" s="740"/>
      <c r="V1301" s="4"/>
    </row>
    <row r="1302" spans="1:22" x14ac:dyDescent="0.25">
      <c r="A1302" s="740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U1302" s="740"/>
      <c r="V1302" s="4"/>
    </row>
    <row r="1303" spans="1:22" x14ac:dyDescent="0.25">
      <c r="A1303" s="740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U1303" s="740"/>
      <c r="V1303" s="4"/>
    </row>
    <row r="1304" spans="1:22" x14ac:dyDescent="0.25">
      <c r="A1304" s="740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U1304" s="740"/>
      <c r="V1304" s="4"/>
    </row>
    <row r="1305" spans="1:22" x14ac:dyDescent="0.25">
      <c r="A1305" s="740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U1305" s="740"/>
      <c r="V1305" s="4"/>
    </row>
    <row r="1306" spans="1:22" x14ac:dyDescent="0.25">
      <c r="A1306" s="740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U1306" s="740"/>
      <c r="V1306" s="4"/>
    </row>
    <row r="1307" spans="1:22" x14ac:dyDescent="0.25">
      <c r="A1307" s="740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U1307" s="740"/>
      <c r="V1307" s="4"/>
    </row>
    <row r="1308" spans="1:22" x14ac:dyDescent="0.25">
      <c r="A1308" s="740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U1308" s="740"/>
      <c r="V1308" s="4"/>
    </row>
    <row r="1309" spans="1:22" x14ac:dyDescent="0.25">
      <c r="A1309" s="740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U1309" s="740"/>
      <c r="V1309" s="4"/>
    </row>
    <row r="1310" spans="1:22" x14ac:dyDescent="0.25">
      <c r="A1310" s="740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U1310" s="740"/>
      <c r="V1310" s="4"/>
    </row>
    <row r="1311" spans="1:22" x14ac:dyDescent="0.25">
      <c r="A1311" s="740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U1311" s="740"/>
      <c r="V1311" s="4"/>
    </row>
    <row r="1312" spans="1:22" x14ac:dyDescent="0.25">
      <c r="A1312" s="740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U1312" s="740"/>
      <c r="V1312" s="4"/>
    </row>
    <row r="1313" spans="1:22" x14ac:dyDescent="0.25">
      <c r="A1313" s="740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U1313" s="740"/>
      <c r="V1313" s="4"/>
    </row>
    <row r="1314" spans="1:22" x14ac:dyDescent="0.25">
      <c r="A1314" s="740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U1314" s="740"/>
      <c r="V1314" s="4"/>
    </row>
    <row r="1315" spans="1:22" x14ac:dyDescent="0.25">
      <c r="A1315" s="740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U1315" s="740"/>
      <c r="V1315" s="4"/>
    </row>
    <row r="1316" spans="1:22" x14ac:dyDescent="0.25">
      <c r="A1316" s="740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U1316" s="740"/>
      <c r="V1316" s="4"/>
    </row>
    <row r="1317" spans="1:22" x14ac:dyDescent="0.25">
      <c r="A1317" s="740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U1317" s="740"/>
      <c r="V1317" s="4"/>
    </row>
    <row r="1318" spans="1:22" x14ac:dyDescent="0.25">
      <c r="A1318" s="740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U1318" s="740"/>
      <c r="V1318" s="4"/>
    </row>
    <row r="1319" spans="1:22" x14ac:dyDescent="0.25">
      <c r="A1319" s="740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U1319" s="740"/>
      <c r="V1319" s="4"/>
    </row>
    <row r="1320" spans="1:22" x14ac:dyDescent="0.25">
      <c r="A1320" s="740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U1320" s="740"/>
      <c r="V1320" s="4"/>
    </row>
    <row r="1321" spans="1:22" x14ac:dyDescent="0.25">
      <c r="A1321" s="740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U1321" s="740"/>
      <c r="V1321" s="4"/>
    </row>
    <row r="1322" spans="1:22" x14ac:dyDescent="0.25">
      <c r="A1322" s="740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U1322" s="740"/>
      <c r="V1322" s="4"/>
    </row>
    <row r="1323" spans="1:22" x14ac:dyDescent="0.25">
      <c r="A1323" s="740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U1323" s="740"/>
      <c r="V1323" s="4"/>
    </row>
    <row r="1324" spans="1:22" x14ac:dyDescent="0.25">
      <c r="A1324" s="740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U1324" s="740"/>
      <c r="V1324" s="4"/>
    </row>
    <row r="1325" spans="1:22" x14ac:dyDescent="0.25">
      <c r="A1325" s="740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U1325" s="740"/>
      <c r="V1325" s="4"/>
    </row>
    <row r="1326" spans="1:22" x14ac:dyDescent="0.25">
      <c r="A1326" s="740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U1326" s="740"/>
      <c r="V1326" s="4"/>
    </row>
    <row r="1327" spans="1:22" x14ac:dyDescent="0.25">
      <c r="A1327" s="740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U1327" s="740"/>
      <c r="V1327" s="4"/>
    </row>
    <row r="1328" spans="1:22" x14ac:dyDescent="0.25">
      <c r="A1328" s="740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U1328" s="740"/>
      <c r="V1328" s="4"/>
    </row>
    <row r="1329" spans="1:22" x14ac:dyDescent="0.25">
      <c r="A1329" s="740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U1329" s="740"/>
      <c r="V1329" s="4"/>
    </row>
    <row r="1330" spans="1:22" x14ac:dyDescent="0.25">
      <c r="A1330" s="740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U1330" s="740"/>
      <c r="V1330" s="4"/>
    </row>
    <row r="1331" spans="1:22" x14ac:dyDescent="0.25">
      <c r="A1331" s="740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U1331" s="740"/>
      <c r="V1331" s="4"/>
    </row>
    <row r="1332" spans="1:22" x14ac:dyDescent="0.25">
      <c r="A1332" s="740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U1332" s="740"/>
      <c r="V1332" s="4"/>
    </row>
    <row r="1333" spans="1:22" x14ac:dyDescent="0.25">
      <c r="A1333" s="740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U1333" s="740"/>
      <c r="V1333" s="4"/>
    </row>
    <row r="1334" spans="1:22" x14ac:dyDescent="0.25">
      <c r="A1334" s="740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U1334" s="740"/>
      <c r="V1334" s="4"/>
    </row>
    <row r="1335" spans="1:22" x14ac:dyDescent="0.25">
      <c r="A1335" s="740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U1335" s="740"/>
      <c r="V1335" s="4"/>
    </row>
    <row r="1336" spans="1:22" x14ac:dyDescent="0.25">
      <c r="A1336" s="740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U1336" s="740"/>
      <c r="V1336" s="4"/>
    </row>
    <row r="1337" spans="1:22" x14ac:dyDescent="0.25">
      <c r="A1337" s="740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U1337" s="740"/>
      <c r="V1337" s="4"/>
    </row>
    <row r="1338" spans="1:22" x14ac:dyDescent="0.25">
      <c r="A1338" s="740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U1338" s="740"/>
      <c r="V1338" s="4"/>
    </row>
    <row r="1339" spans="1:22" x14ac:dyDescent="0.25">
      <c r="A1339" s="740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U1339" s="740"/>
      <c r="V1339" s="4"/>
    </row>
    <row r="1340" spans="1:22" x14ac:dyDescent="0.25">
      <c r="A1340" s="740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U1340" s="740"/>
      <c r="V1340" s="4"/>
    </row>
    <row r="1341" spans="1:22" x14ac:dyDescent="0.25">
      <c r="A1341" s="740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U1341" s="740"/>
      <c r="V1341" s="4"/>
    </row>
    <row r="1342" spans="1:22" x14ac:dyDescent="0.25">
      <c r="A1342" s="740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U1342" s="740"/>
      <c r="V1342" s="4"/>
    </row>
    <row r="1343" spans="1:22" x14ac:dyDescent="0.25">
      <c r="A1343" s="740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U1343" s="740"/>
      <c r="V1343" s="4"/>
    </row>
    <row r="1344" spans="1:22" x14ac:dyDescent="0.25">
      <c r="A1344" s="740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U1344" s="740"/>
      <c r="V1344" s="4"/>
    </row>
    <row r="1345" spans="1:22" x14ac:dyDescent="0.25">
      <c r="A1345" s="740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U1345" s="740"/>
      <c r="V1345" s="4"/>
    </row>
    <row r="1346" spans="1:22" x14ac:dyDescent="0.25">
      <c r="A1346" s="740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U1346" s="740"/>
      <c r="V1346" s="4"/>
    </row>
    <row r="1347" spans="1:22" x14ac:dyDescent="0.25">
      <c r="A1347" s="740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U1347" s="740"/>
      <c r="V1347" s="4"/>
    </row>
    <row r="1348" spans="1:22" x14ac:dyDescent="0.25">
      <c r="A1348" s="740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U1348" s="740"/>
      <c r="V1348" s="4"/>
    </row>
    <row r="1349" spans="1:22" x14ac:dyDescent="0.25">
      <c r="A1349" s="740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U1349" s="740"/>
      <c r="V1349" s="4"/>
    </row>
    <row r="1350" spans="1:22" x14ac:dyDescent="0.25">
      <c r="A1350" s="740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U1350" s="740"/>
      <c r="V1350" s="4"/>
    </row>
    <row r="1351" spans="1:22" x14ac:dyDescent="0.25">
      <c r="A1351" s="740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U1351" s="740"/>
      <c r="V1351" s="4"/>
    </row>
    <row r="1352" spans="1:22" x14ac:dyDescent="0.25">
      <c r="A1352" s="740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U1352" s="740"/>
      <c r="V1352" s="4"/>
    </row>
    <row r="1353" spans="1:22" x14ac:dyDescent="0.25">
      <c r="A1353" s="740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U1353" s="740"/>
      <c r="V1353" s="4"/>
    </row>
    <row r="1354" spans="1:22" x14ac:dyDescent="0.25">
      <c r="A1354" s="740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U1354" s="740"/>
      <c r="V1354" s="4"/>
    </row>
    <row r="1355" spans="1:22" x14ac:dyDescent="0.25">
      <c r="A1355" s="740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U1355" s="740"/>
      <c r="V1355" s="4"/>
    </row>
    <row r="1356" spans="1:22" x14ac:dyDescent="0.25">
      <c r="A1356" s="740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U1356" s="740"/>
      <c r="V1356" s="4"/>
    </row>
    <row r="1357" spans="1:22" x14ac:dyDescent="0.25">
      <c r="A1357" s="740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U1357" s="740"/>
      <c r="V1357" s="4"/>
    </row>
    <row r="1358" spans="1:22" x14ac:dyDescent="0.25">
      <c r="A1358" s="740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U1358" s="740"/>
      <c r="V1358" s="4"/>
    </row>
    <row r="1359" spans="1:22" x14ac:dyDescent="0.25">
      <c r="A1359" s="740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U1359" s="740"/>
      <c r="V1359" s="4"/>
    </row>
    <row r="1360" spans="1:22" x14ac:dyDescent="0.25">
      <c r="A1360" s="740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U1360" s="740"/>
      <c r="V1360" s="4"/>
    </row>
    <row r="1361" spans="1:22" x14ac:dyDescent="0.25">
      <c r="A1361" s="740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U1361" s="740"/>
      <c r="V1361" s="4"/>
    </row>
    <row r="1362" spans="1:22" x14ac:dyDescent="0.25">
      <c r="A1362" s="740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U1362" s="740"/>
      <c r="V1362" s="4"/>
    </row>
    <row r="1363" spans="1:22" x14ac:dyDescent="0.25">
      <c r="A1363" s="740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U1363" s="740"/>
      <c r="V1363" s="4"/>
    </row>
    <row r="1364" spans="1:22" x14ac:dyDescent="0.25">
      <c r="A1364" s="740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U1364" s="740"/>
      <c r="V1364" s="4"/>
    </row>
    <row r="1365" spans="1:22" x14ac:dyDescent="0.25">
      <c r="A1365" s="740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U1365" s="740"/>
      <c r="V1365" s="4"/>
    </row>
    <row r="1366" spans="1:22" x14ac:dyDescent="0.25">
      <c r="A1366" s="740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U1366" s="740"/>
      <c r="V1366" s="4"/>
    </row>
    <row r="1367" spans="1:22" x14ac:dyDescent="0.25">
      <c r="A1367" s="740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U1367" s="740"/>
      <c r="V1367" s="4"/>
    </row>
    <row r="1368" spans="1:22" x14ac:dyDescent="0.25">
      <c r="A1368" s="740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U1368" s="740"/>
      <c r="V1368" s="4"/>
    </row>
    <row r="1369" spans="1:22" x14ac:dyDescent="0.25">
      <c r="A1369" s="740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U1369" s="740"/>
      <c r="V1369" s="4"/>
    </row>
    <row r="1370" spans="1:22" x14ac:dyDescent="0.25">
      <c r="A1370" s="740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U1370" s="740"/>
      <c r="V1370" s="4"/>
    </row>
    <row r="1371" spans="1:22" x14ac:dyDescent="0.25">
      <c r="A1371" s="740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U1371" s="740"/>
      <c r="V1371" s="4"/>
    </row>
    <row r="1372" spans="1:22" x14ac:dyDescent="0.25">
      <c r="A1372" s="740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U1372" s="740"/>
      <c r="V1372" s="4"/>
    </row>
    <row r="1373" spans="1:22" x14ac:dyDescent="0.25">
      <c r="A1373" s="740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U1373" s="740"/>
      <c r="V1373" s="4"/>
    </row>
    <row r="1374" spans="1:22" x14ac:dyDescent="0.25">
      <c r="A1374" s="740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U1374" s="740"/>
      <c r="V1374" s="4"/>
    </row>
    <row r="1375" spans="1:22" x14ac:dyDescent="0.25">
      <c r="A1375" s="740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U1375" s="740"/>
      <c r="V1375" s="4"/>
    </row>
    <row r="1376" spans="1:22" x14ac:dyDescent="0.25">
      <c r="A1376" s="740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U1376" s="740"/>
      <c r="V1376" s="4"/>
    </row>
    <row r="1377" spans="1:22" x14ac:dyDescent="0.25">
      <c r="A1377" s="740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U1377" s="740"/>
      <c r="V1377" s="4"/>
    </row>
    <row r="1378" spans="1:22" x14ac:dyDescent="0.25">
      <c r="A1378" s="740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U1378" s="740"/>
      <c r="V1378" s="4"/>
    </row>
    <row r="1379" spans="1:22" x14ac:dyDescent="0.25">
      <c r="A1379" s="740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U1379" s="740"/>
      <c r="V1379" s="4"/>
    </row>
    <row r="1380" spans="1:22" x14ac:dyDescent="0.25">
      <c r="A1380" s="740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U1380" s="740"/>
      <c r="V1380" s="4"/>
    </row>
    <row r="1381" spans="1:22" x14ac:dyDescent="0.25">
      <c r="A1381" s="740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U1381" s="740"/>
      <c r="V1381" s="4"/>
    </row>
    <row r="1382" spans="1:22" x14ac:dyDescent="0.25">
      <c r="A1382" s="740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U1382" s="740"/>
      <c r="V1382" s="4"/>
    </row>
    <row r="1383" spans="1:22" x14ac:dyDescent="0.25">
      <c r="A1383" s="740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U1383" s="740"/>
      <c r="V1383" s="4"/>
    </row>
    <row r="1384" spans="1:22" x14ac:dyDescent="0.25">
      <c r="A1384" s="740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U1384" s="740"/>
      <c r="V1384" s="4"/>
    </row>
    <row r="1385" spans="1:22" x14ac:dyDescent="0.25">
      <c r="A1385" s="740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U1385" s="740"/>
      <c r="V1385" s="4"/>
    </row>
    <row r="1386" spans="1:22" x14ac:dyDescent="0.25">
      <c r="A1386" s="740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U1386" s="740"/>
      <c r="V1386" s="4"/>
    </row>
    <row r="1387" spans="1:22" x14ac:dyDescent="0.25">
      <c r="A1387" s="740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U1387" s="740"/>
      <c r="V1387" s="4"/>
    </row>
    <row r="1388" spans="1:22" x14ac:dyDescent="0.25">
      <c r="A1388" s="740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U1388" s="740"/>
      <c r="V1388" s="4"/>
    </row>
    <row r="1389" spans="1:22" x14ac:dyDescent="0.25">
      <c r="A1389" s="740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U1389" s="740"/>
      <c r="V1389" s="4"/>
    </row>
    <row r="1390" spans="1:22" x14ac:dyDescent="0.25">
      <c r="A1390" s="740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U1390" s="740"/>
      <c r="V1390" s="4"/>
    </row>
    <row r="1391" spans="1:22" x14ac:dyDescent="0.25">
      <c r="A1391" s="740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U1391" s="740"/>
      <c r="V1391" s="4"/>
    </row>
    <row r="1392" spans="1:22" x14ac:dyDescent="0.25">
      <c r="A1392" s="740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U1392" s="740"/>
      <c r="V1392" s="4"/>
    </row>
    <row r="1393" spans="1:22" x14ac:dyDescent="0.25">
      <c r="A1393" s="740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U1393" s="740"/>
      <c r="V1393" s="4"/>
    </row>
    <row r="1394" spans="1:22" x14ac:dyDescent="0.25">
      <c r="A1394" s="740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U1394" s="740"/>
      <c r="V1394" s="4"/>
    </row>
    <row r="1395" spans="1:22" x14ac:dyDescent="0.25">
      <c r="A1395" s="740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U1395" s="740"/>
      <c r="V1395" s="4"/>
    </row>
    <row r="1396" spans="1:22" x14ac:dyDescent="0.25">
      <c r="A1396" s="740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U1396" s="740"/>
      <c r="V1396" s="4"/>
    </row>
    <row r="1397" spans="1:22" x14ac:dyDescent="0.25">
      <c r="A1397" s="740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U1397" s="740"/>
      <c r="V1397" s="4"/>
    </row>
    <row r="1398" spans="1:22" x14ac:dyDescent="0.25">
      <c r="A1398" s="740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U1398" s="740"/>
      <c r="V1398" s="4"/>
    </row>
    <row r="1399" spans="1:22" x14ac:dyDescent="0.25">
      <c r="A1399" s="740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U1399" s="740"/>
      <c r="V1399" s="4"/>
    </row>
    <row r="1400" spans="1:22" x14ac:dyDescent="0.25">
      <c r="A1400" s="740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U1400" s="740"/>
      <c r="V1400" s="4"/>
    </row>
    <row r="1401" spans="1:22" x14ac:dyDescent="0.25">
      <c r="A1401" s="740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U1401" s="740"/>
      <c r="V1401" s="4"/>
    </row>
    <row r="1402" spans="1:22" x14ac:dyDescent="0.25">
      <c r="A1402" s="740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U1402" s="740"/>
      <c r="V1402" s="4"/>
    </row>
    <row r="1403" spans="1:22" x14ac:dyDescent="0.25">
      <c r="A1403" s="740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U1403" s="740"/>
      <c r="V1403" s="4"/>
    </row>
    <row r="1404" spans="1:22" x14ac:dyDescent="0.25">
      <c r="A1404" s="740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U1404" s="740"/>
      <c r="V1404" s="4"/>
    </row>
    <row r="1405" spans="1:22" x14ac:dyDescent="0.25">
      <c r="A1405" s="740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U1405" s="740"/>
      <c r="V1405" s="4"/>
    </row>
    <row r="1406" spans="1:22" x14ac:dyDescent="0.25">
      <c r="A1406" s="740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U1406" s="740"/>
      <c r="V1406" s="4"/>
    </row>
    <row r="1407" spans="1:22" x14ac:dyDescent="0.25">
      <c r="A1407" s="740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U1407" s="740"/>
      <c r="V1407" s="4"/>
    </row>
    <row r="1408" spans="1:22" x14ac:dyDescent="0.25">
      <c r="A1408" s="740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U1408" s="740"/>
      <c r="V1408" s="4"/>
    </row>
    <row r="1409" spans="1:22" x14ac:dyDescent="0.25">
      <c r="A1409" s="740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U1409" s="740"/>
      <c r="V1409" s="4"/>
    </row>
    <row r="1410" spans="1:22" x14ac:dyDescent="0.25">
      <c r="A1410" s="740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U1410" s="740"/>
      <c r="V1410" s="4"/>
    </row>
    <row r="1411" spans="1:22" x14ac:dyDescent="0.25">
      <c r="A1411" s="740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U1411" s="740"/>
      <c r="V1411" s="4"/>
    </row>
    <row r="1412" spans="1:22" x14ac:dyDescent="0.25">
      <c r="A1412" s="740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U1412" s="740"/>
      <c r="V1412" s="4"/>
    </row>
    <row r="1413" spans="1:22" x14ac:dyDescent="0.25">
      <c r="A1413" s="740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U1413" s="740"/>
      <c r="V1413" s="4"/>
    </row>
    <row r="1414" spans="1:22" x14ac:dyDescent="0.25">
      <c r="A1414" s="740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U1414" s="740"/>
      <c r="V1414" s="4"/>
    </row>
    <row r="1415" spans="1:22" x14ac:dyDescent="0.25">
      <c r="A1415" s="740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U1415" s="740"/>
      <c r="V1415" s="4"/>
    </row>
    <row r="1416" spans="1:22" x14ac:dyDescent="0.25">
      <c r="A1416" s="740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U1416" s="740"/>
      <c r="V1416" s="4"/>
    </row>
    <row r="1417" spans="1:22" x14ac:dyDescent="0.25">
      <c r="A1417" s="740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U1417" s="740"/>
      <c r="V1417" s="4"/>
    </row>
    <row r="1418" spans="1:22" x14ac:dyDescent="0.25">
      <c r="A1418" s="740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U1418" s="740"/>
      <c r="V1418" s="4"/>
    </row>
    <row r="1419" spans="1:22" x14ac:dyDescent="0.25">
      <c r="A1419" s="740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U1419" s="740"/>
      <c r="V1419" s="4"/>
    </row>
    <row r="1420" spans="1:22" x14ac:dyDescent="0.25">
      <c r="A1420" s="740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U1420" s="740"/>
      <c r="V1420" s="4"/>
    </row>
    <row r="1421" spans="1:22" x14ac:dyDescent="0.25">
      <c r="A1421" s="740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U1421" s="740"/>
      <c r="V1421" s="4"/>
    </row>
    <row r="1422" spans="1:22" x14ac:dyDescent="0.25">
      <c r="A1422" s="740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U1422" s="740"/>
      <c r="V1422" s="4"/>
    </row>
    <row r="1423" spans="1:22" x14ac:dyDescent="0.25">
      <c r="A1423" s="740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U1423" s="740"/>
      <c r="V1423" s="4"/>
    </row>
    <row r="1424" spans="1:22" x14ac:dyDescent="0.25">
      <c r="A1424" s="740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U1424" s="740"/>
      <c r="V1424" s="4"/>
    </row>
    <row r="1425" spans="1:22" x14ac:dyDescent="0.25">
      <c r="A1425" s="740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U1425" s="740"/>
      <c r="V1425" s="4"/>
    </row>
    <row r="1426" spans="1:22" x14ac:dyDescent="0.25">
      <c r="A1426" s="740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U1426" s="740"/>
      <c r="V1426" s="4"/>
    </row>
    <row r="1427" spans="1:22" x14ac:dyDescent="0.25">
      <c r="A1427" s="740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U1427" s="740"/>
      <c r="V1427" s="4"/>
    </row>
    <row r="1428" spans="1:22" x14ac:dyDescent="0.25">
      <c r="A1428" s="740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U1428" s="740"/>
      <c r="V1428" s="4"/>
    </row>
    <row r="1429" spans="1:22" x14ac:dyDescent="0.25">
      <c r="A1429" s="740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U1429" s="740"/>
      <c r="V1429" s="4"/>
    </row>
    <row r="1430" spans="1:22" x14ac:dyDescent="0.25">
      <c r="A1430" s="740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U1430" s="740"/>
      <c r="V1430" s="4"/>
    </row>
    <row r="1431" spans="1:22" x14ac:dyDescent="0.25">
      <c r="A1431" s="740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U1431" s="740"/>
      <c r="V1431" s="4"/>
    </row>
    <row r="1432" spans="1:22" x14ac:dyDescent="0.25">
      <c r="A1432" s="740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U1432" s="740"/>
      <c r="V1432" s="4"/>
    </row>
    <row r="1433" spans="1:22" x14ac:dyDescent="0.25">
      <c r="A1433" s="740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U1433" s="740"/>
      <c r="V1433" s="4"/>
    </row>
    <row r="1434" spans="1:22" x14ac:dyDescent="0.25">
      <c r="A1434" s="740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U1434" s="740"/>
      <c r="V1434" s="4"/>
    </row>
    <row r="1435" spans="1:22" x14ac:dyDescent="0.25">
      <c r="A1435" s="740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U1435" s="740"/>
      <c r="V1435" s="4"/>
    </row>
    <row r="1436" spans="1:22" x14ac:dyDescent="0.25">
      <c r="A1436" s="740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U1436" s="740"/>
      <c r="V1436" s="4"/>
    </row>
    <row r="1437" spans="1:22" x14ac:dyDescent="0.25">
      <c r="A1437" s="740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U1437" s="740"/>
      <c r="V1437" s="4"/>
    </row>
    <row r="1438" spans="1:22" x14ac:dyDescent="0.25">
      <c r="A1438" s="740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U1438" s="740"/>
      <c r="V1438" s="4"/>
    </row>
    <row r="1439" spans="1:22" x14ac:dyDescent="0.25">
      <c r="A1439" s="740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U1439" s="740"/>
      <c r="V1439" s="4"/>
    </row>
    <row r="1440" spans="1:22" x14ac:dyDescent="0.25">
      <c r="A1440" s="740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U1440" s="740"/>
      <c r="V1440" s="4"/>
    </row>
    <row r="1441" spans="1:22" x14ac:dyDescent="0.25">
      <c r="A1441" s="740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U1441" s="740"/>
      <c r="V1441" s="4"/>
    </row>
    <row r="1442" spans="1:22" x14ac:dyDescent="0.25">
      <c r="A1442" s="740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U1442" s="740"/>
      <c r="V1442" s="4"/>
    </row>
    <row r="1443" spans="1:22" x14ac:dyDescent="0.25">
      <c r="A1443" s="740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U1443" s="740"/>
      <c r="V1443" s="4"/>
    </row>
    <row r="1444" spans="1:22" x14ac:dyDescent="0.25">
      <c r="A1444" s="740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U1444" s="740"/>
      <c r="V1444" s="4"/>
    </row>
    <row r="1445" spans="1:22" x14ac:dyDescent="0.25">
      <c r="A1445" s="740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U1445" s="740"/>
      <c r="V1445" s="4"/>
    </row>
    <row r="1446" spans="1:22" x14ac:dyDescent="0.25">
      <c r="A1446" s="740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U1446" s="740"/>
      <c r="V1446" s="4"/>
    </row>
    <row r="1447" spans="1:22" x14ac:dyDescent="0.25">
      <c r="A1447" s="740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U1447" s="740"/>
      <c r="V1447" s="4"/>
    </row>
    <row r="1448" spans="1:22" x14ac:dyDescent="0.25">
      <c r="A1448" s="740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U1448" s="740"/>
      <c r="V1448" s="4"/>
    </row>
    <row r="1449" spans="1:22" x14ac:dyDescent="0.25">
      <c r="A1449" s="740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U1449" s="740"/>
      <c r="V1449" s="4"/>
    </row>
    <row r="1450" spans="1:22" x14ac:dyDescent="0.25">
      <c r="A1450" s="740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U1450" s="740"/>
      <c r="V1450" s="4"/>
    </row>
    <row r="1451" spans="1:22" x14ac:dyDescent="0.25">
      <c r="A1451" s="740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U1451" s="740"/>
      <c r="V1451" s="4"/>
    </row>
    <row r="1452" spans="1:22" x14ac:dyDescent="0.25">
      <c r="A1452" s="740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U1452" s="740"/>
      <c r="V1452" s="4"/>
    </row>
    <row r="1453" spans="1:22" x14ac:dyDescent="0.25">
      <c r="A1453" s="740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U1453" s="740"/>
      <c r="V1453" s="4"/>
    </row>
    <row r="1454" spans="1:22" x14ac:dyDescent="0.25">
      <c r="A1454" s="740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U1454" s="740"/>
      <c r="V1454" s="4"/>
    </row>
    <row r="1455" spans="1:22" x14ac:dyDescent="0.25">
      <c r="A1455" s="740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U1455" s="740"/>
      <c r="V1455" s="4"/>
    </row>
    <row r="1456" spans="1:22" x14ac:dyDescent="0.25">
      <c r="A1456" s="740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U1456" s="740"/>
      <c r="V1456" s="4"/>
    </row>
    <row r="1457" spans="1:22" x14ac:dyDescent="0.25">
      <c r="A1457" s="740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U1457" s="740"/>
      <c r="V1457" s="4"/>
    </row>
    <row r="1458" spans="1:22" x14ac:dyDescent="0.25">
      <c r="A1458" s="740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U1458" s="740"/>
      <c r="V1458" s="4"/>
    </row>
    <row r="1459" spans="1:22" x14ac:dyDescent="0.25">
      <c r="A1459" s="740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U1459" s="740"/>
      <c r="V1459" s="4"/>
    </row>
    <row r="1460" spans="1:22" x14ac:dyDescent="0.25">
      <c r="A1460" s="740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U1460" s="740"/>
      <c r="V1460" s="4"/>
    </row>
    <row r="1461" spans="1:22" x14ac:dyDescent="0.25">
      <c r="A1461" s="740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U1461" s="740"/>
      <c r="V1461" s="4"/>
    </row>
    <row r="1462" spans="1:22" x14ac:dyDescent="0.25">
      <c r="A1462" s="740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U1462" s="740"/>
      <c r="V1462" s="4"/>
    </row>
    <row r="1463" spans="1:22" x14ac:dyDescent="0.25">
      <c r="A1463" s="740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U1463" s="740"/>
      <c r="V1463" s="4"/>
    </row>
    <row r="1464" spans="1:22" x14ac:dyDescent="0.25">
      <c r="A1464" s="740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U1464" s="740"/>
      <c r="V1464" s="4"/>
    </row>
    <row r="1465" spans="1:22" x14ac:dyDescent="0.25">
      <c r="A1465" s="740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U1465" s="740"/>
      <c r="V1465" s="4"/>
    </row>
    <row r="1466" spans="1:22" x14ac:dyDescent="0.25">
      <c r="A1466" s="740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U1466" s="740"/>
      <c r="V1466" s="4"/>
    </row>
    <row r="1467" spans="1:22" x14ac:dyDescent="0.25">
      <c r="A1467" s="740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U1467" s="740"/>
      <c r="V1467" s="4"/>
    </row>
    <row r="1468" spans="1:22" x14ac:dyDescent="0.25">
      <c r="A1468" s="740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U1468" s="740"/>
      <c r="V1468" s="4"/>
    </row>
    <row r="1469" spans="1:22" x14ac:dyDescent="0.25">
      <c r="A1469" s="740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U1469" s="740"/>
      <c r="V1469" s="4"/>
    </row>
    <row r="1470" spans="1:22" x14ac:dyDescent="0.25">
      <c r="A1470" s="740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U1470" s="740"/>
      <c r="V1470" s="4"/>
    </row>
    <row r="1471" spans="1:22" x14ac:dyDescent="0.25">
      <c r="A1471" s="740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U1471" s="740"/>
      <c r="V1471" s="4"/>
    </row>
    <row r="1472" spans="1:22" x14ac:dyDescent="0.25">
      <c r="A1472" s="740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U1472" s="740"/>
      <c r="V1472" s="4"/>
    </row>
    <row r="1473" spans="1:22" x14ac:dyDescent="0.25">
      <c r="A1473" s="740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U1473" s="740"/>
      <c r="V1473" s="4"/>
    </row>
    <row r="1474" spans="1:22" x14ac:dyDescent="0.25">
      <c r="A1474" s="740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U1474" s="740"/>
      <c r="V1474" s="4"/>
    </row>
    <row r="1475" spans="1:22" x14ac:dyDescent="0.25">
      <c r="A1475" s="740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U1475" s="740"/>
      <c r="V1475" s="4"/>
    </row>
    <row r="1476" spans="1:22" x14ac:dyDescent="0.25">
      <c r="A1476" s="740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U1476" s="740"/>
      <c r="V1476" s="4"/>
    </row>
    <row r="1477" spans="1:22" x14ac:dyDescent="0.25">
      <c r="A1477" s="740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U1477" s="740"/>
      <c r="V1477" s="4"/>
    </row>
    <row r="1478" spans="1:22" x14ac:dyDescent="0.25">
      <c r="A1478" s="740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U1478" s="740"/>
      <c r="V1478" s="4"/>
    </row>
    <row r="1479" spans="1:22" x14ac:dyDescent="0.25">
      <c r="A1479" s="740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U1479" s="740"/>
      <c r="V1479" s="4"/>
    </row>
    <row r="1480" spans="1:22" x14ac:dyDescent="0.25">
      <c r="A1480" s="740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U1480" s="740"/>
      <c r="V1480" s="4"/>
    </row>
    <row r="1481" spans="1:22" x14ac:dyDescent="0.25">
      <c r="A1481" s="740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U1481" s="740"/>
      <c r="V1481" s="4"/>
    </row>
    <row r="1482" spans="1:22" x14ac:dyDescent="0.25">
      <c r="A1482" s="740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U1482" s="740"/>
      <c r="V1482" s="4"/>
    </row>
    <row r="1483" spans="1:22" x14ac:dyDescent="0.25">
      <c r="A1483" s="740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U1483" s="740"/>
      <c r="V1483" s="4"/>
    </row>
    <row r="1484" spans="1:22" x14ac:dyDescent="0.25">
      <c r="A1484" s="740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U1484" s="740"/>
      <c r="V1484" s="4"/>
    </row>
    <row r="1485" spans="1:22" x14ac:dyDescent="0.25">
      <c r="A1485" s="740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U1485" s="740"/>
      <c r="V1485" s="4"/>
    </row>
    <row r="1486" spans="1:22" x14ac:dyDescent="0.25">
      <c r="A1486" s="740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U1486" s="740"/>
      <c r="V1486" s="4"/>
    </row>
    <row r="1487" spans="1:22" x14ac:dyDescent="0.25">
      <c r="A1487" s="740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U1487" s="740"/>
      <c r="V1487" s="4"/>
    </row>
    <row r="1488" spans="1:22" x14ac:dyDescent="0.25">
      <c r="A1488" s="740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U1488" s="740"/>
      <c r="V1488" s="4"/>
    </row>
    <row r="1489" spans="1:22" x14ac:dyDescent="0.25">
      <c r="A1489" s="740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U1489" s="740"/>
      <c r="V1489" s="4"/>
    </row>
    <row r="1490" spans="1:22" x14ac:dyDescent="0.25">
      <c r="A1490" s="740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U1490" s="740"/>
      <c r="V1490" s="4"/>
    </row>
    <row r="1491" spans="1:22" x14ac:dyDescent="0.25">
      <c r="A1491" s="740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U1491" s="740"/>
      <c r="V1491" s="4"/>
    </row>
    <row r="1492" spans="1:22" x14ac:dyDescent="0.25">
      <c r="A1492" s="740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U1492" s="740"/>
      <c r="V1492" s="4"/>
    </row>
    <row r="1493" spans="1:22" x14ac:dyDescent="0.25">
      <c r="A1493" s="740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U1493" s="740"/>
      <c r="V1493" s="4"/>
    </row>
    <row r="1494" spans="1:22" x14ac:dyDescent="0.25">
      <c r="A1494" s="740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U1494" s="740"/>
      <c r="V1494" s="4"/>
    </row>
    <row r="1495" spans="1:22" x14ac:dyDescent="0.25">
      <c r="A1495" s="740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U1495" s="740"/>
      <c r="V1495" s="4"/>
    </row>
    <row r="1496" spans="1:22" x14ac:dyDescent="0.25">
      <c r="A1496" s="740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U1496" s="740"/>
      <c r="V1496" s="4"/>
    </row>
    <row r="1497" spans="1:22" x14ac:dyDescent="0.25">
      <c r="A1497" s="740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U1497" s="740"/>
      <c r="V1497" s="4"/>
    </row>
    <row r="1498" spans="1:22" x14ac:dyDescent="0.25">
      <c r="A1498" s="740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U1498" s="740"/>
      <c r="V1498" s="4"/>
    </row>
    <row r="1499" spans="1:22" x14ac:dyDescent="0.25">
      <c r="A1499" s="740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U1499" s="740"/>
      <c r="V1499" s="4"/>
    </row>
    <row r="1500" spans="1:22" x14ac:dyDescent="0.25">
      <c r="A1500" s="740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U1500" s="740"/>
      <c r="V1500" s="4"/>
    </row>
    <row r="1501" spans="1:22" x14ac:dyDescent="0.25">
      <c r="A1501" s="740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U1501" s="740"/>
      <c r="V1501" s="4"/>
    </row>
    <row r="1502" spans="1:22" x14ac:dyDescent="0.25">
      <c r="A1502" s="740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U1502" s="740"/>
      <c r="V1502" s="4"/>
    </row>
    <row r="1503" spans="1:22" x14ac:dyDescent="0.25">
      <c r="A1503" s="740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U1503" s="740"/>
      <c r="V1503" s="4"/>
    </row>
    <row r="1504" spans="1:22" x14ac:dyDescent="0.25">
      <c r="A1504" s="740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U1504" s="740"/>
      <c r="V1504" s="4"/>
    </row>
    <row r="1505" spans="1:22" x14ac:dyDescent="0.25">
      <c r="A1505" s="740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U1505" s="740"/>
      <c r="V1505" s="4"/>
    </row>
    <row r="1506" spans="1:22" x14ac:dyDescent="0.25">
      <c r="A1506" s="740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U1506" s="740"/>
      <c r="V1506" s="4"/>
    </row>
    <row r="1507" spans="1:22" x14ac:dyDescent="0.25">
      <c r="A1507" s="740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U1507" s="740"/>
      <c r="V1507" s="4"/>
    </row>
    <row r="1508" spans="1:22" x14ac:dyDescent="0.25">
      <c r="A1508" s="740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U1508" s="740"/>
      <c r="V1508" s="4"/>
    </row>
    <row r="1509" spans="1:22" x14ac:dyDescent="0.25">
      <c r="A1509" s="740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U1509" s="740"/>
      <c r="V1509" s="4"/>
    </row>
    <row r="1510" spans="1:22" x14ac:dyDescent="0.25">
      <c r="A1510" s="740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U1510" s="740"/>
      <c r="V1510" s="4"/>
    </row>
    <row r="1511" spans="1:22" x14ac:dyDescent="0.25">
      <c r="A1511" s="740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U1511" s="740"/>
      <c r="V1511" s="4"/>
    </row>
    <row r="1512" spans="1:22" x14ac:dyDescent="0.25">
      <c r="A1512" s="740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U1512" s="740"/>
      <c r="V1512" s="4"/>
    </row>
    <row r="1513" spans="1:22" x14ac:dyDescent="0.25">
      <c r="A1513" s="740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U1513" s="740"/>
      <c r="V1513" s="4"/>
    </row>
    <row r="1514" spans="1:22" x14ac:dyDescent="0.25">
      <c r="A1514" s="740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U1514" s="740"/>
      <c r="V1514" s="4"/>
    </row>
    <row r="1515" spans="1:22" x14ac:dyDescent="0.25">
      <c r="A1515" s="740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U1515" s="740"/>
      <c r="V1515" s="4"/>
    </row>
    <row r="1516" spans="1:22" x14ac:dyDescent="0.25">
      <c r="A1516" s="740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U1516" s="740"/>
      <c r="V1516" s="4"/>
    </row>
    <row r="1517" spans="1:22" x14ac:dyDescent="0.25">
      <c r="A1517" s="740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U1517" s="740"/>
      <c r="V1517" s="4"/>
    </row>
    <row r="1518" spans="1:22" x14ac:dyDescent="0.25">
      <c r="A1518" s="740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U1518" s="740"/>
      <c r="V1518" s="4"/>
    </row>
    <row r="1519" spans="1:22" x14ac:dyDescent="0.25">
      <c r="A1519" s="740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U1519" s="740"/>
      <c r="V1519" s="4"/>
    </row>
    <row r="1520" spans="1:22" x14ac:dyDescent="0.25">
      <c r="A1520" s="740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U1520" s="740"/>
      <c r="V1520" s="4"/>
    </row>
    <row r="1521" spans="1:22" x14ac:dyDescent="0.25">
      <c r="A1521" s="740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U1521" s="740"/>
      <c r="V1521" s="4"/>
    </row>
    <row r="1522" spans="1:22" x14ac:dyDescent="0.25">
      <c r="A1522" s="740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U1522" s="740"/>
      <c r="V1522" s="4"/>
    </row>
    <row r="1523" spans="1:22" x14ac:dyDescent="0.25">
      <c r="A1523" s="740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U1523" s="740"/>
      <c r="V1523" s="4"/>
    </row>
    <row r="1524" spans="1:22" x14ac:dyDescent="0.25">
      <c r="A1524" s="740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U1524" s="740"/>
      <c r="V1524" s="4"/>
    </row>
    <row r="1525" spans="1:22" x14ac:dyDescent="0.25">
      <c r="A1525" s="740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U1525" s="740"/>
      <c r="V1525" s="4"/>
    </row>
    <row r="1526" spans="1:22" x14ac:dyDescent="0.25">
      <c r="A1526" s="740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U1526" s="740"/>
      <c r="V1526" s="4"/>
    </row>
    <row r="1527" spans="1:22" x14ac:dyDescent="0.25">
      <c r="A1527" s="740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U1527" s="740"/>
      <c r="V1527" s="4"/>
    </row>
    <row r="1528" spans="1:22" x14ac:dyDescent="0.25">
      <c r="A1528" s="740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U1528" s="740"/>
      <c r="V1528" s="4"/>
    </row>
    <row r="1529" spans="1:22" x14ac:dyDescent="0.25">
      <c r="A1529" s="740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U1529" s="740"/>
      <c r="V1529" s="4"/>
    </row>
    <row r="1530" spans="1:22" x14ac:dyDescent="0.25">
      <c r="A1530" s="740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U1530" s="740"/>
      <c r="V1530" s="4"/>
    </row>
    <row r="1531" spans="1:22" x14ac:dyDescent="0.25">
      <c r="A1531" s="740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U1531" s="740"/>
      <c r="V1531" s="4"/>
    </row>
    <row r="1532" spans="1:22" x14ac:dyDescent="0.25">
      <c r="A1532" s="740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U1532" s="740"/>
      <c r="V1532" s="4"/>
    </row>
    <row r="1533" spans="1:22" x14ac:dyDescent="0.25">
      <c r="A1533" s="740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U1533" s="740"/>
      <c r="V1533" s="4"/>
    </row>
    <row r="1534" spans="1:22" x14ac:dyDescent="0.25">
      <c r="A1534" s="740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U1534" s="740"/>
      <c r="V1534" s="4"/>
    </row>
    <row r="1535" spans="1:22" x14ac:dyDescent="0.25">
      <c r="A1535" s="740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U1535" s="740"/>
      <c r="V1535" s="4"/>
    </row>
    <row r="1536" spans="1:22" x14ac:dyDescent="0.25">
      <c r="A1536" s="740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U1536" s="740"/>
      <c r="V1536" s="4"/>
    </row>
    <row r="1537" spans="1:22" x14ac:dyDescent="0.25">
      <c r="A1537" s="740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U1537" s="740"/>
      <c r="V1537" s="4"/>
    </row>
    <row r="1538" spans="1:22" x14ac:dyDescent="0.25">
      <c r="A1538" s="740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U1538" s="740"/>
      <c r="V1538" s="4"/>
    </row>
    <row r="1539" spans="1:22" x14ac:dyDescent="0.25">
      <c r="A1539" s="740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U1539" s="740"/>
      <c r="V1539" s="4"/>
    </row>
    <row r="1540" spans="1:22" x14ac:dyDescent="0.25">
      <c r="A1540" s="740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U1540" s="740"/>
      <c r="V1540" s="4"/>
    </row>
    <row r="1541" spans="1:22" x14ac:dyDescent="0.25">
      <c r="A1541" s="740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U1541" s="740"/>
      <c r="V1541" s="4"/>
    </row>
    <row r="1542" spans="1:22" x14ac:dyDescent="0.25">
      <c r="A1542" s="740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U1542" s="740"/>
      <c r="V1542" s="4"/>
    </row>
    <row r="1543" spans="1:22" x14ac:dyDescent="0.25">
      <c r="A1543" s="740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U1543" s="740"/>
      <c r="V1543" s="4"/>
    </row>
    <row r="1544" spans="1:22" x14ac:dyDescent="0.25">
      <c r="A1544" s="740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U1544" s="740"/>
      <c r="V1544" s="4"/>
    </row>
    <row r="1545" spans="1:22" x14ac:dyDescent="0.25">
      <c r="A1545" s="740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U1545" s="740"/>
      <c r="V1545" s="4"/>
    </row>
    <row r="1546" spans="1:22" x14ac:dyDescent="0.25">
      <c r="A1546" s="740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U1546" s="740"/>
      <c r="V1546" s="4"/>
    </row>
    <row r="1547" spans="1:22" x14ac:dyDescent="0.25">
      <c r="A1547" s="740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U1547" s="740"/>
      <c r="V1547" s="4"/>
    </row>
    <row r="1548" spans="1:22" x14ac:dyDescent="0.25">
      <c r="A1548" s="740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U1548" s="740"/>
      <c r="V1548" s="4"/>
    </row>
    <row r="1549" spans="1:22" x14ac:dyDescent="0.25">
      <c r="A1549" s="740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U1549" s="740"/>
      <c r="V1549" s="4"/>
    </row>
    <row r="1550" spans="1:22" x14ac:dyDescent="0.25">
      <c r="A1550" s="740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U1550" s="740"/>
      <c r="V1550" s="4"/>
    </row>
    <row r="1551" spans="1:22" x14ac:dyDescent="0.25">
      <c r="A1551" s="740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U1551" s="740"/>
      <c r="V1551" s="4"/>
    </row>
    <row r="1552" spans="1:22" x14ac:dyDescent="0.25">
      <c r="A1552" s="740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U1552" s="740"/>
      <c r="V1552" s="4"/>
    </row>
    <row r="1553" spans="1:22" x14ac:dyDescent="0.25">
      <c r="A1553" s="740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U1553" s="740"/>
      <c r="V1553" s="4"/>
    </row>
    <row r="1554" spans="1:22" x14ac:dyDescent="0.25">
      <c r="A1554" s="740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U1554" s="740"/>
      <c r="V1554" s="4"/>
    </row>
    <row r="1555" spans="1:22" x14ac:dyDescent="0.25">
      <c r="A1555" s="740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U1555" s="740"/>
      <c r="V1555" s="4"/>
    </row>
    <row r="1556" spans="1:22" x14ac:dyDescent="0.25">
      <c r="A1556" s="740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U1556" s="740"/>
      <c r="V1556" s="4"/>
    </row>
    <row r="1557" spans="1:22" x14ac:dyDescent="0.25">
      <c r="A1557" s="740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U1557" s="740"/>
      <c r="V1557" s="4"/>
    </row>
    <row r="1558" spans="1:22" x14ac:dyDescent="0.25">
      <c r="A1558" s="740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U1558" s="740"/>
      <c r="V1558" s="4"/>
    </row>
    <row r="1559" spans="1:22" x14ac:dyDescent="0.25">
      <c r="A1559" s="740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U1559" s="740"/>
      <c r="V1559" s="4"/>
    </row>
    <row r="1560" spans="1:22" x14ac:dyDescent="0.25">
      <c r="A1560" s="740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U1560" s="740"/>
      <c r="V1560" s="4"/>
    </row>
    <row r="1561" spans="1:22" x14ac:dyDescent="0.25">
      <c r="A1561" s="740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U1561" s="740"/>
      <c r="V1561" s="4"/>
    </row>
    <row r="1562" spans="1:22" x14ac:dyDescent="0.25">
      <c r="A1562" s="740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U1562" s="740"/>
      <c r="V1562" s="4"/>
    </row>
    <row r="1563" spans="1:22" x14ac:dyDescent="0.25">
      <c r="A1563" s="740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U1563" s="740"/>
      <c r="V1563" s="4"/>
    </row>
    <row r="1564" spans="1:22" x14ac:dyDescent="0.25">
      <c r="A1564" s="740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U1564" s="740"/>
      <c r="V1564" s="4"/>
    </row>
    <row r="1565" spans="1:22" x14ac:dyDescent="0.25">
      <c r="A1565" s="740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U1565" s="740"/>
      <c r="V1565" s="4"/>
    </row>
    <row r="1566" spans="1:22" x14ac:dyDescent="0.25">
      <c r="A1566" s="740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U1566" s="740"/>
      <c r="V1566" s="4"/>
    </row>
    <row r="1567" spans="1:22" x14ac:dyDescent="0.25">
      <c r="A1567" s="740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U1567" s="740"/>
      <c r="V1567" s="4"/>
    </row>
    <row r="1568" spans="1:22" x14ac:dyDescent="0.25">
      <c r="A1568" s="740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U1568" s="740"/>
      <c r="V1568" s="4"/>
    </row>
    <row r="1569" spans="1:22" x14ac:dyDescent="0.25">
      <c r="A1569" s="740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U1569" s="740"/>
      <c r="V1569" s="4"/>
    </row>
    <row r="1570" spans="1:22" x14ac:dyDescent="0.25">
      <c r="A1570" s="740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U1570" s="740"/>
      <c r="V1570" s="4"/>
    </row>
    <row r="1571" spans="1:22" x14ac:dyDescent="0.25">
      <c r="A1571" s="740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U1571" s="740"/>
      <c r="V1571" s="4"/>
    </row>
    <row r="1572" spans="1:22" x14ac:dyDescent="0.25">
      <c r="A1572" s="740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U1572" s="740"/>
      <c r="V1572" s="4"/>
    </row>
    <row r="1573" spans="1:22" x14ac:dyDescent="0.25">
      <c r="A1573" s="740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U1573" s="740"/>
      <c r="V1573" s="4"/>
    </row>
    <row r="1574" spans="1:22" x14ac:dyDescent="0.25">
      <c r="A1574" s="740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U1574" s="740"/>
      <c r="V1574" s="4"/>
    </row>
    <row r="1575" spans="1:22" x14ac:dyDescent="0.25">
      <c r="A1575" s="740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U1575" s="740"/>
      <c r="V1575" s="4"/>
    </row>
    <row r="1576" spans="1:22" x14ac:dyDescent="0.25">
      <c r="A1576" s="740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U1576" s="740"/>
      <c r="V1576" s="4"/>
    </row>
    <row r="1577" spans="1:22" x14ac:dyDescent="0.25">
      <c r="A1577" s="740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U1577" s="740"/>
      <c r="V1577" s="4"/>
    </row>
    <row r="1578" spans="1:22" x14ac:dyDescent="0.25">
      <c r="A1578" s="740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U1578" s="740"/>
      <c r="V1578" s="4"/>
    </row>
    <row r="1579" spans="1:22" x14ac:dyDescent="0.25">
      <c r="A1579" s="740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U1579" s="740"/>
      <c r="V1579" s="4"/>
    </row>
    <row r="1580" spans="1:22" x14ac:dyDescent="0.25">
      <c r="A1580" s="740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U1580" s="740"/>
      <c r="V1580" s="4"/>
    </row>
    <row r="1581" spans="1:22" x14ac:dyDescent="0.25">
      <c r="A1581" s="740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U1581" s="740"/>
      <c r="V1581" s="4"/>
    </row>
    <row r="1582" spans="1:22" x14ac:dyDescent="0.25">
      <c r="A1582" s="740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U1582" s="740"/>
      <c r="V1582" s="4"/>
    </row>
    <row r="1583" spans="1:22" x14ac:dyDescent="0.25">
      <c r="A1583" s="740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U1583" s="740"/>
      <c r="V1583" s="4"/>
    </row>
    <row r="1584" spans="1:22" x14ac:dyDescent="0.25">
      <c r="A1584" s="740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U1584" s="740"/>
      <c r="V1584" s="4"/>
    </row>
    <row r="1585" spans="1:22" x14ac:dyDescent="0.25">
      <c r="A1585" s="740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U1585" s="740"/>
      <c r="V1585" s="4"/>
    </row>
    <row r="1586" spans="1:22" x14ac:dyDescent="0.25">
      <c r="A1586" s="740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U1586" s="740"/>
      <c r="V1586" s="4"/>
    </row>
    <row r="1587" spans="1:22" x14ac:dyDescent="0.25">
      <c r="A1587" s="740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U1587" s="740"/>
      <c r="V1587" s="4"/>
    </row>
    <row r="1588" spans="1:22" x14ac:dyDescent="0.25">
      <c r="A1588" s="740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U1588" s="740"/>
      <c r="V1588" s="4"/>
    </row>
    <row r="1589" spans="1:22" x14ac:dyDescent="0.25">
      <c r="A1589" s="740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U1589" s="740"/>
      <c r="V1589" s="4"/>
    </row>
    <row r="1590" spans="1:22" x14ac:dyDescent="0.25">
      <c r="A1590" s="740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U1590" s="740"/>
      <c r="V1590" s="4"/>
    </row>
    <row r="1591" spans="1:22" x14ac:dyDescent="0.25">
      <c r="A1591" s="740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U1591" s="740"/>
      <c r="V1591" s="4"/>
    </row>
    <row r="1592" spans="1:22" x14ac:dyDescent="0.25">
      <c r="A1592" s="740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U1592" s="740"/>
      <c r="V1592" s="4"/>
    </row>
    <row r="1593" spans="1:22" x14ac:dyDescent="0.25">
      <c r="A1593" s="740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U1593" s="740"/>
      <c r="V1593" s="4"/>
    </row>
    <row r="1594" spans="1:22" x14ac:dyDescent="0.25">
      <c r="A1594" s="740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U1594" s="740"/>
      <c r="V1594" s="4"/>
    </row>
    <row r="1595" spans="1:22" x14ac:dyDescent="0.25">
      <c r="A1595" s="740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U1595" s="740"/>
      <c r="V1595" s="4"/>
    </row>
    <row r="1596" spans="1:22" x14ac:dyDescent="0.25">
      <c r="A1596" s="740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U1596" s="740"/>
      <c r="V1596" s="4"/>
    </row>
    <row r="1597" spans="1:22" x14ac:dyDescent="0.25">
      <c r="A1597" s="740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U1597" s="740"/>
      <c r="V1597" s="4"/>
    </row>
    <row r="1598" spans="1:22" x14ac:dyDescent="0.25">
      <c r="A1598" s="740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U1598" s="740"/>
      <c r="V1598" s="4"/>
    </row>
    <row r="1599" spans="1:22" x14ac:dyDescent="0.25">
      <c r="A1599" s="740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U1599" s="740"/>
      <c r="V1599" s="4"/>
    </row>
    <row r="1600" spans="1:22" x14ac:dyDescent="0.25">
      <c r="A1600" s="740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U1600" s="740"/>
      <c r="V1600" s="4"/>
    </row>
    <row r="1601" spans="1:22" x14ac:dyDescent="0.25">
      <c r="A1601" s="740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U1601" s="740"/>
      <c r="V1601" s="4"/>
    </row>
    <row r="1602" spans="1:22" x14ac:dyDescent="0.25">
      <c r="A1602" s="740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U1602" s="740"/>
      <c r="V1602" s="4"/>
    </row>
    <row r="1603" spans="1:22" x14ac:dyDescent="0.25">
      <c r="A1603" s="740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U1603" s="740"/>
      <c r="V1603" s="4"/>
    </row>
    <row r="1604" spans="1:22" x14ac:dyDescent="0.25">
      <c r="A1604" s="740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U1604" s="740"/>
      <c r="V1604" s="4"/>
    </row>
    <row r="1605" spans="1:22" x14ac:dyDescent="0.25">
      <c r="A1605" s="740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U1605" s="740"/>
      <c r="V1605" s="4"/>
    </row>
    <row r="1606" spans="1:22" x14ac:dyDescent="0.25">
      <c r="A1606" s="740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U1606" s="740"/>
      <c r="V1606" s="4"/>
    </row>
    <row r="1607" spans="1:22" x14ac:dyDescent="0.25">
      <c r="A1607" s="740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U1607" s="740"/>
      <c r="V1607" s="4"/>
    </row>
    <row r="1608" spans="1:22" x14ac:dyDescent="0.25">
      <c r="A1608" s="740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U1608" s="740"/>
      <c r="V1608" s="4"/>
    </row>
    <row r="1609" spans="1:22" x14ac:dyDescent="0.25">
      <c r="A1609" s="740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U1609" s="740"/>
      <c r="V1609" s="4"/>
    </row>
    <row r="1610" spans="1:22" x14ac:dyDescent="0.25">
      <c r="A1610" s="740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U1610" s="740"/>
      <c r="V1610" s="4"/>
    </row>
    <row r="1611" spans="1:22" x14ac:dyDescent="0.25">
      <c r="A1611" s="740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U1611" s="740"/>
      <c r="V1611" s="4"/>
    </row>
    <row r="1612" spans="1:22" x14ac:dyDescent="0.25">
      <c r="A1612" s="740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U1612" s="740"/>
      <c r="V1612" s="4"/>
    </row>
    <row r="1613" spans="1:22" x14ac:dyDescent="0.25">
      <c r="A1613" s="740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U1613" s="740"/>
      <c r="V1613" s="4"/>
    </row>
    <row r="1614" spans="1:22" x14ac:dyDescent="0.25">
      <c r="A1614" s="740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U1614" s="740"/>
      <c r="V1614" s="4"/>
    </row>
    <row r="1615" spans="1:22" x14ac:dyDescent="0.25">
      <c r="A1615" s="740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U1615" s="740"/>
      <c r="V1615" s="4"/>
    </row>
    <row r="1616" spans="1:22" x14ac:dyDescent="0.25">
      <c r="A1616" s="740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U1616" s="740"/>
      <c r="V1616" s="4"/>
    </row>
    <row r="1617" spans="1:22" x14ac:dyDescent="0.25">
      <c r="A1617" s="740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U1617" s="740"/>
      <c r="V1617" s="4"/>
    </row>
    <row r="1618" spans="1:22" x14ac:dyDescent="0.25">
      <c r="A1618" s="740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U1618" s="740"/>
      <c r="V1618" s="4"/>
    </row>
    <row r="1619" spans="1:22" x14ac:dyDescent="0.25">
      <c r="A1619" s="740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U1619" s="740"/>
      <c r="V1619" s="4"/>
    </row>
    <row r="1620" spans="1:22" x14ac:dyDescent="0.25">
      <c r="A1620" s="740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U1620" s="740"/>
      <c r="V1620" s="4"/>
    </row>
    <row r="1621" spans="1:22" x14ac:dyDescent="0.25">
      <c r="A1621" s="740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U1621" s="740"/>
      <c r="V1621" s="4"/>
    </row>
    <row r="1622" spans="1:22" x14ac:dyDescent="0.25">
      <c r="A1622" s="740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U1622" s="740"/>
      <c r="V1622" s="4"/>
    </row>
    <row r="1623" spans="1:22" x14ac:dyDescent="0.25">
      <c r="A1623" s="740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U1623" s="740"/>
      <c r="V1623" s="4"/>
    </row>
    <row r="1624" spans="1:22" x14ac:dyDescent="0.25">
      <c r="A1624" s="740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U1624" s="740"/>
      <c r="V1624" s="4"/>
    </row>
    <row r="1625" spans="1:22" x14ac:dyDescent="0.25">
      <c r="A1625" s="740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U1625" s="740"/>
      <c r="V1625" s="4"/>
    </row>
    <row r="1626" spans="1:22" x14ac:dyDescent="0.25">
      <c r="A1626" s="740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U1626" s="740"/>
      <c r="V1626" s="4"/>
    </row>
    <row r="1627" spans="1:22" x14ac:dyDescent="0.25">
      <c r="A1627" s="740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U1627" s="740"/>
      <c r="V1627" s="4"/>
    </row>
    <row r="1628" spans="1:22" x14ac:dyDescent="0.25">
      <c r="A1628" s="740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U1628" s="740"/>
      <c r="V1628" s="4"/>
    </row>
    <row r="1629" spans="1:22" x14ac:dyDescent="0.25">
      <c r="A1629" s="740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U1629" s="740"/>
      <c r="V1629" s="4"/>
    </row>
    <row r="1630" spans="1:22" x14ac:dyDescent="0.25">
      <c r="A1630" s="740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U1630" s="740"/>
      <c r="V1630" s="4"/>
    </row>
    <row r="1631" spans="1:22" x14ac:dyDescent="0.25">
      <c r="A1631" s="740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U1631" s="740"/>
      <c r="V1631" s="4"/>
    </row>
    <row r="1632" spans="1:22" x14ac:dyDescent="0.25">
      <c r="A1632" s="740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U1632" s="740"/>
      <c r="V1632" s="4"/>
    </row>
    <row r="1633" spans="1:22" x14ac:dyDescent="0.25">
      <c r="A1633" s="740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U1633" s="740"/>
      <c r="V1633" s="4"/>
    </row>
    <row r="1634" spans="1:22" x14ac:dyDescent="0.25">
      <c r="A1634" s="740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U1634" s="740"/>
      <c r="V1634" s="4"/>
    </row>
    <row r="1635" spans="1:22" x14ac:dyDescent="0.25">
      <c r="A1635" s="740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U1635" s="740"/>
      <c r="V1635" s="4"/>
    </row>
    <row r="1636" spans="1:22" x14ac:dyDescent="0.25">
      <c r="A1636" s="740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U1636" s="740"/>
      <c r="V1636" s="4"/>
    </row>
    <row r="1637" spans="1:22" x14ac:dyDescent="0.25">
      <c r="A1637" s="740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U1637" s="740"/>
      <c r="V1637" s="4"/>
    </row>
    <row r="1638" spans="1:22" x14ac:dyDescent="0.25">
      <c r="A1638" s="740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U1638" s="740"/>
      <c r="V1638" s="4"/>
    </row>
    <row r="1639" spans="1:22" x14ac:dyDescent="0.25">
      <c r="A1639" s="740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U1639" s="740"/>
      <c r="V1639" s="4"/>
    </row>
    <row r="1640" spans="1:22" x14ac:dyDescent="0.25">
      <c r="A1640" s="740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U1640" s="740"/>
      <c r="V1640" s="4"/>
    </row>
    <row r="1641" spans="1:22" x14ac:dyDescent="0.25">
      <c r="A1641" s="740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U1641" s="740"/>
      <c r="V1641" s="4"/>
    </row>
    <row r="1642" spans="1:22" x14ac:dyDescent="0.25">
      <c r="A1642" s="740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U1642" s="740"/>
      <c r="V1642" s="4"/>
    </row>
    <row r="1643" spans="1:22" x14ac:dyDescent="0.25">
      <c r="A1643" s="740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U1643" s="740"/>
      <c r="V1643" s="4"/>
    </row>
    <row r="1644" spans="1:22" x14ac:dyDescent="0.25">
      <c r="A1644" s="740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U1644" s="740"/>
      <c r="V1644" s="4"/>
    </row>
    <row r="1645" spans="1:22" x14ac:dyDescent="0.25">
      <c r="A1645" s="740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U1645" s="740"/>
      <c r="V1645" s="4"/>
    </row>
    <row r="1646" spans="1:22" x14ac:dyDescent="0.25">
      <c r="A1646" s="740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U1646" s="740"/>
      <c r="V1646" s="4"/>
    </row>
    <row r="1647" spans="1:22" x14ac:dyDescent="0.25">
      <c r="A1647" s="740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U1647" s="740"/>
      <c r="V1647" s="4"/>
    </row>
    <row r="1648" spans="1:22" x14ac:dyDescent="0.25">
      <c r="A1648" s="740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U1648" s="740"/>
      <c r="V1648" s="4"/>
    </row>
    <row r="1649" spans="1:22" x14ac:dyDescent="0.25">
      <c r="A1649" s="740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U1649" s="740"/>
      <c r="V1649" s="4"/>
    </row>
    <row r="1650" spans="1:22" x14ac:dyDescent="0.25">
      <c r="A1650" s="740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U1650" s="740"/>
      <c r="V1650" s="4"/>
    </row>
    <row r="1651" spans="1:22" x14ac:dyDescent="0.25">
      <c r="A1651" s="740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U1651" s="740"/>
      <c r="V1651" s="4"/>
    </row>
    <row r="1652" spans="1:22" x14ac:dyDescent="0.25">
      <c r="A1652" s="740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U1652" s="740"/>
      <c r="V1652" s="4"/>
    </row>
    <row r="1653" spans="1:22" x14ac:dyDescent="0.25">
      <c r="A1653" s="740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U1653" s="740"/>
      <c r="V1653" s="4"/>
    </row>
    <row r="1654" spans="1:22" x14ac:dyDescent="0.25">
      <c r="A1654" s="740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U1654" s="740"/>
      <c r="V1654" s="4"/>
    </row>
    <row r="1655" spans="1:22" x14ac:dyDescent="0.25">
      <c r="A1655" s="740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U1655" s="740"/>
      <c r="V1655" s="4"/>
    </row>
    <row r="1656" spans="1:22" x14ac:dyDescent="0.25">
      <c r="A1656" s="740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U1656" s="740"/>
      <c r="V1656" s="4"/>
    </row>
    <row r="1657" spans="1:22" x14ac:dyDescent="0.25">
      <c r="A1657" s="740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U1657" s="740"/>
      <c r="V1657" s="4"/>
    </row>
    <row r="1658" spans="1:22" x14ac:dyDescent="0.25">
      <c r="A1658" s="740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U1658" s="740"/>
      <c r="V1658" s="4"/>
    </row>
    <row r="1659" spans="1:22" x14ac:dyDescent="0.25">
      <c r="A1659" s="740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U1659" s="740"/>
      <c r="V1659" s="4"/>
    </row>
    <row r="1660" spans="1:22" x14ac:dyDescent="0.25">
      <c r="A1660" s="740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U1660" s="740"/>
      <c r="V1660" s="4"/>
    </row>
    <row r="1661" spans="1:22" x14ac:dyDescent="0.25">
      <c r="A1661" s="740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U1661" s="740"/>
      <c r="V1661" s="4"/>
    </row>
    <row r="1662" spans="1:22" x14ac:dyDescent="0.25">
      <c r="A1662" s="740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U1662" s="740"/>
      <c r="V1662" s="4"/>
    </row>
    <row r="1663" spans="1:22" x14ac:dyDescent="0.25">
      <c r="A1663" s="740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U1663" s="740"/>
      <c r="V1663" s="4"/>
    </row>
    <row r="1664" spans="1:22" x14ac:dyDescent="0.25">
      <c r="A1664" s="740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U1664" s="740"/>
      <c r="V1664" s="4"/>
    </row>
    <row r="1665" spans="1:22" x14ac:dyDescent="0.25">
      <c r="A1665" s="740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U1665" s="740"/>
      <c r="V1665" s="4"/>
    </row>
    <row r="1666" spans="1:22" x14ac:dyDescent="0.25">
      <c r="A1666" s="740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U1666" s="740"/>
      <c r="V1666" s="4"/>
    </row>
    <row r="1667" spans="1:22" x14ac:dyDescent="0.25">
      <c r="A1667" s="740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U1667" s="740"/>
      <c r="V1667" s="4"/>
    </row>
    <row r="1668" spans="1:22" x14ac:dyDescent="0.25">
      <c r="A1668" s="740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U1668" s="740"/>
      <c r="V1668" s="4"/>
    </row>
    <row r="1669" spans="1:22" x14ac:dyDescent="0.25">
      <c r="A1669" s="740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U1669" s="740"/>
      <c r="V1669" s="4"/>
    </row>
    <row r="1670" spans="1:22" x14ac:dyDescent="0.25">
      <c r="A1670" s="740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U1670" s="740"/>
      <c r="V1670" s="4"/>
    </row>
    <row r="1671" spans="1:22" x14ac:dyDescent="0.25">
      <c r="A1671" s="740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U1671" s="740"/>
      <c r="V1671" s="4"/>
    </row>
    <row r="1672" spans="1:22" x14ac:dyDescent="0.25">
      <c r="A1672" s="740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U1672" s="740"/>
      <c r="V1672" s="4"/>
    </row>
    <row r="1673" spans="1:22" x14ac:dyDescent="0.25">
      <c r="A1673" s="740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U1673" s="740"/>
      <c r="V1673" s="4"/>
    </row>
    <row r="1674" spans="1:22" x14ac:dyDescent="0.25">
      <c r="A1674" s="740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U1674" s="740"/>
      <c r="V1674" s="4"/>
    </row>
    <row r="1675" spans="1:22" x14ac:dyDescent="0.25">
      <c r="A1675" s="740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U1675" s="740"/>
      <c r="V1675" s="4"/>
    </row>
    <row r="1676" spans="1:22" x14ac:dyDescent="0.25">
      <c r="A1676" s="740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U1676" s="740"/>
      <c r="V1676" s="4"/>
    </row>
    <row r="1677" spans="1:22" x14ac:dyDescent="0.25">
      <c r="A1677" s="740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U1677" s="740"/>
      <c r="V1677" s="4"/>
    </row>
    <row r="1678" spans="1:22" x14ac:dyDescent="0.25">
      <c r="A1678" s="740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U1678" s="740"/>
      <c r="V1678" s="4"/>
    </row>
    <row r="1679" spans="1:22" x14ac:dyDescent="0.25">
      <c r="A1679" s="740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U1679" s="740"/>
      <c r="V1679" s="4"/>
    </row>
    <row r="1680" spans="1:22" x14ac:dyDescent="0.25">
      <c r="A1680" s="740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U1680" s="740"/>
      <c r="V1680" s="4"/>
    </row>
    <row r="1681" spans="1:22" x14ac:dyDescent="0.25">
      <c r="A1681" s="740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U1681" s="740"/>
      <c r="V1681" s="4"/>
    </row>
    <row r="1682" spans="1:22" x14ac:dyDescent="0.25">
      <c r="A1682" s="740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U1682" s="740"/>
      <c r="V1682" s="4"/>
    </row>
    <row r="1683" spans="1:22" x14ac:dyDescent="0.25">
      <c r="A1683" s="740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U1683" s="740"/>
      <c r="V1683" s="4"/>
    </row>
    <row r="1684" spans="1:22" x14ac:dyDescent="0.25">
      <c r="A1684" s="740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U1684" s="740"/>
      <c r="V1684" s="4"/>
    </row>
    <row r="1685" spans="1:22" x14ac:dyDescent="0.25">
      <c r="A1685" s="740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U1685" s="740"/>
      <c r="V1685" s="4"/>
    </row>
    <row r="1686" spans="1:22" x14ac:dyDescent="0.25">
      <c r="A1686" s="740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U1686" s="740"/>
      <c r="V1686" s="4"/>
    </row>
    <row r="1687" spans="1:22" x14ac:dyDescent="0.25">
      <c r="A1687" s="740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U1687" s="740"/>
      <c r="V1687" s="4"/>
    </row>
    <row r="1688" spans="1:22" x14ac:dyDescent="0.25">
      <c r="A1688" s="740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U1688" s="740"/>
      <c r="V1688" s="4"/>
    </row>
    <row r="1689" spans="1:22" x14ac:dyDescent="0.25">
      <c r="A1689" s="740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U1689" s="740"/>
      <c r="V1689" s="4"/>
    </row>
    <row r="1690" spans="1:22" x14ac:dyDescent="0.25">
      <c r="A1690" s="740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U1690" s="740"/>
      <c r="V1690" s="4"/>
    </row>
    <row r="1691" spans="1:22" x14ac:dyDescent="0.25">
      <c r="A1691" s="740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U1691" s="740"/>
      <c r="V1691" s="4"/>
    </row>
    <row r="1692" spans="1:22" x14ac:dyDescent="0.25">
      <c r="A1692" s="740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U1692" s="740"/>
      <c r="V1692" s="4"/>
    </row>
    <row r="1693" spans="1:22" x14ac:dyDescent="0.25">
      <c r="A1693" s="740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U1693" s="740"/>
      <c r="V1693" s="4"/>
    </row>
    <row r="1694" spans="1:22" x14ac:dyDescent="0.25">
      <c r="A1694" s="740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U1694" s="740"/>
      <c r="V1694" s="4"/>
    </row>
    <row r="1695" spans="1:22" x14ac:dyDescent="0.25">
      <c r="A1695" s="740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U1695" s="740"/>
      <c r="V1695" s="4"/>
    </row>
    <row r="1696" spans="1:22" x14ac:dyDescent="0.25">
      <c r="A1696" s="740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U1696" s="740"/>
      <c r="V1696" s="4"/>
    </row>
    <row r="1697" spans="1:22" x14ac:dyDescent="0.25">
      <c r="A1697" s="740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U1697" s="740"/>
      <c r="V1697" s="4"/>
    </row>
    <row r="1698" spans="1:22" x14ac:dyDescent="0.25">
      <c r="A1698" s="740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U1698" s="740"/>
      <c r="V1698" s="4"/>
    </row>
    <row r="1699" spans="1:22" x14ac:dyDescent="0.25">
      <c r="A1699" s="740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U1699" s="740"/>
      <c r="V1699" s="4"/>
    </row>
    <row r="1700" spans="1:22" x14ac:dyDescent="0.25">
      <c r="A1700" s="740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U1700" s="740"/>
      <c r="V1700" s="4"/>
    </row>
    <row r="1701" spans="1:22" x14ac:dyDescent="0.25">
      <c r="A1701" s="740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U1701" s="740"/>
      <c r="V1701" s="4"/>
    </row>
    <row r="1702" spans="1:22" x14ac:dyDescent="0.25">
      <c r="A1702" s="740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U1702" s="740"/>
      <c r="V1702" s="4"/>
    </row>
    <row r="1703" spans="1:22" x14ac:dyDescent="0.25">
      <c r="A1703" s="740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U1703" s="740"/>
      <c r="V1703" s="4"/>
    </row>
    <row r="1704" spans="1:22" x14ac:dyDescent="0.25">
      <c r="A1704" s="740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U1704" s="740"/>
      <c r="V1704" s="4"/>
    </row>
    <row r="1705" spans="1:22" x14ac:dyDescent="0.25">
      <c r="A1705" s="740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U1705" s="740"/>
      <c r="V1705" s="4"/>
    </row>
    <row r="1706" spans="1:22" x14ac:dyDescent="0.25">
      <c r="A1706" s="740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U1706" s="740"/>
      <c r="V1706" s="4"/>
    </row>
    <row r="1707" spans="1:22" x14ac:dyDescent="0.25">
      <c r="A1707" s="740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U1707" s="740"/>
      <c r="V1707" s="4"/>
    </row>
  </sheetData>
  <sheetProtection algorithmName="SHA-512" hashValue="bxzDzzYdu3aX634N0+yoaG60oUdWZyXd5PJaCykpfi6K/SvLLha8al9T0zcvkP3OqlLX12ltbMORj/TwB9U4AQ==" saltValue="XkRrkebLEdoxpaW1e1wU5w==" spinCount="100000" sheet="1" objects="1" scenarios="1"/>
  <protectedRanges>
    <protectedRange sqref="D64:H64" name="Rango1_2"/>
    <protectedRange sqref="I64:K64" name="Rango1_3"/>
  </protectedRanges>
  <sortState ref="B21:T631">
    <sortCondition ref="B21:B631"/>
  </sortState>
  <mergeCells count="12">
    <mergeCell ref="J19:K19"/>
    <mergeCell ref="L19:N19"/>
    <mergeCell ref="P19:Q19"/>
    <mergeCell ref="A1:S12"/>
    <mergeCell ref="D13:K13"/>
    <mergeCell ref="L13:U18"/>
    <mergeCell ref="A14:C18"/>
    <mergeCell ref="D14:K14"/>
    <mergeCell ref="D15:D18"/>
    <mergeCell ref="E15:J16"/>
    <mergeCell ref="K15:K18"/>
    <mergeCell ref="E17:J17"/>
  </mergeCells>
  <dataValidations count="5">
    <dataValidation type="list" operator="equal" allowBlank="1" showErrorMessage="1" sqref="F536:F547">
      <formula1>$AB$22:$AB$23</formula1>
      <formula2>0</formula2>
    </dataValidation>
    <dataValidation type="list" operator="equal" allowBlank="1" showErrorMessage="1" sqref="G532:G547">
      <formula1>$AB$30:$AB$31</formula1>
      <formula2>0</formula2>
    </dataValidation>
    <dataValidation type="list" operator="equal" allowBlank="1" showErrorMessage="1" sqref="H628:H631">
      <formula1>$V$7:$V$173</formula1>
      <formula2>0</formula2>
    </dataValidation>
    <dataValidation type="list" operator="greaterThan" allowBlank="1" showErrorMessage="1" sqref="G628:G631">
      <formula1>$Z$15:$Z$19</formula1>
      <formula2>12/30/1899</formula2>
    </dataValidation>
    <dataValidation operator="equal" allowBlank="1" showErrorMessage="1" sqref="I628:K631">
      <formula1>0</formula1>
      <formula2>0</formula2>
    </dataValidation>
  </dataValidations>
  <pageMargins left="0.25" right="0.25" top="0.75" bottom="0.75" header="0.3" footer="0.3"/>
  <pageSetup scale="6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GS1630"/>
  <sheetViews>
    <sheetView topLeftCell="A428" zoomScaleNormal="100" workbookViewId="0">
      <selection activeCell="A14" sqref="A14:C18"/>
    </sheetView>
  </sheetViews>
  <sheetFormatPr defaultColWidth="11.42578125" defaultRowHeight="15.75" x14ac:dyDescent="0.25"/>
  <cols>
    <col min="1" max="1" width="3.7109375" style="1355" customWidth="1"/>
    <col min="2" max="2" width="4.7109375" style="392" customWidth="1"/>
    <col min="3" max="3" width="5.7109375" style="3" customWidth="1"/>
    <col min="4" max="4" width="18.7109375" style="138" customWidth="1"/>
    <col min="5" max="5" width="20.7109375" style="169" customWidth="1"/>
    <col min="6" max="6" width="5.7109375" style="67" customWidth="1"/>
    <col min="7" max="7" width="4.7109375" style="67" customWidth="1"/>
    <col min="8" max="8" width="5.7109375" style="68" customWidth="1"/>
    <col min="9" max="9" width="35.7109375" style="67" customWidth="1"/>
    <col min="10" max="10" width="30.7109375" style="67" customWidth="1"/>
    <col min="11" max="11" width="10.7109375" style="83" customWidth="1"/>
    <col min="12" max="12" width="2.7109375" style="638" customWidth="1"/>
    <col min="13" max="14" width="3.7109375" style="639" customWidth="1"/>
    <col min="15" max="15" width="4.7109375" style="9" customWidth="1"/>
    <col min="16" max="16" width="2.7109375" style="638" customWidth="1"/>
    <col min="17" max="17" width="3.7109375" style="639" customWidth="1"/>
    <col min="18" max="18" width="4.7109375" style="72" customWidth="1"/>
    <col min="19" max="19" width="5.7109375" style="67" customWidth="1"/>
    <col min="20" max="20" width="4.7109375" style="851" customWidth="1"/>
    <col min="21" max="21" width="3.7109375" style="741" customWidth="1"/>
    <col min="23" max="16384" width="11.42578125" style="4"/>
  </cols>
  <sheetData>
    <row r="1" spans="1:23" x14ac:dyDescent="0.25">
      <c r="A1" s="3699" t="s">
        <v>6</v>
      </c>
      <c r="B1" s="3699"/>
      <c r="C1" s="3700"/>
      <c r="D1" s="3700"/>
      <c r="E1" s="3700"/>
      <c r="F1" s="3700"/>
      <c r="G1" s="3700"/>
      <c r="H1" s="3700"/>
      <c r="I1" s="3700"/>
      <c r="J1" s="3700"/>
      <c r="K1" s="3700"/>
      <c r="L1" s="3700"/>
      <c r="M1" s="3700"/>
      <c r="N1" s="3700"/>
      <c r="O1" s="3700"/>
      <c r="P1" s="3700"/>
      <c r="Q1" s="3700"/>
      <c r="R1" s="3700"/>
      <c r="S1" s="3700"/>
      <c r="T1" s="849"/>
      <c r="U1" s="742"/>
      <c r="W1"/>
    </row>
    <row r="2" spans="1:23" x14ac:dyDescent="0.25">
      <c r="A2" s="3701"/>
      <c r="B2" s="3701"/>
      <c r="C2" s="3702"/>
      <c r="D2" s="3702"/>
      <c r="E2" s="3702"/>
      <c r="F2" s="3702"/>
      <c r="G2" s="3702"/>
      <c r="H2" s="3702"/>
      <c r="I2" s="3702"/>
      <c r="J2" s="3702"/>
      <c r="K2" s="3702"/>
      <c r="L2" s="3702"/>
      <c r="M2" s="3702"/>
      <c r="N2" s="3702"/>
      <c r="O2" s="3702"/>
      <c r="P2" s="3702"/>
      <c r="Q2" s="3702"/>
      <c r="R2" s="3702"/>
      <c r="S2" s="3702"/>
      <c r="T2" s="850"/>
      <c r="U2" s="743"/>
      <c r="W2"/>
    </row>
    <row r="3" spans="1:23" x14ac:dyDescent="0.25">
      <c r="A3" s="3701"/>
      <c r="B3" s="3701"/>
      <c r="C3" s="3702"/>
      <c r="D3" s="3702"/>
      <c r="E3" s="3702"/>
      <c r="F3" s="3702"/>
      <c r="G3" s="3702"/>
      <c r="H3" s="3702"/>
      <c r="I3" s="3702"/>
      <c r="J3" s="3702"/>
      <c r="K3" s="3702"/>
      <c r="L3" s="3702"/>
      <c r="M3" s="3702"/>
      <c r="N3" s="3702"/>
      <c r="O3" s="3702"/>
      <c r="P3" s="3702"/>
      <c r="Q3" s="3702"/>
      <c r="R3" s="3702"/>
      <c r="S3" s="3702"/>
      <c r="T3" s="850"/>
      <c r="U3" s="743"/>
      <c r="W3"/>
    </row>
    <row r="4" spans="1:23" x14ac:dyDescent="0.25">
      <c r="A4" s="3701"/>
      <c r="B4" s="3701"/>
      <c r="C4" s="3702"/>
      <c r="D4" s="3702"/>
      <c r="E4" s="3702"/>
      <c r="F4" s="3702"/>
      <c r="G4" s="3702"/>
      <c r="H4" s="3702"/>
      <c r="I4" s="3702"/>
      <c r="J4" s="3702"/>
      <c r="K4" s="3702"/>
      <c r="L4" s="3702"/>
      <c r="M4" s="3702"/>
      <c r="N4" s="3702"/>
      <c r="O4" s="3702"/>
      <c r="P4" s="3702"/>
      <c r="Q4" s="3702"/>
      <c r="R4" s="3702"/>
      <c r="S4" s="3702"/>
      <c r="T4" s="850"/>
      <c r="U4" s="743"/>
      <c r="W4"/>
    </row>
    <row r="5" spans="1:23" x14ac:dyDescent="0.25">
      <c r="A5" s="3701"/>
      <c r="B5" s="3701"/>
      <c r="C5" s="3702"/>
      <c r="D5" s="3702"/>
      <c r="E5" s="3702"/>
      <c r="F5" s="3702"/>
      <c r="G5" s="3702"/>
      <c r="H5" s="3702"/>
      <c r="I5" s="3702"/>
      <c r="J5" s="3702"/>
      <c r="K5" s="3702"/>
      <c r="L5" s="3702"/>
      <c r="M5" s="3702"/>
      <c r="N5" s="3702"/>
      <c r="O5" s="3702"/>
      <c r="P5" s="3702"/>
      <c r="Q5" s="3702"/>
      <c r="R5" s="3702"/>
      <c r="S5" s="3702"/>
      <c r="T5" s="850"/>
      <c r="U5" s="743"/>
      <c r="W5"/>
    </row>
    <row r="6" spans="1:23" x14ac:dyDescent="0.25">
      <c r="A6" s="3701"/>
      <c r="B6" s="3701"/>
      <c r="C6" s="3702"/>
      <c r="D6" s="3702"/>
      <c r="E6" s="3702"/>
      <c r="F6" s="3702"/>
      <c r="G6" s="3702"/>
      <c r="H6" s="3702"/>
      <c r="I6" s="3702"/>
      <c r="J6" s="3702"/>
      <c r="K6" s="3702"/>
      <c r="L6" s="3702"/>
      <c r="M6" s="3702"/>
      <c r="N6" s="3702"/>
      <c r="O6" s="3702"/>
      <c r="P6" s="3702"/>
      <c r="Q6" s="3702"/>
      <c r="R6" s="3702"/>
      <c r="S6" s="3702"/>
      <c r="T6" s="850"/>
      <c r="U6" s="743"/>
      <c r="W6"/>
    </row>
    <row r="7" spans="1:23" x14ac:dyDescent="0.25">
      <c r="A7" s="3701"/>
      <c r="B7" s="3701"/>
      <c r="C7" s="3702"/>
      <c r="D7" s="3702"/>
      <c r="E7" s="3702"/>
      <c r="F7" s="3702"/>
      <c r="G7" s="3702"/>
      <c r="H7" s="3702"/>
      <c r="I7" s="3702"/>
      <c r="J7" s="3702"/>
      <c r="K7" s="3702"/>
      <c r="L7" s="3702"/>
      <c r="M7" s="3702"/>
      <c r="N7" s="3702"/>
      <c r="O7" s="3702"/>
      <c r="P7" s="3702"/>
      <c r="Q7" s="3702"/>
      <c r="R7" s="3702"/>
      <c r="S7" s="3702"/>
      <c r="T7" s="850"/>
      <c r="U7" s="743"/>
      <c r="W7"/>
    </row>
    <row r="8" spans="1:23" x14ac:dyDescent="0.25">
      <c r="A8" s="3701"/>
      <c r="B8" s="3701"/>
      <c r="C8" s="3702"/>
      <c r="D8" s="3702"/>
      <c r="E8" s="3702"/>
      <c r="F8" s="3702"/>
      <c r="G8" s="3702"/>
      <c r="H8" s="3702"/>
      <c r="I8" s="3702"/>
      <c r="J8" s="3702"/>
      <c r="K8" s="3702"/>
      <c r="L8" s="3702"/>
      <c r="M8" s="3702"/>
      <c r="N8" s="3702"/>
      <c r="O8" s="3702"/>
      <c r="P8" s="3702"/>
      <c r="Q8" s="3702"/>
      <c r="R8" s="3702"/>
      <c r="S8" s="3702"/>
      <c r="T8" s="850"/>
      <c r="U8" s="743"/>
      <c r="W8"/>
    </row>
    <row r="9" spans="1:23" x14ac:dyDescent="0.25">
      <c r="A9" s="3701"/>
      <c r="B9" s="3701"/>
      <c r="C9" s="3702"/>
      <c r="D9" s="3702"/>
      <c r="E9" s="3702"/>
      <c r="F9" s="3702"/>
      <c r="G9" s="3702"/>
      <c r="H9" s="3702"/>
      <c r="I9" s="3702"/>
      <c r="J9" s="3702"/>
      <c r="K9" s="3702"/>
      <c r="L9" s="3702"/>
      <c r="M9" s="3702"/>
      <c r="N9" s="3702"/>
      <c r="O9" s="3702"/>
      <c r="P9" s="3702"/>
      <c r="Q9" s="3702"/>
      <c r="R9" s="3702"/>
      <c r="S9" s="3702"/>
      <c r="T9" s="850"/>
      <c r="U9" s="743"/>
      <c r="W9"/>
    </row>
    <row r="10" spans="1:23" x14ac:dyDescent="0.25">
      <c r="A10" s="3701"/>
      <c r="B10" s="3701"/>
      <c r="C10" s="3702"/>
      <c r="D10" s="3702"/>
      <c r="E10" s="3702"/>
      <c r="F10" s="3702"/>
      <c r="G10" s="3702"/>
      <c r="H10" s="3702"/>
      <c r="I10" s="3702"/>
      <c r="J10" s="3702"/>
      <c r="K10" s="3702"/>
      <c r="L10" s="3702"/>
      <c r="M10" s="3702"/>
      <c r="N10" s="3702"/>
      <c r="O10" s="3702"/>
      <c r="P10" s="3702"/>
      <c r="Q10" s="3702"/>
      <c r="R10" s="3702"/>
      <c r="S10" s="3702"/>
      <c r="T10" s="850"/>
      <c r="U10" s="743"/>
      <c r="W10"/>
    </row>
    <row r="11" spans="1:23" x14ac:dyDescent="0.25">
      <c r="A11" s="3701"/>
      <c r="B11" s="3701"/>
      <c r="C11" s="3702"/>
      <c r="D11" s="3702"/>
      <c r="E11" s="3702"/>
      <c r="F11" s="3702"/>
      <c r="G11" s="3702"/>
      <c r="H11" s="3702"/>
      <c r="I11" s="3702"/>
      <c r="J11" s="3702"/>
      <c r="K11" s="3702"/>
      <c r="L11" s="3702"/>
      <c r="M11" s="3702"/>
      <c r="N11" s="3702"/>
      <c r="O11" s="3702"/>
      <c r="P11" s="3702"/>
      <c r="Q11" s="3702"/>
      <c r="R11" s="3702"/>
      <c r="S11" s="3702"/>
      <c r="T11" s="850"/>
      <c r="U11" s="743"/>
      <c r="W11"/>
    </row>
    <row r="12" spans="1:23" x14ac:dyDescent="0.25">
      <c r="A12" s="3701"/>
      <c r="B12" s="3701"/>
      <c r="C12" s="3702"/>
      <c r="D12" s="3702"/>
      <c r="E12" s="3702"/>
      <c r="F12" s="3702"/>
      <c r="G12" s="3702"/>
      <c r="H12" s="3702"/>
      <c r="I12" s="3702"/>
      <c r="J12" s="3702"/>
      <c r="K12" s="3702"/>
      <c r="L12" s="3702"/>
      <c r="M12" s="3702"/>
      <c r="N12" s="3702"/>
      <c r="O12" s="3702"/>
      <c r="P12" s="3702"/>
      <c r="Q12" s="3702"/>
      <c r="R12" s="3702"/>
      <c r="S12" s="3702"/>
      <c r="T12" s="850"/>
      <c r="U12" s="744"/>
      <c r="W12"/>
    </row>
    <row r="13" spans="1:23" ht="16.5" customHeight="1" thickBot="1" x14ac:dyDescent="0.3">
      <c r="A13" s="1353"/>
      <c r="B13" s="3104"/>
      <c r="C13" s="712"/>
      <c r="D13" s="3703"/>
      <c r="E13" s="3703"/>
      <c r="F13" s="3703"/>
      <c r="G13" s="3703"/>
      <c r="H13" s="3703"/>
      <c r="I13" s="3703"/>
      <c r="J13" s="3703"/>
      <c r="K13" s="3703"/>
      <c r="L13" s="3704"/>
      <c r="M13" s="3704"/>
      <c r="N13" s="3704"/>
      <c r="O13" s="3704"/>
      <c r="P13" s="3704"/>
      <c r="Q13" s="3704"/>
      <c r="R13" s="3704"/>
      <c r="S13" s="3704"/>
      <c r="T13" s="3704"/>
      <c r="U13" s="3705"/>
      <c r="W13"/>
    </row>
    <row r="14" spans="1:23" ht="16.5" customHeight="1" thickBot="1" x14ac:dyDescent="0.3">
      <c r="A14" s="3708"/>
      <c r="B14" s="3709"/>
      <c r="C14" s="3709"/>
      <c r="D14" s="3710" t="s">
        <v>2490</v>
      </c>
      <c r="E14" s="3711"/>
      <c r="F14" s="3711"/>
      <c r="G14" s="3711"/>
      <c r="H14" s="3711"/>
      <c r="I14" s="3711"/>
      <c r="J14" s="3711"/>
      <c r="K14" s="3712"/>
      <c r="L14" s="3706"/>
      <c r="M14" s="3706"/>
      <c r="N14" s="3706"/>
      <c r="O14" s="3706"/>
      <c r="P14" s="3706"/>
      <c r="Q14" s="3706"/>
      <c r="R14" s="3706"/>
      <c r="S14" s="3706"/>
      <c r="T14" s="3706"/>
      <c r="U14" s="3707"/>
      <c r="W14"/>
    </row>
    <row r="15" spans="1:23" ht="16.5" customHeight="1" x14ac:dyDescent="0.25">
      <c r="A15" s="3708"/>
      <c r="B15" s="3709"/>
      <c r="C15" s="3709"/>
      <c r="D15" s="3713" t="s">
        <v>6</v>
      </c>
      <c r="E15" s="3716"/>
      <c r="F15" s="3716"/>
      <c r="G15" s="3716"/>
      <c r="H15" s="3716"/>
      <c r="I15" s="3716"/>
      <c r="J15" s="3716"/>
      <c r="K15" s="3716"/>
      <c r="L15" s="3706"/>
      <c r="M15" s="3706"/>
      <c r="N15" s="3706"/>
      <c r="O15" s="3706"/>
      <c r="P15" s="3706"/>
      <c r="Q15" s="3706"/>
      <c r="R15" s="3706"/>
      <c r="S15" s="3706"/>
      <c r="T15" s="3706"/>
      <c r="U15" s="3707"/>
      <c r="W15"/>
    </row>
    <row r="16" spans="1:23" ht="16.5" thickBot="1" x14ac:dyDescent="0.3">
      <c r="A16" s="3708"/>
      <c r="B16" s="3709"/>
      <c r="C16" s="3709"/>
      <c r="D16" s="3714"/>
      <c r="E16" s="3717"/>
      <c r="F16" s="3717"/>
      <c r="G16" s="3717"/>
      <c r="H16" s="3717"/>
      <c r="I16" s="3717"/>
      <c r="J16" s="3717"/>
      <c r="K16" s="3718"/>
      <c r="L16" s="3706"/>
      <c r="M16" s="3706"/>
      <c r="N16" s="3706"/>
      <c r="O16" s="3706"/>
      <c r="P16" s="3706"/>
      <c r="Q16" s="3706"/>
      <c r="R16" s="3706"/>
      <c r="S16" s="3706"/>
      <c r="T16" s="3706"/>
      <c r="U16" s="3707"/>
      <c r="W16"/>
    </row>
    <row r="17" spans="1:23" ht="16.5" customHeight="1" thickBot="1" x14ac:dyDescent="0.3">
      <c r="A17" s="3708"/>
      <c r="B17" s="3709"/>
      <c r="C17" s="3709"/>
      <c r="D17" s="3714"/>
      <c r="E17" s="3719" t="s">
        <v>2602</v>
      </c>
      <c r="F17" s="3720"/>
      <c r="G17" s="3720"/>
      <c r="H17" s="3720"/>
      <c r="I17" s="3720"/>
      <c r="J17" s="3721"/>
      <c r="K17" s="3718"/>
      <c r="L17" s="3706"/>
      <c r="M17" s="3706"/>
      <c r="N17" s="3706"/>
      <c r="O17" s="3706"/>
      <c r="P17" s="3706"/>
      <c r="Q17" s="3706"/>
      <c r="R17" s="3706"/>
      <c r="S17" s="3706"/>
      <c r="T17" s="3706"/>
      <c r="U17" s="3707"/>
      <c r="W17"/>
    </row>
    <row r="18" spans="1:23" ht="16.5" thickBot="1" x14ac:dyDescent="0.3">
      <c r="A18" s="3708"/>
      <c r="B18" s="3709"/>
      <c r="C18" s="3709"/>
      <c r="D18" s="3715"/>
      <c r="E18" s="10"/>
      <c r="F18" s="10"/>
      <c r="G18" s="10"/>
      <c r="H18" s="10"/>
      <c r="I18" s="10"/>
      <c r="J18" s="10"/>
      <c r="K18" s="3717"/>
      <c r="L18" s="3706"/>
      <c r="M18" s="3706"/>
      <c r="N18" s="3706"/>
      <c r="O18" s="3706"/>
      <c r="P18" s="3706"/>
      <c r="Q18" s="3706"/>
      <c r="R18" s="3706"/>
      <c r="S18" s="3706"/>
      <c r="T18" s="3706"/>
      <c r="U18" s="3707"/>
      <c r="W18"/>
    </row>
    <row r="19" spans="1:23" ht="16.5" customHeight="1" thickBot="1" x14ac:dyDescent="0.3">
      <c r="A19" s="732"/>
      <c r="B19" s="3091" t="s">
        <v>5</v>
      </c>
      <c r="C19" s="720" t="s">
        <v>4</v>
      </c>
      <c r="D19" s="895"/>
      <c r="E19" s="722"/>
      <c r="F19" s="723" t="s">
        <v>43</v>
      </c>
      <c r="G19" s="717"/>
      <c r="H19" s="724"/>
      <c r="I19" s="154"/>
      <c r="J19" s="3696" t="s">
        <v>47</v>
      </c>
      <c r="K19" s="3697"/>
      <c r="L19" s="3698" t="s">
        <v>2875</v>
      </c>
      <c r="M19" s="3698"/>
      <c r="N19" s="3728"/>
      <c r="O19" s="888" t="s">
        <v>32</v>
      </c>
      <c r="P19" s="3729" t="s">
        <v>2876</v>
      </c>
      <c r="Q19" s="3730"/>
      <c r="R19" s="1140">
        <v>1600</v>
      </c>
      <c r="S19" s="1437" t="s">
        <v>4</v>
      </c>
      <c r="T19" s="3349" t="s">
        <v>251</v>
      </c>
      <c r="U19" s="745"/>
      <c r="W19"/>
    </row>
    <row r="20" spans="1:23" ht="16.5" thickBot="1" x14ac:dyDescent="0.3">
      <c r="A20" s="733" t="s">
        <v>0</v>
      </c>
      <c r="B20" s="3092" t="s">
        <v>42</v>
      </c>
      <c r="C20" s="725" t="s">
        <v>3</v>
      </c>
      <c r="D20" s="719" t="s">
        <v>40</v>
      </c>
      <c r="E20" s="154" t="s">
        <v>2245</v>
      </c>
      <c r="F20" s="728" t="s">
        <v>44</v>
      </c>
      <c r="G20" s="756"/>
      <c r="H20" s="729" t="s">
        <v>2</v>
      </c>
      <c r="I20" s="728" t="s">
        <v>292</v>
      </c>
      <c r="J20" s="730" t="s">
        <v>48</v>
      </c>
      <c r="K20" s="154" t="s">
        <v>49</v>
      </c>
      <c r="L20" s="789" t="s">
        <v>8</v>
      </c>
      <c r="M20" s="790" t="s">
        <v>9</v>
      </c>
      <c r="N20" s="815" t="s">
        <v>3347</v>
      </c>
      <c r="O20" s="1317" t="s">
        <v>3</v>
      </c>
      <c r="P20" s="817" t="s">
        <v>8</v>
      </c>
      <c r="Q20" s="815" t="s">
        <v>9</v>
      </c>
      <c r="R20" s="1141" t="s">
        <v>3</v>
      </c>
      <c r="S20" s="819" t="s">
        <v>3</v>
      </c>
      <c r="T20" s="3385" t="s">
        <v>42</v>
      </c>
      <c r="U20" s="821" t="s">
        <v>0</v>
      </c>
      <c r="W20"/>
    </row>
    <row r="21" spans="1:23" x14ac:dyDescent="0.25">
      <c r="A21" s="3631">
        <v>1</v>
      </c>
      <c r="B21" s="3109" t="s">
        <v>13</v>
      </c>
      <c r="C21" s="1305" t="s">
        <v>3998</v>
      </c>
      <c r="D21" s="3572" t="s">
        <v>606</v>
      </c>
      <c r="E21" s="3576" t="s">
        <v>624</v>
      </c>
      <c r="F21" s="3578">
        <v>2002</v>
      </c>
      <c r="G21" s="3434"/>
      <c r="H21" s="714" t="s">
        <v>7</v>
      </c>
      <c r="I21" s="3587" t="s">
        <v>625</v>
      </c>
      <c r="J21" s="2204" t="s">
        <v>2768</v>
      </c>
      <c r="K21" s="3601">
        <v>41931</v>
      </c>
      <c r="L21" s="2951">
        <v>1</v>
      </c>
      <c r="M21" s="761" t="s">
        <v>109</v>
      </c>
      <c r="N21" s="1378" t="s">
        <v>134</v>
      </c>
      <c r="O21" s="3614" t="s">
        <v>2523</v>
      </c>
      <c r="P21" s="1381">
        <v>5</v>
      </c>
      <c r="Q21" s="1378" t="s">
        <v>133</v>
      </c>
      <c r="R21" s="1142">
        <f>IF(AND(OR(ISBLANK(P21),P21=0),OR(ISBLANK(Q21),Q21=0)),0,IF(250+360-(60*P21+Q21)&lt;=0,0,250+360-(60*P21+Q21)))</f>
        <v>268</v>
      </c>
      <c r="S21" s="1387" t="s">
        <v>3998</v>
      </c>
      <c r="T21" s="3629" t="s">
        <v>14</v>
      </c>
      <c r="U21" s="1455">
        <v>1</v>
      </c>
      <c r="W21"/>
    </row>
    <row r="22" spans="1:23" x14ac:dyDescent="0.25">
      <c r="A22" s="3632">
        <v>2</v>
      </c>
      <c r="B22" s="3103" t="s">
        <v>111</v>
      </c>
      <c r="C22" s="1305" t="s">
        <v>3952</v>
      </c>
      <c r="D22" s="1465" t="s">
        <v>5711</v>
      </c>
      <c r="E22" s="1664" t="s">
        <v>5712</v>
      </c>
      <c r="F22" s="3441">
        <v>2002</v>
      </c>
      <c r="G22" s="3436"/>
      <c r="H22" s="858" t="s">
        <v>479</v>
      </c>
      <c r="I22" s="3450" t="s">
        <v>5713</v>
      </c>
      <c r="J22" s="2942" t="s">
        <v>5714</v>
      </c>
      <c r="K22" s="894" t="s">
        <v>5715</v>
      </c>
      <c r="L22" s="1556">
        <v>1</v>
      </c>
      <c r="M22" s="829">
        <v>10</v>
      </c>
      <c r="N22" s="1284" t="s">
        <v>71</v>
      </c>
      <c r="O22" s="778" t="s">
        <v>3515</v>
      </c>
      <c r="P22" s="1383">
        <v>5</v>
      </c>
      <c r="Q22" s="1284">
        <v>23</v>
      </c>
      <c r="R22" s="1395">
        <v>287</v>
      </c>
      <c r="S22" s="1387" t="s">
        <v>3952</v>
      </c>
      <c r="T22" s="3351" t="s">
        <v>14</v>
      </c>
      <c r="U22" s="748">
        <v>2</v>
      </c>
      <c r="W22"/>
    </row>
    <row r="23" spans="1:23" x14ac:dyDescent="0.25">
      <c r="A23" s="3632">
        <v>3</v>
      </c>
      <c r="B23" s="401" t="s">
        <v>112</v>
      </c>
      <c r="C23" s="1305" t="s">
        <v>3516</v>
      </c>
      <c r="D23" s="1465" t="s">
        <v>5716</v>
      </c>
      <c r="E23" s="1664" t="s">
        <v>5717</v>
      </c>
      <c r="F23" s="3441">
        <v>2002</v>
      </c>
      <c r="G23" s="3436"/>
      <c r="H23" s="858" t="s">
        <v>479</v>
      </c>
      <c r="I23" s="3450" t="s">
        <v>5718</v>
      </c>
      <c r="J23" s="2942" t="s">
        <v>5714</v>
      </c>
      <c r="K23" s="894" t="s">
        <v>5715</v>
      </c>
      <c r="L23" s="1556">
        <v>1</v>
      </c>
      <c r="M23" s="829" t="s">
        <v>126</v>
      </c>
      <c r="N23" s="1284" t="s">
        <v>134</v>
      </c>
      <c r="O23" s="778" t="s">
        <v>3593</v>
      </c>
      <c r="P23" s="1383">
        <v>5</v>
      </c>
      <c r="Q23" s="1284">
        <v>36</v>
      </c>
      <c r="R23" s="1395">
        <v>274</v>
      </c>
      <c r="S23" s="1387" t="s">
        <v>3516</v>
      </c>
      <c r="T23" s="3351" t="s">
        <v>63</v>
      </c>
      <c r="U23" s="748">
        <v>3</v>
      </c>
      <c r="W23"/>
    </row>
    <row r="24" spans="1:23" x14ac:dyDescent="0.25">
      <c r="A24" s="3633">
        <v>4</v>
      </c>
      <c r="B24" s="401" t="s">
        <v>112</v>
      </c>
      <c r="C24" s="1305" t="s">
        <v>3516</v>
      </c>
      <c r="D24" s="1653" t="s">
        <v>1325</v>
      </c>
      <c r="E24" s="1663" t="s">
        <v>4757</v>
      </c>
      <c r="F24" s="2376">
        <v>2002</v>
      </c>
      <c r="G24" s="3434"/>
      <c r="H24" s="329" t="s">
        <v>7</v>
      </c>
      <c r="I24" s="3433" t="s">
        <v>4758</v>
      </c>
      <c r="J24" s="2204" t="s">
        <v>2751</v>
      </c>
      <c r="K24" s="833">
        <v>41924</v>
      </c>
      <c r="L24" s="2951">
        <v>1</v>
      </c>
      <c r="M24" s="761" t="s">
        <v>137</v>
      </c>
      <c r="N24" s="1378" t="s">
        <v>75</v>
      </c>
      <c r="O24" s="766" t="s">
        <v>3304</v>
      </c>
      <c r="P24" s="1381">
        <v>5</v>
      </c>
      <c r="Q24" s="1378" t="s">
        <v>11</v>
      </c>
      <c r="R24" s="1393">
        <f t="shared" ref="R24:R31" si="0">IF(AND(OR(ISBLANK(P24),P24=0),OR(ISBLANK(Q24),Q24=0)),0,IF(250+360-(60*P24+Q24)&lt;=0,0,250+360-(60*P24+Q24)))</f>
        <v>269</v>
      </c>
      <c r="S24" s="1387" t="s">
        <v>3516</v>
      </c>
      <c r="T24" s="3395" t="s">
        <v>63</v>
      </c>
      <c r="U24" s="749">
        <v>4</v>
      </c>
      <c r="W24"/>
    </row>
    <row r="25" spans="1:23" x14ac:dyDescent="0.25">
      <c r="A25" s="3633">
        <v>5</v>
      </c>
      <c r="B25" s="401" t="s">
        <v>377</v>
      </c>
      <c r="C25" s="1305" t="s">
        <v>4042</v>
      </c>
      <c r="D25" s="1653" t="s">
        <v>378</v>
      </c>
      <c r="E25" s="1663" t="s">
        <v>4759</v>
      </c>
      <c r="F25" s="2376">
        <v>2002</v>
      </c>
      <c r="G25" s="3434"/>
      <c r="H25" s="329" t="s">
        <v>7</v>
      </c>
      <c r="I25" s="3433" t="s">
        <v>4760</v>
      </c>
      <c r="J25" s="2204" t="s">
        <v>2751</v>
      </c>
      <c r="K25" s="833">
        <v>41924</v>
      </c>
      <c r="L25" s="2951">
        <v>1</v>
      </c>
      <c r="M25" s="761" t="s">
        <v>121</v>
      </c>
      <c r="N25" s="1378" t="s">
        <v>71</v>
      </c>
      <c r="O25" s="766" t="s">
        <v>3278</v>
      </c>
      <c r="P25" s="1381">
        <v>5</v>
      </c>
      <c r="Q25" s="1378" t="s">
        <v>187</v>
      </c>
      <c r="R25" s="1393">
        <f t="shared" si="0"/>
        <v>261</v>
      </c>
      <c r="S25" s="1387" t="s">
        <v>4042</v>
      </c>
      <c r="T25" s="3351" t="s">
        <v>109</v>
      </c>
      <c r="U25" s="749">
        <v>5</v>
      </c>
      <c r="W25"/>
    </row>
    <row r="26" spans="1:23" x14ac:dyDescent="0.25">
      <c r="A26" s="3633">
        <v>6</v>
      </c>
      <c r="B26" s="401" t="s">
        <v>366</v>
      </c>
      <c r="C26" s="1305" t="s">
        <v>3305</v>
      </c>
      <c r="D26" s="1653" t="s">
        <v>616</v>
      </c>
      <c r="E26" s="1663" t="s">
        <v>28</v>
      </c>
      <c r="F26" s="2376">
        <v>2002</v>
      </c>
      <c r="G26" s="3434"/>
      <c r="H26" s="329" t="s">
        <v>7</v>
      </c>
      <c r="I26" s="3433" t="s">
        <v>1105</v>
      </c>
      <c r="J26" s="2204" t="s">
        <v>2768</v>
      </c>
      <c r="K26" s="833">
        <v>41931</v>
      </c>
      <c r="L26" s="2951">
        <v>1</v>
      </c>
      <c r="M26" s="761" t="s">
        <v>137</v>
      </c>
      <c r="N26" s="1378" t="s">
        <v>71</v>
      </c>
      <c r="O26" s="766" t="s">
        <v>3295</v>
      </c>
      <c r="P26" s="1381">
        <v>5</v>
      </c>
      <c r="Q26" s="1378" t="s">
        <v>16</v>
      </c>
      <c r="R26" s="1393">
        <f t="shared" si="0"/>
        <v>266</v>
      </c>
      <c r="S26" s="1387" t="s">
        <v>3305</v>
      </c>
      <c r="T26" s="3351" t="s">
        <v>139</v>
      </c>
      <c r="U26" s="749">
        <v>6</v>
      </c>
      <c r="W26"/>
    </row>
    <row r="27" spans="1:23" x14ac:dyDescent="0.25">
      <c r="A27" s="3633">
        <v>7</v>
      </c>
      <c r="B27" s="401" t="s">
        <v>366</v>
      </c>
      <c r="C27" s="1305" t="s">
        <v>3305</v>
      </c>
      <c r="D27" s="1653" t="s">
        <v>1072</v>
      </c>
      <c r="E27" s="1663" t="s">
        <v>611</v>
      </c>
      <c r="F27" s="2376">
        <v>2002</v>
      </c>
      <c r="G27" s="3434"/>
      <c r="H27" s="329" t="s">
        <v>7</v>
      </c>
      <c r="I27" s="3433" t="s">
        <v>4756</v>
      </c>
      <c r="J27" s="2204" t="s">
        <v>2751</v>
      </c>
      <c r="K27" s="833">
        <v>41924</v>
      </c>
      <c r="L27" s="2951">
        <v>1</v>
      </c>
      <c r="M27" s="761" t="s">
        <v>109</v>
      </c>
      <c r="N27" s="1378" t="s">
        <v>71</v>
      </c>
      <c r="O27" s="766" t="s">
        <v>2819</v>
      </c>
      <c r="P27" s="1381">
        <v>5</v>
      </c>
      <c r="Q27" s="1378" t="s">
        <v>205</v>
      </c>
      <c r="R27" s="1393">
        <f t="shared" si="0"/>
        <v>251</v>
      </c>
      <c r="S27" s="1387" t="s">
        <v>3305</v>
      </c>
      <c r="T27" s="3351" t="s">
        <v>139</v>
      </c>
      <c r="U27" s="749">
        <v>7</v>
      </c>
      <c r="W27"/>
    </row>
    <row r="28" spans="1:23" x14ac:dyDescent="0.25">
      <c r="A28" s="3633">
        <v>8</v>
      </c>
      <c r="B28" s="401" t="s">
        <v>2369</v>
      </c>
      <c r="C28" s="1305" t="s">
        <v>3785</v>
      </c>
      <c r="D28" s="1653" t="s">
        <v>659</v>
      </c>
      <c r="E28" s="1663" t="s">
        <v>660</v>
      </c>
      <c r="F28" s="2376">
        <v>2002</v>
      </c>
      <c r="G28" s="3434"/>
      <c r="H28" s="329" t="s">
        <v>7</v>
      </c>
      <c r="I28" s="3433" t="s">
        <v>918</v>
      </c>
      <c r="J28" s="2204" t="s">
        <v>2377</v>
      </c>
      <c r="K28" s="833">
        <v>41931</v>
      </c>
      <c r="L28" s="2951">
        <v>1</v>
      </c>
      <c r="M28" s="761" t="s">
        <v>137</v>
      </c>
      <c r="N28" s="1378" t="s">
        <v>134</v>
      </c>
      <c r="O28" s="766" t="s">
        <v>2894</v>
      </c>
      <c r="P28" s="1381">
        <v>5</v>
      </c>
      <c r="Q28" s="1378" t="s">
        <v>26</v>
      </c>
      <c r="R28" s="1393">
        <f t="shared" si="0"/>
        <v>263</v>
      </c>
      <c r="S28" s="1387" t="s">
        <v>3785</v>
      </c>
      <c r="T28" s="3351" t="s">
        <v>121</v>
      </c>
      <c r="U28" s="749">
        <v>8</v>
      </c>
      <c r="W28"/>
    </row>
    <row r="29" spans="1:23" x14ac:dyDescent="0.25">
      <c r="A29" s="3634">
        <v>9</v>
      </c>
      <c r="B29" s="3110" t="s">
        <v>2370</v>
      </c>
      <c r="C29" s="1305" t="s">
        <v>2814</v>
      </c>
      <c r="D29" s="1653" t="s">
        <v>855</v>
      </c>
      <c r="E29" s="1663" t="s">
        <v>856</v>
      </c>
      <c r="F29" s="2376">
        <v>2002</v>
      </c>
      <c r="G29" s="3434"/>
      <c r="H29" s="329" t="s">
        <v>7</v>
      </c>
      <c r="I29" s="3433" t="s">
        <v>3177</v>
      </c>
      <c r="J29" s="2204" t="s">
        <v>2749</v>
      </c>
      <c r="K29" s="833">
        <v>41931</v>
      </c>
      <c r="L29" s="2951">
        <v>1</v>
      </c>
      <c r="M29" s="761" t="s">
        <v>128</v>
      </c>
      <c r="N29" s="1378" t="s">
        <v>134</v>
      </c>
      <c r="O29" s="766" t="s">
        <v>3114</v>
      </c>
      <c r="P29" s="1381">
        <v>5</v>
      </c>
      <c r="Q29" s="1378" t="s">
        <v>143</v>
      </c>
      <c r="R29" s="1393">
        <f t="shared" si="0"/>
        <v>267</v>
      </c>
      <c r="S29" s="1387" t="s">
        <v>2814</v>
      </c>
      <c r="T29" s="3395" t="s">
        <v>113</v>
      </c>
      <c r="U29" s="1456">
        <v>9</v>
      </c>
      <c r="W29"/>
    </row>
    <row r="30" spans="1:23" x14ac:dyDescent="0.25">
      <c r="A30" s="3633">
        <v>10</v>
      </c>
      <c r="B30" s="401" t="s">
        <v>128</v>
      </c>
      <c r="C30" s="1305" t="s">
        <v>3402</v>
      </c>
      <c r="D30" s="1653" t="s">
        <v>621</v>
      </c>
      <c r="E30" s="1663" t="s">
        <v>2118</v>
      </c>
      <c r="F30" s="2376">
        <v>2002</v>
      </c>
      <c r="G30" s="3434"/>
      <c r="H30" s="329" t="s">
        <v>7</v>
      </c>
      <c r="I30" s="3433" t="s">
        <v>915</v>
      </c>
      <c r="J30" s="2204" t="s">
        <v>2769</v>
      </c>
      <c r="K30" s="833">
        <v>41931</v>
      </c>
      <c r="L30" s="2951">
        <v>1</v>
      </c>
      <c r="M30" s="761" t="s">
        <v>117</v>
      </c>
      <c r="N30" s="1378" t="s">
        <v>71</v>
      </c>
      <c r="O30" s="766" t="s">
        <v>3287</v>
      </c>
      <c r="P30" s="1381">
        <v>6</v>
      </c>
      <c r="Q30" s="1378" t="s">
        <v>63</v>
      </c>
      <c r="R30" s="1393">
        <f t="shared" si="0"/>
        <v>248</v>
      </c>
      <c r="S30" s="1387" t="s">
        <v>3402</v>
      </c>
      <c r="T30" s="3351" t="s">
        <v>137</v>
      </c>
      <c r="U30" s="749">
        <v>10</v>
      </c>
      <c r="W30"/>
    </row>
    <row r="31" spans="1:23" x14ac:dyDescent="0.25">
      <c r="A31" s="3633">
        <v>11</v>
      </c>
      <c r="B31" s="401" t="s">
        <v>108</v>
      </c>
      <c r="C31" s="1305" t="s">
        <v>2566</v>
      </c>
      <c r="D31" s="1653" t="s">
        <v>4761</v>
      </c>
      <c r="E31" s="1663" t="s">
        <v>4762</v>
      </c>
      <c r="F31" s="2376">
        <v>2002</v>
      </c>
      <c r="G31" s="3434"/>
      <c r="H31" s="329" t="s">
        <v>7</v>
      </c>
      <c r="I31" s="3433" t="s">
        <v>4763</v>
      </c>
      <c r="J31" s="2204" t="s">
        <v>2760</v>
      </c>
      <c r="K31" s="833">
        <v>41924</v>
      </c>
      <c r="L31" s="2951">
        <v>1</v>
      </c>
      <c r="M31" s="761" t="s">
        <v>63</v>
      </c>
      <c r="N31" s="1378" t="s">
        <v>71</v>
      </c>
      <c r="O31" s="766" t="s">
        <v>2456</v>
      </c>
      <c r="P31" s="1381">
        <v>6</v>
      </c>
      <c r="Q31" s="1378" t="s">
        <v>135</v>
      </c>
      <c r="R31" s="1393">
        <f t="shared" si="0"/>
        <v>232</v>
      </c>
      <c r="S31" s="1387" t="s">
        <v>2566</v>
      </c>
      <c r="T31" s="3396" t="s">
        <v>126</v>
      </c>
      <c r="U31" s="749">
        <v>11</v>
      </c>
      <c r="W31"/>
    </row>
    <row r="32" spans="1:23" x14ac:dyDescent="0.25">
      <c r="A32" s="3633">
        <v>12</v>
      </c>
      <c r="B32" s="401" t="s">
        <v>73</v>
      </c>
      <c r="C32" s="1305" t="s">
        <v>2567</v>
      </c>
      <c r="D32" s="1654" t="s">
        <v>6328</v>
      </c>
      <c r="E32" s="1664" t="s">
        <v>6329</v>
      </c>
      <c r="F32" s="3442">
        <v>2002</v>
      </c>
      <c r="G32" s="3449"/>
      <c r="H32" s="329" t="s">
        <v>6235</v>
      </c>
      <c r="I32" s="3452" t="s">
        <v>6236</v>
      </c>
      <c r="J32" s="2206" t="s">
        <v>6237</v>
      </c>
      <c r="K32" s="1082">
        <v>41943</v>
      </c>
      <c r="L32" s="2746">
        <v>1</v>
      </c>
      <c r="M32" s="899" t="s">
        <v>129</v>
      </c>
      <c r="N32" s="1290" t="s">
        <v>75</v>
      </c>
      <c r="O32" s="834">
        <v>271</v>
      </c>
      <c r="P32" s="2238">
        <v>5</v>
      </c>
      <c r="Q32" s="1290" t="s">
        <v>186</v>
      </c>
      <c r="R32" s="3622">
        <v>260</v>
      </c>
      <c r="S32" s="1387">
        <f>(O32+R32)</f>
        <v>531</v>
      </c>
      <c r="T32" s="3351" t="s">
        <v>14</v>
      </c>
      <c r="U32" s="749">
        <v>12</v>
      </c>
      <c r="W32"/>
    </row>
    <row r="33" spans="1:23" x14ac:dyDescent="0.25">
      <c r="A33" s="3633">
        <v>13</v>
      </c>
      <c r="B33" s="401" t="s">
        <v>129</v>
      </c>
      <c r="C33" s="1305" t="s">
        <v>3439</v>
      </c>
      <c r="D33" s="1653" t="s">
        <v>879</v>
      </c>
      <c r="E33" s="1663" t="s">
        <v>880</v>
      </c>
      <c r="F33" s="2376">
        <v>2002</v>
      </c>
      <c r="G33" s="3434"/>
      <c r="H33" s="329" t="s">
        <v>7</v>
      </c>
      <c r="I33" s="3433" t="s">
        <v>881</v>
      </c>
      <c r="J33" s="2204" t="s">
        <v>2756</v>
      </c>
      <c r="K33" s="833">
        <v>41924</v>
      </c>
      <c r="L33" s="2951">
        <v>1</v>
      </c>
      <c r="M33" s="761" t="s">
        <v>140</v>
      </c>
      <c r="N33" s="1378" t="s">
        <v>134</v>
      </c>
      <c r="O33" s="766" t="s">
        <v>3281</v>
      </c>
      <c r="P33" s="1381">
        <v>5</v>
      </c>
      <c r="Q33" s="1378" t="s">
        <v>133</v>
      </c>
      <c r="R33" s="1393">
        <f>IF(AND(OR(ISBLANK(P33),P33=0),OR(ISBLANK(Q33),Q33=0)),0,IF(250+360-(60*P33+Q33)&lt;=0,0,250+360-(60*P33+Q33)))</f>
        <v>268</v>
      </c>
      <c r="S33" s="1387" t="s">
        <v>3439</v>
      </c>
      <c r="T33" s="3351" t="s">
        <v>128</v>
      </c>
      <c r="U33" s="749">
        <v>13</v>
      </c>
      <c r="W33"/>
    </row>
    <row r="34" spans="1:23" x14ac:dyDescent="0.25">
      <c r="A34" s="3633">
        <v>14</v>
      </c>
      <c r="B34" s="401" t="s">
        <v>129</v>
      </c>
      <c r="C34" s="1305" t="s">
        <v>3439</v>
      </c>
      <c r="D34" s="1465" t="s">
        <v>5722</v>
      </c>
      <c r="E34" s="1664" t="s">
        <v>5720</v>
      </c>
      <c r="F34" s="3441">
        <v>2002</v>
      </c>
      <c r="G34" s="3436"/>
      <c r="H34" s="858" t="s">
        <v>479</v>
      </c>
      <c r="I34" s="3450" t="s">
        <v>5723</v>
      </c>
      <c r="J34" s="2942" t="s">
        <v>5714</v>
      </c>
      <c r="K34" s="894" t="s">
        <v>5715</v>
      </c>
      <c r="L34" s="1556">
        <v>1</v>
      </c>
      <c r="M34" s="829">
        <v>15</v>
      </c>
      <c r="N34" s="1284" t="s">
        <v>71</v>
      </c>
      <c r="O34" s="778" t="s">
        <v>2724</v>
      </c>
      <c r="P34" s="1383">
        <v>5</v>
      </c>
      <c r="Q34" s="1284">
        <v>46</v>
      </c>
      <c r="R34" s="1395">
        <v>264</v>
      </c>
      <c r="S34" s="1387" t="s">
        <v>3439</v>
      </c>
      <c r="T34" s="3351" t="s">
        <v>139</v>
      </c>
      <c r="U34" s="749">
        <v>14</v>
      </c>
      <c r="W34"/>
    </row>
    <row r="35" spans="1:23" x14ac:dyDescent="0.25">
      <c r="A35" s="3633">
        <v>15</v>
      </c>
      <c r="B35" s="401" t="s">
        <v>129</v>
      </c>
      <c r="C35" s="1305" t="s">
        <v>3439</v>
      </c>
      <c r="D35" s="1653" t="s">
        <v>677</v>
      </c>
      <c r="E35" s="1663" t="s">
        <v>872</v>
      </c>
      <c r="F35" s="2376">
        <v>2002</v>
      </c>
      <c r="G35" s="3434"/>
      <c r="H35" s="329" t="s">
        <v>7</v>
      </c>
      <c r="I35" s="3433" t="s">
        <v>786</v>
      </c>
      <c r="J35" s="2204" t="s">
        <v>2756</v>
      </c>
      <c r="K35" s="833">
        <v>41924</v>
      </c>
      <c r="L35" s="2951">
        <v>1</v>
      </c>
      <c r="M35" s="761" t="s">
        <v>110</v>
      </c>
      <c r="N35" s="1378" t="s">
        <v>71</v>
      </c>
      <c r="O35" s="766" t="s">
        <v>2719</v>
      </c>
      <c r="P35" s="1381">
        <v>5</v>
      </c>
      <c r="Q35" s="1378" t="s">
        <v>187</v>
      </c>
      <c r="R35" s="1393">
        <f>IF(AND(OR(ISBLANK(P35),P35=0),OR(ISBLANK(Q35),Q35=0)),0,IF(250+360-(60*P35+Q35)&lt;=0,0,250+360-(60*P35+Q35)))</f>
        <v>261</v>
      </c>
      <c r="S35" s="1387" t="s">
        <v>3439</v>
      </c>
      <c r="T35" s="3351" t="s">
        <v>128</v>
      </c>
      <c r="U35" s="749">
        <v>15</v>
      </c>
      <c r="W35"/>
    </row>
    <row r="36" spans="1:23" x14ac:dyDescent="0.25">
      <c r="A36" s="3633">
        <v>16</v>
      </c>
      <c r="B36" s="401" t="s">
        <v>140</v>
      </c>
      <c r="C36" s="1305" t="s">
        <v>3309</v>
      </c>
      <c r="D36" s="1653" t="s">
        <v>761</v>
      </c>
      <c r="E36" s="1663" t="s">
        <v>841</v>
      </c>
      <c r="F36" s="2376">
        <v>2002</v>
      </c>
      <c r="G36" s="3434"/>
      <c r="H36" s="329" t="s">
        <v>7</v>
      </c>
      <c r="I36" s="3433" t="s">
        <v>4765</v>
      </c>
      <c r="J36" s="2204" t="s">
        <v>2751</v>
      </c>
      <c r="K36" s="833">
        <v>41924</v>
      </c>
      <c r="L36" s="2951">
        <v>1</v>
      </c>
      <c r="M36" s="761" t="s">
        <v>129</v>
      </c>
      <c r="N36" s="1378" t="s">
        <v>75</v>
      </c>
      <c r="O36" s="766" t="s">
        <v>2718</v>
      </c>
      <c r="P36" s="1381">
        <v>5</v>
      </c>
      <c r="Q36" s="1378" t="s">
        <v>79</v>
      </c>
      <c r="R36" s="1393">
        <f>IF(AND(OR(ISBLANK(P36),P36=0),OR(ISBLANK(Q36),Q36=0)),0,IF(250+360-(60*P36+Q36)&lt;=0,0,250+360-(60*P36+Q36)))</f>
        <v>255</v>
      </c>
      <c r="S36" s="1387" t="s">
        <v>3309</v>
      </c>
      <c r="T36" s="3351" t="s">
        <v>73</v>
      </c>
      <c r="U36" s="749">
        <v>16</v>
      </c>
      <c r="W36"/>
    </row>
    <row r="37" spans="1:23" x14ac:dyDescent="0.25">
      <c r="A37" s="3635">
        <v>17</v>
      </c>
      <c r="B37" s="1356" t="s">
        <v>61</v>
      </c>
      <c r="C37" s="1305" t="s">
        <v>2807</v>
      </c>
      <c r="D37" s="1653" t="s">
        <v>761</v>
      </c>
      <c r="E37" s="1663" t="s">
        <v>762</v>
      </c>
      <c r="F37" s="2376">
        <v>2002</v>
      </c>
      <c r="G37" s="3434"/>
      <c r="H37" s="329" t="s">
        <v>7</v>
      </c>
      <c r="I37" s="3433" t="s">
        <v>843</v>
      </c>
      <c r="J37" s="2204" t="s">
        <v>2747</v>
      </c>
      <c r="K37" s="833">
        <v>41903</v>
      </c>
      <c r="L37" s="2951">
        <v>1</v>
      </c>
      <c r="M37" s="761" t="s">
        <v>61</v>
      </c>
      <c r="N37" s="1378" t="s">
        <v>134</v>
      </c>
      <c r="O37" s="766" t="s">
        <v>2727</v>
      </c>
      <c r="P37" s="1381">
        <v>5</v>
      </c>
      <c r="Q37" s="1378" t="s">
        <v>16</v>
      </c>
      <c r="R37" s="1393">
        <f>IF(AND(OR(ISBLANK(P37),P37=0),OR(ISBLANK(Q37),Q37=0)),0,IF(250+360-(60*P37+Q37)&lt;=0,0,250+360-(60*P37+Q37)))</f>
        <v>266</v>
      </c>
      <c r="S37" s="1387" t="s">
        <v>2807</v>
      </c>
      <c r="T37" s="3351" t="s">
        <v>129</v>
      </c>
      <c r="U37" s="1397">
        <v>17</v>
      </c>
      <c r="W37"/>
    </row>
    <row r="38" spans="1:23" x14ac:dyDescent="0.25">
      <c r="A38" s="3633">
        <v>18</v>
      </c>
      <c r="B38" s="401" t="s">
        <v>61</v>
      </c>
      <c r="C38" s="1305" t="s">
        <v>2807</v>
      </c>
      <c r="D38" s="1653" t="s">
        <v>405</v>
      </c>
      <c r="E38" s="1663" t="s">
        <v>720</v>
      </c>
      <c r="F38" s="2376">
        <v>2002</v>
      </c>
      <c r="G38" s="3434"/>
      <c r="H38" s="329" t="s">
        <v>7</v>
      </c>
      <c r="I38" s="3433" t="s">
        <v>2984</v>
      </c>
      <c r="J38" s="2204" t="s">
        <v>2792</v>
      </c>
      <c r="K38" s="833">
        <v>41917</v>
      </c>
      <c r="L38" s="2951">
        <v>1</v>
      </c>
      <c r="M38" s="761" t="s">
        <v>110</v>
      </c>
      <c r="N38" s="1378" t="s">
        <v>75</v>
      </c>
      <c r="O38" s="766" t="s">
        <v>2721</v>
      </c>
      <c r="P38" s="1381">
        <v>5</v>
      </c>
      <c r="Q38" s="1378" t="s">
        <v>79</v>
      </c>
      <c r="R38" s="1393">
        <f>IF(AND(OR(ISBLANK(P38),P38=0),OR(ISBLANK(Q38),Q38=0)),0,IF(250+360-(60*P38+Q38)&lt;=0,0,250+360-(60*P38+Q38)))</f>
        <v>255</v>
      </c>
      <c r="S38" s="1387" t="s">
        <v>2807</v>
      </c>
      <c r="T38" s="3351" t="s">
        <v>129</v>
      </c>
      <c r="U38" s="749">
        <v>18</v>
      </c>
      <c r="W38"/>
    </row>
    <row r="39" spans="1:23" x14ac:dyDescent="0.25">
      <c r="A39" s="3633">
        <v>19</v>
      </c>
      <c r="B39" s="401" t="s">
        <v>61</v>
      </c>
      <c r="C39" s="1305">
        <v>523</v>
      </c>
      <c r="D39" s="1465" t="s">
        <v>5719</v>
      </c>
      <c r="E39" s="1664" t="s">
        <v>5720</v>
      </c>
      <c r="F39" s="3441">
        <v>2002</v>
      </c>
      <c r="G39" s="3436"/>
      <c r="H39" s="858" t="s">
        <v>479</v>
      </c>
      <c r="I39" s="3450" t="s">
        <v>5721</v>
      </c>
      <c r="J39" s="2942" t="s">
        <v>5714</v>
      </c>
      <c r="K39" s="894" t="s">
        <v>5715</v>
      </c>
      <c r="L39" s="1556">
        <v>1</v>
      </c>
      <c r="M39" s="829">
        <v>10</v>
      </c>
      <c r="N39" s="1284" t="s">
        <v>134</v>
      </c>
      <c r="O39" s="778">
        <v>278</v>
      </c>
      <c r="P39" s="1383">
        <v>6</v>
      </c>
      <c r="Q39" s="1284" t="s">
        <v>117</v>
      </c>
      <c r="R39" s="1395">
        <v>245</v>
      </c>
      <c r="S39" s="1387">
        <v>523</v>
      </c>
      <c r="T39" s="3351" t="s">
        <v>109</v>
      </c>
      <c r="U39" s="749">
        <v>19</v>
      </c>
      <c r="W39"/>
    </row>
    <row r="40" spans="1:23" x14ac:dyDescent="0.25">
      <c r="A40" s="3633">
        <v>20</v>
      </c>
      <c r="B40" s="401" t="s">
        <v>69</v>
      </c>
      <c r="C40" s="1305" t="s">
        <v>2800</v>
      </c>
      <c r="D40" s="1653" t="s">
        <v>809</v>
      </c>
      <c r="E40" s="1663" t="s">
        <v>810</v>
      </c>
      <c r="F40" s="2376">
        <v>2002</v>
      </c>
      <c r="G40" s="3434"/>
      <c r="H40" s="329" t="s">
        <v>7</v>
      </c>
      <c r="I40" s="3433" t="s">
        <v>4768</v>
      </c>
      <c r="J40" s="2204" t="s">
        <v>2749</v>
      </c>
      <c r="K40" s="833">
        <v>41931</v>
      </c>
      <c r="L40" s="2951">
        <v>1</v>
      </c>
      <c r="M40" s="761" t="s">
        <v>73</v>
      </c>
      <c r="N40" s="1378" t="s">
        <v>71</v>
      </c>
      <c r="O40" s="766" t="s">
        <v>3788</v>
      </c>
      <c r="P40" s="1381">
        <v>6</v>
      </c>
      <c r="Q40" s="1378" t="s">
        <v>14</v>
      </c>
      <c r="R40" s="1394">
        <f t="shared" ref="R40:R48" si="1">IF(AND(OR(ISBLANK(P40),P40=0),OR(ISBLANK(Q40),Q40=0)),0,IF(250+360-(60*P40+Q40)&lt;=0,0,250+360-(60*P40+Q40)))</f>
        <v>249</v>
      </c>
      <c r="S40" s="1387" t="s">
        <v>2800</v>
      </c>
      <c r="T40" s="3351" t="s">
        <v>77</v>
      </c>
      <c r="U40" s="749">
        <v>20</v>
      </c>
      <c r="W40"/>
    </row>
    <row r="41" spans="1:23" x14ac:dyDescent="0.25">
      <c r="A41" s="3633">
        <v>21</v>
      </c>
      <c r="B41" s="401" t="s">
        <v>17</v>
      </c>
      <c r="C41" s="1305" t="s">
        <v>2569</v>
      </c>
      <c r="D41" s="1653" t="s">
        <v>716</v>
      </c>
      <c r="E41" s="1663" t="s">
        <v>4771</v>
      </c>
      <c r="F41" s="2376">
        <v>2002</v>
      </c>
      <c r="G41" s="3434"/>
      <c r="H41" s="329" t="s">
        <v>7</v>
      </c>
      <c r="I41" s="3433" t="s">
        <v>3131</v>
      </c>
      <c r="J41" s="2204" t="s">
        <v>2377</v>
      </c>
      <c r="K41" s="833">
        <v>41931</v>
      </c>
      <c r="L41" s="2951">
        <v>1</v>
      </c>
      <c r="M41" s="761" t="s">
        <v>126</v>
      </c>
      <c r="N41" s="1378" t="s">
        <v>71</v>
      </c>
      <c r="O41" s="766" t="s">
        <v>3008</v>
      </c>
      <c r="P41" s="1381">
        <v>6</v>
      </c>
      <c r="Q41" s="1378" t="s">
        <v>108</v>
      </c>
      <c r="R41" s="1393">
        <f t="shared" si="1"/>
        <v>239</v>
      </c>
      <c r="S41" s="1387" t="s">
        <v>2569</v>
      </c>
      <c r="T41" s="3351" t="s">
        <v>140</v>
      </c>
      <c r="U41" s="749">
        <v>21</v>
      </c>
      <c r="W41"/>
    </row>
    <row r="42" spans="1:23" x14ac:dyDescent="0.25">
      <c r="A42" s="3633">
        <v>22</v>
      </c>
      <c r="B42" s="401" t="s">
        <v>17</v>
      </c>
      <c r="C42" s="1305" t="s">
        <v>2569</v>
      </c>
      <c r="D42" s="1653" t="s">
        <v>1126</v>
      </c>
      <c r="E42" s="1663" t="s">
        <v>3689</v>
      </c>
      <c r="F42" s="2376">
        <v>2002</v>
      </c>
      <c r="G42" s="3434"/>
      <c r="H42" s="329" t="s">
        <v>7</v>
      </c>
      <c r="I42" s="3433" t="s">
        <v>2993</v>
      </c>
      <c r="J42" s="2204" t="s">
        <v>2769</v>
      </c>
      <c r="K42" s="833">
        <v>41931</v>
      </c>
      <c r="L42" s="2951">
        <v>1</v>
      </c>
      <c r="M42" s="761" t="s">
        <v>137</v>
      </c>
      <c r="N42" s="1378" t="s">
        <v>75</v>
      </c>
      <c r="O42" s="766" t="s">
        <v>3304</v>
      </c>
      <c r="P42" s="1381">
        <v>6</v>
      </c>
      <c r="Q42" s="1378" t="s">
        <v>77</v>
      </c>
      <c r="R42" s="1393">
        <f t="shared" si="1"/>
        <v>235</v>
      </c>
      <c r="S42" s="1387" t="s">
        <v>2569</v>
      </c>
      <c r="T42" s="3351" t="s">
        <v>140</v>
      </c>
      <c r="U42" s="749">
        <v>22</v>
      </c>
      <c r="W42"/>
    </row>
    <row r="43" spans="1:23" x14ac:dyDescent="0.25">
      <c r="A43" s="3633">
        <v>23</v>
      </c>
      <c r="B43" s="401" t="s">
        <v>136</v>
      </c>
      <c r="C43" s="1305" t="s">
        <v>2810</v>
      </c>
      <c r="D43" s="1653" t="s">
        <v>282</v>
      </c>
      <c r="E43" s="1663" t="s">
        <v>1732</v>
      </c>
      <c r="F43" s="2376">
        <v>2002</v>
      </c>
      <c r="G43" s="3434"/>
      <c r="H43" s="329" t="s">
        <v>7</v>
      </c>
      <c r="I43" s="3433" t="s">
        <v>2410</v>
      </c>
      <c r="J43" s="2204" t="s">
        <v>2756</v>
      </c>
      <c r="K43" s="833">
        <v>41924</v>
      </c>
      <c r="L43" s="2951">
        <v>1</v>
      </c>
      <c r="M43" s="761" t="s">
        <v>128</v>
      </c>
      <c r="N43" s="1378" t="s">
        <v>134</v>
      </c>
      <c r="O43" s="766" t="s">
        <v>3114</v>
      </c>
      <c r="P43" s="1381">
        <v>6</v>
      </c>
      <c r="Q43" s="1378" t="s">
        <v>137</v>
      </c>
      <c r="R43" s="1393">
        <f t="shared" si="1"/>
        <v>242</v>
      </c>
      <c r="S43" s="1387" t="s">
        <v>2810</v>
      </c>
      <c r="T43" s="3396" t="s">
        <v>135</v>
      </c>
      <c r="U43" s="749">
        <v>23</v>
      </c>
      <c r="W43"/>
    </row>
    <row r="44" spans="1:23" x14ac:dyDescent="0.25">
      <c r="A44" s="3633">
        <v>24</v>
      </c>
      <c r="B44" s="401" t="s">
        <v>136</v>
      </c>
      <c r="C44" s="1305" t="s">
        <v>2810</v>
      </c>
      <c r="D44" s="1653" t="s">
        <v>632</v>
      </c>
      <c r="E44" s="1663" t="s">
        <v>633</v>
      </c>
      <c r="F44" s="2376">
        <v>2002</v>
      </c>
      <c r="G44" s="3434"/>
      <c r="H44" s="329" t="s">
        <v>7</v>
      </c>
      <c r="I44" s="3433" t="s">
        <v>4764</v>
      </c>
      <c r="J44" s="2204" t="s">
        <v>2768</v>
      </c>
      <c r="K44" s="833">
        <v>41931</v>
      </c>
      <c r="L44" s="2951">
        <v>1</v>
      </c>
      <c r="M44" s="761" t="s">
        <v>113</v>
      </c>
      <c r="N44" s="1378" t="s">
        <v>71</v>
      </c>
      <c r="O44" s="766" t="s">
        <v>3300</v>
      </c>
      <c r="P44" s="1381">
        <v>6</v>
      </c>
      <c r="Q44" s="1378" t="s">
        <v>135</v>
      </c>
      <c r="R44" s="1393">
        <f t="shared" si="1"/>
        <v>232</v>
      </c>
      <c r="S44" s="1387" t="s">
        <v>2810</v>
      </c>
      <c r="T44" s="3396" t="s">
        <v>135</v>
      </c>
      <c r="U44" s="749">
        <v>24</v>
      </c>
      <c r="W44"/>
    </row>
    <row r="45" spans="1:23" x14ac:dyDescent="0.25">
      <c r="A45" s="3633">
        <v>25</v>
      </c>
      <c r="B45" s="401" t="s">
        <v>57</v>
      </c>
      <c r="C45" s="1305" t="s">
        <v>2570</v>
      </c>
      <c r="D45" s="1653" t="s">
        <v>4766</v>
      </c>
      <c r="E45" s="1663" t="s">
        <v>4767</v>
      </c>
      <c r="F45" s="2376">
        <v>2002</v>
      </c>
      <c r="G45" s="3434"/>
      <c r="H45" s="329" t="s">
        <v>7</v>
      </c>
      <c r="I45" s="3433" t="s">
        <v>752</v>
      </c>
      <c r="J45" s="2204" t="s">
        <v>752</v>
      </c>
      <c r="K45" s="833">
        <v>41934</v>
      </c>
      <c r="L45" s="2951">
        <v>1</v>
      </c>
      <c r="M45" s="761" t="s">
        <v>137</v>
      </c>
      <c r="N45" s="1378" t="s">
        <v>75</v>
      </c>
      <c r="O45" s="766" t="s">
        <v>3304</v>
      </c>
      <c r="P45" s="1381">
        <v>6</v>
      </c>
      <c r="Q45" s="1378" t="s">
        <v>61</v>
      </c>
      <c r="R45" s="1393">
        <f t="shared" si="1"/>
        <v>233</v>
      </c>
      <c r="S45" s="1387" t="s">
        <v>2570</v>
      </c>
      <c r="T45" s="3351" t="s">
        <v>69</v>
      </c>
      <c r="U45" s="749">
        <v>25</v>
      </c>
      <c r="W45"/>
    </row>
    <row r="46" spans="1:23" x14ac:dyDescent="0.25">
      <c r="A46" s="3633">
        <v>26</v>
      </c>
      <c r="B46" s="401" t="s">
        <v>58</v>
      </c>
      <c r="C46" s="1305" t="s">
        <v>2803</v>
      </c>
      <c r="D46" s="1653" t="s">
        <v>823</v>
      </c>
      <c r="E46" s="1663" t="s">
        <v>785</v>
      </c>
      <c r="F46" s="2376">
        <v>2002</v>
      </c>
      <c r="G46" s="3434"/>
      <c r="H46" s="329" t="s">
        <v>7</v>
      </c>
      <c r="I46" s="3433" t="s">
        <v>786</v>
      </c>
      <c r="J46" s="2204" t="s">
        <v>2756</v>
      </c>
      <c r="K46" s="833">
        <v>41924</v>
      </c>
      <c r="L46" s="2951">
        <v>1</v>
      </c>
      <c r="M46" s="761" t="s">
        <v>110</v>
      </c>
      <c r="N46" s="1378" t="s">
        <v>134</v>
      </c>
      <c r="O46" s="766" t="s">
        <v>2720</v>
      </c>
      <c r="P46" s="1381">
        <v>5</v>
      </c>
      <c r="Q46" s="1378" t="s">
        <v>107</v>
      </c>
      <c r="R46" s="1393">
        <f t="shared" si="1"/>
        <v>252</v>
      </c>
      <c r="S46" s="1387" t="s">
        <v>2803</v>
      </c>
      <c r="T46" s="3351" t="s">
        <v>17</v>
      </c>
      <c r="U46" s="749">
        <v>26</v>
      </c>
      <c r="W46"/>
    </row>
    <row r="47" spans="1:23" x14ac:dyDescent="0.25">
      <c r="A47" s="3633">
        <v>27</v>
      </c>
      <c r="B47" s="401" t="s">
        <v>58</v>
      </c>
      <c r="C47" s="1305" t="s">
        <v>2803</v>
      </c>
      <c r="D47" s="1653" t="s">
        <v>287</v>
      </c>
      <c r="E47" s="1663" t="s">
        <v>4759</v>
      </c>
      <c r="F47" s="2376">
        <v>2002</v>
      </c>
      <c r="G47" s="3434"/>
      <c r="H47" s="329" t="s">
        <v>7</v>
      </c>
      <c r="I47" s="3433" t="s">
        <v>3780</v>
      </c>
      <c r="J47" s="2204" t="s">
        <v>2751</v>
      </c>
      <c r="K47" s="833">
        <v>41924</v>
      </c>
      <c r="L47" s="2951">
        <v>1</v>
      </c>
      <c r="M47" s="761" t="s">
        <v>110</v>
      </c>
      <c r="N47" s="1378" t="s">
        <v>75</v>
      </c>
      <c r="O47" s="766" t="s">
        <v>2721</v>
      </c>
      <c r="P47" s="1381">
        <v>6</v>
      </c>
      <c r="Q47" s="1378" t="s">
        <v>75</v>
      </c>
      <c r="R47" s="1393">
        <f t="shared" si="1"/>
        <v>250</v>
      </c>
      <c r="S47" s="1387" t="s">
        <v>2803</v>
      </c>
      <c r="T47" s="3351" t="s">
        <v>17</v>
      </c>
      <c r="U47" s="749">
        <v>27</v>
      </c>
      <c r="W47"/>
    </row>
    <row r="48" spans="1:23" x14ac:dyDescent="0.25">
      <c r="A48" s="3633">
        <v>28</v>
      </c>
      <c r="B48" s="401" t="s">
        <v>58</v>
      </c>
      <c r="C48" s="1305" t="s">
        <v>2803</v>
      </c>
      <c r="D48" s="1653" t="s">
        <v>1041</v>
      </c>
      <c r="E48" s="1663" t="s">
        <v>4176</v>
      </c>
      <c r="F48" s="2376">
        <v>2002</v>
      </c>
      <c r="G48" s="3434"/>
      <c r="H48" s="329" t="s">
        <v>7</v>
      </c>
      <c r="I48" s="3433" t="s">
        <v>2631</v>
      </c>
      <c r="J48" s="2204" t="s">
        <v>2760</v>
      </c>
      <c r="K48" s="833">
        <v>41924</v>
      </c>
      <c r="L48" s="2951">
        <v>1</v>
      </c>
      <c r="M48" s="761" t="s">
        <v>137</v>
      </c>
      <c r="N48" s="1378" t="s">
        <v>75</v>
      </c>
      <c r="O48" s="766" t="s">
        <v>3304</v>
      </c>
      <c r="P48" s="1381">
        <v>6</v>
      </c>
      <c r="Q48" s="1378" t="s">
        <v>135</v>
      </c>
      <c r="R48" s="1393">
        <f t="shared" si="1"/>
        <v>232</v>
      </c>
      <c r="S48" s="1387" t="s">
        <v>2803</v>
      </c>
      <c r="T48" s="3351" t="s">
        <v>17</v>
      </c>
      <c r="U48" s="749">
        <v>28</v>
      </c>
      <c r="W48"/>
    </row>
    <row r="49" spans="1:23" x14ac:dyDescent="0.25">
      <c r="A49" s="3633">
        <v>29</v>
      </c>
      <c r="B49" s="401" t="s">
        <v>76</v>
      </c>
      <c r="C49" s="1357" t="s">
        <v>2571</v>
      </c>
      <c r="D49" s="1654" t="s">
        <v>6330</v>
      </c>
      <c r="E49" s="1664" t="s">
        <v>6331</v>
      </c>
      <c r="F49" s="3441" t="s">
        <v>2362</v>
      </c>
      <c r="G49" s="3449"/>
      <c r="H49" s="329" t="s">
        <v>6235</v>
      </c>
      <c r="I49" s="3451" t="s">
        <v>6236</v>
      </c>
      <c r="J49" s="2206" t="s">
        <v>6237</v>
      </c>
      <c r="K49" s="1082">
        <v>41943</v>
      </c>
      <c r="L49" s="1556" t="s">
        <v>13</v>
      </c>
      <c r="M49" s="829" t="s">
        <v>140</v>
      </c>
      <c r="N49" s="1284" t="s">
        <v>134</v>
      </c>
      <c r="O49" s="766" t="s">
        <v>3281</v>
      </c>
      <c r="P49" s="1383" t="s">
        <v>377</v>
      </c>
      <c r="Q49" s="1284" t="s">
        <v>62</v>
      </c>
      <c r="R49" s="1395" t="s">
        <v>2727</v>
      </c>
      <c r="S49" s="1387">
        <f>(O49+R49)</f>
        <v>517</v>
      </c>
      <c r="T49" s="3351" t="s">
        <v>63</v>
      </c>
      <c r="U49" s="749">
        <v>29</v>
      </c>
      <c r="W49"/>
    </row>
    <row r="50" spans="1:23" x14ac:dyDescent="0.25">
      <c r="A50" s="3633">
        <v>30</v>
      </c>
      <c r="B50" s="401" t="s">
        <v>76</v>
      </c>
      <c r="C50" s="1305" t="s">
        <v>2571</v>
      </c>
      <c r="D50" s="1653" t="s">
        <v>926</v>
      </c>
      <c r="E50" s="1663" t="s">
        <v>1135</v>
      </c>
      <c r="F50" s="2376">
        <v>2002</v>
      </c>
      <c r="G50" s="3434"/>
      <c r="H50" s="329" t="s">
        <v>7</v>
      </c>
      <c r="I50" s="3433" t="s">
        <v>843</v>
      </c>
      <c r="J50" s="2204" t="s">
        <v>2377</v>
      </c>
      <c r="K50" s="833">
        <v>41931</v>
      </c>
      <c r="L50" s="2951">
        <v>1</v>
      </c>
      <c r="M50" s="761" t="s">
        <v>140</v>
      </c>
      <c r="N50" s="1378" t="s">
        <v>75</v>
      </c>
      <c r="O50" s="766" t="s">
        <v>2725</v>
      </c>
      <c r="P50" s="1381">
        <v>5</v>
      </c>
      <c r="Q50" s="1378" t="s">
        <v>79</v>
      </c>
      <c r="R50" s="1393">
        <f>IF(AND(OR(ISBLANK(P50),P50=0),OR(ISBLANK(Q50),Q50=0)),0,IF(250+360-(60*P50+Q50)&lt;=0,0,250+360-(60*P50+Q50)))</f>
        <v>255</v>
      </c>
      <c r="S50" s="1387" t="s">
        <v>2571</v>
      </c>
      <c r="T50" s="3351" t="s">
        <v>12</v>
      </c>
      <c r="U50" s="749">
        <v>30</v>
      </c>
      <c r="W50"/>
    </row>
    <row r="51" spans="1:23" x14ac:dyDescent="0.25">
      <c r="A51" s="3633">
        <v>31</v>
      </c>
      <c r="B51" s="401" t="s">
        <v>70</v>
      </c>
      <c r="C51" s="1305" t="s">
        <v>3009</v>
      </c>
      <c r="D51" s="1465" t="s">
        <v>5725</v>
      </c>
      <c r="E51" s="1664" t="s">
        <v>5720</v>
      </c>
      <c r="F51" s="3441">
        <v>2002</v>
      </c>
      <c r="G51" s="3436"/>
      <c r="H51" s="858" t="s">
        <v>479</v>
      </c>
      <c r="I51" s="3450" t="s">
        <v>5723</v>
      </c>
      <c r="J51" s="2942" t="s">
        <v>5714</v>
      </c>
      <c r="K51" s="894" t="s">
        <v>5715</v>
      </c>
      <c r="L51" s="1556">
        <v>1</v>
      </c>
      <c r="M51" s="829">
        <v>17</v>
      </c>
      <c r="N51" s="1284" t="s">
        <v>75</v>
      </c>
      <c r="O51" s="778" t="s">
        <v>2726</v>
      </c>
      <c r="P51" s="1383">
        <v>5</v>
      </c>
      <c r="Q51" s="1284">
        <v>53</v>
      </c>
      <c r="R51" s="1395">
        <v>257</v>
      </c>
      <c r="S51" s="1387" t="s">
        <v>3009</v>
      </c>
      <c r="T51" s="3351" t="s">
        <v>117</v>
      </c>
      <c r="U51" s="749">
        <v>31</v>
      </c>
      <c r="W51"/>
    </row>
    <row r="52" spans="1:23" x14ac:dyDescent="0.25">
      <c r="A52" s="3633">
        <v>32</v>
      </c>
      <c r="B52" s="401" t="s">
        <v>70</v>
      </c>
      <c r="C52" s="1305" t="s">
        <v>3009</v>
      </c>
      <c r="D52" s="1653" t="s">
        <v>308</v>
      </c>
      <c r="E52" s="1663" t="s">
        <v>3230</v>
      </c>
      <c r="F52" s="2376">
        <v>2002</v>
      </c>
      <c r="G52" s="3434"/>
      <c r="H52" s="329" t="s">
        <v>7</v>
      </c>
      <c r="I52" s="3433" t="s">
        <v>4775</v>
      </c>
      <c r="J52" s="2204" t="s">
        <v>2768</v>
      </c>
      <c r="K52" s="833">
        <v>41931</v>
      </c>
      <c r="L52" s="2951">
        <v>1</v>
      </c>
      <c r="M52" s="761" t="s">
        <v>140</v>
      </c>
      <c r="N52" s="1378" t="s">
        <v>75</v>
      </c>
      <c r="O52" s="766" t="s">
        <v>2725</v>
      </c>
      <c r="P52" s="1381">
        <v>5</v>
      </c>
      <c r="Q52" s="1378" t="s">
        <v>68</v>
      </c>
      <c r="R52" s="1393">
        <f>IF(AND(OR(ISBLANK(P52),P52=0),OR(ISBLANK(Q52),Q52=0)),0,IF(250+360-(60*P52+Q52)&lt;=0,0,250+360-(60*P52+Q52)))</f>
        <v>254</v>
      </c>
      <c r="S52" s="1387" t="s">
        <v>3009</v>
      </c>
      <c r="T52" s="3396" t="s">
        <v>57</v>
      </c>
      <c r="U52" s="749">
        <v>32</v>
      </c>
      <c r="W52"/>
    </row>
    <row r="53" spans="1:23" x14ac:dyDescent="0.25">
      <c r="A53" s="3633">
        <v>33</v>
      </c>
      <c r="B53" s="401" t="s">
        <v>70</v>
      </c>
      <c r="C53" s="1305" t="s">
        <v>3009</v>
      </c>
      <c r="D53" s="1653" t="s">
        <v>1678</v>
      </c>
      <c r="E53" s="1663" t="s">
        <v>718</v>
      </c>
      <c r="F53" s="2376">
        <v>2002</v>
      </c>
      <c r="G53" s="3434"/>
      <c r="H53" s="329" t="s">
        <v>7</v>
      </c>
      <c r="I53" s="3433" t="s">
        <v>3173</v>
      </c>
      <c r="J53" s="2204" t="s">
        <v>2751</v>
      </c>
      <c r="K53" s="833">
        <v>41924</v>
      </c>
      <c r="L53" s="2951">
        <v>1</v>
      </c>
      <c r="M53" s="761" t="s">
        <v>63</v>
      </c>
      <c r="N53" s="1378" t="s">
        <v>134</v>
      </c>
      <c r="O53" s="766" t="s">
        <v>2520</v>
      </c>
      <c r="P53" s="1381">
        <v>6</v>
      </c>
      <c r="Q53" s="1378" t="s">
        <v>25</v>
      </c>
      <c r="R53" s="1393">
        <f>IF(AND(OR(ISBLANK(P53),P53=0),OR(ISBLANK(Q53),Q53=0)),0,IF(250+360-(60*P53+Q53)&lt;=0,0,250+360-(60*P53+Q53)))</f>
        <v>214</v>
      </c>
      <c r="S53" s="1387" t="s">
        <v>3009</v>
      </c>
      <c r="T53" s="3351" t="s">
        <v>57</v>
      </c>
      <c r="U53" s="749">
        <v>33</v>
      </c>
      <c r="W53"/>
    </row>
    <row r="54" spans="1:23" x14ac:dyDescent="0.25">
      <c r="A54" s="3633">
        <v>34</v>
      </c>
      <c r="B54" s="401" t="s">
        <v>114</v>
      </c>
      <c r="C54" s="1305">
        <v>514</v>
      </c>
      <c r="D54" s="1465" t="s">
        <v>5724</v>
      </c>
      <c r="E54" s="1664" t="s">
        <v>5720</v>
      </c>
      <c r="F54" s="3441">
        <v>2003</v>
      </c>
      <c r="G54" s="3436"/>
      <c r="H54" s="858" t="s">
        <v>479</v>
      </c>
      <c r="I54" s="3450" t="s">
        <v>5723</v>
      </c>
      <c r="J54" s="2942" t="s">
        <v>5714</v>
      </c>
      <c r="K54" s="894" t="s">
        <v>5715</v>
      </c>
      <c r="L54" s="1556">
        <v>1</v>
      </c>
      <c r="M54" s="829">
        <v>13</v>
      </c>
      <c r="N54" s="1284" t="s">
        <v>75</v>
      </c>
      <c r="O54" s="778">
        <v>271</v>
      </c>
      <c r="P54" s="1383">
        <v>6</v>
      </c>
      <c r="Q54" s="1284" t="s">
        <v>113</v>
      </c>
      <c r="R54" s="1395">
        <v>243</v>
      </c>
      <c r="S54" s="1387">
        <v>514</v>
      </c>
      <c r="T54" s="3351" t="s">
        <v>121</v>
      </c>
      <c r="U54" s="749">
        <v>34</v>
      </c>
      <c r="W54"/>
    </row>
    <row r="55" spans="1:23" x14ac:dyDescent="0.25">
      <c r="A55" s="3633">
        <v>35</v>
      </c>
      <c r="B55" s="401" t="s">
        <v>114</v>
      </c>
      <c r="C55" s="1305" t="s">
        <v>3040</v>
      </c>
      <c r="D55" s="1653" t="s">
        <v>330</v>
      </c>
      <c r="E55" s="1663" t="s">
        <v>975</v>
      </c>
      <c r="F55" s="2376">
        <v>2002</v>
      </c>
      <c r="G55" s="3434"/>
      <c r="H55" s="329" t="s">
        <v>7</v>
      </c>
      <c r="I55" s="3433" t="s">
        <v>625</v>
      </c>
      <c r="J55" s="2204" t="s">
        <v>2768</v>
      </c>
      <c r="K55" s="833">
        <v>41931</v>
      </c>
      <c r="L55" s="2951">
        <v>1</v>
      </c>
      <c r="M55" s="761" t="s">
        <v>128</v>
      </c>
      <c r="N55" s="1378" t="s">
        <v>71</v>
      </c>
      <c r="O55" s="766" t="s">
        <v>3515</v>
      </c>
      <c r="P55" s="1381">
        <v>6</v>
      </c>
      <c r="Q55" s="1378" t="s">
        <v>77</v>
      </c>
      <c r="R55" s="1393">
        <f t="shared" ref="R55:R60" si="2">IF(AND(OR(ISBLANK(P55),P55=0),OR(ISBLANK(Q55),Q55=0)),0,IF(250+360-(60*P55+Q55)&lt;=0,0,250+360-(60*P55+Q55)))</f>
        <v>235</v>
      </c>
      <c r="S55" s="1387" t="s">
        <v>3040</v>
      </c>
      <c r="T55" s="3396" t="s">
        <v>59</v>
      </c>
      <c r="U55" s="749">
        <v>35</v>
      </c>
      <c r="W55"/>
    </row>
    <row r="56" spans="1:23" x14ac:dyDescent="0.25">
      <c r="A56" s="3633">
        <v>36</v>
      </c>
      <c r="B56" s="401" t="s">
        <v>25</v>
      </c>
      <c r="C56" s="1305" t="s">
        <v>2572</v>
      </c>
      <c r="D56" s="1653" t="s">
        <v>758</v>
      </c>
      <c r="E56" s="1663" t="s">
        <v>759</v>
      </c>
      <c r="F56" s="2376">
        <v>2002</v>
      </c>
      <c r="G56" s="3434"/>
      <c r="H56" s="329" t="s">
        <v>7</v>
      </c>
      <c r="I56" s="3433" t="s">
        <v>4731</v>
      </c>
      <c r="J56" s="2204" t="s">
        <v>2756</v>
      </c>
      <c r="K56" s="833">
        <v>41924</v>
      </c>
      <c r="L56" s="2951">
        <v>1</v>
      </c>
      <c r="M56" s="761" t="s">
        <v>73</v>
      </c>
      <c r="N56" s="1378" t="s">
        <v>134</v>
      </c>
      <c r="O56" s="766" t="s">
        <v>2717</v>
      </c>
      <c r="P56" s="1381">
        <v>6</v>
      </c>
      <c r="Q56" s="1378" t="s">
        <v>126</v>
      </c>
      <c r="R56" s="1393">
        <f t="shared" si="2"/>
        <v>241</v>
      </c>
      <c r="S56" s="1387" t="s">
        <v>2572</v>
      </c>
      <c r="T56" s="3351" t="s">
        <v>78</v>
      </c>
      <c r="U56" s="749">
        <v>36</v>
      </c>
      <c r="W56"/>
    </row>
    <row r="57" spans="1:23" x14ac:dyDescent="0.25">
      <c r="A57" s="3633">
        <v>37</v>
      </c>
      <c r="B57" s="401" t="s">
        <v>25</v>
      </c>
      <c r="C57" s="1305" t="s">
        <v>2572</v>
      </c>
      <c r="D57" s="1653" t="s">
        <v>335</v>
      </c>
      <c r="E57" s="1663" t="s">
        <v>3242</v>
      </c>
      <c r="F57" s="2376">
        <v>2002</v>
      </c>
      <c r="G57" s="3434"/>
      <c r="H57" s="329" t="s">
        <v>7</v>
      </c>
      <c r="I57" s="3433" t="s">
        <v>2871</v>
      </c>
      <c r="J57" s="2204" t="s">
        <v>2768</v>
      </c>
      <c r="K57" s="833">
        <v>41931</v>
      </c>
      <c r="L57" s="2951">
        <v>1</v>
      </c>
      <c r="M57" s="761" t="s">
        <v>126</v>
      </c>
      <c r="N57" s="1378" t="s">
        <v>134</v>
      </c>
      <c r="O57" s="766" t="s">
        <v>3593</v>
      </c>
      <c r="P57" s="1381">
        <v>6</v>
      </c>
      <c r="Q57" s="1378" t="s">
        <v>135</v>
      </c>
      <c r="R57" s="1393">
        <f t="shared" si="2"/>
        <v>232</v>
      </c>
      <c r="S57" s="1387" t="s">
        <v>2572</v>
      </c>
      <c r="T57" s="3351" t="s">
        <v>78</v>
      </c>
      <c r="U57" s="749">
        <v>37</v>
      </c>
      <c r="W57"/>
    </row>
    <row r="58" spans="1:23" customFormat="1" ht="15" x14ac:dyDescent="0.25">
      <c r="A58" s="3634">
        <v>38</v>
      </c>
      <c r="B58" s="3110" t="s">
        <v>25</v>
      </c>
      <c r="C58" s="1305" t="s">
        <v>2572</v>
      </c>
      <c r="D58" s="1653" t="s">
        <v>256</v>
      </c>
      <c r="E58" s="1663" t="s">
        <v>4769</v>
      </c>
      <c r="F58" s="2376">
        <v>2002</v>
      </c>
      <c r="G58" s="3434"/>
      <c r="H58" s="329" t="s">
        <v>7</v>
      </c>
      <c r="I58" s="3433" t="s">
        <v>4770</v>
      </c>
      <c r="J58" s="2204" t="s">
        <v>2751</v>
      </c>
      <c r="K58" s="833">
        <v>41924</v>
      </c>
      <c r="L58" s="2951">
        <v>1</v>
      </c>
      <c r="M58" s="761" t="s">
        <v>117</v>
      </c>
      <c r="N58" s="1378" t="s">
        <v>71</v>
      </c>
      <c r="O58" s="766" t="s">
        <v>3287</v>
      </c>
      <c r="P58" s="1381">
        <v>6</v>
      </c>
      <c r="Q58" s="1378" t="s">
        <v>70</v>
      </c>
      <c r="R58" s="1393">
        <f t="shared" si="2"/>
        <v>219</v>
      </c>
      <c r="S58" s="1387" t="s">
        <v>2572</v>
      </c>
      <c r="T58" s="3395" t="s">
        <v>78</v>
      </c>
      <c r="U58" s="1456">
        <v>38</v>
      </c>
    </row>
    <row r="59" spans="1:23" x14ac:dyDescent="0.25">
      <c r="A59" s="3633">
        <v>39</v>
      </c>
      <c r="B59" s="401" t="s">
        <v>147</v>
      </c>
      <c r="C59" s="1305" t="s">
        <v>3436</v>
      </c>
      <c r="D59" s="1653" t="s">
        <v>335</v>
      </c>
      <c r="E59" s="1663" t="s">
        <v>3695</v>
      </c>
      <c r="F59" s="2376">
        <v>2002</v>
      </c>
      <c r="G59" s="3434"/>
      <c r="H59" s="329" t="s">
        <v>7</v>
      </c>
      <c r="I59" s="3433" t="s">
        <v>2386</v>
      </c>
      <c r="J59" s="2204" t="s">
        <v>2749</v>
      </c>
      <c r="K59" s="833">
        <v>41931</v>
      </c>
      <c r="L59" s="2951">
        <v>1</v>
      </c>
      <c r="M59" s="761" t="s">
        <v>110</v>
      </c>
      <c r="N59" s="1378" t="s">
        <v>134</v>
      </c>
      <c r="O59" s="766" t="s">
        <v>2720</v>
      </c>
      <c r="P59" s="1381">
        <v>6</v>
      </c>
      <c r="Q59" s="1378" t="s">
        <v>139</v>
      </c>
      <c r="R59" s="1393">
        <f t="shared" si="2"/>
        <v>246</v>
      </c>
      <c r="S59" s="1387" t="s">
        <v>3436</v>
      </c>
      <c r="T59" s="3351" t="s">
        <v>70</v>
      </c>
      <c r="U59" s="749">
        <v>39</v>
      </c>
      <c r="W59"/>
    </row>
    <row r="60" spans="1:23" x14ac:dyDescent="0.25">
      <c r="A60" s="3633">
        <v>40</v>
      </c>
      <c r="B60" s="401" t="s">
        <v>147</v>
      </c>
      <c r="C60" s="1305" t="s">
        <v>3436</v>
      </c>
      <c r="D60" s="1653" t="s">
        <v>330</v>
      </c>
      <c r="E60" s="1663" t="s">
        <v>912</v>
      </c>
      <c r="F60" s="2376">
        <v>2002</v>
      </c>
      <c r="G60" s="3434"/>
      <c r="H60" s="329" t="s">
        <v>7</v>
      </c>
      <c r="I60" s="3433" t="s">
        <v>786</v>
      </c>
      <c r="J60" s="2204" t="s">
        <v>2756</v>
      </c>
      <c r="K60" s="833">
        <v>41924</v>
      </c>
      <c r="L60" s="2951">
        <v>1</v>
      </c>
      <c r="M60" s="761" t="s">
        <v>110</v>
      </c>
      <c r="N60" s="1378" t="s">
        <v>75</v>
      </c>
      <c r="O60" s="766" t="s">
        <v>2721</v>
      </c>
      <c r="P60" s="1381">
        <v>6</v>
      </c>
      <c r="Q60" s="1378" t="s">
        <v>121</v>
      </c>
      <c r="R60" s="1394">
        <f t="shared" si="2"/>
        <v>244</v>
      </c>
      <c r="S60" s="1387" t="s">
        <v>3436</v>
      </c>
      <c r="T60" s="3351" t="s">
        <v>70</v>
      </c>
      <c r="U60" s="749">
        <v>40</v>
      </c>
      <c r="W60"/>
    </row>
    <row r="61" spans="1:23" x14ac:dyDescent="0.25">
      <c r="A61" s="3633">
        <v>41</v>
      </c>
      <c r="B61" s="401" t="s">
        <v>147</v>
      </c>
      <c r="C61" s="1305" t="s">
        <v>3436</v>
      </c>
      <c r="D61" s="1654" t="s">
        <v>6332</v>
      </c>
      <c r="E61" s="1664" t="s">
        <v>6333</v>
      </c>
      <c r="F61" s="3441" t="s">
        <v>2348</v>
      </c>
      <c r="G61" s="3449"/>
      <c r="H61" s="329" t="s">
        <v>6235</v>
      </c>
      <c r="I61" s="3450" t="s">
        <v>6236</v>
      </c>
      <c r="J61" s="2206" t="s">
        <v>6237</v>
      </c>
      <c r="K61" s="1082">
        <v>41943</v>
      </c>
      <c r="L61" s="1556" t="s">
        <v>13</v>
      </c>
      <c r="M61" s="829" t="s">
        <v>129</v>
      </c>
      <c r="N61" s="1284" t="s">
        <v>134</v>
      </c>
      <c r="O61" s="778" t="s">
        <v>2424</v>
      </c>
      <c r="P61" s="1383" t="s">
        <v>366</v>
      </c>
      <c r="Q61" s="1284" t="s">
        <v>113</v>
      </c>
      <c r="R61" s="1395" t="s">
        <v>2500</v>
      </c>
      <c r="S61" s="1387">
        <f>(O61+R61)</f>
        <v>512</v>
      </c>
      <c r="T61" s="3351" t="s">
        <v>109</v>
      </c>
      <c r="U61" s="749">
        <v>41</v>
      </c>
      <c r="W61"/>
    </row>
    <row r="62" spans="1:23" x14ac:dyDescent="0.25">
      <c r="A62" s="3633">
        <v>42</v>
      </c>
      <c r="B62" s="401" t="s">
        <v>147</v>
      </c>
      <c r="C62" s="1305" t="s">
        <v>3436</v>
      </c>
      <c r="D62" s="1653" t="s">
        <v>817</v>
      </c>
      <c r="E62" s="1663" t="s">
        <v>818</v>
      </c>
      <c r="F62" s="2376">
        <v>2002</v>
      </c>
      <c r="G62" s="3434"/>
      <c r="H62" s="329" t="s">
        <v>7</v>
      </c>
      <c r="I62" s="3433" t="s">
        <v>4772</v>
      </c>
      <c r="J62" s="2204" t="s">
        <v>2792</v>
      </c>
      <c r="K62" s="833">
        <v>41917</v>
      </c>
      <c r="L62" s="2951">
        <v>1</v>
      </c>
      <c r="M62" s="761" t="s">
        <v>108</v>
      </c>
      <c r="N62" s="1378" t="s">
        <v>75</v>
      </c>
      <c r="O62" s="766" t="s">
        <v>2716</v>
      </c>
      <c r="P62" s="1381">
        <v>6</v>
      </c>
      <c r="Q62" s="1378" t="s">
        <v>77</v>
      </c>
      <c r="R62" s="1393">
        <f t="shared" ref="R62:R79" si="3">IF(AND(OR(ISBLANK(P62),P62=0),OR(ISBLANK(Q62),Q62=0)),0,IF(250+360-(60*P62+Q62)&lt;=0,0,250+360-(60*P62+Q62)))</f>
        <v>235</v>
      </c>
      <c r="S62" s="1387" t="s">
        <v>3436</v>
      </c>
      <c r="T62" s="3351" t="s">
        <v>70</v>
      </c>
      <c r="U62" s="749">
        <v>42</v>
      </c>
      <c r="W62"/>
    </row>
    <row r="63" spans="1:23" x14ac:dyDescent="0.25">
      <c r="A63" s="3635">
        <v>43</v>
      </c>
      <c r="B63" s="1356" t="s">
        <v>147</v>
      </c>
      <c r="C63" s="1305" t="s">
        <v>3436</v>
      </c>
      <c r="D63" s="1653" t="s">
        <v>1080</v>
      </c>
      <c r="E63" s="1663" t="s">
        <v>3524</v>
      </c>
      <c r="F63" s="2376">
        <v>2002</v>
      </c>
      <c r="G63" s="3434"/>
      <c r="H63" s="329" t="s">
        <v>7</v>
      </c>
      <c r="I63" s="3433" t="s">
        <v>661</v>
      </c>
      <c r="J63" s="2204" t="s">
        <v>2756</v>
      </c>
      <c r="K63" s="833">
        <v>41924</v>
      </c>
      <c r="L63" s="2951">
        <v>1</v>
      </c>
      <c r="M63" s="761" t="s">
        <v>117</v>
      </c>
      <c r="N63" s="1378" t="s">
        <v>134</v>
      </c>
      <c r="O63" s="766" t="s">
        <v>2591</v>
      </c>
      <c r="P63" s="1381">
        <v>6</v>
      </c>
      <c r="Q63" s="1378" t="s">
        <v>70</v>
      </c>
      <c r="R63" s="1393">
        <f t="shared" si="3"/>
        <v>219</v>
      </c>
      <c r="S63" s="1387" t="s">
        <v>3436</v>
      </c>
      <c r="T63" s="3397" t="s">
        <v>70</v>
      </c>
      <c r="U63" s="1397">
        <v>43</v>
      </c>
      <c r="W63"/>
    </row>
    <row r="64" spans="1:23" x14ac:dyDescent="0.25">
      <c r="A64" s="3633">
        <v>44</v>
      </c>
      <c r="B64" s="401" t="s">
        <v>16</v>
      </c>
      <c r="C64" s="3457" t="s">
        <v>3310</v>
      </c>
      <c r="D64" s="3458" t="s">
        <v>958</v>
      </c>
      <c r="E64" s="808" t="s">
        <v>1145</v>
      </c>
      <c r="F64" s="3459">
        <v>2002</v>
      </c>
      <c r="G64" s="1360"/>
      <c r="H64" s="1364" t="s">
        <v>7</v>
      </c>
      <c r="I64" s="808" t="s">
        <v>754</v>
      </c>
      <c r="J64" s="3460" t="s">
        <v>2751</v>
      </c>
      <c r="K64" s="833">
        <v>41924</v>
      </c>
      <c r="L64" s="2822">
        <v>1</v>
      </c>
      <c r="M64" s="2414" t="s">
        <v>17</v>
      </c>
      <c r="N64" s="2421" t="s">
        <v>75</v>
      </c>
      <c r="O64" s="766" t="s">
        <v>2423</v>
      </c>
      <c r="P64" s="2822">
        <v>5</v>
      </c>
      <c r="Q64" s="2421" t="s">
        <v>180</v>
      </c>
      <c r="R64" s="3461">
        <f t="shared" si="3"/>
        <v>264</v>
      </c>
      <c r="S64" s="3457" t="s">
        <v>3310</v>
      </c>
      <c r="T64" s="3519" t="s">
        <v>19</v>
      </c>
      <c r="U64" s="749">
        <v>44</v>
      </c>
      <c r="W64"/>
    </row>
    <row r="65" spans="1:22" x14ac:dyDescent="0.25">
      <c r="A65" s="3633">
        <v>45</v>
      </c>
      <c r="B65" s="401" t="s">
        <v>16</v>
      </c>
      <c r="C65" s="3457" t="s">
        <v>3310</v>
      </c>
      <c r="D65" s="3458" t="s">
        <v>1077</v>
      </c>
      <c r="E65" s="808" t="s">
        <v>1104</v>
      </c>
      <c r="F65" s="3462">
        <v>2002</v>
      </c>
      <c r="G65" s="1360"/>
      <c r="H65" s="1364" t="s">
        <v>7</v>
      </c>
      <c r="I65" s="808" t="s">
        <v>1105</v>
      </c>
      <c r="J65" s="3460" t="s">
        <v>2768</v>
      </c>
      <c r="K65" s="833">
        <v>41931</v>
      </c>
      <c r="L65" s="2822">
        <v>1</v>
      </c>
      <c r="M65" s="2414" t="s">
        <v>108</v>
      </c>
      <c r="N65" s="2421" t="s">
        <v>134</v>
      </c>
      <c r="O65" s="766" t="s">
        <v>2715</v>
      </c>
      <c r="P65" s="2822">
        <v>6</v>
      </c>
      <c r="Q65" s="2421" t="s">
        <v>110</v>
      </c>
      <c r="R65" s="3461">
        <f t="shared" si="3"/>
        <v>236</v>
      </c>
      <c r="S65" s="3457" t="s">
        <v>3310</v>
      </c>
      <c r="T65" s="3525" t="s">
        <v>19</v>
      </c>
      <c r="U65" s="749">
        <v>45</v>
      </c>
      <c r="V65" s="4"/>
    </row>
    <row r="66" spans="1:22" x14ac:dyDescent="0.25">
      <c r="A66" s="3633">
        <v>46</v>
      </c>
      <c r="B66" s="401" t="s">
        <v>180</v>
      </c>
      <c r="C66" s="3457" t="s">
        <v>2573</v>
      </c>
      <c r="D66" s="3458" t="s">
        <v>755</v>
      </c>
      <c r="E66" s="808" t="s">
        <v>756</v>
      </c>
      <c r="F66" s="3462">
        <v>2002</v>
      </c>
      <c r="G66" s="1360"/>
      <c r="H66" s="1364" t="s">
        <v>7</v>
      </c>
      <c r="I66" s="808" t="s">
        <v>918</v>
      </c>
      <c r="J66" s="3460" t="s">
        <v>2377</v>
      </c>
      <c r="K66" s="833">
        <v>41931</v>
      </c>
      <c r="L66" s="2822">
        <v>1</v>
      </c>
      <c r="M66" s="2414" t="s">
        <v>117</v>
      </c>
      <c r="N66" s="2421" t="s">
        <v>75</v>
      </c>
      <c r="O66" s="766" t="s">
        <v>2539</v>
      </c>
      <c r="P66" s="2822">
        <v>6</v>
      </c>
      <c r="Q66" s="2421" t="s">
        <v>19</v>
      </c>
      <c r="R66" s="3461">
        <f t="shared" si="3"/>
        <v>215</v>
      </c>
      <c r="S66" s="3457" t="s">
        <v>2573</v>
      </c>
      <c r="T66" s="3525" t="s">
        <v>15</v>
      </c>
      <c r="U66" s="749">
        <v>46</v>
      </c>
      <c r="V66" s="4"/>
    </row>
    <row r="67" spans="1:22" x14ac:dyDescent="0.25">
      <c r="A67" s="3633">
        <v>47</v>
      </c>
      <c r="B67" s="401" t="s">
        <v>26</v>
      </c>
      <c r="C67" s="3457" t="s">
        <v>2809</v>
      </c>
      <c r="D67" s="3458" t="s">
        <v>308</v>
      </c>
      <c r="E67" s="808" t="s">
        <v>4773</v>
      </c>
      <c r="F67" s="3462">
        <v>2002</v>
      </c>
      <c r="G67" s="1360"/>
      <c r="H67" s="1364" t="s">
        <v>7</v>
      </c>
      <c r="I67" s="808" t="s">
        <v>2761</v>
      </c>
      <c r="J67" s="3460" t="s">
        <v>2749</v>
      </c>
      <c r="K67" s="833">
        <v>41931</v>
      </c>
      <c r="L67" s="2822">
        <v>1</v>
      </c>
      <c r="M67" s="2414" t="s">
        <v>137</v>
      </c>
      <c r="N67" s="2421" t="s">
        <v>71</v>
      </c>
      <c r="O67" s="766" t="s">
        <v>3295</v>
      </c>
      <c r="P67" s="2822">
        <v>6</v>
      </c>
      <c r="Q67" s="2421" t="s">
        <v>58</v>
      </c>
      <c r="R67" s="3461">
        <f t="shared" si="3"/>
        <v>224</v>
      </c>
      <c r="S67" s="3457" t="s">
        <v>2809</v>
      </c>
      <c r="T67" s="3519" t="s">
        <v>23</v>
      </c>
      <c r="U67" s="749">
        <v>47</v>
      </c>
      <c r="V67" s="4"/>
    </row>
    <row r="68" spans="1:22" x14ac:dyDescent="0.25">
      <c r="A68" s="3633">
        <v>48</v>
      </c>
      <c r="B68" s="401" t="s">
        <v>26</v>
      </c>
      <c r="C68" s="3457" t="s">
        <v>2809</v>
      </c>
      <c r="D68" s="3458" t="s">
        <v>252</v>
      </c>
      <c r="E68" s="808" t="s">
        <v>870</v>
      </c>
      <c r="F68" s="3462">
        <v>2002</v>
      </c>
      <c r="G68" s="1360"/>
      <c r="H68" s="1364" t="s">
        <v>7</v>
      </c>
      <c r="I68" s="808" t="s">
        <v>915</v>
      </c>
      <c r="J68" s="3460" t="s">
        <v>2769</v>
      </c>
      <c r="K68" s="833">
        <v>41931</v>
      </c>
      <c r="L68" s="2822">
        <v>1</v>
      </c>
      <c r="M68" s="2414" t="s">
        <v>113</v>
      </c>
      <c r="N68" s="2421" t="s">
        <v>71</v>
      </c>
      <c r="O68" s="766" t="s">
        <v>3300</v>
      </c>
      <c r="P68" s="2822">
        <v>6</v>
      </c>
      <c r="Q68" s="2421" t="s">
        <v>76</v>
      </c>
      <c r="R68" s="3461">
        <f t="shared" si="3"/>
        <v>221</v>
      </c>
      <c r="S68" s="3457" t="s">
        <v>2809</v>
      </c>
      <c r="T68" s="3519" t="s">
        <v>23</v>
      </c>
      <c r="U68" s="749">
        <v>48</v>
      </c>
      <c r="V68" s="4"/>
    </row>
    <row r="69" spans="1:22" x14ac:dyDescent="0.25">
      <c r="A69" s="3633">
        <v>49</v>
      </c>
      <c r="B69" s="401" t="s">
        <v>187</v>
      </c>
      <c r="C69" s="3457" t="s">
        <v>393</v>
      </c>
      <c r="D69" s="3458" t="s">
        <v>639</v>
      </c>
      <c r="E69" s="808" t="s">
        <v>640</v>
      </c>
      <c r="F69" s="3462">
        <v>2002</v>
      </c>
      <c r="G69" s="1360"/>
      <c r="H69" s="1364" t="s">
        <v>7</v>
      </c>
      <c r="I69" s="808" t="s">
        <v>3159</v>
      </c>
      <c r="J69" s="3460" t="s">
        <v>2792</v>
      </c>
      <c r="K69" s="833">
        <v>41917</v>
      </c>
      <c r="L69" s="2822">
        <v>1</v>
      </c>
      <c r="M69" s="2414" t="s">
        <v>17</v>
      </c>
      <c r="N69" s="2421" t="s">
        <v>75</v>
      </c>
      <c r="O69" s="766" t="s">
        <v>2423</v>
      </c>
      <c r="P69" s="2822">
        <v>5</v>
      </c>
      <c r="Q69" s="2421" t="s">
        <v>187</v>
      </c>
      <c r="R69" s="3461">
        <f t="shared" si="3"/>
        <v>261</v>
      </c>
      <c r="S69" s="3457" t="s">
        <v>393</v>
      </c>
      <c r="T69" s="3525" t="s">
        <v>20</v>
      </c>
      <c r="U69" s="749">
        <v>49</v>
      </c>
      <c r="V69" s="4"/>
    </row>
    <row r="70" spans="1:22" x14ac:dyDescent="0.25">
      <c r="A70" s="3633">
        <v>50</v>
      </c>
      <c r="B70" s="401" t="s">
        <v>187</v>
      </c>
      <c r="C70" s="3457" t="s">
        <v>393</v>
      </c>
      <c r="D70" s="3458" t="s">
        <v>1854</v>
      </c>
      <c r="E70" s="808" t="s">
        <v>4777</v>
      </c>
      <c r="F70" s="3462">
        <v>2002</v>
      </c>
      <c r="G70" s="1360"/>
      <c r="H70" s="1364" t="s">
        <v>7</v>
      </c>
      <c r="I70" s="808" t="s">
        <v>2761</v>
      </c>
      <c r="J70" s="3460" t="s">
        <v>752</v>
      </c>
      <c r="K70" s="833">
        <v>41934</v>
      </c>
      <c r="L70" s="2822">
        <v>1</v>
      </c>
      <c r="M70" s="2414" t="s">
        <v>77</v>
      </c>
      <c r="N70" s="2421" t="s">
        <v>71</v>
      </c>
      <c r="O70" s="766" t="s">
        <v>2724</v>
      </c>
      <c r="P70" s="2822">
        <v>6</v>
      </c>
      <c r="Q70" s="2421" t="s">
        <v>121</v>
      </c>
      <c r="R70" s="3461">
        <f t="shared" si="3"/>
        <v>244</v>
      </c>
      <c r="S70" s="3457" t="s">
        <v>393</v>
      </c>
      <c r="T70" s="3519" t="s">
        <v>20</v>
      </c>
      <c r="U70" s="749">
        <v>50</v>
      </c>
      <c r="V70" s="4"/>
    </row>
    <row r="71" spans="1:22" x14ac:dyDescent="0.25">
      <c r="A71" s="3633">
        <v>51</v>
      </c>
      <c r="B71" s="401" t="s">
        <v>132</v>
      </c>
      <c r="C71" s="3457" t="s">
        <v>3558</v>
      </c>
      <c r="D71" s="3458" t="s">
        <v>306</v>
      </c>
      <c r="E71" s="808" t="s">
        <v>862</v>
      </c>
      <c r="F71" s="3462">
        <v>2002</v>
      </c>
      <c r="G71" s="1360"/>
      <c r="H71" s="1364" t="s">
        <v>7</v>
      </c>
      <c r="I71" s="808" t="s">
        <v>863</v>
      </c>
      <c r="J71" s="3460" t="s">
        <v>2769</v>
      </c>
      <c r="K71" s="833">
        <v>41931</v>
      </c>
      <c r="L71" s="2822">
        <v>1</v>
      </c>
      <c r="M71" s="2414" t="s">
        <v>110</v>
      </c>
      <c r="N71" s="2421" t="s">
        <v>75</v>
      </c>
      <c r="O71" s="766" t="s">
        <v>2721</v>
      </c>
      <c r="P71" s="2822">
        <v>6</v>
      </c>
      <c r="Q71" s="2421" t="s">
        <v>108</v>
      </c>
      <c r="R71" s="3461">
        <f t="shared" si="3"/>
        <v>239</v>
      </c>
      <c r="S71" s="3457" t="s">
        <v>3558</v>
      </c>
      <c r="T71" s="3519" t="s">
        <v>133</v>
      </c>
      <c r="U71" s="749">
        <v>51</v>
      </c>
      <c r="V71" s="4"/>
    </row>
    <row r="72" spans="1:22" x14ac:dyDescent="0.25">
      <c r="A72" s="3633">
        <v>52</v>
      </c>
      <c r="B72" s="401" t="s">
        <v>115</v>
      </c>
      <c r="C72" s="3457" t="s">
        <v>2574</v>
      </c>
      <c r="D72" s="3458" t="s">
        <v>308</v>
      </c>
      <c r="E72" s="808" t="s">
        <v>3513</v>
      </c>
      <c r="F72" s="3462">
        <v>2002</v>
      </c>
      <c r="G72" s="1360"/>
      <c r="H72" s="1364" t="s">
        <v>7</v>
      </c>
      <c r="I72" s="808" t="s">
        <v>4668</v>
      </c>
      <c r="J72" s="3460" t="s">
        <v>2751</v>
      </c>
      <c r="K72" s="833">
        <v>41924</v>
      </c>
      <c r="L72" s="2822">
        <v>1</v>
      </c>
      <c r="M72" s="2414" t="s">
        <v>108</v>
      </c>
      <c r="N72" s="2421" t="s">
        <v>75</v>
      </c>
      <c r="O72" s="766" t="s">
        <v>2716</v>
      </c>
      <c r="P72" s="2822">
        <v>6</v>
      </c>
      <c r="Q72" s="2421" t="s">
        <v>130</v>
      </c>
      <c r="R72" s="3461">
        <f t="shared" si="3"/>
        <v>228</v>
      </c>
      <c r="S72" s="3457" t="s">
        <v>2574</v>
      </c>
      <c r="T72" s="3519" t="s">
        <v>143</v>
      </c>
      <c r="U72" s="749">
        <v>52</v>
      </c>
      <c r="V72" s="4"/>
    </row>
    <row r="73" spans="1:22" x14ac:dyDescent="0.25">
      <c r="A73" s="3633">
        <v>53</v>
      </c>
      <c r="B73" s="401" t="s">
        <v>62</v>
      </c>
      <c r="C73" s="3457" t="s">
        <v>3464</v>
      </c>
      <c r="D73" s="3458" t="s">
        <v>823</v>
      </c>
      <c r="E73" s="808" t="s">
        <v>1093</v>
      </c>
      <c r="F73" s="3462">
        <v>2002</v>
      </c>
      <c r="G73" s="1360"/>
      <c r="H73" s="1364" t="s">
        <v>7</v>
      </c>
      <c r="I73" s="808" t="s">
        <v>2374</v>
      </c>
      <c r="J73" s="3460" t="s">
        <v>2760</v>
      </c>
      <c r="K73" s="833">
        <v>41924</v>
      </c>
      <c r="L73" s="2822">
        <v>1</v>
      </c>
      <c r="M73" s="2414" t="s">
        <v>137</v>
      </c>
      <c r="N73" s="2421" t="s">
        <v>75</v>
      </c>
      <c r="O73" s="766" t="s">
        <v>3304</v>
      </c>
      <c r="P73" s="2822">
        <v>6</v>
      </c>
      <c r="Q73" s="2421" t="s">
        <v>24</v>
      </c>
      <c r="R73" s="3461">
        <f t="shared" si="3"/>
        <v>218</v>
      </c>
      <c r="S73" s="3457" t="s">
        <v>3464</v>
      </c>
      <c r="T73" s="3519" t="s">
        <v>16</v>
      </c>
      <c r="U73" s="749">
        <v>53</v>
      </c>
      <c r="V73" s="4"/>
    </row>
    <row r="74" spans="1:22" x14ac:dyDescent="0.25">
      <c r="A74" s="3633">
        <v>54</v>
      </c>
      <c r="B74" s="401" t="s">
        <v>62</v>
      </c>
      <c r="C74" s="3457" t="s">
        <v>3464</v>
      </c>
      <c r="D74" s="3458" t="s">
        <v>285</v>
      </c>
      <c r="E74" s="808" t="s">
        <v>1354</v>
      </c>
      <c r="F74" s="3462">
        <v>2002</v>
      </c>
      <c r="G74" s="1360"/>
      <c r="H74" s="1364" t="s">
        <v>7</v>
      </c>
      <c r="I74" s="808" t="s">
        <v>4774</v>
      </c>
      <c r="J74" s="3460" t="s">
        <v>2751</v>
      </c>
      <c r="K74" s="833">
        <v>41924</v>
      </c>
      <c r="L74" s="2822">
        <v>1</v>
      </c>
      <c r="M74" s="2414" t="s">
        <v>139</v>
      </c>
      <c r="N74" s="2421" t="s">
        <v>75</v>
      </c>
      <c r="O74" s="766" t="s">
        <v>2994</v>
      </c>
      <c r="P74" s="2822">
        <v>6</v>
      </c>
      <c r="Q74" s="2421" t="s">
        <v>16</v>
      </c>
      <c r="R74" s="3461">
        <f t="shared" si="3"/>
        <v>206</v>
      </c>
      <c r="S74" s="3457" t="s">
        <v>3464</v>
      </c>
      <c r="T74" s="3519" t="s">
        <v>16</v>
      </c>
      <c r="U74" s="749">
        <v>54</v>
      </c>
      <c r="V74" s="4"/>
    </row>
    <row r="75" spans="1:22" x14ac:dyDescent="0.25">
      <c r="A75" s="3633">
        <v>55</v>
      </c>
      <c r="B75" s="401" t="s">
        <v>79</v>
      </c>
      <c r="C75" s="3457" t="s">
        <v>3614</v>
      </c>
      <c r="D75" s="3458" t="s">
        <v>282</v>
      </c>
      <c r="E75" s="808" t="s">
        <v>3210</v>
      </c>
      <c r="F75" s="3462">
        <v>2002</v>
      </c>
      <c r="G75" s="1360"/>
      <c r="H75" s="1364" t="s">
        <v>7</v>
      </c>
      <c r="I75" s="808" t="s">
        <v>3147</v>
      </c>
      <c r="J75" s="3460" t="s">
        <v>2769</v>
      </c>
      <c r="K75" s="833">
        <v>41931</v>
      </c>
      <c r="L75" s="2822">
        <v>1</v>
      </c>
      <c r="M75" s="2414" t="s">
        <v>140</v>
      </c>
      <c r="N75" s="2421" t="s">
        <v>71</v>
      </c>
      <c r="O75" s="766" t="s">
        <v>2997</v>
      </c>
      <c r="P75" s="2822">
        <v>6</v>
      </c>
      <c r="Q75" s="2421" t="s">
        <v>137</v>
      </c>
      <c r="R75" s="3461">
        <f t="shared" si="3"/>
        <v>242</v>
      </c>
      <c r="S75" s="3457" t="s">
        <v>3614</v>
      </c>
      <c r="T75" s="3519" t="s">
        <v>180</v>
      </c>
      <c r="U75" s="749">
        <v>55</v>
      </c>
      <c r="V75" s="4"/>
    </row>
    <row r="76" spans="1:22" x14ac:dyDescent="0.25">
      <c r="A76" s="3633">
        <v>56</v>
      </c>
      <c r="B76" s="401" t="s">
        <v>68</v>
      </c>
      <c r="C76" s="3457" t="s">
        <v>2575</v>
      </c>
      <c r="D76" s="3458" t="s">
        <v>606</v>
      </c>
      <c r="E76" s="808" t="s">
        <v>1009</v>
      </c>
      <c r="F76" s="3462">
        <v>2002</v>
      </c>
      <c r="G76" s="1360"/>
      <c r="H76" s="1364" t="s">
        <v>7</v>
      </c>
      <c r="I76" s="808" t="s">
        <v>2374</v>
      </c>
      <c r="J76" s="3460" t="s">
        <v>2768</v>
      </c>
      <c r="K76" s="833">
        <v>41931</v>
      </c>
      <c r="L76" s="2822">
        <v>1</v>
      </c>
      <c r="M76" s="2414" t="s">
        <v>110</v>
      </c>
      <c r="N76" s="2421" t="s">
        <v>75</v>
      </c>
      <c r="O76" s="766" t="s">
        <v>2721</v>
      </c>
      <c r="P76" s="2822">
        <v>6</v>
      </c>
      <c r="Q76" s="2421" t="s">
        <v>140</v>
      </c>
      <c r="R76" s="3461">
        <f t="shared" si="3"/>
        <v>234</v>
      </c>
      <c r="S76" s="3457" t="s">
        <v>2575</v>
      </c>
      <c r="T76" s="3519" t="s">
        <v>26</v>
      </c>
      <c r="U76" s="749">
        <v>56</v>
      </c>
      <c r="V76" s="4"/>
    </row>
    <row r="77" spans="1:22" x14ac:dyDescent="0.25">
      <c r="A77" s="3633">
        <v>57</v>
      </c>
      <c r="B77" s="401" t="s">
        <v>68</v>
      </c>
      <c r="C77" s="3457" t="s">
        <v>2575</v>
      </c>
      <c r="D77" s="3458" t="s">
        <v>2127</v>
      </c>
      <c r="E77" s="808" t="s">
        <v>3413</v>
      </c>
      <c r="F77" s="3462">
        <v>2002</v>
      </c>
      <c r="G77" s="1360"/>
      <c r="H77" s="1364" t="s">
        <v>7</v>
      </c>
      <c r="I77" s="808" t="s">
        <v>4783</v>
      </c>
      <c r="J77" s="3460" t="s">
        <v>2747</v>
      </c>
      <c r="K77" s="833">
        <v>41903</v>
      </c>
      <c r="L77" s="2822">
        <v>1</v>
      </c>
      <c r="M77" s="2414" t="s">
        <v>108</v>
      </c>
      <c r="N77" s="2421" t="s">
        <v>134</v>
      </c>
      <c r="O77" s="766" t="s">
        <v>2715</v>
      </c>
      <c r="P77" s="2822">
        <v>6</v>
      </c>
      <c r="Q77" s="2421" t="s">
        <v>136</v>
      </c>
      <c r="R77" s="3461">
        <f t="shared" si="3"/>
        <v>227</v>
      </c>
      <c r="S77" s="3457" t="s">
        <v>2575</v>
      </c>
      <c r="T77" s="3519" t="s">
        <v>26</v>
      </c>
      <c r="U77" s="749">
        <v>57</v>
      </c>
      <c r="V77" s="4"/>
    </row>
    <row r="78" spans="1:22" x14ac:dyDescent="0.25">
      <c r="A78" s="3633">
        <v>58</v>
      </c>
      <c r="B78" s="401" t="s">
        <v>68</v>
      </c>
      <c r="C78" s="3457" t="s">
        <v>2575</v>
      </c>
      <c r="D78" s="3458" t="s">
        <v>1090</v>
      </c>
      <c r="E78" s="808" t="s">
        <v>4782</v>
      </c>
      <c r="F78" s="3462">
        <v>2002</v>
      </c>
      <c r="G78" s="1360"/>
      <c r="H78" s="1364" t="s">
        <v>7</v>
      </c>
      <c r="I78" s="808" t="s">
        <v>2626</v>
      </c>
      <c r="J78" s="3460" t="s">
        <v>3428</v>
      </c>
      <c r="K78" s="833">
        <v>41930</v>
      </c>
      <c r="L78" s="2822">
        <v>1</v>
      </c>
      <c r="M78" s="2414" t="s">
        <v>108</v>
      </c>
      <c r="N78" s="2421" t="s">
        <v>75</v>
      </c>
      <c r="O78" s="766" t="s">
        <v>2716</v>
      </c>
      <c r="P78" s="2822">
        <v>6</v>
      </c>
      <c r="Q78" s="2421" t="s">
        <v>57</v>
      </c>
      <c r="R78" s="3461">
        <f t="shared" si="3"/>
        <v>225</v>
      </c>
      <c r="S78" s="3457" t="s">
        <v>2575</v>
      </c>
      <c r="T78" s="3519" t="s">
        <v>26</v>
      </c>
      <c r="U78" s="749">
        <v>58</v>
      </c>
      <c r="V78" s="4"/>
    </row>
    <row r="79" spans="1:22" x14ac:dyDescent="0.25">
      <c r="A79" s="3633">
        <v>59</v>
      </c>
      <c r="B79" s="401" t="s">
        <v>68</v>
      </c>
      <c r="C79" s="3457" t="s">
        <v>2575</v>
      </c>
      <c r="D79" s="3458" t="s">
        <v>4776</v>
      </c>
      <c r="E79" s="808" t="s">
        <v>3601</v>
      </c>
      <c r="F79" s="3462">
        <v>2002</v>
      </c>
      <c r="G79" s="1360"/>
      <c r="H79" s="1364" t="s">
        <v>7</v>
      </c>
      <c r="I79" s="808" t="s">
        <v>2871</v>
      </c>
      <c r="J79" s="3460" t="s">
        <v>2768</v>
      </c>
      <c r="K79" s="833">
        <v>41931</v>
      </c>
      <c r="L79" s="2822">
        <v>1</v>
      </c>
      <c r="M79" s="2414" t="s">
        <v>126</v>
      </c>
      <c r="N79" s="2421" t="s">
        <v>71</v>
      </c>
      <c r="O79" s="766" t="s">
        <v>3008</v>
      </c>
      <c r="P79" s="2822">
        <v>6</v>
      </c>
      <c r="Q79" s="2421" t="s">
        <v>190</v>
      </c>
      <c r="R79" s="3461">
        <f t="shared" si="3"/>
        <v>220</v>
      </c>
      <c r="S79" s="3457" t="s">
        <v>2575</v>
      </c>
      <c r="T79" s="3519" t="s">
        <v>26</v>
      </c>
      <c r="U79" s="749">
        <v>59</v>
      </c>
      <c r="V79" s="4"/>
    </row>
    <row r="80" spans="1:22" x14ac:dyDescent="0.25">
      <c r="A80" s="3633">
        <v>60</v>
      </c>
      <c r="B80" s="401" t="s">
        <v>138</v>
      </c>
      <c r="C80" s="3457" t="s">
        <v>3042</v>
      </c>
      <c r="D80" s="1707" t="s">
        <v>5726</v>
      </c>
      <c r="E80" s="824" t="s">
        <v>5727</v>
      </c>
      <c r="F80" s="3487">
        <v>2002</v>
      </c>
      <c r="G80" s="1361"/>
      <c r="H80" s="1365" t="s">
        <v>479</v>
      </c>
      <c r="I80" s="893" t="s">
        <v>5723</v>
      </c>
      <c r="J80" s="3498" t="s">
        <v>5714</v>
      </c>
      <c r="K80" s="894" t="s">
        <v>5715</v>
      </c>
      <c r="L80" s="1806">
        <v>1</v>
      </c>
      <c r="M80" s="1673">
        <v>21</v>
      </c>
      <c r="N80" s="1674" t="s">
        <v>71</v>
      </c>
      <c r="O80" s="778" t="s">
        <v>3006</v>
      </c>
      <c r="P80" s="1806">
        <v>5</v>
      </c>
      <c r="Q80" s="1674">
        <v>55</v>
      </c>
      <c r="R80" s="3516">
        <v>255</v>
      </c>
      <c r="S80" s="3457" t="s">
        <v>3042</v>
      </c>
      <c r="T80" s="3519" t="s">
        <v>113</v>
      </c>
      <c r="U80" s="749">
        <v>60</v>
      </c>
      <c r="V80" s="4"/>
    </row>
    <row r="81" spans="1:22" x14ac:dyDescent="0.25">
      <c r="A81" s="3633">
        <v>61</v>
      </c>
      <c r="B81" s="401" t="s">
        <v>138</v>
      </c>
      <c r="C81" s="3457" t="s">
        <v>3042</v>
      </c>
      <c r="D81" s="3458" t="s">
        <v>618</v>
      </c>
      <c r="E81" s="808" t="s">
        <v>4781</v>
      </c>
      <c r="F81" s="3462">
        <v>2002</v>
      </c>
      <c r="G81" s="1360"/>
      <c r="H81" s="1364" t="s">
        <v>7</v>
      </c>
      <c r="I81" s="808" t="s">
        <v>661</v>
      </c>
      <c r="J81" s="2204" t="s">
        <v>2756</v>
      </c>
      <c r="K81" s="833">
        <v>41924</v>
      </c>
      <c r="L81" s="2951">
        <v>1</v>
      </c>
      <c r="M81" s="2414" t="s">
        <v>128</v>
      </c>
      <c r="N81" s="2421" t="s">
        <v>75</v>
      </c>
      <c r="O81" s="766" t="s">
        <v>2714</v>
      </c>
      <c r="P81" s="2951">
        <v>6</v>
      </c>
      <c r="Q81" s="2421" t="s">
        <v>76</v>
      </c>
      <c r="R81" s="3461">
        <f t="shared" ref="R81:R97" si="4">IF(AND(OR(ISBLANK(P81),P81=0),OR(ISBLANK(Q81),Q81=0)),0,IF(250+360-(60*P81+Q81)&lt;=0,0,250+360-(60*P81+Q81)))</f>
        <v>221</v>
      </c>
      <c r="S81" s="1697" t="s">
        <v>3042</v>
      </c>
      <c r="T81" s="3519" t="s">
        <v>132</v>
      </c>
      <c r="U81" s="749">
        <v>61</v>
      </c>
      <c r="V81" s="4"/>
    </row>
    <row r="82" spans="1:22" x14ac:dyDescent="0.25">
      <c r="A82" s="3633">
        <v>62</v>
      </c>
      <c r="B82" s="401" t="s">
        <v>138</v>
      </c>
      <c r="C82" s="1697" t="s">
        <v>3042</v>
      </c>
      <c r="D82" s="3458" t="s">
        <v>1064</v>
      </c>
      <c r="E82" s="808" t="s">
        <v>4779</v>
      </c>
      <c r="F82" s="3462">
        <v>2002</v>
      </c>
      <c r="G82" s="1360"/>
      <c r="H82" s="1364" t="s">
        <v>7</v>
      </c>
      <c r="I82" s="808" t="s">
        <v>2374</v>
      </c>
      <c r="J82" s="2204" t="s">
        <v>2768</v>
      </c>
      <c r="K82" s="833">
        <v>41931</v>
      </c>
      <c r="L82" s="2951">
        <v>1</v>
      </c>
      <c r="M82" s="2414" t="s">
        <v>126</v>
      </c>
      <c r="N82" s="2421" t="s">
        <v>75</v>
      </c>
      <c r="O82" s="766" t="s">
        <v>2890</v>
      </c>
      <c r="P82" s="2951">
        <v>6</v>
      </c>
      <c r="Q82" s="2421" t="s">
        <v>24</v>
      </c>
      <c r="R82" s="3461">
        <f t="shared" si="4"/>
        <v>218</v>
      </c>
      <c r="S82" s="1697" t="s">
        <v>3042</v>
      </c>
      <c r="T82" s="3519" t="s">
        <v>132</v>
      </c>
      <c r="U82" s="749">
        <v>62</v>
      </c>
      <c r="V82" s="4"/>
    </row>
    <row r="83" spans="1:22" x14ac:dyDescent="0.25">
      <c r="A83" s="3633">
        <v>63</v>
      </c>
      <c r="B83" s="401" t="s">
        <v>119</v>
      </c>
      <c r="C83" s="1697" t="s">
        <v>3050</v>
      </c>
      <c r="D83" s="3458" t="s">
        <v>613</v>
      </c>
      <c r="E83" s="808" t="s">
        <v>4491</v>
      </c>
      <c r="F83" s="3462">
        <v>2002</v>
      </c>
      <c r="G83" s="1360"/>
      <c r="H83" s="1364" t="s">
        <v>7</v>
      </c>
      <c r="I83" s="808" t="s">
        <v>4801</v>
      </c>
      <c r="J83" s="2204" t="s">
        <v>2377</v>
      </c>
      <c r="K83" s="833">
        <v>41931</v>
      </c>
      <c r="L83" s="2951">
        <v>1</v>
      </c>
      <c r="M83" s="2414" t="s">
        <v>130</v>
      </c>
      <c r="N83" s="2421" t="s">
        <v>75</v>
      </c>
      <c r="O83" s="766" t="s">
        <v>2732</v>
      </c>
      <c r="P83" s="2951">
        <v>5</v>
      </c>
      <c r="Q83" s="2421" t="s">
        <v>60</v>
      </c>
      <c r="R83" s="3461">
        <f t="shared" si="4"/>
        <v>256</v>
      </c>
      <c r="S83" s="1697" t="s">
        <v>3050</v>
      </c>
      <c r="T83" s="3519" t="s">
        <v>62</v>
      </c>
      <c r="U83" s="749">
        <v>63</v>
      </c>
      <c r="V83" s="4"/>
    </row>
    <row r="84" spans="1:22" x14ac:dyDescent="0.25">
      <c r="A84" s="3633">
        <v>64</v>
      </c>
      <c r="B84" s="401" t="s">
        <v>119</v>
      </c>
      <c r="C84" s="1697" t="s">
        <v>3050</v>
      </c>
      <c r="D84" s="3458" t="s">
        <v>4784</v>
      </c>
      <c r="E84" s="808" t="s">
        <v>2685</v>
      </c>
      <c r="F84" s="3462">
        <v>2002</v>
      </c>
      <c r="G84" s="1360"/>
      <c r="H84" s="1364" t="s">
        <v>7</v>
      </c>
      <c r="I84" s="808" t="s">
        <v>4785</v>
      </c>
      <c r="J84" s="2204" t="s">
        <v>2756</v>
      </c>
      <c r="K84" s="833">
        <v>41924</v>
      </c>
      <c r="L84" s="2951">
        <v>1</v>
      </c>
      <c r="M84" s="2414" t="s">
        <v>128</v>
      </c>
      <c r="N84" s="2421" t="s">
        <v>71</v>
      </c>
      <c r="O84" s="766" t="s">
        <v>3515</v>
      </c>
      <c r="P84" s="2951">
        <v>6</v>
      </c>
      <c r="Q84" s="2421" t="s">
        <v>76</v>
      </c>
      <c r="R84" s="3461">
        <f t="shared" si="4"/>
        <v>221</v>
      </c>
      <c r="S84" s="1697" t="s">
        <v>3050</v>
      </c>
      <c r="T84" s="3519" t="s">
        <v>62</v>
      </c>
      <c r="U84" s="749">
        <v>64</v>
      </c>
      <c r="V84" s="4"/>
    </row>
    <row r="85" spans="1:22" x14ac:dyDescent="0.25">
      <c r="A85" s="3633">
        <v>65</v>
      </c>
      <c r="B85" s="401" t="s">
        <v>119</v>
      </c>
      <c r="C85" s="1697" t="s">
        <v>3050</v>
      </c>
      <c r="D85" s="3458" t="s">
        <v>282</v>
      </c>
      <c r="E85" s="808" t="s">
        <v>4780</v>
      </c>
      <c r="F85" s="3462">
        <v>2002</v>
      </c>
      <c r="G85" s="1360"/>
      <c r="H85" s="1364" t="s">
        <v>7</v>
      </c>
      <c r="I85" s="808" t="s">
        <v>2764</v>
      </c>
      <c r="J85" s="2204" t="s">
        <v>2760</v>
      </c>
      <c r="K85" s="833">
        <v>41924</v>
      </c>
      <c r="L85" s="2951">
        <v>1</v>
      </c>
      <c r="M85" s="2414" t="s">
        <v>137</v>
      </c>
      <c r="N85" s="2421" t="s">
        <v>75</v>
      </c>
      <c r="O85" s="766" t="s">
        <v>3304</v>
      </c>
      <c r="P85" s="2951">
        <v>6</v>
      </c>
      <c r="Q85" s="2421" t="s">
        <v>25</v>
      </c>
      <c r="R85" s="3461">
        <f t="shared" si="4"/>
        <v>214</v>
      </c>
      <c r="S85" s="1697" t="s">
        <v>3050</v>
      </c>
      <c r="T85" s="3519" t="s">
        <v>62</v>
      </c>
      <c r="U85" s="749">
        <v>65</v>
      </c>
      <c r="V85" s="4"/>
    </row>
    <row r="86" spans="1:22" x14ac:dyDescent="0.25">
      <c r="A86" s="3633">
        <v>66</v>
      </c>
      <c r="B86" s="401" t="s">
        <v>134</v>
      </c>
      <c r="C86" s="1697" t="s">
        <v>2560</v>
      </c>
      <c r="D86" s="3458" t="s">
        <v>4796</v>
      </c>
      <c r="E86" s="808" t="s">
        <v>4797</v>
      </c>
      <c r="F86" s="3462">
        <v>2002</v>
      </c>
      <c r="G86" s="1360"/>
      <c r="H86" s="1364" t="s">
        <v>7</v>
      </c>
      <c r="I86" s="808" t="s">
        <v>4371</v>
      </c>
      <c r="J86" s="2204" t="s">
        <v>2377</v>
      </c>
      <c r="K86" s="833">
        <v>41931</v>
      </c>
      <c r="L86" s="2951">
        <v>1</v>
      </c>
      <c r="M86" s="2414" t="s">
        <v>140</v>
      </c>
      <c r="N86" s="2421" t="s">
        <v>134</v>
      </c>
      <c r="O86" s="766" t="s">
        <v>3281</v>
      </c>
      <c r="P86" s="2951">
        <v>6</v>
      </c>
      <c r="Q86" s="2421" t="s">
        <v>108</v>
      </c>
      <c r="R86" s="3461">
        <f t="shared" si="4"/>
        <v>239</v>
      </c>
      <c r="S86" s="1697" t="s">
        <v>2560</v>
      </c>
      <c r="T86" s="3519" t="s">
        <v>68</v>
      </c>
      <c r="U86" s="749">
        <v>66</v>
      </c>
      <c r="V86" s="4"/>
    </row>
    <row r="87" spans="1:22" x14ac:dyDescent="0.25">
      <c r="A87" s="3633">
        <v>67</v>
      </c>
      <c r="B87" s="401" t="s">
        <v>134</v>
      </c>
      <c r="C87" s="1697" t="s">
        <v>2560</v>
      </c>
      <c r="D87" s="3458" t="s">
        <v>677</v>
      </c>
      <c r="E87" s="808" t="s">
        <v>3674</v>
      </c>
      <c r="F87" s="3462">
        <v>2002</v>
      </c>
      <c r="G87" s="1360"/>
      <c r="H87" s="1364" t="s">
        <v>7</v>
      </c>
      <c r="I87" s="808" t="s">
        <v>4608</v>
      </c>
      <c r="J87" s="2204" t="s">
        <v>2751</v>
      </c>
      <c r="K87" s="833">
        <v>41924</v>
      </c>
      <c r="L87" s="2951">
        <v>1</v>
      </c>
      <c r="M87" s="2414" t="s">
        <v>126</v>
      </c>
      <c r="N87" s="2421" t="s">
        <v>75</v>
      </c>
      <c r="O87" s="766" t="s">
        <v>2890</v>
      </c>
      <c r="P87" s="2951">
        <v>6</v>
      </c>
      <c r="Q87" s="2421" t="s">
        <v>114</v>
      </c>
      <c r="R87" s="3461">
        <f t="shared" si="4"/>
        <v>216</v>
      </c>
      <c r="S87" s="1697" t="s">
        <v>2560</v>
      </c>
      <c r="T87" s="3519" t="s">
        <v>68</v>
      </c>
      <c r="U87" s="749">
        <v>67</v>
      </c>
      <c r="V87" s="4"/>
    </row>
    <row r="88" spans="1:22" x14ac:dyDescent="0.25">
      <c r="A88" s="3633">
        <v>68</v>
      </c>
      <c r="B88" s="401" t="s">
        <v>134</v>
      </c>
      <c r="C88" s="1697" t="s">
        <v>2560</v>
      </c>
      <c r="D88" s="3458" t="s">
        <v>694</v>
      </c>
      <c r="E88" s="808" t="s">
        <v>647</v>
      </c>
      <c r="F88" s="3462">
        <v>2002</v>
      </c>
      <c r="G88" s="1360"/>
      <c r="H88" s="1364" t="s">
        <v>7</v>
      </c>
      <c r="I88" s="808" t="s">
        <v>696</v>
      </c>
      <c r="J88" s="2204" t="s">
        <v>2756</v>
      </c>
      <c r="K88" s="833">
        <v>41924</v>
      </c>
      <c r="L88" s="2951">
        <v>1</v>
      </c>
      <c r="M88" s="2414" t="s">
        <v>117</v>
      </c>
      <c r="N88" s="2421" t="s">
        <v>75</v>
      </c>
      <c r="O88" s="766" t="s">
        <v>2539</v>
      </c>
      <c r="P88" s="2951">
        <v>6</v>
      </c>
      <c r="Q88" s="2421" t="s">
        <v>180</v>
      </c>
      <c r="R88" s="3461">
        <f t="shared" si="4"/>
        <v>204</v>
      </c>
      <c r="S88" s="1697" t="s">
        <v>2560</v>
      </c>
      <c r="T88" s="3519" t="s">
        <v>68</v>
      </c>
      <c r="U88" s="749">
        <v>68</v>
      </c>
      <c r="V88" s="4"/>
    </row>
    <row r="89" spans="1:22" x14ac:dyDescent="0.25">
      <c r="A89" s="3633">
        <v>69</v>
      </c>
      <c r="B89" s="401" t="s">
        <v>2340</v>
      </c>
      <c r="C89" s="1697" t="s">
        <v>2576</v>
      </c>
      <c r="D89" s="3458" t="s">
        <v>850</v>
      </c>
      <c r="E89" s="808" t="s">
        <v>851</v>
      </c>
      <c r="F89" s="3462">
        <v>2002</v>
      </c>
      <c r="G89" s="1360"/>
      <c r="H89" s="1364" t="s">
        <v>7</v>
      </c>
      <c r="I89" s="808" t="s">
        <v>786</v>
      </c>
      <c r="J89" s="2204" t="s">
        <v>2756</v>
      </c>
      <c r="K89" s="833">
        <v>41924</v>
      </c>
      <c r="L89" s="2951">
        <v>1</v>
      </c>
      <c r="M89" s="2414" t="s">
        <v>69</v>
      </c>
      <c r="N89" s="2421" t="s">
        <v>71</v>
      </c>
      <c r="O89" s="766" t="s">
        <v>2731</v>
      </c>
      <c r="P89" s="2951">
        <v>6</v>
      </c>
      <c r="Q89" s="2421" t="s">
        <v>14</v>
      </c>
      <c r="R89" s="3461">
        <f t="shared" si="4"/>
        <v>249</v>
      </c>
      <c r="S89" s="1697" t="s">
        <v>2576</v>
      </c>
      <c r="T89" s="3519" t="s">
        <v>205</v>
      </c>
      <c r="U89" s="749">
        <v>69</v>
      </c>
      <c r="V89" s="4"/>
    </row>
    <row r="90" spans="1:22" x14ac:dyDescent="0.25">
      <c r="A90" s="3633">
        <v>70</v>
      </c>
      <c r="B90" s="401" t="s">
        <v>2340</v>
      </c>
      <c r="C90" s="1697" t="s">
        <v>2576</v>
      </c>
      <c r="D90" s="3458" t="s">
        <v>751</v>
      </c>
      <c r="E90" s="808" t="s">
        <v>4789</v>
      </c>
      <c r="F90" s="3462">
        <v>2002</v>
      </c>
      <c r="G90" s="1360"/>
      <c r="H90" s="1364" t="s">
        <v>7</v>
      </c>
      <c r="I90" s="808" t="s">
        <v>3130</v>
      </c>
      <c r="J90" s="2204" t="s">
        <v>2377</v>
      </c>
      <c r="K90" s="833">
        <v>41931</v>
      </c>
      <c r="L90" s="2951">
        <v>1</v>
      </c>
      <c r="M90" s="2414" t="s">
        <v>77</v>
      </c>
      <c r="N90" s="2421" t="s">
        <v>134</v>
      </c>
      <c r="O90" s="766" t="s">
        <v>2723</v>
      </c>
      <c r="P90" s="2951">
        <v>6</v>
      </c>
      <c r="Q90" s="2421" t="s">
        <v>77</v>
      </c>
      <c r="R90" s="3461">
        <f t="shared" si="4"/>
        <v>235</v>
      </c>
      <c r="S90" s="1697" t="s">
        <v>2576</v>
      </c>
      <c r="T90" s="3519" t="s">
        <v>205</v>
      </c>
      <c r="U90" s="749">
        <v>70</v>
      </c>
      <c r="V90" s="4"/>
    </row>
    <row r="91" spans="1:22" x14ac:dyDescent="0.25">
      <c r="A91" s="3633">
        <v>71</v>
      </c>
      <c r="B91" s="401" t="s">
        <v>2340</v>
      </c>
      <c r="C91" s="1697" t="s">
        <v>2576</v>
      </c>
      <c r="D91" s="3458" t="s">
        <v>2151</v>
      </c>
      <c r="E91" s="808" t="s">
        <v>4778</v>
      </c>
      <c r="F91" s="3462">
        <v>2002</v>
      </c>
      <c r="G91" s="1360"/>
      <c r="H91" s="1364" t="s">
        <v>7</v>
      </c>
      <c r="I91" s="808" t="s">
        <v>2791</v>
      </c>
      <c r="J91" s="2204" t="s">
        <v>2751</v>
      </c>
      <c r="K91" s="833">
        <v>41924</v>
      </c>
      <c r="L91" s="2951">
        <v>1</v>
      </c>
      <c r="M91" s="2414" t="s">
        <v>121</v>
      </c>
      <c r="N91" s="2421" t="s">
        <v>75</v>
      </c>
      <c r="O91" s="766" t="s">
        <v>2713</v>
      </c>
      <c r="P91" s="2951">
        <v>6</v>
      </c>
      <c r="Q91" s="2421" t="s">
        <v>16</v>
      </c>
      <c r="R91" s="3461">
        <f t="shared" si="4"/>
        <v>206</v>
      </c>
      <c r="S91" s="1697" t="s">
        <v>2576</v>
      </c>
      <c r="T91" s="3519" t="s">
        <v>205</v>
      </c>
      <c r="U91" s="749">
        <v>71</v>
      </c>
      <c r="V91" s="4"/>
    </row>
    <row r="92" spans="1:22" x14ac:dyDescent="0.25">
      <c r="A92" s="3633">
        <v>72</v>
      </c>
      <c r="B92" s="401" t="s">
        <v>182</v>
      </c>
      <c r="C92" s="1697" t="s">
        <v>2561</v>
      </c>
      <c r="D92" s="3458" t="s">
        <v>729</v>
      </c>
      <c r="E92" s="808" t="s">
        <v>660</v>
      </c>
      <c r="F92" s="3462">
        <v>2002</v>
      </c>
      <c r="G92" s="1360"/>
      <c r="H92" s="1364" t="s">
        <v>7</v>
      </c>
      <c r="I92" s="808" t="s">
        <v>4793</v>
      </c>
      <c r="J92" s="2204" t="s">
        <v>2768</v>
      </c>
      <c r="K92" s="833">
        <v>41931</v>
      </c>
      <c r="L92" s="2951">
        <v>1</v>
      </c>
      <c r="M92" s="2414" t="s">
        <v>140</v>
      </c>
      <c r="N92" s="2421" t="s">
        <v>75</v>
      </c>
      <c r="O92" s="766" t="s">
        <v>2725</v>
      </c>
      <c r="P92" s="2951">
        <v>6</v>
      </c>
      <c r="Q92" s="2421" t="s">
        <v>77</v>
      </c>
      <c r="R92" s="3461">
        <f t="shared" si="4"/>
        <v>235</v>
      </c>
      <c r="S92" s="1697" t="s">
        <v>2561</v>
      </c>
      <c r="T92" s="3519" t="s">
        <v>120</v>
      </c>
      <c r="U92" s="749">
        <v>72</v>
      </c>
      <c r="V92" s="4"/>
    </row>
    <row r="93" spans="1:22" x14ac:dyDescent="0.25">
      <c r="A93" s="3633">
        <v>73</v>
      </c>
      <c r="B93" s="401" t="s">
        <v>316</v>
      </c>
      <c r="C93" s="1697" t="s">
        <v>3430</v>
      </c>
      <c r="D93" s="3458" t="s">
        <v>804</v>
      </c>
      <c r="E93" s="808" t="s">
        <v>805</v>
      </c>
      <c r="F93" s="3462">
        <v>2002</v>
      </c>
      <c r="G93" s="1360"/>
      <c r="H93" s="1364" t="s">
        <v>7</v>
      </c>
      <c r="I93" s="808" t="s">
        <v>4800</v>
      </c>
      <c r="J93" s="2204" t="s">
        <v>2768</v>
      </c>
      <c r="K93" s="833">
        <v>41931</v>
      </c>
      <c r="L93" s="2951">
        <v>1</v>
      </c>
      <c r="M93" s="2414" t="s">
        <v>17</v>
      </c>
      <c r="N93" s="2421" t="s">
        <v>71</v>
      </c>
      <c r="O93" s="766" t="s">
        <v>3006</v>
      </c>
      <c r="P93" s="2951">
        <v>6</v>
      </c>
      <c r="Q93" s="2421" t="s">
        <v>75</v>
      </c>
      <c r="R93" s="3461">
        <f t="shared" si="4"/>
        <v>250</v>
      </c>
      <c r="S93" s="1697" t="s">
        <v>3430</v>
      </c>
      <c r="T93" s="3519" t="s">
        <v>119</v>
      </c>
      <c r="U93" s="749">
        <v>73</v>
      </c>
      <c r="V93" s="4"/>
    </row>
    <row r="94" spans="1:22" x14ac:dyDescent="0.25">
      <c r="A94" s="3633">
        <v>74</v>
      </c>
      <c r="B94" s="401" t="s">
        <v>316</v>
      </c>
      <c r="C94" s="1697" t="s">
        <v>3430</v>
      </c>
      <c r="D94" s="3458" t="s">
        <v>909</v>
      </c>
      <c r="E94" s="808" t="s">
        <v>4787</v>
      </c>
      <c r="F94" s="3462">
        <v>2002</v>
      </c>
      <c r="G94" s="1360"/>
      <c r="H94" s="1364" t="s">
        <v>7</v>
      </c>
      <c r="I94" s="808" t="s">
        <v>4788</v>
      </c>
      <c r="J94" s="2204" t="s">
        <v>2751</v>
      </c>
      <c r="K94" s="833">
        <v>41924</v>
      </c>
      <c r="L94" s="2951">
        <v>1</v>
      </c>
      <c r="M94" s="2414" t="s">
        <v>73</v>
      </c>
      <c r="N94" s="2421" t="s">
        <v>71</v>
      </c>
      <c r="O94" s="766" t="s">
        <v>3788</v>
      </c>
      <c r="P94" s="2951">
        <v>6</v>
      </c>
      <c r="Q94" s="2421" t="s">
        <v>59</v>
      </c>
      <c r="R94" s="3461">
        <f t="shared" si="4"/>
        <v>223</v>
      </c>
      <c r="S94" s="1697" t="s">
        <v>3430</v>
      </c>
      <c r="T94" s="3519" t="s">
        <v>119</v>
      </c>
      <c r="U94" s="749">
        <v>74</v>
      </c>
      <c r="V94" s="4"/>
    </row>
    <row r="95" spans="1:22" x14ac:dyDescent="0.25">
      <c r="A95" s="3633">
        <v>75</v>
      </c>
      <c r="B95" s="401" t="s">
        <v>316</v>
      </c>
      <c r="C95" s="1697" t="s">
        <v>3430</v>
      </c>
      <c r="D95" s="3458" t="s">
        <v>4794</v>
      </c>
      <c r="E95" s="808" t="s">
        <v>4494</v>
      </c>
      <c r="F95" s="3462">
        <v>2002</v>
      </c>
      <c r="G95" s="1360"/>
      <c r="H95" s="1364" t="s">
        <v>7</v>
      </c>
      <c r="I95" s="808" t="s">
        <v>4795</v>
      </c>
      <c r="J95" s="2204" t="s">
        <v>2769</v>
      </c>
      <c r="K95" s="833">
        <v>41931</v>
      </c>
      <c r="L95" s="2951">
        <v>1</v>
      </c>
      <c r="M95" s="2414" t="s">
        <v>73</v>
      </c>
      <c r="N95" s="2421" t="s">
        <v>71</v>
      </c>
      <c r="O95" s="766" t="s">
        <v>3788</v>
      </c>
      <c r="P95" s="2951">
        <v>6</v>
      </c>
      <c r="Q95" s="2421" t="s">
        <v>59</v>
      </c>
      <c r="R95" s="3461">
        <f t="shared" si="4"/>
        <v>223</v>
      </c>
      <c r="S95" s="1697" t="s">
        <v>3430</v>
      </c>
      <c r="T95" s="3519" t="s">
        <v>119</v>
      </c>
      <c r="U95" s="749">
        <v>75</v>
      </c>
      <c r="V95" s="4"/>
    </row>
    <row r="96" spans="1:22" x14ac:dyDescent="0.25">
      <c r="A96" s="3633">
        <v>76</v>
      </c>
      <c r="B96" s="401" t="s">
        <v>359</v>
      </c>
      <c r="C96" s="1697" t="s">
        <v>3003</v>
      </c>
      <c r="D96" s="3458" t="s">
        <v>848</v>
      </c>
      <c r="E96" s="808" t="s">
        <v>4789</v>
      </c>
      <c r="F96" s="3462">
        <v>2002</v>
      </c>
      <c r="G96" s="1360"/>
      <c r="H96" s="1364" t="s">
        <v>7</v>
      </c>
      <c r="I96" s="808" t="s">
        <v>3130</v>
      </c>
      <c r="J96" s="2204" t="s">
        <v>2747</v>
      </c>
      <c r="K96" s="833">
        <v>41903</v>
      </c>
      <c r="L96" s="2951">
        <v>1</v>
      </c>
      <c r="M96" s="2414" t="s">
        <v>73</v>
      </c>
      <c r="N96" s="2421" t="s">
        <v>71</v>
      </c>
      <c r="O96" s="766" t="s">
        <v>3788</v>
      </c>
      <c r="P96" s="2951">
        <v>6</v>
      </c>
      <c r="Q96" s="2421" t="s">
        <v>78</v>
      </c>
      <c r="R96" s="3461">
        <f t="shared" si="4"/>
        <v>222</v>
      </c>
      <c r="S96" s="1697" t="s">
        <v>3003</v>
      </c>
      <c r="T96" s="3519" t="s">
        <v>134</v>
      </c>
      <c r="U96" s="749">
        <v>76</v>
      </c>
      <c r="V96" s="4"/>
    </row>
    <row r="97" spans="1:22" x14ac:dyDescent="0.25">
      <c r="A97" s="3633">
        <v>77</v>
      </c>
      <c r="B97" s="401" t="s">
        <v>206</v>
      </c>
      <c r="C97" s="1697" t="s">
        <v>3312</v>
      </c>
      <c r="D97" s="3458" t="s">
        <v>4806</v>
      </c>
      <c r="E97" s="808" t="s">
        <v>4807</v>
      </c>
      <c r="F97" s="3462">
        <v>2002</v>
      </c>
      <c r="G97" s="1360"/>
      <c r="H97" s="1364" t="s">
        <v>7</v>
      </c>
      <c r="I97" s="808" t="s">
        <v>3157</v>
      </c>
      <c r="J97" s="2204" t="s">
        <v>2769</v>
      </c>
      <c r="K97" s="833">
        <v>41931</v>
      </c>
      <c r="L97" s="2951">
        <v>1</v>
      </c>
      <c r="M97" s="2414" t="s">
        <v>69</v>
      </c>
      <c r="N97" s="2421" t="s">
        <v>71</v>
      </c>
      <c r="O97" s="766" t="s">
        <v>2731</v>
      </c>
      <c r="P97" s="2951">
        <v>6</v>
      </c>
      <c r="Q97" s="2421" t="s">
        <v>117</v>
      </c>
      <c r="R97" s="3461">
        <f t="shared" si="4"/>
        <v>245</v>
      </c>
      <c r="S97" s="1697" t="s">
        <v>3312</v>
      </c>
      <c r="T97" s="3519" t="s">
        <v>118</v>
      </c>
      <c r="U97" s="749">
        <v>77</v>
      </c>
      <c r="V97" s="4"/>
    </row>
    <row r="98" spans="1:22" x14ac:dyDescent="0.25">
      <c r="A98" s="3633">
        <v>78</v>
      </c>
      <c r="B98" s="401" t="s">
        <v>206</v>
      </c>
      <c r="C98" s="1697" t="s">
        <v>3312</v>
      </c>
      <c r="D98" s="1707" t="s">
        <v>5728</v>
      </c>
      <c r="E98" s="824" t="s">
        <v>5729</v>
      </c>
      <c r="F98" s="3487">
        <v>2002</v>
      </c>
      <c r="G98" s="1361"/>
      <c r="H98" s="1365" t="s">
        <v>479</v>
      </c>
      <c r="I98" s="893" t="s">
        <v>5723</v>
      </c>
      <c r="J98" s="2942" t="s">
        <v>5714</v>
      </c>
      <c r="K98" s="894" t="s">
        <v>5715</v>
      </c>
      <c r="L98" s="1556">
        <v>1</v>
      </c>
      <c r="M98" s="1673">
        <v>18</v>
      </c>
      <c r="N98" s="1674" t="s">
        <v>134</v>
      </c>
      <c r="O98" s="778" t="s">
        <v>3282</v>
      </c>
      <c r="P98" s="1556">
        <v>6</v>
      </c>
      <c r="Q98" s="1674">
        <v>10</v>
      </c>
      <c r="R98" s="3202">
        <v>240</v>
      </c>
      <c r="S98" s="1697" t="s">
        <v>3312</v>
      </c>
      <c r="T98" s="3519" t="s">
        <v>137</v>
      </c>
      <c r="U98" s="749">
        <v>78</v>
      </c>
      <c r="V98" s="4"/>
    </row>
    <row r="99" spans="1:22" x14ac:dyDescent="0.25">
      <c r="A99" s="3633">
        <v>79</v>
      </c>
      <c r="B99" s="401" t="s">
        <v>206</v>
      </c>
      <c r="C99" s="1697" t="s">
        <v>3312</v>
      </c>
      <c r="D99" s="3458" t="s">
        <v>673</v>
      </c>
      <c r="E99" s="808" t="s">
        <v>674</v>
      </c>
      <c r="F99" s="3462">
        <v>2002</v>
      </c>
      <c r="G99" s="1360"/>
      <c r="H99" s="1364" t="s">
        <v>7</v>
      </c>
      <c r="I99" s="808" t="s">
        <v>675</v>
      </c>
      <c r="J99" s="2204" t="s">
        <v>2768</v>
      </c>
      <c r="K99" s="833">
        <v>41931</v>
      </c>
      <c r="L99" s="2951">
        <v>1</v>
      </c>
      <c r="M99" s="2414" t="s">
        <v>140</v>
      </c>
      <c r="N99" s="2421" t="s">
        <v>71</v>
      </c>
      <c r="O99" s="766" t="s">
        <v>2997</v>
      </c>
      <c r="P99" s="2951">
        <v>6</v>
      </c>
      <c r="Q99" s="2421" t="s">
        <v>61</v>
      </c>
      <c r="R99" s="3461">
        <f>IF(AND(OR(ISBLANK(P99),P99=0),OR(ISBLANK(Q99),Q99=0)),0,IF(250+360-(60*P99+Q99)&lt;=0,0,250+360-(60*P99+Q99)))</f>
        <v>233</v>
      </c>
      <c r="S99" s="1697" t="s">
        <v>3312</v>
      </c>
      <c r="T99" s="3519" t="s">
        <v>118</v>
      </c>
      <c r="U99" s="749">
        <v>79</v>
      </c>
      <c r="V99" s="4"/>
    </row>
    <row r="100" spans="1:22" x14ac:dyDescent="0.25">
      <c r="A100" s="3633">
        <v>80</v>
      </c>
      <c r="B100" s="401" t="s">
        <v>280</v>
      </c>
      <c r="C100" s="1697" t="s">
        <v>3316</v>
      </c>
      <c r="D100" s="3458" t="s">
        <v>826</v>
      </c>
      <c r="E100" s="808" t="s">
        <v>827</v>
      </c>
      <c r="F100" s="3462">
        <v>2002</v>
      </c>
      <c r="G100" s="1360"/>
      <c r="H100" s="1364" t="s">
        <v>7</v>
      </c>
      <c r="I100" s="808" t="s">
        <v>2993</v>
      </c>
      <c r="J100" s="2204" t="s">
        <v>2769</v>
      </c>
      <c r="K100" s="833">
        <v>41931</v>
      </c>
      <c r="L100" s="2951">
        <v>1</v>
      </c>
      <c r="M100" s="2414" t="s">
        <v>127</v>
      </c>
      <c r="N100" s="2421" t="s">
        <v>75</v>
      </c>
      <c r="O100" s="766" t="s">
        <v>2730</v>
      </c>
      <c r="P100" s="2951">
        <v>6</v>
      </c>
      <c r="Q100" s="2421" t="s">
        <v>128</v>
      </c>
      <c r="R100" s="3463">
        <f>IF(AND(OR(ISBLANK(P100),P100=0),OR(ISBLANK(Q100),Q100=0)),0,IF(250+360-(60*P100+Q100)&lt;=0,0,250+360-(60*P100+Q100)))</f>
        <v>240</v>
      </c>
      <c r="S100" s="3457" t="s">
        <v>3316</v>
      </c>
      <c r="T100" s="3519" t="s">
        <v>2340</v>
      </c>
      <c r="U100" s="749">
        <v>80</v>
      </c>
      <c r="V100" s="4"/>
    </row>
    <row r="101" spans="1:22" x14ac:dyDescent="0.25">
      <c r="A101" s="3633">
        <v>81</v>
      </c>
      <c r="B101" s="401" t="s">
        <v>181</v>
      </c>
      <c r="C101" s="3457" t="s">
        <v>2562</v>
      </c>
      <c r="D101" s="3458" t="s">
        <v>1087</v>
      </c>
      <c r="E101" s="808" t="s">
        <v>4813</v>
      </c>
      <c r="F101" s="3462">
        <v>2002</v>
      </c>
      <c r="G101" s="1360"/>
      <c r="H101" s="1364" t="s">
        <v>7</v>
      </c>
      <c r="I101" s="808" t="s">
        <v>3135</v>
      </c>
      <c r="J101" s="3460" t="s">
        <v>3163</v>
      </c>
      <c r="K101" s="833">
        <v>41930</v>
      </c>
      <c r="L101" s="2822">
        <v>1</v>
      </c>
      <c r="M101" s="2414" t="s">
        <v>59</v>
      </c>
      <c r="N101" s="2421" t="s">
        <v>71</v>
      </c>
      <c r="O101" s="766" t="s">
        <v>2422</v>
      </c>
      <c r="P101" s="2822">
        <v>5</v>
      </c>
      <c r="Q101" s="2421" t="s">
        <v>180</v>
      </c>
      <c r="R101" s="3461">
        <f>IF(AND(OR(ISBLANK(P101),P101=0),OR(ISBLANK(Q101),Q101=0)),0,IF(250+360-(60*P101+Q101)&lt;=0,0,250+360-(60*P101+Q101)))</f>
        <v>264</v>
      </c>
      <c r="S101" s="3457" t="s">
        <v>2562</v>
      </c>
      <c r="T101" s="3519" t="s">
        <v>131</v>
      </c>
      <c r="U101" s="749">
        <v>81</v>
      </c>
      <c r="V101" s="4"/>
    </row>
    <row r="102" spans="1:22" x14ac:dyDescent="0.25">
      <c r="A102" s="3633">
        <v>82</v>
      </c>
      <c r="B102" s="3103" t="s">
        <v>181</v>
      </c>
      <c r="C102" s="3457" t="s">
        <v>2562</v>
      </c>
      <c r="D102" s="3458" t="s">
        <v>1346</v>
      </c>
      <c r="E102" s="808" t="s">
        <v>2027</v>
      </c>
      <c r="F102" s="3462">
        <v>2002</v>
      </c>
      <c r="G102" s="1360"/>
      <c r="H102" s="1364" t="s">
        <v>7</v>
      </c>
      <c r="I102" s="808" t="s">
        <v>4792</v>
      </c>
      <c r="J102" s="3460" t="s">
        <v>2749</v>
      </c>
      <c r="K102" s="833">
        <v>41931</v>
      </c>
      <c r="L102" s="2822">
        <v>1</v>
      </c>
      <c r="M102" s="2414" t="s">
        <v>108</v>
      </c>
      <c r="N102" s="2421" t="s">
        <v>134</v>
      </c>
      <c r="O102" s="766" t="s">
        <v>2715</v>
      </c>
      <c r="P102" s="2822">
        <v>6</v>
      </c>
      <c r="Q102" s="2421" t="s">
        <v>71</v>
      </c>
      <c r="R102" s="3461" t="s">
        <v>3311</v>
      </c>
      <c r="S102" s="3457" t="s">
        <v>2562</v>
      </c>
      <c r="T102" s="3519" t="s">
        <v>131</v>
      </c>
      <c r="U102" s="749">
        <v>82</v>
      </c>
      <c r="V102" s="4"/>
    </row>
    <row r="103" spans="1:22" x14ac:dyDescent="0.25">
      <c r="A103" s="3633">
        <v>83</v>
      </c>
      <c r="B103" s="401" t="s">
        <v>181</v>
      </c>
      <c r="C103" s="3457" t="s">
        <v>2562</v>
      </c>
      <c r="D103" s="3458" t="s">
        <v>345</v>
      </c>
      <c r="E103" s="808" t="s">
        <v>3887</v>
      </c>
      <c r="F103" s="3462">
        <v>2002</v>
      </c>
      <c r="G103" s="1360"/>
      <c r="H103" s="1364" t="s">
        <v>7</v>
      </c>
      <c r="I103" s="808" t="s">
        <v>4786</v>
      </c>
      <c r="J103" s="3460" t="s">
        <v>2751</v>
      </c>
      <c r="K103" s="833">
        <v>41924</v>
      </c>
      <c r="L103" s="2822">
        <v>1</v>
      </c>
      <c r="M103" s="2414" t="s">
        <v>113</v>
      </c>
      <c r="N103" s="2421" t="s">
        <v>75</v>
      </c>
      <c r="O103" s="766" t="s">
        <v>3285</v>
      </c>
      <c r="P103" s="2822">
        <v>6</v>
      </c>
      <c r="Q103" s="2421" t="s">
        <v>26</v>
      </c>
      <c r="R103" s="3461">
        <f t="shared" ref="R103:R113" si="5">IF(AND(OR(ISBLANK(P103),P103=0),OR(ISBLANK(Q103),Q103=0)),0,IF(250+360-(60*P103+Q103)&lt;=0,0,250+360-(60*P103+Q103)))</f>
        <v>203</v>
      </c>
      <c r="S103" s="3457" t="s">
        <v>2562</v>
      </c>
      <c r="T103" s="3519" t="s">
        <v>131</v>
      </c>
      <c r="U103" s="749">
        <v>83</v>
      </c>
      <c r="V103" s="4"/>
    </row>
    <row r="104" spans="1:22" x14ac:dyDescent="0.25">
      <c r="A104" s="3633">
        <v>84</v>
      </c>
      <c r="B104" s="401" t="s">
        <v>144</v>
      </c>
      <c r="C104" s="3457" t="s">
        <v>3314</v>
      </c>
      <c r="D104" s="3458" t="s">
        <v>613</v>
      </c>
      <c r="E104" s="808" t="s">
        <v>681</v>
      </c>
      <c r="F104" s="3462">
        <v>2002</v>
      </c>
      <c r="G104" s="1360"/>
      <c r="H104" s="1364" t="s">
        <v>7</v>
      </c>
      <c r="I104" s="808" t="s">
        <v>786</v>
      </c>
      <c r="J104" s="3460" t="s">
        <v>2756</v>
      </c>
      <c r="K104" s="833">
        <v>41924</v>
      </c>
      <c r="L104" s="2822">
        <v>1</v>
      </c>
      <c r="M104" s="2414" t="s">
        <v>58</v>
      </c>
      <c r="N104" s="2421" t="s">
        <v>134</v>
      </c>
      <c r="O104" s="766" t="s">
        <v>2905</v>
      </c>
      <c r="P104" s="2822">
        <v>5</v>
      </c>
      <c r="Q104" s="2421" t="s">
        <v>187</v>
      </c>
      <c r="R104" s="3461">
        <f t="shared" si="5"/>
        <v>261</v>
      </c>
      <c r="S104" s="3457" t="s">
        <v>3314</v>
      </c>
      <c r="T104" s="3519" t="s">
        <v>316</v>
      </c>
      <c r="U104" s="749">
        <v>84</v>
      </c>
      <c r="V104" s="4"/>
    </row>
    <row r="105" spans="1:22" x14ac:dyDescent="0.25">
      <c r="A105" s="3633">
        <v>85</v>
      </c>
      <c r="B105" s="401" t="s">
        <v>144</v>
      </c>
      <c r="C105" s="3457" t="s">
        <v>3314</v>
      </c>
      <c r="D105" s="3458" t="s">
        <v>1072</v>
      </c>
      <c r="E105" s="808" t="s">
        <v>4808</v>
      </c>
      <c r="F105" s="3462">
        <v>2002</v>
      </c>
      <c r="G105" s="1360"/>
      <c r="H105" s="1364" t="s">
        <v>7</v>
      </c>
      <c r="I105" s="808" t="s">
        <v>3151</v>
      </c>
      <c r="J105" s="3460" t="s">
        <v>2749</v>
      </c>
      <c r="K105" s="833">
        <v>41931</v>
      </c>
      <c r="L105" s="2822">
        <v>1</v>
      </c>
      <c r="M105" s="2414" t="s">
        <v>12</v>
      </c>
      <c r="N105" s="2421" t="s">
        <v>75</v>
      </c>
      <c r="O105" s="766" t="s">
        <v>3327</v>
      </c>
      <c r="P105" s="2822">
        <v>5</v>
      </c>
      <c r="Q105" s="2421" t="s">
        <v>72</v>
      </c>
      <c r="R105" s="3461">
        <f t="shared" si="5"/>
        <v>253</v>
      </c>
      <c r="S105" s="3457" t="s">
        <v>3314</v>
      </c>
      <c r="T105" s="3519" t="s">
        <v>316</v>
      </c>
      <c r="U105" s="749">
        <v>85</v>
      </c>
      <c r="V105" s="4"/>
    </row>
    <row r="106" spans="1:22" x14ac:dyDescent="0.25">
      <c r="A106" s="3633">
        <v>86</v>
      </c>
      <c r="B106" s="401" t="s">
        <v>144</v>
      </c>
      <c r="C106" s="3457" t="s">
        <v>3314</v>
      </c>
      <c r="D106" s="3458" t="s">
        <v>396</v>
      </c>
      <c r="E106" s="808" t="s">
        <v>2395</v>
      </c>
      <c r="F106" s="3462">
        <v>2002</v>
      </c>
      <c r="G106" s="1360"/>
      <c r="H106" s="1364" t="s">
        <v>7</v>
      </c>
      <c r="I106" s="808" t="s">
        <v>4627</v>
      </c>
      <c r="J106" s="3460" t="s">
        <v>2760</v>
      </c>
      <c r="K106" s="833">
        <v>41924</v>
      </c>
      <c r="L106" s="2822">
        <v>1</v>
      </c>
      <c r="M106" s="2414" t="s">
        <v>137</v>
      </c>
      <c r="N106" s="2421" t="s">
        <v>134</v>
      </c>
      <c r="O106" s="766" t="s">
        <v>2894</v>
      </c>
      <c r="P106" s="2822">
        <v>6</v>
      </c>
      <c r="Q106" s="2421" t="s">
        <v>143</v>
      </c>
      <c r="R106" s="3461">
        <f t="shared" si="5"/>
        <v>207</v>
      </c>
      <c r="S106" s="3457" t="s">
        <v>3314</v>
      </c>
      <c r="T106" s="3519" t="s">
        <v>316</v>
      </c>
      <c r="U106" s="749">
        <v>86</v>
      </c>
      <c r="V106" s="4"/>
    </row>
    <row r="107" spans="1:22" x14ac:dyDescent="0.25">
      <c r="A107" s="3633">
        <v>87</v>
      </c>
      <c r="B107" s="401" t="s">
        <v>144</v>
      </c>
      <c r="C107" s="3457" t="s">
        <v>3314</v>
      </c>
      <c r="D107" s="3458" t="s">
        <v>1622</v>
      </c>
      <c r="E107" s="808" t="s">
        <v>4791</v>
      </c>
      <c r="F107" s="3462">
        <v>2002</v>
      </c>
      <c r="G107" s="1360"/>
      <c r="H107" s="1364" t="s">
        <v>7</v>
      </c>
      <c r="I107" s="808" t="s">
        <v>786</v>
      </c>
      <c r="J107" s="3460" t="s">
        <v>2756</v>
      </c>
      <c r="K107" s="833">
        <v>41924</v>
      </c>
      <c r="L107" s="2822">
        <v>1</v>
      </c>
      <c r="M107" s="2414" t="s">
        <v>137</v>
      </c>
      <c r="N107" s="2421" t="s">
        <v>134</v>
      </c>
      <c r="O107" s="766" t="s">
        <v>2894</v>
      </c>
      <c r="P107" s="2822">
        <v>6</v>
      </c>
      <c r="Q107" s="2421" t="s">
        <v>143</v>
      </c>
      <c r="R107" s="3461">
        <f t="shared" si="5"/>
        <v>207</v>
      </c>
      <c r="S107" s="3457" t="s">
        <v>3314</v>
      </c>
      <c r="T107" s="3519" t="s">
        <v>316</v>
      </c>
      <c r="U107" s="749">
        <v>87</v>
      </c>
      <c r="V107" s="4"/>
    </row>
    <row r="108" spans="1:22" x14ac:dyDescent="0.25">
      <c r="A108" s="3633">
        <v>88</v>
      </c>
      <c r="B108" s="401" t="s">
        <v>2353</v>
      </c>
      <c r="C108" s="3457" t="s">
        <v>2904</v>
      </c>
      <c r="D108" s="3458" t="s">
        <v>1010</v>
      </c>
      <c r="E108" s="808" t="s">
        <v>1011</v>
      </c>
      <c r="F108" s="3462">
        <v>2002</v>
      </c>
      <c r="G108" s="1360"/>
      <c r="H108" s="1364" t="s">
        <v>7</v>
      </c>
      <c r="I108" s="808" t="s">
        <v>4815</v>
      </c>
      <c r="J108" s="3460" t="s">
        <v>2377</v>
      </c>
      <c r="K108" s="833">
        <v>41931</v>
      </c>
      <c r="L108" s="2822">
        <v>1</v>
      </c>
      <c r="M108" s="2414" t="s">
        <v>69</v>
      </c>
      <c r="N108" s="2421" t="s">
        <v>75</v>
      </c>
      <c r="O108" s="766" t="s">
        <v>3315</v>
      </c>
      <c r="P108" s="2822">
        <v>6</v>
      </c>
      <c r="Q108" s="2421" t="s">
        <v>128</v>
      </c>
      <c r="R108" s="3461">
        <f t="shared" si="5"/>
        <v>240</v>
      </c>
      <c r="S108" s="3457" t="s">
        <v>2904</v>
      </c>
      <c r="T108" s="3519" t="s">
        <v>206</v>
      </c>
      <c r="U108" s="749">
        <v>88</v>
      </c>
      <c r="V108" s="4"/>
    </row>
    <row r="109" spans="1:22" x14ac:dyDescent="0.25">
      <c r="A109" s="3633">
        <v>89</v>
      </c>
      <c r="B109" s="401" t="s">
        <v>2353</v>
      </c>
      <c r="C109" s="3457" t="s">
        <v>2904</v>
      </c>
      <c r="D109" s="3458" t="s">
        <v>761</v>
      </c>
      <c r="E109" s="808" t="s">
        <v>945</v>
      </c>
      <c r="F109" s="3462">
        <v>2002</v>
      </c>
      <c r="G109" s="1360"/>
      <c r="H109" s="1364" t="s">
        <v>7</v>
      </c>
      <c r="I109" s="808" t="s">
        <v>4798</v>
      </c>
      <c r="J109" s="3460" t="s">
        <v>2792</v>
      </c>
      <c r="K109" s="833">
        <v>41917</v>
      </c>
      <c r="L109" s="2822">
        <v>1</v>
      </c>
      <c r="M109" s="2414" t="s">
        <v>110</v>
      </c>
      <c r="N109" s="2421" t="s">
        <v>134</v>
      </c>
      <c r="O109" s="766" t="s">
        <v>2720</v>
      </c>
      <c r="P109" s="2822">
        <v>6</v>
      </c>
      <c r="Q109" s="2421" t="s">
        <v>58</v>
      </c>
      <c r="R109" s="3461">
        <f t="shared" si="5"/>
        <v>224</v>
      </c>
      <c r="S109" s="3457" t="s">
        <v>2904</v>
      </c>
      <c r="T109" s="3519" t="s">
        <v>206</v>
      </c>
      <c r="U109" s="749">
        <v>89</v>
      </c>
      <c r="V109" s="4"/>
    </row>
    <row r="110" spans="1:22" x14ac:dyDescent="0.25">
      <c r="A110" s="3633">
        <v>90</v>
      </c>
      <c r="B110" s="401" t="s">
        <v>2353</v>
      </c>
      <c r="C110" s="3457" t="s">
        <v>2904</v>
      </c>
      <c r="D110" s="3458" t="s">
        <v>1527</v>
      </c>
      <c r="E110" s="808" t="s">
        <v>4354</v>
      </c>
      <c r="F110" s="3462">
        <v>2002</v>
      </c>
      <c r="G110" s="1360"/>
      <c r="H110" s="1364" t="s">
        <v>7</v>
      </c>
      <c r="I110" s="808" t="s">
        <v>4786</v>
      </c>
      <c r="J110" s="3460" t="s">
        <v>2751</v>
      </c>
      <c r="K110" s="833">
        <v>41924</v>
      </c>
      <c r="L110" s="2822">
        <v>1</v>
      </c>
      <c r="M110" s="2414" t="s">
        <v>110</v>
      </c>
      <c r="N110" s="2421" t="s">
        <v>71</v>
      </c>
      <c r="O110" s="766" t="s">
        <v>2719</v>
      </c>
      <c r="P110" s="2822">
        <v>6</v>
      </c>
      <c r="Q110" s="2421" t="s">
        <v>59</v>
      </c>
      <c r="R110" s="3461">
        <f t="shared" si="5"/>
        <v>223</v>
      </c>
      <c r="S110" s="3457" t="s">
        <v>2904</v>
      </c>
      <c r="T110" s="3519" t="s">
        <v>206</v>
      </c>
      <c r="U110" s="749">
        <v>90</v>
      </c>
      <c r="V110" s="4"/>
    </row>
    <row r="111" spans="1:22" x14ac:dyDescent="0.25">
      <c r="A111" s="3633">
        <v>91</v>
      </c>
      <c r="B111" s="401" t="s">
        <v>2353</v>
      </c>
      <c r="C111" s="3457" t="s">
        <v>2904</v>
      </c>
      <c r="D111" s="3458" t="s">
        <v>616</v>
      </c>
      <c r="E111" s="808" t="s">
        <v>3453</v>
      </c>
      <c r="F111" s="3462">
        <v>2002</v>
      </c>
      <c r="G111" s="1360"/>
      <c r="H111" s="1364" t="s">
        <v>7</v>
      </c>
      <c r="I111" s="808" t="s">
        <v>4802</v>
      </c>
      <c r="J111" s="3460" t="s">
        <v>2377</v>
      </c>
      <c r="K111" s="833">
        <v>41931</v>
      </c>
      <c r="L111" s="2822">
        <v>1</v>
      </c>
      <c r="M111" s="2414" t="s">
        <v>108</v>
      </c>
      <c r="N111" s="2421" t="s">
        <v>134</v>
      </c>
      <c r="O111" s="766" t="s">
        <v>2715</v>
      </c>
      <c r="P111" s="2822">
        <v>6</v>
      </c>
      <c r="Q111" s="2421" t="s">
        <v>19</v>
      </c>
      <c r="R111" s="3461">
        <f t="shared" si="5"/>
        <v>215</v>
      </c>
      <c r="S111" s="3457" t="s">
        <v>2904</v>
      </c>
      <c r="T111" s="3519" t="s">
        <v>206</v>
      </c>
      <c r="U111" s="749">
        <v>91</v>
      </c>
      <c r="V111" s="4"/>
    </row>
    <row r="112" spans="1:22" x14ac:dyDescent="0.25">
      <c r="A112" s="3633">
        <v>92</v>
      </c>
      <c r="B112" s="401" t="s">
        <v>2353</v>
      </c>
      <c r="C112" s="3457" t="s">
        <v>2904</v>
      </c>
      <c r="D112" s="3458" t="s">
        <v>859</v>
      </c>
      <c r="E112" s="808" t="s">
        <v>3750</v>
      </c>
      <c r="F112" s="3462">
        <v>2002</v>
      </c>
      <c r="G112" s="1360"/>
      <c r="H112" s="1364" t="s">
        <v>7</v>
      </c>
      <c r="I112" s="808" t="s">
        <v>4790</v>
      </c>
      <c r="J112" s="3460" t="s">
        <v>2768</v>
      </c>
      <c r="K112" s="833">
        <v>41931</v>
      </c>
      <c r="L112" s="2822">
        <v>1</v>
      </c>
      <c r="M112" s="2414" t="s">
        <v>113</v>
      </c>
      <c r="N112" s="2421" t="s">
        <v>75</v>
      </c>
      <c r="O112" s="766" t="s">
        <v>3285</v>
      </c>
      <c r="P112" s="2822">
        <v>6</v>
      </c>
      <c r="Q112" s="2421" t="s">
        <v>187</v>
      </c>
      <c r="R112" s="3461">
        <f t="shared" si="5"/>
        <v>201</v>
      </c>
      <c r="S112" s="3457" t="s">
        <v>2904</v>
      </c>
      <c r="T112" s="3519" t="s">
        <v>206</v>
      </c>
      <c r="U112" s="749">
        <v>92</v>
      </c>
      <c r="V112" s="4"/>
    </row>
    <row r="113" spans="1:22" x14ac:dyDescent="0.25">
      <c r="A113" s="3633">
        <v>93</v>
      </c>
      <c r="B113" s="401" t="s">
        <v>348</v>
      </c>
      <c r="C113" s="3457" t="s">
        <v>3317</v>
      </c>
      <c r="D113" s="3458" t="s">
        <v>1301</v>
      </c>
      <c r="E113" s="808" t="s">
        <v>1134</v>
      </c>
      <c r="F113" s="3462">
        <v>2002</v>
      </c>
      <c r="G113" s="1360"/>
      <c r="H113" s="1364" t="s">
        <v>7</v>
      </c>
      <c r="I113" s="808" t="s">
        <v>4799</v>
      </c>
      <c r="J113" s="3460" t="s">
        <v>2749</v>
      </c>
      <c r="K113" s="833">
        <v>41931</v>
      </c>
      <c r="L113" s="2822">
        <v>1</v>
      </c>
      <c r="M113" s="2414" t="s">
        <v>129</v>
      </c>
      <c r="N113" s="2421" t="s">
        <v>75</v>
      </c>
      <c r="O113" s="766" t="s">
        <v>2718</v>
      </c>
      <c r="P113" s="2822">
        <v>6</v>
      </c>
      <c r="Q113" s="2421" t="s">
        <v>24</v>
      </c>
      <c r="R113" s="3461">
        <f t="shared" si="5"/>
        <v>218</v>
      </c>
      <c r="S113" s="3457" t="s">
        <v>3317</v>
      </c>
      <c r="T113" s="3519" t="s">
        <v>2352</v>
      </c>
      <c r="U113" s="749">
        <v>93</v>
      </c>
      <c r="V113" s="4"/>
    </row>
    <row r="114" spans="1:22" x14ac:dyDescent="0.25">
      <c r="A114" s="3633">
        <v>94</v>
      </c>
      <c r="B114" s="401" t="s">
        <v>422</v>
      </c>
      <c r="C114" s="3457" t="s">
        <v>2577</v>
      </c>
      <c r="D114" s="3480" t="s">
        <v>6334</v>
      </c>
      <c r="E114" s="824" t="s">
        <v>6260</v>
      </c>
      <c r="F114" s="3487" t="s">
        <v>2362</v>
      </c>
      <c r="G114" s="1363"/>
      <c r="H114" s="1364" t="s">
        <v>6235</v>
      </c>
      <c r="I114" s="893" t="s">
        <v>6236</v>
      </c>
      <c r="J114" s="3499" t="s">
        <v>6237</v>
      </c>
      <c r="K114" s="1082">
        <v>41943</v>
      </c>
      <c r="L114" s="1806" t="s">
        <v>13</v>
      </c>
      <c r="M114" s="1673" t="s">
        <v>135</v>
      </c>
      <c r="N114" s="1674" t="s">
        <v>134</v>
      </c>
      <c r="O114" s="778" t="s">
        <v>3282</v>
      </c>
      <c r="P114" s="1806" t="s">
        <v>366</v>
      </c>
      <c r="Q114" s="1674" t="s">
        <v>140</v>
      </c>
      <c r="R114" s="3202" t="s">
        <v>3555</v>
      </c>
      <c r="S114" s="3457">
        <f>(O114+R114)</f>
        <v>488</v>
      </c>
      <c r="T114" s="3519" t="s">
        <v>139</v>
      </c>
      <c r="U114" s="749">
        <v>94</v>
      </c>
      <c r="V114" s="4"/>
    </row>
    <row r="115" spans="1:22" x14ac:dyDescent="0.25">
      <c r="A115" s="3633">
        <v>95</v>
      </c>
      <c r="B115" s="401" t="s">
        <v>27</v>
      </c>
      <c r="C115" s="3457" t="s">
        <v>2578</v>
      </c>
      <c r="D115" s="3458" t="s">
        <v>845</v>
      </c>
      <c r="E115" s="808" t="s">
        <v>1650</v>
      </c>
      <c r="F115" s="3462">
        <v>2002</v>
      </c>
      <c r="G115" s="1360"/>
      <c r="H115" s="1364" t="s">
        <v>7</v>
      </c>
      <c r="I115" s="808" t="s">
        <v>918</v>
      </c>
      <c r="J115" s="3460" t="s">
        <v>2377</v>
      </c>
      <c r="K115" s="833">
        <v>41931</v>
      </c>
      <c r="L115" s="2822">
        <v>1</v>
      </c>
      <c r="M115" s="2414" t="s">
        <v>140</v>
      </c>
      <c r="N115" s="2421" t="s">
        <v>71</v>
      </c>
      <c r="O115" s="766" t="s">
        <v>2997</v>
      </c>
      <c r="P115" s="2822">
        <v>6</v>
      </c>
      <c r="Q115" s="2421" t="s">
        <v>12</v>
      </c>
      <c r="R115" s="3461">
        <f t="shared" ref="R115:R135" si="6">IF(AND(OR(ISBLANK(P115),P115=0),OR(ISBLANK(Q115),Q115=0)),0,IF(250+360-(60*P115+Q115)&lt;=0,0,250+360-(60*P115+Q115)))</f>
        <v>226</v>
      </c>
      <c r="S115" s="3457" t="s">
        <v>2578</v>
      </c>
      <c r="T115" s="3519" t="s">
        <v>185</v>
      </c>
      <c r="U115" s="749">
        <v>95</v>
      </c>
      <c r="V115" s="4"/>
    </row>
    <row r="116" spans="1:22" x14ac:dyDescent="0.25">
      <c r="A116" s="3633">
        <v>96</v>
      </c>
      <c r="B116" s="401" t="s">
        <v>27</v>
      </c>
      <c r="C116" s="3457" t="s">
        <v>2578</v>
      </c>
      <c r="D116" s="3458" t="s">
        <v>308</v>
      </c>
      <c r="E116" s="808" t="s">
        <v>3561</v>
      </c>
      <c r="F116" s="3462">
        <v>2002</v>
      </c>
      <c r="G116" s="1360"/>
      <c r="H116" s="1364" t="s">
        <v>7</v>
      </c>
      <c r="I116" s="808" t="s">
        <v>2752</v>
      </c>
      <c r="J116" s="3460" t="s">
        <v>2769</v>
      </c>
      <c r="K116" s="833">
        <v>41931</v>
      </c>
      <c r="L116" s="2822">
        <v>1</v>
      </c>
      <c r="M116" s="2414" t="s">
        <v>137</v>
      </c>
      <c r="N116" s="2421" t="s">
        <v>134</v>
      </c>
      <c r="O116" s="766" t="s">
        <v>2894</v>
      </c>
      <c r="P116" s="2822">
        <v>6</v>
      </c>
      <c r="Q116" s="2421" t="s">
        <v>26</v>
      </c>
      <c r="R116" s="3461">
        <f t="shared" si="6"/>
        <v>203</v>
      </c>
      <c r="S116" s="3457" t="s">
        <v>2578</v>
      </c>
      <c r="T116" s="3519" t="s">
        <v>185</v>
      </c>
      <c r="U116" s="749">
        <v>96</v>
      </c>
      <c r="V116" s="4"/>
    </row>
    <row r="117" spans="1:22" x14ac:dyDescent="0.25">
      <c r="A117" s="3633">
        <v>97</v>
      </c>
      <c r="B117" s="401" t="s">
        <v>436</v>
      </c>
      <c r="C117" s="3457" t="s">
        <v>2815</v>
      </c>
      <c r="D117" s="3458" t="s">
        <v>704</v>
      </c>
      <c r="E117" s="808" t="s">
        <v>705</v>
      </c>
      <c r="F117" s="3462">
        <v>2002</v>
      </c>
      <c r="G117" s="1360"/>
      <c r="H117" s="1364" t="s">
        <v>7</v>
      </c>
      <c r="I117" s="808" t="s">
        <v>786</v>
      </c>
      <c r="J117" s="3460" t="s">
        <v>2756</v>
      </c>
      <c r="K117" s="833">
        <v>41924</v>
      </c>
      <c r="L117" s="2822">
        <v>1</v>
      </c>
      <c r="M117" s="2414" t="s">
        <v>77</v>
      </c>
      <c r="N117" s="2421" t="s">
        <v>134</v>
      </c>
      <c r="O117" s="766" t="s">
        <v>2723</v>
      </c>
      <c r="P117" s="2822">
        <v>6</v>
      </c>
      <c r="Q117" s="2421" t="s">
        <v>59</v>
      </c>
      <c r="R117" s="3461">
        <f t="shared" si="6"/>
        <v>223</v>
      </c>
      <c r="S117" s="3457" t="s">
        <v>2815</v>
      </c>
      <c r="T117" s="3519" t="s">
        <v>491</v>
      </c>
      <c r="U117" s="749">
        <v>97</v>
      </c>
      <c r="V117" s="4"/>
    </row>
    <row r="118" spans="1:22" x14ac:dyDescent="0.25">
      <c r="A118" s="3633">
        <v>98</v>
      </c>
      <c r="B118" s="401" t="s">
        <v>436</v>
      </c>
      <c r="C118" s="3457" t="s">
        <v>2815</v>
      </c>
      <c r="D118" s="3458" t="s">
        <v>804</v>
      </c>
      <c r="E118" s="808" t="s">
        <v>4373</v>
      </c>
      <c r="F118" s="3462">
        <v>2002</v>
      </c>
      <c r="G118" s="1360"/>
      <c r="H118" s="1364" t="s">
        <v>7</v>
      </c>
      <c r="I118" s="808" t="s">
        <v>2761</v>
      </c>
      <c r="J118" s="3460" t="s">
        <v>752</v>
      </c>
      <c r="K118" s="833">
        <v>41934</v>
      </c>
      <c r="L118" s="2822">
        <v>1</v>
      </c>
      <c r="M118" s="2414" t="s">
        <v>77</v>
      </c>
      <c r="N118" s="2421" t="s">
        <v>71</v>
      </c>
      <c r="O118" s="766" t="s">
        <v>2724</v>
      </c>
      <c r="P118" s="2822">
        <v>6</v>
      </c>
      <c r="Q118" s="2421" t="s">
        <v>78</v>
      </c>
      <c r="R118" s="3461">
        <f t="shared" si="6"/>
        <v>222</v>
      </c>
      <c r="S118" s="3457" t="s">
        <v>2815</v>
      </c>
      <c r="T118" s="3519" t="s">
        <v>491</v>
      </c>
      <c r="U118" s="749">
        <v>98</v>
      </c>
      <c r="V118" s="4"/>
    </row>
    <row r="119" spans="1:22" x14ac:dyDescent="0.25">
      <c r="A119" s="3633">
        <v>99</v>
      </c>
      <c r="B119" s="401" t="s">
        <v>74</v>
      </c>
      <c r="C119" s="3457" t="s">
        <v>2811</v>
      </c>
      <c r="D119" s="3458" t="s">
        <v>677</v>
      </c>
      <c r="E119" s="808" t="s">
        <v>4816</v>
      </c>
      <c r="F119" s="3462">
        <v>2002</v>
      </c>
      <c r="G119" s="1360"/>
      <c r="H119" s="1364" t="s">
        <v>7</v>
      </c>
      <c r="I119" s="808" t="s">
        <v>3144</v>
      </c>
      <c r="J119" s="3460" t="s">
        <v>3428</v>
      </c>
      <c r="K119" s="833">
        <v>41930</v>
      </c>
      <c r="L119" s="2822">
        <v>1</v>
      </c>
      <c r="M119" s="2414" t="s">
        <v>12</v>
      </c>
      <c r="N119" s="2421" t="s">
        <v>71</v>
      </c>
      <c r="O119" s="766" t="s">
        <v>2735</v>
      </c>
      <c r="P119" s="2822">
        <v>6</v>
      </c>
      <c r="Q119" s="2421" t="s">
        <v>63</v>
      </c>
      <c r="R119" s="3461">
        <f t="shared" si="6"/>
        <v>248</v>
      </c>
      <c r="S119" s="3457" t="s">
        <v>2811</v>
      </c>
      <c r="T119" s="3519" t="s">
        <v>184</v>
      </c>
      <c r="U119" s="749">
        <v>99</v>
      </c>
      <c r="V119" s="4"/>
    </row>
    <row r="120" spans="1:22" x14ac:dyDescent="0.25">
      <c r="A120" s="3633">
        <v>100</v>
      </c>
      <c r="B120" s="401" t="s">
        <v>74</v>
      </c>
      <c r="C120" s="3457" t="s">
        <v>2811</v>
      </c>
      <c r="D120" s="3458" t="s">
        <v>2208</v>
      </c>
      <c r="E120" s="808" t="s">
        <v>4812</v>
      </c>
      <c r="F120" s="3462">
        <v>2002</v>
      </c>
      <c r="G120" s="1360"/>
      <c r="H120" s="1364" t="s">
        <v>7</v>
      </c>
      <c r="I120" s="808" t="s">
        <v>638</v>
      </c>
      <c r="J120" s="3460" t="s">
        <v>2756</v>
      </c>
      <c r="K120" s="833">
        <v>41924</v>
      </c>
      <c r="L120" s="2822">
        <v>1</v>
      </c>
      <c r="M120" s="2414" t="s">
        <v>127</v>
      </c>
      <c r="N120" s="2421" t="s">
        <v>75</v>
      </c>
      <c r="O120" s="766" t="s">
        <v>2730</v>
      </c>
      <c r="P120" s="2822">
        <v>6</v>
      </c>
      <c r="Q120" s="2421" t="s">
        <v>135</v>
      </c>
      <c r="R120" s="3463">
        <f t="shared" si="6"/>
        <v>232</v>
      </c>
      <c r="S120" s="3457" t="s">
        <v>2811</v>
      </c>
      <c r="T120" s="3519" t="s">
        <v>184</v>
      </c>
      <c r="U120" s="749">
        <v>100</v>
      </c>
      <c r="V120" s="4"/>
    </row>
    <row r="121" spans="1:22" x14ac:dyDescent="0.25">
      <c r="A121" s="3633">
        <v>101</v>
      </c>
      <c r="B121" s="401" t="s">
        <v>74</v>
      </c>
      <c r="C121" s="3457" t="s">
        <v>2811</v>
      </c>
      <c r="D121" s="3458" t="s">
        <v>618</v>
      </c>
      <c r="E121" s="808" t="s">
        <v>619</v>
      </c>
      <c r="F121" s="3462">
        <v>2002</v>
      </c>
      <c r="G121" s="1360"/>
      <c r="H121" s="1364" t="s">
        <v>7</v>
      </c>
      <c r="I121" s="1370" t="s">
        <v>4803</v>
      </c>
      <c r="J121" s="2204" t="s">
        <v>2768</v>
      </c>
      <c r="K121" s="3464">
        <v>41931</v>
      </c>
      <c r="L121" s="2951">
        <v>1</v>
      </c>
      <c r="M121" s="2419" t="s">
        <v>110</v>
      </c>
      <c r="N121" s="2425" t="s">
        <v>75</v>
      </c>
      <c r="O121" s="3465" t="s">
        <v>2721</v>
      </c>
      <c r="P121" s="2951">
        <v>6</v>
      </c>
      <c r="Q121" s="2425" t="s">
        <v>71</v>
      </c>
      <c r="R121" s="3461">
        <f t="shared" si="6"/>
        <v>217</v>
      </c>
      <c r="S121" s="1697" t="s">
        <v>2811</v>
      </c>
      <c r="T121" s="3521" t="s">
        <v>184</v>
      </c>
      <c r="U121" s="749">
        <v>101</v>
      </c>
      <c r="V121" s="4"/>
    </row>
    <row r="122" spans="1:22" x14ac:dyDescent="0.25">
      <c r="A122" s="3633">
        <v>102</v>
      </c>
      <c r="B122" s="401" t="s">
        <v>2338</v>
      </c>
      <c r="C122" s="1697" t="s">
        <v>2804</v>
      </c>
      <c r="D122" s="2046" t="s">
        <v>812</v>
      </c>
      <c r="E122" s="1370" t="s">
        <v>3527</v>
      </c>
      <c r="F122" s="2213">
        <v>2002</v>
      </c>
      <c r="G122" s="1360"/>
      <c r="H122" s="1364" t="s">
        <v>7</v>
      </c>
      <c r="I122" s="1370" t="s">
        <v>4814</v>
      </c>
      <c r="J122" s="2204" t="s">
        <v>2760</v>
      </c>
      <c r="K122" s="3464">
        <v>41924</v>
      </c>
      <c r="L122" s="2951">
        <v>1</v>
      </c>
      <c r="M122" s="2419" t="s">
        <v>17</v>
      </c>
      <c r="N122" s="2425" t="s">
        <v>75</v>
      </c>
      <c r="O122" s="3465" t="s">
        <v>2423</v>
      </c>
      <c r="P122" s="2951">
        <v>6</v>
      </c>
      <c r="Q122" s="2425" t="s">
        <v>129</v>
      </c>
      <c r="R122" s="3461">
        <f t="shared" si="6"/>
        <v>237</v>
      </c>
      <c r="S122" s="1697" t="s">
        <v>2804</v>
      </c>
      <c r="T122" s="3521" t="s">
        <v>262</v>
      </c>
      <c r="U122" s="749">
        <v>102</v>
      </c>
      <c r="V122" s="4"/>
    </row>
    <row r="123" spans="1:22" x14ac:dyDescent="0.25">
      <c r="A123" s="3633">
        <v>103</v>
      </c>
      <c r="B123" s="401" t="s">
        <v>2338</v>
      </c>
      <c r="C123" s="1697" t="s">
        <v>2804</v>
      </c>
      <c r="D123" s="2046" t="s">
        <v>1123</v>
      </c>
      <c r="E123" s="1370" t="s">
        <v>1203</v>
      </c>
      <c r="F123" s="2213">
        <v>2002</v>
      </c>
      <c r="G123" s="1360"/>
      <c r="H123" s="1364" t="s">
        <v>7</v>
      </c>
      <c r="I123" s="1370" t="s">
        <v>4822</v>
      </c>
      <c r="J123" s="2204" t="s">
        <v>2377</v>
      </c>
      <c r="K123" s="3464">
        <v>41931</v>
      </c>
      <c r="L123" s="2951">
        <v>1</v>
      </c>
      <c r="M123" s="2419" t="s">
        <v>127</v>
      </c>
      <c r="N123" s="2425" t="s">
        <v>71</v>
      </c>
      <c r="O123" s="3465" t="s">
        <v>3277</v>
      </c>
      <c r="P123" s="2951">
        <v>6</v>
      </c>
      <c r="Q123" s="2425" t="s">
        <v>135</v>
      </c>
      <c r="R123" s="3461">
        <f t="shared" si="6"/>
        <v>232</v>
      </c>
      <c r="S123" s="1697" t="s">
        <v>2804</v>
      </c>
      <c r="T123" s="3521" t="s">
        <v>262</v>
      </c>
      <c r="U123" s="749">
        <v>103</v>
      </c>
      <c r="V123" s="4"/>
    </row>
    <row r="124" spans="1:22" x14ac:dyDescent="0.25">
      <c r="A124" s="3633">
        <v>104</v>
      </c>
      <c r="B124" s="401" t="s">
        <v>5674</v>
      </c>
      <c r="C124" s="1697" t="s">
        <v>3450</v>
      </c>
      <c r="D124" s="2046" t="s">
        <v>4825</v>
      </c>
      <c r="E124" s="1370" t="s">
        <v>3968</v>
      </c>
      <c r="F124" s="2213">
        <v>2002</v>
      </c>
      <c r="G124" s="1360"/>
      <c r="H124" s="1364" t="s">
        <v>7</v>
      </c>
      <c r="I124" s="1370" t="s">
        <v>3417</v>
      </c>
      <c r="J124" s="2204" t="s">
        <v>2756</v>
      </c>
      <c r="K124" s="3464">
        <v>41924</v>
      </c>
      <c r="L124" s="2951">
        <v>1</v>
      </c>
      <c r="M124" s="2419" t="s">
        <v>190</v>
      </c>
      <c r="N124" s="2425" t="s">
        <v>75</v>
      </c>
      <c r="O124" s="3465" t="s">
        <v>2499</v>
      </c>
      <c r="P124" s="2951">
        <v>5</v>
      </c>
      <c r="Q124" s="2425" t="s">
        <v>26</v>
      </c>
      <c r="R124" s="3461">
        <f t="shared" si="6"/>
        <v>263</v>
      </c>
      <c r="S124" s="1697" t="s">
        <v>3450</v>
      </c>
      <c r="T124" s="3521" t="s">
        <v>191</v>
      </c>
      <c r="U124" s="749">
        <v>104</v>
      </c>
      <c r="V124" s="4"/>
    </row>
    <row r="125" spans="1:22" x14ac:dyDescent="0.25">
      <c r="A125" s="3633">
        <v>105</v>
      </c>
      <c r="B125" s="401" t="s">
        <v>2432</v>
      </c>
      <c r="C125" s="1697" t="s">
        <v>2806</v>
      </c>
      <c r="D125" s="2046" t="s">
        <v>855</v>
      </c>
      <c r="E125" s="1370" t="s">
        <v>3426</v>
      </c>
      <c r="F125" s="2213">
        <v>2002</v>
      </c>
      <c r="G125" s="1360"/>
      <c r="H125" s="1364" t="s">
        <v>7</v>
      </c>
      <c r="I125" s="1370" t="s">
        <v>2764</v>
      </c>
      <c r="J125" s="2204" t="s">
        <v>2760</v>
      </c>
      <c r="K125" s="3464">
        <v>41924</v>
      </c>
      <c r="L125" s="2951">
        <v>1</v>
      </c>
      <c r="M125" s="2419" t="s">
        <v>57</v>
      </c>
      <c r="N125" s="2425" t="s">
        <v>75</v>
      </c>
      <c r="O125" s="3465" t="s">
        <v>2901</v>
      </c>
      <c r="P125" s="2951">
        <v>6</v>
      </c>
      <c r="Q125" s="2425" t="s">
        <v>109</v>
      </c>
      <c r="R125" s="3461">
        <f t="shared" si="6"/>
        <v>247</v>
      </c>
      <c r="S125" s="1697" t="s">
        <v>2806</v>
      </c>
      <c r="T125" s="3521" t="s">
        <v>348</v>
      </c>
      <c r="U125" s="749">
        <v>105</v>
      </c>
      <c r="V125" s="4"/>
    </row>
    <row r="126" spans="1:22" x14ac:dyDescent="0.25">
      <c r="A126" s="3633">
        <v>106</v>
      </c>
      <c r="B126" s="401" t="s">
        <v>5675</v>
      </c>
      <c r="C126" s="1697" t="s">
        <v>3630</v>
      </c>
      <c r="D126" s="2046" t="s">
        <v>282</v>
      </c>
      <c r="E126" s="1370" t="s">
        <v>3965</v>
      </c>
      <c r="F126" s="2213">
        <v>2002</v>
      </c>
      <c r="G126" s="1360"/>
      <c r="H126" s="1364" t="s">
        <v>7</v>
      </c>
      <c r="I126" s="1370" t="s">
        <v>2781</v>
      </c>
      <c r="J126" s="2204" t="s">
        <v>2768</v>
      </c>
      <c r="K126" s="3464">
        <v>41931</v>
      </c>
      <c r="L126" s="2951">
        <v>1</v>
      </c>
      <c r="M126" s="2419" t="s">
        <v>61</v>
      </c>
      <c r="N126" s="2425" t="s">
        <v>75</v>
      </c>
      <c r="O126" s="3465" t="s">
        <v>2726</v>
      </c>
      <c r="P126" s="2951">
        <v>6</v>
      </c>
      <c r="Q126" s="2425" t="s">
        <v>78</v>
      </c>
      <c r="R126" s="3461">
        <f t="shared" si="6"/>
        <v>222</v>
      </c>
      <c r="S126" s="1697" t="s">
        <v>3630</v>
      </c>
      <c r="T126" s="3521" t="s">
        <v>422</v>
      </c>
      <c r="U126" s="749">
        <v>106</v>
      </c>
      <c r="V126" s="4"/>
    </row>
    <row r="127" spans="1:22" x14ac:dyDescent="0.25">
      <c r="A127" s="3633">
        <v>107</v>
      </c>
      <c r="B127" s="401" t="s">
        <v>2414</v>
      </c>
      <c r="C127" s="1697" t="s">
        <v>3622</v>
      </c>
      <c r="D127" s="2046" t="s">
        <v>1090</v>
      </c>
      <c r="E127" s="1370" t="s">
        <v>4817</v>
      </c>
      <c r="F127" s="2213">
        <v>2002</v>
      </c>
      <c r="G127" s="1360"/>
      <c r="H127" s="1364" t="s">
        <v>7</v>
      </c>
      <c r="I127" s="1370" t="s">
        <v>3144</v>
      </c>
      <c r="J127" s="2204" t="s">
        <v>3428</v>
      </c>
      <c r="K127" s="3464">
        <v>41930</v>
      </c>
      <c r="L127" s="2951">
        <v>1</v>
      </c>
      <c r="M127" s="2419" t="s">
        <v>127</v>
      </c>
      <c r="N127" s="2425" t="s">
        <v>75</v>
      </c>
      <c r="O127" s="3465" t="s">
        <v>2730</v>
      </c>
      <c r="P127" s="2951">
        <v>6</v>
      </c>
      <c r="Q127" s="2425" t="s">
        <v>12</v>
      </c>
      <c r="R127" s="3461">
        <f t="shared" si="6"/>
        <v>226</v>
      </c>
      <c r="S127" s="1697" t="s">
        <v>3622</v>
      </c>
      <c r="T127" s="3521" t="s">
        <v>27</v>
      </c>
      <c r="U127" s="749">
        <v>107</v>
      </c>
      <c r="V127" s="4"/>
    </row>
    <row r="128" spans="1:22" x14ac:dyDescent="0.25">
      <c r="A128" s="3633">
        <v>108</v>
      </c>
      <c r="B128" s="401" t="s">
        <v>2414</v>
      </c>
      <c r="C128" s="1697" t="s">
        <v>3622</v>
      </c>
      <c r="D128" s="2046" t="s">
        <v>183</v>
      </c>
      <c r="E128" s="1370" t="s">
        <v>1544</v>
      </c>
      <c r="F128" s="2213">
        <v>2002</v>
      </c>
      <c r="G128" s="1360"/>
      <c r="H128" s="1364" t="s">
        <v>7</v>
      </c>
      <c r="I128" s="1370" t="s">
        <v>4809</v>
      </c>
      <c r="J128" s="2204" t="s">
        <v>3163</v>
      </c>
      <c r="K128" s="3464">
        <v>41930</v>
      </c>
      <c r="L128" s="2951">
        <v>1</v>
      </c>
      <c r="M128" s="2419" t="s">
        <v>108</v>
      </c>
      <c r="N128" s="2425" t="s">
        <v>134</v>
      </c>
      <c r="O128" s="3465" t="s">
        <v>2715</v>
      </c>
      <c r="P128" s="2951">
        <v>6</v>
      </c>
      <c r="Q128" s="2425" t="s">
        <v>180</v>
      </c>
      <c r="R128" s="3461">
        <f t="shared" si="6"/>
        <v>204</v>
      </c>
      <c r="S128" s="1697" t="s">
        <v>3622</v>
      </c>
      <c r="T128" s="3521" t="s">
        <v>27</v>
      </c>
      <c r="U128" s="749">
        <v>108</v>
      </c>
      <c r="V128" s="4"/>
    </row>
    <row r="129" spans="1:22" x14ac:dyDescent="0.25">
      <c r="A129" s="3633">
        <v>109</v>
      </c>
      <c r="B129" s="401" t="s">
        <v>2414</v>
      </c>
      <c r="C129" s="1697" t="s">
        <v>3622</v>
      </c>
      <c r="D129" s="2046" t="s">
        <v>324</v>
      </c>
      <c r="E129" s="1370" t="s">
        <v>4804</v>
      </c>
      <c r="F129" s="2213">
        <v>2002</v>
      </c>
      <c r="G129" s="1360"/>
      <c r="H129" s="1364" t="s">
        <v>7</v>
      </c>
      <c r="I129" s="1370" t="s">
        <v>4805</v>
      </c>
      <c r="J129" s="2204" t="s">
        <v>2751</v>
      </c>
      <c r="K129" s="3464">
        <v>41924</v>
      </c>
      <c r="L129" s="2951">
        <v>1</v>
      </c>
      <c r="M129" s="2419" t="s">
        <v>126</v>
      </c>
      <c r="N129" s="2425" t="s">
        <v>71</v>
      </c>
      <c r="O129" s="3465" t="s">
        <v>3008</v>
      </c>
      <c r="P129" s="2951">
        <v>6</v>
      </c>
      <c r="Q129" s="2425" t="s">
        <v>62</v>
      </c>
      <c r="R129" s="3461">
        <f t="shared" si="6"/>
        <v>197</v>
      </c>
      <c r="S129" s="1697" t="s">
        <v>3622</v>
      </c>
      <c r="T129" s="3521" t="s">
        <v>27</v>
      </c>
      <c r="U129" s="749">
        <v>109</v>
      </c>
      <c r="V129" s="4"/>
    </row>
    <row r="130" spans="1:22" x14ac:dyDescent="0.25">
      <c r="A130" s="3633">
        <v>110</v>
      </c>
      <c r="B130" s="401" t="s">
        <v>5621</v>
      </c>
      <c r="C130" s="1697" t="s">
        <v>3481</v>
      </c>
      <c r="D130" s="2046" t="s">
        <v>282</v>
      </c>
      <c r="E130" s="1370" t="s">
        <v>4818</v>
      </c>
      <c r="F130" s="2213">
        <v>2002</v>
      </c>
      <c r="G130" s="1360"/>
      <c r="H130" s="1364" t="s">
        <v>7</v>
      </c>
      <c r="I130" s="1370" t="s">
        <v>4819</v>
      </c>
      <c r="J130" s="2204" t="s">
        <v>2795</v>
      </c>
      <c r="K130" s="3464">
        <v>41917</v>
      </c>
      <c r="L130" s="2951">
        <v>1</v>
      </c>
      <c r="M130" s="2419" t="s">
        <v>135</v>
      </c>
      <c r="N130" s="2425" t="s">
        <v>71</v>
      </c>
      <c r="O130" s="3465" t="s">
        <v>2888</v>
      </c>
      <c r="P130" s="2951">
        <v>6</v>
      </c>
      <c r="Q130" s="2425" t="s">
        <v>59</v>
      </c>
      <c r="R130" s="3461">
        <f t="shared" si="6"/>
        <v>223</v>
      </c>
      <c r="S130" s="1697" t="s">
        <v>3481</v>
      </c>
      <c r="T130" s="3521" t="s">
        <v>145</v>
      </c>
      <c r="U130" s="749">
        <v>110</v>
      </c>
      <c r="V130" s="4"/>
    </row>
    <row r="131" spans="1:22" x14ac:dyDescent="0.25">
      <c r="A131" s="3633">
        <v>111</v>
      </c>
      <c r="B131" s="401" t="s">
        <v>5621</v>
      </c>
      <c r="C131" s="1697" t="s">
        <v>3481</v>
      </c>
      <c r="D131" s="2046" t="s">
        <v>4810</v>
      </c>
      <c r="E131" s="1370" t="s">
        <v>4811</v>
      </c>
      <c r="F131" s="2213">
        <v>2002</v>
      </c>
      <c r="G131" s="1360"/>
      <c r="H131" s="1364" t="s">
        <v>7</v>
      </c>
      <c r="I131" s="1370" t="s">
        <v>2783</v>
      </c>
      <c r="J131" s="2204" t="s">
        <v>2791</v>
      </c>
      <c r="K131" s="3464">
        <v>41935</v>
      </c>
      <c r="L131" s="2951">
        <v>1</v>
      </c>
      <c r="M131" s="2419" t="s">
        <v>126</v>
      </c>
      <c r="N131" s="2425" t="s">
        <v>75</v>
      </c>
      <c r="O131" s="3465" t="s">
        <v>2890</v>
      </c>
      <c r="P131" s="2951">
        <v>6</v>
      </c>
      <c r="Q131" s="2425" t="s">
        <v>79</v>
      </c>
      <c r="R131" s="3461">
        <f t="shared" si="6"/>
        <v>195</v>
      </c>
      <c r="S131" s="1697" t="s">
        <v>3481</v>
      </c>
      <c r="T131" s="3521" t="s">
        <v>145</v>
      </c>
      <c r="U131" s="749">
        <v>111</v>
      </c>
      <c r="V131" s="4"/>
    </row>
    <row r="132" spans="1:22" x14ac:dyDescent="0.25">
      <c r="A132" s="3633">
        <v>112</v>
      </c>
      <c r="B132" s="401" t="s">
        <v>2337</v>
      </c>
      <c r="C132" s="1697" t="s">
        <v>2579</v>
      </c>
      <c r="D132" s="2046" t="s">
        <v>4823</v>
      </c>
      <c r="E132" s="1370" t="s">
        <v>747</v>
      </c>
      <c r="F132" s="2213">
        <v>2002</v>
      </c>
      <c r="G132" s="1360"/>
      <c r="H132" s="1364" t="s">
        <v>7</v>
      </c>
      <c r="I132" s="1370" t="s">
        <v>2757</v>
      </c>
      <c r="J132" s="2204" t="s">
        <v>752</v>
      </c>
      <c r="K132" s="3464">
        <v>41934</v>
      </c>
      <c r="L132" s="2951">
        <v>1</v>
      </c>
      <c r="M132" s="2419" t="s">
        <v>135</v>
      </c>
      <c r="N132" s="2425" t="s">
        <v>75</v>
      </c>
      <c r="O132" s="3465" t="s">
        <v>2729</v>
      </c>
      <c r="P132" s="2951">
        <v>6</v>
      </c>
      <c r="Q132" s="2425" t="s">
        <v>190</v>
      </c>
      <c r="R132" s="3461">
        <f t="shared" si="6"/>
        <v>220</v>
      </c>
      <c r="S132" s="1697" t="s">
        <v>2579</v>
      </c>
      <c r="T132" s="3521" t="s">
        <v>3666</v>
      </c>
      <c r="U132" s="749">
        <v>112</v>
      </c>
      <c r="V132" s="4"/>
    </row>
    <row r="133" spans="1:22" x14ac:dyDescent="0.25">
      <c r="A133" s="3633">
        <v>113</v>
      </c>
      <c r="B133" s="401" t="s">
        <v>2337</v>
      </c>
      <c r="C133" s="1697" t="s">
        <v>2579</v>
      </c>
      <c r="D133" s="2046" t="s">
        <v>1149</v>
      </c>
      <c r="E133" s="1370" t="s">
        <v>821</v>
      </c>
      <c r="F133" s="2213">
        <v>2002</v>
      </c>
      <c r="G133" s="1360"/>
      <c r="H133" s="1364" t="s">
        <v>7</v>
      </c>
      <c r="I133" s="1370" t="s">
        <v>661</v>
      </c>
      <c r="J133" s="2204" t="s">
        <v>2756</v>
      </c>
      <c r="K133" s="3464">
        <v>41924</v>
      </c>
      <c r="L133" s="2951">
        <v>1</v>
      </c>
      <c r="M133" s="2419" t="s">
        <v>61</v>
      </c>
      <c r="N133" s="2425" t="s">
        <v>134</v>
      </c>
      <c r="O133" s="3465" t="s">
        <v>2727</v>
      </c>
      <c r="P133" s="2951">
        <v>6</v>
      </c>
      <c r="Q133" s="2425" t="s">
        <v>70</v>
      </c>
      <c r="R133" s="3461">
        <f t="shared" si="6"/>
        <v>219</v>
      </c>
      <c r="S133" s="1697" t="s">
        <v>2579</v>
      </c>
      <c r="T133" s="3521" t="s">
        <v>3666</v>
      </c>
      <c r="U133" s="749">
        <v>113</v>
      </c>
      <c r="V133" s="4"/>
    </row>
    <row r="134" spans="1:22" x14ac:dyDescent="0.25">
      <c r="A134" s="3633">
        <v>114</v>
      </c>
      <c r="B134" s="401" t="s">
        <v>2337</v>
      </c>
      <c r="C134" s="1697" t="s">
        <v>2579</v>
      </c>
      <c r="D134" s="2046" t="s">
        <v>308</v>
      </c>
      <c r="E134" s="1370" t="s">
        <v>30</v>
      </c>
      <c r="F134" s="2213">
        <v>2002</v>
      </c>
      <c r="G134" s="1360"/>
      <c r="H134" s="1364" t="s">
        <v>7</v>
      </c>
      <c r="I134" s="1370" t="s">
        <v>3158</v>
      </c>
      <c r="J134" s="2204" t="s">
        <v>2760</v>
      </c>
      <c r="K134" s="3464">
        <v>41924</v>
      </c>
      <c r="L134" s="2951">
        <v>1</v>
      </c>
      <c r="M134" s="2419" t="s">
        <v>110</v>
      </c>
      <c r="N134" s="2425" t="s">
        <v>134</v>
      </c>
      <c r="O134" s="3465" t="s">
        <v>2720</v>
      </c>
      <c r="P134" s="2951">
        <v>6</v>
      </c>
      <c r="Q134" s="2425" t="s">
        <v>20</v>
      </c>
      <c r="R134" s="3461">
        <f t="shared" si="6"/>
        <v>210</v>
      </c>
      <c r="S134" s="1697" t="s">
        <v>2579</v>
      </c>
      <c r="T134" s="3521" t="s">
        <v>3666</v>
      </c>
      <c r="U134" s="749">
        <v>114</v>
      </c>
      <c r="V134" s="4"/>
    </row>
    <row r="135" spans="1:22" x14ac:dyDescent="0.25">
      <c r="A135" s="3633">
        <v>115</v>
      </c>
      <c r="B135" s="401" t="s">
        <v>2460</v>
      </c>
      <c r="C135" s="1697" t="s">
        <v>3313</v>
      </c>
      <c r="D135" s="2046" t="s">
        <v>282</v>
      </c>
      <c r="E135" s="1370" t="s">
        <v>830</v>
      </c>
      <c r="F135" s="2213">
        <v>2002</v>
      </c>
      <c r="G135" s="1360"/>
      <c r="H135" s="1364" t="s">
        <v>7</v>
      </c>
      <c r="I135" s="1370" t="s">
        <v>661</v>
      </c>
      <c r="J135" s="2204" t="s">
        <v>2756</v>
      </c>
      <c r="K135" s="3464">
        <v>41924</v>
      </c>
      <c r="L135" s="2951">
        <v>1</v>
      </c>
      <c r="M135" s="2419" t="s">
        <v>61</v>
      </c>
      <c r="N135" s="2425" t="s">
        <v>134</v>
      </c>
      <c r="O135" s="3465" t="s">
        <v>2727</v>
      </c>
      <c r="P135" s="2951">
        <v>6</v>
      </c>
      <c r="Q135" s="2425" t="s">
        <v>24</v>
      </c>
      <c r="R135" s="3461">
        <f t="shared" si="6"/>
        <v>218</v>
      </c>
      <c r="S135" s="1697" t="s">
        <v>3313</v>
      </c>
      <c r="T135" s="3521" t="s">
        <v>4606</v>
      </c>
      <c r="U135" s="749">
        <v>115</v>
      </c>
      <c r="V135" s="4"/>
    </row>
    <row r="136" spans="1:22" x14ac:dyDescent="0.25">
      <c r="A136" s="3633">
        <v>116</v>
      </c>
      <c r="B136" s="401" t="s">
        <v>2460</v>
      </c>
      <c r="C136" s="1697" t="s">
        <v>3313</v>
      </c>
      <c r="D136" s="1286" t="s">
        <v>5730</v>
      </c>
      <c r="E136" s="3483" t="s">
        <v>5720</v>
      </c>
      <c r="F136" s="1662">
        <v>2002</v>
      </c>
      <c r="G136" s="1361"/>
      <c r="H136" s="1365" t="s">
        <v>479</v>
      </c>
      <c r="I136" s="1371" t="s">
        <v>5713</v>
      </c>
      <c r="J136" s="2942" t="s">
        <v>5714</v>
      </c>
      <c r="K136" s="3500" t="s">
        <v>5715</v>
      </c>
      <c r="L136" s="1556">
        <v>1</v>
      </c>
      <c r="M136" s="1768">
        <v>13</v>
      </c>
      <c r="N136" s="1769" t="s">
        <v>134</v>
      </c>
      <c r="O136" s="3505" t="s">
        <v>2424</v>
      </c>
      <c r="P136" s="1556">
        <v>6</v>
      </c>
      <c r="Q136" s="1769">
        <v>44</v>
      </c>
      <c r="R136" s="3202">
        <v>206</v>
      </c>
      <c r="S136" s="1697" t="s">
        <v>3313</v>
      </c>
      <c r="T136" s="3521" t="s">
        <v>126</v>
      </c>
      <c r="U136" s="749">
        <v>116</v>
      </c>
      <c r="V136" s="4"/>
    </row>
    <row r="137" spans="1:22" x14ac:dyDescent="0.25">
      <c r="A137" s="3633">
        <v>117</v>
      </c>
      <c r="B137" s="401" t="s">
        <v>5543</v>
      </c>
      <c r="C137" s="1697" t="s">
        <v>2808</v>
      </c>
      <c r="D137" s="2046" t="s">
        <v>378</v>
      </c>
      <c r="E137" s="1370" t="s">
        <v>919</v>
      </c>
      <c r="F137" s="2213">
        <v>2002</v>
      </c>
      <c r="G137" s="1360"/>
      <c r="H137" s="1364" t="s">
        <v>7</v>
      </c>
      <c r="I137" s="1370" t="s">
        <v>4828</v>
      </c>
      <c r="J137" s="2204" t="s">
        <v>2377</v>
      </c>
      <c r="K137" s="3464">
        <v>41931</v>
      </c>
      <c r="L137" s="2951">
        <v>1</v>
      </c>
      <c r="M137" s="2419" t="s">
        <v>127</v>
      </c>
      <c r="N137" s="2425" t="s">
        <v>75</v>
      </c>
      <c r="O137" s="3465" t="s">
        <v>2730</v>
      </c>
      <c r="P137" s="2951">
        <v>6</v>
      </c>
      <c r="Q137" s="2425" t="s">
        <v>76</v>
      </c>
      <c r="R137" s="3461">
        <f t="shared" ref="R137:R147" si="7">IF(AND(OR(ISBLANK(P137),P137=0),OR(ISBLANK(Q137),Q137=0)),0,IF(250+360-(60*P137+Q137)&lt;=0,0,250+360-(60*P137+Q137)))</f>
        <v>221</v>
      </c>
      <c r="S137" s="1697" t="s">
        <v>2808</v>
      </c>
      <c r="T137" s="3521" t="s">
        <v>5674</v>
      </c>
      <c r="U137" s="749">
        <v>117</v>
      </c>
      <c r="V137" s="4"/>
    </row>
    <row r="138" spans="1:22" x14ac:dyDescent="0.25">
      <c r="A138" s="3633">
        <v>118</v>
      </c>
      <c r="B138" s="401" t="s">
        <v>5543</v>
      </c>
      <c r="C138" s="1697" t="s">
        <v>2808</v>
      </c>
      <c r="D138" s="2046" t="s">
        <v>282</v>
      </c>
      <c r="E138" s="1370" t="s">
        <v>993</v>
      </c>
      <c r="F138" s="2213">
        <v>2002</v>
      </c>
      <c r="G138" s="1360"/>
      <c r="H138" s="1364" t="s">
        <v>7</v>
      </c>
      <c r="I138" s="1370" t="s">
        <v>2631</v>
      </c>
      <c r="J138" s="2204" t="s">
        <v>2760</v>
      </c>
      <c r="K138" s="3464">
        <v>41924</v>
      </c>
      <c r="L138" s="2951">
        <v>1</v>
      </c>
      <c r="M138" s="2419" t="s">
        <v>61</v>
      </c>
      <c r="N138" s="2425" t="s">
        <v>71</v>
      </c>
      <c r="O138" s="3465" t="s">
        <v>2728</v>
      </c>
      <c r="P138" s="2951">
        <v>6</v>
      </c>
      <c r="Q138" s="2425" t="s">
        <v>114</v>
      </c>
      <c r="R138" s="3461">
        <f t="shared" si="7"/>
        <v>216</v>
      </c>
      <c r="S138" s="1697" t="s">
        <v>2808</v>
      </c>
      <c r="T138" s="3521" t="s">
        <v>5674</v>
      </c>
      <c r="U138" s="749">
        <v>118</v>
      </c>
      <c r="V138" s="4"/>
    </row>
    <row r="139" spans="1:22" x14ac:dyDescent="0.25">
      <c r="A139" s="3633">
        <v>119</v>
      </c>
      <c r="B139" s="401" t="s">
        <v>2461</v>
      </c>
      <c r="C139" s="1697" t="s">
        <v>2592</v>
      </c>
      <c r="D139" s="2046" t="s">
        <v>330</v>
      </c>
      <c r="E139" s="1370" t="s">
        <v>1257</v>
      </c>
      <c r="F139" s="2213">
        <v>2002</v>
      </c>
      <c r="G139" s="1360"/>
      <c r="H139" s="1364" t="s">
        <v>7</v>
      </c>
      <c r="I139" s="1370" t="s">
        <v>4829</v>
      </c>
      <c r="J139" s="2204" t="s">
        <v>2760</v>
      </c>
      <c r="K139" s="3464">
        <v>41924</v>
      </c>
      <c r="L139" s="2951">
        <v>1</v>
      </c>
      <c r="M139" s="2419" t="s">
        <v>57</v>
      </c>
      <c r="N139" s="2425" t="s">
        <v>71</v>
      </c>
      <c r="O139" s="3465" t="s">
        <v>3555</v>
      </c>
      <c r="P139" s="2951">
        <v>6</v>
      </c>
      <c r="Q139" s="2425" t="s">
        <v>108</v>
      </c>
      <c r="R139" s="3461">
        <f t="shared" si="7"/>
        <v>239</v>
      </c>
      <c r="S139" s="1697" t="s">
        <v>2592</v>
      </c>
      <c r="T139" s="3521" t="s">
        <v>5675</v>
      </c>
      <c r="U139" s="749">
        <v>119</v>
      </c>
      <c r="V139" s="4"/>
    </row>
    <row r="140" spans="1:22" x14ac:dyDescent="0.25">
      <c r="A140" s="3633">
        <v>120</v>
      </c>
      <c r="B140" s="401" t="s">
        <v>2462</v>
      </c>
      <c r="C140" s="1697" t="s">
        <v>2580</v>
      </c>
      <c r="D140" s="2046" t="s">
        <v>1159</v>
      </c>
      <c r="E140" s="1370" t="s">
        <v>1160</v>
      </c>
      <c r="F140" s="2213">
        <v>2002</v>
      </c>
      <c r="G140" s="1360"/>
      <c r="H140" s="1364" t="s">
        <v>7</v>
      </c>
      <c r="I140" s="1370" t="s">
        <v>3710</v>
      </c>
      <c r="J140" s="2204" t="s">
        <v>2377</v>
      </c>
      <c r="K140" s="3464">
        <v>41931</v>
      </c>
      <c r="L140" s="2951">
        <v>1</v>
      </c>
      <c r="M140" s="2419" t="s">
        <v>12</v>
      </c>
      <c r="N140" s="2425" t="s">
        <v>71</v>
      </c>
      <c r="O140" s="3465" t="s">
        <v>2735</v>
      </c>
      <c r="P140" s="2951">
        <v>6</v>
      </c>
      <c r="Q140" s="2425" t="s">
        <v>77</v>
      </c>
      <c r="R140" s="3463">
        <f t="shared" si="7"/>
        <v>235</v>
      </c>
      <c r="S140" s="3457" t="s">
        <v>2580</v>
      </c>
      <c r="T140" s="3519" t="s">
        <v>4970</v>
      </c>
      <c r="U140" s="749">
        <v>120</v>
      </c>
      <c r="V140" s="4"/>
    </row>
    <row r="141" spans="1:22" x14ac:dyDescent="0.25">
      <c r="A141" s="3633">
        <v>121</v>
      </c>
      <c r="B141" s="401" t="s">
        <v>2462</v>
      </c>
      <c r="C141" s="3457" t="s">
        <v>2580</v>
      </c>
      <c r="D141" s="3458" t="s">
        <v>777</v>
      </c>
      <c r="E141" s="808" t="s">
        <v>4820</v>
      </c>
      <c r="F141" s="3462">
        <v>2002</v>
      </c>
      <c r="G141" s="1360"/>
      <c r="H141" s="1364" t="s">
        <v>7</v>
      </c>
      <c r="I141" s="808" t="s">
        <v>4821</v>
      </c>
      <c r="J141" s="2204" t="s">
        <v>2751</v>
      </c>
      <c r="K141" s="833">
        <v>41924</v>
      </c>
      <c r="L141" s="2951">
        <v>1</v>
      </c>
      <c r="M141" s="2414" t="s">
        <v>73</v>
      </c>
      <c r="N141" s="2421" t="s">
        <v>71</v>
      </c>
      <c r="O141" s="766" t="s">
        <v>3788</v>
      </c>
      <c r="P141" s="2951">
        <v>6</v>
      </c>
      <c r="Q141" s="2421" t="s">
        <v>132</v>
      </c>
      <c r="R141" s="3461">
        <f t="shared" si="7"/>
        <v>199</v>
      </c>
      <c r="S141" s="1697" t="s">
        <v>2580</v>
      </c>
      <c r="T141" s="3519" t="s">
        <v>4970</v>
      </c>
      <c r="U141" s="749">
        <v>121</v>
      </c>
      <c r="V141" s="4"/>
    </row>
    <row r="142" spans="1:22" x14ac:dyDescent="0.25">
      <c r="A142" s="3633">
        <v>122</v>
      </c>
      <c r="B142" s="401" t="s">
        <v>2462</v>
      </c>
      <c r="C142" s="1697" t="s">
        <v>2580</v>
      </c>
      <c r="D142" s="3458" t="s">
        <v>1473</v>
      </c>
      <c r="E142" s="808" t="s">
        <v>1474</v>
      </c>
      <c r="F142" s="3462">
        <v>2002</v>
      </c>
      <c r="G142" s="1360"/>
      <c r="H142" s="1364" t="s">
        <v>7</v>
      </c>
      <c r="I142" s="808" t="s">
        <v>3011</v>
      </c>
      <c r="J142" s="2204" t="s">
        <v>2779</v>
      </c>
      <c r="K142" s="833">
        <v>41949</v>
      </c>
      <c r="L142" s="2951">
        <v>1</v>
      </c>
      <c r="M142" s="2414" t="s">
        <v>73</v>
      </c>
      <c r="N142" s="2421" t="s">
        <v>75</v>
      </c>
      <c r="O142" s="766" t="s">
        <v>2985</v>
      </c>
      <c r="P142" s="2951">
        <v>6</v>
      </c>
      <c r="Q142" s="2421" t="s">
        <v>115</v>
      </c>
      <c r="R142" s="3461">
        <f t="shared" si="7"/>
        <v>198</v>
      </c>
      <c r="S142" s="1697" t="s">
        <v>2580</v>
      </c>
      <c r="T142" s="3519" t="s">
        <v>2414</v>
      </c>
      <c r="U142" s="749">
        <v>122</v>
      </c>
      <c r="V142" s="4"/>
    </row>
    <row r="143" spans="1:22" x14ac:dyDescent="0.25">
      <c r="A143" s="3633">
        <v>123</v>
      </c>
      <c r="B143" s="401" t="s">
        <v>2462</v>
      </c>
      <c r="C143" s="1697" t="s">
        <v>2580</v>
      </c>
      <c r="D143" s="3458" t="s">
        <v>306</v>
      </c>
      <c r="E143" s="808" t="s">
        <v>718</v>
      </c>
      <c r="F143" s="3462">
        <v>2002</v>
      </c>
      <c r="G143" s="1360"/>
      <c r="H143" s="1364" t="s">
        <v>7</v>
      </c>
      <c r="I143" s="808" t="s">
        <v>4760</v>
      </c>
      <c r="J143" s="2204" t="s">
        <v>2751</v>
      </c>
      <c r="K143" s="833">
        <v>41924</v>
      </c>
      <c r="L143" s="2951">
        <v>1</v>
      </c>
      <c r="M143" s="2414" t="s">
        <v>108</v>
      </c>
      <c r="N143" s="2421" t="s">
        <v>134</v>
      </c>
      <c r="O143" s="766" t="s">
        <v>2715</v>
      </c>
      <c r="P143" s="2951">
        <v>6</v>
      </c>
      <c r="Q143" s="2421" t="s">
        <v>62</v>
      </c>
      <c r="R143" s="3461">
        <f t="shared" si="7"/>
        <v>197</v>
      </c>
      <c r="S143" s="1697" t="s">
        <v>2580</v>
      </c>
      <c r="T143" s="3519" t="s">
        <v>4970</v>
      </c>
      <c r="U143" s="749">
        <v>123</v>
      </c>
      <c r="V143" s="4"/>
    </row>
    <row r="144" spans="1:22" x14ac:dyDescent="0.25">
      <c r="A144" s="3633">
        <v>124</v>
      </c>
      <c r="B144" s="401" t="s">
        <v>3382</v>
      </c>
      <c r="C144" s="1697" t="s">
        <v>3074</v>
      </c>
      <c r="D144" s="3458" t="s">
        <v>1072</v>
      </c>
      <c r="E144" s="808" t="s">
        <v>796</v>
      </c>
      <c r="F144" s="3462">
        <v>2002</v>
      </c>
      <c r="G144" s="1360"/>
      <c r="H144" s="1364" t="s">
        <v>7</v>
      </c>
      <c r="I144" s="808" t="s">
        <v>728</v>
      </c>
      <c r="J144" s="2204" t="s">
        <v>2756</v>
      </c>
      <c r="K144" s="833">
        <v>41924</v>
      </c>
      <c r="L144" s="2951">
        <v>1</v>
      </c>
      <c r="M144" s="2414" t="s">
        <v>17</v>
      </c>
      <c r="N144" s="2421" t="s">
        <v>71</v>
      </c>
      <c r="O144" s="766" t="s">
        <v>3006</v>
      </c>
      <c r="P144" s="2951">
        <v>6</v>
      </c>
      <c r="Q144" s="2421" t="s">
        <v>57</v>
      </c>
      <c r="R144" s="3461">
        <f t="shared" si="7"/>
        <v>225</v>
      </c>
      <c r="S144" s="1697" t="s">
        <v>3074</v>
      </c>
      <c r="T144" s="3519" t="s">
        <v>5676</v>
      </c>
      <c r="U144" s="749">
        <v>124</v>
      </c>
      <c r="V144" s="4"/>
    </row>
    <row r="145" spans="1:22" x14ac:dyDescent="0.25">
      <c r="A145" s="3633">
        <v>125</v>
      </c>
      <c r="B145" s="401" t="s">
        <v>3382</v>
      </c>
      <c r="C145" s="1697" t="s">
        <v>3074</v>
      </c>
      <c r="D145" s="3458" t="s">
        <v>876</v>
      </c>
      <c r="E145" s="808" t="s">
        <v>877</v>
      </c>
      <c r="F145" s="3462">
        <v>2002</v>
      </c>
      <c r="G145" s="1360"/>
      <c r="H145" s="1364" t="s">
        <v>7</v>
      </c>
      <c r="I145" s="808" t="s">
        <v>913</v>
      </c>
      <c r="J145" s="2204" t="s">
        <v>2786</v>
      </c>
      <c r="K145" s="833">
        <v>41944</v>
      </c>
      <c r="L145" s="2951">
        <v>1</v>
      </c>
      <c r="M145" s="2414" t="s">
        <v>108</v>
      </c>
      <c r="N145" s="2421" t="s">
        <v>71</v>
      </c>
      <c r="O145" s="766" t="s">
        <v>3000</v>
      </c>
      <c r="P145" s="2951">
        <v>6</v>
      </c>
      <c r="Q145" s="2421" t="s">
        <v>79</v>
      </c>
      <c r="R145" s="3461">
        <f t="shared" si="7"/>
        <v>195</v>
      </c>
      <c r="S145" s="1697" t="s">
        <v>3074</v>
      </c>
      <c r="T145" s="3519" t="s">
        <v>5676</v>
      </c>
      <c r="U145" s="749">
        <v>125</v>
      </c>
      <c r="V145" s="4"/>
    </row>
    <row r="146" spans="1:22" x14ac:dyDescent="0.25">
      <c r="A146" s="3633">
        <v>126</v>
      </c>
      <c r="B146" s="401" t="s">
        <v>3336</v>
      </c>
      <c r="C146" s="1697" t="s">
        <v>2581</v>
      </c>
      <c r="D146" s="3458" t="s">
        <v>2409</v>
      </c>
      <c r="E146" s="808" t="s">
        <v>3239</v>
      </c>
      <c r="F146" s="3462">
        <v>2002</v>
      </c>
      <c r="G146" s="1360"/>
      <c r="H146" s="1364" t="s">
        <v>7</v>
      </c>
      <c r="I146" s="808" t="s">
        <v>3135</v>
      </c>
      <c r="J146" s="2204" t="s">
        <v>3163</v>
      </c>
      <c r="K146" s="833">
        <v>41930</v>
      </c>
      <c r="L146" s="2951">
        <v>1</v>
      </c>
      <c r="M146" s="2414" t="s">
        <v>24</v>
      </c>
      <c r="N146" s="2421" t="s">
        <v>134</v>
      </c>
      <c r="O146" s="766" t="s">
        <v>3326</v>
      </c>
      <c r="P146" s="2951">
        <v>5</v>
      </c>
      <c r="Q146" s="2421" t="s">
        <v>115</v>
      </c>
      <c r="R146" s="3461">
        <f t="shared" si="7"/>
        <v>258</v>
      </c>
      <c r="S146" s="1697" t="s">
        <v>2581</v>
      </c>
      <c r="T146" s="3519" t="s">
        <v>5677</v>
      </c>
      <c r="U146" s="749">
        <v>126</v>
      </c>
      <c r="V146" s="4"/>
    </row>
    <row r="147" spans="1:22" x14ac:dyDescent="0.25">
      <c r="A147" s="3633">
        <v>127</v>
      </c>
      <c r="B147" s="401" t="s">
        <v>5622</v>
      </c>
      <c r="C147" s="1697" t="s">
        <v>2582</v>
      </c>
      <c r="D147" s="3458" t="s">
        <v>677</v>
      </c>
      <c r="E147" s="808" t="s">
        <v>1035</v>
      </c>
      <c r="F147" s="3462">
        <v>2002</v>
      </c>
      <c r="G147" s="1360"/>
      <c r="H147" s="1364" t="s">
        <v>7</v>
      </c>
      <c r="I147" s="808" t="s">
        <v>1036</v>
      </c>
      <c r="J147" s="2204" t="s">
        <v>4004</v>
      </c>
      <c r="K147" s="833">
        <v>41910</v>
      </c>
      <c r="L147" s="2951">
        <v>1</v>
      </c>
      <c r="M147" s="2414" t="s">
        <v>17</v>
      </c>
      <c r="N147" s="2421" t="s">
        <v>71</v>
      </c>
      <c r="O147" s="766" t="s">
        <v>3006</v>
      </c>
      <c r="P147" s="2951">
        <v>6</v>
      </c>
      <c r="Q147" s="2421" t="s">
        <v>59</v>
      </c>
      <c r="R147" s="3461">
        <f t="shared" si="7"/>
        <v>223</v>
      </c>
      <c r="S147" s="1697" t="s">
        <v>2582</v>
      </c>
      <c r="T147" s="3519" t="s">
        <v>2459</v>
      </c>
      <c r="U147" s="749">
        <v>127</v>
      </c>
      <c r="V147" s="4"/>
    </row>
    <row r="148" spans="1:22" x14ac:dyDescent="0.25">
      <c r="A148" s="3633">
        <v>128</v>
      </c>
      <c r="B148" s="401" t="s">
        <v>5622</v>
      </c>
      <c r="C148" s="1697" t="s">
        <v>2582</v>
      </c>
      <c r="D148" s="3480" t="s">
        <v>325</v>
      </c>
      <c r="E148" s="824" t="s">
        <v>3046</v>
      </c>
      <c r="F148" s="3487" t="s">
        <v>2362</v>
      </c>
      <c r="G148" s="1852"/>
      <c r="H148" s="1366" t="s">
        <v>310</v>
      </c>
      <c r="I148" s="893" t="s">
        <v>7025</v>
      </c>
      <c r="J148" s="2943" t="s">
        <v>7026</v>
      </c>
      <c r="K148" s="643" t="s">
        <v>7027</v>
      </c>
      <c r="L148" s="1556" t="s">
        <v>13</v>
      </c>
      <c r="M148" s="1673" t="s">
        <v>129</v>
      </c>
      <c r="N148" s="1674" t="s">
        <v>75</v>
      </c>
      <c r="O148" s="778" t="s">
        <v>2718</v>
      </c>
      <c r="P148" s="3507" t="s">
        <v>366</v>
      </c>
      <c r="Q148" s="3509" t="s">
        <v>115</v>
      </c>
      <c r="R148" s="3202" t="s">
        <v>2482</v>
      </c>
      <c r="S148" s="1697" t="s">
        <v>2582</v>
      </c>
      <c r="T148" s="3519" t="s">
        <v>14</v>
      </c>
      <c r="U148" s="749">
        <v>128</v>
      </c>
      <c r="V148" s="4"/>
    </row>
    <row r="149" spans="1:22" x14ac:dyDescent="0.25">
      <c r="A149" s="3633">
        <v>129</v>
      </c>
      <c r="B149" s="401" t="s">
        <v>4586</v>
      </c>
      <c r="C149" s="1697" t="s">
        <v>3468</v>
      </c>
      <c r="D149" s="3458" t="s">
        <v>737</v>
      </c>
      <c r="E149" s="808" t="s">
        <v>1230</v>
      </c>
      <c r="F149" s="3462">
        <v>2002</v>
      </c>
      <c r="G149" s="1360"/>
      <c r="H149" s="1364" t="s">
        <v>7</v>
      </c>
      <c r="I149" s="808" t="s">
        <v>4841</v>
      </c>
      <c r="J149" s="2204" t="s">
        <v>2751</v>
      </c>
      <c r="K149" s="833">
        <v>41924</v>
      </c>
      <c r="L149" s="2951">
        <v>1</v>
      </c>
      <c r="M149" s="2414" t="s">
        <v>58</v>
      </c>
      <c r="N149" s="2421" t="s">
        <v>134</v>
      </c>
      <c r="O149" s="766" t="s">
        <v>2905</v>
      </c>
      <c r="P149" s="2951">
        <v>6</v>
      </c>
      <c r="Q149" s="2421" t="s">
        <v>73</v>
      </c>
      <c r="R149" s="3461">
        <f t="shared" ref="R149:R156" si="8">IF(AND(OR(ISBLANK(P149),P149=0),OR(ISBLANK(Q149),Q149=0)),0,IF(250+360-(60*P149+Q149)&lt;=0,0,250+360-(60*P149+Q149)))</f>
        <v>238</v>
      </c>
      <c r="S149" s="1697" t="s">
        <v>3468</v>
      </c>
      <c r="T149" s="3519" t="s">
        <v>2460</v>
      </c>
      <c r="U149" s="749">
        <v>129</v>
      </c>
      <c r="V149" s="4"/>
    </row>
    <row r="150" spans="1:22" x14ac:dyDescent="0.25">
      <c r="A150" s="3633">
        <v>130</v>
      </c>
      <c r="B150" s="401" t="s">
        <v>4586</v>
      </c>
      <c r="C150" s="1697" t="s">
        <v>3468</v>
      </c>
      <c r="D150" s="3458" t="s">
        <v>1678</v>
      </c>
      <c r="E150" s="808" t="s">
        <v>4835</v>
      </c>
      <c r="F150" s="3462">
        <v>2002</v>
      </c>
      <c r="G150" s="1360"/>
      <c r="H150" s="1364" t="s">
        <v>7</v>
      </c>
      <c r="I150" s="808" t="s">
        <v>2631</v>
      </c>
      <c r="J150" s="2204" t="s">
        <v>2749</v>
      </c>
      <c r="K150" s="833">
        <v>41931</v>
      </c>
      <c r="L150" s="2951">
        <v>1</v>
      </c>
      <c r="M150" s="2414" t="s">
        <v>12</v>
      </c>
      <c r="N150" s="2421" t="s">
        <v>71</v>
      </c>
      <c r="O150" s="766" t="s">
        <v>2735</v>
      </c>
      <c r="P150" s="2951">
        <v>6</v>
      </c>
      <c r="Q150" s="2421" t="s">
        <v>127</v>
      </c>
      <c r="R150" s="3461">
        <f t="shared" si="8"/>
        <v>231</v>
      </c>
      <c r="S150" s="1697" t="s">
        <v>3468</v>
      </c>
      <c r="T150" s="3519" t="s">
        <v>2460</v>
      </c>
      <c r="U150" s="749">
        <v>130</v>
      </c>
      <c r="V150" s="4"/>
    </row>
    <row r="151" spans="1:22" x14ac:dyDescent="0.25">
      <c r="A151" s="3633">
        <v>131</v>
      </c>
      <c r="B151" s="401" t="s">
        <v>4586</v>
      </c>
      <c r="C151" s="1697" t="s">
        <v>3468</v>
      </c>
      <c r="D151" s="3458" t="s">
        <v>1572</v>
      </c>
      <c r="E151" s="808" t="s">
        <v>747</v>
      </c>
      <c r="F151" s="3462">
        <v>2002</v>
      </c>
      <c r="G151" s="1360"/>
      <c r="H151" s="1364" t="s">
        <v>7</v>
      </c>
      <c r="I151" s="808" t="s">
        <v>2757</v>
      </c>
      <c r="J151" s="2204" t="s">
        <v>2749</v>
      </c>
      <c r="K151" s="833">
        <v>41931</v>
      </c>
      <c r="L151" s="2951">
        <v>1</v>
      </c>
      <c r="M151" s="2414" t="s">
        <v>127</v>
      </c>
      <c r="N151" s="2421" t="s">
        <v>75</v>
      </c>
      <c r="O151" s="766" t="s">
        <v>2730</v>
      </c>
      <c r="P151" s="2951">
        <v>6</v>
      </c>
      <c r="Q151" s="2421" t="s">
        <v>19</v>
      </c>
      <c r="R151" s="3461">
        <f t="shared" si="8"/>
        <v>215</v>
      </c>
      <c r="S151" s="1697" t="s">
        <v>3468</v>
      </c>
      <c r="T151" s="3519" t="s">
        <v>2460</v>
      </c>
      <c r="U151" s="749">
        <v>131</v>
      </c>
      <c r="V151" s="4"/>
    </row>
    <row r="152" spans="1:22" x14ac:dyDescent="0.25">
      <c r="A152" s="3633">
        <v>132</v>
      </c>
      <c r="B152" s="401" t="s">
        <v>4586</v>
      </c>
      <c r="C152" s="1697" t="s">
        <v>3468</v>
      </c>
      <c r="D152" s="3458" t="s">
        <v>142</v>
      </c>
      <c r="E152" s="808" t="s">
        <v>934</v>
      </c>
      <c r="F152" s="3462">
        <v>2002</v>
      </c>
      <c r="G152" s="1360"/>
      <c r="H152" s="1364" t="s">
        <v>7</v>
      </c>
      <c r="I152" s="808" t="s">
        <v>4730</v>
      </c>
      <c r="J152" s="2204" t="s">
        <v>2747</v>
      </c>
      <c r="K152" s="833">
        <v>41903</v>
      </c>
      <c r="L152" s="2951">
        <v>1</v>
      </c>
      <c r="M152" s="2414" t="s">
        <v>140</v>
      </c>
      <c r="N152" s="2421" t="s">
        <v>75</v>
      </c>
      <c r="O152" s="766" t="s">
        <v>2725</v>
      </c>
      <c r="P152" s="2951">
        <v>6</v>
      </c>
      <c r="Q152" s="2421" t="s">
        <v>16</v>
      </c>
      <c r="R152" s="3461">
        <f t="shared" si="8"/>
        <v>206</v>
      </c>
      <c r="S152" s="1697" t="s">
        <v>3468</v>
      </c>
      <c r="T152" s="3519" t="s">
        <v>2460</v>
      </c>
      <c r="U152" s="749">
        <v>132</v>
      </c>
      <c r="V152" s="4"/>
    </row>
    <row r="153" spans="1:22" x14ac:dyDescent="0.25">
      <c r="A153" s="3633">
        <v>133</v>
      </c>
      <c r="B153" s="401" t="s">
        <v>2415</v>
      </c>
      <c r="C153" s="1697" t="s">
        <v>3051</v>
      </c>
      <c r="D153" s="3458" t="s">
        <v>371</v>
      </c>
      <c r="E153" s="808" t="s">
        <v>4836</v>
      </c>
      <c r="F153" s="3462">
        <v>2002</v>
      </c>
      <c r="G153" s="1360"/>
      <c r="H153" s="1364" t="s">
        <v>7</v>
      </c>
      <c r="I153" s="808" t="s">
        <v>4837</v>
      </c>
      <c r="J153" s="2204" t="s">
        <v>2786</v>
      </c>
      <c r="K153" s="833">
        <v>41944</v>
      </c>
      <c r="L153" s="2951">
        <v>1</v>
      </c>
      <c r="M153" s="2414" t="s">
        <v>57</v>
      </c>
      <c r="N153" s="2421" t="s">
        <v>71</v>
      </c>
      <c r="O153" s="766" t="s">
        <v>3555</v>
      </c>
      <c r="P153" s="2951">
        <v>6</v>
      </c>
      <c r="Q153" s="2421" t="s">
        <v>61</v>
      </c>
      <c r="R153" s="3461">
        <f t="shared" si="8"/>
        <v>233</v>
      </c>
      <c r="S153" s="1697" t="s">
        <v>3051</v>
      </c>
      <c r="T153" s="3519" t="s">
        <v>2461</v>
      </c>
      <c r="U153" s="749">
        <v>133</v>
      </c>
      <c r="V153" s="4"/>
    </row>
    <row r="154" spans="1:22" x14ac:dyDescent="0.25">
      <c r="A154" s="3633">
        <v>134</v>
      </c>
      <c r="B154" s="401" t="s">
        <v>2415</v>
      </c>
      <c r="C154" s="1697" t="s">
        <v>3051</v>
      </c>
      <c r="D154" s="3458" t="s">
        <v>899</v>
      </c>
      <c r="E154" s="808" t="s">
        <v>3497</v>
      </c>
      <c r="F154" s="3462">
        <v>2002</v>
      </c>
      <c r="G154" s="1360"/>
      <c r="H154" s="1364" t="s">
        <v>7</v>
      </c>
      <c r="I154" s="808" t="s">
        <v>4826</v>
      </c>
      <c r="J154" s="2204" t="s">
        <v>2795</v>
      </c>
      <c r="K154" s="833">
        <v>41917</v>
      </c>
      <c r="L154" s="2951">
        <v>1</v>
      </c>
      <c r="M154" s="2414" t="s">
        <v>77</v>
      </c>
      <c r="N154" s="2421" t="s">
        <v>134</v>
      </c>
      <c r="O154" s="766" t="s">
        <v>2723</v>
      </c>
      <c r="P154" s="2951">
        <v>6</v>
      </c>
      <c r="Q154" s="2421" t="s">
        <v>180</v>
      </c>
      <c r="R154" s="3461">
        <f t="shared" si="8"/>
        <v>204</v>
      </c>
      <c r="S154" s="1697" t="s">
        <v>3051</v>
      </c>
      <c r="T154" s="3519" t="s">
        <v>2461</v>
      </c>
      <c r="U154" s="749">
        <v>134</v>
      </c>
      <c r="V154" s="4"/>
    </row>
    <row r="155" spans="1:22" x14ac:dyDescent="0.25">
      <c r="A155" s="3633">
        <v>135</v>
      </c>
      <c r="B155" s="401" t="s">
        <v>2415</v>
      </c>
      <c r="C155" s="1697" t="s">
        <v>3051</v>
      </c>
      <c r="D155" s="3458" t="s">
        <v>1325</v>
      </c>
      <c r="E155" s="808" t="s">
        <v>1326</v>
      </c>
      <c r="F155" s="3462">
        <v>2002</v>
      </c>
      <c r="G155" s="1360"/>
      <c r="H155" s="1364" t="s">
        <v>7</v>
      </c>
      <c r="I155" s="808" t="s">
        <v>2780</v>
      </c>
      <c r="J155" s="2204" t="s">
        <v>2772</v>
      </c>
      <c r="K155" s="833">
        <v>41924</v>
      </c>
      <c r="L155" s="2951">
        <v>1</v>
      </c>
      <c r="M155" s="2414" t="s">
        <v>128</v>
      </c>
      <c r="N155" s="2421" t="s">
        <v>75</v>
      </c>
      <c r="O155" s="766" t="s">
        <v>2714</v>
      </c>
      <c r="P155" s="2951">
        <v>7</v>
      </c>
      <c r="Q155" s="2421" t="s">
        <v>109</v>
      </c>
      <c r="R155" s="3461">
        <f t="shared" si="8"/>
        <v>187</v>
      </c>
      <c r="S155" s="1697" t="s">
        <v>3051</v>
      </c>
      <c r="T155" s="3519" t="s">
        <v>2461</v>
      </c>
      <c r="U155" s="749">
        <v>135</v>
      </c>
      <c r="V155" s="4"/>
    </row>
    <row r="156" spans="1:22" x14ac:dyDescent="0.25">
      <c r="A156" s="3633">
        <v>136</v>
      </c>
      <c r="B156" s="401" t="s">
        <v>4963</v>
      </c>
      <c r="C156" s="1697" t="s">
        <v>2563</v>
      </c>
      <c r="D156" s="3458" t="s">
        <v>804</v>
      </c>
      <c r="E156" s="808" t="s">
        <v>4847</v>
      </c>
      <c r="F156" s="3462">
        <v>2002</v>
      </c>
      <c r="G156" s="1360"/>
      <c r="H156" s="1364" t="s">
        <v>7</v>
      </c>
      <c r="I156" s="808" t="s">
        <v>4848</v>
      </c>
      <c r="J156" s="2204" t="s">
        <v>2377</v>
      </c>
      <c r="K156" s="833">
        <v>41931</v>
      </c>
      <c r="L156" s="2951">
        <v>1</v>
      </c>
      <c r="M156" s="2414" t="s">
        <v>12</v>
      </c>
      <c r="N156" s="2421" t="s">
        <v>75</v>
      </c>
      <c r="O156" s="766" t="s">
        <v>3327</v>
      </c>
      <c r="P156" s="2951">
        <v>6</v>
      </c>
      <c r="Q156" s="2421" t="s">
        <v>130</v>
      </c>
      <c r="R156" s="3461">
        <f t="shared" si="8"/>
        <v>228</v>
      </c>
      <c r="S156" s="1697" t="s">
        <v>2563</v>
      </c>
      <c r="T156" s="3519" t="s">
        <v>4700</v>
      </c>
      <c r="U156" s="749">
        <v>136</v>
      </c>
      <c r="V156" s="4"/>
    </row>
    <row r="157" spans="1:22" x14ac:dyDescent="0.25">
      <c r="A157" s="3633">
        <v>137</v>
      </c>
      <c r="B157" s="401" t="s">
        <v>4963</v>
      </c>
      <c r="C157" s="1549">
        <v>466</v>
      </c>
      <c r="D157" s="3480" t="s">
        <v>2548</v>
      </c>
      <c r="E157" s="824" t="s">
        <v>6651</v>
      </c>
      <c r="F157" s="3491">
        <v>2003</v>
      </c>
      <c r="G157" s="1852"/>
      <c r="H157" s="1366" t="s">
        <v>2550</v>
      </c>
      <c r="I157" s="1248" t="s">
        <v>6652</v>
      </c>
      <c r="J157" s="2943" t="s">
        <v>6528</v>
      </c>
      <c r="K157" s="1316" t="s">
        <v>6529</v>
      </c>
      <c r="L157" s="1556" t="s">
        <v>13</v>
      </c>
      <c r="M157" s="1673" t="s">
        <v>129</v>
      </c>
      <c r="N157" s="1674" t="s">
        <v>75</v>
      </c>
      <c r="O157" s="766">
        <v>270</v>
      </c>
      <c r="P157" s="1556" t="s">
        <v>366</v>
      </c>
      <c r="Q157" s="1674" t="s">
        <v>60</v>
      </c>
      <c r="R157" s="3226">
        <v>196</v>
      </c>
      <c r="S157" s="1549">
        <f>SUM(O157:R157)</f>
        <v>466</v>
      </c>
      <c r="T157" s="3519" t="s">
        <v>14</v>
      </c>
      <c r="U157" s="749">
        <v>137</v>
      </c>
      <c r="V157" s="4"/>
    </row>
    <row r="158" spans="1:22" x14ac:dyDescent="0.25">
      <c r="A158" s="3633">
        <v>138</v>
      </c>
      <c r="B158" s="401" t="s">
        <v>4963</v>
      </c>
      <c r="C158" s="1697" t="s">
        <v>2563</v>
      </c>
      <c r="D158" s="3458" t="s">
        <v>1450</v>
      </c>
      <c r="E158" s="808" t="s">
        <v>2237</v>
      </c>
      <c r="F158" s="3462">
        <v>2002</v>
      </c>
      <c r="G158" s="1360"/>
      <c r="H158" s="1364" t="s">
        <v>7</v>
      </c>
      <c r="I158" s="808" t="s">
        <v>4824</v>
      </c>
      <c r="J158" s="2204" t="s">
        <v>2792</v>
      </c>
      <c r="K158" s="833">
        <v>41917</v>
      </c>
      <c r="L158" s="2951">
        <v>1</v>
      </c>
      <c r="M158" s="2414" t="s">
        <v>137</v>
      </c>
      <c r="N158" s="2421" t="s">
        <v>75</v>
      </c>
      <c r="O158" s="766" t="s">
        <v>3304</v>
      </c>
      <c r="P158" s="2951">
        <v>7</v>
      </c>
      <c r="Q158" s="2421" t="s">
        <v>128</v>
      </c>
      <c r="R158" s="3461">
        <f>IF(AND(OR(ISBLANK(P158),P158=0),OR(ISBLANK(Q158),Q158=0)),0,IF(250+360-(60*P158+Q158)&lt;=0,0,250+360-(60*P158+Q158)))</f>
        <v>180</v>
      </c>
      <c r="S158" s="1697" t="s">
        <v>2563</v>
      </c>
      <c r="T158" s="3519" t="s">
        <v>4700</v>
      </c>
      <c r="U158" s="749">
        <v>138</v>
      </c>
      <c r="V158" s="4"/>
    </row>
    <row r="159" spans="1:22" x14ac:dyDescent="0.25">
      <c r="A159" s="3633">
        <v>139</v>
      </c>
      <c r="B159" s="401" t="s">
        <v>3378</v>
      </c>
      <c r="C159" s="1697" t="s">
        <v>3014</v>
      </c>
      <c r="D159" s="3458" t="s">
        <v>838</v>
      </c>
      <c r="E159" s="808" t="s">
        <v>839</v>
      </c>
      <c r="F159" s="3462">
        <v>2002</v>
      </c>
      <c r="G159" s="1360"/>
      <c r="H159" s="1364" t="s">
        <v>7</v>
      </c>
      <c r="I159" s="808" t="s">
        <v>840</v>
      </c>
      <c r="J159" s="2204" t="s">
        <v>4004</v>
      </c>
      <c r="K159" s="833">
        <v>41910</v>
      </c>
      <c r="L159" s="2951">
        <v>1</v>
      </c>
      <c r="M159" s="2414" t="s">
        <v>108</v>
      </c>
      <c r="N159" s="2421" t="s">
        <v>134</v>
      </c>
      <c r="O159" s="766" t="s">
        <v>2715</v>
      </c>
      <c r="P159" s="2951">
        <v>7</v>
      </c>
      <c r="Q159" s="2421" t="s">
        <v>75</v>
      </c>
      <c r="R159" s="3461">
        <f>IF(AND(OR(ISBLANK(P159),P159=0),OR(ISBLANK(Q159),Q159=0)),0,IF(250+360-(60*P159+Q159)&lt;=0,0,250+360-(60*P159+Q159)))</f>
        <v>190</v>
      </c>
      <c r="S159" s="1697" t="s">
        <v>3014</v>
      </c>
      <c r="T159" s="3519" t="s">
        <v>3382</v>
      </c>
      <c r="U159" s="749">
        <v>139</v>
      </c>
      <c r="V159" s="4"/>
    </row>
    <row r="160" spans="1:22" x14ac:dyDescent="0.25">
      <c r="A160" s="3633">
        <v>140</v>
      </c>
      <c r="B160" s="401" t="s">
        <v>4943</v>
      </c>
      <c r="C160" s="1697" t="s">
        <v>2368</v>
      </c>
      <c r="D160" s="3480" t="s">
        <v>6335</v>
      </c>
      <c r="E160" s="824" t="s">
        <v>6336</v>
      </c>
      <c r="F160" s="3492">
        <v>2003</v>
      </c>
      <c r="G160" s="1363"/>
      <c r="H160" s="1364" t="s">
        <v>6235</v>
      </c>
      <c r="I160" s="878" t="s">
        <v>6236</v>
      </c>
      <c r="J160" s="2206" t="s">
        <v>6237</v>
      </c>
      <c r="K160" s="1082">
        <v>41943</v>
      </c>
      <c r="L160" s="1556" t="s">
        <v>13</v>
      </c>
      <c r="M160" s="1673" t="s">
        <v>12</v>
      </c>
      <c r="N160" s="1674" t="s">
        <v>134</v>
      </c>
      <c r="O160" s="766" t="s">
        <v>3333</v>
      </c>
      <c r="P160" s="1556" t="s">
        <v>366</v>
      </c>
      <c r="Q160" s="1674" t="s">
        <v>130</v>
      </c>
      <c r="R160" s="3516" t="s">
        <v>2422</v>
      </c>
      <c r="S160" s="3457">
        <f>(O160+R160)</f>
        <v>464</v>
      </c>
      <c r="T160" s="3519" t="s">
        <v>117</v>
      </c>
      <c r="U160" s="749">
        <v>140</v>
      </c>
      <c r="V160" s="4"/>
    </row>
    <row r="161" spans="1:22" x14ac:dyDescent="0.25">
      <c r="A161" s="3633">
        <v>141</v>
      </c>
      <c r="B161" s="401" t="s">
        <v>4943</v>
      </c>
      <c r="C161" s="3457" t="s">
        <v>2368</v>
      </c>
      <c r="D161" s="1707" t="s">
        <v>5731</v>
      </c>
      <c r="E161" s="824" t="s">
        <v>5732</v>
      </c>
      <c r="F161" s="3487">
        <v>2003</v>
      </c>
      <c r="G161" s="1361"/>
      <c r="H161" s="1365" t="s">
        <v>479</v>
      </c>
      <c r="I161" s="893" t="s">
        <v>5733</v>
      </c>
      <c r="J161" s="3498" t="s">
        <v>5714</v>
      </c>
      <c r="K161" s="894" t="s">
        <v>5715</v>
      </c>
      <c r="L161" s="1806">
        <v>1</v>
      </c>
      <c r="M161" s="1673">
        <v>14</v>
      </c>
      <c r="N161" s="1674" t="s">
        <v>75</v>
      </c>
      <c r="O161" s="778" t="s">
        <v>2721</v>
      </c>
      <c r="P161" s="1806">
        <v>6</v>
      </c>
      <c r="Q161" s="1674">
        <v>54</v>
      </c>
      <c r="R161" s="3202">
        <v>196</v>
      </c>
      <c r="S161" s="3457" t="s">
        <v>2368</v>
      </c>
      <c r="T161" s="3519">
        <v>10</v>
      </c>
      <c r="U161" s="749">
        <v>141</v>
      </c>
      <c r="V161" s="4"/>
    </row>
    <row r="162" spans="1:22" x14ac:dyDescent="0.25">
      <c r="A162" s="3633">
        <v>142</v>
      </c>
      <c r="B162" s="401" t="s">
        <v>4943</v>
      </c>
      <c r="C162" s="3457" t="s">
        <v>2368</v>
      </c>
      <c r="D162" s="3458" t="s">
        <v>1072</v>
      </c>
      <c r="E162" s="808" t="s">
        <v>4827</v>
      </c>
      <c r="F162" s="3462">
        <v>2002</v>
      </c>
      <c r="G162" s="1360"/>
      <c r="H162" s="1364" t="s">
        <v>7</v>
      </c>
      <c r="I162" s="808" t="s">
        <v>2748</v>
      </c>
      <c r="J162" s="3460" t="s">
        <v>2749</v>
      </c>
      <c r="K162" s="833">
        <v>41931</v>
      </c>
      <c r="L162" s="2822">
        <v>1</v>
      </c>
      <c r="M162" s="2414" t="s">
        <v>73</v>
      </c>
      <c r="N162" s="2421" t="s">
        <v>134</v>
      </c>
      <c r="O162" s="766" t="s">
        <v>2717</v>
      </c>
      <c r="P162" s="2822">
        <v>6</v>
      </c>
      <c r="Q162" s="2421" t="s">
        <v>107</v>
      </c>
      <c r="R162" s="3461">
        <f t="shared" ref="R162:R172" si="9">IF(AND(OR(ISBLANK(P162),P162=0),OR(ISBLANK(Q162),Q162=0)),0,IF(250+360-(60*P162+Q162)&lt;=0,0,250+360-(60*P162+Q162)))</f>
        <v>192</v>
      </c>
      <c r="S162" s="3457" t="s">
        <v>2368</v>
      </c>
      <c r="T162" s="3519" t="s">
        <v>2344</v>
      </c>
      <c r="U162" s="749">
        <v>142</v>
      </c>
      <c r="V162" s="4"/>
    </row>
    <row r="163" spans="1:22" x14ac:dyDescent="0.25">
      <c r="A163" s="3633">
        <v>143</v>
      </c>
      <c r="B163" s="401" t="s">
        <v>3866</v>
      </c>
      <c r="C163" s="3457" t="s">
        <v>2593</v>
      </c>
      <c r="D163" s="3458" t="s">
        <v>1072</v>
      </c>
      <c r="E163" s="808" t="s">
        <v>4833</v>
      </c>
      <c r="F163" s="3462">
        <v>2002</v>
      </c>
      <c r="G163" s="1360"/>
      <c r="H163" s="1364" t="s">
        <v>7</v>
      </c>
      <c r="I163" s="808" t="s">
        <v>4834</v>
      </c>
      <c r="J163" s="3460" t="s">
        <v>3005</v>
      </c>
      <c r="K163" s="833">
        <v>41916</v>
      </c>
      <c r="L163" s="2822">
        <v>1</v>
      </c>
      <c r="M163" s="2414" t="s">
        <v>135</v>
      </c>
      <c r="N163" s="2421" t="s">
        <v>134</v>
      </c>
      <c r="O163" s="766" t="s">
        <v>3282</v>
      </c>
      <c r="P163" s="2822">
        <v>6</v>
      </c>
      <c r="Q163" s="2421" t="s">
        <v>11</v>
      </c>
      <c r="R163" s="3461">
        <f t="shared" si="9"/>
        <v>209</v>
      </c>
      <c r="S163" s="3457" t="s">
        <v>2593</v>
      </c>
      <c r="T163" s="3519" t="s">
        <v>3336</v>
      </c>
      <c r="U163" s="749">
        <v>143</v>
      </c>
      <c r="V163" s="4"/>
    </row>
    <row r="164" spans="1:22" x14ac:dyDescent="0.25">
      <c r="A164" s="3633">
        <v>144</v>
      </c>
      <c r="B164" s="401" t="s">
        <v>2416</v>
      </c>
      <c r="C164" s="3457" t="s">
        <v>2564</v>
      </c>
      <c r="D164" s="3458" t="s">
        <v>378</v>
      </c>
      <c r="E164" s="808" t="s">
        <v>1451</v>
      </c>
      <c r="F164" s="3462">
        <v>2002</v>
      </c>
      <c r="G164" s="1360"/>
      <c r="H164" s="1364" t="s">
        <v>7</v>
      </c>
      <c r="I164" s="808" t="s">
        <v>3596</v>
      </c>
      <c r="J164" s="3460" t="s">
        <v>2768</v>
      </c>
      <c r="K164" s="833">
        <v>41931</v>
      </c>
      <c r="L164" s="2822">
        <v>1</v>
      </c>
      <c r="M164" s="2414" t="s">
        <v>130</v>
      </c>
      <c r="N164" s="2421" t="s">
        <v>71</v>
      </c>
      <c r="O164" s="766" t="s">
        <v>2500</v>
      </c>
      <c r="P164" s="2822">
        <v>6</v>
      </c>
      <c r="Q164" s="2421" t="s">
        <v>70</v>
      </c>
      <c r="R164" s="3461">
        <f t="shared" si="9"/>
        <v>219</v>
      </c>
      <c r="S164" s="3457" t="s">
        <v>2564</v>
      </c>
      <c r="T164" s="3519" t="s">
        <v>5622</v>
      </c>
      <c r="U164" s="749">
        <v>144</v>
      </c>
      <c r="V164" s="4"/>
    </row>
    <row r="165" spans="1:22" x14ac:dyDescent="0.25">
      <c r="A165" s="3633">
        <v>145</v>
      </c>
      <c r="B165" s="401" t="s">
        <v>2416</v>
      </c>
      <c r="C165" s="3457" t="s">
        <v>2564</v>
      </c>
      <c r="D165" s="3458" t="s">
        <v>1795</v>
      </c>
      <c r="E165" s="808" t="s">
        <v>4830</v>
      </c>
      <c r="F165" s="3462">
        <v>2002</v>
      </c>
      <c r="G165" s="1360"/>
      <c r="H165" s="1364" t="s">
        <v>7</v>
      </c>
      <c r="I165" s="808" t="s">
        <v>2764</v>
      </c>
      <c r="J165" s="3460" t="s">
        <v>2760</v>
      </c>
      <c r="K165" s="833">
        <v>41924</v>
      </c>
      <c r="L165" s="2822">
        <v>1</v>
      </c>
      <c r="M165" s="2414" t="s">
        <v>77</v>
      </c>
      <c r="N165" s="2421" t="s">
        <v>71</v>
      </c>
      <c r="O165" s="766" t="s">
        <v>2724</v>
      </c>
      <c r="P165" s="2822">
        <v>6</v>
      </c>
      <c r="Q165" s="2421" t="s">
        <v>115</v>
      </c>
      <c r="R165" s="3461">
        <f t="shared" si="9"/>
        <v>198</v>
      </c>
      <c r="S165" s="3457" t="s">
        <v>2564</v>
      </c>
      <c r="T165" s="3519" t="s">
        <v>5622</v>
      </c>
      <c r="U165" s="749">
        <v>145</v>
      </c>
      <c r="V165" s="4"/>
    </row>
    <row r="166" spans="1:22" x14ac:dyDescent="0.25">
      <c r="A166" s="3633">
        <v>146</v>
      </c>
      <c r="B166" s="401" t="s">
        <v>2466</v>
      </c>
      <c r="C166" s="3457" t="s">
        <v>3487</v>
      </c>
      <c r="D166" s="3458" t="s">
        <v>183</v>
      </c>
      <c r="E166" s="808" t="s">
        <v>4840</v>
      </c>
      <c r="F166" s="3462">
        <v>2002</v>
      </c>
      <c r="G166" s="1360"/>
      <c r="H166" s="1364" t="s">
        <v>7</v>
      </c>
      <c r="I166" s="808" t="s">
        <v>3135</v>
      </c>
      <c r="J166" s="3460" t="s">
        <v>3163</v>
      </c>
      <c r="K166" s="833">
        <v>41930</v>
      </c>
      <c r="L166" s="2822">
        <v>1</v>
      </c>
      <c r="M166" s="2414" t="s">
        <v>127</v>
      </c>
      <c r="N166" s="2421" t="s">
        <v>75</v>
      </c>
      <c r="O166" s="766" t="s">
        <v>2730</v>
      </c>
      <c r="P166" s="2822">
        <v>6</v>
      </c>
      <c r="Q166" s="2421" t="s">
        <v>133</v>
      </c>
      <c r="R166" s="3461">
        <f t="shared" si="9"/>
        <v>208</v>
      </c>
      <c r="S166" s="3457" t="s">
        <v>3487</v>
      </c>
      <c r="T166" s="3519" t="s">
        <v>4586</v>
      </c>
      <c r="U166" s="749">
        <v>146</v>
      </c>
      <c r="V166" s="4"/>
    </row>
    <row r="167" spans="1:22" x14ac:dyDescent="0.25">
      <c r="A167" s="3633">
        <v>147</v>
      </c>
      <c r="B167" s="401" t="s">
        <v>2466</v>
      </c>
      <c r="C167" s="3457" t="s">
        <v>3487</v>
      </c>
      <c r="D167" s="3458" t="s">
        <v>1070</v>
      </c>
      <c r="E167" s="808" t="s">
        <v>4838</v>
      </c>
      <c r="F167" s="3462">
        <v>2002</v>
      </c>
      <c r="G167" s="1360"/>
      <c r="H167" s="1364" t="s">
        <v>7</v>
      </c>
      <c r="I167" s="808" t="s">
        <v>3354</v>
      </c>
      <c r="J167" s="3460" t="s">
        <v>3163</v>
      </c>
      <c r="K167" s="833">
        <v>41930</v>
      </c>
      <c r="L167" s="2822">
        <v>1</v>
      </c>
      <c r="M167" s="2414" t="s">
        <v>61</v>
      </c>
      <c r="N167" s="2421" t="s">
        <v>71</v>
      </c>
      <c r="O167" s="766" t="s">
        <v>2728</v>
      </c>
      <c r="P167" s="2822">
        <v>6</v>
      </c>
      <c r="Q167" s="2421" t="s">
        <v>26</v>
      </c>
      <c r="R167" s="3461">
        <f t="shared" si="9"/>
        <v>203</v>
      </c>
      <c r="S167" s="3457" t="s">
        <v>3487</v>
      </c>
      <c r="T167" s="3519" t="s">
        <v>4586</v>
      </c>
      <c r="U167" s="749">
        <v>147</v>
      </c>
      <c r="V167" s="4"/>
    </row>
    <row r="168" spans="1:22" x14ac:dyDescent="0.25">
      <c r="A168" s="3633">
        <v>148</v>
      </c>
      <c r="B168" s="401" t="s">
        <v>2466</v>
      </c>
      <c r="C168" s="3457" t="s">
        <v>3487</v>
      </c>
      <c r="D168" s="3458" t="s">
        <v>1092</v>
      </c>
      <c r="E168" s="808" t="s">
        <v>747</v>
      </c>
      <c r="F168" s="3462">
        <v>2002</v>
      </c>
      <c r="G168" s="1360"/>
      <c r="H168" s="1364" t="s">
        <v>7</v>
      </c>
      <c r="I168" s="808" t="s">
        <v>2780</v>
      </c>
      <c r="J168" s="3460" t="s">
        <v>2772</v>
      </c>
      <c r="K168" s="833">
        <v>41924</v>
      </c>
      <c r="L168" s="2822">
        <v>1</v>
      </c>
      <c r="M168" s="2414" t="s">
        <v>110</v>
      </c>
      <c r="N168" s="2421" t="s">
        <v>134</v>
      </c>
      <c r="O168" s="766" t="s">
        <v>2720</v>
      </c>
      <c r="P168" s="2822">
        <v>6</v>
      </c>
      <c r="Q168" s="2421" t="s">
        <v>79</v>
      </c>
      <c r="R168" s="3461">
        <f t="shared" si="9"/>
        <v>195</v>
      </c>
      <c r="S168" s="3457" t="s">
        <v>3487</v>
      </c>
      <c r="T168" s="3519" t="s">
        <v>4586</v>
      </c>
      <c r="U168" s="749">
        <v>148</v>
      </c>
      <c r="V168" s="4"/>
    </row>
    <row r="169" spans="1:22" x14ac:dyDescent="0.25">
      <c r="A169" s="3633">
        <v>149</v>
      </c>
      <c r="B169" s="401" t="s">
        <v>3865</v>
      </c>
      <c r="C169" s="3457" t="s">
        <v>3328</v>
      </c>
      <c r="D169" s="3458" t="s">
        <v>893</v>
      </c>
      <c r="E169" s="808" t="s">
        <v>885</v>
      </c>
      <c r="F169" s="3462">
        <v>2002</v>
      </c>
      <c r="G169" s="1360"/>
      <c r="H169" s="1364" t="s">
        <v>7</v>
      </c>
      <c r="I169" s="808" t="s">
        <v>2626</v>
      </c>
      <c r="J169" s="3460" t="s">
        <v>3428</v>
      </c>
      <c r="K169" s="833">
        <v>41930</v>
      </c>
      <c r="L169" s="2822">
        <v>1</v>
      </c>
      <c r="M169" s="2414" t="s">
        <v>76</v>
      </c>
      <c r="N169" s="2421" t="s">
        <v>71</v>
      </c>
      <c r="O169" s="766" t="s">
        <v>3559</v>
      </c>
      <c r="P169" s="2822">
        <v>6</v>
      </c>
      <c r="Q169" s="2421" t="s">
        <v>73</v>
      </c>
      <c r="R169" s="3461">
        <f t="shared" si="9"/>
        <v>238</v>
      </c>
      <c r="S169" s="3457" t="s">
        <v>3328</v>
      </c>
      <c r="T169" s="3519" t="s">
        <v>5340</v>
      </c>
      <c r="U169" s="749">
        <v>149</v>
      </c>
      <c r="V169" s="4"/>
    </row>
    <row r="170" spans="1:22" x14ac:dyDescent="0.25">
      <c r="A170" s="3633">
        <v>150</v>
      </c>
      <c r="B170" s="401" t="s">
        <v>4950</v>
      </c>
      <c r="C170" s="3457" t="s">
        <v>3463</v>
      </c>
      <c r="D170" s="3458" t="s">
        <v>304</v>
      </c>
      <c r="E170" s="808" t="s">
        <v>4849</v>
      </c>
      <c r="F170" s="3462">
        <v>2002</v>
      </c>
      <c r="G170" s="1360"/>
      <c r="H170" s="1364" t="s">
        <v>7</v>
      </c>
      <c r="I170" s="808" t="s">
        <v>661</v>
      </c>
      <c r="J170" s="3460" t="s">
        <v>2756</v>
      </c>
      <c r="K170" s="833">
        <v>41924</v>
      </c>
      <c r="L170" s="2822">
        <v>1</v>
      </c>
      <c r="M170" s="2414" t="s">
        <v>57</v>
      </c>
      <c r="N170" s="2421" t="s">
        <v>134</v>
      </c>
      <c r="O170" s="766" t="s">
        <v>2498</v>
      </c>
      <c r="P170" s="2822">
        <v>6</v>
      </c>
      <c r="Q170" s="2421" t="s">
        <v>12</v>
      </c>
      <c r="R170" s="3461">
        <f t="shared" si="9"/>
        <v>226</v>
      </c>
      <c r="S170" s="3457" t="s">
        <v>3463</v>
      </c>
      <c r="T170" s="3519" t="s">
        <v>2415</v>
      </c>
      <c r="U170" s="749">
        <v>150</v>
      </c>
      <c r="V170" s="4"/>
    </row>
    <row r="171" spans="1:22" x14ac:dyDescent="0.25">
      <c r="A171" s="3633">
        <v>151</v>
      </c>
      <c r="B171" s="401" t="s">
        <v>4950</v>
      </c>
      <c r="C171" s="3457" t="s">
        <v>3463</v>
      </c>
      <c r="D171" s="3458" t="s">
        <v>1678</v>
      </c>
      <c r="E171" s="808" t="s">
        <v>3200</v>
      </c>
      <c r="F171" s="3462">
        <v>2002</v>
      </c>
      <c r="G171" s="1360"/>
      <c r="H171" s="1364" t="s">
        <v>7</v>
      </c>
      <c r="I171" s="808" t="s">
        <v>625</v>
      </c>
      <c r="J171" s="3460" t="s">
        <v>2768</v>
      </c>
      <c r="K171" s="833">
        <v>41931</v>
      </c>
      <c r="L171" s="2822">
        <v>1</v>
      </c>
      <c r="M171" s="2414" t="s">
        <v>129</v>
      </c>
      <c r="N171" s="2421" t="s">
        <v>134</v>
      </c>
      <c r="O171" s="766" t="s">
        <v>2424</v>
      </c>
      <c r="P171" s="2822">
        <v>7</v>
      </c>
      <c r="Q171" s="2421" t="s">
        <v>75</v>
      </c>
      <c r="R171" s="3461">
        <f t="shared" si="9"/>
        <v>190</v>
      </c>
      <c r="S171" s="3457" t="s">
        <v>3463</v>
      </c>
      <c r="T171" s="3519" t="s">
        <v>2415</v>
      </c>
      <c r="U171" s="749">
        <v>151</v>
      </c>
      <c r="V171" s="4"/>
    </row>
    <row r="172" spans="1:22" x14ac:dyDescent="0.25">
      <c r="A172" s="3633">
        <v>152</v>
      </c>
      <c r="B172" s="401" t="s">
        <v>4950</v>
      </c>
      <c r="C172" s="3457" t="s">
        <v>3463</v>
      </c>
      <c r="D172" s="3458" t="s">
        <v>1080</v>
      </c>
      <c r="E172" s="808" t="s">
        <v>4831</v>
      </c>
      <c r="F172" s="3462">
        <v>2002</v>
      </c>
      <c r="G172" s="1360"/>
      <c r="H172" s="1364" t="s">
        <v>7</v>
      </c>
      <c r="I172" s="808" t="s">
        <v>3670</v>
      </c>
      <c r="J172" s="3460" t="s">
        <v>2751</v>
      </c>
      <c r="K172" s="833">
        <v>41924</v>
      </c>
      <c r="L172" s="2822">
        <v>1</v>
      </c>
      <c r="M172" s="2414" t="s">
        <v>129</v>
      </c>
      <c r="N172" s="2421" t="s">
        <v>75</v>
      </c>
      <c r="O172" s="766" t="s">
        <v>2718</v>
      </c>
      <c r="P172" s="2822">
        <v>7</v>
      </c>
      <c r="Q172" s="2421" t="s">
        <v>63</v>
      </c>
      <c r="R172" s="3461">
        <f t="shared" si="9"/>
        <v>188</v>
      </c>
      <c r="S172" s="3457" t="s">
        <v>3463</v>
      </c>
      <c r="T172" s="3519" t="s">
        <v>2415</v>
      </c>
      <c r="U172" s="749">
        <v>152</v>
      </c>
      <c r="V172" s="4"/>
    </row>
    <row r="173" spans="1:22" x14ac:dyDescent="0.25">
      <c r="A173" s="3633">
        <v>153</v>
      </c>
      <c r="B173" s="401" t="s">
        <v>4950</v>
      </c>
      <c r="C173" s="3457" t="s">
        <v>3463</v>
      </c>
      <c r="D173" s="3480" t="s">
        <v>7028</v>
      </c>
      <c r="E173" s="824" t="s">
        <v>7029</v>
      </c>
      <c r="F173" s="3487" t="s">
        <v>2362</v>
      </c>
      <c r="G173" s="1852"/>
      <c r="H173" s="1366" t="s">
        <v>310</v>
      </c>
      <c r="I173" s="1176" t="s">
        <v>7025</v>
      </c>
      <c r="J173" s="3497" t="s">
        <v>7026</v>
      </c>
      <c r="K173" s="643" t="s">
        <v>7030</v>
      </c>
      <c r="L173" s="1806" t="s">
        <v>13</v>
      </c>
      <c r="M173" s="1673" t="s">
        <v>128</v>
      </c>
      <c r="N173" s="1674" t="s">
        <v>75</v>
      </c>
      <c r="O173" s="766" t="s">
        <v>2714</v>
      </c>
      <c r="P173" s="3506" t="s">
        <v>379</v>
      </c>
      <c r="Q173" s="3509" t="s">
        <v>108</v>
      </c>
      <c r="R173" s="3202" t="s">
        <v>3581</v>
      </c>
      <c r="S173" s="3457" t="s">
        <v>3463</v>
      </c>
      <c r="T173" s="3519" t="s">
        <v>63</v>
      </c>
      <c r="U173" s="749">
        <v>153</v>
      </c>
      <c r="V173" s="4"/>
    </row>
    <row r="174" spans="1:22" x14ac:dyDescent="0.25">
      <c r="A174" s="3633">
        <v>154</v>
      </c>
      <c r="B174" s="401" t="s">
        <v>2418</v>
      </c>
      <c r="C174" s="3457" t="s">
        <v>3744</v>
      </c>
      <c r="D174" s="3458" t="s">
        <v>1116</v>
      </c>
      <c r="E174" s="808" t="s">
        <v>3802</v>
      </c>
      <c r="F174" s="3462">
        <v>2002</v>
      </c>
      <c r="G174" s="1360"/>
      <c r="H174" s="1364" t="s">
        <v>7</v>
      </c>
      <c r="I174" s="808" t="s">
        <v>4443</v>
      </c>
      <c r="J174" s="3460" t="s">
        <v>2756</v>
      </c>
      <c r="K174" s="833">
        <v>41924</v>
      </c>
      <c r="L174" s="2822">
        <v>1</v>
      </c>
      <c r="M174" s="2414" t="s">
        <v>59</v>
      </c>
      <c r="N174" s="2421" t="s">
        <v>134</v>
      </c>
      <c r="O174" s="766" t="s">
        <v>3621</v>
      </c>
      <c r="P174" s="2822">
        <v>6</v>
      </c>
      <c r="Q174" s="2421" t="s">
        <v>127</v>
      </c>
      <c r="R174" s="3461">
        <f>IF(AND(OR(ISBLANK(P174),P174=0),OR(ISBLANK(Q174),Q174=0)),0,IF(250+360-(60*P174+Q174)&lt;=0,0,250+360-(60*P174+Q174)))</f>
        <v>231</v>
      </c>
      <c r="S174" s="3457" t="s">
        <v>3744</v>
      </c>
      <c r="T174" s="3519" t="s">
        <v>4963</v>
      </c>
      <c r="U174" s="749">
        <v>154</v>
      </c>
      <c r="V174" s="4"/>
    </row>
    <row r="175" spans="1:22" x14ac:dyDescent="0.25">
      <c r="A175" s="3633">
        <v>155</v>
      </c>
      <c r="B175" s="401" t="s">
        <v>2418</v>
      </c>
      <c r="C175" s="3457" t="s">
        <v>3744</v>
      </c>
      <c r="D175" s="3480" t="s">
        <v>7031</v>
      </c>
      <c r="E175" s="824" t="s">
        <v>3632</v>
      </c>
      <c r="F175" s="3487" t="s">
        <v>2348</v>
      </c>
      <c r="G175" s="1852"/>
      <c r="H175" s="1366" t="s">
        <v>310</v>
      </c>
      <c r="I175" s="893" t="s">
        <v>7032</v>
      </c>
      <c r="J175" s="3497" t="s">
        <v>7023</v>
      </c>
      <c r="K175" s="643" t="s">
        <v>7033</v>
      </c>
      <c r="L175" s="1806" t="s">
        <v>13</v>
      </c>
      <c r="M175" s="1673" t="s">
        <v>127</v>
      </c>
      <c r="N175" s="1674" t="s">
        <v>75</v>
      </c>
      <c r="O175" s="778" t="s">
        <v>2730</v>
      </c>
      <c r="P175" s="3506" t="s">
        <v>366</v>
      </c>
      <c r="Q175" s="3509" t="s">
        <v>22</v>
      </c>
      <c r="R175" s="3202" t="s">
        <v>3010</v>
      </c>
      <c r="S175" s="3457" t="s">
        <v>3744</v>
      </c>
      <c r="T175" s="3519" t="s">
        <v>109</v>
      </c>
      <c r="U175" s="749">
        <v>155</v>
      </c>
      <c r="V175" s="4"/>
    </row>
    <row r="176" spans="1:22" x14ac:dyDescent="0.25">
      <c r="A176" s="3633">
        <v>156</v>
      </c>
      <c r="B176" s="401" t="s">
        <v>2363</v>
      </c>
      <c r="C176" s="3457" t="s">
        <v>3764</v>
      </c>
      <c r="D176" s="3458" t="s">
        <v>3925</v>
      </c>
      <c r="E176" s="808" t="s">
        <v>1373</v>
      </c>
      <c r="F176" s="3462">
        <v>2002</v>
      </c>
      <c r="G176" s="1360"/>
      <c r="H176" s="1364" t="s">
        <v>7</v>
      </c>
      <c r="I176" s="808" t="s">
        <v>4839</v>
      </c>
      <c r="J176" s="3460" t="s">
        <v>2749</v>
      </c>
      <c r="K176" s="833">
        <v>41931</v>
      </c>
      <c r="L176" s="2822">
        <v>1</v>
      </c>
      <c r="M176" s="2414" t="s">
        <v>77</v>
      </c>
      <c r="N176" s="2421" t="s">
        <v>71</v>
      </c>
      <c r="O176" s="766" t="s">
        <v>2724</v>
      </c>
      <c r="P176" s="2822">
        <v>6</v>
      </c>
      <c r="Q176" s="2421" t="s">
        <v>72</v>
      </c>
      <c r="R176" s="3461">
        <f t="shared" ref="R176:R185" si="10">IF(AND(OR(ISBLANK(P176),P176=0),OR(ISBLANK(Q176),Q176=0)),0,IF(250+360-(60*P176+Q176)&lt;=0,0,250+360-(60*P176+Q176)))</f>
        <v>193</v>
      </c>
      <c r="S176" s="3457" t="s">
        <v>3764</v>
      </c>
      <c r="T176" s="3519" t="s">
        <v>5678</v>
      </c>
      <c r="U176" s="749">
        <v>156</v>
      </c>
      <c r="V176" s="4"/>
    </row>
    <row r="177" spans="1:22" x14ac:dyDescent="0.25">
      <c r="A177" s="3633">
        <v>157</v>
      </c>
      <c r="B177" s="401" t="s">
        <v>4580</v>
      </c>
      <c r="C177" s="3457" t="s">
        <v>3060</v>
      </c>
      <c r="D177" s="3458" t="s">
        <v>804</v>
      </c>
      <c r="E177" s="808" t="s">
        <v>796</v>
      </c>
      <c r="F177" s="3462">
        <v>2002</v>
      </c>
      <c r="G177" s="1360"/>
      <c r="H177" s="1364" t="s">
        <v>7</v>
      </c>
      <c r="I177" s="808" t="s">
        <v>728</v>
      </c>
      <c r="J177" s="3460" t="s">
        <v>2756</v>
      </c>
      <c r="K177" s="833">
        <v>41924</v>
      </c>
      <c r="L177" s="2822">
        <v>1</v>
      </c>
      <c r="M177" s="2414" t="s">
        <v>78</v>
      </c>
      <c r="N177" s="2421" t="s">
        <v>71</v>
      </c>
      <c r="O177" s="766" t="s">
        <v>3012</v>
      </c>
      <c r="P177" s="2822">
        <v>6</v>
      </c>
      <c r="Q177" s="2421" t="s">
        <v>127</v>
      </c>
      <c r="R177" s="3461">
        <f t="shared" si="10"/>
        <v>231</v>
      </c>
      <c r="S177" s="3457" t="s">
        <v>3060</v>
      </c>
      <c r="T177" s="3519" t="s">
        <v>5679</v>
      </c>
      <c r="U177" s="749">
        <v>157</v>
      </c>
      <c r="V177" s="4"/>
    </row>
    <row r="178" spans="1:22" x14ac:dyDescent="0.25">
      <c r="A178" s="3633">
        <v>158</v>
      </c>
      <c r="B178" s="401" t="s">
        <v>4580</v>
      </c>
      <c r="C178" s="3457" t="s">
        <v>3060</v>
      </c>
      <c r="D178" s="3458" t="s">
        <v>2544</v>
      </c>
      <c r="E178" s="808" t="s">
        <v>3189</v>
      </c>
      <c r="F178" s="3462">
        <v>2002</v>
      </c>
      <c r="G178" s="1360"/>
      <c r="H178" s="1364" t="s">
        <v>7</v>
      </c>
      <c r="I178" s="808" t="s">
        <v>2780</v>
      </c>
      <c r="J178" s="3460" t="s">
        <v>2772</v>
      </c>
      <c r="K178" s="833">
        <v>41924</v>
      </c>
      <c r="L178" s="2822">
        <v>1</v>
      </c>
      <c r="M178" s="2414" t="s">
        <v>73</v>
      </c>
      <c r="N178" s="2421" t="s">
        <v>75</v>
      </c>
      <c r="O178" s="766" t="s">
        <v>2985</v>
      </c>
      <c r="P178" s="2822">
        <v>7</v>
      </c>
      <c r="Q178" s="2421" t="s">
        <v>137</v>
      </c>
      <c r="R178" s="3461">
        <f t="shared" si="10"/>
        <v>182</v>
      </c>
      <c r="S178" s="3457" t="s">
        <v>3060</v>
      </c>
      <c r="T178" s="3519" t="s">
        <v>5679</v>
      </c>
      <c r="U178" s="749">
        <v>158</v>
      </c>
      <c r="V178" s="4"/>
    </row>
    <row r="179" spans="1:22" x14ac:dyDescent="0.25">
      <c r="A179" s="3633">
        <v>159</v>
      </c>
      <c r="B179" s="401" t="s">
        <v>3504</v>
      </c>
      <c r="C179" s="3457" t="s">
        <v>3763</v>
      </c>
      <c r="D179" s="3458" t="s">
        <v>1102</v>
      </c>
      <c r="E179" s="808" t="s">
        <v>611</v>
      </c>
      <c r="F179" s="3462">
        <v>2002</v>
      </c>
      <c r="G179" s="1360"/>
      <c r="H179" s="1364" t="s">
        <v>7</v>
      </c>
      <c r="I179" s="808" t="s">
        <v>1027</v>
      </c>
      <c r="J179" s="3460" t="s">
        <v>2747</v>
      </c>
      <c r="K179" s="833">
        <v>41903</v>
      </c>
      <c r="L179" s="2822">
        <v>1</v>
      </c>
      <c r="M179" s="2414" t="s">
        <v>136</v>
      </c>
      <c r="N179" s="2421" t="s">
        <v>134</v>
      </c>
      <c r="O179" s="766" t="s">
        <v>2457</v>
      </c>
      <c r="P179" s="2822">
        <v>6</v>
      </c>
      <c r="Q179" s="2421" t="s">
        <v>114</v>
      </c>
      <c r="R179" s="3461">
        <f t="shared" si="10"/>
        <v>216</v>
      </c>
      <c r="S179" s="3457" t="s">
        <v>3763</v>
      </c>
      <c r="T179" s="3519" t="s">
        <v>4943</v>
      </c>
      <c r="U179" s="749">
        <v>159</v>
      </c>
      <c r="V179" s="4"/>
    </row>
    <row r="180" spans="1:22" x14ac:dyDescent="0.25">
      <c r="A180" s="3633">
        <v>160</v>
      </c>
      <c r="B180" s="401" t="s">
        <v>3504</v>
      </c>
      <c r="C180" s="3457" t="s">
        <v>3763</v>
      </c>
      <c r="D180" s="3458" t="s">
        <v>4842</v>
      </c>
      <c r="E180" s="808" t="s">
        <v>4843</v>
      </c>
      <c r="F180" s="3462">
        <v>2002</v>
      </c>
      <c r="G180" s="1360"/>
      <c r="H180" s="1364" t="s">
        <v>7</v>
      </c>
      <c r="I180" s="808" t="s">
        <v>4844</v>
      </c>
      <c r="J180" s="3460" t="s">
        <v>2786</v>
      </c>
      <c r="K180" s="833">
        <v>41944</v>
      </c>
      <c r="L180" s="2822">
        <v>1</v>
      </c>
      <c r="M180" s="2414" t="s">
        <v>110</v>
      </c>
      <c r="N180" s="2421" t="s">
        <v>75</v>
      </c>
      <c r="O180" s="766" t="s">
        <v>2721</v>
      </c>
      <c r="P180" s="2822">
        <v>7</v>
      </c>
      <c r="Q180" s="2421" t="s">
        <v>109</v>
      </c>
      <c r="R180" s="3463">
        <f t="shared" si="10"/>
        <v>187</v>
      </c>
      <c r="S180" s="3457" t="s">
        <v>3763</v>
      </c>
      <c r="T180" s="3519" t="s">
        <v>4943</v>
      </c>
      <c r="U180" s="749">
        <v>160</v>
      </c>
      <c r="V180" s="4"/>
    </row>
    <row r="181" spans="1:22" x14ac:dyDescent="0.25">
      <c r="A181" s="3633">
        <v>161</v>
      </c>
      <c r="B181" s="401" t="s">
        <v>3504</v>
      </c>
      <c r="C181" s="3457" t="s">
        <v>3763</v>
      </c>
      <c r="D181" s="3458" t="s">
        <v>812</v>
      </c>
      <c r="E181" s="808" t="s">
        <v>4832</v>
      </c>
      <c r="F181" s="3462">
        <v>2002</v>
      </c>
      <c r="G181" s="1360"/>
      <c r="H181" s="1364" t="s">
        <v>7</v>
      </c>
      <c r="I181" s="1370" t="s">
        <v>752</v>
      </c>
      <c r="J181" s="2204" t="s">
        <v>752</v>
      </c>
      <c r="K181" s="3464">
        <v>41934</v>
      </c>
      <c r="L181" s="2951">
        <v>1</v>
      </c>
      <c r="M181" s="2419" t="s">
        <v>126</v>
      </c>
      <c r="N181" s="2425" t="s">
        <v>75</v>
      </c>
      <c r="O181" s="3465" t="s">
        <v>2890</v>
      </c>
      <c r="P181" s="2951">
        <v>7</v>
      </c>
      <c r="Q181" s="2425" t="s">
        <v>135</v>
      </c>
      <c r="R181" s="3461">
        <f t="shared" si="10"/>
        <v>172</v>
      </c>
      <c r="S181" s="1697" t="s">
        <v>3763</v>
      </c>
      <c r="T181" s="3521" t="s">
        <v>4943</v>
      </c>
      <c r="U181" s="749">
        <v>161</v>
      </c>
      <c r="V181" s="4"/>
    </row>
    <row r="182" spans="1:22" x14ac:dyDescent="0.25">
      <c r="A182" s="3633">
        <v>162</v>
      </c>
      <c r="B182" s="401" t="s">
        <v>2472</v>
      </c>
      <c r="C182" s="1697" t="s">
        <v>3069</v>
      </c>
      <c r="D182" s="2046" t="s">
        <v>1394</v>
      </c>
      <c r="E182" s="1370" t="s">
        <v>1011</v>
      </c>
      <c r="F182" s="2213">
        <v>2002</v>
      </c>
      <c r="G182" s="1360"/>
      <c r="H182" s="1364" t="s">
        <v>7</v>
      </c>
      <c r="I182" s="1370" t="s">
        <v>2780</v>
      </c>
      <c r="J182" s="2204" t="s">
        <v>2772</v>
      </c>
      <c r="K182" s="3464">
        <v>41924</v>
      </c>
      <c r="L182" s="2951">
        <v>1</v>
      </c>
      <c r="M182" s="2419" t="s">
        <v>58</v>
      </c>
      <c r="N182" s="2425" t="s">
        <v>75</v>
      </c>
      <c r="O182" s="3465" t="s">
        <v>3284</v>
      </c>
      <c r="P182" s="2951">
        <v>6</v>
      </c>
      <c r="Q182" s="2425" t="s">
        <v>78</v>
      </c>
      <c r="R182" s="3461">
        <f t="shared" si="10"/>
        <v>222</v>
      </c>
      <c r="S182" s="1697" t="s">
        <v>3069</v>
      </c>
      <c r="T182" s="3521" t="s">
        <v>3866</v>
      </c>
      <c r="U182" s="749">
        <v>162</v>
      </c>
      <c r="V182" s="4"/>
    </row>
    <row r="183" spans="1:22" x14ac:dyDescent="0.25">
      <c r="A183" s="3633">
        <v>163</v>
      </c>
      <c r="B183" s="401" t="s">
        <v>2472</v>
      </c>
      <c r="C183" s="1697" t="s">
        <v>3069</v>
      </c>
      <c r="D183" s="2046" t="s">
        <v>252</v>
      </c>
      <c r="E183" s="1370" t="s">
        <v>660</v>
      </c>
      <c r="F183" s="2213">
        <v>2002</v>
      </c>
      <c r="G183" s="1360"/>
      <c r="H183" s="1364" t="s">
        <v>7</v>
      </c>
      <c r="I183" s="1370" t="s">
        <v>4846</v>
      </c>
      <c r="J183" s="2204" t="s">
        <v>2792</v>
      </c>
      <c r="K183" s="3464">
        <v>41917</v>
      </c>
      <c r="L183" s="2951">
        <v>1</v>
      </c>
      <c r="M183" s="2419" t="s">
        <v>140</v>
      </c>
      <c r="N183" s="2425" t="s">
        <v>134</v>
      </c>
      <c r="O183" s="3465" t="s">
        <v>3281</v>
      </c>
      <c r="P183" s="2951">
        <v>6</v>
      </c>
      <c r="Q183" s="2425" t="s">
        <v>68</v>
      </c>
      <c r="R183" s="3461">
        <f t="shared" si="10"/>
        <v>194</v>
      </c>
      <c r="S183" s="1697" t="s">
        <v>3069</v>
      </c>
      <c r="T183" s="3521" t="s">
        <v>3866</v>
      </c>
      <c r="U183" s="749">
        <v>163</v>
      </c>
      <c r="V183" s="4"/>
    </row>
    <row r="184" spans="1:22" x14ac:dyDescent="0.25">
      <c r="A184" s="3633">
        <v>164</v>
      </c>
      <c r="B184" s="401" t="s">
        <v>2472</v>
      </c>
      <c r="C184" s="1697" t="s">
        <v>3069</v>
      </c>
      <c r="D184" s="2046" t="s">
        <v>281</v>
      </c>
      <c r="E184" s="1370" t="s">
        <v>3914</v>
      </c>
      <c r="F184" s="2213">
        <v>2002</v>
      </c>
      <c r="G184" s="1360"/>
      <c r="H184" s="1364" t="s">
        <v>7</v>
      </c>
      <c r="I184" s="1370" t="s">
        <v>4845</v>
      </c>
      <c r="J184" s="2204" t="s">
        <v>2749</v>
      </c>
      <c r="K184" s="3464">
        <v>41931</v>
      </c>
      <c r="L184" s="2951">
        <v>1</v>
      </c>
      <c r="M184" s="2419" t="s">
        <v>129</v>
      </c>
      <c r="N184" s="2425" t="s">
        <v>134</v>
      </c>
      <c r="O184" s="3465" t="s">
        <v>2424</v>
      </c>
      <c r="P184" s="2951">
        <v>7</v>
      </c>
      <c r="Q184" s="2425" t="s">
        <v>117</v>
      </c>
      <c r="R184" s="3461">
        <f t="shared" si="10"/>
        <v>185</v>
      </c>
      <c r="S184" s="1697" t="s">
        <v>3069</v>
      </c>
      <c r="T184" s="3521" t="s">
        <v>3866</v>
      </c>
      <c r="U184" s="749">
        <v>164</v>
      </c>
      <c r="V184" s="4"/>
    </row>
    <row r="185" spans="1:22" x14ac:dyDescent="0.25">
      <c r="A185" s="3633">
        <v>165</v>
      </c>
      <c r="B185" s="401" t="s">
        <v>5114</v>
      </c>
      <c r="C185" s="1697" t="s">
        <v>3323</v>
      </c>
      <c r="D185" s="2046" t="s">
        <v>777</v>
      </c>
      <c r="E185" s="1370" t="s">
        <v>1569</v>
      </c>
      <c r="F185" s="2213">
        <v>2002</v>
      </c>
      <c r="G185" s="1360"/>
      <c r="H185" s="1364" t="s">
        <v>7</v>
      </c>
      <c r="I185" s="1370" t="s">
        <v>2747</v>
      </c>
      <c r="J185" s="2204" t="s">
        <v>2747</v>
      </c>
      <c r="K185" s="3464">
        <v>41903</v>
      </c>
      <c r="L185" s="2951">
        <v>1</v>
      </c>
      <c r="M185" s="2419" t="s">
        <v>59</v>
      </c>
      <c r="N185" s="2425" t="s">
        <v>71</v>
      </c>
      <c r="O185" s="3465" t="s">
        <v>2422</v>
      </c>
      <c r="P185" s="2951">
        <v>6</v>
      </c>
      <c r="Q185" s="2425" t="s">
        <v>57</v>
      </c>
      <c r="R185" s="3461">
        <f t="shared" si="10"/>
        <v>225</v>
      </c>
      <c r="S185" s="1697" t="s">
        <v>3323</v>
      </c>
      <c r="T185" s="3521" t="s">
        <v>2466</v>
      </c>
      <c r="U185" s="749">
        <v>165</v>
      </c>
      <c r="V185" s="4"/>
    </row>
    <row r="186" spans="1:22" x14ac:dyDescent="0.25">
      <c r="A186" s="3633">
        <v>166</v>
      </c>
      <c r="B186" s="401" t="s">
        <v>5114</v>
      </c>
      <c r="C186" s="1697" t="s">
        <v>3323</v>
      </c>
      <c r="D186" s="3482" t="s">
        <v>306</v>
      </c>
      <c r="E186" s="3483" t="s">
        <v>7034</v>
      </c>
      <c r="F186" s="1662" t="s">
        <v>2362</v>
      </c>
      <c r="G186" s="1852"/>
      <c r="H186" s="1366" t="s">
        <v>310</v>
      </c>
      <c r="I186" s="1372" t="s">
        <v>7004</v>
      </c>
      <c r="J186" s="2943" t="s">
        <v>7005</v>
      </c>
      <c r="K186" s="3502" t="s">
        <v>7014</v>
      </c>
      <c r="L186" s="1556" t="s">
        <v>13</v>
      </c>
      <c r="M186" s="1768" t="s">
        <v>77</v>
      </c>
      <c r="N186" s="1769" t="s">
        <v>75</v>
      </c>
      <c r="O186" s="3465" t="s">
        <v>2722</v>
      </c>
      <c r="P186" s="3507" t="s">
        <v>7035</v>
      </c>
      <c r="Q186" s="3511" t="s">
        <v>63</v>
      </c>
      <c r="R186" s="3202" t="s">
        <v>2479</v>
      </c>
      <c r="S186" s="1697" t="s">
        <v>3323</v>
      </c>
      <c r="T186" s="3521" t="s">
        <v>139</v>
      </c>
      <c r="U186" s="749">
        <v>166</v>
      </c>
      <c r="V186" s="4"/>
    </row>
    <row r="187" spans="1:22" x14ac:dyDescent="0.25">
      <c r="A187" s="3633">
        <v>167</v>
      </c>
      <c r="B187" s="401" t="s">
        <v>5114</v>
      </c>
      <c r="C187" s="1697" t="s">
        <v>3323</v>
      </c>
      <c r="D187" s="2046" t="s">
        <v>1064</v>
      </c>
      <c r="E187" s="1370" t="s">
        <v>4208</v>
      </c>
      <c r="F187" s="2213">
        <v>2002</v>
      </c>
      <c r="G187" s="1360"/>
      <c r="H187" s="1364" t="s">
        <v>7</v>
      </c>
      <c r="I187" s="1370" t="s">
        <v>3160</v>
      </c>
      <c r="J187" s="2204" t="s">
        <v>2768</v>
      </c>
      <c r="K187" s="3464">
        <v>41931</v>
      </c>
      <c r="L187" s="2951">
        <v>1</v>
      </c>
      <c r="M187" s="2419" t="s">
        <v>113</v>
      </c>
      <c r="N187" s="2425" t="s">
        <v>134</v>
      </c>
      <c r="O187" s="3465" t="s">
        <v>2525</v>
      </c>
      <c r="P187" s="2951">
        <v>7</v>
      </c>
      <c r="Q187" s="2425" t="s">
        <v>12</v>
      </c>
      <c r="R187" s="3461">
        <f t="shared" ref="R187:R193" si="11">IF(AND(OR(ISBLANK(P187),P187=0),OR(ISBLANK(Q187),Q187=0)),0,IF(250+360-(60*P187+Q187)&lt;=0,0,250+360-(60*P187+Q187)))</f>
        <v>166</v>
      </c>
      <c r="S187" s="1697" t="s">
        <v>3323</v>
      </c>
      <c r="T187" s="3521" t="s">
        <v>2466</v>
      </c>
      <c r="U187" s="749">
        <v>167</v>
      </c>
      <c r="V187" s="4"/>
    </row>
    <row r="188" spans="1:22" x14ac:dyDescent="0.25">
      <c r="A188" s="3633">
        <v>168</v>
      </c>
      <c r="B188" s="401" t="s">
        <v>3778</v>
      </c>
      <c r="C188" s="1697" t="s">
        <v>3361</v>
      </c>
      <c r="D188" s="2046" t="s">
        <v>1072</v>
      </c>
      <c r="E188" s="1370" t="s">
        <v>1073</v>
      </c>
      <c r="F188" s="2213">
        <v>2002</v>
      </c>
      <c r="G188" s="1360"/>
      <c r="H188" s="1364" t="s">
        <v>7</v>
      </c>
      <c r="I188" s="1370" t="s">
        <v>696</v>
      </c>
      <c r="J188" s="2204" t="s">
        <v>2756</v>
      </c>
      <c r="K188" s="3464">
        <v>41924</v>
      </c>
      <c r="L188" s="2951">
        <v>1</v>
      </c>
      <c r="M188" s="2419" t="s">
        <v>58</v>
      </c>
      <c r="N188" s="2425" t="s">
        <v>71</v>
      </c>
      <c r="O188" s="3465" t="s">
        <v>2426</v>
      </c>
      <c r="P188" s="2951">
        <v>6</v>
      </c>
      <c r="Q188" s="2425" t="s">
        <v>76</v>
      </c>
      <c r="R188" s="3461">
        <f t="shared" si="11"/>
        <v>221</v>
      </c>
      <c r="S188" s="1697" t="s">
        <v>3361</v>
      </c>
      <c r="T188" s="3521" t="s">
        <v>2468</v>
      </c>
      <c r="U188" s="749">
        <v>168</v>
      </c>
      <c r="V188" s="4"/>
    </row>
    <row r="189" spans="1:22" x14ac:dyDescent="0.25">
      <c r="A189" s="3633">
        <v>169</v>
      </c>
      <c r="B189" s="401" t="s">
        <v>3778</v>
      </c>
      <c r="C189" s="1697" t="s">
        <v>3361</v>
      </c>
      <c r="D189" s="2046" t="s">
        <v>777</v>
      </c>
      <c r="E189" s="1370" t="s">
        <v>834</v>
      </c>
      <c r="F189" s="2213">
        <v>2002</v>
      </c>
      <c r="G189" s="1360"/>
      <c r="H189" s="1364" t="s">
        <v>7</v>
      </c>
      <c r="I189" s="1370" t="s">
        <v>4850</v>
      </c>
      <c r="J189" s="2204" t="s">
        <v>2792</v>
      </c>
      <c r="K189" s="3464">
        <v>41917</v>
      </c>
      <c r="L189" s="2951">
        <v>1</v>
      </c>
      <c r="M189" s="2419" t="s">
        <v>127</v>
      </c>
      <c r="N189" s="2425" t="s">
        <v>71</v>
      </c>
      <c r="O189" s="3465" t="s">
        <v>3277</v>
      </c>
      <c r="P189" s="2951">
        <v>6</v>
      </c>
      <c r="Q189" s="2425" t="s">
        <v>186</v>
      </c>
      <c r="R189" s="3461">
        <f t="shared" si="11"/>
        <v>200</v>
      </c>
      <c r="S189" s="1697" t="s">
        <v>3361</v>
      </c>
      <c r="T189" s="3521" t="s">
        <v>2468</v>
      </c>
      <c r="U189" s="749">
        <v>169</v>
      </c>
      <c r="V189" s="4"/>
    </row>
    <row r="190" spans="1:22" x14ac:dyDescent="0.25">
      <c r="A190" s="3633">
        <v>170</v>
      </c>
      <c r="B190" s="401" t="s">
        <v>3778</v>
      </c>
      <c r="C190" s="1697" t="s">
        <v>3361</v>
      </c>
      <c r="D190" s="2046" t="s">
        <v>2371</v>
      </c>
      <c r="E190" s="1370" t="s">
        <v>3046</v>
      </c>
      <c r="F190" s="2213">
        <v>2002</v>
      </c>
      <c r="G190" s="1360"/>
      <c r="H190" s="1364" t="s">
        <v>7</v>
      </c>
      <c r="I190" s="1370" t="s">
        <v>2764</v>
      </c>
      <c r="J190" s="2204" t="s">
        <v>2760</v>
      </c>
      <c r="K190" s="3464">
        <v>41924</v>
      </c>
      <c r="L190" s="2951">
        <v>1</v>
      </c>
      <c r="M190" s="2419" t="s">
        <v>110</v>
      </c>
      <c r="N190" s="2425" t="s">
        <v>134</v>
      </c>
      <c r="O190" s="3465" t="s">
        <v>2720</v>
      </c>
      <c r="P190" s="2951">
        <v>7</v>
      </c>
      <c r="Q190" s="2425" t="s">
        <v>139</v>
      </c>
      <c r="R190" s="3461">
        <f t="shared" si="11"/>
        <v>186</v>
      </c>
      <c r="S190" s="1697" t="s">
        <v>3361</v>
      </c>
      <c r="T190" s="3521" t="s">
        <v>2468</v>
      </c>
      <c r="U190" s="749">
        <v>170</v>
      </c>
      <c r="V190" s="4"/>
    </row>
    <row r="191" spans="1:22" x14ac:dyDescent="0.25">
      <c r="A191" s="3633">
        <v>171</v>
      </c>
      <c r="B191" s="401" t="s">
        <v>2740</v>
      </c>
      <c r="C191" s="1697" t="s">
        <v>3919</v>
      </c>
      <c r="D191" s="2046" t="s">
        <v>304</v>
      </c>
      <c r="E191" s="1370" t="s">
        <v>698</v>
      </c>
      <c r="F191" s="2213">
        <v>2002</v>
      </c>
      <c r="G191" s="1360"/>
      <c r="H191" s="1364" t="s">
        <v>7</v>
      </c>
      <c r="I191" s="1370" t="s">
        <v>3173</v>
      </c>
      <c r="J191" s="2204" t="s">
        <v>2751</v>
      </c>
      <c r="K191" s="3464">
        <v>41924</v>
      </c>
      <c r="L191" s="2951">
        <v>1</v>
      </c>
      <c r="M191" s="2419" t="s">
        <v>57</v>
      </c>
      <c r="N191" s="2425" t="s">
        <v>71</v>
      </c>
      <c r="O191" s="3465" t="s">
        <v>3555</v>
      </c>
      <c r="P191" s="2951">
        <v>6</v>
      </c>
      <c r="Q191" s="2425" t="s">
        <v>71</v>
      </c>
      <c r="R191" s="3461">
        <f t="shared" si="11"/>
        <v>217</v>
      </c>
      <c r="S191" s="1697" t="s">
        <v>3919</v>
      </c>
      <c r="T191" s="3521" t="s">
        <v>2345</v>
      </c>
      <c r="U191" s="749">
        <v>171</v>
      </c>
      <c r="V191" s="4"/>
    </row>
    <row r="192" spans="1:22" x14ac:dyDescent="0.25">
      <c r="A192" s="3633">
        <v>172</v>
      </c>
      <c r="B192" s="401" t="s">
        <v>2537</v>
      </c>
      <c r="C192" s="1697" t="s">
        <v>3065</v>
      </c>
      <c r="D192" s="2046" t="s">
        <v>378</v>
      </c>
      <c r="E192" s="1370" t="s">
        <v>4851</v>
      </c>
      <c r="F192" s="2213">
        <v>2002</v>
      </c>
      <c r="G192" s="1360"/>
      <c r="H192" s="1364" t="s">
        <v>7</v>
      </c>
      <c r="I192" s="1370" t="s">
        <v>4852</v>
      </c>
      <c r="J192" s="2204" t="s">
        <v>2751</v>
      </c>
      <c r="K192" s="3464">
        <v>41924</v>
      </c>
      <c r="L192" s="2951">
        <v>1</v>
      </c>
      <c r="M192" s="2419" t="s">
        <v>12</v>
      </c>
      <c r="N192" s="2425" t="s">
        <v>134</v>
      </c>
      <c r="O192" s="3465" t="s">
        <v>3333</v>
      </c>
      <c r="P192" s="2951">
        <v>6</v>
      </c>
      <c r="Q192" s="2425" t="s">
        <v>25</v>
      </c>
      <c r="R192" s="3461">
        <f t="shared" si="11"/>
        <v>214</v>
      </c>
      <c r="S192" s="1697" t="s">
        <v>3065</v>
      </c>
      <c r="T192" s="3521" t="s">
        <v>3589</v>
      </c>
      <c r="U192" s="749">
        <v>172</v>
      </c>
      <c r="V192" s="4"/>
    </row>
    <row r="193" spans="1:22" x14ac:dyDescent="0.25">
      <c r="A193" s="3633">
        <v>173</v>
      </c>
      <c r="B193" s="401" t="s">
        <v>2474</v>
      </c>
      <c r="C193" s="1697" t="s">
        <v>3072</v>
      </c>
      <c r="D193" s="2046" t="s">
        <v>1123</v>
      </c>
      <c r="E193" s="1370" t="s">
        <v>3431</v>
      </c>
      <c r="F193" s="2213">
        <v>2002</v>
      </c>
      <c r="G193" s="1360"/>
      <c r="H193" s="1364" t="s">
        <v>7</v>
      </c>
      <c r="I193" s="1370" t="s">
        <v>3417</v>
      </c>
      <c r="J193" s="2204" t="s">
        <v>2756</v>
      </c>
      <c r="K193" s="3464">
        <v>41924</v>
      </c>
      <c r="L193" s="2951">
        <v>1</v>
      </c>
      <c r="M193" s="2419" t="s">
        <v>70</v>
      </c>
      <c r="N193" s="2425" t="s">
        <v>134</v>
      </c>
      <c r="O193" s="3465" t="s">
        <v>3921</v>
      </c>
      <c r="P193" s="2951">
        <v>6</v>
      </c>
      <c r="Q193" s="2425" t="s">
        <v>140</v>
      </c>
      <c r="R193" s="3461">
        <f t="shared" si="11"/>
        <v>234</v>
      </c>
      <c r="S193" s="1697" t="s">
        <v>3072</v>
      </c>
      <c r="T193" s="3521" t="s">
        <v>2469</v>
      </c>
      <c r="U193" s="749">
        <v>173</v>
      </c>
      <c r="V193" s="4"/>
    </row>
    <row r="194" spans="1:22" x14ac:dyDescent="0.25">
      <c r="A194" s="3633">
        <v>174</v>
      </c>
      <c r="B194" s="401" t="s">
        <v>2474</v>
      </c>
      <c r="C194" s="1697" t="s">
        <v>3072</v>
      </c>
      <c r="D194" s="1286" t="s">
        <v>5739</v>
      </c>
      <c r="E194" s="3483" t="s">
        <v>5740</v>
      </c>
      <c r="F194" s="1662">
        <v>2002</v>
      </c>
      <c r="G194" s="1361"/>
      <c r="H194" s="1365" t="s">
        <v>479</v>
      </c>
      <c r="I194" s="1371" t="s">
        <v>5713</v>
      </c>
      <c r="J194" s="2942" t="s">
        <v>5714</v>
      </c>
      <c r="K194" s="3500" t="s">
        <v>5715</v>
      </c>
      <c r="L194" s="1556">
        <v>1</v>
      </c>
      <c r="M194" s="1768">
        <v>30</v>
      </c>
      <c r="N194" s="1769" t="s">
        <v>71</v>
      </c>
      <c r="O194" s="3505" t="s">
        <v>3318</v>
      </c>
      <c r="P194" s="1556">
        <v>6</v>
      </c>
      <c r="Q194" s="1769">
        <v>20</v>
      </c>
      <c r="R194" s="3202">
        <v>230</v>
      </c>
      <c r="S194" s="1697" t="s">
        <v>3072</v>
      </c>
      <c r="T194" s="3521" t="s">
        <v>108</v>
      </c>
      <c r="U194" s="749">
        <v>174</v>
      </c>
      <c r="V194" s="4"/>
    </row>
    <row r="195" spans="1:22" x14ac:dyDescent="0.25">
      <c r="A195" s="3633">
        <v>175</v>
      </c>
      <c r="B195" s="401" t="s">
        <v>2474</v>
      </c>
      <c r="C195" s="1697" t="s">
        <v>3072</v>
      </c>
      <c r="D195" s="2046" t="s">
        <v>999</v>
      </c>
      <c r="E195" s="1370" t="s">
        <v>1000</v>
      </c>
      <c r="F195" s="2213">
        <v>2002</v>
      </c>
      <c r="G195" s="1360"/>
      <c r="H195" s="1364" t="s">
        <v>7</v>
      </c>
      <c r="I195" s="1370" t="s">
        <v>4798</v>
      </c>
      <c r="J195" s="2204" t="s">
        <v>2792</v>
      </c>
      <c r="K195" s="3464">
        <v>41917</v>
      </c>
      <c r="L195" s="2951">
        <v>1</v>
      </c>
      <c r="M195" s="2419" t="s">
        <v>58</v>
      </c>
      <c r="N195" s="2425" t="s">
        <v>134</v>
      </c>
      <c r="O195" s="3465" t="s">
        <v>2905</v>
      </c>
      <c r="P195" s="2951">
        <v>6</v>
      </c>
      <c r="Q195" s="2425" t="s">
        <v>70</v>
      </c>
      <c r="R195" s="3461">
        <f>IF(AND(OR(ISBLANK(P195),P195=0),OR(ISBLANK(Q195),Q195=0)),0,IF(250+360-(60*P195+Q195)&lt;=0,0,250+360-(60*P195+Q195)))</f>
        <v>219</v>
      </c>
      <c r="S195" s="1697" t="s">
        <v>3072</v>
      </c>
      <c r="T195" s="3521" t="s">
        <v>2469</v>
      </c>
      <c r="U195" s="749">
        <v>175</v>
      </c>
      <c r="V195" s="4"/>
    </row>
    <row r="196" spans="1:22" x14ac:dyDescent="0.25">
      <c r="A196" s="3633">
        <v>176</v>
      </c>
      <c r="B196" s="401" t="s">
        <v>2474</v>
      </c>
      <c r="C196" s="1697" t="s">
        <v>3072</v>
      </c>
      <c r="D196" s="2046" t="s">
        <v>1024</v>
      </c>
      <c r="E196" s="1370" t="s">
        <v>1526</v>
      </c>
      <c r="F196" s="2213">
        <v>2002</v>
      </c>
      <c r="G196" s="1360"/>
      <c r="H196" s="1364" t="s">
        <v>7</v>
      </c>
      <c r="I196" s="1370" t="s">
        <v>1066</v>
      </c>
      <c r="J196" s="2204" t="s">
        <v>3428</v>
      </c>
      <c r="K196" s="3464">
        <v>41930</v>
      </c>
      <c r="L196" s="2951">
        <v>1</v>
      </c>
      <c r="M196" s="2419" t="s">
        <v>136</v>
      </c>
      <c r="N196" s="2425" t="s">
        <v>71</v>
      </c>
      <c r="O196" s="3465" t="s">
        <v>2734</v>
      </c>
      <c r="P196" s="2951">
        <v>6</v>
      </c>
      <c r="Q196" s="2425" t="s">
        <v>11</v>
      </c>
      <c r="R196" s="3461">
        <f>IF(AND(OR(ISBLANK(P196),P196=0),OR(ISBLANK(Q196),Q196=0)),0,IF(250+360-(60*P196+Q196)&lt;=0,0,250+360-(60*P196+Q196)))</f>
        <v>209</v>
      </c>
      <c r="S196" s="1697" t="s">
        <v>3072</v>
      </c>
      <c r="T196" s="3521" t="s">
        <v>2469</v>
      </c>
      <c r="U196" s="749">
        <v>176</v>
      </c>
      <c r="V196" s="4"/>
    </row>
    <row r="197" spans="1:22" x14ac:dyDescent="0.25">
      <c r="A197" s="3633">
        <v>177</v>
      </c>
      <c r="B197" s="401" t="s">
        <v>2474</v>
      </c>
      <c r="C197" s="1549">
        <v>449</v>
      </c>
      <c r="D197" s="3482" t="s">
        <v>6653</v>
      </c>
      <c r="E197" s="3483" t="s">
        <v>6654</v>
      </c>
      <c r="F197" s="1656">
        <v>2002</v>
      </c>
      <c r="G197" s="1852"/>
      <c r="H197" s="1366" t="s">
        <v>2550</v>
      </c>
      <c r="I197" s="1373" t="s">
        <v>6652</v>
      </c>
      <c r="J197" s="2943" t="s">
        <v>6528</v>
      </c>
      <c r="K197" s="3501" t="s">
        <v>6529</v>
      </c>
      <c r="L197" s="1556" t="s">
        <v>13</v>
      </c>
      <c r="M197" s="1768" t="s">
        <v>69</v>
      </c>
      <c r="N197" s="1769" t="s">
        <v>71</v>
      </c>
      <c r="O197" s="3505">
        <v>249</v>
      </c>
      <c r="P197" s="1556" t="s">
        <v>366</v>
      </c>
      <c r="Q197" s="1769" t="s">
        <v>186</v>
      </c>
      <c r="R197" s="3512">
        <v>200</v>
      </c>
      <c r="S197" s="1549">
        <f>SUM(O197:R197)</f>
        <v>449</v>
      </c>
      <c r="T197" s="3521" t="s">
        <v>63</v>
      </c>
      <c r="U197" s="749">
        <v>177</v>
      </c>
      <c r="V197" s="4"/>
    </row>
    <row r="198" spans="1:22" x14ac:dyDescent="0.25">
      <c r="A198" s="3633">
        <v>178</v>
      </c>
      <c r="B198" s="401" t="s">
        <v>2474</v>
      </c>
      <c r="C198" s="1697" t="s">
        <v>3072</v>
      </c>
      <c r="D198" s="3482" t="s">
        <v>142</v>
      </c>
      <c r="E198" s="3483" t="s">
        <v>7036</v>
      </c>
      <c r="F198" s="1662" t="s">
        <v>2348</v>
      </c>
      <c r="G198" s="1852"/>
      <c r="H198" s="1366" t="s">
        <v>310</v>
      </c>
      <c r="I198" s="1371" t="s">
        <v>7037</v>
      </c>
      <c r="J198" s="2943" t="s">
        <v>7023</v>
      </c>
      <c r="K198" s="3502" t="s">
        <v>7024</v>
      </c>
      <c r="L198" s="1556" t="s">
        <v>13</v>
      </c>
      <c r="M198" s="1768" t="s">
        <v>61</v>
      </c>
      <c r="N198" s="1769" t="s">
        <v>71</v>
      </c>
      <c r="O198" s="3505" t="s">
        <v>2728</v>
      </c>
      <c r="P198" s="1556" t="s">
        <v>366</v>
      </c>
      <c r="Q198" s="1769" t="s">
        <v>205</v>
      </c>
      <c r="R198" s="3202" t="s">
        <v>3856</v>
      </c>
      <c r="S198" s="1697" t="s">
        <v>3072</v>
      </c>
      <c r="T198" s="3521" t="s">
        <v>117</v>
      </c>
      <c r="U198" s="749">
        <v>178</v>
      </c>
      <c r="V198" s="4"/>
    </row>
    <row r="199" spans="1:22" x14ac:dyDescent="0.25">
      <c r="A199" s="3633">
        <v>179</v>
      </c>
      <c r="B199" s="401" t="s">
        <v>2474</v>
      </c>
      <c r="C199" s="3478">
        <v>449</v>
      </c>
      <c r="D199" s="3482" t="s">
        <v>6541</v>
      </c>
      <c r="E199" s="3483" t="s">
        <v>6655</v>
      </c>
      <c r="F199" s="1657">
        <v>2002</v>
      </c>
      <c r="G199" s="1852"/>
      <c r="H199" s="1366" t="s">
        <v>2550</v>
      </c>
      <c r="I199" s="1374" t="s">
        <v>6491</v>
      </c>
      <c r="J199" s="2206" t="s">
        <v>6492</v>
      </c>
      <c r="K199" s="3501" t="s">
        <v>6493</v>
      </c>
      <c r="L199" s="2952">
        <v>1</v>
      </c>
      <c r="M199" s="1803" t="s">
        <v>140</v>
      </c>
      <c r="N199" s="1804" t="s">
        <v>134</v>
      </c>
      <c r="O199" s="3542">
        <v>260</v>
      </c>
      <c r="P199" s="2952">
        <v>7</v>
      </c>
      <c r="Q199" s="1804" t="s">
        <v>137</v>
      </c>
      <c r="R199" s="3212">
        <v>182</v>
      </c>
      <c r="S199" s="3478">
        <f>SUM(O199:R199)</f>
        <v>449</v>
      </c>
      <c r="T199" s="3523" t="s">
        <v>63</v>
      </c>
      <c r="U199" s="749">
        <v>179</v>
      </c>
      <c r="V199" s="4"/>
    </row>
    <row r="200" spans="1:22" x14ac:dyDescent="0.25">
      <c r="A200" s="3633">
        <v>180</v>
      </c>
      <c r="B200" s="401" t="s">
        <v>2509</v>
      </c>
      <c r="C200" s="1697" t="s">
        <v>3075</v>
      </c>
      <c r="D200" s="2046" t="s">
        <v>632</v>
      </c>
      <c r="E200" s="1370" t="s">
        <v>1544</v>
      </c>
      <c r="F200" s="2213">
        <v>2002</v>
      </c>
      <c r="G200" s="1360"/>
      <c r="H200" s="1364" t="s">
        <v>7</v>
      </c>
      <c r="I200" s="1370" t="s">
        <v>2626</v>
      </c>
      <c r="J200" s="2204" t="s">
        <v>3428</v>
      </c>
      <c r="K200" s="3464">
        <v>41930</v>
      </c>
      <c r="L200" s="2951">
        <v>1</v>
      </c>
      <c r="M200" s="2419" t="s">
        <v>110</v>
      </c>
      <c r="N200" s="2425" t="s">
        <v>75</v>
      </c>
      <c r="O200" s="3465" t="s">
        <v>2721</v>
      </c>
      <c r="P200" s="2951">
        <v>7</v>
      </c>
      <c r="Q200" s="2425" t="s">
        <v>128</v>
      </c>
      <c r="R200" s="3463">
        <f>IF(AND(OR(ISBLANK(P200),P200=0),OR(ISBLANK(Q200),Q200=0)),0,IF(250+360-(60*P200+Q200)&lt;=0,0,250+360-(60*P200+Q200)))</f>
        <v>180</v>
      </c>
      <c r="S200" s="3457" t="s">
        <v>3075</v>
      </c>
      <c r="T200" s="3519" t="s">
        <v>2363</v>
      </c>
      <c r="U200" s="749">
        <v>180</v>
      </c>
      <c r="V200" s="4"/>
    </row>
    <row r="201" spans="1:22" x14ac:dyDescent="0.25">
      <c r="A201" s="3633">
        <v>181</v>
      </c>
      <c r="B201" s="401" t="s">
        <v>2528</v>
      </c>
      <c r="C201" s="3457" t="s">
        <v>3322</v>
      </c>
      <c r="D201" s="3458" t="s">
        <v>4857</v>
      </c>
      <c r="E201" s="808" t="s">
        <v>4858</v>
      </c>
      <c r="F201" s="3462">
        <v>2002</v>
      </c>
      <c r="G201" s="1360"/>
      <c r="H201" s="1364" t="s">
        <v>7</v>
      </c>
      <c r="I201" s="808" t="s">
        <v>2374</v>
      </c>
      <c r="J201" s="2204" t="s">
        <v>2768</v>
      </c>
      <c r="K201" s="833">
        <v>41931</v>
      </c>
      <c r="L201" s="2951">
        <v>1</v>
      </c>
      <c r="M201" s="2414" t="s">
        <v>12</v>
      </c>
      <c r="N201" s="2421" t="s">
        <v>75</v>
      </c>
      <c r="O201" s="766" t="s">
        <v>3327</v>
      </c>
      <c r="P201" s="2951">
        <v>6</v>
      </c>
      <c r="Q201" s="2421" t="s">
        <v>143</v>
      </c>
      <c r="R201" s="3461">
        <f>IF(AND(OR(ISBLANK(P201),P201=0),OR(ISBLANK(Q201),Q201=0)),0,IF(250+360-(60*P201+Q201)&lt;=0,0,250+360-(60*P201+Q201)))</f>
        <v>207</v>
      </c>
      <c r="S201" s="1697" t="s">
        <v>3322</v>
      </c>
      <c r="T201" s="3519" t="s">
        <v>4580</v>
      </c>
      <c r="U201" s="749">
        <v>181</v>
      </c>
      <c r="V201" s="4"/>
    </row>
    <row r="202" spans="1:22" x14ac:dyDescent="0.25">
      <c r="A202" s="3633">
        <v>182</v>
      </c>
      <c r="B202" s="401" t="s">
        <v>2528</v>
      </c>
      <c r="C202" s="1697" t="s">
        <v>3322</v>
      </c>
      <c r="D202" s="3458" t="s">
        <v>1136</v>
      </c>
      <c r="E202" s="808" t="s">
        <v>4854</v>
      </c>
      <c r="F202" s="3462">
        <v>2002</v>
      </c>
      <c r="G202" s="1360"/>
      <c r="H202" s="1364" t="s">
        <v>7</v>
      </c>
      <c r="I202" s="808" t="s">
        <v>1118</v>
      </c>
      <c r="J202" s="2204" t="s">
        <v>2769</v>
      </c>
      <c r="K202" s="833">
        <v>41931</v>
      </c>
      <c r="L202" s="2951">
        <v>1</v>
      </c>
      <c r="M202" s="2414" t="s">
        <v>135</v>
      </c>
      <c r="N202" s="2421" t="s">
        <v>71</v>
      </c>
      <c r="O202" s="766" t="s">
        <v>2888</v>
      </c>
      <c r="P202" s="2951">
        <v>7</v>
      </c>
      <c r="Q202" s="2421" t="s">
        <v>75</v>
      </c>
      <c r="R202" s="3461">
        <f>IF(AND(OR(ISBLANK(P202),P202=0),OR(ISBLANK(Q202),Q202=0)),0,IF(250+360-(60*P202+Q202)&lt;=0,0,250+360-(60*P202+Q202)))</f>
        <v>190</v>
      </c>
      <c r="S202" s="1697" t="s">
        <v>3322</v>
      </c>
      <c r="T202" s="3519" t="s">
        <v>4580</v>
      </c>
      <c r="U202" s="749">
        <v>182</v>
      </c>
      <c r="V202" s="4"/>
    </row>
    <row r="203" spans="1:22" x14ac:dyDescent="0.25">
      <c r="A203" s="3633">
        <v>183</v>
      </c>
      <c r="B203" s="401" t="s">
        <v>2536</v>
      </c>
      <c r="C203" s="1697" t="s">
        <v>2565</v>
      </c>
      <c r="D203" s="3458" t="s">
        <v>2048</v>
      </c>
      <c r="E203" s="808" t="s">
        <v>3190</v>
      </c>
      <c r="F203" s="3462">
        <v>2002</v>
      </c>
      <c r="G203" s="1360"/>
      <c r="H203" s="1364" t="s">
        <v>7</v>
      </c>
      <c r="I203" s="808" t="s">
        <v>4864</v>
      </c>
      <c r="J203" s="2204" t="s">
        <v>2749</v>
      </c>
      <c r="K203" s="833">
        <v>41931</v>
      </c>
      <c r="L203" s="2951">
        <v>1</v>
      </c>
      <c r="M203" s="2414" t="s">
        <v>19</v>
      </c>
      <c r="N203" s="2421" t="s">
        <v>71</v>
      </c>
      <c r="O203" s="766" t="s">
        <v>2510</v>
      </c>
      <c r="P203" s="2951">
        <v>6</v>
      </c>
      <c r="Q203" s="2421" t="s">
        <v>128</v>
      </c>
      <c r="R203" s="3461">
        <f>IF(AND(OR(ISBLANK(P203),P203=0),OR(ISBLANK(Q203),Q203=0)),0,IF(250+360-(60*P203+Q203)&lt;=0,0,250+360-(60*P203+Q203)))</f>
        <v>240</v>
      </c>
      <c r="S203" s="1697" t="s">
        <v>2565</v>
      </c>
      <c r="T203" s="3519" t="s">
        <v>3504</v>
      </c>
      <c r="U203" s="749">
        <v>183</v>
      </c>
      <c r="V203" s="4"/>
    </row>
    <row r="204" spans="1:22" x14ac:dyDescent="0.25">
      <c r="A204" s="3633">
        <v>184</v>
      </c>
      <c r="B204" s="401" t="s">
        <v>2536</v>
      </c>
      <c r="C204" s="1697">
        <v>444</v>
      </c>
      <c r="D204" s="1707" t="s">
        <v>5736</v>
      </c>
      <c r="E204" s="824" t="s">
        <v>5737</v>
      </c>
      <c r="F204" s="3487">
        <v>2002</v>
      </c>
      <c r="G204" s="1361"/>
      <c r="H204" s="1365" t="s">
        <v>479</v>
      </c>
      <c r="I204" s="893" t="s">
        <v>5738</v>
      </c>
      <c r="J204" s="2942" t="s">
        <v>5714</v>
      </c>
      <c r="K204" s="894" t="s">
        <v>5715</v>
      </c>
      <c r="L204" s="1556">
        <v>1</v>
      </c>
      <c r="M204" s="1673">
        <v>29</v>
      </c>
      <c r="N204" s="1674" t="s">
        <v>75</v>
      </c>
      <c r="O204" s="778">
        <v>223</v>
      </c>
      <c r="P204" s="1556">
        <v>6</v>
      </c>
      <c r="Q204" s="1674">
        <v>29</v>
      </c>
      <c r="R204" s="3202">
        <v>221</v>
      </c>
      <c r="S204" s="1697">
        <v>444</v>
      </c>
      <c r="T204" s="3519" t="s">
        <v>73</v>
      </c>
      <c r="U204" s="749">
        <v>184</v>
      </c>
      <c r="V204" s="4"/>
    </row>
    <row r="205" spans="1:22" x14ac:dyDescent="0.25">
      <c r="A205" s="3633">
        <v>185</v>
      </c>
      <c r="B205" s="401" t="s">
        <v>2536</v>
      </c>
      <c r="C205" s="1697" t="s">
        <v>2565</v>
      </c>
      <c r="D205" s="1707" t="s">
        <v>5734</v>
      </c>
      <c r="E205" s="824" t="s">
        <v>5735</v>
      </c>
      <c r="F205" s="3487">
        <v>2003</v>
      </c>
      <c r="G205" s="1361"/>
      <c r="H205" s="1365" t="s">
        <v>479</v>
      </c>
      <c r="I205" s="893" t="s">
        <v>5718</v>
      </c>
      <c r="J205" s="2942" t="s">
        <v>5714</v>
      </c>
      <c r="K205" s="894" t="s">
        <v>5715</v>
      </c>
      <c r="L205" s="1556">
        <v>1</v>
      </c>
      <c r="M205" s="1673">
        <v>20</v>
      </c>
      <c r="N205" s="1674" t="s">
        <v>75</v>
      </c>
      <c r="O205" s="778" t="s">
        <v>3315</v>
      </c>
      <c r="P205" s="1556">
        <v>6</v>
      </c>
      <c r="Q205" s="1674">
        <v>56</v>
      </c>
      <c r="R205" s="3202">
        <v>194</v>
      </c>
      <c r="S205" s="1697" t="s">
        <v>2565</v>
      </c>
      <c r="T205" s="3519" t="s">
        <v>73</v>
      </c>
      <c r="U205" s="749">
        <v>185</v>
      </c>
      <c r="V205" s="4"/>
    </row>
    <row r="206" spans="1:22" x14ac:dyDescent="0.25">
      <c r="A206" s="3633">
        <v>186</v>
      </c>
      <c r="B206" s="401" t="s">
        <v>3494</v>
      </c>
      <c r="C206" s="1697" t="s">
        <v>3472</v>
      </c>
      <c r="D206" s="3458" t="s">
        <v>684</v>
      </c>
      <c r="E206" s="808" t="s">
        <v>4869</v>
      </c>
      <c r="F206" s="3462">
        <v>2002</v>
      </c>
      <c r="G206" s="1360"/>
      <c r="H206" s="1364" t="s">
        <v>7</v>
      </c>
      <c r="I206" s="808" t="s">
        <v>915</v>
      </c>
      <c r="J206" s="2204" t="s">
        <v>2769</v>
      </c>
      <c r="K206" s="833">
        <v>41931</v>
      </c>
      <c r="L206" s="2951">
        <v>1</v>
      </c>
      <c r="M206" s="2414" t="s">
        <v>71</v>
      </c>
      <c r="N206" s="2421" t="s">
        <v>134</v>
      </c>
      <c r="O206" s="766" t="s">
        <v>2737</v>
      </c>
      <c r="P206" s="2951">
        <v>6</v>
      </c>
      <c r="Q206" s="2421" t="s">
        <v>61</v>
      </c>
      <c r="R206" s="3461">
        <f t="shared" ref="R206:R211" si="12">IF(AND(OR(ISBLANK(P206),P206=0),OR(ISBLANK(Q206),Q206=0)),0,IF(250+360-(60*P206+Q206)&lt;=0,0,250+360-(60*P206+Q206)))</f>
        <v>233</v>
      </c>
      <c r="S206" s="1697" t="s">
        <v>3472</v>
      </c>
      <c r="T206" s="3519" t="s">
        <v>2343</v>
      </c>
      <c r="U206" s="749">
        <v>186</v>
      </c>
      <c r="V206" s="4"/>
    </row>
    <row r="207" spans="1:22" x14ac:dyDescent="0.25">
      <c r="A207" s="3633">
        <v>187</v>
      </c>
      <c r="B207" s="401" t="s">
        <v>3494</v>
      </c>
      <c r="C207" s="1697" t="s">
        <v>3472</v>
      </c>
      <c r="D207" s="3458" t="s">
        <v>1854</v>
      </c>
      <c r="E207" s="808" t="s">
        <v>4863</v>
      </c>
      <c r="F207" s="3462">
        <v>2002</v>
      </c>
      <c r="G207" s="1360"/>
      <c r="H207" s="1364" t="s">
        <v>7</v>
      </c>
      <c r="I207" s="808" t="s">
        <v>728</v>
      </c>
      <c r="J207" s="2204" t="s">
        <v>2756</v>
      </c>
      <c r="K207" s="833">
        <v>41924</v>
      </c>
      <c r="L207" s="2951">
        <v>1</v>
      </c>
      <c r="M207" s="2414" t="s">
        <v>76</v>
      </c>
      <c r="N207" s="2421" t="s">
        <v>71</v>
      </c>
      <c r="O207" s="766" t="s">
        <v>3559</v>
      </c>
      <c r="P207" s="2951">
        <v>6</v>
      </c>
      <c r="Q207" s="2421" t="s">
        <v>190</v>
      </c>
      <c r="R207" s="3461">
        <f t="shared" si="12"/>
        <v>220</v>
      </c>
      <c r="S207" s="1697" t="s">
        <v>3472</v>
      </c>
      <c r="T207" s="3519" t="s">
        <v>2343</v>
      </c>
      <c r="U207" s="749">
        <v>187</v>
      </c>
      <c r="V207" s="4"/>
    </row>
    <row r="208" spans="1:22" x14ac:dyDescent="0.25">
      <c r="A208" s="3633">
        <v>188</v>
      </c>
      <c r="B208" s="401" t="s">
        <v>3494</v>
      </c>
      <c r="C208" s="1697" t="s">
        <v>3472</v>
      </c>
      <c r="D208" s="3458" t="s">
        <v>281</v>
      </c>
      <c r="E208" s="808" t="s">
        <v>1236</v>
      </c>
      <c r="F208" s="3462">
        <v>2002</v>
      </c>
      <c r="G208" s="1360"/>
      <c r="H208" s="1364" t="s">
        <v>7</v>
      </c>
      <c r="I208" s="808" t="s">
        <v>3177</v>
      </c>
      <c r="J208" s="2204" t="s">
        <v>2749</v>
      </c>
      <c r="K208" s="833">
        <v>41931</v>
      </c>
      <c r="L208" s="2951">
        <v>1</v>
      </c>
      <c r="M208" s="2414" t="s">
        <v>136</v>
      </c>
      <c r="N208" s="2421" t="s">
        <v>134</v>
      </c>
      <c r="O208" s="766" t="s">
        <v>2457</v>
      </c>
      <c r="P208" s="2951">
        <v>6</v>
      </c>
      <c r="Q208" s="2421" t="s">
        <v>26</v>
      </c>
      <c r="R208" s="3461">
        <f t="shared" si="12"/>
        <v>203</v>
      </c>
      <c r="S208" s="1697" t="s">
        <v>3472</v>
      </c>
      <c r="T208" s="3519" t="s">
        <v>2343</v>
      </c>
      <c r="U208" s="749">
        <v>188</v>
      </c>
      <c r="V208" s="4"/>
    </row>
    <row r="209" spans="1:22" x14ac:dyDescent="0.25">
      <c r="A209" s="3633">
        <v>189</v>
      </c>
      <c r="B209" s="401" t="s">
        <v>3494</v>
      </c>
      <c r="C209" s="1697" t="s">
        <v>3472</v>
      </c>
      <c r="D209" s="3458" t="s">
        <v>1016</v>
      </c>
      <c r="E209" s="808" t="s">
        <v>291</v>
      </c>
      <c r="F209" s="3462">
        <v>2002</v>
      </c>
      <c r="G209" s="1360"/>
      <c r="H209" s="1364" t="s">
        <v>7</v>
      </c>
      <c r="I209" s="808" t="s">
        <v>4629</v>
      </c>
      <c r="J209" s="2204" t="s">
        <v>2795</v>
      </c>
      <c r="K209" s="833">
        <v>41917</v>
      </c>
      <c r="L209" s="2951">
        <v>1</v>
      </c>
      <c r="M209" s="2414" t="s">
        <v>135</v>
      </c>
      <c r="N209" s="2421" t="s">
        <v>75</v>
      </c>
      <c r="O209" s="766" t="s">
        <v>2729</v>
      </c>
      <c r="P209" s="2951">
        <v>7</v>
      </c>
      <c r="Q209" s="2421" t="s">
        <v>139</v>
      </c>
      <c r="R209" s="3461">
        <f t="shared" si="12"/>
        <v>186</v>
      </c>
      <c r="S209" s="1697" t="s">
        <v>3472</v>
      </c>
      <c r="T209" s="3519" t="s">
        <v>2343</v>
      </c>
      <c r="U209" s="749">
        <v>189</v>
      </c>
      <c r="V209" s="4"/>
    </row>
    <row r="210" spans="1:22" x14ac:dyDescent="0.25">
      <c r="A210" s="3633">
        <v>190</v>
      </c>
      <c r="B210" s="401" t="s">
        <v>2430</v>
      </c>
      <c r="C210" s="1697" t="s">
        <v>2594</v>
      </c>
      <c r="D210" s="3458" t="s">
        <v>4871</v>
      </c>
      <c r="E210" s="808" t="s">
        <v>4872</v>
      </c>
      <c r="F210" s="3462">
        <v>2002</v>
      </c>
      <c r="G210" s="1360"/>
      <c r="H210" s="1364" t="s">
        <v>7</v>
      </c>
      <c r="I210" s="808" t="s">
        <v>2993</v>
      </c>
      <c r="J210" s="2204" t="s">
        <v>2769</v>
      </c>
      <c r="K210" s="833">
        <v>41931</v>
      </c>
      <c r="L210" s="2951">
        <v>1</v>
      </c>
      <c r="M210" s="2414" t="s">
        <v>71</v>
      </c>
      <c r="N210" s="2421" t="s">
        <v>75</v>
      </c>
      <c r="O210" s="766" t="s">
        <v>3321</v>
      </c>
      <c r="P210" s="2951">
        <v>6</v>
      </c>
      <c r="Q210" s="2421" t="s">
        <v>69</v>
      </c>
      <c r="R210" s="3461">
        <f t="shared" si="12"/>
        <v>230</v>
      </c>
      <c r="S210" s="1697" t="s">
        <v>2594</v>
      </c>
      <c r="T210" s="3519" t="s">
        <v>2419</v>
      </c>
      <c r="U210" s="749">
        <v>190</v>
      </c>
      <c r="V210" s="4"/>
    </row>
    <row r="211" spans="1:22" x14ac:dyDescent="0.25">
      <c r="A211" s="3633">
        <v>191</v>
      </c>
      <c r="B211" s="401" t="s">
        <v>2430</v>
      </c>
      <c r="C211" s="1697" t="s">
        <v>2594</v>
      </c>
      <c r="D211" s="3458" t="s">
        <v>1092</v>
      </c>
      <c r="E211" s="808" t="s">
        <v>4859</v>
      </c>
      <c r="F211" s="3462">
        <v>2002</v>
      </c>
      <c r="G211" s="1360"/>
      <c r="H211" s="1364" t="s">
        <v>7</v>
      </c>
      <c r="I211" s="808" t="s">
        <v>4627</v>
      </c>
      <c r="J211" s="2204" t="s">
        <v>2377</v>
      </c>
      <c r="K211" s="833">
        <v>41931</v>
      </c>
      <c r="L211" s="2951">
        <v>1</v>
      </c>
      <c r="M211" s="2414" t="s">
        <v>135</v>
      </c>
      <c r="N211" s="2421" t="s">
        <v>71</v>
      </c>
      <c r="O211" s="766" t="s">
        <v>2888</v>
      </c>
      <c r="P211" s="2951">
        <v>7</v>
      </c>
      <c r="Q211" s="2421" t="s">
        <v>139</v>
      </c>
      <c r="R211" s="3461">
        <f t="shared" si="12"/>
        <v>186</v>
      </c>
      <c r="S211" s="1697" t="s">
        <v>2594</v>
      </c>
      <c r="T211" s="3519" t="s">
        <v>2419</v>
      </c>
      <c r="U211" s="749">
        <v>191</v>
      </c>
      <c r="V211" s="4"/>
    </row>
    <row r="212" spans="1:22" x14ac:dyDescent="0.25">
      <c r="A212" s="3633">
        <v>192</v>
      </c>
      <c r="B212" s="401" t="s">
        <v>2430</v>
      </c>
      <c r="C212" s="1549">
        <v>441</v>
      </c>
      <c r="D212" s="3480" t="s">
        <v>6656</v>
      </c>
      <c r="E212" s="824" t="s">
        <v>6636</v>
      </c>
      <c r="F212" s="3492">
        <v>2002</v>
      </c>
      <c r="G212" s="1852"/>
      <c r="H212" s="1366" t="s">
        <v>2550</v>
      </c>
      <c r="I212" s="878" t="s">
        <v>6491</v>
      </c>
      <c r="J212" s="2206" t="s">
        <v>6492</v>
      </c>
      <c r="K212" s="1316" t="s">
        <v>6493</v>
      </c>
      <c r="L212" s="1556" t="s">
        <v>13</v>
      </c>
      <c r="M212" s="1673" t="s">
        <v>77</v>
      </c>
      <c r="N212" s="1674" t="s">
        <v>75</v>
      </c>
      <c r="O212" s="766">
        <v>265</v>
      </c>
      <c r="P212" s="1556" t="s">
        <v>379</v>
      </c>
      <c r="Q212" s="1674" t="s">
        <v>110</v>
      </c>
      <c r="R212" s="3226">
        <v>176</v>
      </c>
      <c r="S212" s="1549">
        <f>SUM(O212:R212)</f>
        <v>441</v>
      </c>
      <c r="T212" s="3519" t="s">
        <v>139</v>
      </c>
      <c r="U212" s="749">
        <v>192</v>
      </c>
      <c r="V212" s="4"/>
    </row>
    <row r="213" spans="1:22" x14ac:dyDescent="0.25">
      <c r="A213" s="3633">
        <v>193</v>
      </c>
      <c r="B213" s="401" t="s">
        <v>2430</v>
      </c>
      <c r="C213" s="1697" t="s">
        <v>2594</v>
      </c>
      <c r="D213" s="3458" t="s">
        <v>606</v>
      </c>
      <c r="E213" s="808" t="s">
        <v>4853</v>
      </c>
      <c r="F213" s="3462">
        <v>2002</v>
      </c>
      <c r="G213" s="1360"/>
      <c r="H213" s="1364" t="s">
        <v>7</v>
      </c>
      <c r="I213" s="808" t="s">
        <v>3130</v>
      </c>
      <c r="J213" s="2204" t="s">
        <v>2377</v>
      </c>
      <c r="K213" s="833">
        <v>41931</v>
      </c>
      <c r="L213" s="2951">
        <v>1</v>
      </c>
      <c r="M213" s="2414" t="s">
        <v>108</v>
      </c>
      <c r="N213" s="2421" t="s">
        <v>75</v>
      </c>
      <c r="O213" s="766" t="s">
        <v>2716</v>
      </c>
      <c r="P213" s="2951">
        <v>7</v>
      </c>
      <c r="Q213" s="2421" t="s">
        <v>58</v>
      </c>
      <c r="R213" s="3461">
        <f t="shared" ref="R213:R226" si="13">IF(AND(OR(ISBLANK(P213),P213=0),OR(ISBLANK(Q213),Q213=0)),0,IF(250+360-(60*P213+Q213)&lt;=0,0,250+360-(60*P213+Q213)))</f>
        <v>164</v>
      </c>
      <c r="S213" s="1697" t="s">
        <v>2594</v>
      </c>
      <c r="T213" s="3519" t="s">
        <v>2419</v>
      </c>
      <c r="U213" s="749">
        <v>193</v>
      </c>
      <c r="V213" s="4"/>
    </row>
    <row r="214" spans="1:22" x14ac:dyDescent="0.25">
      <c r="A214" s="3633">
        <v>194</v>
      </c>
      <c r="B214" s="401" t="s">
        <v>2341</v>
      </c>
      <c r="C214" s="1697" t="s">
        <v>3359</v>
      </c>
      <c r="D214" s="3458" t="s">
        <v>4878</v>
      </c>
      <c r="E214" s="808" t="s">
        <v>4879</v>
      </c>
      <c r="F214" s="3462">
        <v>2002</v>
      </c>
      <c r="G214" s="1360"/>
      <c r="H214" s="1364" t="s">
        <v>7</v>
      </c>
      <c r="I214" s="808" t="s">
        <v>3170</v>
      </c>
      <c r="J214" s="2204" t="s">
        <v>3163</v>
      </c>
      <c r="K214" s="833">
        <v>41930</v>
      </c>
      <c r="L214" s="2951">
        <v>1</v>
      </c>
      <c r="M214" s="2414" t="s">
        <v>188</v>
      </c>
      <c r="N214" s="2421" t="s">
        <v>134</v>
      </c>
      <c r="O214" s="766" t="s">
        <v>2419</v>
      </c>
      <c r="P214" s="2951">
        <v>5</v>
      </c>
      <c r="Q214" s="2421" t="s">
        <v>114</v>
      </c>
      <c r="R214" s="3461">
        <f t="shared" si="13"/>
        <v>276</v>
      </c>
      <c r="S214" s="1697" t="s">
        <v>3359</v>
      </c>
      <c r="T214" s="3519" t="s">
        <v>5672</v>
      </c>
      <c r="U214" s="749">
        <v>194</v>
      </c>
      <c r="V214" s="4"/>
    </row>
    <row r="215" spans="1:22" x14ac:dyDescent="0.25">
      <c r="A215" s="3633">
        <v>195</v>
      </c>
      <c r="B215" s="401" t="s">
        <v>2341</v>
      </c>
      <c r="C215" s="1697" t="s">
        <v>3359</v>
      </c>
      <c r="D215" s="3458" t="s">
        <v>372</v>
      </c>
      <c r="E215" s="808" t="s">
        <v>1037</v>
      </c>
      <c r="F215" s="3462">
        <v>2002</v>
      </c>
      <c r="G215" s="1360"/>
      <c r="H215" s="1364" t="s">
        <v>7</v>
      </c>
      <c r="I215" s="808" t="s">
        <v>4443</v>
      </c>
      <c r="J215" s="2204" t="s">
        <v>2756</v>
      </c>
      <c r="K215" s="833">
        <v>41924</v>
      </c>
      <c r="L215" s="2951">
        <v>1</v>
      </c>
      <c r="M215" s="2414" t="s">
        <v>61</v>
      </c>
      <c r="N215" s="2421" t="s">
        <v>71</v>
      </c>
      <c r="O215" s="766" t="s">
        <v>2728</v>
      </c>
      <c r="P215" s="2951">
        <v>7</v>
      </c>
      <c r="Q215" s="2421" t="s">
        <v>137</v>
      </c>
      <c r="R215" s="3461">
        <f t="shared" si="13"/>
        <v>182</v>
      </c>
      <c r="S215" s="1697" t="s">
        <v>3359</v>
      </c>
      <c r="T215" s="3519" t="s">
        <v>5672</v>
      </c>
      <c r="U215" s="749">
        <v>195</v>
      </c>
      <c r="V215" s="4"/>
    </row>
    <row r="216" spans="1:22" x14ac:dyDescent="0.25">
      <c r="A216" s="3633">
        <v>196</v>
      </c>
      <c r="B216" s="401" t="s">
        <v>2341</v>
      </c>
      <c r="C216" s="1697" t="s">
        <v>3359</v>
      </c>
      <c r="D216" s="3458" t="s">
        <v>613</v>
      </c>
      <c r="E216" s="808" t="s">
        <v>3793</v>
      </c>
      <c r="F216" s="3462">
        <v>2002</v>
      </c>
      <c r="G216" s="1360"/>
      <c r="H216" s="1364" t="s">
        <v>7</v>
      </c>
      <c r="I216" s="808" t="s">
        <v>3155</v>
      </c>
      <c r="J216" s="2204" t="s">
        <v>4004</v>
      </c>
      <c r="K216" s="833">
        <v>41910</v>
      </c>
      <c r="L216" s="2951">
        <v>1</v>
      </c>
      <c r="M216" s="2414" t="s">
        <v>108</v>
      </c>
      <c r="N216" s="2421" t="s">
        <v>75</v>
      </c>
      <c r="O216" s="766" t="s">
        <v>2716</v>
      </c>
      <c r="P216" s="2951">
        <v>7</v>
      </c>
      <c r="Q216" s="2421" t="s">
        <v>59</v>
      </c>
      <c r="R216" s="3461">
        <f t="shared" si="13"/>
        <v>163</v>
      </c>
      <c r="S216" s="1697" t="s">
        <v>3359</v>
      </c>
      <c r="T216" s="3519" t="s">
        <v>5672</v>
      </c>
      <c r="U216" s="749">
        <v>196</v>
      </c>
      <c r="V216" s="4"/>
    </row>
    <row r="217" spans="1:22" x14ac:dyDescent="0.25">
      <c r="A217" s="3633">
        <v>197</v>
      </c>
      <c r="B217" s="401" t="s">
        <v>3577</v>
      </c>
      <c r="C217" s="1697" t="s">
        <v>3496</v>
      </c>
      <c r="D217" s="3458" t="s">
        <v>183</v>
      </c>
      <c r="E217" s="808" t="s">
        <v>4880</v>
      </c>
      <c r="F217" s="3462">
        <v>2002</v>
      </c>
      <c r="G217" s="1360"/>
      <c r="H217" s="1364" t="s">
        <v>7</v>
      </c>
      <c r="I217" s="808" t="s">
        <v>3135</v>
      </c>
      <c r="J217" s="2204" t="s">
        <v>3163</v>
      </c>
      <c r="K217" s="833">
        <v>41930</v>
      </c>
      <c r="L217" s="2951">
        <v>1</v>
      </c>
      <c r="M217" s="2414" t="s">
        <v>26</v>
      </c>
      <c r="N217" s="2421" t="s">
        <v>75</v>
      </c>
      <c r="O217" s="766" t="s">
        <v>3343</v>
      </c>
      <c r="P217" s="2951">
        <v>5</v>
      </c>
      <c r="Q217" s="2421" t="s">
        <v>20</v>
      </c>
      <c r="R217" s="3461">
        <f t="shared" si="13"/>
        <v>270</v>
      </c>
      <c r="S217" s="1697" t="s">
        <v>3496</v>
      </c>
      <c r="T217" s="3519" t="s">
        <v>3344</v>
      </c>
      <c r="U217" s="749">
        <v>197</v>
      </c>
      <c r="V217" s="4"/>
    </row>
    <row r="218" spans="1:22" x14ac:dyDescent="0.25">
      <c r="A218" s="3633">
        <v>198</v>
      </c>
      <c r="B218" s="401" t="s">
        <v>2482</v>
      </c>
      <c r="C218" s="1697" t="s">
        <v>2583</v>
      </c>
      <c r="D218" s="3458" t="s">
        <v>308</v>
      </c>
      <c r="E218" s="808" t="s">
        <v>1453</v>
      </c>
      <c r="F218" s="3462">
        <v>2002</v>
      </c>
      <c r="G218" s="1360"/>
      <c r="H218" s="1364" t="s">
        <v>7</v>
      </c>
      <c r="I218" s="808" t="s">
        <v>4374</v>
      </c>
      <c r="J218" s="2204" t="s">
        <v>3005</v>
      </c>
      <c r="K218" s="833">
        <v>41916</v>
      </c>
      <c r="L218" s="2951">
        <v>1</v>
      </c>
      <c r="M218" s="2414" t="s">
        <v>59</v>
      </c>
      <c r="N218" s="2421" t="s">
        <v>75</v>
      </c>
      <c r="O218" s="766" t="s">
        <v>2458</v>
      </c>
      <c r="P218" s="2951">
        <v>6</v>
      </c>
      <c r="Q218" s="2421" t="s">
        <v>11</v>
      </c>
      <c r="R218" s="3461">
        <f t="shared" si="13"/>
        <v>209</v>
      </c>
      <c r="S218" s="1697" t="s">
        <v>2583</v>
      </c>
      <c r="T218" s="3519" t="s">
        <v>2740</v>
      </c>
      <c r="U218" s="749">
        <v>198</v>
      </c>
      <c r="V218" s="4"/>
    </row>
    <row r="219" spans="1:22" x14ac:dyDescent="0.25">
      <c r="A219" s="3633">
        <v>199</v>
      </c>
      <c r="B219" s="401" t="s">
        <v>2483</v>
      </c>
      <c r="C219" s="1697" t="s">
        <v>2825</v>
      </c>
      <c r="D219" s="3458" t="s">
        <v>613</v>
      </c>
      <c r="E219" s="808" t="s">
        <v>2642</v>
      </c>
      <c r="F219" s="3462">
        <v>2002</v>
      </c>
      <c r="G219" s="1360"/>
      <c r="H219" s="1364" t="s">
        <v>7</v>
      </c>
      <c r="I219" s="808" t="s">
        <v>4861</v>
      </c>
      <c r="J219" s="2204" t="s">
        <v>2751</v>
      </c>
      <c r="K219" s="833">
        <v>41924</v>
      </c>
      <c r="L219" s="2951">
        <v>1</v>
      </c>
      <c r="M219" s="2414" t="s">
        <v>127</v>
      </c>
      <c r="N219" s="2421" t="s">
        <v>75</v>
      </c>
      <c r="O219" s="766" t="s">
        <v>2730</v>
      </c>
      <c r="P219" s="2951">
        <v>7</v>
      </c>
      <c r="Q219" s="2421" t="s">
        <v>121</v>
      </c>
      <c r="R219" s="3461">
        <f t="shared" si="13"/>
        <v>184</v>
      </c>
      <c r="S219" s="1697" t="s">
        <v>2825</v>
      </c>
      <c r="T219" s="3519" t="s">
        <v>2537</v>
      </c>
      <c r="U219" s="749">
        <v>199</v>
      </c>
      <c r="V219" s="4"/>
    </row>
    <row r="220" spans="1:22" x14ac:dyDescent="0.25">
      <c r="A220" s="3633">
        <v>200</v>
      </c>
      <c r="B220" s="401" t="s">
        <v>2484</v>
      </c>
      <c r="C220" s="1697" t="s">
        <v>3324</v>
      </c>
      <c r="D220" s="3458" t="s">
        <v>4868</v>
      </c>
      <c r="E220" s="808" t="s">
        <v>1451</v>
      </c>
      <c r="F220" s="3462">
        <v>2002</v>
      </c>
      <c r="G220" s="1360"/>
      <c r="H220" s="1364" t="s">
        <v>7</v>
      </c>
      <c r="I220" s="808" t="s">
        <v>638</v>
      </c>
      <c r="J220" s="2204" t="s">
        <v>2756</v>
      </c>
      <c r="K220" s="833">
        <v>41924</v>
      </c>
      <c r="L220" s="2951">
        <v>1</v>
      </c>
      <c r="M220" s="2414" t="s">
        <v>76</v>
      </c>
      <c r="N220" s="2421" t="s">
        <v>134</v>
      </c>
      <c r="O220" s="766" t="s">
        <v>3320</v>
      </c>
      <c r="P220" s="2951">
        <v>6</v>
      </c>
      <c r="Q220" s="2421" t="s">
        <v>19</v>
      </c>
      <c r="R220" s="3463">
        <f t="shared" si="13"/>
        <v>215</v>
      </c>
      <c r="S220" s="3457" t="s">
        <v>3324</v>
      </c>
      <c r="T220" s="3519" t="s">
        <v>2474</v>
      </c>
      <c r="U220" s="749">
        <v>200</v>
      </c>
      <c r="V220" s="4"/>
    </row>
    <row r="221" spans="1:22" x14ac:dyDescent="0.25">
      <c r="A221" s="3633">
        <v>201</v>
      </c>
      <c r="B221" s="401" t="s">
        <v>2484</v>
      </c>
      <c r="C221" s="3457" t="s">
        <v>3324</v>
      </c>
      <c r="D221" s="3458" t="s">
        <v>944</v>
      </c>
      <c r="E221" s="808" t="s">
        <v>1862</v>
      </c>
      <c r="F221" s="3462">
        <v>2002</v>
      </c>
      <c r="G221" s="1360"/>
      <c r="H221" s="1364" t="s">
        <v>7</v>
      </c>
      <c r="I221" s="808" t="s">
        <v>1054</v>
      </c>
      <c r="J221" s="3460" t="s">
        <v>1054</v>
      </c>
      <c r="K221" s="833">
        <v>41910</v>
      </c>
      <c r="L221" s="2822">
        <v>1</v>
      </c>
      <c r="M221" s="2414" t="s">
        <v>108</v>
      </c>
      <c r="N221" s="2421" t="s">
        <v>75</v>
      </c>
      <c r="O221" s="766" t="s">
        <v>2716</v>
      </c>
      <c r="P221" s="2822">
        <v>7</v>
      </c>
      <c r="Q221" s="2421" t="s">
        <v>70</v>
      </c>
      <c r="R221" s="3461">
        <f t="shared" si="13"/>
        <v>159</v>
      </c>
      <c r="S221" s="3457" t="s">
        <v>3324</v>
      </c>
      <c r="T221" s="3519" t="s">
        <v>2474</v>
      </c>
      <c r="U221" s="749">
        <v>201</v>
      </c>
      <c r="V221" s="4"/>
    </row>
    <row r="222" spans="1:22" x14ac:dyDescent="0.25">
      <c r="A222" s="3633">
        <v>202</v>
      </c>
      <c r="B222" s="401" t="s">
        <v>2486</v>
      </c>
      <c r="C222" s="3457" t="s">
        <v>3329</v>
      </c>
      <c r="D222" s="3458" t="s">
        <v>737</v>
      </c>
      <c r="E222" s="808" t="s">
        <v>2051</v>
      </c>
      <c r="F222" s="3462">
        <v>2002</v>
      </c>
      <c r="G222" s="1360"/>
      <c r="H222" s="1364" t="s">
        <v>7</v>
      </c>
      <c r="I222" s="808" t="s">
        <v>4730</v>
      </c>
      <c r="J222" s="3460" t="s">
        <v>2377</v>
      </c>
      <c r="K222" s="833">
        <v>41931</v>
      </c>
      <c r="L222" s="2822">
        <v>1</v>
      </c>
      <c r="M222" s="2414" t="s">
        <v>76</v>
      </c>
      <c r="N222" s="2421" t="s">
        <v>75</v>
      </c>
      <c r="O222" s="766" t="s">
        <v>3283</v>
      </c>
      <c r="P222" s="2822">
        <v>6</v>
      </c>
      <c r="Q222" s="2421" t="s">
        <v>23</v>
      </c>
      <c r="R222" s="3461">
        <f t="shared" si="13"/>
        <v>212</v>
      </c>
      <c r="S222" s="3457" t="s">
        <v>3329</v>
      </c>
      <c r="T222" s="3519" t="s">
        <v>2475</v>
      </c>
      <c r="U222" s="749">
        <v>202</v>
      </c>
      <c r="V222" s="4"/>
    </row>
    <row r="223" spans="1:22" x14ac:dyDescent="0.25">
      <c r="A223" s="3633">
        <v>203</v>
      </c>
      <c r="B223" s="401" t="s">
        <v>2486</v>
      </c>
      <c r="C223" s="3457" t="s">
        <v>3329</v>
      </c>
      <c r="D223" s="3458" t="s">
        <v>1046</v>
      </c>
      <c r="E223" s="808" t="s">
        <v>1635</v>
      </c>
      <c r="F223" s="3462">
        <v>2002</v>
      </c>
      <c r="G223" s="1360"/>
      <c r="H223" s="1364" t="s">
        <v>7</v>
      </c>
      <c r="I223" s="808" t="s">
        <v>1636</v>
      </c>
      <c r="J223" s="3460" t="s">
        <v>2377</v>
      </c>
      <c r="K223" s="833">
        <v>41931</v>
      </c>
      <c r="L223" s="2822">
        <v>1</v>
      </c>
      <c r="M223" s="2414" t="s">
        <v>108</v>
      </c>
      <c r="N223" s="2421" t="s">
        <v>134</v>
      </c>
      <c r="O223" s="766" t="s">
        <v>2715</v>
      </c>
      <c r="P223" s="2822">
        <v>7</v>
      </c>
      <c r="Q223" s="2421" t="s">
        <v>190</v>
      </c>
      <c r="R223" s="3461">
        <f t="shared" si="13"/>
        <v>160</v>
      </c>
      <c r="S223" s="3457" t="s">
        <v>3329</v>
      </c>
      <c r="T223" s="3519" t="s">
        <v>2475</v>
      </c>
      <c r="U223" s="749">
        <v>203</v>
      </c>
      <c r="V223" s="4"/>
    </row>
    <row r="224" spans="1:22" x14ac:dyDescent="0.25">
      <c r="A224" s="3633">
        <v>204</v>
      </c>
      <c r="B224" s="401" t="s">
        <v>2510</v>
      </c>
      <c r="C224" s="3457" t="s">
        <v>2595</v>
      </c>
      <c r="D224" s="3458" t="s">
        <v>599</v>
      </c>
      <c r="E224" s="808" t="s">
        <v>1407</v>
      </c>
      <c r="F224" s="3462">
        <v>2002</v>
      </c>
      <c r="G224" s="1360"/>
      <c r="H224" s="1364" t="s">
        <v>7</v>
      </c>
      <c r="I224" s="808" t="s">
        <v>2374</v>
      </c>
      <c r="J224" s="3460" t="s">
        <v>2768</v>
      </c>
      <c r="K224" s="833">
        <v>41931</v>
      </c>
      <c r="L224" s="2822">
        <v>1</v>
      </c>
      <c r="M224" s="2414" t="s">
        <v>78</v>
      </c>
      <c r="N224" s="2421" t="s">
        <v>134</v>
      </c>
      <c r="O224" s="766" t="s">
        <v>2736</v>
      </c>
      <c r="P224" s="2822">
        <v>6</v>
      </c>
      <c r="Q224" s="2421" t="s">
        <v>20</v>
      </c>
      <c r="R224" s="3461">
        <f t="shared" si="13"/>
        <v>210</v>
      </c>
      <c r="S224" s="3457" t="s">
        <v>2595</v>
      </c>
      <c r="T224" s="3519" t="s">
        <v>2535</v>
      </c>
      <c r="U224" s="749">
        <v>204</v>
      </c>
      <c r="V224" s="4"/>
    </row>
    <row r="225" spans="1:22" x14ac:dyDescent="0.25">
      <c r="A225" s="3633">
        <v>205</v>
      </c>
      <c r="B225" s="401" t="s">
        <v>3010</v>
      </c>
      <c r="C225" s="3457" t="s">
        <v>3330</v>
      </c>
      <c r="D225" s="3458" t="s">
        <v>1486</v>
      </c>
      <c r="E225" s="808" t="s">
        <v>4874</v>
      </c>
      <c r="F225" s="3462">
        <v>2002</v>
      </c>
      <c r="G225" s="1360"/>
      <c r="H225" s="1364" t="s">
        <v>7</v>
      </c>
      <c r="I225" s="808" t="s">
        <v>2761</v>
      </c>
      <c r="J225" s="3460" t="s">
        <v>752</v>
      </c>
      <c r="K225" s="833">
        <v>41934</v>
      </c>
      <c r="L225" s="2822">
        <v>1</v>
      </c>
      <c r="M225" s="2414" t="s">
        <v>114</v>
      </c>
      <c r="N225" s="2421" t="s">
        <v>134</v>
      </c>
      <c r="O225" s="766" t="s">
        <v>2738</v>
      </c>
      <c r="P225" s="2822">
        <v>6</v>
      </c>
      <c r="Q225" s="2421" t="s">
        <v>136</v>
      </c>
      <c r="R225" s="3461">
        <f t="shared" si="13"/>
        <v>227</v>
      </c>
      <c r="S225" s="3457" t="s">
        <v>3330</v>
      </c>
      <c r="T225" s="3519" t="s">
        <v>2476</v>
      </c>
      <c r="U225" s="749">
        <v>205</v>
      </c>
      <c r="V225" s="4"/>
    </row>
    <row r="226" spans="1:22" x14ac:dyDescent="0.25">
      <c r="A226" s="3633">
        <v>206</v>
      </c>
      <c r="B226" s="401" t="s">
        <v>3010</v>
      </c>
      <c r="C226" s="3457" t="s">
        <v>3330</v>
      </c>
      <c r="D226" s="3458" t="s">
        <v>183</v>
      </c>
      <c r="E226" s="808" t="s">
        <v>830</v>
      </c>
      <c r="F226" s="3462">
        <v>2002</v>
      </c>
      <c r="G226" s="1360"/>
      <c r="H226" s="1364" t="s">
        <v>7</v>
      </c>
      <c r="I226" s="808" t="s">
        <v>728</v>
      </c>
      <c r="J226" s="3460" t="s">
        <v>2756</v>
      </c>
      <c r="K226" s="833">
        <v>41924</v>
      </c>
      <c r="L226" s="2822">
        <v>1</v>
      </c>
      <c r="M226" s="2414" t="s">
        <v>114</v>
      </c>
      <c r="N226" s="2421" t="s">
        <v>75</v>
      </c>
      <c r="O226" s="766" t="s">
        <v>3286</v>
      </c>
      <c r="P226" s="2822">
        <v>6</v>
      </c>
      <c r="Q226" s="2421" t="s">
        <v>57</v>
      </c>
      <c r="R226" s="3461">
        <f t="shared" si="13"/>
        <v>225</v>
      </c>
      <c r="S226" s="3457" t="s">
        <v>3330</v>
      </c>
      <c r="T226" s="3519" t="s">
        <v>2476</v>
      </c>
      <c r="U226" s="749">
        <v>206</v>
      </c>
      <c r="V226" s="4"/>
    </row>
    <row r="227" spans="1:22" x14ac:dyDescent="0.25">
      <c r="A227" s="3633">
        <v>207</v>
      </c>
      <c r="B227" s="401" t="s">
        <v>3010</v>
      </c>
      <c r="C227" s="3457" t="s">
        <v>3330</v>
      </c>
      <c r="D227" s="3480" t="s">
        <v>6337</v>
      </c>
      <c r="E227" s="824" t="s">
        <v>6338</v>
      </c>
      <c r="F227" s="3487" t="s">
        <v>2348</v>
      </c>
      <c r="G227" s="1363"/>
      <c r="H227" s="1364" t="s">
        <v>6235</v>
      </c>
      <c r="I227" s="893" t="s">
        <v>6236</v>
      </c>
      <c r="J227" s="3499" t="s">
        <v>6237</v>
      </c>
      <c r="K227" s="1082">
        <v>41943</v>
      </c>
      <c r="L227" s="1806" t="s">
        <v>13</v>
      </c>
      <c r="M227" s="1673" t="s">
        <v>78</v>
      </c>
      <c r="N227" s="1674" t="s">
        <v>134</v>
      </c>
      <c r="O227" s="778" t="s">
        <v>2736</v>
      </c>
      <c r="P227" s="1806" t="s">
        <v>366</v>
      </c>
      <c r="Q227" s="1674" t="s">
        <v>11</v>
      </c>
      <c r="R227" s="3202" t="s">
        <v>2737</v>
      </c>
      <c r="S227" s="3457">
        <f>(O227+R227)</f>
        <v>433</v>
      </c>
      <c r="T227" s="3519" t="s">
        <v>121</v>
      </c>
      <c r="U227" s="749">
        <v>207</v>
      </c>
      <c r="V227" s="4"/>
    </row>
    <row r="228" spans="1:22" x14ac:dyDescent="0.25">
      <c r="A228" s="3633">
        <v>208</v>
      </c>
      <c r="B228" s="401" t="s">
        <v>3010</v>
      </c>
      <c r="C228" s="3457" t="s">
        <v>3330</v>
      </c>
      <c r="D228" s="3458" t="s">
        <v>970</v>
      </c>
      <c r="E228" s="808" t="s">
        <v>971</v>
      </c>
      <c r="F228" s="3462">
        <v>2002</v>
      </c>
      <c r="G228" s="1360"/>
      <c r="H228" s="1364" t="s">
        <v>7</v>
      </c>
      <c r="I228" s="808" t="s">
        <v>4860</v>
      </c>
      <c r="J228" s="3460" t="s">
        <v>2760</v>
      </c>
      <c r="K228" s="833">
        <v>41924</v>
      </c>
      <c r="L228" s="2822">
        <v>1</v>
      </c>
      <c r="M228" s="2414" t="s">
        <v>140</v>
      </c>
      <c r="N228" s="2421" t="s">
        <v>75</v>
      </c>
      <c r="O228" s="766" t="s">
        <v>2725</v>
      </c>
      <c r="P228" s="2822">
        <v>7</v>
      </c>
      <c r="Q228" s="2421" t="s">
        <v>127</v>
      </c>
      <c r="R228" s="3461">
        <f>IF(AND(OR(ISBLANK(P228),P228=0),OR(ISBLANK(Q228),Q228=0)),0,IF(250+360-(60*P228+Q228)&lt;=0,0,250+360-(60*P228+Q228)))</f>
        <v>171</v>
      </c>
      <c r="S228" s="3457" t="s">
        <v>3330</v>
      </c>
      <c r="T228" s="3519" t="s">
        <v>2476</v>
      </c>
      <c r="U228" s="749">
        <v>208</v>
      </c>
      <c r="V228" s="4"/>
    </row>
    <row r="229" spans="1:22" x14ac:dyDescent="0.25">
      <c r="A229" s="3633">
        <v>209</v>
      </c>
      <c r="B229" s="401" t="s">
        <v>3010</v>
      </c>
      <c r="C229" s="3457" t="s">
        <v>3330</v>
      </c>
      <c r="D229" s="3480" t="s">
        <v>3791</v>
      </c>
      <c r="E229" s="824" t="s">
        <v>6657</v>
      </c>
      <c r="F229" s="3485">
        <v>2003</v>
      </c>
      <c r="G229" s="1852"/>
      <c r="H229" s="1366" t="s">
        <v>2550</v>
      </c>
      <c r="I229" s="1248" t="s">
        <v>6516</v>
      </c>
      <c r="J229" s="3497" t="s">
        <v>6517</v>
      </c>
      <c r="K229" s="1316" t="s">
        <v>6469</v>
      </c>
      <c r="L229" s="1806" t="s">
        <v>13</v>
      </c>
      <c r="M229" s="1673" t="s">
        <v>113</v>
      </c>
      <c r="N229" s="1674" t="s">
        <v>71</v>
      </c>
      <c r="O229" s="766">
        <v>288</v>
      </c>
      <c r="P229" s="1806" t="s">
        <v>379</v>
      </c>
      <c r="Q229" s="1674" t="s">
        <v>22</v>
      </c>
      <c r="R229" s="3226">
        <v>145</v>
      </c>
      <c r="S229" s="3457">
        <f>SUM(O229:R229)</f>
        <v>433</v>
      </c>
      <c r="T229" s="3519" t="s">
        <v>117</v>
      </c>
      <c r="U229" s="749">
        <v>209</v>
      </c>
      <c r="V229" s="4"/>
    </row>
    <row r="230" spans="1:22" x14ac:dyDescent="0.25">
      <c r="A230" s="3633">
        <v>210</v>
      </c>
      <c r="B230" s="401" t="s">
        <v>2834</v>
      </c>
      <c r="C230" s="3457" t="s">
        <v>3364</v>
      </c>
      <c r="D230" s="3458" t="s">
        <v>613</v>
      </c>
      <c r="E230" s="808" t="s">
        <v>4862</v>
      </c>
      <c r="F230" s="3462">
        <v>2002</v>
      </c>
      <c r="G230" s="1360"/>
      <c r="H230" s="1364" t="s">
        <v>7</v>
      </c>
      <c r="I230" s="808" t="s">
        <v>786</v>
      </c>
      <c r="J230" s="3460" t="s">
        <v>2756</v>
      </c>
      <c r="K230" s="833">
        <v>41924</v>
      </c>
      <c r="L230" s="2822">
        <v>1</v>
      </c>
      <c r="M230" s="2414" t="s">
        <v>61</v>
      </c>
      <c r="N230" s="2421" t="s">
        <v>134</v>
      </c>
      <c r="O230" s="766" t="s">
        <v>2727</v>
      </c>
      <c r="P230" s="2822">
        <v>7</v>
      </c>
      <c r="Q230" s="2421" t="s">
        <v>77</v>
      </c>
      <c r="R230" s="3461">
        <f>IF(AND(OR(ISBLANK(P230),P230=0),OR(ISBLANK(Q230),Q230=0)),0,IF(250+360-(60*P230+Q230)&lt;=0,0,250+360-(60*P230+Q230)))</f>
        <v>175</v>
      </c>
      <c r="S230" s="3457" t="s">
        <v>3364</v>
      </c>
      <c r="T230" s="3519" t="s">
        <v>2528</v>
      </c>
      <c r="U230" s="749">
        <v>210</v>
      </c>
      <c r="V230" s="4"/>
    </row>
    <row r="231" spans="1:22" x14ac:dyDescent="0.25">
      <c r="A231" s="3633">
        <v>211</v>
      </c>
      <c r="B231" s="401" t="s">
        <v>3321</v>
      </c>
      <c r="C231" s="3457" t="s">
        <v>2584</v>
      </c>
      <c r="D231" s="3458" t="s">
        <v>2673</v>
      </c>
      <c r="E231" s="808" t="s">
        <v>4855</v>
      </c>
      <c r="F231" s="3462">
        <v>2002</v>
      </c>
      <c r="G231" s="1360"/>
      <c r="H231" s="1364" t="s">
        <v>7</v>
      </c>
      <c r="I231" s="808" t="s">
        <v>4856</v>
      </c>
      <c r="J231" s="3460" t="s">
        <v>2795</v>
      </c>
      <c r="K231" s="833">
        <v>41917</v>
      </c>
      <c r="L231" s="2822">
        <v>1</v>
      </c>
      <c r="M231" s="2414" t="s">
        <v>108</v>
      </c>
      <c r="N231" s="2421" t="s">
        <v>75</v>
      </c>
      <c r="O231" s="766" t="s">
        <v>2716</v>
      </c>
      <c r="P231" s="2822">
        <v>7</v>
      </c>
      <c r="Q231" s="2421" t="s">
        <v>25</v>
      </c>
      <c r="R231" s="3461">
        <f>IF(AND(OR(ISBLANK(P231),P231=0),OR(ISBLANK(Q231),Q231=0)),0,IF(250+360-(60*P231+Q231)&lt;=0,0,250+360-(60*P231+Q231)))</f>
        <v>154</v>
      </c>
      <c r="S231" s="3457" t="s">
        <v>2584</v>
      </c>
      <c r="T231" s="3519" t="s">
        <v>2342</v>
      </c>
      <c r="U231" s="749">
        <v>211</v>
      </c>
      <c r="V231" s="4"/>
    </row>
    <row r="232" spans="1:22" x14ac:dyDescent="0.25">
      <c r="A232" s="3633">
        <v>212</v>
      </c>
      <c r="B232" s="401" t="s">
        <v>3326</v>
      </c>
      <c r="C232" s="3457" t="s">
        <v>2511</v>
      </c>
      <c r="D232" s="3458" t="s">
        <v>308</v>
      </c>
      <c r="E232" s="808" t="s">
        <v>713</v>
      </c>
      <c r="F232" s="3462">
        <v>2002</v>
      </c>
      <c r="G232" s="1360"/>
      <c r="H232" s="1364" t="s">
        <v>7</v>
      </c>
      <c r="I232" s="808" t="s">
        <v>1015</v>
      </c>
      <c r="J232" s="3460" t="s">
        <v>2768</v>
      </c>
      <c r="K232" s="833">
        <v>41931</v>
      </c>
      <c r="L232" s="2822">
        <v>1</v>
      </c>
      <c r="M232" s="2414" t="s">
        <v>130</v>
      </c>
      <c r="N232" s="2421" t="s">
        <v>134</v>
      </c>
      <c r="O232" s="766" t="s">
        <v>2835</v>
      </c>
      <c r="P232" s="2822">
        <v>7</v>
      </c>
      <c r="Q232" s="2421" t="s">
        <v>63</v>
      </c>
      <c r="R232" s="3461">
        <f>IF(AND(OR(ISBLANK(P232),P232=0),OR(ISBLANK(Q232),Q232=0)),0,IF(250+360-(60*P232+Q232)&lt;=0,0,250+360-(60*P232+Q232)))</f>
        <v>188</v>
      </c>
      <c r="S232" s="3457" t="s">
        <v>2511</v>
      </c>
      <c r="T232" s="3519" t="s">
        <v>2536</v>
      </c>
      <c r="U232" s="749">
        <v>212</v>
      </c>
      <c r="V232" s="4"/>
    </row>
    <row r="233" spans="1:22" x14ac:dyDescent="0.25">
      <c r="A233" s="3633">
        <v>213</v>
      </c>
      <c r="B233" s="401" t="s">
        <v>3326</v>
      </c>
      <c r="C233" s="3457" t="s">
        <v>2511</v>
      </c>
      <c r="D233" s="3458" t="s">
        <v>1072</v>
      </c>
      <c r="E233" s="808" t="s">
        <v>4865</v>
      </c>
      <c r="F233" s="3462">
        <v>2002</v>
      </c>
      <c r="G233" s="1360"/>
      <c r="H233" s="1364" t="s">
        <v>7</v>
      </c>
      <c r="I233" s="808" t="s">
        <v>4866</v>
      </c>
      <c r="J233" s="3460" t="s">
        <v>2751</v>
      </c>
      <c r="K233" s="833">
        <v>41924</v>
      </c>
      <c r="L233" s="2822">
        <v>1</v>
      </c>
      <c r="M233" s="2414" t="s">
        <v>69</v>
      </c>
      <c r="N233" s="2421" t="s">
        <v>134</v>
      </c>
      <c r="O233" s="766" t="s">
        <v>3611</v>
      </c>
      <c r="P233" s="2822">
        <v>7</v>
      </c>
      <c r="Q233" s="2421" t="s">
        <v>137</v>
      </c>
      <c r="R233" s="3461">
        <f>IF(AND(OR(ISBLANK(P233),P233=0),OR(ISBLANK(Q233),Q233=0)),0,IF(250+360-(60*P233+Q233)&lt;=0,0,250+360-(60*P233+Q233)))</f>
        <v>182</v>
      </c>
      <c r="S233" s="3457" t="s">
        <v>2511</v>
      </c>
      <c r="T233" s="3519" t="s">
        <v>2536</v>
      </c>
      <c r="U233" s="749">
        <v>213</v>
      </c>
      <c r="V233" s="4"/>
    </row>
    <row r="234" spans="1:22" x14ac:dyDescent="0.25">
      <c r="A234" s="3633">
        <v>214</v>
      </c>
      <c r="B234" s="401" t="s">
        <v>3760</v>
      </c>
      <c r="C234" s="3457" t="s">
        <v>3367</v>
      </c>
      <c r="D234" s="3458" t="s">
        <v>826</v>
      </c>
      <c r="E234" s="808" t="s">
        <v>1700</v>
      </c>
      <c r="F234" s="3462">
        <v>2002</v>
      </c>
      <c r="G234" s="1360"/>
      <c r="H234" s="1364" t="s">
        <v>7</v>
      </c>
      <c r="I234" s="808" t="s">
        <v>1588</v>
      </c>
      <c r="J234" s="3460" t="s">
        <v>2760</v>
      </c>
      <c r="K234" s="833">
        <v>41924</v>
      </c>
      <c r="L234" s="2822">
        <v>1</v>
      </c>
      <c r="M234" s="2414" t="s">
        <v>23</v>
      </c>
      <c r="N234" s="2421" t="s">
        <v>75</v>
      </c>
      <c r="O234" s="766" t="s">
        <v>2366</v>
      </c>
      <c r="P234" s="2822">
        <v>6</v>
      </c>
      <c r="Q234" s="2421" t="s">
        <v>61</v>
      </c>
      <c r="R234" s="3461">
        <f>IF(AND(OR(ISBLANK(P234),P234=0),OR(ISBLANK(Q234),Q234=0)),0,IF(250+360-(60*P234+Q234)&lt;=0,0,250+360-(60*P234+Q234)))</f>
        <v>233</v>
      </c>
      <c r="S234" s="3457" t="s">
        <v>3367</v>
      </c>
      <c r="T234" s="3519" t="s">
        <v>3288</v>
      </c>
      <c r="U234" s="749">
        <v>214</v>
      </c>
      <c r="V234" s="4"/>
    </row>
    <row r="235" spans="1:22" x14ac:dyDescent="0.25">
      <c r="A235" s="3633">
        <v>215</v>
      </c>
      <c r="B235" s="401" t="s">
        <v>3760</v>
      </c>
      <c r="C235" s="3571">
        <v>429</v>
      </c>
      <c r="D235" s="1710" t="s">
        <v>6658</v>
      </c>
      <c r="E235" s="1326" t="s">
        <v>6566</v>
      </c>
      <c r="F235" s="3490">
        <v>2002</v>
      </c>
      <c r="G235" s="1852"/>
      <c r="H235" s="1366" t="s">
        <v>2550</v>
      </c>
      <c r="I235" s="2709" t="s">
        <v>2556</v>
      </c>
      <c r="J235" s="3599" t="s">
        <v>2557</v>
      </c>
      <c r="K235" s="1316" t="s">
        <v>6466</v>
      </c>
      <c r="L235" s="3604" t="s">
        <v>13</v>
      </c>
      <c r="M235" s="1701" t="s">
        <v>17</v>
      </c>
      <c r="N235" s="1702" t="s">
        <v>71</v>
      </c>
      <c r="O235" s="799">
        <v>246</v>
      </c>
      <c r="P235" s="1806" t="s">
        <v>379</v>
      </c>
      <c r="Q235" s="1702" t="s">
        <v>113</v>
      </c>
      <c r="R235" s="3515">
        <v>183</v>
      </c>
      <c r="S235" s="3571">
        <v>429</v>
      </c>
      <c r="T235" s="3525" t="s">
        <v>121</v>
      </c>
      <c r="U235" s="749">
        <v>215</v>
      </c>
      <c r="V235" s="4"/>
    </row>
    <row r="236" spans="1:22" x14ac:dyDescent="0.25">
      <c r="A236" s="3633">
        <v>216</v>
      </c>
      <c r="B236" s="401" t="s">
        <v>3291</v>
      </c>
      <c r="C236" s="3457" t="s">
        <v>2365</v>
      </c>
      <c r="D236" s="3458" t="s">
        <v>926</v>
      </c>
      <c r="E236" s="808" t="s">
        <v>4873</v>
      </c>
      <c r="F236" s="3462">
        <v>2002</v>
      </c>
      <c r="G236" s="1360"/>
      <c r="H236" s="1364" t="s">
        <v>7</v>
      </c>
      <c r="I236" s="808" t="s">
        <v>953</v>
      </c>
      <c r="J236" s="3460" t="s">
        <v>2749</v>
      </c>
      <c r="K236" s="833">
        <v>41931</v>
      </c>
      <c r="L236" s="2822">
        <v>1</v>
      </c>
      <c r="M236" s="2414" t="s">
        <v>78</v>
      </c>
      <c r="N236" s="2421" t="s">
        <v>71</v>
      </c>
      <c r="O236" s="766" t="s">
        <v>3012</v>
      </c>
      <c r="P236" s="2822">
        <v>6</v>
      </c>
      <c r="Q236" s="2421" t="s">
        <v>26</v>
      </c>
      <c r="R236" s="3461">
        <f t="shared" ref="R236:R241" si="14">IF(AND(OR(ISBLANK(P236),P236=0),OR(ISBLANK(Q236),Q236=0)),0,IF(250+360-(60*P236+Q236)&lt;=0,0,250+360-(60*P236+Q236)))</f>
        <v>203</v>
      </c>
      <c r="S236" s="3457" t="s">
        <v>2365</v>
      </c>
      <c r="T236" s="3519" t="s">
        <v>3494</v>
      </c>
      <c r="U236" s="749">
        <v>216</v>
      </c>
      <c r="V236" s="4"/>
    </row>
    <row r="237" spans="1:22" x14ac:dyDescent="0.25">
      <c r="A237" s="3633">
        <v>217</v>
      </c>
      <c r="B237" s="401" t="s">
        <v>3291</v>
      </c>
      <c r="C237" s="3457" t="s">
        <v>2365</v>
      </c>
      <c r="D237" s="3458" t="s">
        <v>823</v>
      </c>
      <c r="E237" s="808" t="s">
        <v>4867</v>
      </c>
      <c r="F237" s="3462">
        <v>2002</v>
      </c>
      <c r="G237" s="1360"/>
      <c r="H237" s="1364" t="s">
        <v>7</v>
      </c>
      <c r="I237" s="808" t="s">
        <v>3954</v>
      </c>
      <c r="J237" s="3460" t="s">
        <v>2792</v>
      </c>
      <c r="K237" s="833">
        <v>41917</v>
      </c>
      <c r="L237" s="2822">
        <v>1</v>
      </c>
      <c r="M237" s="2414" t="s">
        <v>130</v>
      </c>
      <c r="N237" s="2421" t="s">
        <v>75</v>
      </c>
      <c r="O237" s="766" t="s">
        <v>2732</v>
      </c>
      <c r="P237" s="2822">
        <v>7</v>
      </c>
      <c r="Q237" s="2421" t="s">
        <v>121</v>
      </c>
      <c r="R237" s="3461">
        <f t="shared" si="14"/>
        <v>184</v>
      </c>
      <c r="S237" s="3457" t="s">
        <v>2365</v>
      </c>
      <c r="T237" s="3519" t="s">
        <v>3494</v>
      </c>
      <c r="U237" s="749">
        <v>217</v>
      </c>
      <c r="V237" s="4"/>
    </row>
    <row r="238" spans="1:22" x14ac:dyDescent="0.25">
      <c r="A238" s="3633">
        <v>218</v>
      </c>
      <c r="B238" s="401" t="s">
        <v>3635</v>
      </c>
      <c r="C238" s="3457" t="s">
        <v>3771</v>
      </c>
      <c r="D238" s="3458" t="s">
        <v>282</v>
      </c>
      <c r="E238" s="808" t="s">
        <v>865</v>
      </c>
      <c r="F238" s="3462">
        <v>2002</v>
      </c>
      <c r="G238" s="1360"/>
      <c r="H238" s="1364" t="s">
        <v>7</v>
      </c>
      <c r="I238" s="808" t="s">
        <v>915</v>
      </c>
      <c r="J238" s="3460" t="s">
        <v>2769</v>
      </c>
      <c r="K238" s="833">
        <v>41931</v>
      </c>
      <c r="L238" s="2822">
        <v>1</v>
      </c>
      <c r="M238" s="2414" t="s">
        <v>73</v>
      </c>
      <c r="N238" s="2421" t="s">
        <v>71</v>
      </c>
      <c r="O238" s="766" t="s">
        <v>3788</v>
      </c>
      <c r="P238" s="2822">
        <v>7</v>
      </c>
      <c r="Q238" s="2421" t="s">
        <v>25</v>
      </c>
      <c r="R238" s="3461">
        <f t="shared" si="14"/>
        <v>154</v>
      </c>
      <c r="S238" s="3457" t="s">
        <v>3771</v>
      </c>
      <c r="T238" s="3519" t="s">
        <v>2479</v>
      </c>
      <c r="U238" s="749">
        <v>218</v>
      </c>
      <c r="V238" s="4"/>
    </row>
    <row r="239" spans="1:22" x14ac:dyDescent="0.25">
      <c r="A239" s="3633">
        <v>219</v>
      </c>
      <c r="B239" s="401" t="s">
        <v>3318</v>
      </c>
      <c r="C239" s="3457" t="s">
        <v>3017</v>
      </c>
      <c r="D239" s="3458" t="s">
        <v>1151</v>
      </c>
      <c r="E239" s="808" t="s">
        <v>759</v>
      </c>
      <c r="F239" s="3462">
        <v>2002</v>
      </c>
      <c r="G239" s="1360"/>
      <c r="H239" s="1364" t="s">
        <v>7</v>
      </c>
      <c r="I239" s="808" t="s">
        <v>4881</v>
      </c>
      <c r="J239" s="3460" t="s">
        <v>2769</v>
      </c>
      <c r="K239" s="833">
        <v>41931</v>
      </c>
      <c r="L239" s="2822">
        <v>1</v>
      </c>
      <c r="M239" s="2414" t="s">
        <v>190</v>
      </c>
      <c r="N239" s="2421" t="s">
        <v>134</v>
      </c>
      <c r="O239" s="766" t="s">
        <v>3635</v>
      </c>
      <c r="P239" s="2822">
        <v>6</v>
      </c>
      <c r="Q239" s="2421" t="s">
        <v>133</v>
      </c>
      <c r="R239" s="3461">
        <f t="shared" si="14"/>
        <v>208</v>
      </c>
      <c r="S239" s="3457" t="s">
        <v>3017</v>
      </c>
      <c r="T239" s="3519" t="s">
        <v>2480</v>
      </c>
      <c r="U239" s="749">
        <v>219</v>
      </c>
      <c r="V239" s="4"/>
    </row>
    <row r="240" spans="1:22" x14ac:dyDescent="0.25">
      <c r="A240" s="3633">
        <v>220</v>
      </c>
      <c r="B240" s="401" t="s">
        <v>2499</v>
      </c>
      <c r="C240" s="3457" t="s">
        <v>3015</v>
      </c>
      <c r="D240" s="3480" t="s">
        <v>6339</v>
      </c>
      <c r="E240" s="1031" t="s">
        <v>6340</v>
      </c>
      <c r="F240" s="3582">
        <v>2003</v>
      </c>
      <c r="G240" s="1363"/>
      <c r="H240" s="1364" t="s">
        <v>6235</v>
      </c>
      <c r="I240" s="1099" t="s">
        <v>6247</v>
      </c>
      <c r="J240" s="3598" t="s">
        <v>6241</v>
      </c>
      <c r="K240" s="1105" t="s">
        <v>6242</v>
      </c>
      <c r="L240" s="3603">
        <v>1</v>
      </c>
      <c r="M240" s="3503">
        <v>24</v>
      </c>
      <c r="N240" s="3504" t="s">
        <v>75</v>
      </c>
      <c r="O240" s="1186">
        <f>IF(AND(OR(ISBLANK(L240),L240=0),OR(ISBLANK(M240),M240=0),OR(ISBLANK(N240),N240=0)),0,IF(250+(80-(M240+60*L240))*3-IF(N240&lt;33,0,IF(N240&lt;66,1,2))&lt;=0,0,250+(80-(M240+60*L240))*3-IF(N240&lt;33,0,IF(N240&lt;66,1,2))))</f>
        <v>236</v>
      </c>
      <c r="P240" s="3618">
        <v>7</v>
      </c>
      <c r="Q240" s="3510" t="s">
        <v>109</v>
      </c>
      <c r="R240" s="3624">
        <f t="shared" si="14"/>
        <v>187</v>
      </c>
      <c r="S240" s="3626">
        <f>SUM(O240,R240)</f>
        <v>423</v>
      </c>
      <c r="T240" s="3524" t="s">
        <v>113</v>
      </c>
      <c r="U240" s="749">
        <v>220</v>
      </c>
      <c r="V240" s="4"/>
    </row>
    <row r="241" spans="1:22" x14ac:dyDescent="0.25">
      <c r="A241" s="3633">
        <v>221</v>
      </c>
      <c r="B241" s="401" t="s">
        <v>3320</v>
      </c>
      <c r="C241" s="3457" t="s">
        <v>3777</v>
      </c>
      <c r="D241" s="3458" t="s">
        <v>823</v>
      </c>
      <c r="E241" s="808" t="s">
        <v>1555</v>
      </c>
      <c r="F241" s="3462">
        <v>2002</v>
      </c>
      <c r="G241" s="1360"/>
      <c r="H241" s="1364" t="s">
        <v>7</v>
      </c>
      <c r="I241" s="1370" t="s">
        <v>3158</v>
      </c>
      <c r="J241" s="2204" t="s">
        <v>2760</v>
      </c>
      <c r="K241" s="3464">
        <v>41924</v>
      </c>
      <c r="L241" s="2951">
        <v>1</v>
      </c>
      <c r="M241" s="2419" t="s">
        <v>147</v>
      </c>
      <c r="N241" s="2425" t="s">
        <v>71</v>
      </c>
      <c r="O241" s="3465" t="s">
        <v>2489</v>
      </c>
      <c r="P241" s="2951">
        <v>6</v>
      </c>
      <c r="Q241" s="2425" t="s">
        <v>135</v>
      </c>
      <c r="R241" s="3461">
        <f t="shared" si="14"/>
        <v>232</v>
      </c>
      <c r="S241" s="1697" t="s">
        <v>3777</v>
      </c>
      <c r="T241" s="3521" t="s">
        <v>2430</v>
      </c>
      <c r="U241" s="749">
        <v>221</v>
      </c>
      <c r="V241" s="4"/>
    </row>
    <row r="242" spans="1:22" x14ac:dyDescent="0.25">
      <c r="A242" s="3633">
        <v>222</v>
      </c>
      <c r="B242" s="401" t="s">
        <v>3320</v>
      </c>
      <c r="C242" s="1697" t="s">
        <v>3777</v>
      </c>
      <c r="D242" s="1286" t="s">
        <v>5716</v>
      </c>
      <c r="E242" s="3483" t="s">
        <v>5743</v>
      </c>
      <c r="F242" s="1662">
        <v>2002</v>
      </c>
      <c r="G242" s="1361"/>
      <c r="H242" s="1365" t="s">
        <v>479</v>
      </c>
      <c r="I242" s="1371" t="s">
        <v>5713</v>
      </c>
      <c r="J242" s="2942" t="s">
        <v>5714</v>
      </c>
      <c r="K242" s="3500" t="s">
        <v>5715</v>
      </c>
      <c r="L242" s="1556">
        <v>1</v>
      </c>
      <c r="M242" s="1768">
        <v>30</v>
      </c>
      <c r="N242" s="1769" t="s">
        <v>134</v>
      </c>
      <c r="O242" s="3505" t="s">
        <v>3635</v>
      </c>
      <c r="P242" s="1556">
        <v>6</v>
      </c>
      <c r="Q242" s="1769">
        <v>44</v>
      </c>
      <c r="R242" s="3202">
        <v>206</v>
      </c>
      <c r="S242" s="1697" t="s">
        <v>3777</v>
      </c>
      <c r="T242" s="3521" t="s">
        <v>110</v>
      </c>
      <c r="U242" s="749">
        <v>222</v>
      </c>
      <c r="V242" s="4"/>
    </row>
    <row r="243" spans="1:22" x14ac:dyDescent="0.25">
      <c r="A243" s="3633">
        <v>223</v>
      </c>
      <c r="B243" s="401" t="s">
        <v>3283</v>
      </c>
      <c r="C243" s="1549">
        <v>423</v>
      </c>
      <c r="D243" s="3482" t="s">
        <v>6659</v>
      </c>
      <c r="E243" s="3483" t="s">
        <v>6575</v>
      </c>
      <c r="F243" s="1658">
        <v>2003</v>
      </c>
      <c r="G243" s="1852"/>
      <c r="H243" s="1366" t="s">
        <v>2550</v>
      </c>
      <c r="I243" s="1375" t="s">
        <v>2556</v>
      </c>
      <c r="J243" s="2206" t="s">
        <v>2557</v>
      </c>
      <c r="K243" s="3501" t="s">
        <v>6466</v>
      </c>
      <c r="L243" s="1556" t="s">
        <v>13</v>
      </c>
      <c r="M243" s="1768" t="s">
        <v>12</v>
      </c>
      <c r="N243" s="1769" t="s">
        <v>134</v>
      </c>
      <c r="O243" s="3465">
        <v>236</v>
      </c>
      <c r="P243" s="1556" t="s">
        <v>379</v>
      </c>
      <c r="Q243" s="1769" t="s">
        <v>109</v>
      </c>
      <c r="R243" s="3226">
        <v>187</v>
      </c>
      <c r="S243" s="1549">
        <f>SUM(O243:R243)</f>
        <v>423</v>
      </c>
      <c r="T243" s="3521" t="s">
        <v>113</v>
      </c>
      <c r="U243" s="749">
        <v>223</v>
      </c>
      <c r="V243" s="4"/>
    </row>
    <row r="244" spans="1:22" x14ac:dyDescent="0.25">
      <c r="A244" s="3633">
        <v>224</v>
      </c>
      <c r="B244" s="401" t="s">
        <v>3283</v>
      </c>
      <c r="C244" s="1549">
        <v>423</v>
      </c>
      <c r="D244" s="3482" t="s">
        <v>7038</v>
      </c>
      <c r="E244" s="3483" t="s">
        <v>5407</v>
      </c>
      <c r="F244" s="1658">
        <v>2003</v>
      </c>
      <c r="G244" s="1852"/>
      <c r="H244" s="1366" t="s">
        <v>310</v>
      </c>
      <c r="I244" s="1374" t="s">
        <v>7004</v>
      </c>
      <c r="J244" s="2206" t="s">
        <v>7005</v>
      </c>
      <c r="K244" s="3535" t="s">
        <v>7014</v>
      </c>
      <c r="L244" s="1556" t="s">
        <v>13</v>
      </c>
      <c r="M244" s="3609" t="s">
        <v>7039</v>
      </c>
      <c r="N244" s="1769" t="s">
        <v>75</v>
      </c>
      <c r="O244" s="3465" t="s">
        <v>3327</v>
      </c>
      <c r="P244" s="1556" t="s">
        <v>379</v>
      </c>
      <c r="Q244" s="1769" t="s">
        <v>117</v>
      </c>
      <c r="R244" s="3202" t="s">
        <v>3288</v>
      </c>
      <c r="S244" s="1549">
        <v>423</v>
      </c>
      <c r="T244" s="3521" t="s">
        <v>121</v>
      </c>
      <c r="U244" s="749">
        <v>224</v>
      </c>
      <c r="V244" s="4"/>
    </row>
    <row r="245" spans="1:22" x14ac:dyDescent="0.25">
      <c r="A245" s="3633">
        <v>225</v>
      </c>
      <c r="B245" s="401" t="s">
        <v>3283</v>
      </c>
      <c r="C245" s="1697" t="s">
        <v>2585</v>
      </c>
      <c r="D245" s="2046" t="s">
        <v>644</v>
      </c>
      <c r="E245" s="1370" t="s">
        <v>4870</v>
      </c>
      <c r="F245" s="2213">
        <v>2002</v>
      </c>
      <c r="G245" s="1360"/>
      <c r="H245" s="1364" t="s">
        <v>7</v>
      </c>
      <c r="I245" s="1370" t="s">
        <v>2763</v>
      </c>
      <c r="J245" s="2204" t="s">
        <v>2747</v>
      </c>
      <c r="K245" s="3464">
        <v>41903</v>
      </c>
      <c r="L245" s="2951">
        <v>1</v>
      </c>
      <c r="M245" s="2419" t="s">
        <v>130</v>
      </c>
      <c r="N245" s="2425" t="s">
        <v>75</v>
      </c>
      <c r="O245" s="3465" t="s">
        <v>2732</v>
      </c>
      <c r="P245" s="2951">
        <v>7</v>
      </c>
      <c r="Q245" s="2425" t="s">
        <v>108</v>
      </c>
      <c r="R245" s="3461">
        <f>IF(AND(OR(ISBLANK(P245),P245=0),OR(ISBLANK(Q245),Q245=0)),0,IF(250+360-(60*P245+Q245)&lt;=0,0,250+360-(60*P245+Q245)))</f>
        <v>179</v>
      </c>
      <c r="S245" s="1697" t="s">
        <v>2585</v>
      </c>
      <c r="T245" s="3521" t="s">
        <v>3856</v>
      </c>
      <c r="U245" s="749">
        <v>225</v>
      </c>
      <c r="V245" s="4"/>
    </row>
    <row r="246" spans="1:22" x14ac:dyDescent="0.25">
      <c r="A246" s="3633">
        <v>226</v>
      </c>
      <c r="B246" s="401" t="s">
        <v>3457</v>
      </c>
      <c r="C246" s="1697" t="s">
        <v>2820</v>
      </c>
      <c r="D246" s="2046" t="s">
        <v>809</v>
      </c>
      <c r="E246" s="1370" t="s">
        <v>4887</v>
      </c>
      <c r="F246" s="2213">
        <v>2002</v>
      </c>
      <c r="G246" s="1360"/>
      <c r="H246" s="1364" t="s">
        <v>7</v>
      </c>
      <c r="I246" s="1370" t="s">
        <v>3135</v>
      </c>
      <c r="J246" s="2204" t="s">
        <v>3163</v>
      </c>
      <c r="K246" s="3464">
        <v>41930</v>
      </c>
      <c r="L246" s="2951">
        <v>1</v>
      </c>
      <c r="M246" s="2419" t="s">
        <v>25</v>
      </c>
      <c r="N246" s="2425" t="s">
        <v>71</v>
      </c>
      <c r="O246" s="3465" t="s">
        <v>2485</v>
      </c>
      <c r="P246" s="2951">
        <v>6</v>
      </c>
      <c r="Q246" s="2425" t="s">
        <v>76</v>
      </c>
      <c r="R246" s="3461">
        <f>IF(AND(OR(ISBLANK(P246),P246=0),OR(ISBLANK(Q246),Q246=0)),0,IF(250+360-(60*P246+Q246)&lt;=0,0,250+360-(60*P246+Q246)))</f>
        <v>221</v>
      </c>
      <c r="S246" s="1697" t="s">
        <v>2820</v>
      </c>
      <c r="T246" s="3521" t="s">
        <v>2489</v>
      </c>
      <c r="U246" s="749">
        <v>226</v>
      </c>
      <c r="V246" s="4"/>
    </row>
    <row r="247" spans="1:22" x14ac:dyDescent="0.25">
      <c r="A247" s="3633">
        <v>227</v>
      </c>
      <c r="B247" s="401" t="s">
        <v>3457</v>
      </c>
      <c r="C247" s="1697" t="s">
        <v>2820</v>
      </c>
      <c r="D247" s="3482" t="s">
        <v>4896</v>
      </c>
      <c r="E247" s="3483" t="s">
        <v>6660</v>
      </c>
      <c r="F247" s="1656">
        <v>2002</v>
      </c>
      <c r="G247" s="1852"/>
      <c r="H247" s="1366" t="s">
        <v>2550</v>
      </c>
      <c r="I247" s="1374" t="s">
        <v>2556</v>
      </c>
      <c r="J247" s="2206" t="s">
        <v>2557</v>
      </c>
      <c r="K247" s="3501" t="s">
        <v>6466</v>
      </c>
      <c r="L247" s="1556" t="s">
        <v>13</v>
      </c>
      <c r="M247" s="1768" t="s">
        <v>114</v>
      </c>
      <c r="N247" s="1769" t="s">
        <v>134</v>
      </c>
      <c r="O247" s="3465">
        <v>206</v>
      </c>
      <c r="P247" s="1556" t="s">
        <v>366</v>
      </c>
      <c r="Q247" s="1769" t="s">
        <v>114</v>
      </c>
      <c r="R247" s="3514">
        <v>216</v>
      </c>
      <c r="S247" s="3517">
        <v>422</v>
      </c>
      <c r="T247" s="3521" t="s">
        <v>137</v>
      </c>
      <c r="U247" s="749">
        <v>227</v>
      </c>
      <c r="V247" s="4"/>
    </row>
    <row r="248" spans="1:22" x14ac:dyDescent="0.25">
      <c r="A248" s="3633">
        <v>228</v>
      </c>
      <c r="B248" s="401" t="s">
        <v>2422</v>
      </c>
      <c r="C248" s="1697" t="s">
        <v>3334</v>
      </c>
      <c r="D248" s="2046" t="s">
        <v>256</v>
      </c>
      <c r="E248" s="1370" t="s">
        <v>4877</v>
      </c>
      <c r="F248" s="2213">
        <v>2002</v>
      </c>
      <c r="G248" s="1360"/>
      <c r="H248" s="1364" t="s">
        <v>7</v>
      </c>
      <c r="I248" s="1370" t="s">
        <v>4846</v>
      </c>
      <c r="J248" s="2204" t="s">
        <v>2792</v>
      </c>
      <c r="K248" s="3464">
        <v>41917</v>
      </c>
      <c r="L248" s="2951">
        <v>1</v>
      </c>
      <c r="M248" s="2419" t="s">
        <v>59</v>
      </c>
      <c r="N248" s="2425" t="s">
        <v>75</v>
      </c>
      <c r="O248" s="3465" t="s">
        <v>2458</v>
      </c>
      <c r="P248" s="2951">
        <v>6</v>
      </c>
      <c r="Q248" s="2425" t="s">
        <v>107</v>
      </c>
      <c r="R248" s="3461">
        <f>IF(AND(OR(ISBLANK(P248),P248=0),OR(ISBLANK(Q248),Q248=0)),0,IF(250+360-(60*P248+Q248)&lt;=0,0,250+360-(60*P248+Q248)))</f>
        <v>192</v>
      </c>
      <c r="S248" s="1697" t="s">
        <v>3334</v>
      </c>
      <c r="T248" s="3521" t="s">
        <v>2481</v>
      </c>
      <c r="U248" s="749">
        <v>228</v>
      </c>
      <c r="V248" s="4"/>
    </row>
    <row r="249" spans="1:22" x14ac:dyDescent="0.25">
      <c r="A249" s="3633">
        <v>229</v>
      </c>
      <c r="B249" s="401" t="s">
        <v>2458</v>
      </c>
      <c r="C249" s="1697" t="s">
        <v>4582</v>
      </c>
      <c r="D249" s="2046" t="s">
        <v>1202</v>
      </c>
      <c r="E249" s="1370" t="s">
        <v>4889</v>
      </c>
      <c r="F249" s="2213">
        <v>2002</v>
      </c>
      <c r="G249" s="1360"/>
      <c r="H249" s="1364" t="s">
        <v>7</v>
      </c>
      <c r="I249" s="1370" t="s">
        <v>4443</v>
      </c>
      <c r="J249" s="2204" t="s">
        <v>2756</v>
      </c>
      <c r="K249" s="3464">
        <v>41924</v>
      </c>
      <c r="L249" s="2951">
        <v>1</v>
      </c>
      <c r="M249" s="2419" t="s">
        <v>114</v>
      </c>
      <c r="N249" s="2425" t="s">
        <v>71</v>
      </c>
      <c r="O249" s="3465" t="s">
        <v>3346</v>
      </c>
      <c r="P249" s="2951">
        <v>6</v>
      </c>
      <c r="Q249" s="2425" t="s">
        <v>15</v>
      </c>
      <c r="R249" s="3461">
        <f>IF(AND(OR(ISBLANK(P249),P249=0),OR(ISBLANK(Q249),Q249=0)),0,IF(250+360-(60*P249+Q249)&lt;=0,0,250+360-(60*P249+Q249)))</f>
        <v>213</v>
      </c>
      <c r="S249" s="1697" t="s">
        <v>4582</v>
      </c>
      <c r="T249" s="3521" t="s">
        <v>2341</v>
      </c>
      <c r="U249" s="749">
        <v>229</v>
      </c>
      <c r="V249" s="4"/>
    </row>
    <row r="250" spans="1:22" x14ac:dyDescent="0.25">
      <c r="A250" s="3633">
        <v>230</v>
      </c>
      <c r="B250" s="401" t="s">
        <v>2458</v>
      </c>
      <c r="C250" s="1697" t="s">
        <v>4582</v>
      </c>
      <c r="D250" s="1286" t="s">
        <v>5716</v>
      </c>
      <c r="E250" s="3483" t="s">
        <v>5744</v>
      </c>
      <c r="F250" s="1662">
        <v>2002</v>
      </c>
      <c r="G250" s="1361"/>
      <c r="H250" s="1365" t="s">
        <v>479</v>
      </c>
      <c r="I250" s="1371" t="s">
        <v>5713</v>
      </c>
      <c r="J250" s="2942" t="s">
        <v>5714</v>
      </c>
      <c r="K250" s="3500" t="s">
        <v>5715</v>
      </c>
      <c r="L250" s="1556">
        <v>1</v>
      </c>
      <c r="M250" s="1768">
        <v>27</v>
      </c>
      <c r="N250" s="1769" t="s">
        <v>71</v>
      </c>
      <c r="O250" s="3505" t="s">
        <v>2422</v>
      </c>
      <c r="P250" s="1556">
        <v>6</v>
      </c>
      <c r="Q250" s="1769">
        <v>58</v>
      </c>
      <c r="R250" s="3202">
        <v>192</v>
      </c>
      <c r="S250" s="1697" t="s">
        <v>4582</v>
      </c>
      <c r="T250" s="3521" t="s">
        <v>77</v>
      </c>
      <c r="U250" s="749">
        <v>230</v>
      </c>
      <c r="V250" s="4"/>
    </row>
    <row r="251" spans="1:22" x14ac:dyDescent="0.25">
      <c r="A251" s="3633">
        <v>231</v>
      </c>
      <c r="B251" s="401" t="s">
        <v>2458</v>
      </c>
      <c r="C251" s="1697" t="s">
        <v>4582</v>
      </c>
      <c r="D251" s="2046" t="s">
        <v>855</v>
      </c>
      <c r="E251" s="1370" t="s">
        <v>3046</v>
      </c>
      <c r="F251" s="2213">
        <v>2002</v>
      </c>
      <c r="G251" s="1360"/>
      <c r="H251" s="1364" t="s">
        <v>7</v>
      </c>
      <c r="I251" s="1370" t="s">
        <v>3996</v>
      </c>
      <c r="J251" s="2204" t="s">
        <v>2772</v>
      </c>
      <c r="K251" s="3464">
        <v>41924</v>
      </c>
      <c r="L251" s="2951">
        <v>1</v>
      </c>
      <c r="M251" s="2419" t="s">
        <v>140</v>
      </c>
      <c r="N251" s="2425" t="s">
        <v>71</v>
      </c>
      <c r="O251" s="3465" t="s">
        <v>2997</v>
      </c>
      <c r="P251" s="2951">
        <v>7</v>
      </c>
      <c r="Q251" s="2425" t="s">
        <v>70</v>
      </c>
      <c r="R251" s="3461">
        <f t="shared" ref="R251:R257" si="15">IF(AND(OR(ISBLANK(P251),P251=0),OR(ISBLANK(Q251),Q251=0)),0,IF(250+360-(60*P251+Q251)&lt;=0,0,250+360-(60*P251+Q251)))</f>
        <v>159</v>
      </c>
      <c r="S251" s="1697" t="s">
        <v>4582</v>
      </c>
      <c r="T251" s="3521" t="s">
        <v>2341</v>
      </c>
      <c r="U251" s="749">
        <v>231</v>
      </c>
      <c r="V251" s="4"/>
    </row>
    <row r="252" spans="1:22" x14ac:dyDescent="0.25">
      <c r="A252" s="3633">
        <v>232</v>
      </c>
      <c r="B252" s="401" t="s">
        <v>3284</v>
      </c>
      <c r="C252" s="1697" t="s">
        <v>2586</v>
      </c>
      <c r="D252" s="2046" t="s">
        <v>3059</v>
      </c>
      <c r="E252" s="1370" t="s">
        <v>28</v>
      </c>
      <c r="F252" s="2213">
        <v>2002</v>
      </c>
      <c r="G252" s="1360"/>
      <c r="H252" s="1364" t="s">
        <v>7</v>
      </c>
      <c r="I252" s="1370" t="s">
        <v>3175</v>
      </c>
      <c r="J252" s="2204" t="s">
        <v>2791</v>
      </c>
      <c r="K252" s="3464">
        <v>41935</v>
      </c>
      <c r="L252" s="2951">
        <v>1</v>
      </c>
      <c r="M252" s="2419" t="s">
        <v>110</v>
      </c>
      <c r="N252" s="2425" t="s">
        <v>75</v>
      </c>
      <c r="O252" s="3465" t="s">
        <v>2721</v>
      </c>
      <c r="P252" s="2951">
        <v>7</v>
      </c>
      <c r="Q252" s="2425" t="s">
        <v>147</v>
      </c>
      <c r="R252" s="3461">
        <f t="shared" si="15"/>
        <v>151</v>
      </c>
      <c r="S252" s="1697" t="s">
        <v>2586</v>
      </c>
      <c r="T252" s="3521" t="s">
        <v>2366</v>
      </c>
      <c r="U252" s="749">
        <v>232</v>
      </c>
      <c r="V252" s="4"/>
    </row>
    <row r="253" spans="1:22" x14ac:dyDescent="0.25">
      <c r="A253" s="3633">
        <v>233</v>
      </c>
      <c r="B253" s="401" t="s">
        <v>2498</v>
      </c>
      <c r="C253" s="1697" t="s">
        <v>3585</v>
      </c>
      <c r="D253" s="2046" t="s">
        <v>684</v>
      </c>
      <c r="E253" s="1370" t="s">
        <v>1269</v>
      </c>
      <c r="F253" s="2213">
        <v>2002</v>
      </c>
      <c r="G253" s="1360"/>
      <c r="H253" s="1364" t="s">
        <v>7</v>
      </c>
      <c r="I253" s="1370" t="s">
        <v>2626</v>
      </c>
      <c r="J253" s="2204" t="s">
        <v>3428</v>
      </c>
      <c r="K253" s="3464">
        <v>41930</v>
      </c>
      <c r="L253" s="2951">
        <v>1</v>
      </c>
      <c r="M253" s="2419" t="s">
        <v>114</v>
      </c>
      <c r="N253" s="2425" t="s">
        <v>71</v>
      </c>
      <c r="O253" s="3465" t="s">
        <v>3346</v>
      </c>
      <c r="P253" s="2951">
        <v>6</v>
      </c>
      <c r="Q253" s="2425" t="s">
        <v>147</v>
      </c>
      <c r="R253" s="3461">
        <f t="shared" si="15"/>
        <v>211</v>
      </c>
      <c r="S253" s="1697" t="s">
        <v>3585</v>
      </c>
      <c r="T253" s="3521" t="s">
        <v>3577</v>
      </c>
      <c r="U253" s="749">
        <v>233</v>
      </c>
      <c r="V253" s="4"/>
    </row>
    <row r="254" spans="1:22" x14ac:dyDescent="0.25">
      <c r="A254" s="3633">
        <v>234</v>
      </c>
      <c r="B254" s="401" t="s">
        <v>2498</v>
      </c>
      <c r="C254" s="1697" t="s">
        <v>3585</v>
      </c>
      <c r="D254" s="2046" t="s">
        <v>3688</v>
      </c>
      <c r="E254" s="1370" t="s">
        <v>981</v>
      </c>
      <c r="F254" s="2213">
        <v>2002</v>
      </c>
      <c r="G254" s="1360"/>
      <c r="H254" s="1364" t="s">
        <v>7</v>
      </c>
      <c r="I254" s="1370" t="s">
        <v>2626</v>
      </c>
      <c r="J254" s="2204" t="s">
        <v>3428</v>
      </c>
      <c r="K254" s="3464">
        <v>41930</v>
      </c>
      <c r="L254" s="2951">
        <v>1</v>
      </c>
      <c r="M254" s="2419" t="s">
        <v>24</v>
      </c>
      <c r="N254" s="2425" t="s">
        <v>75</v>
      </c>
      <c r="O254" s="3465" t="s">
        <v>3760</v>
      </c>
      <c r="P254" s="2951">
        <v>6</v>
      </c>
      <c r="Q254" s="2425" t="s">
        <v>180</v>
      </c>
      <c r="R254" s="3461">
        <f t="shared" si="15"/>
        <v>204</v>
      </c>
      <c r="S254" s="1697" t="s">
        <v>3585</v>
      </c>
      <c r="T254" s="3521" t="s">
        <v>3577</v>
      </c>
      <c r="U254" s="749">
        <v>234</v>
      </c>
      <c r="V254" s="4"/>
    </row>
    <row r="255" spans="1:22" x14ac:dyDescent="0.25">
      <c r="A255" s="3633">
        <v>235</v>
      </c>
      <c r="B255" s="401" t="s">
        <v>2498</v>
      </c>
      <c r="C255" s="1697" t="s">
        <v>3585</v>
      </c>
      <c r="D255" s="2046" t="s">
        <v>282</v>
      </c>
      <c r="E255" s="1370" t="s">
        <v>4888</v>
      </c>
      <c r="F255" s="2213">
        <v>2002</v>
      </c>
      <c r="G255" s="1360"/>
      <c r="H255" s="1364" t="s">
        <v>7</v>
      </c>
      <c r="I255" s="1370" t="s">
        <v>4443</v>
      </c>
      <c r="J255" s="2204" t="s">
        <v>2756</v>
      </c>
      <c r="K255" s="3464">
        <v>41924</v>
      </c>
      <c r="L255" s="2951">
        <v>1</v>
      </c>
      <c r="M255" s="2419" t="s">
        <v>70</v>
      </c>
      <c r="N255" s="2425" t="s">
        <v>75</v>
      </c>
      <c r="O255" s="3465" t="s">
        <v>3311</v>
      </c>
      <c r="P255" s="2951">
        <v>6</v>
      </c>
      <c r="Q255" s="2425" t="s">
        <v>187</v>
      </c>
      <c r="R255" s="3461">
        <f t="shared" si="15"/>
        <v>201</v>
      </c>
      <c r="S255" s="1697" t="s">
        <v>3585</v>
      </c>
      <c r="T255" s="3521" t="s">
        <v>3577</v>
      </c>
      <c r="U255" s="749">
        <v>235</v>
      </c>
      <c r="V255" s="4"/>
    </row>
    <row r="256" spans="1:22" x14ac:dyDescent="0.25">
      <c r="A256" s="3633">
        <v>236</v>
      </c>
      <c r="B256" s="401" t="s">
        <v>2498</v>
      </c>
      <c r="C256" s="1697" t="s">
        <v>3585</v>
      </c>
      <c r="D256" s="2046" t="s">
        <v>282</v>
      </c>
      <c r="E256" s="1370" t="s">
        <v>4875</v>
      </c>
      <c r="F256" s="2213">
        <v>2002</v>
      </c>
      <c r="G256" s="1360"/>
      <c r="H256" s="1364" t="s">
        <v>7</v>
      </c>
      <c r="I256" s="1370" t="s">
        <v>3175</v>
      </c>
      <c r="J256" s="2204" t="s">
        <v>2791</v>
      </c>
      <c r="K256" s="3464">
        <v>41935</v>
      </c>
      <c r="L256" s="2951">
        <v>1</v>
      </c>
      <c r="M256" s="2419" t="s">
        <v>69</v>
      </c>
      <c r="N256" s="2425" t="s">
        <v>75</v>
      </c>
      <c r="O256" s="3465" t="s">
        <v>3315</v>
      </c>
      <c r="P256" s="2951">
        <v>7</v>
      </c>
      <c r="Q256" s="2425" t="s">
        <v>130</v>
      </c>
      <c r="R256" s="3461">
        <f t="shared" si="15"/>
        <v>168</v>
      </c>
      <c r="S256" s="1697" t="s">
        <v>3585</v>
      </c>
      <c r="T256" s="3521" t="s">
        <v>3577</v>
      </c>
      <c r="U256" s="749">
        <v>236</v>
      </c>
      <c r="V256" s="4"/>
    </row>
    <row r="257" spans="1:22" x14ac:dyDescent="0.25">
      <c r="A257" s="3633">
        <v>237</v>
      </c>
      <c r="B257" s="401" t="s">
        <v>2735</v>
      </c>
      <c r="C257" s="1697" t="s">
        <v>3082</v>
      </c>
      <c r="D257" s="2046" t="s">
        <v>613</v>
      </c>
      <c r="E257" s="1370" t="s">
        <v>1155</v>
      </c>
      <c r="F257" s="2213">
        <v>2002</v>
      </c>
      <c r="G257" s="1360"/>
      <c r="H257" s="1364" t="s">
        <v>7</v>
      </c>
      <c r="I257" s="1370" t="s">
        <v>1588</v>
      </c>
      <c r="J257" s="2204" t="s">
        <v>2760</v>
      </c>
      <c r="K257" s="3464">
        <v>41924</v>
      </c>
      <c r="L257" s="2951">
        <v>1</v>
      </c>
      <c r="M257" s="2419" t="s">
        <v>76</v>
      </c>
      <c r="N257" s="2425" t="s">
        <v>75</v>
      </c>
      <c r="O257" s="3465" t="s">
        <v>3283</v>
      </c>
      <c r="P257" s="2951">
        <v>6</v>
      </c>
      <c r="Q257" s="2425" t="s">
        <v>68</v>
      </c>
      <c r="R257" s="3461">
        <f t="shared" si="15"/>
        <v>194</v>
      </c>
      <c r="S257" s="1697" t="s">
        <v>3082</v>
      </c>
      <c r="T257" s="3521" t="s">
        <v>2485</v>
      </c>
      <c r="U257" s="749">
        <v>237</v>
      </c>
      <c r="V257" s="4"/>
    </row>
    <row r="258" spans="1:22" x14ac:dyDescent="0.25">
      <c r="A258" s="3633">
        <v>238</v>
      </c>
      <c r="B258" s="401" t="s">
        <v>3327</v>
      </c>
      <c r="C258" s="1697" t="s">
        <v>4648</v>
      </c>
      <c r="D258" s="3482" t="s">
        <v>6533</v>
      </c>
      <c r="E258" s="3483" t="s">
        <v>6585</v>
      </c>
      <c r="F258" s="1656">
        <v>2003</v>
      </c>
      <c r="G258" s="1852"/>
      <c r="H258" s="1366" t="s">
        <v>2550</v>
      </c>
      <c r="I258" s="1373" t="s">
        <v>2556</v>
      </c>
      <c r="J258" s="2943" t="s">
        <v>2557</v>
      </c>
      <c r="K258" s="3501" t="s">
        <v>6466</v>
      </c>
      <c r="L258" s="1556" t="s">
        <v>13</v>
      </c>
      <c r="M258" s="1768" t="s">
        <v>23</v>
      </c>
      <c r="N258" s="1769" t="s">
        <v>75</v>
      </c>
      <c r="O258" s="3465">
        <v>196</v>
      </c>
      <c r="P258" s="1556" t="s">
        <v>366</v>
      </c>
      <c r="Q258" s="1769" t="s">
        <v>190</v>
      </c>
      <c r="R258" s="3226">
        <v>220</v>
      </c>
      <c r="S258" s="3517">
        <v>416</v>
      </c>
      <c r="T258" s="3521" t="s">
        <v>126</v>
      </c>
      <c r="U258" s="749">
        <v>238</v>
      </c>
      <c r="V258" s="4"/>
    </row>
    <row r="259" spans="1:22" x14ac:dyDescent="0.25">
      <c r="A259" s="3633">
        <v>239</v>
      </c>
      <c r="B259" s="401" t="s">
        <v>3327</v>
      </c>
      <c r="C259" s="1549">
        <v>416</v>
      </c>
      <c r="D259" s="3482" t="s">
        <v>7040</v>
      </c>
      <c r="E259" s="3483" t="s">
        <v>7041</v>
      </c>
      <c r="F259" s="1661">
        <v>2003</v>
      </c>
      <c r="G259" s="1852"/>
      <c r="H259" s="1366" t="s">
        <v>310</v>
      </c>
      <c r="I259" s="3591" t="s">
        <v>7037</v>
      </c>
      <c r="J259" s="3600" t="s">
        <v>7023</v>
      </c>
      <c r="K259" s="3535" t="s">
        <v>7033</v>
      </c>
      <c r="L259" s="1556" t="s">
        <v>13</v>
      </c>
      <c r="M259" s="1768" t="s">
        <v>136</v>
      </c>
      <c r="N259" s="1769" t="s">
        <v>75</v>
      </c>
      <c r="O259" s="3465" t="s">
        <v>2733</v>
      </c>
      <c r="P259" s="3507" t="s">
        <v>379</v>
      </c>
      <c r="Q259" s="3511" t="s">
        <v>77</v>
      </c>
      <c r="R259" s="3202" t="s">
        <v>2475</v>
      </c>
      <c r="S259" s="1549">
        <v>416</v>
      </c>
      <c r="T259" s="3521" t="s">
        <v>113</v>
      </c>
      <c r="U259" s="749">
        <v>239</v>
      </c>
      <c r="V259" s="4"/>
    </row>
    <row r="260" spans="1:22" x14ac:dyDescent="0.25">
      <c r="A260" s="3633">
        <v>240</v>
      </c>
      <c r="B260" s="401" t="s">
        <v>2734</v>
      </c>
      <c r="C260" s="1697" t="s">
        <v>2587</v>
      </c>
      <c r="D260" s="2046" t="s">
        <v>4871</v>
      </c>
      <c r="E260" s="1370" t="s">
        <v>4886</v>
      </c>
      <c r="F260" s="2213">
        <v>2002</v>
      </c>
      <c r="G260" s="1360"/>
      <c r="H260" s="1364" t="s">
        <v>7</v>
      </c>
      <c r="I260" s="1370" t="s">
        <v>3155</v>
      </c>
      <c r="J260" s="2204" t="s">
        <v>2769</v>
      </c>
      <c r="K260" s="3464">
        <v>41931</v>
      </c>
      <c r="L260" s="2951">
        <v>1</v>
      </c>
      <c r="M260" s="2419" t="s">
        <v>12</v>
      </c>
      <c r="N260" s="2425" t="s">
        <v>71</v>
      </c>
      <c r="O260" s="3465" t="s">
        <v>2735</v>
      </c>
      <c r="P260" s="2951">
        <v>7</v>
      </c>
      <c r="Q260" s="2425" t="s">
        <v>129</v>
      </c>
      <c r="R260" s="3463">
        <f>IF(AND(OR(ISBLANK(P260),P260=0),OR(ISBLANK(Q260),Q260=0)),0,IF(250+360-(60*P260+Q260)&lt;=0,0,250+360-(60*P260+Q260)))</f>
        <v>177</v>
      </c>
      <c r="S260" s="3457" t="s">
        <v>2587</v>
      </c>
      <c r="T260" s="3519" t="s">
        <v>2486</v>
      </c>
      <c r="U260" s="749">
        <v>240</v>
      </c>
      <c r="V260" s="4"/>
    </row>
    <row r="261" spans="1:22" x14ac:dyDescent="0.25">
      <c r="A261" s="3633">
        <v>241</v>
      </c>
      <c r="B261" s="401" t="s">
        <v>2734</v>
      </c>
      <c r="C261" s="3457" t="s">
        <v>2587</v>
      </c>
      <c r="D261" s="3480" t="s">
        <v>1955</v>
      </c>
      <c r="E261" s="1031" t="s">
        <v>303</v>
      </c>
      <c r="F261" s="3486">
        <v>2003</v>
      </c>
      <c r="G261" s="1363"/>
      <c r="H261" s="1364" t="s">
        <v>6235</v>
      </c>
      <c r="I261" s="2475" t="s">
        <v>6341</v>
      </c>
      <c r="J261" s="1584" t="s">
        <v>6241</v>
      </c>
      <c r="K261" s="1105" t="s">
        <v>6242</v>
      </c>
      <c r="L261" s="2953">
        <v>1</v>
      </c>
      <c r="M261" s="3503">
        <v>23</v>
      </c>
      <c r="N261" s="3504" t="s">
        <v>75</v>
      </c>
      <c r="O261" s="1186">
        <f>IF(AND(OR(ISBLANK(L261),L261=0),OR(ISBLANK(M261),M261=0),OR(ISBLANK(N261),N261=0)),0,IF(250+(80-(M261+60*L261))*3-IF(N261&lt;33,0,IF(N261&lt;66,1,2))&lt;=0,0,250+(80-(M261+60*L261))*3-IF(N261&lt;33,0,IF(N261&lt;66,1,2))))</f>
        <v>239</v>
      </c>
      <c r="P261" s="3508">
        <v>7</v>
      </c>
      <c r="Q261" s="3510">
        <v>17</v>
      </c>
      <c r="R261" s="3513">
        <f>IF(AND(OR(ISBLANK(P261),P261=0),OR(ISBLANK(Q261),Q261=0)),0,IF(250+360-(60*P261+Q261)&lt;=0,0,250+360-(60*P261+Q261)))</f>
        <v>173</v>
      </c>
      <c r="S261" s="3518">
        <f>SUM(O261,R261)</f>
        <v>412</v>
      </c>
      <c r="T261" s="3524" t="s">
        <v>137</v>
      </c>
      <c r="U261" s="749">
        <v>241</v>
      </c>
      <c r="V261" s="4"/>
    </row>
    <row r="262" spans="1:22" x14ac:dyDescent="0.25">
      <c r="A262" s="3633">
        <v>242</v>
      </c>
      <c r="B262" s="401" t="s">
        <v>2734</v>
      </c>
      <c r="C262" s="1697" t="s">
        <v>2587</v>
      </c>
      <c r="D262" s="3480" t="s">
        <v>6661</v>
      </c>
      <c r="E262" s="824" t="s">
        <v>6662</v>
      </c>
      <c r="F262" s="3485">
        <v>2002</v>
      </c>
      <c r="G262" s="1852"/>
      <c r="H262" s="1366" t="s">
        <v>2550</v>
      </c>
      <c r="I262" s="1248" t="s">
        <v>2556</v>
      </c>
      <c r="J262" s="2943" t="s">
        <v>2557</v>
      </c>
      <c r="K262" s="1316" t="s">
        <v>6466</v>
      </c>
      <c r="L262" s="1556" t="s">
        <v>13</v>
      </c>
      <c r="M262" s="1673" t="s">
        <v>140</v>
      </c>
      <c r="N262" s="1674" t="s">
        <v>75</v>
      </c>
      <c r="O262" s="766" t="s">
        <v>2725</v>
      </c>
      <c r="P262" s="1556" t="s">
        <v>379</v>
      </c>
      <c r="Q262" s="1674" t="s">
        <v>23</v>
      </c>
      <c r="R262" s="3226">
        <v>152</v>
      </c>
      <c r="S262" s="1697" t="s">
        <v>2587</v>
      </c>
      <c r="T262" s="3519" t="s">
        <v>128</v>
      </c>
      <c r="U262" s="749">
        <v>242</v>
      </c>
      <c r="V262" s="4"/>
    </row>
    <row r="263" spans="1:22" x14ac:dyDescent="0.25">
      <c r="A263" s="3633">
        <v>243</v>
      </c>
      <c r="B263" s="401" t="s">
        <v>2500</v>
      </c>
      <c r="C263" s="1697" t="s">
        <v>2907</v>
      </c>
      <c r="D263" s="3458" t="s">
        <v>1046</v>
      </c>
      <c r="E263" s="808" t="s">
        <v>2054</v>
      </c>
      <c r="F263" s="3462">
        <v>2002</v>
      </c>
      <c r="G263" s="1360"/>
      <c r="H263" s="1364" t="s">
        <v>7</v>
      </c>
      <c r="I263" s="808" t="s">
        <v>2748</v>
      </c>
      <c r="J263" s="2204" t="s">
        <v>2749</v>
      </c>
      <c r="K263" s="833">
        <v>41931</v>
      </c>
      <c r="L263" s="2951">
        <v>1</v>
      </c>
      <c r="M263" s="2414" t="s">
        <v>57</v>
      </c>
      <c r="N263" s="2421" t="s">
        <v>134</v>
      </c>
      <c r="O263" s="766" t="s">
        <v>2498</v>
      </c>
      <c r="P263" s="2951">
        <v>7</v>
      </c>
      <c r="Q263" s="2421" t="s">
        <v>128</v>
      </c>
      <c r="R263" s="3461">
        <f>IF(AND(OR(ISBLANK(P263),P263=0),OR(ISBLANK(Q263),Q263=0)),0,IF(250+360-(60*P263+Q263)&lt;=0,0,250+360-(60*P263+Q263)))</f>
        <v>180</v>
      </c>
      <c r="S263" s="1697" t="s">
        <v>2907</v>
      </c>
      <c r="T263" s="3519" t="s">
        <v>2421</v>
      </c>
      <c r="U263" s="749">
        <v>243</v>
      </c>
      <c r="V263" s="4"/>
    </row>
    <row r="264" spans="1:22" x14ac:dyDescent="0.25">
      <c r="A264" s="3633">
        <v>244</v>
      </c>
      <c r="B264" s="401" t="s">
        <v>2732</v>
      </c>
      <c r="C264" s="1697" t="s">
        <v>3853</v>
      </c>
      <c r="D264" s="3458" t="s">
        <v>256</v>
      </c>
      <c r="E264" s="808" t="s">
        <v>4892</v>
      </c>
      <c r="F264" s="3462">
        <v>2002</v>
      </c>
      <c r="G264" s="1360"/>
      <c r="H264" s="1364" t="s">
        <v>7</v>
      </c>
      <c r="I264" s="808" t="s">
        <v>1588</v>
      </c>
      <c r="J264" s="2204" t="s">
        <v>2760</v>
      </c>
      <c r="K264" s="833">
        <v>41924</v>
      </c>
      <c r="L264" s="2951">
        <v>1</v>
      </c>
      <c r="M264" s="2414" t="s">
        <v>24</v>
      </c>
      <c r="N264" s="2421" t="s">
        <v>71</v>
      </c>
      <c r="O264" s="766" t="s">
        <v>3342</v>
      </c>
      <c r="P264" s="2951">
        <v>6</v>
      </c>
      <c r="Q264" s="2421" t="s">
        <v>132</v>
      </c>
      <c r="R264" s="3461">
        <f>IF(AND(OR(ISBLANK(P264),P264=0),OR(ISBLANK(Q264),Q264=0)),0,IF(250+360-(60*P264+Q264)&lt;=0,0,250+360-(60*P264+Q264)))</f>
        <v>199</v>
      </c>
      <c r="S264" s="1697" t="s">
        <v>3853</v>
      </c>
      <c r="T264" s="3519" t="s">
        <v>2510</v>
      </c>
      <c r="U264" s="749">
        <v>244</v>
      </c>
      <c r="V264" s="4"/>
    </row>
    <row r="265" spans="1:22" x14ac:dyDescent="0.25">
      <c r="A265" s="3633">
        <v>245</v>
      </c>
      <c r="B265" s="401" t="s">
        <v>2732</v>
      </c>
      <c r="C265" s="1697" t="s">
        <v>3853</v>
      </c>
      <c r="D265" s="3458" t="s">
        <v>1136</v>
      </c>
      <c r="E265" s="808" t="s">
        <v>4882</v>
      </c>
      <c r="F265" s="3462">
        <v>2002</v>
      </c>
      <c r="G265" s="1360"/>
      <c r="H265" s="1364" t="s">
        <v>7</v>
      </c>
      <c r="I265" s="808" t="s">
        <v>4883</v>
      </c>
      <c r="J265" s="2204" t="s">
        <v>2756</v>
      </c>
      <c r="K265" s="833">
        <v>41924</v>
      </c>
      <c r="L265" s="2951">
        <v>1</v>
      </c>
      <c r="M265" s="2414" t="s">
        <v>12</v>
      </c>
      <c r="N265" s="2421" t="s">
        <v>71</v>
      </c>
      <c r="O265" s="766" t="s">
        <v>2735</v>
      </c>
      <c r="P265" s="2951">
        <v>7</v>
      </c>
      <c r="Q265" s="2421" t="s">
        <v>77</v>
      </c>
      <c r="R265" s="3461">
        <f>IF(AND(OR(ISBLANK(P265),P265=0),OR(ISBLANK(Q265),Q265=0)),0,IF(250+360-(60*P265+Q265)&lt;=0,0,250+360-(60*P265+Q265)))</f>
        <v>175</v>
      </c>
      <c r="S265" s="1697" t="s">
        <v>3853</v>
      </c>
      <c r="T265" s="3519" t="s">
        <v>2510</v>
      </c>
      <c r="U265" s="749">
        <v>245</v>
      </c>
      <c r="V265" s="4"/>
    </row>
    <row r="266" spans="1:22" x14ac:dyDescent="0.25">
      <c r="A266" s="3633">
        <v>246</v>
      </c>
      <c r="B266" s="401" t="s">
        <v>2732</v>
      </c>
      <c r="C266" s="1697">
        <v>412</v>
      </c>
      <c r="D266" s="1707" t="s">
        <v>5741</v>
      </c>
      <c r="E266" s="824" t="s">
        <v>5742</v>
      </c>
      <c r="F266" s="3487">
        <v>2002</v>
      </c>
      <c r="G266" s="1361"/>
      <c r="H266" s="1365" t="s">
        <v>479</v>
      </c>
      <c r="I266" s="893" t="s">
        <v>5721</v>
      </c>
      <c r="J266" s="2942" t="s">
        <v>5714</v>
      </c>
      <c r="K266" s="894" t="s">
        <v>5715</v>
      </c>
      <c r="L266" s="1556">
        <v>1</v>
      </c>
      <c r="M266" s="1673">
        <v>21</v>
      </c>
      <c r="N266" s="1674" t="s">
        <v>134</v>
      </c>
      <c r="O266" s="778">
        <v>245</v>
      </c>
      <c r="P266" s="1556">
        <v>7</v>
      </c>
      <c r="Q266" s="1674">
        <v>23</v>
      </c>
      <c r="R266" s="3202">
        <v>167</v>
      </c>
      <c r="S266" s="1697">
        <v>412</v>
      </c>
      <c r="T266" s="3519" t="s">
        <v>140</v>
      </c>
      <c r="U266" s="749">
        <v>246</v>
      </c>
      <c r="V266" s="4"/>
    </row>
    <row r="267" spans="1:22" x14ac:dyDescent="0.25">
      <c r="A267" s="3633">
        <v>247</v>
      </c>
      <c r="B267" s="401" t="s">
        <v>2732</v>
      </c>
      <c r="C267" s="1697" t="s">
        <v>3853</v>
      </c>
      <c r="D267" s="3458" t="s">
        <v>1527</v>
      </c>
      <c r="E267" s="808" t="s">
        <v>3209</v>
      </c>
      <c r="F267" s="3462">
        <v>2002</v>
      </c>
      <c r="G267" s="1360"/>
      <c r="H267" s="1364" t="s">
        <v>7</v>
      </c>
      <c r="I267" s="808" t="s">
        <v>4760</v>
      </c>
      <c r="J267" s="2204" t="s">
        <v>2751</v>
      </c>
      <c r="K267" s="833">
        <v>41924</v>
      </c>
      <c r="L267" s="2951">
        <v>1</v>
      </c>
      <c r="M267" s="2414" t="s">
        <v>128</v>
      </c>
      <c r="N267" s="2421" t="s">
        <v>75</v>
      </c>
      <c r="O267" s="766" t="s">
        <v>2714</v>
      </c>
      <c r="P267" s="2951">
        <v>7</v>
      </c>
      <c r="Q267" s="2421" t="s">
        <v>107</v>
      </c>
      <c r="R267" s="3461">
        <f>IF(AND(OR(ISBLANK(P267),P267=0),OR(ISBLANK(Q267),Q267=0)),0,IF(250+360-(60*P267+Q267)&lt;=0,0,250+360-(60*P267+Q267)))</f>
        <v>132</v>
      </c>
      <c r="S267" s="1697" t="s">
        <v>3853</v>
      </c>
      <c r="T267" s="3519" t="s">
        <v>2510</v>
      </c>
      <c r="U267" s="749">
        <v>247</v>
      </c>
      <c r="V267" s="4"/>
    </row>
    <row r="268" spans="1:22" x14ac:dyDescent="0.25">
      <c r="A268" s="3633">
        <v>248</v>
      </c>
      <c r="B268" s="401" t="s">
        <v>3611</v>
      </c>
      <c r="C268" s="1697" t="s">
        <v>3088</v>
      </c>
      <c r="D268" s="3458" t="s">
        <v>378</v>
      </c>
      <c r="E268" s="808" t="s">
        <v>1344</v>
      </c>
      <c r="F268" s="3462">
        <v>2002</v>
      </c>
      <c r="G268" s="1360"/>
      <c r="H268" s="1364" t="s">
        <v>7</v>
      </c>
      <c r="I268" s="808" t="s">
        <v>3142</v>
      </c>
      <c r="J268" s="2204" t="s">
        <v>2749</v>
      </c>
      <c r="K268" s="833">
        <v>41931</v>
      </c>
      <c r="L268" s="2951">
        <v>1</v>
      </c>
      <c r="M268" s="2414" t="s">
        <v>26</v>
      </c>
      <c r="N268" s="2421" t="s">
        <v>75</v>
      </c>
      <c r="O268" s="766" t="s">
        <v>3343</v>
      </c>
      <c r="P268" s="2951">
        <v>6</v>
      </c>
      <c r="Q268" s="2421" t="s">
        <v>126</v>
      </c>
      <c r="R268" s="3461">
        <f>IF(AND(OR(ISBLANK(P268),P268=0),OR(ISBLANK(Q268),Q268=0)),0,IF(250+360-(60*P268+Q268)&lt;=0,0,250+360-(60*P268+Q268)))</f>
        <v>241</v>
      </c>
      <c r="S268" s="1697" t="s">
        <v>3088</v>
      </c>
      <c r="T268" s="3519" t="s">
        <v>3346</v>
      </c>
      <c r="U268" s="749">
        <v>248</v>
      </c>
      <c r="V268" s="4"/>
    </row>
    <row r="269" spans="1:22" x14ac:dyDescent="0.25">
      <c r="A269" s="3633">
        <v>249</v>
      </c>
      <c r="B269" s="401" t="s">
        <v>3611</v>
      </c>
      <c r="C269" s="1697" t="s">
        <v>3088</v>
      </c>
      <c r="D269" s="3458" t="s">
        <v>1092</v>
      </c>
      <c r="E269" s="808" t="s">
        <v>4905</v>
      </c>
      <c r="F269" s="3462">
        <v>2002</v>
      </c>
      <c r="G269" s="1360"/>
      <c r="H269" s="1364" t="s">
        <v>7</v>
      </c>
      <c r="I269" s="808" t="s">
        <v>1260</v>
      </c>
      <c r="J269" s="2204" t="s">
        <v>2377</v>
      </c>
      <c r="K269" s="833">
        <v>41931</v>
      </c>
      <c r="L269" s="2951">
        <v>1</v>
      </c>
      <c r="M269" s="2414" t="s">
        <v>143</v>
      </c>
      <c r="N269" s="2421" t="s">
        <v>71</v>
      </c>
      <c r="O269" s="766" t="s">
        <v>2509</v>
      </c>
      <c r="P269" s="2951">
        <v>6</v>
      </c>
      <c r="Q269" s="2421" t="s">
        <v>69</v>
      </c>
      <c r="R269" s="3461">
        <f>IF(AND(OR(ISBLANK(P269),P269=0),OR(ISBLANK(Q269),Q269=0)),0,IF(250+360-(60*P269+Q269)&lt;=0,0,250+360-(60*P269+Q269)))</f>
        <v>230</v>
      </c>
      <c r="S269" s="1697" t="s">
        <v>3088</v>
      </c>
      <c r="T269" s="3519" t="s">
        <v>3346</v>
      </c>
      <c r="U269" s="749">
        <v>249</v>
      </c>
      <c r="V269" s="4"/>
    </row>
    <row r="270" spans="1:22" x14ac:dyDescent="0.25">
      <c r="A270" s="3633">
        <v>250</v>
      </c>
      <c r="B270" s="401" t="s">
        <v>3611</v>
      </c>
      <c r="C270" s="1697" t="s">
        <v>3088</v>
      </c>
      <c r="D270" s="3458" t="s">
        <v>777</v>
      </c>
      <c r="E270" s="808" t="s">
        <v>4891</v>
      </c>
      <c r="F270" s="3462">
        <v>2002</v>
      </c>
      <c r="G270" s="1360"/>
      <c r="H270" s="1364" t="s">
        <v>7</v>
      </c>
      <c r="I270" s="808" t="s">
        <v>2869</v>
      </c>
      <c r="J270" s="2204" t="s">
        <v>2792</v>
      </c>
      <c r="K270" s="833">
        <v>41917</v>
      </c>
      <c r="L270" s="2951">
        <v>1</v>
      </c>
      <c r="M270" s="2414" t="s">
        <v>76</v>
      </c>
      <c r="N270" s="2421" t="s">
        <v>75</v>
      </c>
      <c r="O270" s="766" t="s">
        <v>3283</v>
      </c>
      <c r="P270" s="2951">
        <v>7</v>
      </c>
      <c r="Q270" s="2421" t="s">
        <v>109</v>
      </c>
      <c r="R270" s="3461">
        <f>IF(AND(OR(ISBLANK(P270),P270=0),OR(ISBLANK(Q270),Q270=0)),0,IF(250+360-(60*P270+Q270)&lt;=0,0,250+360-(60*P270+Q270)))</f>
        <v>187</v>
      </c>
      <c r="S270" s="1697" t="s">
        <v>3088</v>
      </c>
      <c r="T270" s="3519" t="s">
        <v>3346</v>
      </c>
      <c r="U270" s="749">
        <v>250</v>
      </c>
      <c r="V270" s="4"/>
    </row>
    <row r="271" spans="1:22" x14ac:dyDescent="0.25">
      <c r="A271" s="3633">
        <v>251</v>
      </c>
      <c r="B271" s="401" t="s">
        <v>3611</v>
      </c>
      <c r="C271" s="1697" t="s">
        <v>3088</v>
      </c>
      <c r="D271" s="3458" t="s">
        <v>986</v>
      </c>
      <c r="E271" s="808" t="s">
        <v>1329</v>
      </c>
      <c r="F271" s="3462">
        <v>2002</v>
      </c>
      <c r="G271" s="1360"/>
      <c r="H271" s="1364" t="s">
        <v>7</v>
      </c>
      <c r="I271" s="808" t="s">
        <v>4443</v>
      </c>
      <c r="J271" s="2204" t="s">
        <v>2756</v>
      </c>
      <c r="K271" s="833">
        <v>41924</v>
      </c>
      <c r="L271" s="2951">
        <v>1</v>
      </c>
      <c r="M271" s="2414" t="s">
        <v>17</v>
      </c>
      <c r="N271" s="2421" t="s">
        <v>75</v>
      </c>
      <c r="O271" s="766" t="s">
        <v>2423</v>
      </c>
      <c r="P271" s="2951">
        <v>7</v>
      </c>
      <c r="Q271" s="2421" t="s">
        <v>59</v>
      </c>
      <c r="R271" s="3461">
        <v>163</v>
      </c>
      <c r="S271" s="1697" t="s">
        <v>3088</v>
      </c>
      <c r="T271" s="3519" t="s">
        <v>3346</v>
      </c>
      <c r="U271" s="749">
        <v>251</v>
      </c>
      <c r="V271" s="4"/>
    </row>
    <row r="272" spans="1:22" x14ac:dyDescent="0.25">
      <c r="A272" s="3633">
        <v>252</v>
      </c>
      <c r="B272" s="401" t="s">
        <v>3277</v>
      </c>
      <c r="C272" s="1697" t="s">
        <v>3860</v>
      </c>
      <c r="D272" s="3458" t="s">
        <v>1092</v>
      </c>
      <c r="E272" s="808" t="s">
        <v>4899</v>
      </c>
      <c r="F272" s="3462">
        <v>2002</v>
      </c>
      <c r="G272" s="1360"/>
      <c r="H272" s="1364" t="s">
        <v>7</v>
      </c>
      <c r="I272" s="808" t="s">
        <v>786</v>
      </c>
      <c r="J272" s="2204" t="s">
        <v>2756</v>
      </c>
      <c r="K272" s="833">
        <v>41924</v>
      </c>
      <c r="L272" s="2951">
        <v>1</v>
      </c>
      <c r="M272" s="2414" t="s">
        <v>15</v>
      </c>
      <c r="N272" s="2421" t="s">
        <v>75</v>
      </c>
      <c r="O272" s="766" t="s">
        <v>2483</v>
      </c>
      <c r="P272" s="2951">
        <v>6</v>
      </c>
      <c r="Q272" s="2421" t="s">
        <v>11</v>
      </c>
      <c r="R272" s="3461">
        <f t="shared" ref="R272:R282" si="16">IF(AND(OR(ISBLANK(P272),P272=0),OR(ISBLANK(Q272),Q272=0)),0,IF(250+360-(60*P272+Q272)&lt;=0,0,250+360-(60*P272+Q272)))</f>
        <v>209</v>
      </c>
      <c r="S272" s="1697" t="s">
        <v>3860</v>
      </c>
      <c r="T272" s="3519" t="s">
        <v>3921</v>
      </c>
      <c r="U272" s="749">
        <v>252</v>
      </c>
      <c r="V272" s="4"/>
    </row>
    <row r="273" spans="1:22" x14ac:dyDescent="0.25">
      <c r="A273" s="3633">
        <v>253</v>
      </c>
      <c r="B273" s="401" t="s">
        <v>3277</v>
      </c>
      <c r="C273" s="1697" t="s">
        <v>3931</v>
      </c>
      <c r="D273" s="3458" t="s">
        <v>4896</v>
      </c>
      <c r="E273" s="808" t="s">
        <v>3835</v>
      </c>
      <c r="F273" s="3462">
        <v>2002</v>
      </c>
      <c r="G273" s="1360"/>
      <c r="H273" s="1364" t="s">
        <v>7</v>
      </c>
      <c r="I273" s="808" t="s">
        <v>3836</v>
      </c>
      <c r="J273" s="2204" t="s">
        <v>2377</v>
      </c>
      <c r="K273" s="833">
        <v>41931</v>
      </c>
      <c r="L273" s="2951">
        <v>1</v>
      </c>
      <c r="M273" s="2414" t="s">
        <v>70</v>
      </c>
      <c r="N273" s="2421" t="s">
        <v>75</v>
      </c>
      <c r="O273" s="766" t="s">
        <v>3311</v>
      </c>
      <c r="P273" s="2951">
        <v>6</v>
      </c>
      <c r="Q273" s="2421" t="s">
        <v>107</v>
      </c>
      <c r="R273" s="3461">
        <f t="shared" si="16"/>
        <v>192</v>
      </c>
      <c r="S273" s="1697" t="s">
        <v>3931</v>
      </c>
      <c r="T273" s="3519" t="s">
        <v>3321</v>
      </c>
      <c r="U273" s="749">
        <v>253</v>
      </c>
      <c r="V273" s="4"/>
    </row>
    <row r="274" spans="1:22" x14ac:dyDescent="0.25">
      <c r="A274" s="3633">
        <v>254</v>
      </c>
      <c r="B274" s="401" t="s">
        <v>3277</v>
      </c>
      <c r="C274" s="1697" t="s">
        <v>3931</v>
      </c>
      <c r="D274" s="3458" t="s">
        <v>1072</v>
      </c>
      <c r="E274" s="808" t="s">
        <v>4884</v>
      </c>
      <c r="F274" s="3462">
        <v>2002</v>
      </c>
      <c r="G274" s="1360"/>
      <c r="H274" s="1364" t="s">
        <v>7</v>
      </c>
      <c r="I274" s="808" t="s">
        <v>4885</v>
      </c>
      <c r="J274" s="2204" t="s">
        <v>2792</v>
      </c>
      <c r="K274" s="833">
        <v>41917</v>
      </c>
      <c r="L274" s="2951">
        <v>1</v>
      </c>
      <c r="M274" s="2414" t="s">
        <v>17</v>
      </c>
      <c r="N274" s="2421" t="s">
        <v>134</v>
      </c>
      <c r="O274" s="766" t="s">
        <v>2497</v>
      </c>
      <c r="P274" s="2951">
        <v>7</v>
      </c>
      <c r="Q274" s="2421" t="s">
        <v>58</v>
      </c>
      <c r="R274" s="3461">
        <f t="shared" si="16"/>
        <v>164</v>
      </c>
      <c r="S274" s="1697" t="s">
        <v>3931</v>
      </c>
      <c r="T274" s="3519" t="s">
        <v>3321</v>
      </c>
      <c r="U274" s="749">
        <v>254</v>
      </c>
      <c r="V274" s="4"/>
    </row>
    <row r="275" spans="1:22" x14ac:dyDescent="0.25">
      <c r="A275" s="3633">
        <v>255</v>
      </c>
      <c r="B275" s="401" t="s">
        <v>3277</v>
      </c>
      <c r="C275" s="1697" t="s">
        <v>3931</v>
      </c>
      <c r="D275" s="3458" t="s">
        <v>284</v>
      </c>
      <c r="E275" s="808" t="s">
        <v>914</v>
      </c>
      <c r="F275" s="3462">
        <v>2002</v>
      </c>
      <c r="G275" s="1360"/>
      <c r="H275" s="1364" t="s">
        <v>7</v>
      </c>
      <c r="I275" s="808" t="s">
        <v>1054</v>
      </c>
      <c r="J275" s="2204" t="s">
        <v>1054</v>
      </c>
      <c r="K275" s="833">
        <v>41910</v>
      </c>
      <c r="L275" s="2951">
        <v>1</v>
      </c>
      <c r="M275" s="2414" t="s">
        <v>140</v>
      </c>
      <c r="N275" s="2421" t="s">
        <v>71</v>
      </c>
      <c r="O275" s="766" t="s">
        <v>2997</v>
      </c>
      <c r="P275" s="2951">
        <v>7</v>
      </c>
      <c r="Q275" s="2421" t="s">
        <v>133</v>
      </c>
      <c r="R275" s="3461">
        <f t="shared" si="16"/>
        <v>148</v>
      </c>
      <c r="S275" s="1697" t="s">
        <v>3931</v>
      </c>
      <c r="T275" s="3519" t="s">
        <v>3321</v>
      </c>
      <c r="U275" s="749">
        <v>255</v>
      </c>
      <c r="V275" s="4"/>
    </row>
    <row r="276" spans="1:22" x14ac:dyDescent="0.25">
      <c r="A276" s="3633">
        <v>256</v>
      </c>
      <c r="B276" s="401" t="s">
        <v>3277</v>
      </c>
      <c r="C276" s="1697" t="s">
        <v>3931</v>
      </c>
      <c r="D276" s="3458" t="s">
        <v>677</v>
      </c>
      <c r="E276" s="808" t="s">
        <v>4876</v>
      </c>
      <c r="F276" s="3462">
        <v>2002</v>
      </c>
      <c r="G276" s="1360"/>
      <c r="H276" s="1364" t="s">
        <v>7</v>
      </c>
      <c r="I276" s="808" t="s">
        <v>3160</v>
      </c>
      <c r="J276" s="2204" t="s">
        <v>2768</v>
      </c>
      <c r="K276" s="833">
        <v>41931</v>
      </c>
      <c r="L276" s="2951">
        <v>1</v>
      </c>
      <c r="M276" s="2414" t="s">
        <v>129</v>
      </c>
      <c r="N276" s="2421" t="s">
        <v>75</v>
      </c>
      <c r="O276" s="766" t="s">
        <v>2718</v>
      </c>
      <c r="P276" s="2951">
        <v>7</v>
      </c>
      <c r="Q276" s="2421" t="s">
        <v>115</v>
      </c>
      <c r="R276" s="3461">
        <f t="shared" si="16"/>
        <v>138</v>
      </c>
      <c r="S276" s="1697" t="s">
        <v>3931</v>
      </c>
      <c r="T276" s="3519" t="s">
        <v>3321</v>
      </c>
      <c r="U276" s="749">
        <v>256</v>
      </c>
      <c r="V276" s="4"/>
    </row>
    <row r="277" spans="1:22" x14ac:dyDescent="0.25">
      <c r="A277" s="3633">
        <v>257</v>
      </c>
      <c r="B277" s="401" t="s">
        <v>2727</v>
      </c>
      <c r="C277" s="1697" t="s">
        <v>3636</v>
      </c>
      <c r="D277" s="3458" t="s">
        <v>4904</v>
      </c>
      <c r="E277" s="808" t="s">
        <v>28</v>
      </c>
      <c r="F277" s="3462">
        <v>2002</v>
      </c>
      <c r="G277" s="1360"/>
      <c r="H277" s="1364" t="s">
        <v>7</v>
      </c>
      <c r="I277" s="808" t="s">
        <v>712</v>
      </c>
      <c r="J277" s="2204" t="s">
        <v>2769</v>
      </c>
      <c r="K277" s="833">
        <v>41931</v>
      </c>
      <c r="L277" s="2951">
        <v>1</v>
      </c>
      <c r="M277" s="2414" t="s">
        <v>114</v>
      </c>
      <c r="N277" s="2421" t="s">
        <v>75</v>
      </c>
      <c r="O277" s="766" t="s">
        <v>3286</v>
      </c>
      <c r="P277" s="2951">
        <v>6</v>
      </c>
      <c r="Q277" s="2421" t="s">
        <v>132</v>
      </c>
      <c r="R277" s="3461">
        <f t="shared" si="16"/>
        <v>199</v>
      </c>
      <c r="S277" s="1697" t="s">
        <v>3636</v>
      </c>
      <c r="T277" s="3519" t="s">
        <v>3291</v>
      </c>
      <c r="U277" s="749">
        <v>257</v>
      </c>
      <c r="V277" s="4"/>
    </row>
    <row r="278" spans="1:22" x14ac:dyDescent="0.25">
      <c r="A278" s="3633">
        <v>258</v>
      </c>
      <c r="B278" s="401" t="s">
        <v>2727</v>
      </c>
      <c r="C278" s="1697" t="s">
        <v>3636</v>
      </c>
      <c r="D278" s="3458" t="s">
        <v>1010</v>
      </c>
      <c r="E278" s="808" t="s">
        <v>1587</v>
      </c>
      <c r="F278" s="3462">
        <v>2002</v>
      </c>
      <c r="G278" s="1360"/>
      <c r="H278" s="1364" t="s">
        <v>7</v>
      </c>
      <c r="I278" s="808" t="s">
        <v>3526</v>
      </c>
      <c r="J278" s="2204" t="s">
        <v>2792</v>
      </c>
      <c r="K278" s="833">
        <v>41917</v>
      </c>
      <c r="L278" s="2951">
        <v>1</v>
      </c>
      <c r="M278" s="2414" t="s">
        <v>135</v>
      </c>
      <c r="N278" s="2421" t="s">
        <v>75</v>
      </c>
      <c r="O278" s="766" t="s">
        <v>2729</v>
      </c>
      <c r="P278" s="2951">
        <v>7</v>
      </c>
      <c r="Q278" s="2421" t="s">
        <v>147</v>
      </c>
      <c r="R278" s="3461">
        <f t="shared" si="16"/>
        <v>151</v>
      </c>
      <c r="S278" s="1697" t="s">
        <v>3636</v>
      </c>
      <c r="T278" s="3519" t="s">
        <v>3291</v>
      </c>
      <c r="U278" s="749">
        <v>258</v>
      </c>
      <c r="V278" s="4"/>
    </row>
    <row r="279" spans="1:22" x14ac:dyDescent="0.25">
      <c r="A279" s="3633">
        <v>259</v>
      </c>
      <c r="B279" s="401" t="s">
        <v>2726</v>
      </c>
      <c r="C279" s="1697" t="s">
        <v>3085</v>
      </c>
      <c r="D279" s="3458" t="s">
        <v>287</v>
      </c>
      <c r="E279" s="808" t="s">
        <v>4890</v>
      </c>
      <c r="F279" s="3462">
        <v>2002</v>
      </c>
      <c r="G279" s="1360"/>
      <c r="H279" s="1364" t="s">
        <v>7</v>
      </c>
      <c r="I279" s="808" t="s">
        <v>2781</v>
      </c>
      <c r="J279" s="2204" t="s">
        <v>2768</v>
      </c>
      <c r="K279" s="833">
        <v>41931</v>
      </c>
      <c r="L279" s="2951">
        <v>1</v>
      </c>
      <c r="M279" s="2414" t="s">
        <v>17</v>
      </c>
      <c r="N279" s="2421" t="s">
        <v>71</v>
      </c>
      <c r="O279" s="766" t="s">
        <v>3006</v>
      </c>
      <c r="P279" s="2951">
        <v>7</v>
      </c>
      <c r="Q279" s="2421" t="s">
        <v>190</v>
      </c>
      <c r="R279" s="3461">
        <f t="shared" si="16"/>
        <v>160</v>
      </c>
      <c r="S279" s="1697" t="s">
        <v>3085</v>
      </c>
      <c r="T279" s="3519" t="s">
        <v>3635</v>
      </c>
      <c r="U279" s="749">
        <v>259</v>
      </c>
      <c r="V279" s="4"/>
    </row>
    <row r="280" spans="1:22" x14ac:dyDescent="0.25">
      <c r="A280" s="3633">
        <v>260</v>
      </c>
      <c r="B280" s="401" t="s">
        <v>3281</v>
      </c>
      <c r="C280" s="1697" t="s">
        <v>2906</v>
      </c>
      <c r="D280" s="3458" t="s">
        <v>1080</v>
      </c>
      <c r="E280" s="808" t="s">
        <v>3032</v>
      </c>
      <c r="F280" s="3462">
        <v>2002</v>
      </c>
      <c r="G280" s="1360"/>
      <c r="H280" s="1364" t="s">
        <v>7</v>
      </c>
      <c r="I280" s="808" t="s">
        <v>1138</v>
      </c>
      <c r="J280" s="2204" t="s">
        <v>2769</v>
      </c>
      <c r="K280" s="833">
        <v>41931</v>
      </c>
      <c r="L280" s="2951">
        <v>1</v>
      </c>
      <c r="M280" s="2414" t="s">
        <v>20</v>
      </c>
      <c r="N280" s="2421" t="s">
        <v>134</v>
      </c>
      <c r="O280" s="766" t="s">
        <v>2479</v>
      </c>
      <c r="P280" s="2951">
        <v>6</v>
      </c>
      <c r="Q280" s="2421" t="s">
        <v>114</v>
      </c>
      <c r="R280" s="3463">
        <f t="shared" si="16"/>
        <v>216</v>
      </c>
      <c r="S280" s="3457" t="s">
        <v>2906</v>
      </c>
      <c r="T280" s="3519" t="s">
        <v>3318</v>
      </c>
      <c r="U280" s="749">
        <v>260</v>
      </c>
      <c r="V280" s="4"/>
    </row>
    <row r="281" spans="1:22" x14ac:dyDescent="0.25">
      <c r="A281" s="3633">
        <v>261</v>
      </c>
      <c r="B281" s="401" t="s">
        <v>2997</v>
      </c>
      <c r="C281" s="3457" t="s">
        <v>2826</v>
      </c>
      <c r="D281" s="3458" t="s">
        <v>684</v>
      </c>
      <c r="E281" s="808" t="s">
        <v>4906</v>
      </c>
      <c r="F281" s="3462">
        <v>2002</v>
      </c>
      <c r="G281" s="1360"/>
      <c r="H281" s="1364" t="s">
        <v>7</v>
      </c>
      <c r="I281" s="808" t="s">
        <v>2747</v>
      </c>
      <c r="J281" s="3460" t="s">
        <v>2747</v>
      </c>
      <c r="K281" s="833">
        <v>41903</v>
      </c>
      <c r="L281" s="2822">
        <v>1</v>
      </c>
      <c r="M281" s="2414" t="s">
        <v>133</v>
      </c>
      <c r="N281" s="2421" t="s">
        <v>75</v>
      </c>
      <c r="O281" s="766" t="s">
        <v>2477</v>
      </c>
      <c r="P281" s="2822">
        <v>6</v>
      </c>
      <c r="Q281" s="2421" t="s">
        <v>70</v>
      </c>
      <c r="R281" s="3461">
        <f t="shared" si="16"/>
        <v>219</v>
      </c>
      <c r="S281" s="3457" t="s">
        <v>2826</v>
      </c>
      <c r="T281" s="3519" t="s">
        <v>2499</v>
      </c>
      <c r="U281" s="749">
        <v>261</v>
      </c>
      <c r="V281" s="4"/>
    </row>
    <row r="282" spans="1:22" x14ac:dyDescent="0.25">
      <c r="A282" s="3633">
        <v>262</v>
      </c>
      <c r="B282" s="401" t="s">
        <v>2997</v>
      </c>
      <c r="C282" s="3457" t="s">
        <v>2826</v>
      </c>
      <c r="D282" s="3458" t="s">
        <v>986</v>
      </c>
      <c r="E282" s="808" t="s">
        <v>3887</v>
      </c>
      <c r="F282" s="3462">
        <v>2002</v>
      </c>
      <c r="G282" s="1360"/>
      <c r="H282" s="1364" t="s">
        <v>7</v>
      </c>
      <c r="I282" s="808" t="s">
        <v>4846</v>
      </c>
      <c r="J282" s="3460" t="s">
        <v>2792</v>
      </c>
      <c r="K282" s="833">
        <v>41917</v>
      </c>
      <c r="L282" s="2822">
        <v>1</v>
      </c>
      <c r="M282" s="2414" t="s">
        <v>76</v>
      </c>
      <c r="N282" s="2421" t="s">
        <v>75</v>
      </c>
      <c r="O282" s="766" t="s">
        <v>3283</v>
      </c>
      <c r="P282" s="2822">
        <v>7</v>
      </c>
      <c r="Q282" s="2421" t="s">
        <v>128</v>
      </c>
      <c r="R282" s="3461">
        <f t="shared" si="16"/>
        <v>180</v>
      </c>
      <c r="S282" s="3457" t="s">
        <v>2826</v>
      </c>
      <c r="T282" s="3519" t="s">
        <v>2499</v>
      </c>
      <c r="U282" s="749">
        <v>262</v>
      </c>
      <c r="V282" s="4"/>
    </row>
    <row r="283" spans="1:22" x14ac:dyDescent="0.25">
      <c r="A283" s="3633">
        <v>263</v>
      </c>
      <c r="B283" s="401" t="s">
        <v>2997</v>
      </c>
      <c r="C283" s="3457" t="s">
        <v>2826</v>
      </c>
      <c r="D283" s="3480" t="s">
        <v>2371</v>
      </c>
      <c r="E283" s="824" t="s">
        <v>6476</v>
      </c>
      <c r="F283" s="3485">
        <v>2002</v>
      </c>
      <c r="G283" s="1852"/>
      <c r="H283" s="1366" t="s">
        <v>2550</v>
      </c>
      <c r="I283" s="1248" t="s">
        <v>6663</v>
      </c>
      <c r="J283" s="3497" t="s">
        <v>6663</v>
      </c>
      <c r="K283" s="1316" t="s">
        <v>6469</v>
      </c>
      <c r="L283" s="1806" t="s">
        <v>13</v>
      </c>
      <c r="M283" s="1673" t="s">
        <v>76</v>
      </c>
      <c r="N283" s="1674" t="s">
        <v>75</v>
      </c>
      <c r="O283" s="766">
        <v>223</v>
      </c>
      <c r="P283" s="1806" t="s">
        <v>379</v>
      </c>
      <c r="Q283" s="1674" t="s">
        <v>128</v>
      </c>
      <c r="R283" s="3226">
        <v>180</v>
      </c>
      <c r="S283" s="3457">
        <f>SUM(O283:R283)</f>
        <v>403</v>
      </c>
      <c r="T283" s="3519" t="s">
        <v>108</v>
      </c>
      <c r="U283" s="749">
        <v>263</v>
      </c>
      <c r="V283" s="4"/>
    </row>
    <row r="284" spans="1:22" x14ac:dyDescent="0.25">
      <c r="A284" s="3633">
        <v>264</v>
      </c>
      <c r="B284" s="401" t="s">
        <v>2997</v>
      </c>
      <c r="C284" s="3457" t="s">
        <v>2826</v>
      </c>
      <c r="D284" s="3480" t="s">
        <v>6664</v>
      </c>
      <c r="E284" s="824" t="s">
        <v>6665</v>
      </c>
      <c r="F284" s="3485">
        <v>2003</v>
      </c>
      <c r="G284" s="1852"/>
      <c r="H284" s="1366" t="s">
        <v>2550</v>
      </c>
      <c r="I284" s="1248" t="s">
        <v>6663</v>
      </c>
      <c r="J284" s="3497" t="s">
        <v>6663</v>
      </c>
      <c r="K284" s="1316" t="s">
        <v>6469</v>
      </c>
      <c r="L284" s="1806" t="s">
        <v>13</v>
      </c>
      <c r="M284" s="1673" t="s">
        <v>78</v>
      </c>
      <c r="N284" s="1674" t="s">
        <v>75</v>
      </c>
      <c r="O284" s="766">
        <v>226</v>
      </c>
      <c r="P284" s="1806" t="s">
        <v>379</v>
      </c>
      <c r="Q284" s="1674" t="s">
        <v>129</v>
      </c>
      <c r="R284" s="3226">
        <v>177</v>
      </c>
      <c r="S284" s="3457">
        <f>SUM(O284:R284)</f>
        <v>403</v>
      </c>
      <c r="T284" s="3519" t="s">
        <v>108</v>
      </c>
      <c r="U284" s="749">
        <v>264</v>
      </c>
      <c r="V284" s="4"/>
    </row>
    <row r="285" spans="1:22" x14ac:dyDescent="0.25">
      <c r="A285" s="3633">
        <v>265</v>
      </c>
      <c r="B285" s="401" t="s">
        <v>2997</v>
      </c>
      <c r="C285" s="3457" t="s">
        <v>2826</v>
      </c>
      <c r="D285" s="3458" t="s">
        <v>1024</v>
      </c>
      <c r="E285" s="808" t="s">
        <v>4895</v>
      </c>
      <c r="F285" s="3462">
        <v>2002</v>
      </c>
      <c r="G285" s="1360"/>
      <c r="H285" s="1364" t="s">
        <v>7</v>
      </c>
      <c r="I285" s="808" t="s">
        <v>2752</v>
      </c>
      <c r="J285" s="3460" t="s">
        <v>2769</v>
      </c>
      <c r="K285" s="833">
        <v>41931</v>
      </c>
      <c r="L285" s="2822">
        <v>1</v>
      </c>
      <c r="M285" s="2414" t="s">
        <v>58</v>
      </c>
      <c r="N285" s="2421" t="s">
        <v>75</v>
      </c>
      <c r="O285" s="766" t="s">
        <v>3284</v>
      </c>
      <c r="P285" s="2822">
        <v>7</v>
      </c>
      <c r="Q285" s="2421" t="s">
        <v>127</v>
      </c>
      <c r="R285" s="3461">
        <f t="shared" ref="R285:R295" si="17">IF(AND(OR(ISBLANK(P285),P285=0),OR(ISBLANK(Q285),Q285=0)),0,IF(250+360-(60*P285+Q285)&lt;=0,0,250+360-(60*P285+Q285)))</f>
        <v>171</v>
      </c>
      <c r="S285" s="3457" t="s">
        <v>2826</v>
      </c>
      <c r="T285" s="3519" t="s">
        <v>2499</v>
      </c>
      <c r="U285" s="749">
        <v>265</v>
      </c>
      <c r="V285" s="4"/>
    </row>
    <row r="286" spans="1:22" x14ac:dyDescent="0.25">
      <c r="A286" s="3633">
        <v>266</v>
      </c>
      <c r="B286" s="401" t="s">
        <v>2720</v>
      </c>
      <c r="C286" s="3457" t="s">
        <v>4578</v>
      </c>
      <c r="D286" s="3458" t="s">
        <v>1092</v>
      </c>
      <c r="E286" s="808" t="s">
        <v>1356</v>
      </c>
      <c r="F286" s="3462">
        <v>2002</v>
      </c>
      <c r="G286" s="1360"/>
      <c r="H286" s="1364" t="s">
        <v>7</v>
      </c>
      <c r="I286" s="808" t="s">
        <v>915</v>
      </c>
      <c r="J286" s="3460" t="s">
        <v>2769</v>
      </c>
      <c r="K286" s="833">
        <v>41931</v>
      </c>
      <c r="L286" s="2822">
        <v>1</v>
      </c>
      <c r="M286" s="2414" t="s">
        <v>15</v>
      </c>
      <c r="N286" s="2421" t="s">
        <v>75</v>
      </c>
      <c r="O286" s="766" t="s">
        <v>2483</v>
      </c>
      <c r="P286" s="2822">
        <v>6</v>
      </c>
      <c r="Q286" s="2421" t="s">
        <v>188</v>
      </c>
      <c r="R286" s="3461">
        <f t="shared" si="17"/>
        <v>202</v>
      </c>
      <c r="S286" s="3457" t="s">
        <v>4578</v>
      </c>
      <c r="T286" s="3519" t="s">
        <v>3283</v>
      </c>
      <c r="U286" s="749">
        <v>266</v>
      </c>
      <c r="V286" s="4"/>
    </row>
    <row r="287" spans="1:22" x14ac:dyDescent="0.25">
      <c r="A287" s="3633">
        <v>267</v>
      </c>
      <c r="B287" s="401" t="s">
        <v>2720</v>
      </c>
      <c r="C287" s="3457" t="s">
        <v>4578</v>
      </c>
      <c r="D287" s="3458" t="s">
        <v>3186</v>
      </c>
      <c r="E287" s="808" t="s">
        <v>3046</v>
      </c>
      <c r="F287" s="3462">
        <v>2002</v>
      </c>
      <c r="G287" s="1360"/>
      <c r="H287" s="1364" t="s">
        <v>7</v>
      </c>
      <c r="I287" s="808" t="s">
        <v>2984</v>
      </c>
      <c r="J287" s="3460" t="s">
        <v>2792</v>
      </c>
      <c r="K287" s="833">
        <v>41917</v>
      </c>
      <c r="L287" s="2822">
        <v>1</v>
      </c>
      <c r="M287" s="2414" t="s">
        <v>130</v>
      </c>
      <c r="N287" s="2421" t="s">
        <v>75</v>
      </c>
      <c r="O287" s="766" t="s">
        <v>2732</v>
      </c>
      <c r="P287" s="2822">
        <v>7</v>
      </c>
      <c r="Q287" s="2421" t="s">
        <v>71</v>
      </c>
      <c r="R287" s="3461">
        <f t="shared" si="17"/>
        <v>157</v>
      </c>
      <c r="S287" s="3457" t="s">
        <v>4578</v>
      </c>
      <c r="T287" s="3519" t="s">
        <v>3283</v>
      </c>
      <c r="U287" s="749">
        <v>267</v>
      </c>
      <c r="V287" s="4"/>
    </row>
    <row r="288" spans="1:22" x14ac:dyDescent="0.25">
      <c r="A288" s="3633">
        <v>268</v>
      </c>
      <c r="B288" s="401" t="s">
        <v>2720</v>
      </c>
      <c r="C288" s="3457" t="s">
        <v>4578</v>
      </c>
      <c r="D288" s="3458" t="s">
        <v>281</v>
      </c>
      <c r="E288" s="808" t="s">
        <v>660</v>
      </c>
      <c r="F288" s="3462">
        <v>2002</v>
      </c>
      <c r="G288" s="1360"/>
      <c r="H288" s="1364" t="s">
        <v>7</v>
      </c>
      <c r="I288" s="808" t="s">
        <v>4605</v>
      </c>
      <c r="J288" s="3460" t="s">
        <v>2791</v>
      </c>
      <c r="K288" s="833">
        <v>41935</v>
      </c>
      <c r="L288" s="2822">
        <v>1</v>
      </c>
      <c r="M288" s="2414" t="s">
        <v>140</v>
      </c>
      <c r="N288" s="2421" t="s">
        <v>134</v>
      </c>
      <c r="O288" s="766" t="s">
        <v>3281</v>
      </c>
      <c r="P288" s="2822">
        <v>7</v>
      </c>
      <c r="Q288" s="2421" t="s">
        <v>187</v>
      </c>
      <c r="R288" s="3461">
        <f t="shared" si="17"/>
        <v>141</v>
      </c>
      <c r="S288" s="3457" t="s">
        <v>4578</v>
      </c>
      <c r="T288" s="3519" t="s">
        <v>3283</v>
      </c>
      <c r="U288" s="749">
        <v>268</v>
      </c>
      <c r="V288" s="4"/>
    </row>
    <row r="289" spans="1:22" x14ac:dyDescent="0.25">
      <c r="A289" s="3633">
        <v>269</v>
      </c>
      <c r="B289" s="401" t="s">
        <v>2424</v>
      </c>
      <c r="C289" s="3457" t="s">
        <v>3090</v>
      </c>
      <c r="D289" s="3458" t="s">
        <v>330</v>
      </c>
      <c r="E289" s="808" t="s">
        <v>4894</v>
      </c>
      <c r="F289" s="3462">
        <v>2002</v>
      </c>
      <c r="G289" s="1360"/>
      <c r="H289" s="1364" t="s">
        <v>7</v>
      </c>
      <c r="I289" s="808" t="s">
        <v>4786</v>
      </c>
      <c r="J289" s="3460" t="s">
        <v>2751</v>
      </c>
      <c r="K289" s="833">
        <v>41924</v>
      </c>
      <c r="L289" s="2822">
        <v>1</v>
      </c>
      <c r="M289" s="2414" t="s">
        <v>57</v>
      </c>
      <c r="N289" s="2421" t="s">
        <v>134</v>
      </c>
      <c r="O289" s="766" t="s">
        <v>2498</v>
      </c>
      <c r="P289" s="2822">
        <v>7</v>
      </c>
      <c r="Q289" s="2421" t="s">
        <v>136</v>
      </c>
      <c r="R289" s="3461">
        <f t="shared" si="17"/>
        <v>167</v>
      </c>
      <c r="S289" s="3457" t="s">
        <v>3090</v>
      </c>
      <c r="T289" s="3519" t="s">
        <v>3457</v>
      </c>
      <c r="U289" s="749">
        <v>269</v>
      </c>
      <c r="V289" s="4"/>
    </row>
    <row r="290" spans="1:22" x14ac:dyDescent="0.25">
      <c r="A290" s="3633">
        <v>270</v>
      </c>
      <c r="B290" s="401" t="s">
        <v>2424</v>
      </c>
      <c r="C290" s="3457" t="s">
        <v>3090</v>
      </c>
      <c r="D290" s="3458" t="s">
        <v>308</v>
      </c>
      <c r="E290" s="808" t="s">
        <v>3934</v>
      </c>
      <c r="F290" s="3462">
        <v>2002</v>
      </c>
      <c r="G290" s="1360"/>
      <c r="H290" s="1364" t="s">
        <v>7</v>
      </c>
      <c r="I290" s="808" t="s">
        <v>4699</v>
      </c>
      <c r="J290" s="3460" t="s">
        <v>752</v>
      </c>
      <c r="K290" s="833">
        <v>41934</v>
      </c>
      <c r="L290" s="2822">
        <v>1</v>
      </c>
      <c r="M290" s="2414" t="s">
        <v>17</v>
      </c>
      <c r="N290" s="2421" t="s">
        <v>75</v>
      </c>
      <c r="O290" s="766" t="s">
        <v>2423</v>
      </c>
      <c r="P290" s="2822">
        <v>7</v>
      </c>
      <c r="Q290" s="2421" t="s">
        <v>15</v>
      </c>
      <c r="R290" s="3461">
        <f t="shared" si="17"/>
        <v>153</v>
      </c>
      <c r="S290" s="3457" t="s">
        <v>3090</v>
      </c>
      <c r="T290" s="3519" t="s">
        <v>3457</v>
      </c>
      <c r="U290" s="749">
        <v>270</v>
      </c>
      <c r="V290" s="4"/>
    </row>
    <row r="291" spans="1:22" x14ac:dyDescent="0.25">
      <c r="A291" s="3633">
        <v>271</v>
      </c>
      <c r="B291" s="401" t="s">
        <v>2424</v>
      </c>
      <c r="C291" s="3457" t="s">
        <v>3090</v>
      </c>
      <c r="D291" s="3458" t="s">
        <v>1090</v>
      </c>
      <c r="E291" s="808" t="s">
        <v>4893</v>
      </c>
      <c r="F291" s="3462">
        <v>2002</v>
      </c>
      <c r="G291" s="1360"/>
      <c r="H291" s="1364" t="s">
        <v>7</v>
      </c>
      <c r="I291" s="808" t="s">
        <v>953</v>
      </c>
      <c r="J291" s="3460" t="s">
        <v>2749</v>
      </c>
      <c r="K291" s="833">
        <v>41931</v>
      </c>
      <c r="L291" s="2822">
        <v>1</v>
      </c>
      <c r="M291" s="2414" t="s">
        <v>140</v>
      </c>
      <c r="N291" s="2421" t="s">
        <v>134</v>
      </c>
      <c r="O291" s="766" t="s">
        <v>3281</v>
      </c>
      <c r="P291" s="2822">
        <v>7</v>
      </c>
      <c r="Q291" s="2421" t="s">
        <v>186</v>
      </c>
      <c r="R291" s="3461">
        <f t="shared" si="17"/>
        <v>140</v>
      </c>
      <c r="S291" s="3457" t="s">
        <v>3090</v>
      </c>
      <c r="T291" s="3519" t="s">
        <v>3457</v>
      </c>
      <c r="U291" s="749">
        <v>271</v>
      </c>
      <c r="V291" s="4"/>
    </row>
    <row r="292" spans="1:22" x14ac:dyDescent="0.25">
      <c r="A292" s="3633">
        <v>272</v>
      </c>
      <c r="B292" s="401" t="s">
        <v>2717</v>
      </c>
      <c r="C292" s="3457" t="s">
        <v>4696</v>
      </c>
      <c r="D292" s="3458" t="s">
        <v>2371</v>
      </c>
      <c r="E292" s="808" t="s">
        <v>4901</v>
      </c>
      <c r="F292" s="3462">
        <v>2002</v>
      </c>
      <c r="G292" s="1360"/>
      <c r="H292" s="1364" t="s">
        <v>7</v>
      </c>
      <c r="I292" s="808" t="s">
        <v>2747</v>
      </c>
      <c r="J292" s="3460" t="s">
        <v>2747</v>
      </c>
      <c r="K292" s="833">
        <v>41903</v>
      </c>
      <c r="L292" s="2822">
        <v>1</v>
      </c>
      <c r="M292" s="2414" t="s">
        <v>70</v>
      </c>
      <c r="N292" s="2421" t="s">
        <v>71</v>
      </c>
      <c r="O292" s="766" t="s">
        <v>3291</v>
      </c>
      <c r="P292" s="2822">
        <v>7</v>
      </c>
      <c r="Q292" s="2421" t="s">
        <v>113</v>
      </c>
      <c r="R292" s="3461">
        <f t="shared" si="17"/>
        <v>183</v>
      </c>
      <c r="S292" s="3457" t="s">
        <v>4696</v>
      </c>
      <c r="T292" s="3519" t="s">
        <v>2458</v>
      </c>
      <c r="U292" s="749">
        <v>272</v>
      </c>
      <c r="V292" s="4"/>
    </row>
    <row r="293" spans="1:22" x14ac:dyDescent="0.25">
      <c r="A293" s="3633">
        <v>273</v>
      </c>
      <c r="B293" s="401" t="s">
        <v>2717</v>
      </c>
      <c r="C293" s="3457" t="s">
        <v>4696</v>
      </c>
      <c r="D293" s="3480" t="s">
        <v>6342</v>
      </c>
      <c r="E293" s="1031" t="s">
        <v>6343</v>
      </c>
      <c r="F293" s="3489">
        <v>2003</v>
      </c>
      <c r="G293" s="1363"/>
      <c r="H293" s="1364" t="s">
        <v>6235</v>
      </c>
      <c r="I293" s="2280" t="s">
        <v>6344</v>
      </c>
      <c r="J293" s="3598" t="s">
        <v>6241</v>
      </c>
      <c r="K293" s="1105" t="s">
        <v>6242</v>
      </c>
      <c r="L293" s="3603">
        <v>1</v>
      </c>
      <c r="M293" s="3503">
        <v>20</v>
      </c>
      <c r="N293" s="3504" t="s">
        <v>75</v>
      </c>
      <c r="O293" s="1186">
        <f>IF(AND(OR(ISBLANK(L293),L293=0),OR(ISBLANK(M293),M293=0),OR(ISBLANK(N293),N293=0)),0,IF(250+(80-(M293+60*L293))*3-IF(N293&lt;33,0,IF(N293&lt;66,1,2))&lt;=0,0,250+(80-(M293+60*L293))*3-IF(N293&lt;33,0,IF(N293&lt;66,1,2))))</f>
        <v>248</v>
      </c>
      <c r="P293" s="3618">
        <v>7</v>
      </c>
      <c r="Q293" s="3510">
        <v>41</v>
      </c>
      <c r="R293" s="3513">
        <f t="shared" si="17"/>
        <v>149</v>
      </c>
      <c r="S293" s="3626">
        <f>SUM(O293,R293)</f>
        <v>397</v>
      </c>
      <c r="T293" s="3524" t="s">
        <v>126</v>
      </c>
      <c r="U293" s="749">
        <v>273</v>
      </c>
      <c r="V293" s="4"/>
    </row>
    <row r="294" spans="1:22" x14ac:dyDescent="0.25">
      <c r="A294" s="3633">
        <v>274</v>
      </c>
      <c r="B294" s="401" t="s">
        <v>2717</v>
      </c>
      <c r="C294" s="3457" t="s">
        <v>4696</v>
      </c>
      <c r="D294" s="3458" t="s">
        <v>1038</v>
      </c>
      <c r="E294" s="808" t="s">
        <v>4135</v>
      </c>
      <c r="F294" s="3462">
        <v>2002</v>
      </c>
      <c r="G294" s="1360"/>
      <c r="H294" s="1364" t="s">
        <v>7</v>
      </c>
      <c r="I294" s="808" t="s">
        <v>3175</v>
      </c>
      <c r="J294" s="3460" t="s">
        <v>2751</v>
      </c>
      <c r="K294" s="833">
        <v>41924</v>
      </c>
      <c r="L294" s="2822">
        <v>1</v>
      </c>
      <c r="M294" s="2414" t="s">
        <v>135</v>
      </c>
      <c r="N294" s="2421" t="s">
        <v>71</v>
      </c>
      <c r="O294" s="766" t="s">
        <v>2888</v>
      </c>
      <c r="P294" s="2822">
        <v>7</v>
      </c>
      <c r="Q294" s="2421" t="s">
        <v>180</v>
      </c>
      <c r="R294" s="3461">
        <f t="shared" si="17"/>
        <v>144</v>
      </c>
      <c r="S294" s="3457" t="s">
        <v>4696</v>
      </c>
      <c r="T294" s="3519" t="s">
        <v>2458</v>
      </c>
      <c r="U294" s="749">
        <v>274</v>
      </c>
      <c r="V294" s="4"/>
    </row>
    <row r="295" spans="1:22" x14ac:dyDescent="0.25">
      <c r="A295" s="3633">
        <v>275</v>
      </c>
      <c r="B295" s="401" t="s">
        <v>2715</v>
      </c>
      <c r="C295" s="3457" t="s">
        <v>4660</v>
      </c>
      <c r="D295" s="3458" t="s">
        <v>4897</v>
      </c>
      <c r="E295" s="808" t="s">
        <v>1732</v>
      </c>
      <c r="F295" s="3462">
        <v>2002</v>
      </c>
      <c r="G295" s="1360"/>
      <c r="H295" s="1364" t="s">
        <v>7</v>
      </c>
      <c r="I295" s="808" t="s">
        <v>4898</v>
      </c>
      <c r="J295" s="3460" t="s">
        <v>2749</v>
      </c>
      <c r="K295" s="833">
        <v>41931</v>
      </c>
      <c r="L295" s="2822">
        <v>1</v>
      </c>
      <c r="M295" s="2414" t="s">
        <v>59</v>
      </c>
      <c r="N295" s="2421" t="s">
        <v>75</v>
      </c>
      <c r="O295" s="766" t="s">
        <v>2458</v>
      </c>
      <c r="P295" s="2822">
        <v>7</v>
      </c>
      <c r="Q295" s="2421" t="s">
        <v>17</v>
      </c>
      <c r="R295" s="3461">
        <f t="shared" si="17"/>
        <v>169</v>
      </c>
      <c r="S295" s="3457" t="s">
        <v>4660</v>
      </c>
      <c r="T295" s="3519" t="s">
        <v>2426</v>
      </c>
      <c r="U295" s="749">
        <v>275</v>
      </c>
      <c r="V295" s="4"/>
    </row>
    <row r="296" spans="1:22" x14ac:dyDescent="0.25">
      <c r="A296" s="3633">
        <v>276</v>
      </c>
      <c r="B296" s="401" t="s">
        <v>2715</v>
      </c>
      <c r="C296" s="3457" t="s">
        <v>4660</v>
      </c>
      <c r="D296" s="1707" t="s">
        <v>5746</v>
      </c>
      <c r="E296" s="824" t="s">
        <v>5720</v>
      </c>
      <c r="F296" s="3487">
        <v>2002</v>
      </c>
      <c r="G296" s="1361"/>
      <c r="H296" s="1365" t="s">
        <v>479</v>
      </c>
      <c r="I296" s="893" t="s">
        <v>5738</v>
      </c>
      <c r="J296" s="3498" t="s">
        <v>5714</v>
      </c>
      <c r="K296" s="894" t="s">
        <v>5715</v>
      </c>
      <c r="L296" s="1806">
        <v>1</v>
      </c>
      <c r="M296" s="1673">
        <v>25</v>
      </c>
      <c r="N296" s="1674" t="s">
        <v>134</v>
      </c>
      <c r="O296" s="778" t="s">
        <v>2498</v>
      </c>
      <c r="P296" s="1806">
        <v>7</v>
      </c>
      <c r="Q296" s="1674">
        <v>25</v>
      </c>
      <c r="R296" s="3202">
        <v>165</v>
      </c>
      <c r="S296" s="3457" t="s">
        <v>4660</v>
      </c>
      <c r="T296" s="3519" t="s">
        <v>61</v>
      </c>
      <c r="U296" s="749">
        <v>276</v>
      </c>
      <c r="V296" s="4"/>
    </row>
    <row r="297" spans="1:22" x14ac:dyDescent="0.25">
      <c r="A297" s="3633">
        <v>277</v>
      </c>
      <c r="B297" s="401" t="s">
        <v>2716</v>
      </c>
      <c r="C297" s="3457" t="s">
        <v>3335</v>
      </c>
      <c r="D297" s="3458" t="s">
        <v>4409</v>
      </c>
      <c r="E297" s="808" t="s">
        <v>4907</v>
      </c>
      <c r="F297" s="3462">
        <v>2002</v>
      </c>
      <c r="G297" s="1360"/>
      <c r="H297" s="1364" t="s">
        <v>7</v>
      </c>
      <c r="I297" s="808" t="s">
        <v>2775</v>
      </c>
      <c r="J297" s="3460" t="s">
        <v>2377</v>
      </c>
      <c r="K297" s="833">
        <v>41931</v>
      </c>
      <c r="L297" s="2822">
        <v>1</v>
      </c>
      <c r="M297" s="2414" t="s">
        <v>25</v>
      </c>
      <c r="N297" s="2421" t="s">
        <v>71</v>
      </c>
      <c r="O297" s="766" t="s">
        <v>2485</v>
      </c>
      <c r="P297" s="2822">
        <v>6</v>
      </c>
      <c r="Q297" s="2421" t="s">
        <v>60</v>
      </c>
      <c r="R297" s="3461">
        <f>IF(AND(OR(ISBLANK(P297),P297=0),OR(ISBLANK(Q297),Q297=0)),0,IF(250+360-(60*P297+Q297)&lt;=0,0,250+360-(60*P297+Q297)))</f>
        <v>196</v>
      </c>
      <c r="S297" s="3457" t="s">
        <v>3335</v>
      </c>
      <c r="T297" s="3519" t="s">
        <v>3284</v>
      </c>
      <c r="U297" s="749">
        <v>277</v>
      </c>
      <c r="V297" s="4"/>
    </row>
    <row r="298" spans="1:22" x14ac:dyDescent="0.25">
      <c r="A298" s="3633">
        <v>278</v>
      </c>
      <c r="B298" s="401" t="s">
        <v>2716</v>
      </c>
      <c r="C298" s="3457" t="s">
        <v>3335</v>
      </c>
      <c r="D298" s="3480" t="s">
        <v>3263</v>
      </c>
      <c r="E298" s="824" t="s">
        <v>6666</v>
      </c>
      <c r="F298" s="3485">
        <v>2003</v>
      </c>
      <c r="G298" s="1852"/>
      <c r="H298" s="1366" t="s">
        <v>2550</v>
      </c>
      <c r="I298" s="1248" t="s">
        <v>6652</v>
      </c>
      <c r="J298" s="3497" t="s">
        <v>6528</v>
      </c>
      <c r="K298" s="1316" t="s">
        <v>6529</v>
      </c>
      <c r="L298" s="1806" t="s">
        <v>13</v>
      </c>
      <c r="M298" s="1673" t="s">
        <v>71</v>
      </c>
      <c r="N298" s="1674" t="s">
        <v>75</v>
      </c>
      <c r="O298" s="778">
        <v>211</v>
      </c>
      <c r="P298" s="1806" t="s">
        <v>379</v>
      </c>
      <c r="Q298" s="1674" t="s">
        <v>139</v>
      </c>
      <c r="R298" s="3226">
        <v>186</v>
      </c>
      <c r="S298" s="3457">
        <f>SUM(O298:R298)</f>
        <v>397</v>
      </c>
      <c r="T298" s="3519" t="s">
        <v>129</v>
      </c>
      <c r="U298" s="749">
        <v>278</v>
      </c>
      <c r="V298" s="4"/>
    </row>
    <row r="299" spans="1:22" x14ac:dyDescent="0.25">
      <c r="A299" s="3633">
        <v>279</v>
      </c>
      <c r="B299" s="401" t="s">
        <v>2716</v>
      </c>
      <c r="C299" s="3457" t="s">
        <v>3335</v>
      </c>
      <c r="D299" s="3458" t="s">
        <v>421</v>
      </c>
      <c r="E299" s="808" t="s">
        <v>328</v>
      </c>
      <c r="F299" s="3462">
        <v>2002</v>
      </c>
      <c r="G299" s="1360"/>
      <c r="H299" s="1364" t="s">
        <v>7</v>
      </c>
      <c r="I299" s="808" t="s">
        <v>3013</v>
      </c>
      <c r="J299" s="3460" t="s">
        <v>2751</v>
      </c>
      <c r="K299" s="833">
        <v>41924</v>
      </c>
      <c r="L299" s="2822">
        <v>1</v>
      </c>
      <c r="M299" s="2414" t="s">
        <v>70</v>
      </c>
      <c r="N299" s="2421" t="s">
        <v>134</v>
      </c>
      <c r="O299" s="766" t="s">
        <v>3921</v>
      </c>
      <c r="P299" s="2822">
        <v>7</v>
      </c>
      <c r="Q299" s="2421" t="s">
        <v>137</v>
      </c>
      <c r="R299" s="3461">
        <f>IF(AND(OR(ISBLANK(P299),P299=0),OR(ISBLANK(Q299),Q299=0)),0,IF(250+360-(60*P299+Q299)&lt;=0,0,250+360-(60*P299+Q299)))</f>
        <v>182</v>
      </c>
      <c r="S299" s="3457" t="s">
        <v>3335</v>
      </c>
      <c r="T299" s="3519" t="s">
        <v>3284</v>
      </c>
      <c r="U299" s="749">
        <v>279</v>
      </c>
      <c r="V299" s="4"/>
    </row>
    <row r="300" spans="1:22" x14ac:dyDescent="0.25">
      <c r="A300" s="3633">
        <v>280</v>
      </c>
      <c r="B300" s="401" t="s">
        <v>2716</v>
      </c>
      <c r="C300" s="3457" t="s">
        <v>3335</v>
      </c>
      <c r="D300" s="3458" t="s">
        <v>306</v>
      </c>
      <c r="E300" s="808" t="s">
        <v>4900</v>
      </c>
      <c r="F300" s="3462">
        <v>2002</v>
      </c>
      <c r="G300" s="1360"/>
      <c r="H300" s="1364" t="s">
        <v>7</v>
      </c>
      <c r="I300" s="808" t="s">
        <v>4846</v>
      </c>
      <c r="J300" s="3460" t="s">
        <v>2792</v>
      </c>
      <c r="K300" s="833">
        <v>41917</v>
      </c>
      <c r="L300" s="2822">
        <v>1</v>
      </c>
      <c r="M300" s="2414" t="s">
        <v>58</v>
      </c>
      <c r="N300" s="2421" t="s">
        <v>75</v>
      </c>
      <c r="O300" s="766" t="s">
        <v>3284</v>
      </c>
      <c r="P300" s="2822">
        <v>7</v>
      </c>
      <c r="Q300" s="2421" t="s">
        <v>57</v>
      </c>
      <c r="R300" s="3463">
        <f>IF(AND(OR(ISBLANK(P300),P300=0),OR(ISBLANK(Q300),Q300=0)),0,IF(250+360-(60*P300+Q300)&lt;=0,0,250+360-(60*P300+Q300)))</f>
        <v>165</v>
      </c>
      <c r="S300" s="3457" t="s">
        <v>3335</v>
      </c>
      <c r="T300" s="3519" t="s">
        <v>3284</v>
      </c>
      <c r="U300" s="749">
        <v>280</v>
      </c>
      <c r="V300" s="4"/>
    </row>
    <row r="301" spans="1:22" x14ac:dyDescent="0.25">
      <c r="A301" s="3633">
        <v>281</v>
      </c>
      <c r="B301" s="401" t="s">
        <v>3593</v>
      </c>
      <c r="C301" s="3457" t="s">
        <v>4911</v>
      </c>
      <c r="D301" s="3458" t="s">
        <v>1064</v>
      </c>
      <c r="E301" s="808" t="s">
        <v>3453</v>
      </c>
      <c r="F301" s="3462">
        <v>2002</v>
      </c>
      <c r="G301" s="1360"/>
      <c r="H301" s="1364" t="s">
        <v>7</v>
      </c>
      <c r="I301" s="1370" t="s">
        <v>2631</v>
      </c>
      <c r="J301" s="2204" t="s">
        <v>2769</v>
      </c>
      <c r="K301" s="3464">
        <v>41931</v>
      </c>
      <c r="L301" s="2951">
        <v>1</v>
      </c>
      <c r="M301" s="2419" t="s">
        <v>15</v>
      </c>
      <c r="N301" s="2425" t="s">
        <v>134</v>
      </c>
      <c r="O301" s="3465" t="s">
        <v>3577</v>
      </c>
      <c r="P301" s="2951">
        <v>6</v>
      </c>
      <c r="Q301" s="2425" t="s">
        <v>132</v>
      </c>
      <c r="R301" s="3461">
        <f>IF(AND(OR(ISBLANK(P301),P301=0),OR(ISBLANK(Q301),Q301=0)),0,IF(250+360-(60*P301+Q301)&lt;=0,0,250+360-(60*P301+Q301)))</f>
        <v>199</v>
      </c>
      <c r="S301" s="1697" t="s">
        <v>4911</v>
      </c>
      <c r="T301" s="3521" t="s">
        <v>2901</v>
      </c>
      <c r="U301" s="749">
        <v>281</v>
      </c>
      <c r="V301" s="4"/>
    </row>
    <row r="302" spans="1:22" x14ac:dyDescent="0.25">
      <c r="A302" s="3633">
        <v>282</v>
      </c>
      <c r="B302" s="401" t="s">
        <v>3008</v>
      </c>
      <c r="C302" s="1697" t="s">
        <v>3928</v>
      </c>
      <c r="D302" s="2046" t="s">
        <v>4908</v>
      </c>
      <c r="E302" s="1370" t="s">
        <v>4909</v>
      </c>
      <c r="F302" s="2213">
        <v>2002</v>
      </c>
      <c r="G302" s="1360"/>
      <c r="H302" s="1364" t="s">
        <v>7</v>
      </c>
      <c r="I302" s="1370" t="s">
        <v>1588</v>
      </c>
      <c r="J302" s="2204" t="s">
        <v>2760</v>
      </c>
      <c r="K302" s="3464">
        <v>41924</v>
      </c>
      <c r="L302" s="2951">
        <v>1</v>
      </c>
      <c r="M302" s="2419" t="s">
        <v>147</v>
      </c>
      <c r="N302" s="2425" t="s">
        <v>71</v>
      </c>
      <c r="O302" s="3465" t="s">
        <v>2489</v>
      </c>
      <c r="P302" s="2951">
        <v>6</v>
      </c>
      <c r="Q302" s="2425" t="s">
        <v>26</v>
      </c>
      <c r="R302" s="3461">
        <f>IF(AND(OR(ISBLANK(P302),P302=0),OR(ISBLANK(Q302),Q302=0)),0,IF(250+360-(60*P302+Q302)&lt;=0,0,250+360-(60*P302+Q302)))</f>
        <v>203</v>
      </c>
      <c r="S302" s="1697" t="s">
        <v>3928</v>
      </c>
      <c r="T302" s="3521" t="s">
        <v>3333</v>
      </c>
      <c r="U302" s="749">
        <v>282</v>
      </c>
      <c r="V302" s="4"/>
    </row>
    <row r="303" spans="1:22" x14ac:dyDescent="0.25">
      <c r="A303" s="3633">
        <v>283</v>
      </c>
      <c r="B303" s="401" t="s">
        <v>2890</v>
      </c>
      <c r="C303" s="3478">
        <v>394</v>
      </c>
      <c r="D303" s="3482" t="s">
        <v>6667</v>
      </c>
      <c r="E303" s="3483" t="s">
        <v>6668</v>
      </c>
      <c r="F303" s="1657">
        <v>2003</v>
      </c>
      <c r="G303" s="1852"/>
      <c r="H303" s="1366" t="s">
        <v>2550</v>
      </c>
      <c r="I303" s="1372" t="s">
        <v>2556</v>
      </c>
      <c r="J303" s="2944" t="s">
        <v>2557</v>
      </c>
      <c r="K303" s="3501" t="s">
        <v>6466</v>
      </c>
      <c r="L303" s="1556" t="s">
        <v>13</v>
      </c>
      <c r="M303" s="1803" t="s">
        <v>19</v>
      </c>
      <c r="N303" s="1804" t="s">
        <v>134</v>
      </c>
      <c r="O303" s="3542">
        <v>203</v>
      </c>
      <c r="P303" s="1556" t="s">
        <v>366</v>
      </c>
      <c r="Q303" s="3544">
        <v>59</v>
      </c>
      <c r="R303" s="3212">
        <v>191</v>
      </c>
      <c r="S303" s="3478">
        <v>394</v>
      </c>
      <c r="T303" s="3523" t="s">
        <v>110</v>
      </c>
      <c r="U303" s="749">
        <v>283</v>
      </c>
      <c r="V303" s="4"/>
    </row>
    <row r="304" spans="1:22" x14ac:dyDescent="0.25">
      <c r="A304" s="3633">
        <v>284</v>
      </c>
      <c r="B304" s="401" t="s">
        <v>2890</v>
      </c>
      <c r="C304" s="1697" t="s">
        <v>4652</v>
      </c>
      <c r="D304" s="3482" t="s">
        <v>6345</v>
      </c>
      <c r="E304" s="3483" t="s">
        <v>6346</v>
      </c>
      <c r="F304" s="1662" t="s">
        <v>2362</v>
      </c>
      <c r="G304" s="1363"/>
      <c r="H304" s="1364" t="s">
        <v>6235</v>
      </c>
      <c r="I304" s="1371" t="s">
        <v>6280</v>
      </c>
      <c r="J304" s="2206" t="s">
        <v>6237</v>
      </c>
      <c r="K304" s="3536">
        <v>41943</v>
      </c>
      <c r="L304" s="1556" t="s">
        <v>13</v>
      </c>
      <c r="M304" s="1768" t="s">
        <v>114</v>
      </c>
      <c r="N304" s="1769" t="s">
        <v>134</v>
      </c>
      <c r="O304" s="3505" t="s">
        <v>2738</v>
      </c>
      <c r="P304" s="1556" t="s">
        <v>379</v>
      </c>
      <c r="Q304" s="1769" t="s">
        <v>63</v>
      </c>
      <c r="R304" s="3202" t="s">
        <v>2479</v>
      </c>
      <c r="S304" s="1697">
        <f>(O304+R304)</f>
        <v>394</v>
      </c>
      <c r="T304" s="3521" t="s">
        <v>128</v>
      </c>
      <c r="U304" s="749">
        <v>284</v>
      </c>
      <c r="V304" s="4"/>
    </row>
    <row r="305" spans="1:22" x14ac:dyDescent="0.25">
      <c r="A305" s="3633">
        <v>285</v>
      </c>
      <c r="B305" s="401" t="s">
        <v>3295</v>
      </c>
      <c r="C305" s="1549">
        <v>393</v>
      </c>
      <c r="D305" s="3482" t="s">
        <v>6672</v>
      </c>
      <c r="E305" s="3483" t="s">
        <v>6673</v>
      </c>
      <c r="F305" s="1658">
        <v>2003</v>
      </c>
      <c r="G305" s="1852"/>
      <c r="H305" s="1366" t="s">
        <v>2550</v>
      </c>
      <c r="I305" s="3592" t="s">
        <v>6663</v>
      </c>
      <c r="J305" s="2943" t="s">
        <v>6663</v>
      </c>
      <c r="K305" s="3501" t="s">
        <v>6469</v>
      </c>
      <c r="L305" s="1556" t="s">
        <v>13</v>
      </c>
      <c r="M305" s="1768" t="s">
        <v>127</v>
      </c>
      <c r="N305" s="1769" t="s">
        <v>75</v>
      </c>
      <c r="O305" s="3465" t="s">
        <v>2730</v>
      </c>
      <c r="P305" s="1556" t="s">
        <v>379</v>
      </c>
      <c r="Q305" s="1769" t="s">
        <v>186</v>
      </c>
      <c r="R305" s="3512">
        <v>140</v>
      </c>
      <c r="S305" s="1549">
        <v>393</v>
      </c>
      <c r="T305" s="3521" t="s">
        <v>77</v>
      </c>
      <c r="U305" s="749">
        <v>285</v>
      </c>
      <c r="V305" s="4"/>
    </row>
    <row r="306" spans="1:22" x14ac:dyDescent="0.25">
      <c r="A306" s="3633">
        <v>286</v>
      </c>
      <c r="B306" s="401" t="s">
        <v>3295</v>
      </c>
      <c r="C306" s="1697" t="s">
        <v>5115</v>
      </c>
      <c r="D306" s="1286" t="s">
        <v>5731</v>
      </c>
      <c r="E306" s="3483" t="s">
        <v>5745</v>
      </c>
      <c r="F306" s="1662">
        <v>2002</v>
      </c>
      <c r="G306" s="1361"/>
      <c r="H306" s="1365" t="s">
        <v>479</v>
      </c>
      <c r="I306" s="1371" t="s">
        <v>5721</v>
      </c>
      <c r="J306" s="2942" t="s">
        <v>5714</v>
      </c>
      <c r="K306" s="3500" t="s">
        <v>5715</v>
      </c>
      <c r="L306" s="1556">
        <v>1</v>
      </c>
      <c r="M306" s="1768">
        <v>15</v>
      </c>
      <c r="N306" s="1769" t="s">
        <v>71</v>
      </c>
      <c r="O306" s="3505" t="s">
        <v>2724</v>
      </c>
      <c r="P306" s="1556">
        <v>8</v>
      </c>
      <c r="Q306" s="1769" t="s">
        <v>14</v>
      </c>
      <c r="R306" s="3202">
        <v>129</v>
      </c>
      <c r="S306" s="1697" t="s">
        <v>5115</v>
      </c>
      <c r="T306" s="3521" t="s">
        <v>135</v>
      </c>
      <c r="U306" s="749">
        <v>286</v>
      </c>
      <c r="V306" s="4"/>
    </row>
    <row r="307" spans="1:22" x14ac:dyDescent="0.25">
      <c r="A307" s="3633">
        <v>287</v>
      </c>
      <c r="B307" s="401" t="s">
        <v>2525</v>
      </c>
      <c r="C307" s="1697" t="s">
        <v>2339</v>
      </c>
      <c r="D307" s="3482" t="s">
        <v>6518</v>
      </c>
      <c r="E307" s="3483" t="s">
        <v>6463</v>
      </c>
      <c r="F307" s="1656">
        <v>2003</v>
      </c>
      <c r="G307" s="1852"/>
      <c r="H307" s="1366" t="s">
        <v>2550</v>
      </c>
      <c r="I307" s="1375" t="s">
        <v>2556</v>
      </c>
      <c r="J307" s="2944" t="s">
        <v>2557</v>
      </c>
      <c r="K307" s="3501" t="s">
        <v>6466</v>
      </c>
      <c r="L307" s="1556" t="s">
        <v>13</v>
      </c>
      <c r="M307" s="1768" t="s">
        <v>19</v>
      </c>
      <c r="N307" s="1769" t="s">
        <v>134</v>
      </c>
      <c r="O307" s="3505">
        <v>203</v>
      </c>
      <c r="P307" s="1556" t="s">
        <v>379</v>
      </c>
      <c r="Q307" s="1769" t="s">
        <v>14</v>
      </c>
      <c r="R307" s="3226">
        <v>189</v>
      </c>
      <c r="S307" s="3517">
        <v>392</v>
      </c>
      <c r="T307" s="3521" t="s">
        <v>140</v>
      </c>
      <c r="U307" s="749">
        <v>287</v>
      </c>
      <c r="V307" s="4"/>
    </row>
    <row r="308" spans="1:22" x14ac:dyDescent="0.25">
      <c r="A308" s="3633">
        <v>288</v>
      </c>
      <c r="B308" s="401" t="s">
        <v>2525</v>
      </c>
      <c r="C308" s="1697" t="s">
        <v>2339</v>
      </c>
      <c r="D308" s="2046" t="s">
        <v>970</v>
      </c>
      <c r="E308" s="1370" t="s">
        <v>759</v>
      </c>
      <c r="F308" s="2213">
        <v>2002</v>
      </c>
      <c r="G308" s="1360"/>
      <c r="H308" s="1364" t="s">
        <v>7</v>
      </c>
      <c r="I308" s="1370" t="s">
        <v>2778</v>
      </c>
      <c r="J308" s="2204" t="s">
        <v>2779</v>
      </c>
      <c r="K308" s="3464">
        <v>41949</v>
      </c>
      <c r="L308" s="2951">
        <v>1</v>
      </c>
      <c r="M308" s="2419" t="s">
        <v>58</v>
      </c>
      <c r="N308" s="2425" t="s">
        <v>134</v>
      </c>
      <c r="O308" s="3465" t="s">
        <v>2905</v>
      </c>
      <c r="P308" s="2951">
        <v>7</v>
      </c>
      <c r="Q308" s="2425" t="s">
        <v>78</v>
      </c>
      <c r="R308" s="3461">
        <f>IF(AND(OR(ISBLANK(P308),P308=0),OR(ISBLANK(Q308),Q308=0)),0,IF(250+360-(60*P308+Q308)&lt;=0,0,250+360-(60*P308+Q308)))</f>
        <v>162</v>
      </c>
      <c r="S308" s="1697" t="s">
        <v>2339</v>
      </c>
      <c r="T308" s="3521" t="s">
        <v>2735</v>
      </c>
      <c r="U308" s="749">
        <v>288</v>
      </c>
      <c r="V308" s="4"/>
    </row>
    <row r="309" spans="1:22" x14ac:dyDescent="0.25">
      <c r="A309" s="3633">
        <v>289</v>
      </c>
      <c r="B309" s="401" t="s">
        <v>2525</v>
      </c>
      <c r="C309" s="1549">
        <v>392</v>
      </c>
      <c r="D309" s="3482" t="s">
        <v>6533</v>
      </c>
      <c r="E309" s="3483" t="s">
        <v>6669</v>
      </c>
      <c r="F309" s="1660">
        <v>2003</v>
      </c>
      <c r="G309" s="1852"/>
      <c r="H309" s="1366" t="s">
        <v>2550</v>
      </c>
      <c r="I309" s="1373" t="s">
        <v>6670</v>
      </c>
      <c r="J309" s="2943" t="s">
        <v>6671</v>
      </c>
      <c r="K309" s="3501" t="s">
        <v>6529</v>
      </c>
      <c r="L309" s="1700" t="s">
        <v>13</v>
      </c>
      <c r="M309" s="3538" t="s">
        <v>61</v>
      </c>
      <c r="N309" s="3540" t="s">
        <v>75</v>
      </c>
      <c r="O309" s="3542" t="s">
        <v>2726</v>
      </c>
      <c r="P309" s="1700" t="s">
        <v>379</v>
      </c>
      <c r="Q309" s="3540" t="s">
        <v>72</v>
      </c>
      <c r="R309" s="3212">
        <v>133</v>
      </c>
      <c r="S309" s="1549">
        <v>392</v>
      </c>
      <c r="T309" s="3521" t="s">
        <v>140</v>
      </c>
      <c r="U309" s="749">
        <v>289</v>
      </c>
      <c r="V309" s="4"/>
    </row>
    <row r="310" spans="1:22" x14ac:dyDescent="0.25">
      <c r="A310" s="3633">
        <v>290</v>
      </c>
      <c r="B310" s="401" t="s">
        <v>3019</v>
      </c>
      <c r="C310" s="1697" t="s">
        <v>2496</v>
      </c>
      <c r="D310" s="2046" t="s">
        <v>1622</v>
      </c>
      <c r="E310" s="1370" t="s">
        <v>1952</v>
      </c>
      <c r="F310" s="2213">
        <v>2002</v>
      </c>
      <c r="G310" s="1360"/>
      <c r="H310" s="1364" t="s">
        <v>7</v>
      </c>
      <c r="I310" s="1370" t="s">
        <v>3174</v>
      </c>
      <c r="J310" s="2204" t="s">
        <v>2768</v>
      </c>
      <c r="K310" s="3464">
        <v>41931</v>
      </c>
      <c r="L310" s="2951">
        <v>1</v>
      </c>
      <c r="M310" s="2419" t="s">
        <v>17</v>
      </c>
      <c r="N310" s="2425" t="s">
        <v>134</v>
      </c>
      <c r="O310" s="3465" t="s">
        <v>2497</v>
      </c>
      <c r="P310" s="2951">
        <v>7</v>
      </c>
      <c r="Q310" s="2425" t="s">
        <v>16</v>
      </c>
      <c r="R310" s="3461">
        <f>IF(AND(OR(ISBLANK(P310),P310=0),OR(ISBLANK(Q310),Q310=0)),0,IF(250+360-(60*P310+Q310)&lt;=0,0,250+360-(60*P310+Q310)))</f>
        <v>146</v>
      </c>
      <c r="S310" s="1697" t="s">
        <v>2496</v>
      </c>
      <c r="T310" s="3521" t="s">
        <v>3327</v>
      </c>
      <c r="U310" s="749">
        <v>290</v>
      </c>
      <c r="V310" s="4"/>
    </row>
    <row r="311" spans="1:22" s="12" customFormat="1" x14ac:dyDescent="0.25">
      <c r="A311" s="3633">
        <v>291</v>
      </c>
      <c r="B311" s="401" t="s">
        <v>3278</v>
      </c>
      <c r="C311" s="1697" t="s">
        <v>2813</v>
      </c>
      <c r="D311" s="2046" t="s">
        <v>330</v>
      </c>
      <c r="E311" s="1370" t="s">
        <v>4916</v>
      </c>
      <c r="F311" s="2213">
        <v>2002</v>
      </c>
      <c r="G311" s="1360"/>
      <c r="H311" s="1364" t="s">
        <v>7</v>
      </c>
      <c r="I311" s="1370" t="s">
        <v>696</v>
      </c>
      <c r="J311" s="2204" t="s">
        <v>2756</v>
      </c>
      <c r="K311" s="3464">
        <v>41924</v>
      </c>
      <c r="L311" s="2951">
        <v>1</v>
      </c>
      <c r="M311" s="2419" t="s">
        <v>16</v>
      </c>
      <c r="N311" s="2425" t="s">
        <v>75</v>
      </c>
      <c r="O311" s="3465" t="s">
        <v>2476</v>
      </c>
      <c r="P311" s="2951">
        <v>6</v>
      </c>
      <c r="Q311" s="2425" t="s">
        <v>147</v>
      </c>
      <c r="R311" s="3461">
        <f>IF(AND(OR(ISBLANK(P311),P311=0),OR(ISBLANK(Q311),Q311=0)),0,IF(250+360-(60*P311+Q311)&lt;=0,0,250+360-(60*P311+Q311)))</f>
        <v>211</v>
      </c>
      <c r="S311" s="1697" t="s">
        <v>2813</v>
      </c>
      <c r="T311" s="3521" t="s">
        <v>2457</v>
      </c>
      <c r="U311" s="749">
        <v>291</v>
      </c>
    </row>
    <row r="312" spans="1:22" x14ac:dyDescent="0.25">
      <c r="A312" s="3633">
        <v>292</v>
      </c>
      <c r="B312" s="401" t="s">
        <v>2713</v>
      </c>
      <c r="C312" s="1697" t="s">
        <v>3501</v>
      </c>
      <c r="D312" s="3482" t="s">
        <v>6347</v>
      </c>
      <c r="E312" s="3483" t="s">
        <v>6348</v>
      </c>
      <c r="F312" s="1661">
        <v>2003</v>
      </c>
      <c r="G312" s="1363"/>
      <c r="H312" s="1364" t="s">
        <v>6235</v>
      </c>
      <c r="I312" s="3591" t="s">
        <v>6236</v>
      </c>
      <c r="J312" s="2206" t="s">
        <v>6237</v>
      </c>
      <c r="K312" s="3536">
        <v>41943</v>
      </c>
      <c r="L312" s="1556" t="s">
        <v>13</v>
      </c>
      <c r="M312" s="1768" t="s">
        <v>11</v>
      </c>
      <c r="N312" s="1769" t="s">
        <v>134</v>
      </c>
      <c r="O312" s="3465" t="s">
        <v>3288</v>
      </c>
      <c r="P312" s="1556" t="s">
        <v>366</v>
      </c>
      <c r="Q312" s="1769" t="s">
        <v>26</v>
      </c>
      <c r="R312" s="3202" t="s">
        <v>2421</v>
      </c>
      <c r="S312" s="1697">
        <f>(O312+R312)</f>
        <v>388</v>
      </c>
      <c r="T312" s="3521" t="s">
        <v>108</v>
      </c>
      <c r="U312" s="749">
        <v>292</v>
      </c>
      <c r="V312" s="4"/>
    </row>
    <row r="313" spans="1:22" x14ac:dyDescent="0.25">
      <c r="A313" s="3633">
        <v>293</v>
      </c>
      <c r="B313" s="401" t="s">
        <v>2713</v>
      </c>
      <c r="C313" s="1697" t="s">
        <v>3501</v>
      </c>
      <c r="D313" s="2046" t="s">
        <v>308</v>
      </c>
      <c r="E313" s="1370" t="s">
        <v>4903</v>
      </c>
      <c r="F313" s="2213">
        <v>2002</v>
      </c>
      <c r="G313" s="1360"/>
      <c r="H313" s="1364" t="s">
        <v>7</v>
      </c>
      <c r="I313" s="1370" t="s">
        <v>3175</v>
      </c>
      <c r="J313" s="2204" t="s">
        <v>2791</v>
      </c>
      <c r="K313" s="3464">
        <v>41935</v>
      </c>
      <c r="L313" s="2951">
        <v>1</v>
      </c>
      <c r="M313" s="2419" t="s">
        <v>130</v>
      </c>
      <c r="N313" s="2425" t="s">
        <v>75</v>
      </c>
      <c r="O313" s="3465" t="s">
        <v>2732</v>
      </c>
      <c r="P313" s="2951">
        <v>7</v>
      </c>
      <c r="Q313" s="2425" t="s">
        <v>180</v>
      </c>
      <c r="R313" s="3461">
        <f>IF(AND(OR(ISBLANK(P313),P313=0),OR(ISBLANK(Q313),Q313=0)),0,IF(250+360-(60*P313+Q313)&lt;=0,0,250+360-(60*P313+Q313)))</f>
        <v>144</v>
      </c>
      <c r="S313" s="1697" t="s">
        <v>3501</v>
      </c>
      <c r="T313" s="3521" t="s">
        <v>2734</v>
      </c>
      <c r="U313" s="749">
        <v>293</v>
      </c>
      <c r="V313" s="4"/>
    </row>
    <row r="314" spans="1:22" x14ac:dyDescent="0.25">
      <c r="A314" s="3633">
        <v>294</v>
      </c>
      <c r="B314" s="401" t="s">
        <v>3287</v>
      </c>
      <c r="C314" s="1697" t="s">
        <v>2832</v>
      </c>
      <c r="D314" s="2046" t="s">
        <v>1527</v>
      </c>
      <c r="E314" s="1370" t="s">
        <v>4912</v>
      </c>
      <c r="F314" s="2213">
        <v>2002</v>
      </c>
      <c r="G314" s="1360"/>
      <c r="H314" s="1364" t="s">
        <v>7</v>
      </c>
      <c r="I314" s="1370" t="s">
        <v>2410</v>
      </c>
      <c r="J314" s="2204" t="s">
        <v>2756</v>
      </c>
      <c r="K314" s="3464">
        <v>41924</v>
      </c>
      <c r="L314" s="2951">
        <v>1</v>
      </c>
      <c r="M314" s="2419" t="s">
        <v>114</v>
      </c>
      <c r="N314" s="2425" t="s">
        <v>134</v>
      </c>
      <c r="O314" s="3465" t="s">
        <v>2738</v>
      </c>
      <c r="P314" s="2951">
        <v>7</v>
      </c>
      <c r="Q314" s="2425" t="s">
        <v>126</v>
      </c>
      <c r="R314" s="3461">
        <f>IF(AND(OR(ISBLANK(P314),P314=0),OR(ISBLANK(Q314),Q314=0)),0,IF(250+360-(60*P314+Q314)&lt;=0,0,250+360-(60*P314+Q314)))</f>
        <v>181</v>
      </c>
      <c r="S314" s="1697" t="s">
        <v>2832</v>
      </c>
      <c r="T314" s="3521" t="s">
        <v>2733</v>
      </c>
      <c r="U314" s="749">
        <v>294</v>
      </c>
      <c r="V314" s="4"/>
    </row>
    <row r="315" spans="1:22" x14ac:dyDescent="0.25">
      <c r="A315" s="3633">
        <v>295</v>
      </c>
      <c r="B315" s="401" t="s">
        <v>3287</v>
      </c>
      <c r="C315" s="1697" t="s">
        <v>2832</v>
      </c>
      <c r="D315" s="2046" t="s">
        <v>405</v>
      </c>
      <c r="E315" s="1370" t="s">
        <v>1079</v>
      </c>
      <c r="F315" s="2213">
        <v>2002</v>
      </c>
      <c r="G315" s="1360"/>
      <c r="H315" s="1364" t="s">
        <v>7</v>
      </c>
      <c r="I315" s="1370" t="s">
        <v>4841</v>
      </c>
      <c r="J315" s="2204" t="s">
        <v>2791</v>
      </c>
      <c r="K315" s="3464">
        <v>41935</v>
      </c>
      <c r="L315" s="2951">
        <v>1</v>
      </c>
      <c r="M315" s="2419" t="s">
        <v>12</v>
      </c>
      <c r="N315" s="2425" t="s">
        <v>71</v>
      </c>
      <c r="O315" s="3465" t="s">
        <v>2735</v>
      </c>
      <c r="P315" s="2951">
        <v>7</v>
      </c>
      <c r="Q315" s="2425" t="s">
        <v>20</v>
      </c>
      <c r="R315" s="3461">
        <f>IF(AND(OR(ISBLANK(P315),P315=0),OR(ISBLANK(Q315),Q315=0)),0,IF(250+360-(60*P315+Q315)&lt;=0,0,250+360-(60*P315+Q315)))</f>
        <v>150</v>
      </c>
      <c r="S315" s="1697" t="s">
        <v>2832</v>
      </c>
      <c r="T315" s="3521" t="s">
        <v>2733</v>
      </c>
      <c r="U315" s="749">
        <v>295</v>
      </c>
      <c r="V315" s="4"/>
    </row>
    <row r="316" spans="1:22" x14ac:dyDescent="0.25">
      <c r="A316" s="3633">
        <v>296</v>
      </c>
      <c r="B316" s="401" t="s">
        <v>3287</v>
      </c>
      <c r="C316" s="1697" t="s">
        <v>2832</v>
      </c>
      <c r="D316" s="2046" t="s">
        <v>823</v>
      </c>
      <c r="E316" s="1370" t="s">
        <v>713</v>
      </c>
      <c r="F316" s="2213">
        <v>2002</v>
      </c>
      <c r="G316" s="1360"/>
      <c r="H316" s="1364" t="s">
        <v>7</v>
      </c>
      <c r="I316" s="1370" t="s">
        <v>2410</v>
      </c>
      <c r="J316" s="2204" t="s">
        <v>2756</v>
      </c>
      <c r="K316" s="3464">
        <v>41924</v>
      </c>
      <c r="L316" s="2951">
        <v>1</v>
      </c>
      <c r="M316" s="2419" t="s">
        <v>127</v>
      </c>
      <c r="N316" s="2425" t="s">
        <v>134</v>
      </c>
      <c r="O316" s="3465" t="s">
        <v>3280</v>
      </c>
      <c r="P316" s="2951">
        <v>7</v>
      </c>
      <c r="Q316" s="2425" t="s">
        <v>60</v>
      </c>
      <c r="R316" s="3461">
        <f>IF(AND(OR(ISBLANK(P316),P316=0),OR(ISBLANK(Q316),Q316=0)),0,IF(250+360-(60*P316+Q316)&lt;=0,0,250+360-(60*P316+Q316)))</f>
        <v>136</v>
      </c>
      <c r="S316" s="1697" t="s">
        <v>2832</v>
      </c>
      <c r="T316" s="3521" t="s">
        <v>2733</v>
      </c>
      <c r="U316" s="749">
        <v>296</v>
      </c>
      <c r="V316" s="4"/>
    </row>
    <row r="317" spans="1:22" x14ac:dyDescent="0.25">
      <c r="A317" s="3633">
        <v>297</v>
      </c>
      <c r="B317" s="401" t="s">
        <v>3307</v>
      </c>
      <c r="C317" s="3479">
        <f>SUM(O317,R317)</f>
        <v>386</v>
      </c>
      <c r="D317" s="3526" t="s">
        <v>7208</v>
      </c>
      <c r="E317" s="3484" t="s">
        <v>7209</v>
      </c>
      <c r="F317" s="2214">
        <v>2002</v>
      </c>
      <c r="G317" s="2223"/>
      <c r="H317" s="2224" t="s">
        <v>210</v>
      </c>
      <c r="I317" s="2225" t="s">
        <v>7183</v>
      </c>
      <c r="J317" s="2945" t="s">
        <v>7184</v>
      </c>
      <c r="K317" s="3534">
        <v>41862</v>
      </c>
      <c r="L317" s="2744">
        <v>1</v>
      </c>
      <c r="M317" s="3537">
        <v>23</v>
      </c>
      <c r="N317" s="3539">
        <v>0</v>
      </c>
      <c r="O317" s="3541">
        <f>IF(AND(OR(ISBLANK(L317),L317=0),OR(ISBLANK(M317),M317=0),OR(ISBLANK(N317),N317=0)),0,IF(250+(80-(M317+60*L317))*3-IF(N317&lt;33,0,IF(N317&lt;66,1,2))&lt;=0,0,250+(80-(M317+60*L317))*3-IF(N317&lt;33,0,IF(N317&lt;66,1,2))))</f>
        <v>241</v>
      </c>
      <c r="P317" s="2762">
        <v>7</v>
      </c>
      <c r="Q317" s="3543">
        <v>45</v>
      </c>
      <c r="R317" s="3334">
        <f>IF(AND(OR(ISBLANK(P317),P317=0),OR(ISBLANK(Q317),Q317=0)),0,IF(250+360-(60*P317+Q317)&lt;=0,0,250+360-(60*P317+Q317)))</f>
        <v>145</v>
      </c>
      <c r="S317" s="3479">
        <f>SUM(O317,R317)</f>
        <v>386</v>
      </c>
      <c r="T317" s="3545" t="s">
        <v>14</v>
      </c>
      <c r="U317" s="749">
        <v>297</v>
      </c>
      <c r="V317" s="4"/>
    </row>
    <row r="318" spans="1:22" x14ac:dyDescent="0.25">
      <c r="A318" s="3633">
        <v>298</v>
      </c>
      <c r="B318" s="401" t="s">
        <v>2994</v>
      </c>
      <c r="C318" s="1697" t="s">
        <v>2501</v>
      </c>
      <c r="D318" s="3482" t="s">
        <v>2502</v>
      </c>
      <c r="E318" s="3483" t="s">
        <v>2503</v>
      </c>
      <c r="F318" s="1662" t="s">
        <v>2362</v>
      </c>
      <c r="G318" s="1262"/>
      <c r="H318" s="1364" t="s">
        <v>2492</v>
      </c>
      <c r="I318" s="1374" t="s">
        <v>2493</v>
      </c>
      <c r="J318" s="2206" t="s">
        <v>2494</v>
      </c>
      <c r="K318" s="3535" t="s">
        <v>2495</v>
      </c>
      <c r="L318" s="1556" t="s">
        <v>13</v>
      </c>
      <c r="M318" s="1768" t="s">
        <v>143</v>
      </c>
      <c r="N318" s="1769" t="s">
        <v>71</v>
      </c>
      <c r="O318" s="3465" t="s">
        <v>2509</v>
      </c>
      <c r="P318" s="1556" t="s">
        <v>366</v>
      </c>
      <c r="Q318" s="1769" t="s">
        <v>180</v>
      </c>
      <c r="R318" s="3202" t="s">
        <v>2510</v>
      </c>
      <c r="S318" s="1697">
        <f>O318+R318</f>
        <v>384</v>
      </c>
      <c r="T318" s="3521" t="s">
        <v>14</v>
      </c>
      <c r="U318" s="749">
        <v>298</v>
      </c>
      <c r="V318" s="4"/>
    </row>
    <row r="319" spans="1:22" x14ac:dyDescent="0.25">
      <c r="A319" s="3633">
        <v>299</v>
      </c>
      <c r="B319" s="401" t="s">
        <v>2523</v>
      </c>
      <c r="C319" s="1697" t="s">
        <v>4683</v>
      </c>
      <c r="D319" s="2046" t="s">
        <v>405</v>
      </c>
      <c r="E319" s="1370" t="s">
        <v>4917</v>
      </c>
      <c r="F319" s="2213">
        <v>2002</v>
      </c>
      <c r="G319" s="1360"/>
      <c r="H319" s="1364" t="s">
        <v>7</v>
      </c>
      <c r="I319" s="1370" t="s">
        <v>3144</v>
      </c>
      <c r="J319" s="2204" t="s">
        <v>3428</v>
      </c>
      <c r="K319" s="3464">
        <v>41930</v>
      </c>
      <c r="L319" s="2951">
        <v>1</v>
      </c>
      <c r="M319" s="2419" t="s">
        <v>20</v>
      </c>
      <c r="N319" s="2425" t="s">
        <v>134</v>
      </c>
      <c r="O319" s="3465" t="s">
        <v>2479</v>
      </c>
      <c r="P319" s="2951">
        <v>6</v>
      </c>
      <c r="Q319" s="2425" t="s">
        <v>79</v>
      </c>
      <c r="R319" s="3461">
        <f>IF(AND(OR(ISBLANK(P319),P319=0),OR(ISBLANK(Q319),Q319=0)),0,IF(250+360-(60*P319+Q319)&lt;=0,0,250+360-(60*P319+Q319)))</f>
        <v>195</v>
      </c>
      <c r="S319" s="1697" t="s">
        <v>4683</v>
      </c>
      <c r="T319" s="3521" t="s">
        <v>2732</v>
      </c>
      <c r="U319" s="749">
        <v>299</v>
      </c>
      <c r="V319" s="4"/>
    </row>
    <row r="320" spans="1:22" x14ac:dyDescent="0.25">
      <c r="A320" s="3633">
        <v>300</v>
      </c>
      <c r="B320" s="401" t="s">
        <v>2523</v>
      </c>
      <c r="C320" s="1697" t="s">
        <v>4683</v>
      </c>
      <c r="D320" s="2046" t="s">
        <v>823</v>
      </c>
      <c r="E320" s="1370" t="s">
        <v>4910</v>
      </c>
      <c r="F320" s="2213">
        <v>2002</v>
      </c>
      <c r="G320" s="1360"/>
      <c r="H320" s="1364" t="s">
        <v>7</v>
      </c>
      <c r="I320" s="1370" t="s">
        <v>3173</v>
      </c>
      <c r="J320" s="2204" t="s">
        <v>2751</v>
      </c>
      <c r="K320" s="3464">
        <v>41924</v>
      </c>
      <c r="L320" s="2951">
        <v>1</v>
      </c>
      <c r="M320" s="2419" t="s">
        <v>78</v>
      </c>
      <c r="N320" s="2425" t="s">
        <v>134</v>
      </c>
      <c r="O320" s="3465" t="s">
        <v>2736</v>
      </c>
      <c r="P320" s="2951">
        <v>7</v>
      </c>
      <c r="Q320" s="2425" t="s">
        <v>70</v>
      </c>
      <c r="R320" s="3463">
        <f>IF(AND(OR(ISBLANK(P320),P320=0),OR(ISBLANK(Q320),Q320=0)),0,IF(250+360-(60*P320+Q320)&lt;=0,0,250+360-(60*P320+Q320)))</f>
        <v>159</v>
      </c>
      <c r="S320" s="3457" t="s">
        <v>4683</v>
      </c>
      <c r="T320" s="3519" t="s">
        <v>2732</v>
      </c>
      <c r="U320" s="749">
        <v>300</v>
      </c>
      <c r="V320" s="4"/>
    </row>
    <row r="321" spans="1:22" x14ac:dyDescent="0.25">
      <c r="A321" s="3633">
        <v>301</v>
      </c>
      <c r="B321" s="401" t="s">
        <v>2824</v>
      </c>
      <c r="C321" s="3457" t="s">
        <v>4678</v>
      </c>
      <c r="D321" s="1707" t="s">
        <v>5716</v>
      </c>
      <c r="E321" s="824" t="s">
        <v>5747</v>
      </c>
      <c r="F321" s="3487">
        <v>2002</v>
      </c>
      <c r="G321" s="1361"/>
      <c r="H321" s="1365" t="s">
        <v>479</v>
      </c>
      <c r="I321" s="893" t="s">
        <v>5721</v>
      </c>
      <c r="J321" s="2942" t="s">
        <v>5714</v>
      </c>
      <c r="K321" s="894" t="s">
        <v>5715</v>
      </c>
      <c r="L321" s="1556">
        <v>1</v>
      </c>
      <c r="M321" s="1673">
        <v>31</v>
      </c>
      <c r="N321" s="1674" t="s">
        <v>134</v>
      </c>
      <c r="O321" s="778" t="s">
        <v>3921</v>
      </c>
      <c r="P321" s="1556">
        <v>7</v>
      </c>
      <c r="Q321" s="1674">
        <v>23</v>
      </c>
      <c r="R321" s="3202">
        <v>167</v>
      </c>
      <c r="S321" s="1697" t="s">
        <v>4678</v>
      </c>
      <c r="T321" s="3519">
        <v>19</v>
      </c>
      <c r="U321" s="749">
        <v>301</v>
      </c>
      <c r="V321" s="4"/>
    </row>
    <row r="322" spans="1:22" x14ac:dyDescent="0.25">
      <c r="A322" s="3633">
        <v>302</v>
      </c>
      <c r="B322" s="401" t="s">
        <v>2824</v>
      </c>
      <c r="C322" s="1697" t="s">
        <v>4678</v>
      </c>
      <c r="D322" s="3458" t="s">
        <v>632</v>
      </c>
      <c r="E322" s="808" t="s">
        <v>713</v>
      </c>
      <c r="F322" s="3462">
        <v>2002</v>
      </c>
      <c r="G322" s="1360"/>
      <c r="H322" s="1364" t="s">
        <v>7</v>
      </c>
      <c r="I322" s="808" t="s">
        <v>696</v>
      </c>
      <c r="J322" s="2204" t="s">
        <v>2756</v>
      </c>
      <c r="K322" s="833">
        <v>41924</v>
      </c>
      <c r="L322" s="2951">
        <v>1</v>
      </c>
      <c r="M322" s="2414" t="s">
        <v>17</v>
      </c>
      <c r="N322" s="2421" t="s">
        <v>75</v>
      </c>
      <c r="O322" s="766" t="s">
        <v>2423</v>
      </c>
      <c r="P322" s="2951">
        <v>7</v>
      </c>
      <c r="Q322" s="2421" t="s">
        <v>79</v>
      </c>
      <c r="R322" s="3461">
        <f>IF(AND(OR(ISBLANK(P322),P322=0),OR(ISBLANK(Q322),Q322=0)),0,IF(250+360-(60*P322+Q322)&lt;=0,0,250+360-(60*P322+Q322)))</f>
        <v>135</v>
      </c>
      <c r="S322" s="1697" t="s">
        <v>4678</v>
      </c>
      <c r="T322" s="3519" t="s">
        <v>3006</v>
      </c>
      <c r="U322" s="749">
        <v>302</v>
      </c>
      <c r="V322" s="4"/>
    </row>
    <row r="323" spans="1:22" x14ac:dyDescent="0.25">
      <c r="A323" s="3633">
        <v>303</v>
      </c>
      <c r="B323" s="401" t="s">
        <v>2456</v>
      </c>
      <c r="C323" s="1697" t="s">
        <v>2822</v>
      </c>
      <c r="D323" s="3458" t="s">
        <v>850</v>
      </c>
      <c r="E323" s="808" t="s">
        <v>4920</v>
      </c>
      <c r="F323" s="3462">
        <v>2002</v>
      </c>
      <c r="G323" s="1360"/>
      <c r="H323" s="1364" t="s">
        <v>7</v>
      </c>
      <c r="I323" s="808" t="s">
        <v>3162</v>
      </c>
      <c r="J323" s="2204" t="s">
        <v>3163</v>
      </c>
      <c r="K323" s="833">
        <v>41930</v>
      </c>
      <c r="L323" s="2951">
        <v>1</v>
      </c>
      <c r="M323" s="2414" t="s">
        <v>133</v>
      </c>
      <c r="N323" s="2421" t="s">
        <v>75</v>
      </c>
      <c r="O323" s="766" t="s">
        <v>2477</v>
      </c>
      <c r="P323" s="2951">
        <v>6</v>
      </c>
      <c r="Q323" s="2421" t="s">
        <v>62</v>
      </c>
      <c r="R323" s="3461">
        <f>IF(AND(OR(ISBLANK(P323),P323=0),OR(ISBLANK(Q323),Q323=0)),0,IF(250+360-(60*P323+Q323)&lt;=0,0,250+360-(60*P323+Q323)))</f>
        <v>197</v>
      </c>
      <c r="S323" s="1697" t="s">
        <v>2822</v>
      </c>
      <c r="T323" s="3519" t="s">
        <v>2423</v>
      </c>
      <c r="U323" s="749">
        <v>303</v>
      </c>
      <c r="V323" s="4"/>
    </row>
    <row r="324" spans="1:22" x14ac:dyDescent="0.25">
      <c r="A324" s="3633">
        <v>304</v>
      </c>
      <c r="B324" s="401" t="s">
        <v>2456</v>
      </c>
      <c r="C324" s="1697" t="s">
        <v>2822</v>
      </c>
      <c r="D324" s="3458" t="s">
        <v>1092</v>
      </c>
      <c r="E324" s="808" t="s">
        <v>4902</v>
      </c>
      <c r="F324" s="3462">
        <v>2002</v>
      </c>
      <c r="G324" s="1360"/>
      <c r="H324" s="1364" t="s">
        <v>7</v>
      </c>
      <c r="I324" s="808" t="s">
        <v>2783</v>
      </c>
      <c r="J324" s="2204" t="s">
        <v>2791</v>
      </c>
      <c r="K324" s="833">
        <v>41935</v>
      </c>
      <c r="L324" s="2951">
        <v>1</v>
      </c>
      <c r="M324" s="2414" t="s">
        <v>129</v>
      </c>
      <c r="N324" s="2421" t="s">
        <v>75</v>
      </c>
      <c r="O324" s="766" t="s">
        <v>2718</v>
      </c>
      <c r="P324" s="2951">
        <v>8</v>
      </c>
      <c r="Q324" s="2421" t="s">
        <v>69</v>
      </c>
      <c r="R324" s="3461">
        <f>IF(AND(OR(ISBLANK(P324),P324=0),OR(ISBLANK(Q324),Q324=0)),0,IF(250+360-(60*P324+Q324)&lt;=0,0,250+360-(60*P324+Q324)))</f>
        <v>110</v>
      </c>
      <c r="S324" s="1697" t="s">
        <v>2822</v>
      </c>
      <c r="T324" s="3519" t="s">
        <v>2423</v>
      </c>
      <c r="U324" s="749">
        <v>304</v>
      </c>
      <c r="V324" s="4"/>
    </row>
    <row r="325" spans="1:22" x14ac:dyDescent="0.25">
      <c r="A325" s="3633">
        <v>305</v>
      </c>
      <c r="B325" s="401" t="s">
        <v>2886</v>
      </c>
      <c r="C325" s="1697" t="s">
        <v>3107</v>
      </c>
      <c r="D325" s="3480" t="s">
        <v>6676</v>
      </c>
      <c r="E325" s="824" t="s">
        <v>6677</v>
      </c>
      <c r="F325" s="3485">
        <v>2003</v>
      </c>
      <c r="G325" s="1852"/>
      <c r="H325" s="1366" t="s">
        <v>2550</v>
      </c>
      <c r="I325" s="893" t="s">
        <v>2556</v>
      </c>
      <c r="J325" s="2206" t="s">
        <v>2557</v>
      </c>
      <c r="K325" s="1316" t="s">
        <v>6466</v>
      </c>
      <c r="L325" s="1556" t="s">
        <v>13</v>
      </c>
      <c r="M325" s="1673" t="s">
        <v>11</v>
      </c>
      <c r="N325" s="1674" t="s">
        <v>75</v>
      </c>
      <c r="O325" s="778">
        <v>187</v>
      </c>
      <c r="P325" s="1556" t="s">
        <v>366</v>
      </c>
      <c r="Q325" s="1674" t="s">
        <v>107</v>
      </c>
      <c r="R325" s="3226">
        <v>192</v>
      </c>
      <c r="S325" s="3517">
        <v>379</v>
      </c>
      <c r="T325" s="3519" t="s">
        <v>135</v>
      </c>
      <c r="U325" s="749">
        <v>305</v>
      </c>
      <c r="V325" s="4"/>
    </row>
    <row r="326" spans="1:22" x14ac:dyDescent="0.25">
      <c r="A326" s="3633">
        <v>306</v>
      </c>
      <c r="B326" s="401" t="s">
        <v>2886</v>
      </c>
      <c r="C326" s="1697" t="s">
        <v>3107</v>
      </c>
      <c r="D326" s="3458" t="s">
        <v>330</v>
      </c>
      <c r="E326" s="808" t="s">
        <v>3480</v>
      </c>
      <c r="F326" s="3462">
        <v>2002</v>
      </c>
      <c r="G326" s="1360"/>
      <c r="H326" s="1364" t="s">
        <v>7</v>
      </c>
      <c r="I326" s="808" t="s">
        <v>2407</v>
      </c>
      <c r="J326" s="2204" t="s">
        <v>2377</v>
      </c>
      <c r="K326" s="833">
        <v>41931</v>
      </c>
      <c r="L326" s="2951">
        <v>1</v>
      </c>
      <c r="M326" s="2414" t="s">
        <v>59</v>
      </c>
      <c r="N326" s="2421" t="s">
        <v>71</v>
      </c>
      <c r="O326" s="766" t="s">
        <v>2422</v>
      </c>
      <c r="P326" s="2951">
        <v>7</v>
      </c>
      <c r="Q326" s="2421" t="s">
        <v>147</v>
      </c>
      <c r="R326" s="3461">
        <f>IF(AND(OR(ISBLANK(P326),P326=0),OR(ISBLANK(Q326),Q326=0)),0,IF(250+360-(60*P326+Q326)&lt;=0,0,250+360-(60*P326+Q326)))</f>
        <v>151</v>
      </c>
      <c r="S326" s="1697" t="s">
        <v>3107</v>
      </c>
      <c r="T326" s="3519" t="s">
        <v>2731</v>
      </c>
      <c r="U326" s="749">
        <v>306</v>
      </c>
      <c r="V326" s="4"/>
    </row>
    <row r="327" spans="1:22" x14ac:dyDescent="0.25">
      <c r="A327" s="3633">
        <v>307</v>
      </c>
      <c r="B327" s="401" t="s">
        <v>2886</v>
      </c>
      <c r="C327" s="1697" t="s">
        <v>3107</v>
      </c>
      <c r="D327" s="3458" t="s">
        <v>1325</v>
      </c>
      <c r="E327" s="808" t="s">
        <v>3229</v>
      </c>
      <c r="F327" s="3462">
        <v>2002</v>
      </c>
      <c r="G327" s="1360"/>
      <c r="H327" s="1364" t="s">
        <v>7</v>
      </c>
      <c r="I327" s="808" t="s">
        <v>2780</v>
      </c>
      <c r="J327" s="2204" t="s">
        <v>2772</v>
      </c>
      <c r="K327" s="833">
        <v>41924</v>
      </c>
      <c r="L327" s="2951">
        <v>1</v>
      </c>
      <c r="M327" s="2414" t="s">
        <v>69</v>
      </c>
      <c r="N327" s="2421" t="s">
        <v>71</v>
      </c>
      <c r="O327" s="766" t="s">
        <v>2731</v>
      </c>
      <c r="P327" s="2951">
        <v>8</v>
      </c>
      <c r="Q327" s="2421" t="s">
        <v>75</v>
      </c>
      <c r="R327" s="3461">
        <f>IF(AND(OR(ISBLANK(P327),P327=0),OR(ISBLANK(Q327),Q327=0)),0,IF(250+360-(60*P327+Q327)&lt;=0,0,250+360-(60*P327+Q327)))</f>
        <v>130</v>
      </c>
      <c r="S327" s="1697" t="s">
        <v>3107</v>
      </c>
      <c r="T327" s="3519" t="s">
        <v>2731</v>
      </c>
      <c r="U327" s="749">
        <v>307</v>
      </c>
      <c r="V327" s="4"/>
    </row>
    <row r="328" spans="1:22" x14ac:dyDescent="0.25">
      <c r="A328" s="3633">
        <v>308</v>
      </c>
      <c r="B328" s="401" t="s">
        <v>3279</v>
      </c>
      <c r="C328" s="1697" t="s">
        <v>2828</v>
      </c>
      <c r="D328" s="3458" t="s">
        <v>1714</v>
      </c>
      <c r="E328" s="808" t="s">
        <v>4926</v>
      </c>
      <c r="F328" s="3462">
        <v>2002</v>
      </c>
      <c r="G328" s="1360"/>
      <c r="H328" s="1364" t="s">
        <v>7</v>
      </c>
      <c r="I328" s="808" t="s">
        <v>2748</v>
      </c>
      <c r="J328" s="2204" t="s">
        <v>2749</v>
      </c>
      <c r="K328" s="833">
        <v>41931</v>
      </c>
      <c r="L328" s="2951">
        <v>1</v>
      </c>
      <c r="M328" s="2414" t="s">
        <v>132</v>
      </c>
      <c r="N328" s="2421" t="s">
        <v>134</v>
      </c>
      <c r="O328" s="766" t="s">
        <v>2470</v>
      </c>
      <c r="P328" s="2951">
        <v>6</v>
      </c>
      <c r="Q328" s="2421" t="s">
        <v>59</v>
      </c>
      <c r="R328" s="3461">
        <f>IF(AND(OR(ISBLANK(P328),P328=0),OR(ISBLANK(Q328),Q328=0)),0,IF(250+360-(60*P328+Q328)&lt;=0,0,250+360-(60*P328+Q328)))</f>
        <v>223</v>
      </c>
      <c r="S328" s="1697" t="s">
        <v>2828</v>
      </c>
      <c r="T328" s="3519" t="s">
        <v>3280</v>
      </c>
      <c r="U328" s="749">
        <v>308</v>
      </c>
      <c r="V328" s="4"/>
    </row>
    <row r="329" spans="1:22" x14ac:dyDescent="0.25">
      <c r="A329" s="3633">
        <v>309</v>
      </c>
      <c r="B329" s="401" t="s">
        <v>3279</v>
      </c>
      <c r="C329" s="1697" t="s">
        <v>2828</v>
      </c>
      <c r="D329" s="3458" t="s">
        <v>1172</v>
      </c>
      <c r="E329" s="808" t="s">
        <v>4922</v>
      </c>
      <c r="F329" s="3462">
        <v>2002</v>
      </c>
      <c r="G329" s="1360"/>
      <c r="H329" s="1364" t="s">
        <v>7</v>
      </c>
      <c r="I329" s="808" t="s">
        <v>4627</v>
      </c>
      <c r="J329" s="2204" t="s">
        <v>2377</v>
      </c>
      <c r="K329" s="833">
        <v>41931</v>
      </c>
      <c r="L329" s="2951">
        <v>1</v>
      </c>
      <c r="M329" s="2414" t="s">
        <v>20</v>
      </c>
      <c r="N329" s="2421" t="s">
        <v>134</v>
      </c>
      <c r="O329" s="766" t="s">
        <v>2479</v>
      </c>
      <c r="P329" s="2951">
        <v>7</v>
      </c>
      <c r="Q329" s="2421" t="s">
        <v>75</v>
      </c>
      <c r="R329" s="1145">
        <f>IF(AND(OR(ISBLANK(P329),P329=0),OR(ISBLANK(Q329),Q329=0)),0,IF(250+360-(60*P329+Q329)&lt;=0,0,250+360-(60*P329+Q329)))</f>
        <v>190</v>
      </c>
      <c r="S329" s="1697" t="s">
        <v>2828</v>
      </c>
      <c r="T329" s="3519" t="s">
        <v>3280</v>
      </c>
      <c r="U329" s="749">
        <v>309</v>
      </c>
      <c r="V329" s="4"/>
    </row>
    <row r="330" spans="1:22" ht="16.5" thickBot="1" x14ac:dyDescent="0.3">
      <c r="A330" s="3633">
        <v>310</v>
      </c>
      <c r="B330" s="401" t="s">
        <v>3279</v>
      </c>
      <c r="C330" s="1330" t="s">
        <v>2828</v>
      </c>
      <c r="D330" s="2203" t="s">
        <v>1090</v>
      </c>
      <c r="E330" s="2015" t="s">
        <v>3797</v>
      </c>
      <c r="F330" s="3466">
        <v>2002</v>
      </c>
      <c r="G330" s="1360"/>
      <c r="H330" s="3467" t="s">
        <v>7</v>
      </c>
      <c r="I330" s="2015" t="s">
        <v>2776</v>
      </c>
      <c r="J330" s="2010" t="s">
        <v>2377</v>
      </c>
      <c r="K330" s="2051">
        <v>41931</v>
      </c>
      <c r="L330" s="2954">
        <v>1</v>
      </c>
      <c r="M330" s="3468" t="s">
        <v>25</v>
      </c>
      <c r="N330" s="3469" t="s">
        <v>71</v>
      </c>
      <c r="O330" s="777" t="s">
        <v>2485</v>
      </c>
      <c r="P330" s="2954">
        <v>7</v>
      </c>
      <c r="Q330" s="3469" t="s">
        <v>129</v>
      </c>
      <c r="R330" s="1145">
        <f>IF(AND(OR(ISBLANK(P330),P330=0),OR(ISBLANK(Q330),Q330=0)),0,IF(250+360-(60*P330+Q330)&lt;=0,0,250+360-(60*P330+Q330)))</f>
        <v>177</v>
      </c>
      <c r="S330" s="1330" t="s">
        <v>2828</v>
      </c>
      <c r="T330" s="3352" t="s">
        <v>3280</v>
      </c>
      <c r="U330" s="1456">
        <v>310</v>
      </c>
      <c r="V330" s="4"/>
    </row>
    <row r="331" spans="1:22" ht="16.5" thickBot="1" x14ac:dyDescent="0.3">
      <c r="A331" s="3633">
        <v>311</v>
      </c>
      <c r="B331" s="401" t="s">
        <v>3279</v>
      </c>
      <c r="C331" s="3478">
        <v>378</v>
      </c>
      <c r="D331" s="3480" t="s">
        <v>328</v>
      </c>
      <c r="E331" s="824" t="s">
        <v>7042</v>
      </c>
      <c r="F331" s="3488">
        <v>2003</v>
      </c>
      <c r="G331" s="2218"/>
      <c r="H331" s="3530" t="s">
        <v>310</v>
      </c>
      <c r="I331" s="1343" t="s">
        <v>7004</v>
      </c>
      <c r="J331" s="2944" t="s">
        <v>7005</v>
      </c>
      <c r="K331" s="1645" t="s">
        <v>7014</v>
      </c>
      <c r="L331" s="2952">
        <v>1</v>
      </c>
      <c r="M331" s="1683" t="s">
        <v>12</v>
      </c>
      <c r="N331" s="1684" t="s">
        <v>75</v>
      </c>
      <c r="O331" s="822">
        <v>238</v>
      </c>
      <c r="P331" s="2952">
        <v>7</v>
      </c>
      <c r="Q331" s="1684" t="s">
        <v>186</v>
      </c>
      <c r="R331" s="1043">
        <v>140</v>
      </c>
      <c r="S331" s="3478">
        <v>378</v>
      </c>
      <c r="T331" s="3522" t="s">
        <v>137</v>
      </c>
      <c r="U331" s="749">
        <v>311</v>
      </c>
      <c r="V331" s="4"/>
    </row>
    <row r="332" spans="1:22" ht="16.5" thickBot="1" x14ac:dyDescent="0.3">
      <c r="A332" s="3633">
        <v>312</v>
      </c>
      <c r="B332" s="401" t="s">
        <v>2710</v>
      </c>
      <c r="C332" s="1697" t="s">
        <v>4222</v>
      </c>
      <c r="D332" s="3458" t="s">
        <v>4918</v>
      </c>
      <c r="E332" s="808" t="s">
        <v>4919</v>
      </c>
      <c r="F332" s="3462">
        <v>2002</v>
      </c>
      <c r="G332" s="2217"/>
      <c r="H332" s="3470" t="s">
        <v>7</v>
      </c>
      <c r="I332" s="808" t="s">
        <v>2783</v>
      </c>
      <c r="J332" s="2204" t="s">
        <v>2791</v>
      </c>
      <c r="K332" s="833">
        <v>41935</v>
      </c>
      <c r="L332" s="2951">
        <v>1</v>
      </c>
      <c r="M332" s="2414" t="s">
        <v>15</v>
      </c>
      <c r="N332" s="2421" t="s">
        <v>71</v>
      </c>
      <c r="O332" s="766" t="s">
        <v>2482</v>
      </c>
      <c r="P332" s="2951">
        <v>7</v>
      </c>
      <c r="Q332" s="2421" t="s">
        <v>108</v>
      </c>
      <c r="R332" s="1232">
        <f>IF(AND(OR(ISBLANK(P332),P332=0),OR(ISBLANK(Q332),Q332=0)),0,IF(250+360-(60*P332+Q332)&lt;=0,0,250+360-(60*P332+Q332)))</f>
        <v>179</v>
      </c>
      <c r="S332" s="1697" t="s">
        <v>4222</v>
      </c>
      <c r="T332" s="3519" t="s">
        <v>3282</v>
      </c>
      <c r="U332" s="749">
        <v>312</v>
      </c>
      <c r="V332" s="4"/>
    </row>
    <row r="333" spans="1:22" ht="16.5" thickBot="1" x14ac:dyDescent="0.3">
      <c r="A333" s="3633">
        <v>313</v>
      </c>
      <c r="B333" s="401" t="s">
        <v>2992</v>
      </c>
      <c r="C333" s="1697" t="s">
        <v>2596</v>
      </c>
      <c r="D333" s="3458" t="s">
        <v>1090</v>
      </c>
      <c r="E333" s="808" t="s">
        <v>28</v>
      </c>
      <c r="F333" s="3462">
        <v>2002</v>
      </c>
      <c r="G333" s="2217"/>
      <c r="H333" s="3470" t="s">
        <v>7</v>
      </c>
      <c r="I333" s="808" t="s">
        <v>2748</v>
      </c>
      <c r="J333" s="2204" t="s">
        <v>2749</v>
      </c>
      <c r="K333" s="833">
        <v>41931</v>
      </c>
      <c r="L333" s="2951">
        <v>1</v>
      </c>
      <c r="M333" s="2414" t="s">
        <v>133</v>
      </c>
      <c r="N333" s="2421" t="s">
        <v>71</v>
      </c>
      <c r="O333" s="766" t="s">
        <v>2536</v>
      </c>
      <c r="P333" s="2951">
        <v>6</v>
      </c>
      <c r="Q333" s="2421" t="s">
        <v>205</v>
      </c>
      <c r="R333" s="1232">
        <f>IF(AND(OR(ISBLANK(P333),P333=0),OR(ISBLANK(Q333),Q333=0)),0,IF(250+360-(60*P333+Q333)&lt;=0,0,250+360-(60*P333+Q333)))</f>
        <v>191</v>
      </c>
      <c r="S333" s="1697" t="s">
        <v>2596</v>
      </c>
      <c r="T333" s="3519" t="s">
        <v>2888</v>
      </c>
      <c r="U333" s="749">
        <v>313</v>
      </c>
      <c r="V333" s="4"/>
    </row>
    <row r="334" spans="1:22" ht="16.5" thickBot="1" x14ac:dyDescent="0.3">
      <c r="A334" s="3633">
        <v>314</v>
      </c>
      <c r="B334" s="401" t="s">
        <v>2992</v>
      </c>
      <c r="C334" s="1697" t="s">
        <v>2596</v>
      </c>
      <c r="D334" s="3458" t="s">
        <v>926</v>
      </c>
      <c r="E334" s="808" t="s">
        <v>4914</v>
      </c>
      <c r="F334" s="3462">
        <v>2002</v>
      </c>
      <c r="G334" s="2217"/>
      <c r="H334" s="3470" t="s">
        <v>7</v>
      </c>
      <c r="I334" s="808" t="s">
        <v>4915</v>
      </c>
      <c r="J334" s="2204" t="s">
        <v>3428</v>
      </c>
      <c r="K334" s="833">
        <v>41930</v>
      </c>
      <c r="L334" s="2951">
        <v>1</v>
      </c>
      <c r="M334" s="2414" t="s">
        <v>59</v>
      </c>
      <c r="N334" s="2421" t="s">
        <v>75</v>
      </c>
      <c r="O334" s="766" t="s">
        <v>2458</v>
      </c>
      <c r="P334" s="2951">
        <v>7</v>
      </c>
      <c r="Q334" s="2421" t="s">
        <v>22</v>
      </c>
      <c r="R334" s="1232">
        <f>IF(AND(OR(ISBLANK(P334),P334=0),OR(ISBLANK(Q334),Q334=0)),0,IF(250+360-(60*P334+Q334)&lt;=0,0,250+360-(60*P334+Q334)))</f>
        <v>145</v>
      </c>
      <c r="S334" s="1697" t="s">
        <v>2596</v>
      </c>
      <c r="T334" s="3519" t="s">
        <v>2888</v>
      </c>
      <c r="U334" s="749">
        <v>314</v>
      </c>
      <c r="V334" s="4"/>
    </row>
    <row r="335" spans="1:22" ht="16.5" thickBot="1" x14ac:dyDescent="0.3">
      <c r="A335" s="3633">
        <v>315</v>
      </c>
      <c r="B335" s="401" t="s">
        <v>2992</v>
      </c>
      <c r="C335" s="1697" t="s">
        <v>2596</v>
      </c>
      <c r="D335" s="3458" t="s">
        <v>906</v>
      </c>
      <c r="E335" s="808" t="s">
        <v>762</v>
      </c>
      <c r="F335" s="3462">
        <v>2002</v>
      </c>
      <c r="G335" s="2217"/>
      <c r="H335" s="3470" t="s">
        <v>7</v>
      </c>
      <c r="I335" s="808" t="s">
        <v>1118</v>
      </c>
      <c r="J335" s="2204" t="s">
        <v>2769</v>
      </c>
      <c r="K335" s="833">
        <v>41931</v>
      </c>
      <c r="L335" s="2951">
        <v>1</v>
      </c>
      <c r="M335" s="2414" t="s">
        <v>136</v>
      </c>
      <c r="N335" s="2421" t="s">
        <v>134</v>
      </c>
      <c r="O335" s="766" t="s">
        <v>2457</v>
      </c>
      <c r="P335" s="2951">
        <v>7</v>
      </c>
      <c r="Q335" s="2421" t="s">
        <v>79</v>
      </c>
      <c r="R335" s="1232">
        <f>IF(AND(OR(ISBLANK(P335),P335=0),OR(ISBLANK(Q335),Q335=0)),0,IF(250+360-(60*P335+Q335)&lt;=0,0,250+360-(60*P335+Q335)))</f>
        <v>135</v>
      </c>
      <c r="S335" s="1697" t="s">
        <v>2596</v>
      </c>
      <c r="T335" s="3519" t="s">
        <v>2888</v>
      </c>
      <c r="U335" s="749">
        <v>315</v>
      </c>
      <c r="V335" s="4"/>
    </row>
    <row r="336" spans="1:22" ht="16.5" thickBot="1" x14ac:dyDescent="0.3">
      <c r="A336" s="3633">
        <v>316</v>
      </c>
      <c r="B336" s="401" t="s">
        <v>4972</v>
      </c>
      <c r="C336" s="1549">
        <v>373</v>
      </c>
      <c r="D336" s="3480" t="s">
        <v>6518</v>
      </c>
      <c r="E336" s="824" t="s">
        <v>6678</v>
      </c>
      <c r="F336" s="3491">
        <v>2003</v>
      </c>
      <c r="G336" s="2218"/>
      <c r="H336" s="3530" t="s">
        <v>2550</v>
      </c>
      <c r="I336" s="1176" t="s">
        <v>2556</v>
      </c>
      <c r="J336" s="2206" t="s">
        <v>2557</v>
      </c>
      <c r="K336" s="1316" t="s">
        <v>6466</v>
      </c>
      <c r="L336" s="1556" t="s">
        <v>13</v>
      </c>
      <c r="M336" s="1673" t="s">
        <v>180</v>
      </c>
      <c r="N336" s="1674" t="s">
        <v>75</v>
      </c>
      <c r="O336" s="766">
        <v>172</v>
      </c>
      <c r="P336" s="1556" t="s">
        <v>366</v>
      </c>
      <c r="Q336" s="1674" t="s">
        <v>187</v>
      </c>
      <c r="R336" s="1134">
        <v>201</v>
      </c>
      <c r="S336" s="1549">
        <v>373</v>
      </c>
      <c r="T336" s="3519" t="s">
        <v>127</v>
      </c>
      <c r="U336" s="749">
        <v>316</v>
      </c>
      <c r="V336" s="4"/>
    </row>
    <row r="337" spans="1:22" ht="16.5" thickBot="1" x14ac:dyDescent="0.3">
      <c r="A337" s="3633">
        <v>317</v>
      </c>
      <c r="B337" s="401" t="s">
        <v>4972</v>
      </c>
      <c r="C337" s="1697" t="s">
        <v>2833</v>
      </c>
      <c r="D337" s="3458" t="s">
        <v>2074</v>
      </c>
      <c r="E337" s="808" t="s">
        <v>3840</v>
      </c>
      <c r="F337" s="3462">
        <v>2002</v>
      </c>
      <c r="G337" s="2217"/>
      <c r="H337" s="3470" t="s">
        <v>7</v>
      </c>
      <c r="I337" s="808" t="s">
        <v>712</v>
      </c>
      <c r="J337" s="2204" t="s">
        <v>2769</v>
      </c>
      <c r="K337" s="833">
        <v>41931</v>
      </c>
      <c r="L337" s="2951">
        <v>1</v>
      </c>
      <c r="M337" s="2414" t="s">
        <v>23</v>
      </c>
      <c r="N337" s="2421" t="s">
        <v>71</v>
      </c>
      <c r="O337" s="766" t="s">
        <v>3289</v>
      </c>
      <c r="P337" s="2951">
        <v>7</v>
      </c>
      <c r="Q337" s="2421" t="s">
        <v>73</v>
      </c>
      <c r="R337" s="1232">
        <f>IF(AND(OR(ISBLANK(P337),P337=0),OR(ISBLANK(Q337),Q337=0)),0,IF(250+360-(60*P337+Q337)&lt;=0,0,250+360-(60*P337+Q337)))</f>
        <v>178</v>
      </c>
      <c r="S337" s="1697" t="s">
        <v>2833</v>
      </c>
      <c r="T337" s="3519" t="s">
        <v>2728</v>
      </c>
      <c r="U337" s="749">
        <v>317</v>
      </c>
      <c r="V337" s="4"/>
    </row>
    <row r="338" spans="1:22" ht="16.5" thickBot="1" x14ac:dyDescent="0.3">
      <c r="A338" s="3633">
        <v>318</v>
      </c>
      <c r="B338" s="401" t="s">
        <v>4972</v>
      </c>
      <c r="C338" s="1697" t="s">
        <v>2833</v>
      </c>
      <c r="D338" s="3458" t="s">
        <v>141</v>
      </c>
      <c r="E338" s="808" t="s">
        <v>4540</v>
      </c>
      <c r="F338" s="3462">
        <v>2002</v>
      </c>
      <c r="G338" s="2217"/>
      <c r="H338" s="3470" t="s">
        <v>7</v>
      </c>
      <c r="I338" s="808" t="s">
        <v>4371</v>
      </c>
      <c r="J338" s="2204" t="s">
        <v>2377</v>
      </c>
      <c r="K338" s="833">
        <v>41931</v>
      </c>
      <c r="L338" s="2951">
        <v>1</v>
      </c>
      <c r="M338" s="2414" t="s">
        <v>58</v>
      </c>
      <c r="N338" s="2421" t="s">
        <v>75</v>
      </c>
      <c r="O338" s="766" t="s">
        <v>3284</v>
      </c>
      <c r="P338" s="2951">
        <v>7</v>
      </c>
      <c r="Q338" s="2421" t="s">
        <v>187</v>
      </c>
      <c r="R338" s="1232">
        <f>IF(AND(OR(ISBLANK(P338),P338=0),OR(ISBLANK(Q338),Q338=0)),0,IF(250+360-(60*P338+Q338)&lt;=0,0,250+360-(60*P338+Q338)))</f>
        <v>141</v>
      </c>
      <c r="S338" s="1697" t="s">
        <v>2833</v>
      </c>
      <c r="T338" s="3519" t="s">
        <v>2728</v>
      </c>
      <c r="U338" s="749">
        <v>318</v>
      </c>
      <c r="V338" s="4"/>
    </row>
    <row r="339" spans="1:22" ht="16.5" thickBot="1" x14ac:dyDescent="0.3">
      <c r="A339" s="3633">
        <v>319</v>
      </c>
      <c r="B339" s="401" t="s">
        <v>3345</v>
      </c>
      <c r="C339" s="1549">
        <v>371</v>
      </c>
      <c r="D339" s="3480" t="s">
        <v>2548</v>
      </c>
      <c r="E339" s="824" t="s">
        <v>6679</v>
      </c>
      <c r="F339" s="3491">
        <v>2002</v>
      </c>
      <c r="G339" s="2218"/>
      <c r="H339" s="3530" t="s">
        <v>2550</v>
      </c>
      <c r="I339" s="878" t="s">
        <v>2554</v>
      </c>
      <c r="J339" s="2206" t="s">
        <v>2554</v>
      </c>
      <c r="K339" s="1316" t="s">
        <v>6483</v>
      </c>
      <c r="L339" s="1556" t="s">
        <v>13</v>
      </c>
      <c r="M339" s="1673" t="s">
        <v>15</v>
      </c>
      <c r="N339" s="1674" t="s">
        <v>75</v>
      </c>
      <c r="O339" s="766">
        <v>199</v>
      </c>
      <c r="P339" s="1556" t="s">
        <v>379</v>
      </c>
      <c r="Q339" s="1674" t="s">
        <v>135</v>
      </c>
      <c r="R339" s="1134">
        <v>172</v>
      </c>
      <c r="S339" s="1549">
        <v>371</v>
      </c>
      <c r="T339" s="3519" t="s">
        <v>69</v>
      </c>
      <c r="U339" s="749">
        <v>319</v>
      </c>
      <c r="V339" s="4"/>
    </row>
    <row r="340" spans="1:22" ht="16.5" thickBot="1" x14ac:dyDescent="0.3">
      <c r="A340" s="3633">
        <v>320</v>
      </c>
      <c r="B340" s="401" t="s">
        <v>4585</v>
      </c>
      <c r="C340" s="1549">
        <v>368</v>
      </c>
      <c r="D340" s="3480" t="s">
        <v>6674</v>
      </c>
      <c r="E340" s="824" t="s">
        <v>6675</v>
      </c>
      <c r="F340" s="3491">
        <v>2002</v>
      </c>
      <c r="G340" s="2218"/>
      <c r="H340" s="3530" t="s">
        <v>2550</v>
      </c>
      <c r="I340" s="878" t="s">
        <v>2554</v>
      </c>
      <c r="J340" s="2206" t="s">
        <v>2554</v>
      </c>
      <c r="K340" s="1316" t="s">
        <v>6483</v>
      </c>
      <c r="L340" s="1556" t="s">
        <v>13</v>
      </c>
      <c r="M340" s="1673" t="s">
        <v>70</v>
      </c>
      <c r="N340" s="1674" t="s">
        <v>71</v>
      </c>
      <c r="O340" s="766">
        <v>216</v>
      </c>
      <c r="P340" s="1556" t="s">
        <v>379</v>
      </c>
      <c r="Q340" s="1674" t="s">
        <v>23</v>
      </c>
      <c r="R340" s="1134">
        <v>152</v>
      </c>
      <c r="S340" s="1549">
        <v>368</v>
      </c>
      <c r="T340" s="3519" t="s">
        <v>17</v>
      </c>
      <c r="U340" s="749">
        <v>320</v>
      </c>
      <c r="V340" s="4"/>
    </row>
    <row r="341" spans="1:22" ht="16.5" thickBot="1" x14ac:dyDescent="0.3">
      <c r="A341" s="3633">
        <v>321</v>
      </c>
      <c r="B341" s="401" t="s">
        <v>2896</v>
      </c>
      <c r="C341" s="1697" t="s">
        <v>2827</v>
      </c>
      <c r="D341" s="3458" t="s">
        <v>396</v>
      </c>
      <c r="E341" s="808" t="s">
        <v>3245</v>
      </c>
      <c r="F341" s="3462">
        <v>2002</v>
      </c>
      <c r="G341" s="2217"/>
      <c r="H341" s="3470" t="s">
        <v>7</v>
      </c>
      <c r="I341" s="808" t="s">
        <v>3167</v>
      </c>
      <c r="J341" s="2204" t="s">
        <v>2772</v>
      </c>
      <c r="K341" s="833">
        <v>41924</v>
      </c>
      <c r="L341" s="2951">
        <v>1</v>
      </c>
      <c r="M341" s="2414" t="s">
        <v>24</v>
      </c>
      <c r="N341" s="2421" t="s">
        <v>75</v>
      </c>
      <c r="O341" s="766" t="s">
        <v>3760</v>
      </c>
      <c r="P341" s="2951">
        <v>7</v>
      </c>
      <c r="Q341" s="2421" t="s">
        <v>15</v>
      </c>
      <c r="R341" s="1232">
        <f>IF(AND(OR(ISBLANK(P341),P341=0),OR(ISBLANK(Q341),Q341=0)),0,IF(250+360-(60*P341+Q341)&lt;=0,0,250+360-(60*P341+Q341)))</f>
        <v>153</v>
      </c>
      <c r="S341" s="1697" t="s">
        <v>2827</v>
      </c>
      <c r="T341" s="3519" t="s">
        <v>3281</v>
      </c>
      <c r="U341" s="749">
        <v>321</v>
      </c>
      <c r="V341" s="4"/>
    </row>
    <row r="342" spans="1:22" ht="16.5" thickBot="1" x14ac:dyDescent="0.3">
      <c r="A342" s="3633">
        <v>322</v>
      </c>
      <c r="B342" s="401" t="s">
        <v>2831</v>
      </c>
      <c r="C342" s="1697" t="s">
        <v>2830</v>
      </c>
      <c r="D342" s="3458" t="s">
        <v>4927</v>
      </c>
      <c r="E342" s="808" t="s">
        <v>4928</v>
      </c>
      <c r="F342" s="3462">
        <v>2002</v>
      </c>
      <c r="G342" s="2217"/>
      <c r="H342" s="3470" t="s">
        <v>7</v>
      </c>
      <c r="I342" s="808" t="s">
        <v>1118</v>
      </c>
      <c r="J342" s="2204" t="s">
        <v>2769</v>
      </c>
      <c r="K342" s="833">
        <v>41931</v>
      </c>
      <c r="L342" s="2951">
        <v>1</v>
      </c>
      <c r="M342" s="2414" t="s">
        <v>25</v>
      </c>
      <c r="N342" s="2421" t="s">
        <v>75</v>
      </c>
      <c r="O342" s="766" t="s">
        <v>2486</v>
      </c>
      <c r="P342" s="2951">
        <v>7</v>
      </c>
      <c r="Q342" s="2421" t="s">
        <v>58</v>
      </c>
      <c r="R342" s="1232">
        <f>IF(AND(OR(ISBLANK(P342),P342=0),OR(ISBLANK(Q342),Q342=0)),0,IF(250+360-(60*P342+Q342)&lt;=0,0,250+360-(60*P342+Q342)))</f>
        <v>164</v>
      </c>
      <c r="S342" s="1697" t="s">
        <v>2830</v>
      </c>
      <c r="T342" s="3519" t="s">
        <v>2997</v>
      </c>
      <c r="U342" s="749">
        <v>322</v>
      </c>
      <c r="V342" s="4"/>
    </row>
    <row r="343" spans="1:22" ht="16.5" thickBot="1" x14ac:dyDescent="0.3">
      <c r="A343" s="3633">
        <v>323</v>
      </c>
      <c r="B343" s="401" t="s">
        <v>2831</v>
      </c>
      <c r="C343" s="1697" t="s">
        <v>2830</v>
      </c>
      <c r="D343" s="3458" t="s">
        <v>823</v>
      </c>
      <c r="E343" s="808" t="s">
        <v>4913</v>
      </c>
      <c r="F343" s="3462">
        <v>2002</v>
      </c>
      <c r="G343" s="2217"/>
      <c r="H343" s="3470" t="s">
        <v>7</v>
      </c>
      <c r="I343" s="808" t="s">
        <v>3142</v>
      </c>
      <c r="J343" s="2204" t="s">
        <v>2749</v>
      </c>
      <c r="K343" s="833">
        <v>41931</v>
      </c>
      <c r="L343" s="2951">
        <v>1</v>
      </c>
      <c r="M343" s="2414" t="s">
        <v>77</v>
      </c>
      <c r="N343" s="2421" t="s">
        <v>134</v>
      </c>
      <c r="O343" s="766" t="s">
        <v>2723</v>
      </c>
      <c r="P343" s="2951">
        <v>8</v>
      </c>
      <c r="Q343" s="2421" t="s">
        <v>59</v>
      </c>
      <c r="R343" s="1232">
        <f>IF(AND(OR(ISBLANK(P343),P343=0),OR(ISBLANK(Q343),Q343=0)),0,IF(250+360-(60*P343+Q343)&lt;=0,0,250+360-(60*P343+Q343)))</f>
        <v>103</v>
      </c>
      <c r="S343" s="1697" t="s">
        <v>2830</v>
      </c>
      <c r="T343" s="3519" t="s">
        <v>2997</v>
      </c>
      <c r="U343" s="749">
        <v>323</v>
      </c>
      <c r="V343" s="4"/>
    </row>
    <row r="344" spans="1:22" ht="16.5" thickBot="1" x14ac:dyDescent="0.3">
      <c r="A344" s="3633">
        <v>324</v>
      </c>
      <c r="B344" s="401" t="s">
        <v>3297</v>
      </c>
      <c r="C344" s="1697" t="s">
        <v>3105</v>
      </c>
      <c r="D344" s="1707" t="s">
        <v>5752</v>
      </c>
      <c r="E344" s="824" t="s">
        <v>5753</v>
      </c>
      <c r="F344" s="3487">
        <v>2002</v>
      </c>
      <c r="G344" s="1362"/>
      <c r="H344" s="3532" t="s">
        <v>479</v>
      </c>
      <c r="I344" s="893" t="s">
        <v>5754</v>
      </c>
      <c r="J344" s="2942" t="s">
        <v>5714</v>
      </c>
      <c r="K344" s="894" t="s">
        <v>5715</v>
      </c>
      <c r="L344" s="1556">
        <v>1</v>
      </c>
      <c r="M344" s="1673">
        <v>39</v>
      </c>
      <c r="N344" s="1674" t="s">
        <v>75</v>
      </c>
      <c r="O344" s="778" t="s">
        <v>2481</v>
      </c>
      <c r="P344" s="1556">
        <v>7</v>
      </c>
      <c r="Q344" s="1674">
        <v>18</v>
      </c>
      <c r="R344" s="1089">
        <v>172</v>
      </c>
      <c r="S344" s="1697" t="s">
        <v>3105</v>
      </c>
      <c r="T344" s="3519" t="s">
        <v>69</v>
      </c>
      <c r="U344" s="749">
        <v>324</v>
      </c>
      <c r="V344" s="4"/>
    </row>
    <row r="345" spans="1:22" ht="16.5" thickBot="1" x14ac:dyDescent="0.3">
      <c r="A345" s="3633">
        <v>325</v>
      </c>
      <c r="B345" s="401" t="s">
        <v>3297</v>
      </c>
      <c r="C345" s="1697" t="s">
        <v>3105</v>
      </c>
      <c r="D345" s="1707" t="s">
        <v>5748</v>
      </c>
      <c r="E345" s="824" t="s">
        <v>5749</v>
      </c>
      <c r="F345" s="3487">
        <v>2003</v>
      </c>
      <c r="G345" s="1362"/>
      <c r="H345" s="3532" t="s">
        <v>479</v>
      </c>
      <c r="I345" s="893" t="s">
        <v>5718</v>
      </c>
      <c r="J345" s="2942" t="s">
        <v>5714</v>
      </c>
      <c r="K345" s="894" t="s">
        <v>5715</v>
      </c>
      <c r="L345" s="1556">
        <v>1</v>
      </c>
      <c r="M345" s="1673">
        <v>32</v>
      </c>
      <c r="N345" s="1674" t="s">
        <v>134</v>
      </c>
      <c r="O345" s="778" t="s">
        <v>3326</v>
      </c>
      <c r="P345" s="1556">
        <v>7</v>
      </c>
      <c r="Q345" s="1674">
        <v>37</v>
      </c>
      <c r="R345" s="1089">
        <v>153</v>
      </c>
      <c r="S345" s="1697" t="s">
        <v>3105</v>
      </c>
      <c r="T345" s="3519">
        <v>20</v>
      </c>
      <c r="U345" s="749">
        <v>325</v>
      </c>
      <c r="V345" s="4"/>
    </row>
    <row r="346" spans="1:22" ht="16.5" thickBot="1" x14ac:dyDescent="0.3">
      <c r="A346" s="3633">
        <v>326</v>
      </c>
      <c r="B346" s="401" t="s">
        <v>5119</v>
      </c>
      <c r="C346" s="1697" t="s">
        <v>2817</v>
      </c>
      <c r="D346" s="3480" t="s">
        <v>6349</v>
      </c>
      <c r="E346" s="824" t="s">
        <v>6350</v>
      </c>
      <c r="F346" s="3487" t="s">
        <v>2362</v>
      </c>
      <c r="G346" s="3586"/>
      <c r="H346" s="3470" t="s">
        <v>6235</v>
      </c>
      <c r="I346" s="1248" t="s">
        <v>6245</v>
      </c>
      <c r="J346" s="2206" t="s">
        <v>6237</v>
      </c>
      <c r="K346" s="1082">
        <v>41943</v>
      </c>
      <c r="L346" s="1556" t="s">
        <v>13</v>
      </c>
      <c r="M346" s="1673" t="s">
        <v>147</v>
      </c>
      <c r="N346" s="1674" t="s">
        <v>71</v>
      </c>
      <c r="O346" s="766" t="s">
        <v>2489</v>
      </c>
      <c r="P346" s="1556" t="s">
        <v>379</v>
      </c>
      <c r="Q346" s="1674" t="s">
        <v>127</v>
      </c>
      <c r="R346" s="1089" t="s">
        <v>2740</v>
      </c>
      <c r="S346" s="1697">
        <f>(O346+R346)</f>
        <v>363</v>
      </c>
      <c r="T346" s="3519" t="s">
        <v>73</v>
      </c>
      <c r="U346" s="749">
        <v>326</v>
      </c>
      <c r="V346" s="4"/>
    </row>
    <row r="347" spans="1:22" ht="16.5" thickBot="1" x14ac:dyDescent="0.3">
      <c r="A347" s="3633">
        <v>327</v>
      </c>
      <c r="B347" s="401" t="s">
        <v>5119</v>
      </c>
      <c r="C347" s="1697" t="s">
        <v>2817</v>
      </c>
      <c r="D347" s="3480" t="s">
        <v>7043</v>
      </c>
      <c r="E347" s="824" t="s">
        <v>7044</v>
      </c>
      <c r="F347" s="3487" t="s">
        <v>2348</v>
      </c>
      <c r="G347" s="2218"/>
      <c r="H347" s="3530" t="s">
        <v>310</v>
      </c>
      <c r="I347" s="893" t="s">
        <v>7037</v>
      </c>
      <c r="J347" s="2943" t="s">
        <v>7023</v>
      </c>
      <c r="K347" s="643" t="s">
        <v>7033</v>
      </c>
      <c r="L347" s="1556" t="s">
        <v>13</v>
      </c>
      <c r="M347" s="1673" t="s">
        <v>126</v>
      </c>
      <c r="N347" s="1674" t="s">
        <v>71</v>
      </c>
      <c r="O347" s="778" t="s">
        <v>3008</v>
      </c>
      <c r="P347" s="1556" t="s">
        <v>2369</v>
      </c>
      <c r="Q347" s="1674" t="s">
        <v>187</v>
      </c>
      <c r="R347" s="1089" t="s">
        <v>5687</v>
      </c>
      <c r="S347" s="1697" t="s">
        <v>2817</v>
      </c>
      <c r="T347" s="3519" t="s">
        <v>126</v>
      </c>
      <c r="U347" s="749">
        <v>327</v>
      </c>
      <c r="V347" s="4"/>
    </row>
    <row r="348" spans="1:22" ht="16.5" thickBot="1" x14ac:dyDescent="0.3">
      <c r="A348" s="3633">
        <v>328</v>
      </c>
      <c r="B348" s="401" t="s">
        <v>2877</v>
      </c>
      <c r="C348" s="1697" t="s">
        <v>3337</v>
      </c>
      <c r="D348" s="3458" t="s">
        <v>729</v>
      </c>
      <c r="E348" s="808" t="s">
        <v>985</v>
      </c>
      <c r="F348" s="3462">
        <v>2002</v>
      </c>
      <c r="G348" s="2217"/>
      <c r="H348" s="3470" t="s">
        <v>7</v>
      </c>
      <c r="I348" s="808" t="s">
        <v>918</v>
      </c>
      <c r="J348" s="2204" t="s">
        <v>2377</v>
      </c>
      <c r="K348" s="833">
        <v>41931</v>
      </c>
      <c r="L348" s="2951">
        <v>1</v>
      </c>
      <c r="M348" s="2414" t="s">
        <v>20</v>
      </c>
      <c r="N348" s="2421" t="s">
        <v>134</v>
      </c>
      <c r="O348" s="766" t="s">
        <v>2479</v>
      </c>
      <c r="P348" s="2951">
        <v>7</v>
      </c>
      <c r="Q348" s="2421" t="s">
        <v>140</v>
      </c>
      <c r="R348" s="1232">
        <f>IF(AND(OR(ISBLANK(P348),P348=0),OR(ISBLANK(Q348),Q348=0)),0,IF(250+360-(60*P348+Q348)&lt;=0,0,250+360-(60*P348+Q348)))</f>
        <v>174</v>
      </c>
      <c r="S348" s="1697" t="s">
        <v>3337</v>
      </c>
      <c r="T348" s="3519" t="s">
        <v>2723</v>
      </c>
      <c r="U348" s="749">
        <v>328</v>
      </c>
      <c r="V348" s="4"/>
    </row>
    <row r="349" spans="1:22" ht="16.5" thickBot="1" x14ac:dyDescent="0.3">
      <c r="A349" s="3633">
        <v>329</v>
      </c>
      <c r="B349" s="401" t="s">
        <v>2877</v>
      </c>
      <c r="C349" s="1697" t="s">
        <v>3337</v>
      </c>
      <c r="D349" s="3458" t="s">
        <v>282</v>
      </c>
      <c r="E349" s="808" t="s">
        <v>846</v>
      </c>
      <c r="F349" s="3462">
        <v>2002</v>
      </c>
      <c r="G349" s="2217"/>
      <c r="H349" s="3470" t="s">
        <v>7</v>
      </c>
      <c r="I349" s="808" t="s">
        <v>4846</v>
      </c>
      <c r="J349" s="2204" t="s">
        <v>2792</v>
      </c>
      <c r="K349" s="833">
        <v>41917</v>
      </c>
      <c r="L349" s="2951">
        <v>1</v>
      </c>
      <c r="M349" s="2414" t="s">
        <v>59</v>
      </c>
      <c r="N349" s="2421" t="s">
        <v>134</v>
      </c>
      <c r="O349" s="766" t="s">
        <v>3621</v>
      </c>
      <c r="P349" s="2951">
        <v>7</v>
      </c>
      <c r="Q349" s="2421" t="s">
        <v>79</v>
      </c>
      <c r="R349" s="1232">
        <f>IF(AND(OR(ISBLANK(P349),P349=0),OR(ISBLANK(Q349),Q349=0)),0,IF(250+360-(60*P349+Q349)&lt;=0,0,250+360-(60*P349+Q349)))</f>
        <v>135</v>
      </c>
      <c r="S349" s="1697" t="s">
        <v>3337</v>
      </c>
      <c r="T349" s="3519" t="s">
        <v>2723</v>
      </c>
      <c r="U349" s="749">
        <v>329</v>
      </c>
      <c r="V349" s="4"/>
    </row>
    <row r="350" spans="1:22" ht="16.5" thickBot="1" x14ac:dyDescent="0.3">
      <c r="A350" s="3633">
        <v>330</v>
      </c>
      <c r="B350" s="401" t="s">
        <v>3112</v>
      </c>
      <c r="C350" s="1697" t="s">
        <v>4932</v>
      </c>
      <c r="D350" s="3458" t="s">
        <v>306</v>
      </c>
      <c r="E350" s="808" t="s">
        <v>4933</v>
      </c>
      <c r="F350" s="3462">
        <v>2002</v>
      </c>
      <c r="G350" s="2217"/>
      <c r="H350" s="3470" t="s">
        <v>7</v>
      </c>
      <c r="I350" s="808" t="s">
        <v>4699</v>
      </c>
      <c r="J350" s="2204" t="s">
        <v>752</v>
      </c>
      <c r="K350" s="833">
        <v>41934</v>
      </c>
      <c r="L350" s="2951">
        <v>1</v>
      </c>
      <c r="M350" s="2414" t="s">
        <v>143</v>
      </c>
      <c r="N350" s="2421" t="s">
        <v>134</v>
      </c>
      <c r="O350" s="766" t="s">
        <v>3581</v>
      </c>
      <c r="P350" s="2951">
        <v>7</v>
      </c>
      <c r="Q350" s="2421" t="s">
        <v>126</v>
      </c>
      <c r="R350" s="1232">
        <f>IF(AND(OR(ISBLANK(P350),P350=0),OR(ISBLANK(Q350),Q350=0)),0,IF(250+360-(60*P350+Q350)&lt;=0,0,250+360-(60*P350+Q350)))</f>
        <v>181</v>
      </c>
      <c r="S350" s="1697" t="s">
        <v>4932</v>
      </c>
      <c r="T350" s="3519" t="s">
        <v>2722</v>
      </c>
      <c r="U350" s="749">
        <v>330</v>
      </c>
      <c r="V350" s="4"/>
    </row>
    <row r="351" spans="1:22" ht="16.5" thickBot="1" x14ac:dyDescent="0.3">
      <c r="A351" s="3633">
        <v>331</v>
      </c>
      <c r="B351" s="401" t="s">
        <v>5567</v>
      </c>
      <c r="C351" s="1697" t="s">
        <v>2829</v>
      </c>
      <c r="D351" s="3458" t="s">
        <v>3225</v>
      </c>
      <c r="E351" s="808" t="s">
        <v>3459</v>
      </c>
      <c r="F351" s="3462">
        <v>2002</v>
      </c>
      <c r="G351" s="2217"/>
      <c r="H351" s="3470" t="s">
        <v>7</v>
      </c>
      <c r="I351" s="808" t="s">
        <v>4929</v>
      </c>
      <c r="J351" s="2204" t="s">
        <v>2792</v>
      </c>
      <c r="K351" s="833">
        <v>41917</v>
      </c>
      <c r="L351" s="2951">
        <v>1</v>
      </c>
      <c r="M351" s="2414" t="s">
        <v>114</v>
      </c>
      <c r="N351" s="2421" t="s">
        <v>75</v>
      </c>
      <c r="O351" s="766" t="s">
        <v>3286</v>
      </c>
      <c r="P351" s="2951">
        <v>7</v>
      </c>
      <c r="Q351" s="2421" t="s">
        <v>20</v>
      </c>
      <c r="R351" s="1232">
        <f>IF(AND(OR(ISBLANK(P351),P351=0),OR(ISBLANK(Q351),Q351=0)),0,IF(250+360-(60*P351+Q351)&lt;=0,0,250+360-(60*P351+Q351)))</f>
        <v>150</v>
      </c>
      <c r="S351" s="1697" t="s">
        <v>2829</v>
      </c>
      <c r="T351" s="3519" t="s">
        <v>2720</v>
      </c>
      <c r="U351" s="749">
        <v>331</v>
      </c>
      <c r="V351" s="4"/>
    </row>
    <row r="352" spans="1:22" ht="16.5" thickBot="1" x14ac:dyDescent="0.3">
      <c r="A352" s="3633">
        <v>332</v>
      </c>
      <c r="B352" s="401" t="s">
        <v>4947</v>
      </c>
      <c r="C352" s="3479">
        <f>SUM(O352,R352)</f>
        <v>357</v>
      </c>
      <c r="D352" s="3481" t="s">
        <v>216</v>
      </c>
      <c r="E352" s="1031" t="s">
        <v>7210</v>
      </c>
      <c r="F352" s="3486">
        <v>2003</v>
      </c>
      <c r="G352" s="2219"/>
      <c r="H352" s="3531" t="s">
        <v>210</v>
      </c>
      <c r="I352" s="1773" t="s">
        <v>7183</v>
      </c>
      <c r="J352" s="2945" t="s">
        <v>7184</v>
      </c>
      <c r="K352" s="1741">
        <v>41862</v>
      </c>
      <c r="L352" s="2744">
        <v>1</v>
      </c>
      <c r="M352" s="1885">
        <v>41</v>
      </c>
      <c r="N352" s="1891">
        <v>0</v>
      </c>
      <c r="O352" s="1083">
        <f>IF(AND(OR(ISBLANK(L352),L352=0),OR(ISBLANK(M352),M352=0),OR(ISBLANK(N352),N352=0)),0,IF(250+(80-(M352+60*L352))*3-IF(N352&lt;33,0,IF(N352&lt;66,1,2))&lt;=0,0,250+(80-(M352+60*L352))*3-IF(N352&lt;33,0,IF(N352&lt;66,1,2))))</f>
        <v>187</v>
      </c>
      <c r="P352" s="2762">
        <v>7</v>
      </c>
      <c r="Q352" s="1906">
        <v>20</v>
      </c>
      <c r="R352" s="1233">
        <f>IF(AND(OR(ISBLANK(P352),P352=0),OR(ISBLANK(Q352),Q352=0)),0,IF(250+360-(60*P352+Q352)&lt;=0,0,250+360-(60*P352+Q352)))</f>
        <v>170</v>
      </c>
      <c r="S352" s="3479">
        <f>SUM(O352,R352)</f>
        <v>357</v>
      </c>
      <c r="T352" s="3520" t="s">
        <v>63</v>
      </c>
      <c r="U352" s="749">
        <v>332</v>
      </c>
      <c r="V352" s="4"/>
    </row>
    <row r="353" spans="1:22" ht="16.5" thickBot="1" x14ac:dyDescent="0.3">
      <c r="A353" s="3633">
        <v>333</v>
      </c>
      <c r="B353" s="401" t="s">
        <v>4947</v>
      </c>
      <c r="C353" s="1697" t="s">
        <v>3108</v>
      </c>
      <c r="D353" s="1707" t="s">
        <v>5755</v>
      </c>
      <c r="E353" s="824" t="s">
        <v>5756</v>
      </c>
      <c r="F353" s="3487">
        <v>2003</v>
      </c>
      <c r="G353" s="1362"/>
      <c r="H353" s="3532" t="s">
        <v>479</v>
      </c>
      <c r="I353" s="893" t="s">
        <v>5733</v>
      </c>
      <c r="J353" s="2942" t="s">
        <v>5714</v>
      </c>
      <c r="K353" s="894" t="s">
        <v>5715</v>
      </c>
      <c r="L353" s="1556">
        <v>1</v>
      </c>
      <c r="M353" s="1673">
        <v>38</v>
      </c>
      <c r="N353" s="1674" t="s">
        <v>134</v>
      </c>
      <c r="O353" s="778" t="s">
        <v>2341</v>
      </c>
      <c r="P353" s="1556">
        <v>7</v>
      </c>
      <c r="Q353" s="1674">
        <v>27</v>
      </c>
      <c r="R353" s="1089">
        <v>163</v>
      </c>
      <c r="S353" s="1697" t="s">
        <v>3108</v>
      </c>
      <c r="T353" s="3519" t="s">
        <v>130</v>
      </c>
      <c r="U353" s="749">
        <v>333</v>
      </c>
      <c r="V353" s="4"/>
    </row>
    <row r="354" spans="1:22" ht="16.5" thickBot="1" x14ac:dyDescent="0.3">
      <c r="A354" s="3633">
        <v>334</v>
      </c>
      <c r="B354" s="401" t="s">
        <v>2589</v>
      </c>
      <c r="C354" s="1697" t="s">
        <v>4690</v>
      </c>
      <c r="D354" s="3458" t="s">
        <v>1046</v>
      </c>
      <c r="E354" s="808" t="s">
        <v>4937</v>
      </c>
      <c r="F354" s="3462">
        <v>2002</v>
      </c>
      <c r="G354" s="2217"/>
      <c r="H354" s="3470" t="s">
        <v>7</v>
      </c>
      <c r="I354" s="808" t="s">
        <v>712</v>
      </c>
      <c r="J354" s="2204" t="s">
        <v>2769</v>
      </c>
      <c r="K354" s="833">
        <v>41931</v>
      </c>
      <c r="L354" s="2951">
        <v>1</v>
      </c>
      <c r="M354" s="2414" t="s">
        <v>133</v>
      </c>
      <c r="N354" s="2421" t="s">
        <v>75</v>
      </c>
      <c r="O354" s="766" t="s">
        <v>2477</v>
      </c>
      <c r="P354" s="2951">
        <v>7</v>
      </c>
      <c r="Q354" s="2421" t="s">
        <v>135</v>
      </c>
      <c r="R354" s="1232">
        <f>IF(AND(OR(ISBLANK(P354),P354=0),OR(ISBLANK(Q354),Q354=0)),0,IF(250+360-(60*P354+Q354)&lt;=0,0,250+360-(60*P354+Q354)))</f>
        <v>172</v>
      </c>
      <c r="S354" s="1697" t="s">
        <v>4690</v>
      </c>
      <c r="T354" s="3519" t="s">
        <v>2719</v>
      </c>
      <c r="U354" s="749">
        <v>334</v>
      </c>
      <c r="V354" s="4"/>
    </row>
    <row r="355" spans="1:22" ht="16.5" thickBot="1" x14ac:dyDescent="0.3">
      <c r="A355" s="3633">
        <v>335</v>
      </c>
      <c r="B355" s="401" t="s">
        <v>2883</v>
      </c>
      <c r="C355" s="3479">
        <f>SUM(O355,R355)</f>
        <v>355</v>
      </c>
      <c r="D355" s="3481" t="s">
        <v>7211</v>
      </c>
      <c r="E355" s="1031" t="s">
        <v>7182</v>
      </c>
      <c r="F355" s="3486">
        <v>2002</v>
      </c>
      <c r="G355" s="2219"/>
      <c r="H355" s="3531" t="s">
        <v>210</v>
      </c>
      <c r="I355" s="1773" t="s">
        <v>7183</v>
      </c>
      <c r="J355" s="2945" t="s">
        <v>7184</v>
      </c>
      <c r="K355" s="1741">
        <v>41862</v>
      </c>
      <c r="L355" s="2744">
        <v>1</v>
      </c>
      <c r="M355" s="1885">
        <v>38</v>
      </c>
      <c r="N355" s="1891">
        <v>0</v>
      </c>
      <c r="O355" s="1083">
        <f>IF(AND(OR(ISBLANK(L355),L355=0),OR(ISBLANK(M355),M355=0),OR(ISBLANK(N355),N355=0)),0,IF(250+(80-(M355+60*L355))*3-IF(N355&lt;33,0,IF(N355&lt;66,1,2))&lt;=0,0,250+(80-(M355+60*L355))*3-IF(N355&lt;33,0,IF(N355&lt;66,1,2))))</f>
        <v>196</v>
      </c>
      <c r="P355" s="2762">
        <v>7</v>
      </c>
      <c r="Q355" s="1906">
        <v>31</v>
      </c>
      <c r="R355" s="1233">
        <f>IF(AND(OR(ISBLANK(P355),P355=0),OR(ISBLANK(Q355),Q355=0)),0,IF(250+360-(60*P355+Q355)&lt;=0,0,250+360-(60*P355+Q355)))</f>
        <v>159</v>
      </c>
      <c r="S355" s="3479">
        <f>SUM(O355,R355)</f>
        <v>355</v>
      </c>
      <c r="T355" s="3520" t="s">
        <v>109</v>
      </c>
      <c r="U355" s="749">
        <v>335</v>
      </c>
      <c r="V355" s="4"/>
    </row>
    <row r="356" spans="1:22" ht="16.5" thickBot="1" x14ac:dyDescent="0.3">
      <c r="A356" s="3633">
        <v>336</v>
      </c>
      <c r="B356" s="401" t="s">
        <v>2883</v>
      </c>
      <c r="C356" s="1697" t="s">
        <v>5682</v>
      </c>
      <c r="D356" s="1707" t="s">
        <v>5750</v>
      </c>
      <c r="E356" s="824" t="s">
        <v>5751</v>
      </c>
      <c r="F356" s="3487">
        <v>2003</v>
      </c>
      <c r="G356" s="1362"/>
      <c r="H356" s="3532" t="s">
        <v>479</v>
      </c>
      <c r="I356" s="893" t="s">
        <v>5738</v>
      </c>
      <c r="J356" s="2942" t="s">
        <v>5714</v>
      </c>
      <c r="K356" s="894" t="s">
        <v>5715</v>
      </c>
      <c r="L356" s="1556">
        <v>1</v>
      </c>
      <c r="M356" s="1673">
        <v>33</v>
      </c>
      <c r="N356" s="1674" t="s">
        <v>134</v>
      </c>
      <c r="O356" s="778" t="s">
        <v>2737</v>
      </c>
      <c r="P356" s="1556">
        <v>7</v>
      </c>
      <c r="Q356" s="1674">
        <v>44</v>
      </c>
      <c r="R356" s="1089">
        <v>146</v>
      </c>
      <c r="S356" s="1697" t="s">
        <v>5682</v>
      </c>
      <c r="T356" s="3519" t="s">
        <v>136</v>
      </c>
      <c r="U356" s="749">
        <v>336</v>
      </c>
      <c r="V356" s="4"/>
    </row>
    <row r="357" spans="1:22" ht="16.5" thickBot="1" x14ac:dyDescent="0.3">
      <c r="A357" s="3633">
        <v>337</v>
      </c>
      <c r="B357" s="401" t="s">
        <v>4944</v>
      </c>
      <c r="C357" s="1697" t="s">
        <v>4645</v>
      </c>
      <c r="D357" s="3458" t="s">
        <v>4936</v>
      </c>
      <c r="E357" s="808" t="s">
        <v>807</v>
      </c>
      <c r="F357" s="3462">
        <v>2002</v>
      </c>
      <c r="G357" s="2217"/>
      <c r="H357" s="3470" t="s">
        <v>7</v>
      </c>
      <c r="I357" s="808" t="s">
        <v>2410</v>
      </c>
      <c r="J357" s="2204" t="s">
        <v>2756</v>
      </c>
      <c r="K357" s="833">
        <v>41924</v>
      </c>
      <c r="L357" s="2951">
        <v>1</v>
      </c>
      <c r="M357" s="2414" t="s">
        <v>143</v>
      </c>
      <c r="N357" s="2421" t="s">
        <v>134</v>
      </c>
      <c r="O357" s="766" t="s">
        <v>3581</v>
      </c>
      <c r="P357" s="2951">
        <v>7</v>
      </c>
      <c r="Q357" s="2421" t="s">
        <v>77</v>
      </c>
      <c r="R357" s="1232">
        <f>IF(AND(OR(ISBLANK(P357),P357=0),OR(ISBLANK(Q357),Q357=0)),0,IF(250+360-(60*P357+Q357)&lt;=0,0,250+360-(60*P357+Q357)))</f>
        <v>175</v>
      </c>
      <c r="S357" s="1697" t="s">
        <v>4645</v>
      </c>
      <c r="T357" s="3519" t="s">
        <v>2721</v>
      </c>
      <c r="U357" s="749">
        <v>337</v>
      </c>
      <c r="V357" s="4"/>
    </row>
    <row r="358" spans="1:22" ht="16.5" thickBot="1" x14ac:dyDescent="0.3">
      <c r="A358" s="3633">
        <v>338</v>
      </c>
      <c r="B358" s="401" t="s">
        <v>4944</v>
      </c>
      <c r="C358" s="1697" t="s">
        <v>4645</v>
      </c>
      <c r="D358" s="3458" t="s">
        <v>1325</v>
      </c>
      <c r="E358" s="808" t="s">
        <v>1065</v>
      </c>
      <c r="F358" s="3462">
        <v>2002</v>
      </c>
      <c r="G358" s="2217"/>
      <c r="H358" s="3470" t="s">
        <v>7</v>
      </c>
      <c r="I358" s="808" t="s">
        <v>3142</v>
      </c>
      <c r="J358" s="2204" t="s">
        <v>2749</v>
      </c>
      <c r="K358" s="833">
        <v>41931</v>
      </c>
      <c r="L358" s="2951">
        <v>1</v>
      </c>
      <c r="M358" s="2414" t="s">
        <v>23</v>
      </c>
      <c r="N358" s="2421" t="s">
        <v>134</v>
      </c>
      <c r="O358" s="766" t="s">
        <v>2341</v>
      </c>
      <c r="P358" s="2951">
        <v>7</v>
      </c>
      <c r="Q358" s="2421" t="s">
        <v>190</v>
      </c>
      <c r="R358" s="1232">
        <f>IF(AND(OR(ISBLANK(P358),P358=0),OR(ISBLANK(Q358),Q358=0)),0,IF(250+360-(60*P358+Q358)&lt;=0,0,250+360-(60*P358+Q358)))</f>
        <v>160</v>
      </c>
      <c r="S358" s="1697" t="s">
        <v>4645</v>
      </c>
      <c r="T358" s="3519" t="s">
        <v>2721</v>
      </c>
      <c r="U358" s="749">
        <v>338</v>
      </c>
      <c r="V358" s="4"/>
    </row>
    <row r="359" spans="1:22" x14ac:dyDescent="0.25">
      <c r="A359" s="3633">
        <v>339</v>
      </c>
      <c r="B359" s="401" t="s">
        <v>5555</v>
      </c>
      <c r="C359" s="1697" t="s">
        <v>4938</v>
      </c>
      <c r="D359" s="3458" t="s">
        <v>4939</v>
      </c>
      <c r="E359" s="808" t="s">
        <v>718</v>
      </c>
      <c r="F359" s="3462">
        <v>2002</v>
      </c>
      <c r="G359" s="2217"/>
      <c r="H359" s="1364" t="s">
        <v>7</v>
      </c>
      <c r="I359" s="808" t="s">
        <v>2747</v>
      </c>
      <c r="J359" s="2204" t="s">
        <v>2747</v>
      </c>
      <c r="K359" s="833">
        <v>41903</v>
      </c>
      <c r="L359" s="2951">
        <v>1</v>
      </c>
      <c r="M359" s="2414" t="s">
        <v>180</v>
      </c>
      <c r="N359" s="2421" t="s">
        <v>75</v>
      </c>
      <c r="O359" s="766" t="s">
        <v>2537</v>
      </c>
      <c r="P359" s="2951">
        <v>7</v>
      </c>
      <c r="Q359" s="2421" t="s">
        <v>126</v>
      </c>
      <c r="R359" s="1232">
        <f>IF(AND(OR(ISBLANK(P359),P359=0),OR(ISBLANK(Q359),Q359=0)),0,IF(250+360-(60*P359+Q359)&lt;=0,0,250+360-(60*P359+Q359)))</f>
        <v>181</v>
      </c>
      <c r="S359" s="1697" t="s">
        <v>4938</v>
      </c>
      <c r="T359" s="3519" t="s">
        <v>2979</v>
      </c>
      <c r="U359" s="749">
        <v>339</v>
      </c>
      <c r="V359" s="4"/>
    </row>
    <row r="360" spans="1:22" x14ac:dyDescent="0.25">
      <c r="A360" s="3633">
        <v>340</v>
      </c>
      <c r="B360" s="401" t="s">
        <v>3341</v>
      </c>
      <c r="C360" s="800" t="s">
        <v>4921</v>
      </c>
      <c r="D360" s="2203" t="s">
        <v>308</v>
      </c>
      <c r="E360" s="2015" t="s">
        <v>3184</v>
      </c>
      <c r="F360" s="3466">
        <v>2002</v>
      </c>
      <c r="G360" s="1360"/>
      <c r="H360" s="1364" t="s">
        <v>7</v>
      </c>
      <c r="I360" s="2015" t="s">
        <v>638</v>
      </c>
      <c r="J360" s="2010" t="s">
        <v>2756</v>
      </c>
      <c r="K360" s="2051">
        <v>41924</v>
      </c>
      <c r="L360" s="2954">
        <v>1</v>
      </c>
      <c r="M360" s="3468" t="s">
        <v>135</v>
      </c>
      <c r="N360" s="3469" t="s">
        <v>134</v>
      </c>
      <c r="O360" s="777" t="s">
        <v>3282</v>
      </c>
      <c r="P360" s="2954">
        <v>8</v>
      </c>
      <c r="Q360" s="3469" t="s">
        <v>24</v>
      </c>
      <c r="R360" s="1145" t="s">
        <v>5987</v>
      </c>
      <c r="S360" s="1330" t="s">
        <v>4921</v>
      </c>
      <c r="T360" s="3352" t="s">
        <v>2718</v>
      </c>
      <c r="U360" s="749">
        <v>340</v>
      </c>
      <c r="V360" s="4"/>
    </row>
    <row r="361" spans="1:22" x14ac:dyDescent="0.25">
      <c r="A361" s="3633">
        <v>341</v>
      </c>
      <c r="B361" s="401" t="s">
        <v>3339</v>
      </c>
      <c r="C361" s="1697" t="s">
        <v>3338</v>
      </c>
      <c r="D361" s="3458" t="s">
        <v>1092</v>
      </c>
      <c r="E361" s="808" t="s">
        <v>2850</v>
      </c>
      <c r="F361" s="3462">
        <v>2002</v>
      </c>
      <c r="G361" s="2381"/>
      <c r="H361" s="3470" t="s">
        <v>7</v>
      </c>
      <c r="I361" s="808" t="s">
        <v>3506</v>
      </c>
      <c r="J361" s="2010" t="s">
        <v>2795</v>
      </c>
      <c r="K361" s="833">
        <v>41917</v>
      </c>
      <c r="L361" s="2951">
        <v>1</v>
      </c>
      <c r="M361" s="2414" t="s">
        <v>187</v>
      </c>
      <c r="N361" s="2421" t="s">
        <v>75</v>
      </c>
      <c r="O361" s="766" t="s">
        <v>2488</v>
      </c>
      <c r="P361" s="2951">
        <v>7</v>
      </c>
      <c r="Q361" s="2421" t="s">
        <v>63</v>
      </c>
      <c r="R361" s="1232">
        <f>IF(AND(OR(ISBLANK(P361),P361=0),OR(ISBLANK(Q361),Q361=0)),0,IF(250+360-(60*P361+Q361)&lt;=0,0,250+360-(60*P361+Q361)))</f>
        <v>188</v>
      </c>
      <c r="S361" s="1697" t="s">
        <v>3338</v>
      </c>
      <c r="T361" s="3519" t="s">
        <v>2717</v>
      </c>
      <c r="U361" s="749">
        <v>341</v>
      </c>
      <c r="V361" s="4"/>
    </row>
    <row r="362" spans="1:22" x14ac:dyDescent="0.25">
      <c r="A362" s="3633">
        <v>342</v>
      </c>
      <c r="B362" s="401" t="s">
        <v>3339</v>
      </c>
      <c r="C362" s="1697" t="s">
        <v>3338</v>
      </c>
      <c r="D362" s="3458" t="s">
        <v>4346</v>
      </c>
      <c r="E362" s="808" t="s">
        <v>3602</v>
      </c>
      <c r="F362" s="3462">
        <v>2002</v>
      </c>
      <c r="G362" s="2381"/>
      <c r="H362" s="3470" t="s">
        <v>7</v>
      </c>
      <c r="I362" s="808" t="s">
        <v>752</v>
      </c>
      <c r="J362" s="2010" t="s">
        <v>752</v>
      </c>
      <c r="K362" s="833">
        <v>41934</v>
      </c>
      <c r="L362" s="2951">
        <v>1</v>
      </c>
      <c r="M362" s="2414" t="s">
        <v>26</v>
      </c>
      <c r="N362" s="2421" t="s">
        <v>71</v>
      </c>
      <c r="O362" s="766" t="s">
        <v>3778</v>
      </c>
      <c r="P362" s="2951">
        <v>7</v>
      </c>
      <c r="Q362" s="2421" t="s">
        <v>113</v>
      </c>
      <c r="R362" s="1232">
        <f>IF(AND(OR(ISBLANK(P362),P362=0),OR(ISBLANK(Q362),Q362=0)),0,IF(250+360-(60*P362+Q362)&lt;=0,0,250+360-(60*P362+Q362)))</f>
        <v>183</v>
      </c>
      <c r="S362" s="1697" t="s">
        <v>3338</v>
      </c>
      <c r="T362" s="3519" t="s">
        <v>2717</v>
      </c>
      <c r="U362" s="749">
        <v>342</v>
      </c>
      <c r="V362" s="4"/>
    </row>
    <row r="363" spans="1:22" x14ac:dyDescent="0.25">
      <c r="A363" s="3633">
        <v>343</v>
      </c>
      <c r="B363" s="401" t="s">
        <v>3339</v>
      </c>
      <c r="C363" s="1697" t="s">
        <v>3338</v>
      </c>
      <c r="D363" s="3480" t="s">
        <v>6680</v>
      </c>
      <c r="E363" s="824" t="s">
        <v>6681</v>
      </c>
      <c r="F363" s="3485">
        <v>2003</v>
      </c>
      <c r="G363" s="3529"/>
      <c r="H363" s="3530" t="s">
        <v>2550</v>
      </c>
      <c r="I363" s="878" t="s">
        <v>2556</v>
      </c>
      <c r="J363" s="1369" t="s">
        <v>2557</v>
      </c>
      <c r="K363" s="1316" t="s">
        <v>6466</v>
      </c>
      <c r="L363" s="1556" t="s">
        <v>13</v>
      </c>
      <c r="M363" s="1673" t="s">
        <v>26</v>
      </c>
      <c r="N363" s="1674" t="s">
        <v>75</v>
      </c>
      <c r="O363" s="778">
        <v>169</v>
      </c>
      <c r="P363" s="1556" t="s">
        <v>379</v>
      </c>
      <c r="Q363" s="1674" t="s">
        <v>137</v>
      </c>
      <c r="R363" s="1134">
        <v>182</v>
      </c>
      <c r="S363" s="3517">
        <v>351</v>
      </c>
      <c r="T363" s="3519" t="s">
        <v>130</v>
      </c>
      <c r="U363" s="749">
        <v>343</v>
      </c>
      <c r="V363" s="4"/>
    </row>
    <row r="364" spans="1:22" x14ac:dyDescent="0.25">
      <c r="A364" s="3633">
        <v>344</v>
      </c>
      <c r="B364" s="401" t="s">
        <v>3339</v>
      </c>
      <c r="C364" s="800" t="s">
        <v>3338</v>
      </c>
      <c r="D364" s="2203" t="s">
        <v>684</v>
      </c>
      <c r="E364" s="808" t="s">
        <v>4931</v>
      </c>
      <c r="F364" s="3466">
        <v>2002</v>
      </c>
      <c r="G364" s="2381"/>
      <c r="H364" s="3470" t="s">
        <v>7</v>
      </c>
      <c r="I364" s="2015" t="s">
        <v>3162</v>
      </c>
      <c r="J364" s="2010" t="s">
        <v>3163</v>
      </c>
      <c r="K364" s="833">
        <v>41930</v>
      </c>
      <c r="L364" s="2954">
        <v>1</v>
      </c>
      <c r="M364" s="3468" t="s">
        <v>19</v>
      </c>
      <c r="N364" s="3469" t="s">
        <v>75</v>
      </c>
      <c r="O364" s="777" t="s">
        <v>3010</v>
      </c>
      <c r="P364" s="2954">
        <v>7</v>
      </c>
      <c r="Q364" s="3469" t="s">
        <v>16</v>
      </c>
      <c r="R364" s="1145">
        <f>IF(AND(OR(ISBLANK(P364),P364=0),OR(ISBLANK(Q364),Q364=0)),0,IF(250+360-(60*P364+Q364)&lt;=0,0,250+360-(60*P364+Q364)))</f>
        <v>146</v>
      </c>
      <c r="S364" s="1697" t="s">
        <v>3338</v>
      </c>
      <c r="T364" s="3519" t="s">
        <v>2717</v>
      </c>
      <c r="U364" s="749">
        <v>344</v>
      </c>
      <c r="V364" s="4"/>
    </row>
    <row r="365" spans="1:22" x14ac:dyDescent="0.25">
      <c r="A365" s="3633">
        <v>345</v>
      </c>
      <c r="B365" s="401" t="s">
        <v>3109</v>
      </c>
      <c r="C365" s="1697" t="s">
        <v>4934</v>
      </c>
      <c r="D365" s="3458" t="s">
        <v>1553</v>
      </c>
      <c r="E365" s="808" t="s">
        <v>3527</v>
      </c>
      <c r="F365" s="3462">
        <v>2002</v>
      </c>
      <c r="G365" s="2381"/>
      <c r="H365" s="3470" t="s">
        <v>7</v>
      </c>
      <c r="I365" s="808" t="s">
        <v>4374</v>
      </c>
      <c r="J365" s="2010" t="s">
        <v>3005</v>
      </c>
      <c r="K365" s="833">
        <v>41916</v>
      </c>
      <c r="L365" s="2951">
        <v>1</v>
      </c>
      <c r="M365" s="2414" t="s">
        <v>68</v>
      </c>
      <c r="N365" s="2421" t="s">
        <v>134</v>
      </c>
      <c r="O365" s="766" t="s">
        <v>4943</v>
      </c>
      <c r="P365" s="2951">
        <v>6</v>
      </c>
      <c r="Q365" s="2421" t="s">
        <v>20</v>
      </c>
      <c r="R365" s="1232">
        <f>IF(AND(OR(ISBLANK(P365),P365=0),OR(ISBLANK(Q365),Q365=0)),0,IF(250+360-(60*P365+Q365)&lt;=0,0,250+360-(60*P365+Q365)))</f>
        <v>210</v>
      </c>
      <c r="S365" s="1697" t="s">
        <v>4934</v>
      </c>
      <c r="T365" s="3519" t="s">
        <v>2715</v>
      </c>
      <c r="U365" s="749">
        <v>345</v>
      </c>
      <c r="V365" s="4"/>
    </row>
    <row r="366" spans="1:22" x14ac:dyDescent="0.25">
      <c r="A366" s="3633">
        <v>346</v>
      </c>
      <c r="B366" s="401" t="s">
        <v>3109</v>
      </c>
      <c r="C366" s="1697" t="s">
        <v>4934</v>
      </c>
      <c r="D366" s="3458" t="s">
        <v>141</v>
      </c>
      <c r="E366" s="808" t="s">
        <v>4935</v>
      </c>
      <c r="F366" s="3462">
        <v>2002</v>
      </c>
      <c r="G366" s="2381"/>
      <c r="H366" s="3470" t="s">
        <v>7</v>
      </c>
      <c r="I366" s="808" t="s">
        <v>1588</v>
      </c>
      <c r="J366" s="2010" t="s">
        <v>2779</v>
      </c>
      <c r="K366" s="833">
        <v>41949</v>
      </c>
      <c r="L366" s="2951">
        <v>1</v>
      </c>
      <c r="M366" s="2414" t="s">
        <v>19</v>
      </c>
      <c r="N366" s="2421" t="s">
        <v>75</v>
      </c>
      <c r="O366" s="766" t="s">
        <v>3010</v>
      </c>
      <c r="P366" s="2951">
        <v>7</v>
      </c>
      <c r="Q366" s="2421" t="s">
        <v>22</v>
      </c>
      <c r="R366" s="1232">
        <f>IF(AND(OR(ISBLANK(P366),P366=0),OR(ISBLANK(Q366),Q366=0)),0,IF(250+360-(60*P366+Q366)&lt;=0,0,250+360-(60*P366+Q366)))</f>
        <v>145</v>
      </c>
      <c r="S366" s="1697" t="s">
        <v>4934</v>
      </c>
      <c r="T366" s="3519" t="s">
        <v>2715</v>
      </c>
      <c r="U366" s="749">
        <v>346</v>
      </c>
      <c r="V366" s="4"/>
    </row>
    <row r="367" spans="1:22" x14ac:dyDescent="0.25">
      <c r="A367" s="3633">
        <v>347</v>
      </c>
      <c r="B367" s="401" t="s">
        <v>2981</v>
      </c>
      <c r="C367" s="1697" t="s">
        <v>2909</v>
      </c>
      <c r="D367" s="3458" t="s">
        <v>4930</v>
      </c>
      <c r="E367" s="808" t="s">
        <v>660</v>
      </c>
      <c r="F367" s="3462">
        <v>2002</v>
      </c>
      <c r="G367" s="2381"/>
      <c r="H367" s="3470" t="s">
        <v>7</v>
      </c>
      <c r="I367" s="808" t="s">
        <v>4883</v>
      </c>
      <c r="J367" s="2010" t="s">
        <v>2377</v>
      </c>
      <c r="K367" s="833">
        <v>41931</v>
      </c>
      <c r="L367" s="2951">
        <v>1</v>
      </c>
      <c r="M367" s="2414" t="s">
        <v>12</v>
      </c>
      <c r="N367" s="2421" t="s">
        <v>134</v>
      </c>
      <c r="O367" s="766" t="s">
        <v>3333</v>
      </c>
      <c r="P367" s="2951">
        <v>8</v>
      </c>
      <c r="Q367" s="2421" t="s">
        <v>61</v>
      </c>
      <c r="R367" s="1232">
        <f>IF(AND(OR(ISBLANK(P367),P367=0),OR(ISBLANK(Q367),Q367=0)),0,IF(250+360-(60*P367+Q367)&lt;=0,0,250+360-(60*P367+Q367)))</f>
        <v>113</v>
      </c>
      <c r="S367" s="1697" t="s">
        <v>2909</v>
      </c>
      <c r="T367" s="3519" t="s">
        <v>2716</v>
      </c>
      <c r="U367" s="749">
        <v>347</v>
      </c>
      <c r="V367" s="4"/>
    </row>
    <row r="368" spans="1:22" x14ac:dyDescent="0.25">
      <c r="A368" s="3633">
        <v>348</v>
      </c>
      <c r="B368" s="401" t="s">
        <v>4940</v>
      </c>
      <c r="C368" s="1697" t="s">
        <v>4940</v>
      </c>
      <c r="D368" s="3458" t="s">
        <v>4908</v>
      </c>
      <c r="E368" s="808" t="s">
        <v>4909</v>
      </c>
      <c r="F368" s="3462">
        <v>2002</v>
      </c>
      <c r="G368" s="2381"/>
      <c r="H368" s="3470" t="s">
        <v>7</v>
      </c>
      <c r="I368" s="808" t="s">
        <v>1588</v>
      </c>
      <c r="J368" s="2010" t="s">
        <v>2779</v>
      </c>
      <c r="K368" s="833">
        <v>41949</v>
      </c>
      <c r="L368" s="2951">
        <v>1</v>
      </c>
      <c r="M368" s="2414" t="s">
        <v>180</v>
      </c>
      <c r="N368" s="2421" t="s">
        <v>75</v>
      </c>
      <c r="O368" s="766" t="s">
        <v>2537</v>
      </c>
      <c r="P368" s="2951">
        <v>7</v>
      </c>
      <c r="Q368" s="2421" t="s">
        <v>110</v>
      </c>
      <c r="R368" s="1232">
        <f>IF(AND(OR(ISBLANK(P368),P368=0),OR(ISBLANK(Q368),Q368=0)),0,IF(250+360-(60*P368+Q368)&lt;=0,0,250+360-(60*P368+Q368)))</f>
        <v>176</v>
      </c>
      <c r="S368" s="1697" t="s">
        <v>4940</v>
      </c>
      <c r="T368" s="3519" t="s">
        <v>3114</v>
      </c>
      <c r="U368" s="749">
        <v>348</v>
      </c>
      <c r="V368" s="4"/>
    </row>
    <row r="369" spans="1:22" x14ac:dyDescent="0.25">
      <c r="A369" s="3633">
        <v>349</v>
      </c>
      <c r="B369" s="401" t="s">
        <v>2909</v>
      </c>
      <c r="C369" s="1697" t="s">
        <v>2981</v>
      </c>
      <c r="D369" s="3480" t="s">
        <v>2371</v>
      </c>
      <c r="E369" s="824" t="s">
        <v>6682</v>
      </c>
      <c r="F369" s="3485">
        <v>2003</v>
      </c>
      <c r="G369" s="3529"/>
      <c r="H369" s="3530" t="s">
        <v>2550</v>
      </c>
      <c r="I369" s="1248" t="s">
        <v>2556</v>
      </c>
      <c r="J369" s="1368" t="s">
        <v>2557</v>
      </c>
      <c r="K369" s="1316" t="s">
        <v>6469</v>
      </c>
      <c r="L369" s="1556" t="s">
        <v>13</v>
      </c>
      <c r="M369" s="1673" t="s">
        <v>19</v>
      </c>
      <c r="N369" s="1674" t="s">
        <v>75</v>
      </c>
      <c r="O369" s="766">
        <v>205</v>
      </c>
      <c r="P369" s="1556" t="s">
        <v>379</v>
      </c>
      <c r="Q369" s="1674" t="s">
        <v>188</v>
      </c>
      <c r="R369" s="1134">
        <v>142</v>
      </c>
      <c r="S369" s="1697">
        <f>SUM(O369:R369)</f>
        <v>347</v>
      </c>
      <c r="T369" s="3519" t="s">
        <v>136</v>
      </c>
      <c r="U369" s="749">
        <v>349</v>
      </c>
      <c r="V369" s="4"/>
    </row>
    <row r="370" spans="1:22" x14ac:dyDescent="0.25">
      <c r="A370" s="3633">
        <v>350</v>
      </c>
      <c r="B370" s="401" t="s">
        <v>2909</v>
      </c>
      <c r="C370" s="1697" t="s">
        <v>2981</v>
      </c>
      <c r="D370" s="3471" t="s">
        <v>606</v>
      </c>
      <c r="E370" s="3472" t="s">
        <v>1417</v>
      </c>
      <c r="F370" s="3473">
        <v>2002</v>
      </c>
      <c r="G370" s="3437"/>
      <c r="H370" s="3470" t="s">
        <v>7</v>
      </c>
      <c r="I370" s="3472" t="s">
        <v>922</v>
      </c>
      <c r="J370" s="2010" t="s">
        <v>2749</v>
      </c>
      <c r="K370" s="2051">
        <v>41931</v>
      </c>
      <c r="L370" s="3474">
        <v>1</v>
      </c>
      <c r="M370" s="3475" t="s">
        <v>24</v>
      </c>
      <c r="N370" s="3476" t="s">
        <v>134</v>
      </c>
      <c r="O370" s="3200" t="s">
        <v>3326</v>
      </c>
      <c r="P370" s="2958">
        <v>7</v>
      </c>
      <c r="Q370" s="2078" t="s">
        <v>79</v>
      </c>
      <c r="R370" s="3461">
        <f>IF(AND(OR(ISBLANK(P370),P370=0),OR(ISBLANK(Q370),Q370=0)),0,IF(250+360-(60*P370+Q370)&lt;=0,0,250+360-(60*P370+Q370)))</f>
        <v>135</v>
      </c>
      <c r="S370" s="2939" t="s">
        <v>2981</v>
      </c>
      <c r="T370" s="3519" t="s">
        <v>3515</v>
      </c>
      <c r="U370" s="749">
        <v>350</v>
      </c>
      <c r="V370" s="4"/>
    </row>
    <row r="371" spans="1:22" x14ac:dyDescent="0.25">
      <c r="A371" s="3633">
        <v>351</v>
      </c>
      <c r="B371" s="401" t="s">
        <v>3338</v>
      </c>
      <c r="C371" s="1697" t="s">
        <v>4923</v>
      </c>
      <c r="D371" s="3471" t="s">
        <v>4924</v>
      </c>
      <c r="E371" s="3472" t="s">
        <v>4925</v>
      </c>
      <c r="F371" s="3473">
        <v>2002</v>
      </c>
      <c r="G371" s="3437"/>
      <c r="H371" s="3470" t="s">
        <v>7</v>
      </c>
      <c r="I371" s="3472" t="s">
        <v>2626</v>
      </c>
      <c r="J371" s="3597" t="s">
        <v>3428</v>
      </c>
      <c r="K371" s="2228">
        <v>41930</v>
      </c>
      <c r="L371" s="3474">
        <v>1</v>
      </c>
      <c r="M371" s="3475" t="s">
        <v>110</v>
      </c>
      <c r="N371" s="3476" t="s">
        <v>75</v>
      </c>
      <c r="O371" s="3477" t="s">
        <v>2721</v>
      </c>
      <c r="P371" s="3474">
        <v>8</v>
      </c>
      <c r="Q371" s="3476" t="s">
        <v>115</v>
      </c>
      <c r="R371" s="3461" t="s">
        <v>5700</v>
      </c>
      <c r="S371" s="2939" t="s">
        <v>4923</v>
      </c>
      <c r="T371" s="3519" t="s">
        <v>2714</v>
      </c>
      <c r="U371" s="749">
        <v>351</v>
      </c>
      <c r="V371" s="4"/>
    </row>
    <row r="372" spans="1:22" x14ac:dyDescent="0.25">
      <c r="A372" s="3633">
        <v>352</v>
      </c>
      <c r="B372" s="401" t="s">
        <v>4921</v>
      </c>
      <c r="C372" s="3479">
        <f>SUM(O372,R372)</f>
        <v>345</v>
      </c>
      <c r="D372" s="3555" t="s">
        <v>7212</v>
      </c>
      <c r="E372" s="3527" t="s">
        <v>7213</v>
      </c>
      <c r="F372" s="3556">
        <v>2003</v>
      </c>
      <c r="G372" s="3440"/>
      <c r="H372" s="3531" t="s">
        <v>210</v>
      </c>
      <c r="I372" s="3557" t="s">
        <v>7183</v>
      </c>
      <c r="J372" s="2945" t="s">
        <v>7184</v>
      </c>
      <c r="K372" s="1741">
        <v>41862</v>
      </c>
      <c r="L372" s="3558">
        <v>1</v>
      </c>
      <c r="M372" s="1828">
        <v>45</v>
      </c>
      <c r="N372" s="1829">
        <v>66</v>
      </c>
      <c r="O372" s="3559">
        <f>IF(AND(OR(ISBLANK(L372),L372=0),OR(ISBLANK(M372),M372=0),OR(ISBLANK(N372),N372=0)),0,IF(250+(80-(M372+60*L372))*3-IF(N372&lt;33,0,IF(N372&lt;66,1,2))&lt;=0,0,250+(80-(M372+60*L372))*3-IF(N372&lt;33,0,IF(N372&lt;66,1,2))))</f>
        <v>173</v>
      </c>
      <c r="P372" s="3560">
        <v>7</v>
      </c>
      <c r="Q372" s="3561">
        <v>18</v>
      </c>
      <c r="R372" s="3334">
        <f>IF(AND(OR(ISBLANK(P372),P372=0),OR(ISBLANK(Q372),Q372=0)),0,IF(250+360-(60*P372+Q372)&lt;=0,0,250+360-(60*P372+Q372)))</f>
        <v>172</v>
      </c>
      <c r="S372" s="1830">
        <f>SUM(O372,R372)</f>
        <v>345</v>
      </c>
      <c r="T372" s="3520" t="s">
        <v>139</v>
      </c>
      <c r="U372" s="749">
        <v>352</v>
      </c>
      <c r="V372" s="4"/>
    </row>
    <row r="373" spans="1:22" x14ac:dyDescent="0.25">
      <c r="A373" s="3633">
        <v>353</v>
      </c>
      <c r="B373" s="401" t="s">
        <v>4921</v>
      </c>
      <c r="C373" s="1305" t="s">
        <v>3109</v>
      </c>
      <c r="D373" s="3573" t="s">
        <v>288</v>
      </c>
      <c r="E373" s="3577" t="s">
        <v>6351</v>
      </c>
      <c r="F373" s="3579">
        <v>2003</v>
      </c>
      <c r="G373" s="1756"/>
      <c r="H373" s="137" t="s">
        <v>6235</v>
      </c>
      <c r="I373" s="3588" t="s">
        <v>6247</v>
      </c>
      <c r="J373" s="3430" t="s">
        <v>6241</v>
      </c>
      <c r="K373" s="1168" t="s">
        <v>6242</v>
      </c>
      <c r="L373" s="3602">
        <v>1</v>
      </c>
      <c r="M373" s="3606">
        <v>37</v>
      </c>
      <c r="N373" s="3611" t="s">
        <v>134</v>
      </c>
      <c r="O373" s="1187">
        <f>IF(AND(OR(ISBLANK(L373),L373=0),OR(ISBLANK(M373),M373=0),OR(ISBLANK(N373),N373=0)),0,IF(250+(80-(M373+60*L373))*3-IF(N373&lt;33,0,IF(N373&lt;66,1,2))&lt;=0,0,250+(80-(M373+60*L373))*3-IF(N373&lt;33,0,IF(N373&lt;66,1,2))))</f>
        <v>197</v>
      </c>
      <c r="P373" s="3617">
        <v>7</v>
      </c>
      <c r="Q373" s="3620">
        <v>42</v>
      </c>
      <c r="R373" s="1396">
        <f>IF(AND(OR(ISBLANK(P373),P373=0),OR(ISBLANK(Q373),Q373=0)),0,IF(250+360-(60*P373+Q373)&lt;=0,0,250+360-(60*P373+Q373)))</f>
        <v>148</v>
      </c>
      <c r="S373" s="3625">
        <f>SUM(O373,R373)</f>
        <v>345</v>
      </c>
      <c r="T373" s="3630" t="s">
        <v>129</v>
      </c>
      <c r="U373" s="749">
        <v>353</v>
      </c>
      <c r="V373" s="4"/>
    </row>
    <row r="374" spans="1:22" x14ac:dyDescent="0.25">
      <c r="A374" s="3633">
        <v>354</v>
      </c>
      <c r="B374" s="401" t="s">
        <v>4645</v>
      </c>
      <c r="C374" s="1305" t="s">
        <v>2504</v>
      </c>
      <c r="D374" s="3575" t="s">
        <v>183</v>
      </c>
      <c r="E374" s="1666" t="s">
        <v>2505</v>
      </c>
      <c r="F374" s="3528" t="s">
        <v>2362</v>
      </c>
      <c r="G374" s="2220"/>
      <c r="H374" s="137" t="s">
        <v>2492</v>
      </c>
      <c r="I374" s="3595" t="s">
        <v>2493</v>
      </c>
      <c r="J374" s="1260" t="s">
        <v>2494</v>
      </c>
      <c r="K374" s="1646" t="s">
        <v>2495</v>
      </c>
      <c r="L374" s="2957" t="s">
        <v>13</v>
      </c>
      <c r="M374" s="1183" t="s">
        <v>11</v>
      </c>
      <c r="N374" s="1184" t="s">
        <v>75</v>
      </c>
      <c r="O374" s="2235" t="s">
        <v>2478</v>
      </c>
      <c r="P374" s="1185" t="s">
        <v>379</v>
      </c>
      <c r="Q374" s="1184" t="s">
        <v>114</v>
      </c>
      <c r="R374" s="1071" t="s">
        <v>2363</v>
      </c>
      <c r="S374" s="1391">
        <f>O374+R374</f>
        <v>343</v>
      </c>
      <c r="T374" s="3395" t="s">
        <v>63</v>
      </c>
      <c r="U374" s="749">
        <v>354</v>
      </c>
      <c r="V374" s="4"/>
    </row>
    <row r="375" spans="1:22" x14ac:dyDescent="0.25">
      <c r="A375" s="3633">
        <v>355</v>
      </c>
      <c r="B375" s="401" t="s">
        <v>5682</v>
      </c>
      <c r="C375" s="800" t="s">
        <v>3663</v>
      </c>
      <c r="D375" s="2203" t="s">
        <v>1836</v>
      </c>
      <c r="E375" s="2015" t="s">
        <v>2216</v>
      </c>
      <c r="F375" s="2023">
        <v>2002</v>
      </c>
      <c r="G375" s="3434"/>
      <c r="H375" s="329" t="s">
        <v>7</v>
      </c>
      <c r="I375" s="3432" t="s">
        <v>4772</v>
      </c>
      <c r="J375" s="2010" t="s">
        <v>2779</v>
      </c>
      <c r="K375" s="2227">
        <v>41949</v>
      </c>
      <c r="L375" s="2954">
        <v>1</v>
      </c>
      <c r="M375" s="760" t="s">
        <v>22</v>
      </c>
      <c r="N375" s="2233" t="s">
        <v>75</v>
      </c>
      <c r="O375" s="777" t="s">
        <v>2475</v>
      </c>
      <c r="P375" s="2229">
        <v>7</v>
      </c>
      <c r="Q375" s="2233" t="s">
        <v>136</v>
      </c>
      <c r="R375" s="1145">
        <f>IF(AND(OR(ISBLANK(P375),P375=0),OR(ISBLANK(Q375),Q375=0)),0,IF(250+360-(60*P375+Q375)&lt;=0,0,250+360-(60*P375+Q375)))</f>
        <v>167</v>
      </c>
      <c r="S375" s="800" t="s">
        <v>3663</v>
      </c>
      <c r="T375" s="3364" t="s">
        <v>3593</v>
      </c>
      <c r="U375" s="749">
        <v>355</v>
      </c>
      <c r="V375" s="4"/>
    </row>
    <row r="376" spans="1:22" x14ac:dyDescent="0.25">
      <c r="A376" s="3633">
        <v>356</v>
      </c>
      <c r="B376" s="401" t="s">
        <v>4690</v>
      </c>
      <c r="C376" s="1305" t="s">
        <v>3339</v>
      </c>
      <c r="D376" s="2205" t="s">
        <v>281</v>
      </c>
      <c r="E376" s="1663" t="s">
        <v>4941</v>
      </c>
      <c r="F376" s="2376">
        <v>2002</v>
      </c>
      <c r="G376" s="3434"/>
      <c r="H376" s="329" t="s">
        <v>7</v>
      </c>
      <c r="I376" s="3433" t="s">
        <v>3135</v>
      </c>
      <c r="J376" s="2204" t="s">
        <v>3163</v>
      </c>
      <c r="K376" s="833">
        <v>41930</v>
      </c>
      <c r="L376" s="2951">
        <v>1</v>
      </c>
      <c r="M376" s="2064" t="s">
        <v>11</v>
      </c>
      <c r="N376" s="1378" t="s">
        <v>75</v>
      </c>
      <c r="O376" s="1319" t="s">
        <v>2478</v>
      </c>
      <c r="P376" s="1381">
        <v>7</v>
      </c>
      <c r="Q376" s="1378" t="s">
        <v>25</v>
      </c>
      <c r="R376" s="1232">
        <f>IF(AND(OR(ISBLANK(P376),P376=0),OR(ISBLANK(Q376),Q376=0)),0,IF(250+360-(60*P376+Q376)&lt;=0,0,250+360-(60*P376+Q376)))</f>
        <v>154</v>
      </c>
      <c r="S376" s="1305" t="s">
        <v>3339</v>
      </c>
      <c r="T376" s="3351" t="s">
        <v>3008</v>
      </c>
      <c r="U376" s="749">
        <v>356</v>
      </c>
      <c r="V376" s="4"/>
    </row>
    <row r="377" spans="1:22" x14ac:dyDescent="0.25">
      <c r="A377" s="3633">
        <v>357</v>
      </c>
      <c r="B377" s="401" t="s">
        <v>3108</v>
      </c>
      <c r="C377" s="1274">
        <v>339</v>
      </c>
      <c r="D377" s="1655" t="s">
        <v>2548</v>
      </c>
      <c r="E377" s="1664" t="s">
        <v>6623</v>
      </c>
      <c r="F377" s="3444">
        <v>2003</v>
      </c>
      <c r="G377" s="3435"/>
      <c r="H377" s="1239" t="s">
        <v>2550</v>
      </c>
      <c r="I377" s="3453" t="s">
        <v>6652</v>
      </c>
      <c r="J377" s="1368" t="s">
        <v>6528</v>
      </c>
      <c r="K377" s="1316" t="s">
        <v>6529</v>
      </c>
      <c r="L377" s="1556" t="s">
        <v>13</v>
      </c>
      <c r="M377" s="1283" t="s">
        <v>70</v>
      </c>
      <c r="N377" s="1284" t="s">
        <v>134</v>
      </c>
      <c r="O377" s="1319" t="s">
        <v>3921</v>
      </c>
      <c r="P377" s="1383" t="s">
        <v>2369</v>
      </c>
      <c r="Q377" s="1284" t="s">
        <v>121</v>
      </c>
      <c r="R377" s="1134">
        <v>124</v>
      </c>
      <c r="S377" s="1274">
        <v>339</v>
      </c>
      <c r="T377" s="3395" t="s">
        <v>12</v>
      </c>
      <c r="U377" s="749">
        <v>357</v>
      </c>
      <c r="V377" s="4"/>
    </row>
    <row r="378" spans="1:22" x14ac:dyDescent="0.25">
      <c r="A378" s="3633">
        <v>358</v>
      </c>
      <c r="B378" s="401" t="s">
        <v>2829</v>
      </c>
      <c r="C378" s="1305" t="s">
        <v>4944</v>
      </c>
      <c r="D378" s="2205" t="s">
        <v>826</v>
      </c>
      <c r="E378" s="1663" t="s">
        <v>681</v>
      </c>
      <c r="F378" s="2376">
        <v>2002</v>
      </c>
      <c r="G378" s="3434"/>
      <c r="H378" s="329" t="s">
        <v>7</v>
      </c>
      <c r="I378" s="3433" t="s">
        <v>2626</v>
      </c>
      <c r="J378" s="2204" t="s">
        <v>3428</v>
      </c>
      <c r="K378" s="833">
        <v>41930</v>
      </c>
      <c r="L378" s="2951">
        <v>1</v>
      </c>
      <c r="M378" s="2064" t="s">
        <v>79</v>
      </c>
      <c r="N378" s="1378" t="s">
        <v>71</v>
      </c>
      <c r="O378" s="1319" t="s">
        <v>2416</v>
      </c>
      <c r="P378" s="1381">
        <v>6</v>
      </c>
      <c r="Q378" s="1378" t="s">
        <v>72</v>
      </c>
      <c r="R378" s="1232">
        <f>IF(AND(OR(ISBLANK(P378),P378=0),OR(ISBLANK(Q378),Q378=0)),0,IF(250+360-(60*P378+Q378)&lt;=0,0,250+360-(60*P378+Q378)))</f>
        <v>193</v>
      </c>
      <c r="S378" s="1305" t="s">
        <v>4944</v>
      </c>
      <c r="T378" s="3351" t="s">
        <v>2890</v>
      </c>
      <c r="U378" s="749">
        <v>358</v>
      </c>
      <c r="V378" s="4"/>
    </row>
    <row r="379" spans="1:22" x14ac:dyDescent="0.25">
      <c r="A379" s="3633">
        <v>359</v>
      </c>
      <c r="B379" s="401" t="s">
        <v>2829</v>
      </c>
      <c r="C379" s="800" t="s">
        <v>4944</v>
      </c>
      <c r="D379" s="2203" t="s">
        <v>893</v>
      </c>
      <c r="E379" s="1663" t="s">
        <v>4945</v>
      </c>
      <c r="F379" s="2023">
        <v>2002</v>
      </c>
      <c r="G379" s="3434"/>
      <c r="H379" s="329" t="s">
        <v>7</v>
      </c>
      <c r="I379" s="3433" t="s">
        <v>2757</v>
      </c>
      <c r="J379" s="2010" t="s">
        <v>752</v>
      </c>
      <c r="K379" s="833">
        <v>41934</v>
      </c>
      <c r="L379" s="2951">
        <v>1</v>
      </c>
      <c r="M379" s="760" t="s">
        <v>143</v>
      </c>
      <c r="N379" s="2233" t="s">
        <v>134</v>
      </c>
      <c r="O379" s="777" t="s">
        <v>3581</v>
      </c>
      <c r="P379" s="1381">
        <v>7</v>
      </c>
      <c r="Q379" s="2233" t="s">
        <v>24</v>
      </c>
      <c r="R379" s="1145">
        <f>IF(AND(OR(ISBLANK(P379),P379=0),OR(ISBLANK(Q379),Q379=0)),0,IF(250+360-(60*P379+Q379)&lt;=0,0,250+360-(60*P379+Q379)))</f>
        <v>158</v>
      </c>
      <c r="S379" s="800" t="s">
        <v>4944</v>
      </c>
      <c r="T379" s="3364" t="s">
        <v>2890</v>
      </c>
      <c r="U379" s="749">
        <v>359</v>
      </c>
      <c r="V379" s="4"/>
    </row>
    <row r="380" spans="1:22" x14ac:dyDescent="0.25">
      <c r="A380" s="3633">
        <v>360</v>
      </c>
      <c r="B380" s="401" t="s">
        <v>2829</v>
      </c>
      <c r="C380" s="1305" t="s">
        <v>4944</v>
      </c>
      <c r="D380" s="1655" t="s">
        <v>2552</v>
      </c>
      <c r="E380" s="1664" t="s">
        <v>6685</v>
      </c>
      <c r="F380" s="3441" t="s">
        <v>2362</v>
      </c>
      <c r="G380" s="3435"/>
      <c r="H380" s="1239" t="s">
        <v>2550</v>
      </c>
      <c r="I380" s="3454" t="s">
        <v>2554</v>
      </c>
      <c r="J380" s="2206" t="s">
        <v>2554</v>
      </c>
      <c r="K380" s="1316" t="s">
        <v>6483</v>
      </c>
      <c r="L380" s="1556" t="s">
        <v>13</v>
      </c>
      <c r="M380" s="1283" t="s">
        <v>143</v>
      </c>
      <c r="N380" s="1284" t="s">
        <v>75</v>
      </c>
      <c r="O380" s="1319">
        <v>181</v>
      </c>
      <c r="P380" s="1383" t="s">
        <v>379</v>
      </c>
      <c r="Q380" s="1284" t="s">
        <v>114</v>
      </c>
      <c r="R380" s="1134">
        <v>156</v>
      </c>
      <c r="S380" s="1274">
        <v>337</v>
      </c>
      <c r="T380" s="3351" t="s">
        <v>57</v>
      </c>
      <c r="U380" s="749">
        <v>360</v>
      </c>
      <c r="V380" s="4"/>
    </row>
    <row r="381" spans="1:22" x14ac:dyDescent="0.25">
      <c r="A381" s="3633">
        <v>361</v>
      </c>
      <c r="B381" s="401" t="s">
        <v>5549</v>
      </c>
      <c r="C381" s="1305" t="s">
        <v>4947</v>
      </c>
      <c r="D381" s="2205" t="s">
        <v>4948</v>
      </c>
      <c r="E381" s="1663" t="s">
        <v>4949</v>
      </c>
      <c r="F381" s="2376">
        <v>2002</v>
      </c>
      <c r="G381" s="3434"/>
      <c r="H381" s="329" t="s">
        <v>7</v>
      </c>
      <c r="I381" s="3433" t="s">
        <v>1138</v>
      </c>
      <c r="J381" s="2010" t="s">
        <v>2769</v>
      </c>
      <c r="K381" s="833">
        <v>41931</v>
      </c>
      <c r="L381" s="2951">
        <v>1</v>
      </c>
      <c r="M381" s="2064" t="s">
        <v>62</v>
      </c>
      <c r="N381" s="1378" t="s">
        <v>71</v>
      </c>
      <c r="O381" s="1319" t="s">
        <v>4950</v>
      </c>
      <c r="P381" s="1381">
        <v>7</v>
      </c>
      <c r="Q381" s="1378" t="s">
        <v>137</v>
      </c>
      <c r="R381" s="1232">
        <f>IF(AND(OR(ISBLANK(P381),P381=0),OR(ISBLANK(Q381),Q381=0)),0,IF(250+360-(60*P381+Q381)&lt;=0,0,250+360-(60*P381+Q381)))</f>
        <v>182</v>
      </c>
      <c r="S381" s="1305" t="s">
        <v>4947</v>
      </c>
      <c r="T381" s="3351" t="s">
        <v>3295</v>
      </c>
      <c r="U381" s="749">
        <v>361</v>
      </c>
      <c r="V381" s="4"/>
    </row>
    <row r="382" spans="1:22" x14ac:dyDescent="0.25">
      <c r="A382" s="3633">
        <v>362</v>
      </c>
      <c r="B382" s="401" t="s">
        <v>5549</v>
      </c>
      <c r="C382" s="1305" t="s">
        <v>4947</v>
      </c>
      <c r="D382" s="1655" t="s">
        <v>288</v>
      </c>
      <c r="E382" s="1665" t="s">
        <v>6352</v>
      </c>
      <c r="F382" s="3447">
        <v>2002</v>
      </c>
      <c r="G382" s="3449"/>
      <c r="H382" s="329" t="s">
        <v>6235</v>
      </c>
      <c r="I382" s="3593" t="s">
        <v>6274</v>
      </c>
      <c r="J382" s="1584" t="s">
        <v>6241</v>
      </c>
      <c r="K382" s="1105" t="s">
        <v>6242</v>
      </c>
      <c r="L382" s="2953">
        <v>1</v>
      </c>
      <c r="M382" s="3608">
        <v>37</v>
      </c>
      <c r="N382" s="3613">
        <v>66</v>
      </c>
      <c r="O382" s="3616">
        <f>IF(AND(OR(ISBLANK(L382),L382=0),OR(ISBLANK(M382),M382=0),OR(ISBLANK(N382),N382=0)),0,IF(250+(80-(M382+60*L382))*3-IF(N382&lt;33,0,IF(N382&lt;66,1,2))&lt;=0,0,250+(80-(M382+60*L382))*3-IF(N382&lt;33,0,IF(N382&lt;66,1,2))))</f>
        <v>197</v>
      </c>
      <c r="P382" s="3619">
        <v>7</v>
      </c>
      <c r="Q382" s="3621">
        <v>55</v>
      </c>
      <c r="R382" s="1179">
        <f>IF(AND(OR(ISBLANK(P382),P382=0),OR(ISBLANK(Q382),Q382=0)),0,IF(250+360-(60*P382+Q382)&lt;=0,0,250+360-(60*P382+Q382)))</f>
        <v>135</v>
      </c>
      <c r="S382" s="3627">
        <f>SUM(O382,R382)</f>
        <v>332</v>
      </c>
      <c r="T382" s="3630" t="s">
        <v>110</v>
      </c>
      <c r="U382" s="749">
        <v>362</v>
      </c>
      <c r="V382" s="4"/>
    </row>
    <row r="383" spans="1:22" x14ac:dyDescent="0.25">
      <c r="A383" s="3633">
        <v>363</v>
      </c>
      <c r="B383" s="401" t="s">
        <v>2817</v>
      </c>
      <c r="C383" s="1305" t="s">
        <v>5567</v>
      </c>
      <c r="D383" s="1558" t="s">
        <v>5736</v>
      </c>
      <c r="E383" s="1664" t="s">
        <v>5757</v>
      </c>
      <c r="F383" s="3441">
        <v>2002</v>
      </c>
      <c r="G383" s="3436"/>
      <c r="H383" s="858" t="s">
        <v>479</v>
      </c>
      <c r="I383" s="3450" t="s">
        <v>5721</v>
      </c>
      <c r="J383" s="1367" t="s">
        <v>5714</v>
      </c>
      <c r="K383" s="894" t="s">
        <v>5715</v>
      </c>
      <c r="L383" s="1556">
        <v>1</v>
      </c>
      <c r="M383" s="1283">
        <v>31</v>
      </c>
      <c r="N383" s="1284" t="s">
        <v>134</v>
      </c>
      <c r="O383" s="1318" t="s">
        <v>3921</v>
      </c>
      <c r="P383" s="1383">
        <v>8</v>
      </c>
      <c r="Q383" s="1284">
        <v>14</v>
      </c>
      <c r="R383" s="1089">
        <v>116</v>
      </c>
      <c r="S383" s="1305" t="s">
        <v>5567</v>
      </c>
      <c r="T383" s="3351">
        <v>24</v>
      </c>
      <c r="U383" s="749">
        <v>363</v>
      </c>
      <c r="V383" s="4"/>
    </row>
    <row r="384" spans="1:22" x14ac:dyDescent="0.25">
      <c r="A384" s="3633">
        <v>364</v>
      </c>
      <c r="B384" s="401" t="s">
        <v>2429</v>
      </c>
      <c r="C384" s="1305" t="s">
        <v>3112</v>
      </c>
      <c r="D384" s="1655" t="s">
        <v>2548</v>
      </c>
      <c r="E384" s="1664" t="s">
        <v>6687</v>
      </c>
      <c r="F384" s="3441" t="s">
        <v>2348</v>
      </c>
      <c r="G384" s="3435"/>
      <c r="H384" s="1239" t="s">
        <v>2550</v>
      </c>
      <c r="I384" s="3590" t="s">
        <v>2554</v>
      </c>
      <c r="J384" s="2206" t="s">
        <v>2554</v>
      </c>
      <c r="K384" s="1316" t="s">
        <v>6483</v>
      </c>
      <c r="L384" s="1556" t="s">
        <v>13</v>
      </c>
      <c r="M384" s="1283" t="s">
        <v>115</v>
      </c>
      <c r="N384" s="1284" t="s">
        <v>134</v>
      </c>
      <c r="O384" s="1318">
        <v>152</v>
      </c>
      <c r="P384" s="1383" t="s">
        <v>379</v>
      </c>
      <c r="Q384" s="1284" t="s">
        <v>73</v>
      </c>
      <c r="R384" s="1134">
        <v>178</v>
      </c>
      <c r="S384" s="1274">
        <v>330</v>
      </c>
      <c r="T384" s="3351" t="s">
        <v>58</v>
      </c>
      <c r="U384" s="749">
        <v>364</v>
      </c>
      <c r="V384" s="4"/>
    </row>
    <row r="385" spans="1:22" x14ac:dyDescent="0.25">
      <c r="A385" s="3633">
        <v>365</v>
      </c>
      <c r="B385" s="401" t="s">
        <v>3105</v>
      </c>
      <c r="C385" s="1305" t="s">
        <v>2515</v>
      </c>
      <c r="D385" s="2205" t="s">
        <v>812</v>
      </c>
      <c r="E385" s="1663" t="s">
        <v>4942</v>
      </c>
      <c r="F385" s="2376">
        <v>2002</v>
      </c>
      <c r="G385" s="3434"/>
      <c r="H385" s="329" t="s">
        <v>7</v>
      </c>
      <c r="I385" s="3433" t="s">
        <v>4841</v>
      </c>
      <c r="J385" s="2204" t="s">
        <v>2791</v>
      </c>
      <c r="K385" s="833">
        <v>41935</v>
      </c>
      <c r="L385" s="2951">
        <v>1</v>
      </c>
      <c r="M385" s="2064" t="s">
        <v>114</v>
      </c>
      <c r="N385" s="1378" t="s">
        <v>71</v>
      </c>
      <c r="O385" s="1319" t="s">
        <v>3346</v>
      </c>
      <c r="P385" s="1381">
        <v>8</v>
      </c>
      <c r="Q385" s="1378" t="s">
        <v>137</v>
      </c>
      <c r="R385" s="1232">
        <f>IF(AND(OR(ISBLANK(P385),P385=0),OR(ISBLANK(Q385),Q385=0)),0,IF(250+360-(60*P385+Q385)&lt;=0,0,250+360-(60*P385+Q385)))</f>
        <v>122</v>
      </c>
      <c r="S385" s="1305" t="s">
        <v>2515</v>
      </c>
      <c r="T385" s="3351" t="s">
        <v>3304</v>
      </c>
      <c r="U385" s="749">
        <v>365</v>
      </c>
      <c r="V385" s="4"/>
    </row>
    <row r="386" spans="1:22" x14ac:dyDescent="0.25">
      <c r="A386" s="3633">
        <v>366</v>
      </c>
      <c r="B386" s="401" t="s">
        <v>2830</v>
      </c>
      <c r="C386" s="1305" t="s">
        <v>2877</v>
      </c>
      <c r="D386" s="2205" t="s">
        <v>183</v>
      </c>
      <c r="E386" s="1663" t="s">
        <v>3057</v>
      </c>
      <c r="F386" s="2376">
        <v>2002</v>
      </c>
      <c r="G386" s="3434"/>
      <c r="H386" s="329" t="s">
        <v>7</v>
      </c>
      <c r="I386" s="3432" t="s">
        <v>2791</v>
      </c>
      <c r="J386" s="2204" t="s">
        <v>2791</v>
      </c>
      <c r="K386" s="833">
        <v>41935</v>
      </c>
      <c r="L386" s="2951">
        <v>1</v>
      </c>
      <c r="M386" s="2064" t="s">
        <v>25</v>
      </c>
      <c r="N386" s="1378" t="s">
        <v>134</v>
      </c>
      <c r="O386" s="1319" t="s">
        <v>2484</v>
      </c>
      <c r="P386" s="1381">
        <v>8</v>
      </c>
      <c r="Q386" s="1378" t="s">
        <v>63</v>
      </c>
      <c r="R386" s="1232">
        <f>IF(AND(OR(ISBLANK(P386),P386=0),OR(ISBLANK(Q386),Q386=0)),0,IF(250+360-(60*P386+Q386)&lt;=0,0,250+360-(60*P386+Q386)))</f>
        <v>128</v>
      </c>
      <c r="S386" s="1305" t="s">
        <v>2877</v>
      </c>
      <c r="T386" s="3351" t="s">
        <v>2525</v>
      </c>
      <c r="U386" s="749">
        <v>366</v>
      </c>
      <c r="V386" s="4"/>
    </row>
    <row r="387" spans="1:22" x14ac:dyDescent="0.25">
      <c r="A387" s="3633">
        <v>367</v>
      </c>
      <c r="B387" s="401" t="s">
        <v>2827</v>
      </c>
      <c r="C387" s="1274">
        <v>323</v>
      </c>
      <c r="D387" s="1655" t="s">
        <v>6686</v>
      </c>
      <c r="E387" s="1664" t="s">
        <v>6554</v>
      </c>
      <c r="F387" s="3446">
        <v>2002</v>
      </c>
      <c r="G387" s="3435"/>
      <c r="H387" s="1239" t="s">
        <v>2550</v>
      </c>
      <c r="I387" s="3454" t="s">
        <v>2554</v>
      </c>
      <c r="J387" s="2206" t="s">
        <v>2554</v>
      </c>
      <c r="K387" s="1316" t="s">
        <v>6483</v>
      </c>
      <c r="L387" s="1556" t="s">
        <v>13</v>
      </c>
      <c r="M387" s="1283" t="s">
        <v>22</v>
      </c>
      <c r="N387" s="1284" t="s">
        <v>134</v>
      </c>
      <c r="O387" s="1318">
        <v>173</v>
      </c>
      <c r="P387" s="1383" t="s">
        <v>379</v>
      </c>
      <c r="Q387" s="1284" t="s">
        <v>20</v>
      </c>
      <c r="R387" s="1134">
        <v>150</v>
      </c>
      <c r="S387" s="1274">
        <v>323</v>
      </c>
      <c r="T387" s="3351" t="s">
        <v>59</v>
      </c>
      <c r="U387" s="749">
        <v>367</v>
      </c>
      <c r="V387" s="4"/>
    </row>
    <row r="388" spans="1:22" x14ac:dyDescent="0.25">
      <c r="A388" s="3633">
        <v>368</v>
      </c>
      <c r="B388" s="401" t="s">
        <v>3094</v>
      </c>
      <c r="C388" s="2201">
        <f>SUM(O388,R388)</f>
        <v>318</v>
      </c>
      <c r="D388" s="2207" t="s">
        <v>214</v>
      </c>
      <c r="E388" s="1665" t="s">
        <v>7214</v>
      </c>
      <c r="F388" s="3447">
        <v>2003</v>
      </c>
      <c r="G388" s="3439"/>
      <c r="H388" s="1743" t="s">
        <v>210</v>
      </c>
      <c r="I388" s="3533" t="s">
        <v>7183</v>
      </c>
      <c r="J388" s="2945" t="s">
        <v>7184</v>
      </c>
      <c r="K388" s="1741">
        <v>41862</v>
      </c>
      <c r="L388" s="2744">
        <v>1</v>
      </c>
      <c r="M388" s="2072">
        <v>41</v>
      </c>
      <c r="N388" s="2080">
        <v>50</v>
      </c>
      <c r="O388" s="2081">
        <f>IF(AND(OR(ISBLANK(L388),L388=0),OR(ISBLANK(M388),M388=0),OR(ISBLANK(N388),N388=0)),0,IF(250+(80-(M388+60*L388))*3-IF(N388&lt;33,0,IF(N388&lt;66,1,2))&lt;=0,0,250+(80-(M388+60*L388))*3-IF(N388&lt;33,0,IF(N388&lt;66,1,2))))</f>
        <v>186</v>
      </c>
      <c r="P388" s="2237">
        <v>7</v>
      </c>
      <c r="Q388" s="2084">
        <v>58</v>
      </c>
      <c r="R388" s="1233">
        <f>IF(AND(OR(ISBLANK(P388),P388=0),OR(ISBLANK(Q388),Q388=0)),0,IF(250+360-(60*P388+Q388)&lt;=0,0,250+360-(60*P388+Q388)))</f>
        <v>132</v>
      </c>
      <c r="S388" s="2201">
        <f>SUM(O388,R388)</f>
        <v>318</v>
      </c>
      <c r="T388" s="3399" t="s">
        <v>117</v>
      </c>
      <c r="U388" s="749">
        <v>368</v>
      </c>
      <c r="V388" s="4"/>
    </row>
    <row r="389" spans="1:22" x14ac:dyDescent="0.25">
      <c r="A389" s="3633">
        <v>369</v>
      </c>
      <c r="B389" s="401" t="s">
        <v>2823</v>
      </c>
      <c r="C389" s="1305" t="s">
        <v>4972</v>
      </c>
      <c r="D389" s="1655" t="s">
        <v>6683</v>
      </c>
      <c r="E389" s="1664" t="s">
        <v>6684</v>
      </c>
      <c r="F389" s="3441" t="s">
        <v>2362</v>
      </c>
      <c r="G389" s="3435"/>
      <c r="H389" s="1239" t="s">
        <v>2550</v>
      </c>
      <c r="I389" s="3454" t="s">
        <v>2554</v>
      </c>
      <c r="J389" s="2206" t="s">
        <v>2554</v>
      </c>
      <c r="K389" s="1316" t="s">
        <v>6483</v>
      </c>
      <c r="L389" s="1556" t="s">
        <v>13</v>
      </c>
      <c r="M389" s="1283" t="s">
        <v>20</v>
      </c>
      <c r="N389" s="1284" t="s">
        <v>134</v>
      </c>
      <c r="O389" s="1318">
        <v>188</v>
      </c>
      <c r="P389" s="1383" t="s">
        <v>2369</v>
      </c>
      <c r="Q389" s="1284" t="s">
        <v>63</v>
      </c>
      <c r="R389" s="1134">
        <v>128</v>
      </c>
      <c r="S389" s="1274">
        <v>316</v>
      </c>
      <c r="T389" s="3351" t="s">
        <v>78</v>
      </c>
      <c r="U389" s="749">
        <v>369</v>
      </c>
      <c r="V389" s="4"/>
    </row>
    <row r="390" spans="1:22" x14ac:dyDescent="0.25">
      <c r="A390" s="3633">
        <v>370</v>
      </c>
      <c r="B390" s="401" t="s">
        <v>5305</v>
      </c>
      <c r="C390" s="1305" t="s">
        <v>2710</v>
      </c>
      <c r="D390" s="2205" t="s">
        <v>1527</v>
      </c>
      <c r="E390" s="1663" t="s">
        <v>3792</v>
      </c>
      <c r="F390" s="2376">
        <v>2002</v>
      </c>
      <c r="G390" s="3434"/>
      <c r="H390" s="329" t="s">
        <v>7</v>
      </c>
      <c r="I390" s="3432" t="s">
        <v>4699</v>
      </c>
      <c r="J390" s="2204" t="s">
        <v>752</v>
      </c>
      <c r="K390" s="833">
        <v>41934</v>
      </c>
      <c r="L390" s="2951">
        <v>1</v>
      </c>
      <c r="M390" s="2064" t="s">
        <v>133</v>
      </c>
      <c r="N390" s="1378" t="s">
        <v>75</v>
      </c>
      <c r="O390" s="1319" t="s">
        <v>2477</v>
      </c>
      <c r="P390" s="1381">
        <v>8</v>
      </c>
      <c r="Q390" s="1378" t="s">
        <v>63</v>
      </c>
      <c r="R390" s="1232">
        <f>IF(AND(OR(ISBLANK(P390),P390=0),OR(ISBLANK(Q390),Q390=0)),0,IF(250+360-(60*P390+Q390)&lt;=0,0,250+360-(60*P390+Q390)))</f>
        <v>128</v>
      </c>
      <c r="S390" s="1305" t="s">
        <v>2710</v>
      </c>
      <c r="T390" s="3351" t="s">
        <v>3300</v>
      </c>
      <c r="U390" s="749">
        <v>370</v>
      </c>
      <c r="V390" s="4"/>
    </row>
    <row r="391" spans="1:22" x14ac:dyDescent="0.25">
      <c r="A391" s="3633">
        <v>371</v>
      </c>
      <c r="B391" s="401" t="s">
        <v>5305</v>
      </c>
      <c r="C391" s="2201">
        <f>SUM(O391,R391)</f>
        <v>312</v>
      </c>
      <c r="D391" s="2207" t="s">
        <v>215</v>
      </c>
      <c r="E391" s="1665" t="s">
        <v>7215</v>
      </c>
      <c r="F391" s="3447">
        <v>2002</v>
      </c>
      <c r="G391" s="3439"/>
      <c r="H391" s="1743" t="s">
        <v>210</v>
      </c>
      <c r="I391" s="3533" t="s">
        <v>7183</v>
      </c>
      <c r="J391" s="2945" t="s">
        <v>7184</v>
      </c>
      <c r="K391" s="1741">
        <v>41862</v>
      </c>
      <c r="L391" s="2744">
        <v>1</v>
      </c>
      <c r="M391" s="2072">
        <v>34</v>
      </c>
      <c r="N391" s="2080">
        <v>91</v>
      </c>
      <c r="O391" s="2081">
        <f>IF(AND(OR(ISBLANK(L391),L391=0),OR(ISBLANK(M391),M391=0),OR(ISBLANK(N391),N391=0)),0,IF(250+(80-(M391+60*L391))*3-IF(N391&lt;33,0,IF(N391&lt;66,1,2))&lt;=0,0,250+(80-(M391+60*L391))*3-IF(N391&lt;33,0,IF(N391&lt;66,1,2))))</f>
        <v>206</v>
      </c>
      <c r="P391" s="2237">
        <v>8</v>
      </c>
      <c r="Q391" s="2084">
        <v>24</v>
      </c>
      <c r="R391" s="1233">
        <f>IF(AND(OR(ISBLANK(P391),P391=0),OR(ISBLANK(Q391),Q391=0)),0,IF(250+360-(60*P391+Q391)&lt;=0,0,250+360-(60*P391+Q391)))</f>
        <v>106</v>
      </c>
      <c r="S391" s="2201">
        <f>SUM(O391,R391)</f>
        <v>312</v>
      </c>
      <c r="T391" s="3399" t="s">
        <v>121</v>
      </c>
      <c r="U391" s="749">
        <v>371</v>
      </c>
      <c r="V391" s="4"/>
    </row>
    <row r="392" spans="1:22" x14ac:dyDescent="0.25">
      <c r="A392" s="3633">
        <v>372</v>
      </c>
      <c r="B392" s="401" t="s">
        <v>4604</v>
      </c>
      <c r="C392" s="1305">
        <v>307</v>
      </c>
      <c r="D392" s="1558" t="s">
        <v>5761</v>
      </c>
      <c r="E392" s="1664" t="s">
        <v>5762</v>
      </c>
      <c r="F392" s="3441">
        <v>2003</v>
      </c>
      <c r="G392" s="3436"/>
      <c r="H392" s="858" t="s">
        <v>479</v>
      </c>
      <c r="I392" s="3450" t="s">
        <v>5738</v>
      </c>
      <c r="J392" s="2942" t="s">
        <v>5714</v>
      </c>
      <c r="K392" s="894" t="s">
        <v>5715</v>
      </c>
      <c r="L392" s="1556">
        <v>1</v>
      </c>
      <c r="M392" s="1283">
        <v>55</v>
      </c>
      <c r="N392" s="1284" t="s">
        <v>75</v>
      </c>
      <c r="O392" s="1318">
        <v>145</v>
      </c>
      <c r="P392" s="1383">
        <v>7</v>
      </c>
      <c r="Q392" s="1284">
        <v>28</v>
      </c>
      <c r="R392" s="1089">
        <v>162</v>
      </c>
      <c r="S392" s="1305">
        <v>307</v>
      </c>
      <c r="T392" s="3351" t="s">
        <v>57</v>
      </c>
      <c r="U392" s="749">
        <v>372</v>
      </c>
      <c r="V392" s="4"/>
    </row>
    <row r="393" spans="1:22" x14ac:dyDescent="0.25">
      <c r="A393" s="3633">
        <v>373</v>
      </c>
      <c r="B393" s="401" t="s">
        <v>2833</v>
      </c>
      <c r="C393" s="1305" t="s">
        <v>2897</v>
      </c>
      <c r="D393" s="3574" t="s">
        <v>6689</v>
      </c>
      <c r="E393" s="1667" t="s">
        <v>6690</v>
      </c>
      <c r="F393" s="3581">
        <v>2003</v>
      </c>
      <c r="G393" s="3435"/>
      <c r="H393" s="1239" t="s">
        <v>2550</v>
      </c>
      <c r="I393" s="3590" t="s">
        <v>2554</v>
      </c>
      <c r="J393" s="2206" t="s">
        <v>2554</v>
      </c>
      <c r="K393" s="1316" t="s">
        <v>6483</v>
      </c>
      <c r="L393" s="1700" t="s">
        <v>13</v>
      </c>
      <c r="M393" s="3607" t="s">
        <v>107</v>
      </c>
      <c r="N393" s="3612" t="s">
        <v>75</v>
      </c>
      <c r="O393" s="3615">
        <v>136</v>
      </c>
      <c r="P393" s="1383" t="s">
        <v>379</v>
      </c>
      <c r="Q393" s="3612" t="s">
        <v>69</v>
      </c>
      <c r="R393" s="1134">
        <v>170</v>
      </c>
      <c r="S393" s="1274">
        <v>306</v>
      </c>
      <c r="T393" s="3351" t="s">
        <v>76</v>
      </c>
      <c r="U393" s="749">
        <v>373</v>
      </c>
      <c r="V393" s="4"/>
    </row>
    <row r="394" spans="1:22" x14ac:dyDescent="0.25">
      <c r="A394" s="3633">
        <v>374</v>
      </c>
      <c r="B394" s="401" t="s">
        <v>2596</v>
      </c>
      <c r="C394" s="1330" t="s">
        <v>2886</v>
      </c>
      <c r="D394" s="1655" t="s">
        <v>2371</v>
      </c>
      <c r="E394" s="1664" t="s">
        <v>6692</v>
      </c>
      <c r="F394" s="645" t="s">
        <v>2348</v>
      </c>
      <c r="G394" s="3435"/>
      <c r="H394" s="1239" t="s">
        <v>2550</v>
      </c>
      <c r="I394" s="3454" t="s">
        <v>2554</v>
      </c>
      <c r="J394" s="1260" t="s">
        <v>2554</v>
      </c>
      <c r="K394" s="1316" t="s">
        <v>6483</v>
      </c>
      <c r="L394" s="1575" t="s">
        <v>13</v>
      </c>
      <c r="M394" s="860" t="s">
        <v>68</v>
      </c>
      <c r="N394" s="1379" t="s">
        <v>71</v>
      </c>
      <c r="O394" s="777">
        <v>141</v>
      </c>
      <c r="P394" s="1261" t="s">
        <v>379</v>
      </c>
      <c r="Q394" s="1379" t="s">
        <v>58</v>
      </c>
      <c r="R394" s="1303">
        <v>164</v>
      </c>
      <c r="S394" s="1392">
        <v>305</v>
      </c>
      <c r="T394" s="3395" t="s">
        <v>190</v>
      </c>
      <c r="U394" s="749">
        <v>374</v>
      </c>
      <c r="V394" s="4"/>
    </row>
    <row r="395" spans="1:22" x14ac:dyDescent="0.25">
      <c r="A395" s="3633">
        <v>375</v>
      </c>
      <c r="B395" s="401" t="s">
        <v>2588</v>
      </c>
      <c r="C395" s="1330">
        <v>303</v>
      </c>
      <c r="D395" s="1558" t="s">
        <v>5759</v>
      </c>
      <c r="E395" s="1664" t="s">
        <v>5760</v>
      </c>
      <c r="F395" s="645">
        <v>2003</v>
      </c>
      <c r="G395" s="3436"/>
      <c r="H395" s="858" t="s">
        <v>479</v>
      </c>
      <c r="I395" s="3455" t="s">
        <v>5718</v>
      </c>
      <c r="J395" s="1367" t="s">
        <v>5714</v>
      </c>
      <c r="K395" s="894" t="s">
        <v>5715</v>
      </c>
      <c r="L395" s="1575">
        <v>1</v>
      </c>
      <c r="M395" s="860">
        <v>49</v>
      </c>
      <c r="N395" s="1379" t="s">
        <v>75</v>
      </c>
      <c r="O395" s="780">
        <v>163</v>
      </c>
      <c r="P395" s="1261">
        <v>7</v>
      </c>
      <c r="Q395" s="1379">
        <v>50</v>
      </c>
      <c r="R395" s="1071">
        <v>140</v>
      </c>
      <c r="S395" s="1388">
        <v>303</v>
      </c>
      <c r="T395" s="3395">
        <v>26</v>
      </c>
      <c r="U395" s="749">
        <v>375</v>
      </c>
      <c r="V395" s="4"/>
    </row>
    <row r="396" spans="1:22" x14ac:dyDescent="0.25">
      <c r="A396" s="3633">
        <v>376</v>
      </c>
      <c r="B396" s="401" t="s">
        <v>6117</v>
      </c>
      <c r="C396" s="1330" t="s">
        <v>2520</v>
      </c>
      <c r="D396" s="2205" t="s">
        <v>4954</v>
      </c>
      <c r="E396" s="1663" t="s">
        <v>4955</v>
      </c>
      <c r="F396" s="2023">
        <v>2002</v>
      </c>
      <c r="G396" s="3434"/>
      <c r="H396" s="329" t="s">
        <v>7</v>
      </c>
      <c r="I396" s="3432" t="s">
        <v>953</v>
      </c>
      <c r="J396" s="2010" t="s">
        <v>2749</v>
      </c>
      <c r="K396" s="833">
        <v>41931</v>
      </c>
      <c r="L396" s="2954">
        <v>1</v>
      </c>
      <c r="M396" s="760" t="s">
        <v>187</v>
      </c>
      <c r="N396" s="2233" t="s">
        <v>75</v>
      </c>
      <c r="O396" s="777" t="s">
        <v>2488</v>
      </c>
      <c r="P396" s="2229">
        <v>7</v>
      </c>
      <c r="Q396" s="2233" t="s">
        <v>132</v>
      </c>
      <c r="R396" s="1145">
        <f>IF(AND(OR(ISBLANK(P396),P396=0),OR(ISBLANK(Q396),Q396=0)),0,IF(250+360-(60*P396+Q396)&lt;=0,0,250+360-(60*P396+Q396)))</f>
        <v>139</v>
      </c>
      <c r="S396" s="1388" t="s">
        <v>2520</v>
      </c>
      <c r="T396" s="3395" t="s">
        <v>3285</v>
      </c>
      <c r="U396" s="749">
        <v>376</v>
      </c>
      <c r="V396" s="4"/>
    </row>
    <row r="397" spans="1:22" x14ac:dyDescent="0.25">
      <c r="A397" s="3633">
        <v>377</v>
      </c>
      <c r="B397" s="401" t="s">
        <v>4222</v>
      </c>
      <c r="C397" s="1305" t="s">
        <v>2824</v>
      </c>
      <c r="D397" s="1655" t="s">
        <v>6672</v>
      </c>
      <c r="E397" s="1664" t="s">
        <v>6688</v>
      </c>
      <c r="F397" s="3446">
        <v>2003</v>
      </c>
      <c r="G397" s="3435"/>
      <c r="H397" s="1239" t="s">
        <v>2550</v>
      </c>
      <c r="I397" s="3453" t="s">
        <v>6663</v>
      </c>
      <c r="J397" s="2943" t="s">
        <v>6663</v>
      </c>
      <c r="K397" s="1316" t="s">
        <v>6469</v>
      </c>
      <c r="L397" s="1556" t="s">
        <v>13</v>
      </c>
      <c r="M397" s="1283" t="s">
        <v>20</v>
      </c>
      <c r="N397" s="1284" t="s">
        <v>75</v>
      </c>
      <c r="O397" s="1319">
        <v>190</v>
      </c>
      <c r="P397" s="1383" t="s">
        <v>2369</v>
      </c>
      <c r="Q397" s="1284" t="s">
        <v>127</v>
      </c>
      <c r="R397" s="1134">
        <v>111</v>
      </c>
      <c r="S397" s="1305">
        <f>SUM(O397:R397)</f>
        <v>301</v>
      </c>
      <c r="T397" s="3351" t="s">
        <v>70</v>
      </c>
      <c r="U397" s="749">
        <v>377</v>
      </c>
      <c r="V397" s="4"/>
    </row>
    <row r="398" spans="1:22" x14ac:dyDescent="0.25">
      <c r="A398" s="3633">
        <v>378</v>
      </c>
      <c r="B398" s="401" t="s">
        <v>2828</v>
      </c>
      <c r="C398" s="1305" t="s">
        <v>2523</v>
      </c>
      <c r="D398" s="2205" t="s">
        <v>984</v>
      </c>
      <c r="E398" s="1663" t="s">
        <v>4946</v>
      </c>
      <c r="F398" s="2023">
        <v>2002</v>
      </c>
      <c r="G398" s="3434"/>
      <c r="H398" s="329" t="s">
        <v>7</v>
      </c>
      <c r="I398" s="3432" t="s">
        <v>2752</v>
      </c>
      <c r="J398" s="2010" t="s">
        <v>2769</v>
      </c>
      <c r="K398" s="833">
        <v>41931</v>
      </c>
      <c r="L398" s="2954">
        <v>2</v>
      </c>
      <c r="M398" s="760" t="s">
        <v>127</v>
      </c>
      <c r="N398" s="2233" t="s">
        <v>71</v>
      </c>
      <c r="O398" s="777" t="s">
        <v>5986</v>
      </c>
      <c r="P398" s="2229">
        <v>6</v>
      </c>
      <c r="Q398" s="2233" t="s">
        <v>136</v>
      </c>
      <c r="R398" s="1145">
        <f>IF(AND(OR(ISBLANK(P398),P398=0),OR(ISBLANK(Q398),Q398=0)),0,IF(250+360-(60*P398+Q398)&lt;=0,0,250+360-(60*P398+Q398)))</f>
        <v>227</v>
      </c>
      <c r="S398" s="1388" t="s">
        <v>2523</v>
      </c>
      <c r="T398" s="3395" t="s">
        <v>3019</v>
      </c>
      <c r="U398" s="749">
        <v>378</v>
      </c>
      <c r="V398" s="4"/>
    </row>
    <row r="399" spans="1:22" x14ac:dyDescent="0.25">
      <c r="A399" s="3633">
        <v>379</v>
      </c>
      <c r="B399" s="401" t="s">
        <v>2828</v>
      </c>
      <c r="C399" s="800" t="s">
        <v>2523</v>
      </c>
      <c r="D399" s="1079" t="s">
        <v>5763</v>
      </c>
      <c r="E399" s="825" t="s">
        <v>5764</v>
      </c>
      <c r="F399" s="645">
        <v>2002</v>
      </c>
      <c r="G399" s="3436"/>
      <c r="H399" s="858" t="s">
        <v>479</v>
      </c>
      <c r="I399" s="3455" t="s">
        <v>5738</v>
      </c>
      <c r="J399" s="1367" t="s">
        <v>5714</v>
      </c>
      <c r="K399" s="894" t="s">
        <v>5715</v>
      </c>
      <c r="L399" s="1575">
        <v>1</v>
      </c>
      <c r="M399" s="860">
        <v>54</v>
      </c>
      <c r="N399" s="1379" t="s">
        <v>134</v>
      </c>
      <c r="O399" s="780" t="s">
        <v>2466</v>
      </c>
      <c r="P399" s="1261">
        <v>7</v>
      </c>
      <c r="Q399" s="1379">
        <v>37</v>
      </c>
      <c r="R399" s="1071">
        <v>153</v>
      </c>
      <c r="S399" s="800" t="s">
        <v>2523</v>
      </c>
      <c r="T399" s="3364" t="s">
        <v>59</v>
      </c>
      <c r="U399" s="749">
        <v>379</v>
      </c>
      <c r="V399" s="4"/>
    </row>
    <row r="400" spans="1:22" x14ac:dyDescent="0.25">
      <c r="A400" s="3633">
        <v>380</v>
      </c>
      <c r="B400" s="401" t="s">
        <v>2828</v>
      </c>
      <c r="C400" s="1305" t="s">
        <v>2523</v>
      </c>
      <c r="D400" s="1558" t="s">
        <v>5758</v>
      </c>
      <c r="E400" s="1664" t="s">
        <v>5720</v>
      </c>
      <c r="F400" s="3441">
        <v>2003</v>
      </c>
      <c r="G400" s="3436"/>
      <c r="H400" s="858" t="s">
        <v>479</v>
      </c>
      <c r="I400" s="3455" t="s">
        <v>5718</v>
      </c>
      <c r="J400" s="2942" t="s">
        <v>5714</v>
      </c>
      <c r="K400" s="894" t="s">
        <v>5715</v>
      </c>
      <c r="L400" s="1556">
        <v>1</v>
      </c>
      <c r="M400" s="1283">
        <v>38</v>
      </c>
      <c r="N400" s="1284" t="s">
        <v>75</v>
      </c>
      <c r="O400" s="1318">
        <v>196</v>
      </c>
      <c r="P400" s="1383">
        <v>7</v>
      </c>
      <c r="Q400" s="1284">
        <v>45</v>
      </c>
      <c r="R400" s="1089">
        <v>145</v>
      </c>
      <c r="S400" s="1305" t="s">
        <v>2523</v>
      </c>
      <c r="T400" s="3351" t="s">
        <v>59</v>
      </c>
      <c r="U400" s="749">
        <v>380</v>
      </c>
      <c r="V400" s="4"/>
    </row>
    <row r="401" spans="1:22" x14ac:dyDescent="0.25">
      <c r="A401" s="3633">
        <v>381</v>
      </c>
      <c r="B401" s="401" t="s">
        <v>2822</v>
      </c>
      <c r="C401" s="800" t="s">
        <v>2994</v>
      </c>
      <c r="D401" s="2203" t="s">
        <v>3225</v>
      </c>
      <c r="E401" s="2015" t="s">
        <v>4946</v>
      </c>
      <c r="F401" s="2023">
        <v>2002</v>
      </c>
      <c r="G401" s="3434"/>
      <c r="H401" s="329" t="s">
        <v>7</v>
      </c>
      <c r="I401" s="3432" t="s">
        <v>2752</v>
      </c>
      <c r="J401" s="2010" t="s">
        <v>2769</v>
      </c>
      <c r="K401" s="833">
        <v>41931</v>
      </c>
      <c r="L401" s="2954">
        <v>2</v>
      </c>
      <c r="M401" s="760" t="s">
        <v>58</v>
      </c>
      <c r="N401" s="2233" t="s">
        <v>75</v>
      </c>
      <c r="O401" s="777" t="s">
        <v>5695</v>
      </c>
      <c r="P401" s="2229">
        <v>6</v>
      </c>
      <c r="Q401" s="2233" t="s">
        <v>139</v>
      </c>
      <c r="R401" s="1145">
        <f>IF(AND(OR(ISBLANK(P401),P401=0),OR(ISBLANK(Q401),Q401=0)),0,IF(250+360-(60*P401+Q401)&lt;=0,0,250+360-(60*P401+Q401)))</f>
        <v>246</v>
      </c>
      <c r="S401" s="1305" t="s">
        <v>2994</v>
      </c>
      <c r="T401" s="3351" t="s">
        <v>3278</v>
      </c>
      <c r="U401" s="749">
        <v>381</v>
      </c>
      <c r="V401" s="4"/>
    </row>
    <row r="402" spans="1:22" x14ac:dyDescent="0.25">
      <c r="A402" s="3633">
        <v>382</v>
      </c>
      <c r="B402" s="401" t="s">
        <v>2822</v>
      </c>
      <c r="C402" s="1305" t="s">
        <v>2994</v>
      </c>
      <c r="D402" s="2205" t="s">
        <v>1072</v>
      </c>
      <c r="E402" s="1663" t="s">
        <v>1707</v>
      </c>
      <c r="F402" s="2376">
        <v>2002</v>
      </c>
      <c r="G402" s="3434"/>
      <c r="H402" s="329" t="s">
        <v>7</v>
      </c>
      <c r="I402" s="3432" t="s">
        <v>4650</v>
      </c>
      <c r="J402" s="2010" t="s">
        <v>2791</v>
      </c>
      <c r="K402" s="833">
        <v>41935</v>
      </c>
      <c r="L402" s="2954">
        <v>1</v>
      </c>
      <c r="M402" s="2064" t="s">
        <v>188</v>
      </c>
      <c r="N402" s="1378" t="s">
        <v>75</v>
      </c>
      <c r="O402" s="1319" t="s">
        <v>2473</v>
      </c>
      <c r="P402" s="2229">
        <v>7</v>
      </c>
      <c r="Q402" s="1378" t="s">
        <v>107</v>
      </c>
      <c r="R402" s="1145">
        <f>IF(AND(OR(ISBLANK(P402),P402=0),OR(ISBLANK(Q402),Q402=0)),0,IF(250+360-(60*P402+Q402)&lt;=0,0,250+360-(60*P402+Q402)))</f>
        <v>132</v>
      </c>
      <c r="S402" s="1305" t="s">
        <v>2994</v>
      </c>
      <c r="T402" s="3351" t="s">
        <v>3278</v>
      </c>
      <c r="U402" s="749">
        <v>382</v>
      </c>
      <c r="V402" s="4"/>
    </row>
    <row r="403" spans="1:22" x14ac:dyDescent="0.25">
      <c r="A403" s="3633">
        <v>383</v>
      </c>
      <c r="B403" s="401" t="s">
        <v>4683</v>
      </c>
      <c r="C403" s="1305" t="s">
        <v>3307</v>
      </c>
      <c r="D403" s="1655" t="s">
        <v>2548</v>
      </c>
      <c r="E403" s="1664" t="s">
        <v>6691</v>
      </c>
      <c r="F403" s="3446">
        <v>2003</v>
      </c>
      <c r="G403" s="3435"/>
      <c r="H403" s="1239" t="s">
        <v>2550</v>
      </c>
      <c r="I403" s="3594" t="s">
        <v>2556</v>
      </c>
      <c r="J403" s="1260" t="s">
        <v>2557</v>
      </c>
      <c r="K403" s="1316" t="s">
        <v>6466</v>
      </c>
      <c r="L403" s="1556" t="s">
        <v>13</v>
      </c>
      <c r="M403" s="1283" t="s">
        <v>68</v>
      </c>
      <c r="N403" s="1284" t="s">
        <v>134</v>
      </c>
      <c r="O403" s="1319">
        <v>140</v>
      </c>
      <c r="P403" s="1383" t="s">
        <v>379</v>
      </c>
      <c r="Q403" s="1284" t="s">
        <v>71</v>
      </c>
      <c r="R403" s="1303">
        <v>157</v>
      </c>
      <c r="S403" s="3628">
        <v>297</v>
      </c>
      <c r="T403" s="3351" t="s">
        <v>24</v>
      </c>
      <c r="U403" s="749">
        <v>383</v>
      </c>
      <c r="V403" s="4"/>
    </row>
    <row r="404" spans="1:22" x14ac:dyDescent="0.25">
      <c r="A404" s="3633">
        <v>384</v>
      </c>
      <c r="B404" s="401" t="s">
        <v>2501</v>
      </c>
      <c r="C404" s="1305" t="s">
        <v>3287</v>
      </c>
      <c r="D404" s="2205" t="s">
        <v>826</v>
      </c>
      <c r="E404" s="1663" t="s">
        <v>4958</v>
      </c>
      <c r="F404" s="2376">
        <v>2002</v>
      </c>
      <c r="G404" s="3434"/>
      <c r="H404" s="329" t="s">
        <v>7</v>
      </c>
      <c r="I404" s="3432" t="s">
        <v>4953</v>
      </c>
      <c r="J404" s="2010" t="s">
        <v>2751</v>
      </c>
      <c r="K404" s="833">
        <v>41924</v>
      </c>
      <c r="L404" s="2951">
        <v>1</v>
      </c>
      <c r="M404" s="2064" t="s">
        <v>132</v>
      </c>
      <c r="N404" s="1378" t="s">
        <v>71</v>
      </c>
      <c r="O404" s="1319" t="s">
        <v>2363</v>
      </c>
      <c r="P404" s="1381">
        <v>7</v>
      </c>
      <c r="Q404" s="1378" t="s">
        <v>115</v>
      </c>
      <c r="R404" s="1145">
        <f>IF(AND(OR(ISBLANK(P404),P404=0),OR(ISBLANK(Q404),Q404=0)),0,IF(250+360-(60*P404+Q404)&lt;=0,0,250+360-(60*P404+Q404)))</f>
        <v>138</v>
      </c>
      <c r="S404" s="1305" t="s">
        <v>3287</v>
      </c>
      <c r="T404" s="3351" t="s">
        <v>2591</v>
      </c>
      <c r="U404" s="749">
        <v>384</v>
      </c>
      <c r="V404" s="4"/>
    </row>
    <row r="405" spans="1:22" x14ac:dyDescent="0.25">
      <c r="A405" s="3633">
        <v>385</v>
      </c>
      <c r="B405" s="401" t="s">
        <v>2501</v>
      </c>
      <c r="C405" s="800" t="s">
        <v>3287</v>
      </c>
      <c r="D405" s="2203" t="s">
        <v>804</v>
      </c>
      <c r="E405" s="1663" t="s">
        <v>4952</v>
      </c>
      <c r="F405" s="2023">
        <v>2002</v>
      </c>
      <c r="G405" s="3434"/>
      <c r="H405" s="329" t="s">
        <v>7</v>
      </c>
      <c r="I405" s="3432" t="s">
        <v>4953</v>
      </c>
      <c r="J405" s="2010" t="s">
        <v>2751</v>
      </c>
      <c r="K405" s="833">
        <v>41924</v>
      </c>
      <c r="L405" s="2954">
        <v>1</v>
      </c>
      <c r="M405" s="760" t="s">
        <v>22</v>
      </c>
      <c r="N405" s="2233" t="s">
        <v>75</v>
      </c>
      <c r="O405" s="777" t="s">
        <v>2475</v>
      </c>
      <c r="P405" s="2229">
        <v>8</v>
      </c>
      <c r="Q405" s="2233" t="s">
        <v>108</v>
      </c>
      <c r="R405" s="1145">
        <f>IF(AND(OR(ISBLANK(P405),P405=0),OR(ISBLANK(Q405),Q405=0)),0,IF(250+360-(60*P405+Q405)&lt;=0,0,250+360-(60*P405+Q405)))</f>
        <v>119</v>
      </c>
      <c r="S405" s="1305" t="s">
        <v>3287</v>
      </c>
      <c r="T405" s="3351" t="s">
        <v>2591</v>
      </c>
      <c r="U405" s="749">
        <v>385</v>
      </c>
      <c r="V405" s="4"/>
    </row>
    <row r="406" spans="1:22" x14ac:dyDescent="0.25">
      <c r="A406" s="3633">
        <v>386</v>
      </c>
      <c r="B406" s="401" t="s">
        <v>5311</v>
      </c>
      <c r="C406" s="1305" t="s">
        <v>2591</v>
      </c>
      <c r="D406" s="1655" t="s">
        <v>6693</v>
      </c>
      <c r="E406" s="1664" t="s">
        <v>6694</v>
      </c>
      <c r="F406" s="3446">
        <v>2003</v>
      </c>
      <c r="G406" s="3435"/>
      <c r="H406" s="1239" t="s">
        <v>2550</v>
      </c>
      <c r="I406" s="3453" t="s">
        <v>6663</v>
      </c>
      <c r="J406" s="1368" t="s">
        <v>6663</v>
      </c>
      <c r="K406" s="1316" t="s">
        <v>6469</v>
      </c>
      <c r="L406" s="1556" t="s">
        <v>13</v>
      </c>
      <c r="M406" s="1283" t="s">
        <v>147</v>
      </c>
      <c r="N406" s="1284" t="s">
        <v>75</v>
      </c>
      <c r="O406" s="1319">
        <v>193</v>
      </c>
      <c r="P406" s="1383" t="s">
        <v>2369</v>
      </c>
      <c r="Q406" s="1284" t="s">
        <v>190</v>
      </c>
      <c r="R406" s="1303">
        <v>100</v>
      </c>
      <c r="S406" s="1305">
        <f>SUM(O406:R406)</f>
        <v>293</v>
      </c>
      <c r="T406" s="3351" t="s">
        <v>71</v>
      </c>
      <c r="U406" s="749">
        <v>386</v>
      </c>
      <c r="V406" s="4"/>
    </row>
    <row r="407" spans="1:22" x14ac:dyDescent="0.25">
      <c r="A407" s="3633">
        <v>387</v>
      </c>
      <c r="B407" s="401" t="s">
        <v>2832</v>
      </c>
      <c r="C407" s="1305" t="s">
        <v>3285</v>
      </c>
      <c r="D407" s="2205" t="s">
        <v>729</v>
      </c>
      <c r="E407" s="1663" t="s">
        <v>4951</v>
      </c>
      <c r="F407" s="2376">
        <v>2002</v>
      </c>
      <c r="G407" s="3434"/>
      <c r="H407" s="329" t="s">
        <v>7</v>
      </c>
      <c r="I407" s="3432" t="s">
        <v>2783</v>
      </c>
      <c r="J407" s="2010" t="s">
        <v>2791</v>
      </c>
      <c r="K407" s="833">
        <v>41935</v>
      </c>
      <c r="L407" s="2951">
        <v>1</v>
      </c>
      <c r="M407" s="2064" t="s">
        <v>70</v>
      </c>
      <c r="N407" s="1378" t="s">
        <v>75</v>
      </c>
      <c r="O407" s="1319" t="s">
        <v>3311</v>
      </c>
      <c r="P407" s="1381">
        <v>8</v>
      </c>
      <c r="Q407" s="1378" t="s">
        <v>107</v>
      </c>
      <c r="R407" s="1145" t="s">
        <v>5986</v>
      </c>
      <c r="S407" s="1305" t="s">
        <v>3285</v>
      </c>
      <c r="T407" s="3351" t="s">
        <v>2539</v>
      </c>
      <c r="U407" s="749">
        <v>387</v>
      </c>
      <c r="V407" s="4"/>
    </row>
    <row r="408" spans="1:22" x14ac:dyDescent="0.25">
      <c r="A408" s="3633">
        <v>388</v>
      </c>
      <c r="B408" s="401" t="s">
        <v>3501</v>
      </c>
      <c r="C408" s="1305" t="s">
        <v>2525</v>
      </c>
      <c r="D408" s="2205" t="s">
        <v>4956</v>
      </c>
      <c r="E408" s="1663" t="s">
        <v>4957</v>
      </c>
      <c r="F408" s="2376">
        <v>2002</v>
      </c>
      <c r="G408" s="3434"/>
      <c r="H408" s="329" t="s">
        <v>7</v>
      </c>
      <c r="I408" s="3432" t="s">
        <v>2781</v>
      </c>
      <c r="J408" s="2010" t="s">
        <v>2768</v>
      </c>
      <c r="K408" s="833">
        <v>41931</v>
      </c>
      <c r="L408" s="2951">
        <v>1</v>
      </c>
      <c r="M408" s="2064" t="s">
        <v>133</v>
      </c>
      <c r="N408" s="1378" t="s">
        <v>71</v>
      </c>
      <c r="O408" s="1319" t="s">
        <v>2536</v>
      </c>
      <c r="P408" s="1381">
        <v>8</v>
      </c>
      <c r="Q408" s="1378" t="s">
        <v>58</v>
      </c>
      <c r="R408" s="1145">
        <f>IF(AND(OR(ISBLANK(P408),P408=0),OR(ISBLANK(Q408),Q408=0)),0,IF(250+360-(60*P408+Q408)&lt;=0,0,250+360-(60*P408+Q408)))</f>
        <v>104</v>
      </c>
      <c r="S408" s="1305" t="s">
        <v>2525</v>
      </c>
      <c r="T408" s="3351" t="s">
        <v>2987</v>
      </c>
      <c r="U408" s="749">
        <v>388</v>
      </c>
      <c r="V408" s="4"/>
    </row>
    <row r="409" spans="1:22" x14ac:dyDescent="0.25">
      <c r="A409" s="3633">
        <v>389</v>
      </c>
      <c r="B409" s="401" t="s">
        <v>2813</v>
      </c>
      <c r="C409" s="1305" t="s">
        <v>3295</v>
      </c>
      <c r="D409" s="1558" t="s">
        <v>5765</v>
      </c>
      <c r="E409" s="1664" t="s">
        <v>5766</v>
      </c>
      <c r="F409" s="3441">
        <v>2002</v>
      </c>
      <c r="G409" s="3436"/>
      <c r="H409" s="858" t="s">
        <v>479</v>
      </c>
      <c r="I409" s="3455" t="s">
        <v>5738</v>
      </c>
      <c r="J409" s="1367" t="s">
        <v>5714</v>
      </c>
      <c r="K409" s="894" t="s">
        <v>5715</v>
      </c>
      <c r="L409" s="1556">
        <v>1</v>
      </c>
      <c r="M409" s="1283">
        <v>52</v>
      </c>
      <c r="N409" s="1284" t="s">
        <v>134</v>
      </c>
      <c r="O409" s="1318" t="s">
        <v>3589</v>
      </c>
      <c r="P409" s="1383">
        <v>7</v>
      </c>
      <c r="Q409" s="1284">
        <v>57</v>
      </c>
      <c r="R409" s="1071">
        <v>133</v>
      </c>
      <c r="S409" s="1305" t="s">
        <v>3295</v>
      </c>
      <c r="T409" s="3351">
        <v>29</v>
      </c>
      <c r="U409" s="749">
        <v>389</v>
      </c>
      <c r="V409" s="4"/>
    </row>
    <row r="410" spans="1:22" x14ac:dyDescent="0.25">
      <c r="A410" s="3633">
        <v>390</v>
      </c>
      <c r="B410" s="401" t="s">
        <v>2821</v>
      </c>
      <c r="C410" s="1305" t="s">
        <v>2890</v>
      </c>
      <c r="D410" s="1655" t="s">
        <v>253</v>
      </c>
      <c r="E410" s="1664" t="s">
        <v>2506</v>
      </c>
      <c r="F410" s="3442">
        <v>2002</v>
      </c>
      <c r="G410" s="3585"/>
      <c r="H410" s="329" t="s">
        <v>2492</v>
      </c>
      <c r="I410" s="3454" t="s">
        <v>2493</v>
      </c>
      <c r="J410" s="1260" t="s">
        <v>2494</v>
      </c>
      <c r="K410" s="855" t="s">
        <v>2495</v>
      </c>
      <c r="L410" s="2952">
        <v>2</v>
      </c>
      <c r="M410" s="1289" t="s">
        <v>75</v>
      </c>
      <c r="N410" s="1290" t="s">
        <v>75</v>
      </c>
      <c r="O410" s="1302">
        <v>130</v>
      </c>
      <c r="P410" s="1384">
        <v>7</v>
      </c>
      <c r="Q410" s="1290" t="s">
        <v>15</v>
      </c>
      <c r="R410" s="1133">
        <v>153</v>
      </c>
      <c r="S410" s="1305">
        <f>O410+R410</f>
        <v>283</v>
      </c>
      <c r="T410" s="3351" t="s">
        <v>109</v>
      </c>
      <c r="U410" s="749">
        <v>390</v>
      </c>
      <c r="V410" s="4"/>
    </row>
    <row r="411" spans="1:22" x14ac:dyDescent="0.25">
      <c r="A411" s="3633">
        <v>391</v>
      </c>
      <c r="B411" s="401" t="s">
        <v>2496</v>
      </c>
      <c r="C411" s="1305" t="s">
        <v>3593</v>
      </c>
      <c r="D411" s="2205" t="s">
        <v>823</v>
      </c>
      <c r="E411" s="1663" t="s">
        <v>1420</v>
      </c>
      <c r="F411" s="2376">
        <v>2002</v>
      </c>
      <c r="G411" s="3434"/>
      <c r="H411" s="329" t="s">
        <v>7</v>
      </c>
      <c r="I411" s="3432" t="s">
        <v>953</v>
      </c>
      <c r="J411" s="2010" t="s">
        <v>2749</v>
      </c>
      <c r="K411" s="833">
        <v>41931</v>
      </c>
      <c r="L411" s="2951">
        <v>1</v>
      </c>
      <c r="M411" s="2064" t="s">
        <v>107</v>
      </c>
      <c r="N411" s="1378" t="s">
        <v>75</v>
      </c>
      <c r="O411" s="1319" t="s">
        <v>4963</v>
      </c>
      <c r="P411" s="2229">
        <v>7</v>
      </c>
      <c r="Q411" s="1378" t="s">
        <v>22</v>
      </c>
      <c r="R411" s="1145">
        <f>IF(AND(OR(ISBLANK(P411),P411=0),OR(ISBLANK(Q411),Q411=0)),0,IF(250+360-(60*P411+Q411)&lt;=0,0,250+360-(60*P411+Q411)))</f>
        <v>145</v>
      </c>
      <c r="S411" s="1305" t="s">
        <v>3593</v>
      </c>
      <c r="T411" s="3351" t="s">
        <v>3307</v>
      </c>
      <c r="U411" s="749">
        <v>391</v>
      </c>
      <c r="V411" s="4"/>
    </row>
    <row r="412" spans="1:22" x14ac:dyDescent="0.25">
      <c r="A412" s="3633">
        <v>392</v>
      </c>
      <c r="B412" s="401" t="s">
        <v>2339</v>
      </c>
      <c r="C412" s="1305" t="s">
        <v>3114</v>
      </c>
      <c r="D412" s="2205" t="s">
        <v>257</v>
      </c>
      <c r="E412" s="1663" t="s">
        <v>4965</v>
      </c>
      <c r="F412" s="2376">
        <v>2002</v>
      </c>
      <c r="G412" s="3434"/>
      <c r="H412" s="329" t="s">
        <v>7</v>
      </c>
      <c r="I412" s="3432" t="s">
        <v>2747</v>
      </c>
      <c r="J412" s="2010" t="s">
        <v>2377</v>
      </c>
      <c r="K412" s="833">
        <v>41931</v>
      </c>
      <c r="L412" s="2951">
        <v>1</v>
      </c>
      <c r="M412" s="2064" t="s">
        <v>62</v>
      </c>
      <c r="N412" s="1378" t="s">
        <v>75</v>
      </c>
      <c r="O412" s="1319" t="s">
        <v>2345</v>
      </c>
      <c r="P412" s="1381">
        <v>8</v>
      </c>
      <c r="Q412" s="1378" t="s">
        <v>109</v>
      </c>
      <c r="R412" s="1145">
        <f>IF(AND(OR(ISBLANK(P412),P412=0),OR(ISBLANK(Q412),Q412=0)),0,IF(250+360-(60*P412+Q412)&lt;=0,0,250+360-(60*P412+Q412)))</f>
        <v>127</v>
      </c>
      <c r="S412" s="1305" t="s">
        <v>3114</v>
      </c>
      <c r="T412" s="3351" t="s">
        <v>2994</v>
      </c>
      <c r="U412" s="749">
        <v>392</v>
      </c>
      <c r="V412" s="4"/>
    </row>
    <row r="413" spans="1:22" x14ac:dyDescent="0.25">
      <c r="A413" s="3633">
        <v>393</v>
      </c>
      <c r="B413" s="401" t="s">
        <v>5115</v>
      </c>
      <c r="C413" s="1305" t="s">
        <v>3000</v>
      </c>
      <c r="D413" s="1655" t="s">
        <v>6672</v>
      </c>
      <c r="E413" s="1664" t="s">
        <v>6696</v>
      </c>
      <c r="F413" s="3446">
        <v>2003</v>
      </c>
      <c r="G413" s="3435"/>
      <c r="H413" s="1239" t="s">
        <v>2550</v>
      </c>
      <c r="I413" s="3455" t="s">
        <v>2556</v>
      </c>
      <c r="J413" s="1369" t="s">
        <v>2557</v>
      </c>
      <c r="K413" s="1316" t="s">
        <v>6466</v>
      </c>
      <c r="L413" s="1556" t="s">
        <v>111</v>
      </c>
      <c r="M413" s="1283" t="s">
        <v>63</v>
      </c>
      <c r="N413" s="1284" t="s">
        <v>75</v>
      </c>
      <c r="O413" s="1318">
        <v>124</v>
      </c>
      <c r="P413" s="1383" t="s">
        <v>379</v>
      </c>
      <c r="Q413" s="1284" t="s">
        <v>20</v>
      </c>
      <c r="R413" s="1303">
        <v>150</v>
      </c>
      <c r="S413" s="3628">
        <v>276</v>
      </c>
      <c r="T413" s="3351" t="s">
        <v>114</v>
      </c>
      <c r="U413" s="749">
        <v>393</v>
      </c>
      <c r="V413" s="4"/>
    </row>
    <row r="414" spans="1:22" x14ac:dyDescent="0.25">
      <c r="A414" s="3633">
        <v>394</v>
      </c>
      <c r="B414" s="401" t="s">
        <v>4652</v>
      </c>
      <c r="C414" s="2201">
        <f>SUM(O414,R414)</f>
        <v>273</v>
      </c>
      <c r="D414" s="2207" t="s">
        <v>213</v>
      </c>
      <c r="E414" s="1665" t="s">
        <v>7216</v>
      </c>
      <c r="F414" s="3447">
        <v>2003</v>
      </c>
      <c r="G414" s="3439"/>
      <c r="H414" s="1743" t="s">
        <v>210</v>
      </c>
      <c r="I414" s="3533" t="s">
        <v>7183</v>
      </c>
      <c r="J414" s="2226" t="s">
        <v>7184</v>
      </c>
      <c r="K414" s="1741">
        <v>41862</v>
      </c>
      <c r="L414" s="2744">
        <v>1</v>
      </c>
      <c r="M414" s="2072">
        <v>55</v>
      </c>
      <c r="N414" s="2080">
        <v>33</v>
      </c>
      <c r="O414" s="2081">
        <f>IF(AND(OR(ISBLANK(L414),L414=0),OR(ISBLANK(M414),M414=0),OR(ISBLANK(N414),N414=0)),0,IF(250+(80-(M414+60*L414))*3-IF(N414&lt;33,0,IF(N414&lt;66,1,2))&lt;=0,0,250+(80-(M414+60*L414))*3-IF(N414&lt;33,0,IF(N414&lt;66,1,2))))</f>
        <v>144</v>
      </c>
      <c r="P414" s="1992">
        <v>8</v>
      </c>
      <c r="Q414" s="2084">
        <v>1</v>
      </c>
      <c r="R414" s="1136">
        <f>IF(AND(OR(ISBLANK(P414),P414=0),OR(ISBLANK(Q414),Q414=0)),0,IF(250+360-(60*P414+Q414)&lt;=0,0,250+360-(60*P414+Q414)))</f>
        <v>129</v>
      </c>
      <c r="S414" s="2201">
        <f>SUM(O414,R414)</f>
        <v>273</v>
      </c>
      <c r="T414" s="3399" t="s">
        <v>113</v>
      </c>
      <c r="U414" s="749">
        <v>394</v>
      </c>
      <c r="V414" s="4"/>
    </row>
    <row r="415" spans="1:22" x14ac:dyDescent="0.25">
      <c r="A415" s="3633">
        <v>395</v>
      </c>
      <c r="B415" s="401" t="s">
        <v>3928</v>
      </c>
      <c r="C415" s="2202" t="s">
        <v>2717</v>
      </c>
      <c r="D415" s="1655" t="s">
        <v>6699</v>
      </c>
      <c r="E415" s="1664" t="s">
        <v>6700</v>
      </c>
      <c r="F415" s="3441" t="s">
        <v>2348</v>
      </c>
      <c r="G415" s="3438"/>
      <c r="H415" s="328" t="s">
        <v>2550</v>
      </c>
      <c r="I415" s="3590" t="s">
        <v>2554</v>
      </c>
      <c r="J415" s="2206" t="s">
        <v>2554</v>
      </c>
      <c r="K415" s="1316" t="s">
        <v>6483</v>
      </c>
      <c r="L415" s="1556" t="s">
        <v>111</v>
      </c>
      <c r="M415" s="1586" t="s">
        <v>128</v>
      </c>
      <c r="N415" s="1587" t="s">
        <v>75</v>
      </c>
      <c r="O415" s="766">
        <v>100</v>
      </c>
      <c r="P415" s="1598" t="s">
        <v>379</v>
      </c>
      <c r="Q415" s="1587" t="s">
        <v>135</v>
      </c>
      <c r="R415" s="1134">
        <v>172</v>
      </c>
      <c r="S415" s="1599">
        <v>272</v>
      </c>
      <c r="T415" s="3400" t="s">
        <v>19</v>
      </c>
      <c r="U415" s="749">
        <v>395</v>
      </c>
      <c r="V415" s="4"/>
    </row>
    <row r="416" spans="1:22" x14ac:dyDescent="0.25">
      <c r="A416" s="3633">
        <v>396</v>
      </c>
      <c r="B416" s="3087" t="s">
        <v>3928</v>
      </c>
      <c r="C416" s="1579" t="s">
        <v>2717</v>
      </c>
      <c r="D416" s="2010" t="s">
        <v>1824</v>
      </c>
      <c r="E416" s="2015" t="s">
        <v>4960</v>
      </c>
      <c r="F416" s="2023">
        <v>2002</v>
      </c>
      <c r="G416" s="3434"/>
      <c r="H416" s="329" t="s">
        <v>7</v>
      </c>
      <c r="I416" s="3432" t="s">
        <v>2776</v>
      </c>
      <c r="J416" s="2397" t="s">
        <v>2377</v>
      </c>
      <c r="K416" s="2051">
        <v>41931</v>
      </c>
      <c r="L416" s="2954">
        <v>1</v>
      </c>
      <c r="M416" s="2069" t="s">
        <v>133</v>
      </c>
      <c r="N416" s="2077" t="s">
        <v>71</v>
      </c>
      <c r="O416" s="1589" t="s">
        <v>2536</v>
      </c>
      <c r="P416" s="2060">
        <v>8</v>
      </c>
      <c r="Q416" s="2077" t="s">
        <v>11</v>
      </c>
      <c r="R416" s="3431" t="s">
        <v>6306</v>
      </c>
      <c r="S416" s="1579" t="s">
        <v>2717</v>
      </c>
      <c r="T416" s="3390" t="s">
        <v>2523</v>
      </c>
      <c r="U416" s="1597">
        <v>396</v>
      </c>
      <c r="V416" s="4"/>
    </row>
    <row r="417" spans="1:22" x14ac:dyDescent="0.25">
      <c r="A417" s="3633">
        <v>397</v>
      </c>
      <c r="B417" s="3087" t="s">
        <v>3335</v>
      </c>
      <c r="C417" s="441" t="s">
        <v>2979</v>
      </c>
      <c r="D417" s="2204" t="s">
        <v>254</v>
      </c>
      <c r="E417" s="1663" t="s">
        <v>4964</v>
      </c>
      <c r="F417" s="2376">
        <v>2002</v>
      </c>
      <c r="G417" s="3434"/>
      <c r="H417" s="329" t="s">
        <v>7</v>
      </c>
      <c r="I417" s="3432" t="s">
        <v>2773</v>
      </c>
      <c r="J417" s="2397" t="s">
        <v>2795</v>
      </c>
      <c r="K417" s="833">
        <v>41917</v>
      </c>
      <c r="L417" s="2951">
        <v>1</v>
      </c>
      <c r="M417" s="2067" t="s">
        <v>187</v>
      </c>
      <c r="N417" s="2075" t="s">
        <v>71</v>
      </c>
      <c r="O417" s="766" t="s">
        <v>2472</v>
      </c>
      <c r="P417" s="2058">
        <v>8</v>
      </c>
      <c r="Q417" s="2075" t="s">
        <v>130</v>
      </c>
      <c r="R417" s="1232">
        <f>IF(AND(OR(ISBLANK(P417),P417=0),OR(ISBLANK(Q417),Q417=0)),0,IF(250+360-(60*P417+Q417)&lt;=0,0,250+360-(60*P417+Q417)))</f>
        <v>108</v>
      </c>
      <c r="S417" s="441" t="s">
        <v>2979</v>
      </c>
      <c r="T417" s="3354" t="s">
        <v>2819</v>
      </c>
      <c r="U417" s="749">
        <v>397</v>
      </c>
      <c r="V417" s="4"/>
    </row>
    <row r="418" spans="1:22" x14ac:dyDescent="0.25">
      <c r="A418" s="3633">
        <v>398</v>
      </c>
      <c r="B418" s="3087" t="s">
        <v>4660</v>
      </c>
      <c r="C418" s="411">
        <v>269</v>
      </c>
      <c r="D418" s="1553" t="s">
        <v>2548</v>
      </c>
      <c r="E418" s="1664" t="s">
        <v>6697</v>
      </c>
      <c r="F418" s="3442">
        <v>2003</v>
      </c>
      <c r="G418" s="3435"/>
      <c r="H418" s="1239" t="s">
        <v>2550</v>
      </c>
      <c r="I418" s="3454" t="s">
        <v>2554</v>
      </c>
      <c r="J418" s="1406" t="s">
        <v>2554</v>
      </c>
      <c r="K418" s="1316" t="s">
        <v>6483</v>
      </c>
      <c r="L418" s="1556" t="s">
        <v>111</v>
      </c>
      <c r="M418" s="3605" t="s">
        <v>109</v>
      </c>
      <c r="N418" s="3610" t="s">
        <v>75</v>
      </c>
      <c r="O418" s="834">
        <v>121</v>
      </c>
      <c r="P418" s="857" t="s">
        <v>379</v>
      </c>
      <c r="Q418" s="3610" t="s">
        <v>133</v>
      </c>
      <c r="R418" s="1134">
        <v>148</v>
      </c>
      <c r="S418" s="713">
        <v>269</v>
      </c>
      <c r="T418" s="3354" t="s">
        <v>25</v>
      </c>
      <c r="U418" s="749">
        <v>398</v>
      </c>
      <c r="V418" s="4"/>
    </row>
    <row r="419" spans="1:22" x14ac:dyDescent="0.25">
      <c r="A419" s="3633">
        <v>399</v>
      </c>
      <c r="B419" s="3087" t="s">
        <v>4696</v>
      </c>
      <c r="C419" s="441" t="s">
        <v>2723</v>
      </c>
      <c r="D419" s="2204" t="s">
        <v>1151</v>
      </c>
      <c r="E419" s="1663" t="s">
        <v>4966</v>
      </c>
      <c r="F419" s="2376">
        <v>2002</v>
      </c>
      <c r="G419" s="3437"/>
      <c r="H419" s="137" t="s">
        <v>7</v>
      </c>
      <c r="I419" s="3433" t="s">
        <v>2776</v>
      </c>
      <c r="J419" s="2946" t="s">
        <v>2377</v>
      </c>
      <c r="K419" s="833">
        <v>41931</v>
      </c>
      <c r="L419" s="2951">
        <v>1</v>
      </c>
      <c r="M419" s="2067" t="s">
        <v>22</v>
      </c>
      <c r="N419" s="2075" t="s">
        <v>134</v>
      </c>
      <c r="O419" s="766" t="s">
        <v>2474</v>
      </c>
      <c r="P419" s="2058">
        <v>8</v>
      </c>
      <c r="Q419" s="2075" t="s">
        <v>20</v>
      </c>
      <c r="R419" s="1232" t="s">
        <v>6307</v>
      </c>
      <c r="S419" s="441" t="s">
        <v>2723</v>
      </c>
      <c r="T419" s="3354" t="s">
        <v>2824</v>
      </c>
      <c r="U419" s="749">
        <v>399</v>
      </c>
      <c r="V419" s="4"/>
    </row>
    <row r="420" spans="1:22" x14ac:dyDescent="0.25">
      <c r="A420" s="3633">
        <v>400</v>
      </c>
      <c r="B420" s="3087" t="s">
        <v>3090</v>
      </c>
      <c r="C420" s="1333" t="s">
        <v>2725</v>
      </c>
      <c r="D420" s="1243" t="s">
        <v>6533</v>
      </c>
      <c r="E420" s="825" t="s">
        <v>6695</v>
      </c>
      <c r="F420" s="645" t="s">
        <v>2348</v>
      </c>
      <c r="G420" s="3435"/>
      <c r="H420" s="1239" t="s">
        <v>2550</v>
      </c>
      <c r="I420" s="3454" t="s">
        <v>2554</v>
      </c>
      <c r="J420" s="1406" t="s">
        <v>2554</v>
      </c>
      <c r="K420" s="1377" t="s">
        <v>6483</v>
      </c>
      <c r="L420" s="1575" t="s">
        <v>111</v>
      </c>
      <c r="M420" s="1642" t="s">
        <v>75</v>
      </c>
      <c r="N420" s="1643" t="s">
        <v>134</v>
      </c>
      <c r="O420" s="780">
        <v>128</v>
      </c>
      <c r="P420" s="859" t="s">
        <v>379</v>
      </c>
      <c r="Q420" s="1643" t="s">
        <v>68</v>
      </c>
      <c r="R420" s="1303">
        <v>134</v>
      </c>
      <c r="S420" s="1522">
        <v>262</v>
      </c>
      <c r="T420" s="3367" t="s">
        <v>15</v>
      </c>
      <c r="U420" s="749">
        <v>400</v>
      </c>
      <c r="V420" s="4"/>
    </row>
    <row r="421" spans="1:22" x14ac:dyDescent="0.25">
      <c r="A421" s="3633">
        <v>401</v>
      </c>
      <c r="B421" s="3087" t="s">
        <v>4578</v>
      </c>
      <c r="C421" s="441" t="s">
        <v>2726</v>
      </c>
      <c r="D421" s="1553" t="s">
        <v>6518</v>
      </c>
      <c r="E421" s="1664" t="s">
        <v>6703</v>
      </c>
      <c r="F421" s="3441" t="s">
        <v>2348</v>
      </c>
      <c r="G421" s="3435"/>
      <c r="H421" s="1239" t="s">
        <v>2550</v>
      </c>
      <c r="I421" s="3590" t="s">
        <v>2554</v>
      </c>
      <c r="J421" s="2888" t="s">
        <v>2554</v>
      </c>
      <c r="K421" s="1316" t="s">
        <v>6483</v>
      </c>
      <c r="L421" s="1556" t="s">
        <v>111</v>
      </c>
      <c r="M421" s="1606" t="s">
        <v>140</v>
      </c>
      <c r="N421" s="1607" t="s">
        <v>75</v>
      </c>
      <c r="O421" s="778" t="s">
        <v>5769</v>
      </c>
      <c r="P421" s="857" t="s">
        <v>379</v>
      </c>
      <c r="Q421" s="1607" t="s">
        <v>129</v>
      </c>
      <c r="R421" s="1134">
        <v>177</v>
      </c>
      <c r="S421" s="713">
        <v>259</v>
      </c>
      <c r="T421" s="3354" t="s">
        <v>23</v>
      </c>
      <c r="U421" s="749">
        <v>401</v>
      </c>
      <c r="V421" s="4"/>
    </row>
    <row r="422" spans="1:22" x14ac:dyDescent="0.25">
      <c r="A422" s="3633">
        <v>402</v>
      </c>
      <c r="B422" s="3087" t="s">
        <v>4578</v>
      </c>
      <c r="C422" s="441" t="s">
        <v>2726</v>
      </c>
      <c r="D422" s="2204" t="s">
        <v>1074</v>
      </c>
      <c r="E422" s="1663" t="s">
        <v>4968</v>
      </c>
      <c r="F422" s="2376">
        <v>2002</v>
      </c>
      <c r="G422" s="3434"/>
      <c r="H422" s="329" t="s">
        <v>7</v>
      </c>
      <c r="I422" s="3433" t="s">
        <v>2410</v>
      </c>
      <c r="J422" s="2946" t="s">
        <v>2756</v>
      </c>
      <c r="K422" s="833">
        <v>41924</v>
      </c>
      <c r="L422" s="2951">
        <v>1</v>
      </c>
      <c r="M422" s="2232" t="s">
        <v>62</v>
      </c>
      <c r="N422" s="2234" t="s">
        <v>134</v>
      </c>
      <c r="O422" s="766" t="s">
        <v>3865</v>
      </c>
      <c r="P422" s="2058">
        <v>8</v>
      </c>
      <c r="Q422" s="2234" t="s">
        <v>69</v>
      </c>
      <c r="R422" s="1232">
        <f>IF(AND(OR(ISBLANK(P422),P422=0),OR(ISBLANK(Q422),Q422=0)),0,IF(250+360-(60*P422+Q422)&lt;=0,0,250+360-(60*P422+Q422)))</f>
        <v>110</v>
      </c>
      <c r="S422" s="441" t="s">
        <v>2726</v>
      </c>
      <c r="T422" s="3354" t="s">
        <v>2520</v>
      </c>
      <c r="U422" s="749">
        <v>402</v>
      </c>
      <c r="V422" s="4"/>
    </row>
    <row r="423" spans="1:22" x14ac:dyDescent="0.25">
      <c r="A423" s="3633">
        <v>403</v>
      </c>
      <c r="B423" s="3087" t="s">
        <v>2826</v>
      </c>
      <c r="C423" s="441" t="s">
        <v>2728</v>
      </c>
      <c r="D423" s="2204" t="s">
        <v>1010</v>
      </c>
      <c r="E423" s="1663" t="s">
        <v>29</v>
      </c>
      <c r="F423" s="2376">
        <v>2002</v>
      </c>
      <c r="G423" s="3434"/>
      <c r="H423" s="329" t="s">
        <v>7</v>
      </c>
      <c r="I423" s="3433" t="s">
        <v>3171</v>
      </c>
      <c r="J423" s="2946" t="s">
        <v>2791</v>
      </c>
      <c r="K423" s="833">
        <v>41935</v>
      </c>
      <c r="L423" s="2951">
        <v>1</v>
      </c>
      <c r="M423" s="2232" t="s">
        <v>115</v>
      </c>
      <c r="N423" s="2234" t="s">
        <v>75</v>
      </c>
      <c r="O423" s="766" t="s">
        <v>2418</v>
      </c>
      <c r="P423" s="2058">
        <v>8</v>
      </c>
      <c r="Q423" s="2234" t="s">
        <v>58</v>
      </c>
      <c r="R423" s="1232">
        <f>IF(AND(OR(ISBLANK(P423),P423=0),OR(ISBLANK(Q423),Q423=0)),0,IF(250+360-(60*P423+Q423)&lt;=0,0,250+360-(60*P423+Q423)))</f>
        <v>104</v>
      </c>
      <c r="S423" s="441" t="s">
        <v>2728</v>
      </c>
      <c r="T423" s="3354" t="s">
        <v>2456</v>
      </c>
      <c r="U423" s="749">
        <v>403</v>
      </c>
      <c r="V423" s="4"/>
    </row>
    <row r="424" spans="1:22" x14ac:dyDescent="0.25">
      <c r="A424" s="3633">
        <v>404</v>
      </c>
      <c r="B424" s="3087" t="s">
        <v>2906</v>
      </c>
      <c r="C424" s="1333" t="s">
        <v>3277</v>
      </c>
      <c r="D424" s="2010" t="s">
        <v>321</v>
      </c>
      <c r="E424" s="1663" t="s">
        <v>4967</v>
      </c>
      <c r="F424" s="2023">
        <v>2002</v>
      </c>
      <c r="G424" s="3434"/>
      <c r="H424" s="329" t="s">
        <v>7</v>
      </c>
      <c r="I424" s="3432" t="s">
        <v>3471</v>
      </c>
      <c r="J424" s="2397" t="s">
        <v>2377</v>
      </c>
      <c r="K424" s="2227">
        <v>41931</v>
      </c>
      <c r="L424" s="2954">
        <v>1</v>
      </c>
      <c r="M424" s="2068" t="s">
        <v>11</v>
      </c>
      <c r="N424" s="2076" t="s">
        <v>134</v>
      </c>
      <c r="O424" s="777" t="s">
        <v>3288</v>
      </c>
      <c r="P424" s="2059">
        <v>9</v>
      </c>
      <c r="Q424" s="2076" t="s">
        <v>109</v>
      </c>
      <c r="R424" s="1145" t="s">
        <v>6308</v>
      </c>
      <c r="S424" s="1460" t="s">
        <v>3277</v>
      </c>
      <c r="T424" s="3364" t="s">
        <v>2712</v>
      </c>
      <c r="U424" s="749">
        <v>404</v>
      </c>
      <c r="V424" s="4"/>
    </row>
    <row r="425" spans="1:22" x14ac:dyDescent="0.25">
      <c r="A425" s="3633">
        <v>405</v>
      </c>
      <c r="B425" s="3087" t="s">
        <v>3571</v>
      </c>
      <c r="C425" s="713">
        <v>251</v>
      </c>
      <c r="D425" s="1553" t="s">
        <v>6701</v>
      </c>
      <c r="E425" s="1664" t="s">
        <v>6702</v>
      </c>
      <c r="F425" s="3443">
        <v>2002</v>
      </c>
      <c r="G425" s="3435"/>
      <c r="H425" s="1239" t="s">
        <v>2550</v>
      </c>
      <c r="I425" s="3590" t="s">
        <v>2554</v>
      </c>
      <c r="J425" s="2888" t="s">
        <v>2554</v>
      </c>
      <c r="K425" s="1316" t="s">
        <v>6483</v>
      </c>
      <c r="L425" s="1556" t="s">
        <v>111</v>
      </c>
      <c r="M425" s="1606" t="s">
        <v>128</v>
      </c>
      <c r="N425" s="1607" t="s">
        <v>71</v>
      </c>
      <c r="O425" s="766" t="s">
        <v>5697</v>
      </c>
      <c r="P425" s="857" t="s">
        <v>379</v>
      </c>
      <c r="Q425" s="1607" t="s">
        <v>23</v>
      </c>
      <c r="R425" s="1134">
        <v>152</v>
      </c>
      <c r="S425" s="713">
        <v>251</v>
      </c>
      <c r="T425" s="3354" t="s">
        <v>147</v>
      </c>
      <c r="U425" s="749">
        <v>405</v>
      </c>
      <c r="V425" s="4"/>
    </row>
    <row r="426" spans="1:22" x14ac:dyDescent="0.25">
      <c r="A426" s="3633">
        <v>406</v>
      </c>
      <c r="B426" s="3087" t="s">
        <v>3085</v>
      </c>
      <c r="C426" s="1838">
        <f>SUM(O426,R426)</f>
        <v>248</v>
      </c>
      <c r="D426" s="2208" t="s">
        <v>7217</v>
      </c>
      <c r="E426" s="2211" t="s">
        <v>7218</v>
      </c>
      <c r="F426" s="3447">
        <v>2003</v>
      </c>
      <c r="G426" s="3439"/>
      <c r="H426" s="1743" t="s">
        <v>210</v>
      </c>
      <c r="I426" s="3496" t="s">
        <v>7183</v>
      </c>
      <c r="J426" s="2947" t="s">
        <v>7184</v>
      </c>
      <c r="K426" s="1741">
        <v>41862</v>
      </c>
      <c r="L426" s="2744">
        <v>1</v>
      </c>
      <c r="M426" s="1888">
        <v>56</v>
      </c>
      <c r="N426" s="1893">
        <v>0</v>
      </c>
      <c r="O426" s="1083">
        <f>IF(AND(OR(ISBLANK(L426),L426=0),OR(ISBLANK(M426),M426=0),OR(ISBLANK(N426),N426=0)),0,IF(250+(80-(M426+60*L426))*3-IF(N426&lt;33,0,IF(N426&lt;66,1,2))&lt;=0,0,250+(80-(M426+60*L426))*3-IF(N426&lt;33,0,IF(N426&lt;66,1,2))))</f>
        <v>142</v>
      </c>
      <c r="P426" s="1090">
        <v>8</v>
      </c>
      <c r="Q426" s="1619">
        <v>24</v>
      </c>
      <c r="R426" s="1233">
        <f>IF(AND(OR(ISBLANK(P426),P426=0),OR(ISBLANK(Q426),Q426=0)),0,IF(250+360-(60*P426+Q426)&lt;=0,0,250+360-(60*P426+Q426)))</f>
        <v>106</v>
      </c>
      <c r="S426" s="1838">
        <f>SUM(O426,R426)</f>
        <v>248</v>
      </c>
      <c r="T426" s="3358" t="s">
        <v>137</v>
      </c>
      <c r="U426" s="749">
        <v>406</v>
      </c>
      <c r="V426" s="4"/>
    </row>
    <row r="427" spans="1:22" x14ac:dyDescent="0.25">
      <c r="A427" s="3633">
        <v>407</v>
      </c>
      <c r="B427" s="3087" t="s">
        <v>3636</v>
      </c>
      <c r="C427" s="441" t="s">
        <v>2423</v>
      </c>
      <c r="D427" s="2206" t="s">
        <v>5767</v>
      </c>
      <c r="E427" s="1664" t="s">
        <v>5768</v>
      </c>
      <c r="F427" s="3441">
        <v>2003</v>
      </c>
      <c r="G427" s="3436"/>
      <c r="H427" s="858" t="s">
        <v>479</v>
      </c>
      <c r="I427" s="3450" t="s">
        <v>5733</v>
      </c>
      <c r="J427" s="3596" t="s">
        <v>5714</v>
      </c>
      <c r="K427" s="894" t="s">
        <v>5715</v>
      </c>
      <c r="L427" s="1556">
        <v>1</v>
      </c>
      <c r="M427" s="1606">
        <v>48</v>
      </c>
      <c r="N427" s="1607" t="s">
        <v>71</v>
      </c>
      <c r="O427" s="778" t="s">
        <v>5114</v>
      </c>
      <c r="P427" s="857">
        <v>8</v>
      </c>
      <c r="Q427" s="1607">
        <v>48</v>
      </c>
      <c r="R427" s="1089" t="s">
        <v>5769</v>
      </c>
      <c r="S427" s="441" t="s">
        <v>2423</v>
      </c>
      <c r="T427" s="3354">
        <v>30</v>
      </c>
      <c r="U427" s="749">
        <v>407</v>
      </c>
      <c r="V427" s="4"/>
    </row>
    <row r="428" spans="1:22" x14ac:dyDescent="0.25">
      <c r="A428" s="3633">
        <v>408</v>
      </c>
      <c r="B428" s="3087" t="s">
        <v>3860</v>
      </c>
      <c r="C428" s="441" t="s">
        <v>2500</v>
      </c>
      <c r="D428" s="2204" t="s">
        <v>1102</v>
      </c>
      <c r="E428" s="1663" t="s">
        <v>4024</v>
      </c>
      <c r="F428" s="2376">
        <v>2002</v>
      </c>
      <c r="G428" s="3437"/>
      <c r="H428" s="137" t="s">
        <v>7</v>
      </c>
      <c r="I428" s="3433" t="s">
        <v>4959</v>
      </c>
      <c r="J428" s="2946" t="s">
        <v>2760</v>
      </c>
      <c r="K428" s="833">
        <v>41924</v>
      </c>
      <c r="L428" s="2951">
        <v>1</v>
      </c>
      <c r="M428" s="2232" t="s">
        <v>130</v>
      </c>
      <c r="N428" s="2234" t="s">
        <v>71</v>
      </c>
      <c r="O428" s="766" t="s">
        <v>2500</v>
      </c>
      <c r="P428" s="2058">
        <v>0</v>
      </c>
      <c r="Q428" s="2234" t="s">
        <v>106</v>
      </c>
      <c r="R428" s="1232">
        <v>0</v>
      </c>
      <c r="S428" s="441" t="s">
        <v>2500</v>
      </c>
      <c r="T428" s="3354" t="s">
        <v>2886</v>
      </c>
      <c r="U428" s="749">
        <v>408</v>
      </c>
      <c r="V428" s="4"/>
    </row>
    <row r="429" spans="1:22" x14ac:dyDescent="0.25">
      <c r="A429" s="3633">
        <v>409</v>
      </c>
      <c r="B429" s="3087" t="s">
        <v>3931</v>
      </c>
      <c r="C429" s="2007" t="s">
        <v>3327</v>
      </c>
      <c r="D429" s="2017" t="s">
        <v>330</v>
      </c>
      <c r="E429" s="2022" t="s">
        <v>4961</v>
      </c>
      <c r="F429" s="3493">
        <v>2002</v>
      </c>
      <c r="G429" s="3434"/>
      <c r="H429" s="329" t="s">
        <v>7</v>
      </c>
      <c r="I429" s="3495" t="s">
        <v>4962</v>
      </c>
      <c r="J429" s="2948" t="s">
        <v>2769</v>
      </c>
      <c r="K429" s="2051">
        <v>41931</v>
      </c>
      <c r="L429" s="2958">
        <v>1</v>
      </c>
      <c r="M429" s="2070" t="s">
        <v>12</v>
      </c>
      <c r="N429" s="2078" t="s">
        <v>75</v>
      </c>
      <c r="O429" s="777" t="s">
        <v>3327</v>
      </c>
      <c r="P429" s="2062">
        <v>0</v>
      </c>
      <c r="Q429" s="2078" t="s">
        <v>106</v>
      </c>
      <c r="R429" s="1393">
        <v>0</v>
      </c>
      <c r="S429" s="1917" t="s">
        <v>3327</v>
      </c>
      <c r="T429" s="3362" t="s">
        <v>2897</v>
      </c>
      <c r="U429" s="749">
        <v>409</v>
      </c>
      <c r="V429" s="4"/>
    </row>
    <row r="430" spans="1:22" x14ac:dyDescent="0.25">
      <c r="A430" s="3633">
        <v>410</v>
      </c>
      <c r="B430" s="3087" t="s">
        <v>3088</v>
      </c>
      <c r="C430" s="2006" t="s">
        <v>2901</v>
      </c>
      <c r="D430" s="2013" t="s">
        <v>965</v>
      </c>
      <c r="E430" s="2020" t="s">
        <v>1451</v>
      </c>
      <c r="F430" s="3445">
        <v>2002</v>
      </c>
      <c r="G430" s="3437"/>
      <c r="H430" s="137" t="s">
        <v>7</v>
      </c>
      <c r="I430" s="3495" t="s">
        <v>2783</v>
      </c>
      <c r="J430" s="2948" t="s">
        <v>2791</v>
      </c>
      <c r="K430" s="833">
        <v>41935</v>
      </c>
      <c r="L430" s="2807">
        <v>2</v>
      </c>
      <c r="M430" s="2066" t="s">
        <v>113</v>
      </c>
      <c r="N430" s="2074" t="s">
        <v>71</v>
      </c>
      <c r="O430" s="766" t="s">
        <v>4970</v>
      </c>
      <c r="P430" s="2057">
        <v>8</v>
      </c>
      <c r="Q430" s="2074" t="s">
        <v>109</v>
      </c>
      <c r="R430" s="1393">
        <f>IF(AND(OR(ISBLANK(P430),P430=0),OR(ISBLANK(Q430),Q430=0)),0,IF(250+360-(60*P430+Q430)&lt;=0,0,250+360-(60*P430+Q430)))</f>
        <v>127</v>
      </c>
      <c r="S430" s="1924" t="s">
        <v>2901</v>
      </c>
      <c r="T430" s="3354" t="s">
        <v>2711</v>
      </c>
      <c r="U430" s="749">
        <v>410</v>
      </c>
      <c r="V430" s="4"/>
    </row>
    <row r="431" spans="1:22" x14ac:dyDescent="0.25">
      <c r="A431" s="3633">
        <v>411</v>
      </c>
      <c r="B431" s="3087" t="s">
        <v>3331</v>
      </c>
      <c r="C431" s="1723">
        <f>SUM(O431,R431)</f>
        <v>233</v>
      </c>
      <c r="D431" s="1724" t="s">
        <v>986</v>
      </c>
      <c r="E431" s="1747" t="s">
        <v>7189</v>
      </c>
      <c r="F431" s="3448">
        <v>2003</v>
      </c>
      <c r="G431" s="3440"/>
      <c r="H431" s="1727" t="s">
        <v>210</v>
      </c>
      <c r="I431" s="3456" t="s">
        <v>7183</v>
      </c>
      <c r="J431" s="2949" t="s">
        <v>7184</v>
      </c>
      <c r="K431" s="1741">
        <v>41862</v>
      </c>
      <c r="L431" s="2956">
        <v>2</v>
      </c>
      <c r="M431" s="1730">
        <v>5</v>
      </c>
      <c r="N431" s="1731">
        <v>0</v>
      </c>
      <c r="O431" s="1083">
        <f>IF(AND(OR(ISBLANK(L431),L431=0),OR(ISBLANK(M431),M431=0),OR(ISBLANK(N431),N431=0)),0,IF(250+(80-(M431+60*L431))*3-IF(N431&lt;33,0,IF(N431&lt;66,1,2))&lt;=0,0,250+(80-(M431+60*L431))*3-IF(N431&lt;33,0,IF(N431&lt;66,1,2))))</f>
        <v>115</v>
      </c>
      <c r="P431" s="1732">
        <v>8</v>
      </c>
      <c r="Q431" s="1733">
        <v>12</v>
      </c>
      <c r="R431" s="1742">
        <f>IF(AND(OR(ISBLANK(P431),P431=0),OR(ISBLANK(Q431),Q431=0)),0,IF(250+360-(60*P431+Q431)&lt;=0,0,250+360-(60*P431+Q431)))</f>
        <v>118</v>
      </c>
      <c r="S431" s="1734">
        <f>SUM(O431,R431)</f>
        <v>233</v>
      </c>
      <c r="T431" s="3358" t="s">
        <v>126</v>
      </c>
      <c r="U431" s="749">
        <v>411</v>
      </c>
      <c r="V431" s="4"/>
    </row>
    <row r="432" spans="1:22" x14ac:dyDescent="0.25">
      <c r="A432" s="3633">
        <v>412</v>
      </c>
      <c r="B432" s="3087" t="s">
        <v>3853</v>
      </c>
      <c r="C432" s="2006" t="s">
        <v>3320</v>
      </c>
      <c r="D432" s="2013" t="s">
        <v>4969</v>
      </c>
      <c r="E432" s="2020" t="s">
        <v>1257</v>
      </c>
      <c r="F432" s="3445">
        <v>2002</v>
      </c>
      <c r="G432" s="3437"/>
      <c r="H432" s="137" t="s">
        <v>7</v>
      </c>
      <c r="I432" s="3495" t="s">
        <v>3135</v>
      </c>
      <c r="J432" s="2948" t="s">
        <v>3163</v>
      </c>
      <c r="K432" s="833">
        <v>41930</v>
      </c>
      <c r="L432" s="2807">
        <v>2</v>
      </c>
      <c r="M432" s="2066" t="s">
        <v>136</v>
      </c>
      <c r="N432" s="2074" t="s">
        <v>75</v>
      </c>
      <c r="O432" s="766" t="s">
        <v>5699</v>
      </c>
      <c r="P432" s="2057">
        <v>7</v>
      </c>
      <c r="Q432" s="2074" t="s">
        <v>190</v>
      </c>
      <c r="R432" s="1393">
        <f>IF(AND(OR(ISBLANK(P432),P432=0),OR(ISBLANK(Q432),Q432=0)),0,IF(250+360-(60*P432+Q432)&lt;=0,0,250+360-(60*P432+Q432)))</f>
        <v>160</v>
      </c>
      <c r="S432" s="1924" t="s">
        <v>3320</v>
      </c>
      <c r="T432" s="3362" t="s">
        <v>3279</v>
      </c>
      <c r="U432" s="749">
        <v>412</v>
      </c>
      <c r="V432" s="4"/>
    </row>
    <row r="433" spans="1:201" x14ac:dyDescent="0.25">
      <c r="A433" s="3633">
        <v>413</v>
      </c>
      <c r="B433" s="3087" t="s">
        <v>2907</v>
      </c>
      <c r="C433" s="2006" t="s">
        <v>3311</v>
      </c>
      <c r="D433" s="2097" t="s">
        <v>4409</v>
      </c>
      <c r="E433" s="2212" t="s">
        <v>6698</v>
      </c>
      <c r="F433" s="2465" t="s">
        <v>2348</v>
      </c>
      <c r="G433" s="3438"/>
      <c r="H433" s="328" t="s">
        <v>2550</v>
      </c>
      <c r="I433" s="1864" t="s">
        <v>2554</v>
      </c>
      <c r="J433" s="2950" t="s">
        <v>2554</v>
      </c>
      <c r="K433" s="1316" t="s">
        <v>6483</v>
      </c>
      <c r="L433" s="2959" t="s">
        <v>111</v>
      </c>
      <c r="M433" s="1886" t="s">
        <v>128</v>
      </c>
      <c r="N433" s="1892" t="s">
        <v>71</v>
      </c>
      <c r="O433" s="778" t="s">
        <v>5697</v>
      </c>
      <c r="P433" s="1882" t="s">
        <v>2369</v>
      </c>
      <c r="Q433" s="1896" t="s">
        <v>73</v>
      </c>
      <c r="R433" s="2194">
        <v>118</v>
      </c>
      <c r="S433" s="2240">
        <v>217</v>
      </c>
      <c r="T433" s="3354" t="s">
        <v>20</v>
      </c>
      <c r="U433" s="749">
        <v>413</v>
      </c>
      <c r="V433" s="4"/>
    </row>
    <row r="434" spans="1:201" x14ac:dyDescent="0.25">
      <c r="A434" s="3633">
        <v>414</v>
      </c>
      <c r="B434" s="3087" t="s">
        <v>2587</v>
      </c>
      <c r="C434" s="2006" t="s">
        <v>3291</v>
      </c>
      <c r="D434" s="2013" t="s">
        <v>716</v>
      </c>
      <c r="E434" s="2020" t="s">
        <v>4971</v>
      </c>
      <c r="F434" s="3445">
        <v>2002</v>
      </c>
      <c r="G434" s="3437"/>
      <c r="H434" s="137" t="s">
        <v>7</v>
      </c>
      <c r="I434" s="3495" t="s">
        <v>625</v>
      </c>
      <c r="J434" s="2948" t="s">
        <v>2768</v>
      </c>
      <c r="K434" s="833">
        <v>41931</v>
      </c>
      <c r="L434" s="2807">
        <v>2</v>
      </c>
      <c r="M434" s="2066" t="s">
        <v>126</v>
      </c>
      <c r="N434" s="2074" t="s">
        <v>134</v>
      </c>
      <c r="O434" s="766" t="s">
        <v>3594</v>
      </c>
      <c r="P434" s="2057">
        <v>8</v>
      </c>
      <c r="Q434" s="2074" t="s">
        <v>77</v>
      </c>
      <c r="R434" s="1393">
        <f>IF(AND(OR(ISBLANK(P434),P434=0),OR(ISBLANK(Q434),Q434=0)),0,IF(250+360-(60*P434+Q434)&lt;=0,0,250+360-(60*P434+Q434)))</f>
        <v>115</v>
      </c>
      <c r="S434" s="1924" t="s">
        <v>3291</v>
      </c>
      <c r="T434" s="3354" t="s">
        <v>3340</v>
      </c>
      <c r="U434" s="749">
        <v>414</v>
      </c>
      <c r="V434" s="4"/>
    </row>
    <row r="435" spans="1:201" x14ac:dyDescent="0.25">
      <c r="A435" s="3633">
        <v>415</v>
      </c>
      <c r="B435" s="3087" t="s">
        <v>2812</v>
      </c>
      <c r="C435" s="3570">
        <v>198</v>
      </c>
      <c r="D435" s="2209" t="s">
        <v>2548</v>
      </c>
      <c r="E435" s="2212" t="s">
        <v>6704</v>
      </c>
      <c r="F435" s="3224">
        <v>2002</v>
      </c>
      <c r="G435" s="3438"/>
      <c r="H435" s="328" t="s">
        <v>2550</v>
      </c>
      <c r="I435" s="1864" t="s">
        <v>2554</v>
      </c>
      <c r="J435" s="2950" t="s">
        <v>2554</v>
      </c>
      <c r="K435" s="1316" t="s">
        <v>6483</v>
      </c>
      <c r="L435" s="2955" t="s">
        <v>111</v>
      </c>
      <c r="M435" s="1890" t="s">
        <v>136</v>
      </c>
      <c r="N435" s="1896" t="s">
        <v>75</v>
      </c>
      <c r="O435" s="766" t="s">
        <v>5699</v>
      </c>
      <c r="P435" s="1882" t="s">
        <v>379</v>
      </c>
      <c r="Q435" s="1896" t="s">
        <v>62</v>
      </c>
      <c r="R435" s="2194">
        <v>137</v>
      </c>
      <c r="S435" s="2240">
        <v>198</v>
      </c>
      <c r="T435" s="3354" t="s">
        <v>11</v>
      </c>
      <c r="U435" s="749">
        <v>415</v>
      </c>
      <c r="V435" s="4"/>
    </row>
    <row r="436" spans="1:201" x14ac:dyDescent="0.25">
      <c r="A436" s="3633">
        <v>416</v>
      </c>
      <c r="B436" s="3087" t="s">
        <v>4648</v>
      </c>
      <c r="C436" s="2006" t="s">
        <v>2475</v>
      </c>
      <c r="D436" s="2209" t="s">
        <v>6353</v>
      </c>
      <c r="E436" s="2212" t="s">
        <v>6354</v>
      </c>
      <c r="F436" s="2465" t="s">
        <v>2362</v>
      </c>
      <c r="G436" s="3584"/>
      <c r="H436" s="137" t="s">
        <v>6235</v>
      </c>
      <c r="I436" s="3589" t="s">
        <v>6280</v>
      </c>
      <c r="J436" s="2950" t="s">
        <v>6237</v>
      </c>
      <c r="K436" s="1082">
        <v>41943</v>
      </c>
      <c r="L436" s="2955" t="s">
        <v>112</v>
      </c>
      <c r="M436" s="1890" t="s">
        <v>75</v>
      </c>
      <c r="N436" s="1896" t="s">
        <v>134</v>
      </c>
      <c r="O436" s="766" t="s">
        <v>106</v>
      </c>
      <c r="P436" s="1882" t="s">
        <v>379</v>
      </c>
      <c r="Q436" s="1896" t="s">
        <v>77</v>
      </c>
      <c r="R436" s="1395" t="s">
        <v>2475</v>
      </c>
      <c r="S436" s="1924">
        <f>(O436+R436)</f>
        <v>175</v>
      </c>
      <c r="T436" s="3354" t="s">
        <v>77</v>
      </c>
      <c r="U436" s="749">
        <v>416</v>
      </c>
      <c r="V436" s="4"/>
    </row>
    <row r="437" spans="1:201" x14ac:dyDescent="0.25">
      <c r="A437" s="3633">
        <v>417</v>
      </c>
      <c r="B437" s="3087" t="s">
        <v>3082</v>
      </c>
      <c r="C437" s="1723">
        <v>147</v>
      </c>
      <c r="D437" s="1724" t="s">
        <v>4467</v>
      </c>
      <c r="E437" s="1747" t="s">
        <v>7219</v>
      </c>
      <c r="F437" s="3448">
        <v>2003</v>
      </c>
      <c r="G437" s="3440"/>
      <c r="H437" s="1727" t="s">
        <v>210</v>
      </c>
      <c r="I437" s="3456" t="s">
        <v>7183</v>
      </c>
      <c r="J437" s="2949" t="s">
        <v>7184</v>
      </c>
      <c r="K437" s="1741">
        <v>41862</v>
      </c>
      <c r="L437" s="2956">
        <v>2</v>
      </c>
      <c r="M437" s="1730">
        <v>13</v>
      </c>
      <c r="N437" s="1731">
        <v>33</v>
      </c>
      <c r="O437" s="1186" t="s">
        <v>6307</v>
      </c>
      <c r="P437" s="1732">
        <v>9</v>
      </c>
      <c r="Q437" s="1733">
        <v>13</v>
      </c>
      <c r="R437" s="1393" t="s">
        <v>5702</v>
      </c>
      <c r="S437" s="1734">
        <v>147</v>
      </c>
      <c r="T437" s="3358" t="s">
        <v>128</v>
      </c>
      <c r="U437" s="749">
        <v>417</v>
      </c>
      <c r="V437" s="4"/>
    </row>
    <row r="438" spans="1:201" x14ac:dyDescent="0.25">
      <c r="A438" s="3633">
        <v>418</v>
      </c>
      <c r="B438" s="3087" t="s">
        <v>3585</v>
      </c>
      <c r="C438" s="1723">
        <v>125</v>
      </c>
      <c r="D438" s="1724" t="s">
        <v>7220</v>
      </c>
      <c r="E438" s="1747" t="s">
        <v>7185</v>
      </c>
      <c r="F438" s="3448">
        <v>2003</v>
      </c>
      <c r="G438" s="3440"/>
      <c r="H438" s="1727" t="s">
        <v>210</v>
      </c>
      <c r="I438" s="3456" t="s">
        <v>7183</v>
      </c>
      <c r="J438" s="2949" t="s">
        <v>7184</v>
      </c>
      <c r="K438" s="1741">
        <v>41862</v>
      </c>
      <c r="L438" s="2956">
        <v>2</v>
      </c>
      <c r="M438" s="1730">
        <v>5</v>
      </c>
      <c r="N438" s="1731">
        <v>66</v>
      </c>
      <c r="O438" s="1083">
        <f>IF(AND(OR(ISBLANK(L438),L438=0),OR(ISBLANK(M438),M438=0),OR(ISBLANK(N438),N438=0)),0,IF(250+(80-(M438+60*L438))*3-IF(N438&lt;33,0,IF(N438&lt;66,1,2))&lt;=0,0,250+(80-(M438+60*L438))*3-IF(N438&lt;33,0,IF(N438&lt;66,1,2))))</f>
        <v>113</v>
      </c>
      <c r="P438" s="1732">
        <v>9</v>
      </c>
      <c r="Q438" s="1733">
        <v>58</v>
      </c>
      <c r="R438" s="1393" t="s">
        <v>5706</v>
      </c>
      <c r="S438" s="1734">
        <v>125</v>
      </c>
      <c r="T438" s="3358" t="s">
        <v>108</v>
      </c>
      <c r="U438" s="749">
        <v>418</v>
      </c>
      <c r="V438" s="4"/>
    </row>
    <row r="439" spans="1:201" ht="16.5" thickBot="1" x14ac:dyDescent="0.3">
      <c r="A439" s="3636">
        <v>419</v>
      </c>
      <c r="B439" s="3111" t="s">
        <v>2586</v>
      </c>
      <c r="C439" s="2965" t="s">
        <v>3348</v>
      </c>
      <c r="D439" s="2992" t="s">
        <v>2507</v>
      </c>
      <c r="E439" s="2993" t="s">
        <v>2508</v>
      </c>
      <c r="F439" s="3580">
        <v>2003</v>
      </c>
      <c r="G439" s="3583"/>
      <c r="H439" s="3494" t="s">
        <v>2492</v>
      </c>
      <c r="I439" s="3028" t="s">
        <v>2493</v>
      </c>
      <c r="J439" s="2996" t="s">
        <v>2494</v>
      </c>
      <c r="K439" s="2997" t="s">
        <v>2495</v>
      </c>
      <c r="L439" s="2998" t="s">
        <v>111</v>
      </c>
      <c r="M439" s="2999" t="s">
        <v>15</v>
      </c>
      <c r="N439" s="3000" t="s">
        <v>75</v>
      </c>
      <c r="O439" s="3001" t="s">
        <v>5683</v>
      </c>
      <c r="P439" s="2998" t="s">
        <v>2370</v>
      </c>
      <c r="Q439" s="3000" t="s">
        <v>76</v>
      </c>
      <c r="R439" s="3623" t="s">
        <v>6995</v>
      </c>
      <c r="S439" s="2978" t="s">
        <v>3348</v>
      </c>
      <c r="T439" s="3370" t="s">
        <v>139</v>
      </c>
      <c r="U439" s="2963">
        <v>419</v>
      </c>
      <c r="V439" s="4"/>
    </row>
    <row r="440" spans="1:201" ht="16.5" thickBot="1" x14ac:dyDescent="0.3">
      <c r="A440" s="3002"/>
      <c r="B440" s="3106"/>
      <c r="C440" s="490"/>
      <c r="D440" s="490"/>
      <c r="E440" s="490"/>
      <c r="F440" s="490"/>
      <c r="G440" s="490"/>
      <c r="H440" s="490"/>
      <c r="I440" s="490"/>
      <c r="J440" s="490"/>
      <c r="K440" s="490"/>
      <c r="L440" s="490"/>
      <c r="M440" s="490"/>
      <c r="N440" s="490"/>
      <c r="O440" s="490"/>
      <c r="P440" s="490"/>
      <c r="Q440" s="490"/>
      <c r="R440" s="490"/>
      <c r="S440" s="490"/>
      <c r="T440" s="490"/>
      <c r="U440" s="531"/>
      <c r="V440" s="4"/>
      <c r="FG440" s="1328">
        <v>316</v>
      </c>
      <c r="FH440" s="1280" t="s">
        <v>6804</v>
      </c>
      <c r="FI440" s="824" t="s">
        <v>6805</v>
      </c>
      <c r="FJ440" s="1321">
        <v>2002</v>
      </c>
      <c r="FK440" s="1245"/>
      <c r="FL440" s="1245" t="s">
        <v>2550</v>
      </c>
      <c r="FM440" s="1248" t="s">
        <v>2556</v>
      </c>
      <c r="FN440" s="1294" t="s">
        <v>2557</v>
      </c>
      <c r="FO440" s="1316" t="s">
        <v>6466</v>
      </c>
      <c r="FP440" s="1261" t="s">
        <v>13</v>
      </c>
      <c r="FQ440" s="1246" t="s">
        <v>16</v>
      </c>
      <c r="FR440" s="1247" t="s">
        <v>75</v>
      </c>
      <c r="FS440" s="1323">
        <v>178</v>
      </c>
      <c r="FT440" s="1278" t="s">
        <v>379</v>
      </c>
      <c r="FU440" s="1247" t="s">
        <v>115</v>
      </c>
      <c r="FV440" s="1322">
        <v>138</v>
      </c>
      <c r="FW440" s="1305">
        <f t="shared" ref="FW440:FW444" si="18">SUM(FS440:FV440)</f>
        <v>316</v>
      </c>
      <c r="FX440" s="802" t="s">
        <v>146</v>
      </c>
      <c r="FY440" s="740"/>
      <c r="GM440" s="782"/>
      <c r="GP440" s="782"/>
      <c r="GR440" s="851"/>
      <c r="GS440" s="740"/>
    </row>
    <row r="441" spans="1:201" x14ac:dyDescent="0.25">
      <c r="A441" s="135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FG441" s="1328">
        <v>309</v>
      </c>
      <c r="FH441" s="1280" t="s">
        <v>6475</v>
      </c>
      <c r="FI441" s="824" t="s">
        <v>6806</v>
      </c>
      <c r="FJ441" s="1321">
        <v>2003</v>
      </c>
      <c r="FK441" s="1245"/>
      <c r="FL441" s="1245" t="s">
        <v>2550</v>
      </c>
      <c r="FM441" s="1176" t="s">
        <v>2556</v>
      </c>
      <c r="FN441" s="1286" t="s">
        <v>2557</v>
      </c>
      <c r="FO441" s="1316" t="s">
        <v>6466</v>
      </c>
      <c r="FP441" s="1261" t="s">
        <v>111</v>
      </c>
      <c r="FQ441" s="1246" t="s">
        <v>109</v>
      </c>
      <c r="FR441" s="1247" t="s">
        <v>75</v>
      </c>
      <c r="FS441" s="1323">
        <v>121</v>
      </c>
      <c r="FT441" s="1278" t="s">
        <v>379</v>
      </c>
      <c r="FU441" s="1247" t="s">
        <v>63</v>
      </c>
      <c r="FV441" s="1322">
        <v>188</v>
      </c>
      <c r="FW441" s="1305">
        <f t="shared" si="18"/>
        <v>309</v>
      </c>
      <c r="FX441" s="802" t="s">
        <v>191</v>
      </c>
      <c r="FY441" s="740"/>
      <c r="GM441" s="782"/>
      <c r="GP441" s="782"/>
      <c r="GR441" s="851"/>
      <c r="GS441" s="740"/>
    </row>
    <row r="442" spans="1:201" x14ac:dyDescent="0.25">
      <c r="A442" s="135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FG442" s="1332" t="s">
        <v>3340</v>
      </c>
      <c r="FH442" s="1280" t="s">
        <v>1398</v>
      </c>
      <c r="FI442" s="824" t="s">
        <v>6807</v>
      </c>
      <c r="FJ442" s="1244" t="s">
        <v>2348</v>
      </c>
      <c r="FK442" s="1245"/>
      <c r="FL442" s="1245" t="s">
        <v>2550</v>
      </c>
      <c r="FM442" s="893" t="s">
        <v>2554</v>
      </c>
      <c r="FN442" s="1294" t="s">
        <v>2554</v>
      </c>
      <c r="FO442" s="1316" t="s">
        <v>6483</v>
      </c>
      <c r="FP442" s="1261" t="s">
        <v>13</v>
      </c>
      <c r="FQ442" s="1246" t="s">
        <v>115</v>
      </c>
      <c r="FR442" s="1247" t="s">
        <v>186</v>
      </c>
      <c r="FS442" s="1329">
        <v>153</v>
      </c>
      <c r="FT442" s="1278" t="s">
        <v>379</v>
      </c>
      <c r="FU442" s="1247" t="s">
        <v>114</v>
      </c>
      <c r="FV442" s="1322">
        <v>156</v>
      </c>
      <c r="FW442" s="1274">
        <f t="shared" si="18"/>
        <v>309</v>
      </c>
      <c r="FX442" s="802" t="s">
        <v>191</v>
      </c>
      <c r="FY442" s="740"/>
      <c r="GM442" s="782"/>
      <c r="GP442" s="782"/>
      <c r="GR442" s="851"/>
      <c r="GS442" s="740"/>
    </row>
    <row r="443" spans="1:201" x14ac:dyDescent="0.25">
      <c r="A443" s="135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FG443" s="1328">
        <v>305</v>
      </c>
      <c r="FH443" s="1280" t="s">
        <v>6637</v>
      </c>
      <c r="FI443" s="824" t="s">
        <v>6808</v>
      </c>
      <c r="FJ443" s="1321">
        <v>2002</v>
      </c>
      <c r="FK443" s="1245"/>
      <c r="FL443" s="1245" t="s">
        <v>2550</v>
      </c>
      <c r="FM443" s="1176" t="s">
        <v>2556</v>
      </c>
      <c r="FN443" s="1286" t="s">
        <v>2557</v>
      </c>
      <c r="FO443" s="1316" t="s">
        <v>6466</v>
      </c>
      <c r="FP443" s="1261" t="s">
        <v>111</v>
      </c>
      <c r="FQ443" s="1246" t="s">
        <v>14</v>
      </c>
      <c r="FR443" s="1247" t="s">
        <v>75</v>
      </c>
      <c r="FS443" s="1323">
        <v>127</v>
      </c>
      <c r="FT443" s="1278" t="s">
        <v>379</v>
      </c>
      <c r="FU443" s="1247" t="s">
        <v>73</v>
      </c>
      <c r="FV443" s="1322">
        <v>178</v>
      </c>
      <c r="FW443" s="1305">
        <f t="shared" si="18"/>
        <v>305</v>
      </c>
      <c r="FX443" s="802" t="s">
        <v>422</v>
      </c>
      <c r="FY443" s="740"/>
      <c r="GM443" s="782"/>
      <c r="GP443" s="782"/>
      <c r="GR443" s="851"/>
      <c r="GS443" s="740"/>
    </row>
    <row r="444" spans="1:201" x14ac:dyDescent="0.25">
      <c r="A444" s="135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FG444" s="1332" t="s">
        <v>2456</v>
      </c>
      <c r="FH444" s="1280" t="s">
        <v>5085</v>
      </c>
      <c r="FI444" s="824" t="s">
        <v>6809</v>
      </c>
      <c r="FJ444" s="1244" t="s">
        <v>2362</v>
      </c>
      <c r="FK444" s="1245"/>
      <c r="FL444" s="1245" t="s">
        <v>2550</v>
      </c>
      <c r="FM444" s="878" t="s">
        <v>2554</v>
      </c>
      <c r="FN444" s="1286" t="s">
        <v>2554</v>
      </c>
      <c r="FO444" s="1316" t="s">
        <v>6483</v>
      </c>
      <c r="FP444" s="1261" t="s">
        <v>13</v>
      </c>
      <c r="FQ444" s="1246" t="s">
        <v>186</v>
      </c>
      <c r="FR444" s="1247" t="s">
        <v>138</v>
      </c>
      <c r="FS444" s="1323">
        <v>156</v>
      </c>
      <c r="FT444" s="1278" t="s">
        <v>379</v>
      </c>
      <c r="FU444" s="1247" t="s">
        <v>143</v>
      </c>
      <c r="FV444" s="1322">
        <v>147</v>
      </c>
      <c r="FW444" s="1274">
        <f t="shared" si="18"/>
        <v>303</v>
      </c>
      <c r="FX444" s="802" t="s">
        <v>27</v>
      </c>
      <c r="FY444" s="740"/>
      <c r="GM444" s="782"/>
      <c r="GP444" s="782"/>
      <c r="GR444" s="851"/>
      <c r="GS444" s="740"/>
    </row>
    <row r="445" spans="1:201" x14ac:dyDescent="0.25">
      <c r="A445" s="135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FG445" s="1341">
        <v>298</v>
      </c>
      <c r="FH445" s="1307" t="s">
        <v>6229</v>
      </c>
      <c r="FI445" s="1326" t="s">
        <v>6810</v>
      </c>
      <c r="FJ445" s="1342">
        <v>2003</v>
      </c>
      <c r="FK445" s="1245"/>
      <c r="FL445" s="1245" t="s">
        <v>2550</v>
      </c>
      <c r="FM445" s="1343" t="s">
        <v>2556</v>
      </c>
      <c r="FN445" s="1286" t="s">
        <v>2557</v>
      </c>
      <c r="FO445" s="1316" t="s">
        <v>6466</v>
      </c>
      <c r="FP445" s="1338" t="s">
        <v>111</v>
      </c>
      <c r="FQ445" s="1339" t="s">
        <v>137</v>
      </c>
      <c r="FR445" s="1340" t="s">
        <v>75</v>
      </c>
      <c r="FS445" s="1344">
        <v>106</v>
      </c>
      <c r="FT445" s="1278" t="s">
        <v>366</v>
      </c>
      <c r="FU445" s="1340" t="s">
        <v>107</v>
      </c>
      <c r="FV445" s="1345">
        <v>192</v>
      </c>
      <c r="FW445" s="1308">
        <v>298</v>
      </c>
      <c r="FX445" s="801" t="s">
        <v>485</v>
      </c>
      <c r="FY445" s="740"/>
      <c r="GM445" s="782"/>
      <c r="GP445" s="782"/>
      <c r="GR445" s="851"/>
      <c r="GS445" s="740"/>
    </row>
    <row r="446" spans="1:201" x14ac:dyDescent="0.25">
      <c r="A446" s="135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FG446" s="1331">
        <v>294</v>
      </c>
      <c r="FH446" s="1280" t="s">
        <v>6565</v>
      </c>
      <c r="FI446" s="824" t="s">
        <v>6811</v>
      </c>
      <c r="FJ446" s="1321">
        <v>2002</v>
      </c>
      <c r="FK446" s="1245"/>
      <c r="FL446" s="1245" t="s">
        <v>2550</v>
      </c>
      <c r="FM446" s="893" t="s">
        <v>2554</v>
      </c>
      <c r="FN446" s="1294" t="s">
        <v>2554</v>
      </c>
      <c r="FO446" s="1316" t="s">
        <v>6483</v>
      </c>
      <c r="FP446" s="1261" t="s">
        <v>13</v>
      </c>
      <c r="FQ446" s="1246" t="s">
        <v>68</v>
      </c>
      <c r="FR446" s="1247" t="s">
        <v>186</v>
      </c>
      <c r="FS446" s="1335">
        <v>141</v>
      </c>
      <c r="FT446" s="1278" t="s">
        <v>379</v>
      </c>
      <c r="FU446" s="1247" t="s">
        <v>15</v>
      </c>
      <c r="FV446" s="1336">
        <v>153</v>
      </c>
      <c r="FW446" s="1274">
        <f t="shared" ref="FW446:FW462" si="19">SUM(FS446:FV446)</f>
        <v>294</v>
      </c>
      <c r="FX446" s="802" t="s">
        <v>436</v>
      </c>
      <c r="FY446" s="740"/>
      <c r="GM446" s="782"/>
      <c r="GP446" s="782"/>
      <c r="GR446" s="851"/>
      <c r="GS446" s="740"/>
    </row>
    <row r="447" spans="1:201" x14ac:dyDescent="0.25">
      <c r="A447" s="135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FG447" s="1332" t="s">
        <v>3304</v>
      </c>
      <c r="FH447" s="1280" t="s">
        <v>6471</v>
      </c>
      <c r="FI447" s="824" t="s">
        <v>6812</v>
      </c>
      <c r="FJ447" s="1244" t="s">
        <v>2362</v>
      </c>
      <c r="FK447" s="1245"/>
      <c r="FL447" s="1245" t="s">
        <v>2550</v>
      </c>
      <c r="FM447" s="893" t="s">
        <v>2554</v>
      </c>
      <c r="FN447" s="1294" t="s">
        <v>2554</v>
      </c>
      <c r="FO447" s="1316" t="s">
        <v>6483</v>
      </c>
      <c r="FP447" s="1261" t="s">
        <v>111</v>
      </c>
      <c r="FQ447" s="1246" t="s">
        <v>113</v>
      </c>
      <c r="FR447" s="1247" t="s">
        <v>138</v>
      </c>
      <c r="FS447" s="1329">
        <v>108</v>
      </c>
      <c r="FT447" s="1278" t="s">
        <v>379</v>
      </c>
      <c r="FU447" s="1247" t="s">
        <v>73</v>
      </c>
      <c r="FV447" s="1322">
        <v>178</v>
      </c>
      <c r="FW447" s="1274">
        <f t="shared" si="19"/>
        <v>286</v>
      </c>
      <c r="FX447" s="802" t="s">
        <v>145</v>
      </c>
      <c r="FY447" s="740"/>
      <c r="GM447" s="782"/>
      <c r="GP447" s="782"/>
      <c r="GR447" s="851"/>
      <c r="GS447" s="740"/>
    </row>
    <row r="448" spans="1:201" x14ac:dyDescent="0.25">
      <c r="A448" s="135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FG448" s="1331">
        <v>285</v>
      </c>
      <c r="FH448" s="1280" t="s">
        <v>6505</v>
      </c>
      <c r="FI448" s="824" t="s">
        <v>6813</v>
      </c>
      <c r="FJ448" s="1264">
        <v>2003</v>
      </c>
      <c r="FK448" s="1245"/>
      <c r="FL448" s="1245" t="s">
        <v>2550</v>
      </c>
      <c r="FM448" s="1343" t="s">
        <v>2556</v>
      </c>
      <c r="FN448" s="1286" t="s">
        <v>2557</v>
      </c>
      <c r="FO448" s="1316" t="s">
        <v>6466</v>
      </c>
      <c r="FP448" s="1261" t="s">
        <v>111</v>
      </c>
      <c r="FQ448" s="1246" t="s">
        <v>108</v>
      </c>
      <c r="FR448" s="1247" t="s">
        <v>262</v>
      </c>
      <c r="FS448" s="1323">
        <v>95</v>
      </c>
      <c r="FT448" s="1278" t="s">
        <v>379</v>
      </c>
      <c r="FU448" s="1247" t="s">
        <v>75</v>
      </c>
      <c r="FV448" s="1322">
        <v>190</v>
      </c>
      <c r="FW448" s="1274">
        <f t="shared" si="19"/>
        <v>285</v>
      </c>
      <c r="FX448" s="802" t="s">
        <v>74</v>
      </c>
      <c r="FY448" s="740"/>
      <c r="GM448" s="782"/>
      <c r="GP448" s="782"/>
      <c r="GR448" s="851"/>
      <c r="GS448" s="740"/>
    </row>
    <row r="449" spans="1:201" x14ac:dyDescent="0.25">
      <c r="A449" s="135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FG449" s="1332" t="s">
        <v>2890</v>
      </c>
      <c r="FH449" s="1280" t="s">
        <v>6814</v>
      </c>
      <c r="FI449" s="824" t="s">
        <v>6815</v>
      </c>
      <c r="FJ449" s="1244" t="s">
        <v>2362</v>
      </c>
      <c r="FK449" s="1245"/>
      <c r="FL449" s="1245" t="s">
        <v>2550</v>
      </c>
      <c r="FM449" s="878" t="s">
        <v>2554</v>
      </c>
      <c r="FN449" s="1286" t="s">
        <v>2554</v>
      </c>
      <c r="FO449" s="1316" t="s">
        <v>6483</v>
      </c>
      <c r="FP449" s="1261" t="s">
        <v>111</v>
      </c>
      <c r="FQ449" s="1246" t="s">
        <v>63</v>
      </c>
      <c r="FR449" s="1247" t="s">
        <v>262</v>
      </c>
      <c r="FS449" s="1323">
        <v>122</v>
      </c>
      <c r="FT449" s="1278" t="s">
        <v>379</v>
      </c>
      <c r="FU449" s="1247" t="s">
        <v>76</v>
      </c>
      <c r="FV449" s="1322">
        <v>161</v>
      </c>
      <c r="FW449" s="1274">
        <f t="shared" si="19"/>
        <v>283</v>
      </c>
      <c r="FX449" s="802" t="s">
        <v>3666</v>
      </c>
      <c r="FY449" s="740"/>
      <c r="GM449" s="782"/>
      <c r="GP449" s="782"/>
      <c r="GR449" s="851"/>
      <c r="GS449" s="740"/>
    </row>
    <row r="450" spans="1:201" x14ac:dyDescent="0.25">
      <c r="A450" s="135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FG450" s="1332" t="s">
        <v>3008</v>
      </c>
      <c r="FH450" s="1280" t="s">
        <v>6475</v>
      </c>
      <c r="FI450" s="824" t="s">
        <v>6816</v>
      </c>
      <c r="FJ450" s="1244" t="s">
        <v>2362</v>
      </c>
      <c r="FK450" s="1245"/>
      <c r="FL450" s="1245" t="s">
        <v>2550</v>
      </c>
      <c r="FM450" s="878" t="s">
        <v>2554</v>
      </c>
      <c r="FN450" s="1286" t="s">
        <v>2554</v>
      </c>
      <c r="FO450" s="1316" t="s">
        <v>6483</v>
      </c>
      <c r="FP450" s="1261" t="s">
        <v>13</v>
      </c>
      <c r="FQ450" s="1246" t="s">
        <v>72</v>
      </c>
      <c r="FR450" s="1247" t="s">
        <v>69</v>
      </c>
      <c r="FS450" s="1323">
        <v>139</v>
      </c>
      <c r="FT450" s="1278" t="s">
        <v>379</v>
      </c>
      <c r="FU450" s="1247" t="s">
        <v>26</v>
      </c>
      <c r="FV450" s="1322">
        <v>143</v>
      </c>
      <c r="FW450" s="1274">
        <f t="shared" si="19"/>
        <v>282</v>
      </c>
      <c r="FX450" s="802" t="s">
        <v>3594</v>
      </c>
      <c r="FY450" s="740"/>
      <c r="GM450" s="782"/>
      <c r="GP450" s="782"/>
      <c r="GR450" s="851"/>
      <c r="GS450" s="740"/>
    </row>
    <row r="451" spans="1:201" x14ac:dyDescent="0.25">
      <c r="A451" s="135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FG451" s="1328">
        <v>281</v>
      </c>
      <c r="FH451" s="1280" t="s">
        <v>6577</v>
      </c>
      <c r="FI451" s="824" t="s">
        <v>6817</v>
      </c>
      <c r="FJ451" s="1321">
        <v>2002</v>
      </c>
      <c r="FK451" s="1245"/>
      <c r="FL451" s="1245" t="s">
        <v>2550</v>
      </c>
      <c r="FM451" s="1248" t="s">
        <v>2556</v>
      </c>
      <c r="FN451" s="1294" t="s">
        <v>2557</v>
      </c>
      <c r="FO451" s="1316" t="s">
        <v>6466</v>
      </c>
      <c r="FP451" s="1261" t="s">
        <v>111</v>
      </c>
      <c r="FQ451" s="1246" t="s">
        <v>126</v>
      </c>
      <c r="FR451" s="1247" t="s">
        <v>75</v>
      </c>
      <c r="FS451" s="1323">
        <v>103</v>
      </c>
      <c r="FT451" s="1278" t="s">
        <v>379</v>
      </c>
      <c r="FU451" s="1247" t="s">
        <v>73</v>
      </c>
      <c r="FV451" s="1322">
        <v>178</v>
      </c>
      <c r="FW451" s="1305">
        <f t="shared" si="19"/>
        <v>281</v>
      </c>
      <c r="FX451" s="802" t="s">
        <v>2338</v>
      </c>
      <c r="FY451" s="740"/>
      <c r="GM451" s="782"/>
      <c r="GP451" s="782"/>
      <c r="GR451" s="851"/>
      <c r="GS451" s="740"/>
    </row>
    <row r="452" spans="1:201" x14ac:dyDescent="0.25">
      <c r="A452" s="135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FG452" s="1332" t="s">
        <v>3515</v>
      </c>
      <c r="FH452" s="1280" t="s">
        <v>6475</v>
      </c>
      <c r="FI452" s="824" t="s">
        <v>6690</v>
      </c>
      <c r="FJ452" s="1244" t="s">
        <v>2348</v>
      </c>
      <c r="FK452" s="1245"/>
      <c r="FL452" s="1245" t="s">
        <v>2550</v>
      </c>
      <c r="FM452" s="893" t="s">
        <v>2554</v>
      </c>
      <c r="FN452" s="1294" t="s">
        <v>2554</v>
      </c>
      <c r="FO452" s="1316" t="s">
        <v>6483</v>
      </c>
      <c r="FP452" s="1261" t="s">
        <v>111</v>
      </c>
      <c r="FQ452" s="1246" t="s">
        <v>121</v>
      </c>
      <c r="FR452" s="1247" t="s">
        <v>280</v>
      </c>
      <c r="FS452" s="1323">
        <v>110</v>
      </c>
      <c r="FT452" s="1278" t="s">
        <v>379</v>
      </c>
      <c r="FU452" s="1247" t="s">
        <v>17</v>
      </c>
      <c r="FV452" s="1322">
        <v>169</v>
      </c>
      <c r="FW452" s="1274">
        <f t="shared" si="19"/>
        <v>279</v>
      </c>
      <c r="FX452" s="802" t="s">
        <v>4606</v>
      </c>
      <c r="FY452" s="740"/>
      <c r="GM452" s="782"/>
      <c r="GP452" s="782"/>
      <c r="GR452" s="851"/>
      <c r="GS452" s="740"/>
    </row>
    <row r="453" spans="1:201" x14ac:dyDescent="0.25">
      <c r="A453" s="135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FG453" s="1332" t="s">
        <v>2718</v>
      </c>
      <c r="FH453" s="1280" t="s">
        <v>6818</v>
      </c>
      <c r="FI453" s="824" t="s">
        <v>6589</v>
      </c>
      <c r="FJ453" s="1244" t="s">
        <v>2348</v>
      </c>
      <c r="FK453" s="1245"/>
      <c r="FL453" s="1245" t="s">
        <v>2550</v>
      </c>
      <c r="FM453" s="893" t="s">
        <v>2554</v>
      </c>
      <c r="FN453" s="1294" t="s">
        <v>2554</v>
      </c>
      <c r="FO453" s="1316" t="s">
        <v>6483</v>
      </c>
      <c r="FP453" s="1261" t="s">
        <v>111</v>
      </c>
      <c r="FQ453" s="1246" t="s">
        <v>121</v>
      </c>
      <c r="FR453" s="1247" t="s">
        <v>75</v>
      </c>
      <c r="FS453" s="1323">
        <v>112</v>
      </c>
      <c r="FT453" s="1278" t="s">
        <v>379</v>
      </c>
      <c r="FU453" s="1247" t="s">
        <v>11</v>
      </c>
      <c r="FV453" s="1322">
        <v>159</v>
      </c>
      <c r="FW453" s="1274">
        <f t="shared" si="19"/>
        <v>271</v>
      </c>
      <c r="FX453" s="802" t="s">
        <v>5674</v>
      </c>
      <c r="FY453" s="740"/>
      <c r="GM453" s="782"/>
      <c r="GP453" s="782"/>
      <c r="GR453" s="851"/>
      <c r="GS453" s="740"/>
    </row>
    <row r="454" spans="1:201" x14ac:dyDescent="0.25">
      <c r="A454" s="135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FG454" s="1332" t="s">
        <v>2424</v>
      </c>
      <c r="FH454" s="1280" t="s">
        <v>6819</v>
      </c>
      <c r="FI454" s="824" t="s">
        <v>6820</v>
      </c>
      <c r="FJ454" s="1244" t="s">
        <v>2348</v>
      </c>
      <c r="FK454" s="1245"/>
      <c r="FL454" s="1245" t="s">
        <v>2550</v>
      </c>
      <c r="FM454" s="1258" t="s">
        <v>2554</v>
      </c>
      <c r="FN454" s="1291" t="s">
        <v>2554</v>
      </c>
      <c r="FO454" s="1316" t="s">
        <v>6483</v>
      </c>
      <c r="FP454" s="1261" t="s">
        <v>111</v>
      </c>
      <c r="FQ454" s="1246" t="s">
        <v>126</v>
      </c>
      <c r="FR454" s="1247" t="s">
        <v>128</v>
      </c>
      <c r="FS454" s="1323">
        <v>103</v>
      </c>
      <c r="FT454" s="1278" t="s">
        <v>379</v>
      </c>
      <c r="FU454" s="1247" t="s">
        <v>12</v>
      </c>
      <c r="FV454" s="1322">
        <v>166</v>
      </c>
      <c r="FW454" s="1274">
        <f t="shared" si="19"/>
        <v>269</v>
      </c>
      <c r="FX454" s="802" t="s">
        <v>2432</v>
      </c>
      <c r="FY454" s="740"/>
      <c r="GM454" s="782"/>
      <c r="GP454" s="782"/>
      <c r="GR454" s="851"/>
      <c r="GS454" s="740"/>
    </row>
    <row r="455" spans="1:201" x14ac:dyDescent="0.25">
      <c r="A455" s="135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FG455" s="1331">
        <v>266</v>
      </c>
      <c r="FH455" s="1280" t="s">
        <v>6821</v>
      </c>
      <c r="FI455" s="824" t="s">
        <v>6822</v>
      </c>
      <c r="FJ455" s="1264">
        <v>2003</v>
      </c>
      <c r="FK455" s="1245"/>
      <c r="FL455" s="1245" t="s">
        <v>2550</v>
      </c>
      <c r="FM455" s="1268" t="s">
        <v>2556</v>
      </c>
      <c r="FN455" s="1299" t="s">
        <v>2557</v>
      </c>
      <c r="FO455" s="1316" t="s">
        <v>6466</v>
      </c>
      <c r="FP455" s="1261" t="s">
        <v>111</v>
      </c>
      <c r="FQ455" s="1246" t="s">
        <v>61</v>
      </c>
      <c r="FR455" s="1247" t="s">
        <v>75</v>
      </c>
      <c r="FS455" s="1323">
        <v>79</v>
      </c>
      <c r="FT455" s="1278" t="s">
        <v>379</v>
      </c>
      <c r="FU455" s="1247" t="s">
        <v>109</v>
      </c>
      <c r="FV455" s="1322">
        <v>187</v>
      </c>
      <c r="FW455" s="1274">
        <f t="shared" si="19"/>
        <v>266</v>
      </c>
      <c r="FX455" s="802" t="s">
        <v>5675</v>
      </c>
      <c r="FY455" s="740"/>
      <c r="GM455" s="782"/>
      <c r="GP455" s="782"/>
      <c r="GR455" s="851"/>
      <c r="GS455" s="740"/>
    </row>
    <row r="456" spans="1:201" x14ac:dyDescent="0.25">
      <c r="A456" s="135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FG456" s="1332" t="s">
        <v>2997</v>
      </c>
      <c r="FH456" s="1280" t="s">
        <v>5085</v>
      </c>
      <c r="FI456" s="824" t="s">
        <v>6646</v>
      </c>
      <c r="FJ456" s="1244" t="s">
        <v>2362</v>
      </c>
      <c r="FK456" s="1245"/>
      <c r="FL456" s="1245" t="s">
        <v>2550</v>
      </c>
      <c r="FM456" s="1258" t="s">
        <v>6491</v>
      </c>
      <c r="FN456" s="1291" t="s">
        <v>6492</v>
      </c>
      <c r="FO456" s="1316" t="s">
        <v>6483</v>
      </c>
      <c r="FP456" s="1261" t="s">
        <v>111</v>
      </c>
      <c r="FQ456" s="1246" t="s">
        <v>75</v>
      </c>
      <c r="FR456" s="1247" t="s">
        <v>186</v>
      </c>
      <c r="FS456" s="1329">
        <v>129</v>
      </c>
      <c r="FT456" s="1278" t="s">
        <v>379</v>
      </c>
      <c r="FU456" s="1247" t="s">
        <v>107</v>
      </c>
      <c r="FV456" s="1322">
        <v>132</v>
      </c>
      <c r="FW456" s="1274">
        <f t="shared" si="19"/>
        <v>261</v>
      </c>
      <c r="FX456" s="802" t="s">
        <v>2414</v>
      </c>
      <c r="FY456" s="740"/>
      <c r="GM456" s="782"/>
      <c r="GP456" s="782"/>
      <c r="GR456" s="851"/>
      <c r="GS456" s="740"/>
    </row>
    <row r="457" spans="1:201" x14ac:dyDescent="0.25">
      <c r="A457" s="135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FG457" s="1332" t="s">
        <v>3282</v>
      </c>
      <c r="FH457" s="1280" t="s">
        <v>6605</v>
      </c>
      <c r="FI457" s="824" t="s">
        <v>6823</v>
      </c>
      <c r="FJ457" s="1244" t="s">
        <v>2348</v>
      </c>
      <c r="FK457" s="1245"/>
      <c r="FL457" s="1245" t="s">
        <v>2550</v>
      </c>
      <c r="FM457" s="1257" t="s">
        <v>2554</v>
      </c>
      <c r="FN457" s="1277" t="s">
        <v>2554</v>
      </c>
      <c r="FO457" s="1316" t="s">
        <v>6483</v>
      </c>
      <c r="FP457" s="1261" t="s">
        <v>111</v>
      </c>
      <c r="FQ457" s="1246" t="s">
        <v>73</v>
      </c>
      <c r="FR457" s="1247" t="s">
        <v>75</v>
      </c>
      <c r="FS457" s="1323">
        <v>94</v>
      </c>
      <c r="FT457" s="1278" t="s">
        <v>379</v>
      </c>
      <c r="FU457" s="1247" t="s">
        <v>190</v>
      </c>
      <c r="FV457" s="1322">
        <v>160</v>
      </c>
      <c r="FW457" s="1305">
        <f t="shared" si="19"/>
        <v>254</v>
      </c>
      <c r="FX457" s="802" t="s">
        <v>4970</v>
      </c>
      <c r="FY457" s="740"/>
      <c r="GM457" s="782"/>
      <c r="GP457" s="782"/>
      <c r="GR457" s="851"/>
      <c r="GS457" s="740"/>
    </row>
    <row r="458" spans="1:201" x14ac:dyDescent="0.25">
      <c r="A458" s="135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FG458" s="1332" t="s">
        <v>3282</v>
      </c>
      <c r="FH458" s="1280" t="s">
        <v>6556</v>
      </c>
      <c r="FI458" s="824" t="s">
        <v>6824</v>
      </c>
      <c r="FJ458" s="1244" t="s">
        <v>2348</v>
      </c>
      <c r="FK458" s="1245"/>
      <c r="FL458" s="1245" t="s">
        <v>2550</v>
      </c>
      <c r="FM458" s="1258" t="s">
        <v>2554</v>
      </c>
      <c r="FN458" s="1291" t="s">
        <v>2554</v>
      </c>
      <c r="FO458" s="1316" t="s">
        <v>6483</v>
      </c>
      <c r="FP458" s="1261" t="s">
        <v>111</v>
      </c>
      <c r="FQ458" s="1246" t="s">
        <v>108</v>
      </c>
      <c r="FR458" s="1247" t="s">
        <v>131</v>
      </c>
      <c r="FS458" s="1323">
        <v>95</v>
      </c>
      <c r="FT458" s="1278" t="s">
        <v>379</v>
      </c>
      <c r="FU458" s="1247" t="s">
        <v>70</v>
      </c>
      <c r="FV458" s="1322">
        <v>159</v>
      </c>
      <c r="FW458" s="1274">
        <f t="shared" si="19"/>
        <v>254</v>
      </c>
      <c r="FX458" s="802" t="s">
        <v>4970</v>
      </c>
      <c r="FY458" s="740"/>
      <c r="GM458" s="782"/>
      <c r="GP458" s="782"/>
      <c r="GR458" s="851"/>
      <c r="GS458" s="740"/>
    </row>
    <row r="459" spans="1:201" x14ac:dyDescent="0.25">
      <c r="A459" s="135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FG459" s="1328">
        <v>246</v>
      </c>
      <c r="FH459" s="1280" t="s">
        <v>6825</v>
      </c>
      <c r="FI459" s="824" t="s">
        <v>6809</v>
      </c>
      <c r="FJ459" s="1321">
        <v>2002</v>
      </c>
      <c r="FK459" s="1245"/>
      <c r="FL459" s="1245" t="s">
        <v>2550</v>
      </c>
      <c r="FM459" s="1258" t="s">
        <v>2556</v>
      </c>
      <c r="FN459" s="1296" t="s">
        <v>2557</v>
      </c>
      <c r="FO459" s="1316" t="s">
        <v>6466</v>
      </c>
      <c r="FP459" s="1261" t="s">
        <v>111</v>
      </c>
      <c r="FQ459" s="1246" t="s">
        <v>128</v>
      </c>
      <c r="FR459" s="1247" t="s">
        <v>69</v>
      </c>
      <c r="FS459" s="1329">
        <v>100</v>
      </c>
      <c r="FT459" s="1278" t="s">
        <v>379</v>
      </c>
      <c r="FU459" s="1247" t="s">
        <v>16</v>
      </c>
      <c r="FV459" s="1322">
        <v>146</v>
      </c>
      <c r="FW459" s="1305">
        <f t="shared" si="19"/>
        <v>246</v>
      </c>
      <c r="FX459" s="802" t="s">
        <v>5621</v>
      </c>
      <c r="FY459" s="740"/>
      <c r="GM459" s="782"/>
      <c r="GP459" s="782"/>
      <c r="GR459" s="851"/>
      <c r="GS459" s="740"/>
    </row>
    <row r="460" spans="1:201" x14ac:dyDescent="0.25">
      <c r="A460" s="135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FG460" s="1331">
        <v>244</v>
      </c>
      <c r="FH460" s="1280" t="s">
        <v>365</v>
      </c>
      <c r="FI460" s="824" t="s">
        <v>6826</v>
      </c>
      <c r="FJ460" s="1264">
        <v>2002</v>
      </c>
      <c r="FK460" s="1245"/>
      <c r="FL460" s="1245" t="s">
        <v>2550</v>
      </c>
      <c r="FM460" s="893" t="s">
        <v>2554</v>
      </c>
      <c r="FN460" s="1294" t="s">
        <v>2554</v>
      </c>
      <c r="FO460" s="1316" t="s">
        <v>6483</v>
      </c>
      <c r="FP460" s="1261" t="s">
        <v>111</v>
      </c>
      <c r="FQ460" s="1246" t="s">
        <v>73</v>
      </c>
      <c r="FR460" s="1247" t="s">
        <v>190</v>
      </c>
      <c r="FS460" s="1323">
        <v>94</v>
      </c>
      <c r="FT460" s="1278" t="s">
        <v>379</v>
      </c>
      <c r="FU460" s="1247" t="s">
        <v>20</v>
      </c>
      <c r="FV460" s="1322">
        <v>150</v>
      </c>
      <c r="FW460" s="1274">
        <f t="shared" si="19"/>
        <v>244</v>
      </c>
      <c r="FX460" s="802" t="s">
        <v>5676</v>
      </c>
      <c r="FY460" s="740"/>
      <c r="GM460" s="782"/>
      <c r="GP460" s="782"/>
      <c r="GR460" s="851"/>
      <c r="GS460" s="740"/>
    </row>
    <row r="461" spans="1:201" x14ac:dyDescent="0.25">
      <c r="A461" s="135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FG461" s="1328">
        <v>242</v>
      </c>
      <c r="FH461" s="1280" t="s">
        <v>6475</v>
      </c>
      <c r="FI461" s="824" t="s">
        <v>6827</v>
      </c>
      <c r="FJ461" s="1321">
        <v>2002</v>
      </c>
      <c r="FK461" s="1245"/>
      <c r="FL461" s="1245" t="s">
        <v>2550</v>
      </c>
      <c r="FM461" s="1176" t="s">
        <v>2556</v>
      </c>
      <c r="FN461" s="1282" t="s">
        <v>2557</v>
      </c>
      <c r="FO461" s="1316" t="s">
        <v>6466</v>
      </c>
      <c r="FP461" s="1261" t="s">
        <v>111</v>
      </c>
      <c r="FQ461" s="1246" t="s">
        <v>69</v>
      </c>
      <c r="FR461" s="1247" t="s">
        <v>69</v>
      </c>
      <c r="FS461" s="1329">
        <v>70</v>
      </c>
      <c r="FT461" s="1278" t="s">
        <v>379</v>
      </c>
      <c r="FU461" s="1247" t="s">
        <v>135</v>
      </c>
      <c r="FV461" s="1322">
        <v>172</v>
      </c>
      <c r="FW461" s="1305">
        <f t="shared" si="19"/>
        <v>242</v>
      </c>
      <c r="FX461" s="802" t="s">
        <v>2337</v>
      </c>
      <c r="FY461" s="740"/>
      <c r="GM461" s="782"/>
      <c r="GP461" s="782"/>
      <c r="GR461" s="851"/>
      <c r="GS461" s="740"/>
    </row>
    <row r="462" spans="1:201" ht="16.5" thickBot="1" x14ac:dyDescent="0.3">
      <c r="A462" s="135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FG462" s="1332" t="s">
        <v>3012</v>
      </c>
      <c r="FH462" s="1280" t="s">
        <v>6475</v>
      </c>
      <c r="FI462" s="1346" t="s">
        <v>6828</v>
      </c>
      <c r="FJ462" s="1244" t="s">
        <v>2362</v>
      </c>
      <c r="FK462" s="1245"/>
      <c r="FL462" s="1245" t="s">
        <v>2550</v>
      </c>
      <c r="FM462" s="878" t="s">
        <v>2554</v>
      </c>
      <c r="FN462" s="1286" t="s">
        <v>2554</v>
      </c>
      <c r="FO462" s="1347" t="s">
        <v>6483</v>
      </c>
      <c r="FP462" s="1348" t="s">
        <v>111</v>
      </c>
      <c r="FQ462" s="1349" t="s">
        <v>78</v>
      </c>
      <c r="FR462" s="1350" t="s">
        <v>138</v>
      </c>
      <c r="FS462" s="1351">
        <v>45</v>
      </c>
      <c r="FT462" s="1278" t="s">
        <v>379</v>
      </c>
      <c r="FU462" s="1247" t="s">
        <v>128</v>
      </c>
      <c r="FV462" s="1352">
        <v>180</v>
      </c>
      <c r="FW462" s="1274">
        <f t="shared" si="19"/>
        <v>225</v>
      </c>
      <c r="FX462" s="852" t="s">
        <v>5677</v>
      </c>
      <c r="FY462" s="740"/>
      <c r="GM462" s="782"/>
      <c r="GP462" s="782"/>
      <c r="GR462" s="851"/>
      <c r="GS462" s="740"/>
    </row>
    <row r="463" spans="1:201" x14ac:dyDescent="0.25">
      <c r="A463" s="135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782"/>
      <c r="P463" s="4"/>
      <c r="Q463" s="4"/>
      <c r="R463" s="782"/>
      <c r="S463" s="4"/>
      <c r="U463" s="740"/>
      <c r="V463" s="4"/>
    </row>
    <row r="464" spans="1:201" x14ac:dyDescent="0.25">
      <c r="A464" s="135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782"/>
      <c r="P464" s="4"/>
      <c r="Q464" s="4"/>
      <c r="R464" s="782"/>
      <c r="S464" s="4"/>
      <c r="U464" s="740"/>
      <c r="V464" s="4"/>
    </row>
    <row r="465" spans="1:22" x14ac:dyDescent="0.25">
      <c r="A465" s="135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782"/>
      <c r="P465" s="4"/>
      <c r="Q465" s="4"/>
      <c r="R465" s="782"/>
      <c r="S465" s="4"/>
      <c r="U465" s="740"/>
      <c r="V465" s="4"/>
    </row>
    <row r="466" spans="1:22" x14ac:dyDescent="0.25">
      <c r="A466" s="135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782"/>
      <c r="P466" s="4"/>
      <c r="Q466" s="4"/>
      <c r="R466" s="782"/>
      <c r="S466" s="4"/>
      <c r="U466" s="740"/>
      <c r="V466" s="4"/>
    </row>
    <row r="467" spans="1:22" x14ac:dyDescent="0.25">
      <c r="A467" s="135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782"/>
      <c r="P467" s="4"/>
      <c r="Q467" s="4"/>
      <c r="R467" s="782"/>
      <c r="S467" s="4"/>
      <c r="U467" s="740"/>
      <c r="V467" s="4"/>
    </row>
    <row r="468" spans="1:22" x14ac:dyDescent="0.25">
      <c r="A468" s="135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782"/>
      <c r="P468" s="4"/>
      <c r="Q468" s="4"/>
      <c r="R468" s="782"/>
      <c r="S468" s="4"/>
      <c r="U468" s="740"/>
      <c r="V468" s="4"/>
    </row>
    <row r="469" spans="1:22" x14ac:dyDescent="0.25">
      <c r="A469" s="135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782"/>
      <c r="P469" s="4"/>
      <c r="Q469" s="4"/>
      <c r="R469" s="782"/>
      <c r="S469" s="4"/>
      <c r="U469" s="740"/>
      <c r="V469" s="4"/>
    </row>
    <row r="470" spans="1:22" x14ac:dyDescent="0.25">
      <c r="A470" s="135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782"/>
      <c r="P470" s="4"/>
      <c r="Q470" s="4"/>
      <c r="R470" s="782"/>
      <c r="S470" s="4"/>
      <c r="U470" s="740"/>
      <c r="V470" s="4"/>
    </row>
    <row r="471" spans="1:22" x14ac:dyDescent="0.25">
      <c r="A471" s="135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782"/>
      <c r="P471" s="4"/>
      <c r="Q471" s="4"/>
      <c r="R471" s="782"/>
      <c r="S471" s="4"/>
      <c r="U471" s="740"/>
      <c r="V471" s="4"/>
    </row>
    <row r="472" spans="1:22" x14ac:dyDescent="0.25">
      <c r="A472" s="135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782"/>
      <c r="P472" s="4"/>
      <c r="Q472" s="4"/>
      <c r="R472" s="782"/>
      <c r="S472" s="4"/>
      <c r="U472" s="740"/>
      <c r="V472" s="4"/>
    </row>
    <row r="473" spans="1:22" x14ac:dyDescent="0.25">
      <c r="A473" s="135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782"/>
      <c r="P473" s="4"/>
      <c r="Q473" s="4"/>
      <c r="R473" s="782"/>
      <c r="S473" s="4"/>
      <c r="U473" s="740"/>
      <c r="V473" s="4"/>
    </row>
    <row r="474" spans="1:22" x14ac:dyDescent="0.25">
      <c r="A474" s="135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782"/>
      <c r="P474" s="4"/>
      <c r="Q474" s="4"/>
      <c r="R474" s="782"/>
      <c r="S474" s="4"/>
      <c r="U474" s="740"/>
      <c r="V474" s="4"/>
    </row>
    <row r="475" spans="1:22" x14ac:dyDescent="0.25">
      <c r="A475" s="135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782"/>
      <c r="P475" s="4"/>
      <c r="Q475" s="4"/>
      <c r="R475" s="782"/>
      <c r="S475" s="4"/>
      <c r="U475" s="740"/>
      <c r="V475" s="4"/>
    </row>
    <row r="476" spans="1:22" x14ac:dyDescent="0.25">
      <c r="A476" s="135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782"/>
      <c r="P476" s="4"/>
      <c r="Q476" s="4"/>
      <c r="R476" s="782"/>
      <c r="S476" s="4"/>
      <c r="U476" s="740"/>
      <c r="V476" s="4"/>
    </row>
    <row r="477" spans="1:22" x14ac:dyDescent="0.25">
      <c r="A477" s="135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782"/>
      <c r="P477" s="4"/>
      <c r="Q477" s="4"/>
      <c r="R477" s="782"/>
      <c r="S477" s="4"/>
      <c r="U477" s="740"/>
      <c r="V477" s="4"/>
    </row>
    <row r="478" spans="1:22" x14ac:dyDescent="0.25">
      <c r="A478" s="135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782"/>
      <c r="P478" s="4"/>
      <c r="Q478" s="4"/>
      <c r="R478" s="782"/>
      <c r="S478" s="4"/>
      <c r="U478" s="740"/>
      <c r="V478" s="4"/>
    </row>
    <row r="479" spans="1:22" x14ac:dyDescent="0.25">
      <c r="A479" s="135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782"/>
      <c r="P479" s="4"/>
      <c r="Q479" s="4"/>
      <c r="R479" s="782"/>
      <c r="S479" s="4"/>
      <c r="U479" s="740"/>
      <c r="V479" s="4"/>
    </row>
    <row r="480" spans="1:22" x14ac:dyDescent="0.25">
      <c r="A480" s="135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782"/>
      <c r="P480" s="4"/>
      <c r="Q480" s="4"/>
      <c r="R480" s="782"/>
      <c r="S480" s="4"/>
      <c r="U480" s="740"/>
      <c r="V480" s="4"/>
    </row>
    <row r="481" spans="1:22" x14ac:dyDescent="0.25">
      <c r="A481" s="135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782"/>
      <c r="P481" s="4"/>
      <c r="Q481" s="4"/>
      <c r="R481" s="782"/>
      <c r="S481" s="4"/>
      <c r="U481" s="740"/>
      <c r="V481" s="4"/>
    </row>
    <row r="482" spans="1:22" x14ac:dyDescent="0.25">
      <c r="A482" s="135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782"/>
      <c r="P482" s="4"/>
      <c r="Q482" s="4"/>
      <c r="R482" s="782"/>
      <c r="S482" s="4"/>
      <c r="U482" s="740"/>
      <c r="V482" s="4"/>
    </row>
    <row r="483" spans="1:22" x14ac:dyDescent="0.25">
      <c r="A483" s="135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782"/>
      <c r="P483" s="4"/>
      <c r="Q483" s="4"/>
      <c r="R483" s="782"/>
      <c r="S483" s="4"/>
      <c r="U483" s="740"/>
      <c r="V483" s="4"/>
    </row>
    <row r="484" spans="1:22" x14ac:dyDescent="0.25">
      <c r="A484" s="135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782"/>
      <c r="P484" s="4"/>
      <c r="Q484" s="4"/>
      <c r="R484" s="782"/>
      <c r="S484" s="4"/>
      <c r="U484" s="740"/>
      <c r="V484" s="4"/>
    </row>
    <row r="485" spans="1:22" x14ac:dyDescent="0.25">
      <c r="A485" s="135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782"/>
      <c r="P485" s="4"/>
      <c r="Q485" s="4"/>
      <c r="R485" s="782"/>
      <c r="S485" s="4"/>
      <c r="U485" s="740"/>
      <c r="V485" s="4"/>
    </row>
    <row r="486" spans="1:22" x14ac:dyDescent="0.25">
      <c r="A486" s="135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782"/>
      <c r="P486" s="4"/>
      <c r="Q486" s="4"/>
      <c r="R486" s="782"/>
      <c r="S486" s="4"/>
      <c r="U486" s="740"/>
      <c r="V486" s="4"/>
    </row>
    <row r="487" spans="1:22" x14ac:dyDescent="0.25">
      <c r="A487" s="135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782"/>
      <c r="P487" s="4"/>
      <c r="Q487" s="4"/>
      <c r="R487" s="782"/>
      <c r="S487" s="4"/>
      <c r="U487" s="740"/>
      <c r="V487" s="4"/>
    </row>
    <row r="488" spans="1:22" x14ac:dyDescent="0.25">
      <c r="A488" s="135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782"/>
      <c r="P488" s="4"/>
      <c r="Q488" s="4"/>
      <c r="R488" s="782"/>
      <c r="S488" s="4"/>
      <c r="U488" s="740"/>
      <c r="V488" s="4"/>
    </row>
    <row r="489" spans="1:22" x14ac:dyDescent="0.25">
      <c r="A489" s="135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782"/>
      <c r="P489" s="4"/>
      <c r="Q489" s="4"/>
      <c r="R489" s="782"/>
      <c r="S489" s="4"/>
      <c r="U489" s="740"/>
      <c r="V489" s="4"/>
    </row>
    <row r="490" spans="1:22" x14ac:dyDescent="0.25">
      <c r="A490" s="135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782"/>
      <c r="P490" s="4"/>
      <c r="Q490" s="4"/>
      <c r="R490" s="782"/>
      <c r="S490" s="4"/>
      <c r="U490" s="740"/>
      <c r="V490" s="4"/>
    </row>
    <row r="491" spans="1:22" x14ac:dyDescent="0.25">
      <c r="A491" s="135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782"/>
      <c r="P491" s="4"/>
      <c r="Q491" s="4"/>
      <c r="R491" s="782"/>
      <c r="S491" s="4"/>
      <c r="U491" s="740"/>
      <c r="V491" s="4"/>
    </row>
    <row r="492" spans="1:22" x14ac:dyDescent="0.25">
      <c r="A492" s="135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782"/>
      <c r="P492" s="4"/>
      <c r="Q492" s="4"/>
      <c r="R492" s="782"/>
      <c r="S492" s="4"/>
      <c r="U492" s="740"/>
      <c r="V492" s="4"/>
    </row>
    <row r="493" spans="1:22" x14ac:dyDescent="0.25">
      <c r="A493" s="135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782"/>
      <c r="P493" s="4"/>
      <c r="Q493" s="4"/>
      <c r="R493" s="782"/>
      <c r="S493" s="4"/>
      <c r="U493" s="740"/>
      <c r="V493" s="4"/>
    </row>
    <row r="494" spans="1:22" x14ac:dyDescent="0.25">
      <c r="A494" s="135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782"/>
      <c r="P494" s="4"/>
      <c r="Q494" s="4"/>
      <c r="R494" s="782"/>
      <c r="S494" s="4"/>
      <c r="U494" s="740"/>
      <c r="V494" s="4"/>
    </row>
    <row r="495" spans="1:22" x14ac:dyDescent="0.25">
      <c r="A495" s="135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782"/>
      <c r="P495" s="4"/>
      <c r="Q495" s="4"/>
      <c r="R495" s="782"/>
      <c r="S495" s="4"/>
      <c r="U495" s="740"/>
      <c r="V495" s="4"/>
    </row>
    <row r="496" spans="1:22" x14ac:dyDescent="0.25">
      <c r="A496" s="135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782"/>
      <c r="P496" s="4"/>
      <c r="Q496" s="4"/>
      <c r="R496" s="782"/>
      <c r="S496" s="4"/>
      <c r="U496" s="740"/>
      <c r="V496" s="4"/>
    </row>
    <row r="497" spans="1:22" x14ac:dyDescent="0.25">
      <c r="A497" s="135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782"/>
      <c r="P497" s="4"/>
      <c r="Q497" s="4"/>
      <c r="R497" s="782"/>
      <c r="S497" s="4"/>
      <c r="U497" s="740"/>
      <c r="V497" s="4"/>
    </row>
    <row r="498" spans="1:22" x14ac:dyDescent="0.25">
      <c r="A498" s="135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782"/>
      <c r="P498" s="4"/>
      <c r="Q498" s="4"/>
      <c r="R498" s="782"/>
      <c r="S498" s="4"/>
      <c r="U498" s="740"/>
      <c r="V498" s="4"/>
    </row>
    <row r="499" spans="1:22" x14ac:dyDescent="0.25">
      <c r="A499" s="135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782"/>
      <c r="P499" s="4"/>
      <c r="Q499" s="4"/>
      <c r="R499" s="782"/>
      <c r="S499" s="4"/>
      <c r="U499" s="740"/>
      <c r="V499" s="4"/>
    </row>
    <row r="500" spans="1:22" x14ac:dyDescent="0.25">
      <c r="A500" s="135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782"/>
      <c r="P500" s="4"/>
      <c r="Q500" s="4"/>
      <c r="R500" s="782"/>
      <c r="S500" s="4"/>
      <c r="U500" s="740"/>
      <c r="V500" s="4"/>
    </row>
    <row r="501" spans="1:22" x14ac:dyDescent="0.25">
      <c r="A501" s="135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782"/>
      <c r="P501" s="4"/>
      <c r="Q501" s="4"/>
      <c r="R501" s="782"/>
      <c r="S501" s="4"/>
      <c r="U501" s="740"/>
      <c r="V501" s="4"/>
    </row>
    <row r="502" spans="1:22" x14ac:dyDescent="0.25">
      <c r="A502" s="135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782"/>
      <c r="P502" s="4"/>
      <c r="Q502" s="4"/>
      <c r="R502" s="782"/>
      <c r="S502" s="4"/>
      <c r="U502" s="740"/>
      <c r="V502" s="4"/>
    </row>
    <row r="503" spans="1:22" x14ac:dyDescent="0.25">
      <c r="A503" s="135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782"/>
      <c r="P503" s="4"/>
      <c r="Q503" s="4"/>
      <c r="R503" s="782"/>
      <c r="S503" s="4"/>
      <c r="U503" s="740"/>
      <c r="V503" s="4"/>
    </row>
    <row r="504" spans="1:22" x14ac:dyDescent="0.25">
      <c r="A504" s="135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782"/>
      <c r="P504" s="4"/>
      <c r="Q504" s="4"/>
      <c r="R504" s="782"/>
      <c r="S504" s="4"/>
      <c r="U504" s="740"/>
      <c r="V504" s="4"/>
    </row>
    <row r="505" spans="1:22" x14ac:dyDescent="0.25">
      <c r="A505" s="135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782"/>
      <c r="P505" s="4"/>
      <c r="Q505" s="4"/>
      <c r="R505" s="782"/>
      <c r="S505" s="4"/>
      <c r="U505" s="740"/>
      <c r="V505" s="4"/>
    </row>
    <row r="506" spans="1:22" x14ac:dyDescent="0.25">
      <c r="A506" s="135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782"/>
      <c r="P506" s="4"/>
      <c r="Q506" s="4"/>
      <c r="R506" s="782"/>
      <c r="S506" s="4"/>
      <c r="U506" s="740"/>
      <c r="V506" s="4"/>
    </row>
    <row r="507" spans="1:22" x14ac:dyDescent="0.25">
      <c r="A507" s="135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782"/>
      <c r="P507" s="4"/>
      <c r="Q507" s="4"/>
      <c r="R507" s="782"/>
      <c r="S507" s="4"/>
      <c r="U507" s="740"/>
      <c r="V507" s="4"/>
    </row>
    <row r="508" spans="1:22" x14ac:dyDescent="0.25">
      <c r="A508" s="135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782"/>
      <c r="P508" s="4"/>
      <c r="Q508" s="4"/>
      <c r="R508" s="782"/>
      <c r="S508" s="4"/>
      <c r="U508" s="740"/>
      <c r="V508" s="4"/>
    </row>
    <row r="509" spans="1:22" x14ac:dyDescent="0.25">
      <c r="A509" s="135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782"/>
      <c r="P509" s="4"/>
      <c r="Q509" s="4"/>
      <c r="R509" s="782"/>
      <c r="S509" s="4"/>
      <c r="U509" s="740"/>
      <c r="V509" s="4"/>
    </row>
    <row r="510" spans="1:22" x14ac:dyDescent="0.25">
      <c r="A510" s="135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782"/>
      <c r="P510" s="4"/>
      <c r="Q510" s="4"/>
      <c r="R510" s="782"/>
      <c r="S510" s="4"/>
      <c r="U510" s="740"/>
      <c r="V510" s="4"/>
    </row>
    <row r="511" spans="1:22" x14ac:dyDescent="0.25">
      <c r="A511" s="135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782"/>
      <c r="P511" s="4"/>
      <c r="Q511" s="4"/>
      <c r="R511" s="782"/>
      <c r="S511" s="4"/>
      <c r="U511" s="740"/>
      <c r="V511" s="4"/>
    </row>
    <row r="512" spans="1:22" x14ac:dyDescent="0.25">
      <c r="A512" s="135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782"/>
      <c r="P512" s="4"/>
      <c r="Q512" s="4"/>
      <c r="R512" s="782"/>
      <c r="S512" s="4"/>
      <c r="U512" s="740"/>
      <c r="V512" s="4"/>
    </row>
    <row r="513" spans="1:22" x14ac:dyDescent="0.25">
      <c r="A513" s="135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782"/>
      <c r="P513" s="4"/>
      <c r="Q513" s="4"/>
      <c r="R513" s="782"/>
      <c r="S513" s="4"/>
      <c r="U513" s="740"/>
      <c r="V513" s="4"/>
    </row>
    <row r="514" spans="1:22" x14ac:dyDescent="0.25">
      <c r="A514" s="135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782"/>
      <c r="P514" s="4"/>
      <c r="Q514" s="4"/>
      <c r="R514" s="782"/>
      <c r="S514" s="4"/>
      <c r="U514" s="740"/>
      <c r="V514" s="4"/>
    </row>
    <row r="515" spans="1:22" x14ac:dyDescent="0.25">
      <c r="A515" s="135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782"/>
      <c r="P515" s="4"/>
      <c r="Q515" s="4"/>
      <c r="R515" s="782"/>
      <c r="S515" s="4"/>
      <c r="U515" s="740"/>
      <c r="V515" s="4"/>
    </row>
    <row r="516" spans="1:22" x14ac:dyDescent="0.25">
      <c r="A516" s="135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782"/>
      <c r="P516" s="4"/>
      <c r="Q516" s="4"/>
      <c r="R516" s="782"/>
      <c r="S516" s="4"/>
      <c r="U516" s="740"/>
      <c r="V516" s="4"/>
    </row>
    <row r="517" spans="1:22" x14ac:dyDescent="0.25">
      <c r="A517" s="135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782"/>
      <c r="P517" s="4"/>
      <c r="Q517" s="4"/>
      <c r="R517" s="782"/>
      <c r="S517" s="4"/>
      <c r="U517" s="740"/>
      <c r="V517" s="4"/>
    </row>
    <row r="518" spans="1:22" x14ac:dyDescent="0.25">
      <c r="A518" s="135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782"/>
      <c r="P518" s="4"/>
      <c r="Q518" s="4"/>
      <c r="R518" s="782"/>
      <c r="S518" s="4"/>
      <c r="U518" s="740"/>
      <c r="V518" s="4"/>
    </row>
    <row r="519" spans="1:22" x14ac:dyDescent="0.25">
      <c r="A519" s="135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782"/>
      <c r="P519" s="4"/>
      <c r="Q519" s="4"/>
      <c r="R519" s="782"/>
      <c r="S519" s="4"/>
      <c r="U519" s="740"/>
      <c r="V519" s="4"/>
    </row>
    <row r="520" spans="1:22" x14ac:dyDescent="0.25">
      <c r="A520" s="135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782"/>
      <c r="P520" s="4"/>
      <c r="Q520" s="4"/>
      <c r="R520" s="782"/>
      <c r="S520" s="4"/>
      <c r="U520" s="740"/>
      <c r="V520" s="4"/>
    </row>
    <row r="521" spans="1:22" x14ac:dyDescent="0.25">
      <c r="A521" s="135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782"/>
      <c r="P521" s="4"/>
      <c r="Q521" s="4"/>
      <c r="R521" s="782"/>
      <c r="S521" s="4"/>
      <c r="U521" s="740"/>
      <c r="V521" s="4"/>
    </row>
    <row r="522" spans="1:22" x14ac:dyDescent="0.25">
      <c r="A522" s="135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782"/>
      <c r="P522" s="4"/>
      <c r="Q522" s="4"/>
      <c r="R522" s="782"/>
      <c r="S522" s="4"/>
      <c r="U522" s="740"/>
      <c r="V522" s="4"/>
    </row>
    <row r="523" spans="1:22" x14ac:dyDescent="0.25">
      <c r="A523" s="135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782"/>
      <c r="P523" s="4"/>
      <c r="Q523" s="4"/>
      <c r="R523" s="782"/>
      <c r="S523" s="4"/>
      <c r="U523" s="740"/>
      <c r="V523" s="4"/>
    </row>
    <row r="524" spans="1:22" x14ac:dyDescent="0.25">
      <c r="A524" s="135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782"/>
      <c r="P524" s="4"/>
      <c r="Q524" s="4"/>
      <c r="R524" s="782"/>
      <c r="S524" s="4"/>
      <c r="U524" s="740"/>
      <c r="V524" s="4"/>
    </row>
    <row r="525" spans="1:22" x14ac:dyDescent="0.25">
      <c r="A525" s="135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782"/>
      <c r="P525" s="4"/>
      <c r="Q525" s="4"/>
      <c r="R525" s="782"/>
      <c r="S525" s="4"/>
      <c r="U525" s="740"/>
      <c r="V525" s="4"/>
    </row>
    <row r="526" spans="1:22" x14ac:dyDescent="0.25">
      <c r="A526" s="135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782"/>
      <c r="P526" s="4"/>
      <c r="Q526" s="4"/>
      <c r="R526" s="782"/>
      <c r="S526" s="4"/>
      <c r="U526" s="740"/>
      <c r="V526" s="4"/>
    </row>
    <row r="527" spans="1:22" x14ac:dyDescent="0.25">
      <c r="A527" s="135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782"/>
      <c r="P527" s="4"/>
      <c r="Q527" s="4"/>
      <c r="R527" s="782"/>
      <c r="S527" s="4"/>
      <c r="U527" s="740"/>
      <c r="V527" s="4"/>
    </row>
    <row r="528" spans="1:22" x14ac:dyDescent="0.25">
      <c r="A528" s="135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782"/>
      <c r="P528" s="4"/>
      <c r="Q528" s="4"/>
      <c r="R528" s="782"/>
      <c r="S528" s="4"/>
      <c r="U528" s="740"/>
      <c r="V528" s="4"/>
    </row>
    <row r="529" spans="1:22" x14ac:dyDescent="0.25">
      <c r="A529" s="135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782"/>
      <c r="P529" s="4"/>
      <c r="Q529" s="4"/>
      <c r="R529" s="782"/>
      <c r="S529" s="4"/>
      <c r="U529" s="740"/>
      <c r="V529" s="4"/>
    </row>
    <row r="530" spans="1:22" x14ac:dyDescent="0.25">
      <c r="A530" s="135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782"/>
      <c r="P530" s="4"/>
      <c r="Q530" s="4"/>
      <c r="R530" s="782"/>
      <c r="S530" s="4"/>
      <c r="U530" s="740"/>
      <c r="V530" s="4"/>
    </row>
    <row r="531" spans="1:22" x14ac:dyDescent="0.25">
      <c r="A531" s="135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782"/>
      <c r="P531" s="4"/>
      <c r="Q531" s="4"/>
      <c r="R531" s="782"/>
      <c r="S531" s="4"/>
      <c r="U531" s="740"/>
      <c r="V531" s="4"/>
    </row>
    <row r="532" spans="1:22" x14ac:dyDescent="0.25">
      <c r="A532" s="135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782"/>
      <c r="P532" s="4"/>
      <c r="Q532" s="4"/>
      <c r="R532" s="782"/>
      <c r="S532" s="4"/>
      <c r="U532" s="740"/>
      <c r="V532" s="4"/>
    </row>
    <row r="533" spans="1:22" x14ac:dyDescent="0.25">
      <c r="A533" s="135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782"/>
      <c r="P533" s="4"/>
      <c r="Q533" s="4"/>
      <c r="R533" s="782"/>
      <c r="S533" s="4"/>
      <c r="U533" s="740"/>
      <c r="V533" s="4"/>
    </row>
    <row r="534" spans="1:22" x14ac:dyDescent="0.25">
      <c r="A534" s="135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782"/>
      <c r="P534" s="4"/>
      <c r="Q534" s="4"/>
      <c r="R534" s="782"/>
      <c r="S534" s="4"/>
      <c r="U534" s="740"/>
      <c r="V534" s="4"/>
    </row>
    <row r="535" spans="1:22" x14ac:dyDescent="0.25">
      <c r="A535" s="135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782"/>
      <c r="P535" s="4"/>
      <c r="Q535" s="4"/>
      <c r="R535" s="782"/>
      <c r="S535" s="4"/>
      <c r="U535" s="740"/>
      <c r="V535" s="4"/>
    </row>
    <row r="536" spans="1:22" x14ac:dyDescent="0.25">
      <c r="A536" s="135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782"/>
      <c r="P536" s="4"/>
      <c r="Q536" s="4"/>
      <c r="R536" s="782"/>
      <c r="S536" s="4"/>
      <c r="U536" s="740"/>
      <c r="V536" s="4"/>
    </row>
    <row r="537" spans="1:22" x14ac:dyDescent="0.25">
      <c r="A537" s="135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782"/>
      <c r="P537" s="4"/>
      <c r="Q537" s="4"/>
      <c r="R537" s="782"/>
      <c r="S537" s="4"/>
      <c r="U537" s="740"/>
      <c r="V537" s="4"/>
    </row>
    <row r="538" spans="1:22" x14ac:dyDescent="0.25">
      <c r="A538" s="135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782"/>
      <c r="P538" s="4"/>
      <c r="Q538" s="4"/>
      <c r="R538" s="782"/>
      <c r="S538" s="4"/>
      <c r="U538" s="740"/>
      <c r="V538" s="4"/>
    </row>
    <row r="539" spans="1:22" x14ac:dyDescent="0.25">
      <c r="A539" s="135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782"/>
      <c r="P539" s="4"/>
      <c r="Q539" s="4"/>
      <c r="R539" s="782"/>
      <c r="S539" s="4"/>
      <c r="U539" s="740"/>
      <c r="V539" s="4"/>
    </row>
    <row r="540" spans="1:22" x14ac:dyDescent="0.25">
      <c r="A540" s="135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782"/>
      <c r="P540" s="4"/>
      <c r="Q540" s="4"/>
      <c r="R540" s="782"/>
      <c r="S540" s="4"/>
      <c r="U540" s="740"/>
      <c r="V540" s="4"/>
    </row>
    <row r="541" spans="1:22" x14ac:dyDescent="0.25">
      <c r="A541" s="135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782"/>
      <c r="P541" s="4"/>
      <c r="Q541" s="4"/>
      <c r="R541" s="782"/>
      <c r="S541" s="4"/>
      <c r="U541" s="740"/>
      <c r="V541" s="4"/>
    </row>
    <row r="542" spans="1:22" x14ac:dyDescent="0.25">
      <c r="A542" s="135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782"/>
      <c r="P542" s="4"/>
      <c r="Q542" s="4"/>
      <c r="R542" s="782"/>
      <c r="S542" s="4"/>
      <c r="U542" s="740"/>
      <c r="V542" s="4"/>
    </row>
    <row r="543" spans="1:22" x14ac:dyDescent="0.25">
      <c r="A543" s="135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782"/>
      <c r="P543" s="4"/>
      <c r="Q543" s="4"/>
      <c r="R543" s="782"/>
      <c r="S543" s="4"/>
      <c r="U543" s="740"/>
      <c r="V543" s="4"/>
    </row>
    <row r="544" spans="1:22" x14ac:dyDescent="0.25">
      <c r="A544" s="135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782"/>
      <c r="P544" s="4"/>
      <c r="Q544" s="4"/>
      <c r="R544" s="782"/>
      <c r="S544" s="4"/>
      <c r="U544" s="740"/>
      <c r="V544" s="4"/>
    </row>
    <row r="545" spans="1:22" x14ac:dyDescent="0.25">
      <c r="A545" s="135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782"/>
      <c r="P545" s="4"/>
      <c r="Q545" s="4"/>
      <c r="R545" s="782"/>
      <c r="S545" s="4"/>
      <c r="U545" s="740"/>
      <c r="V545" s="4"/>
    </row>
    <row r="546" spans="1:22" x14ac:dyDescent="0.25">
      <c r="A546" s="135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782"/>
      <c r="P546" s="4"/>
      <c r="Q546" s="4"/>
      <c r="R546" s="782"/>
      <c r="S546" s="4"/>
      <c r="U546" s="740"/>
      <c r="V546" s="4"/>
    </row>
    <row r="547" spans="1:22" x14ac:dyDescent="0.25">
      <c r="A547" s="135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782"/>
      <c r="P547" s="4"/>
      <c r="Q547" s="4"/>
      <c r="R547" s="782"/>
      <c r="S547" s="4"/>
      <c r="U547" s="740"/>
      <c r="V547" s="4"/>
    </row>
    <row r="548" spans="1:22" x14ac:dyDescent="0.25">
      <c r="A548" s="135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782"/>
      <c r="P548" s="4"/>
      <c r="Q548" s="4"/>
      <c r="R548" s="782"/>
      <c r="S548" s="4"/>
      <c r="U548" s="740"/>
      <c r="V548" s="4"/>
    </row>
    <row r="549" spans="1:22" x14ac:dyDescent="0.25">
      <c r="A549" s="135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782"/>
      <c r="P549" s="4"/>
      <c r="Q549" s="4"/>
      <c r="R549" s="782"/>
      <c r="S549" s="4"/>
      <c r="U549" s="740"/>
      <c r="V549" s="4"/>
    </row>
    <row r="550" spans="1:22" x14ac:dyDescent="0.25">
      <c r="A550" s="135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782"/>
      <c r="P550" s="4"/>
      <c r="Q550" s="4"/>
      <c r="R550" s="782"/>
      <c r="S550" s="4"/>
      <c r="U550" s="740"/>
      <c r="V550" s="4"/>
    </row>
    <row r="551" spans="1:22" x14ac:dyDescent="0.25">
      <c r="A551" s="135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782"/>
      <c r="P551" s="4"/>
      <c r="Q551" s="4"/>
      <c r="R551" s="782"/>
      <c r="S551" s="4"/>
      <c r="U551" s="740"/>
      <c r="V551" s="4"/>
    </row>
    <row r="552" spans="1:22" x14ac:dyDescent="0.25">
      <c r="A552" s="135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782"/>
      <c r="P552" s="4"/>
      <c r="Q552" s="4"/>
      <c r="R552" s="782"/>
      <c r="S552" s="4"/>
      <c r="U552" s="740"/>
      <c r="V552" s="4"/>
    </row>
    <row r="553" spans="1:22" x14ac:dyDescent="0.25">
      <c r="A553" s="135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782"/>
      <c r="P553" s="4"/>
      <c r="Q553" s="4"/>
      <c r="R553" s="782"/>
      <c r="S553" s="4"/>
      <c r="U553" s="740"/>
      <c r="V553" s="4"/>
    </row>
    <row r="554" spans="1:22" x14ac:dyDescent="0.25">
      <c r="A554" s="135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782"/>
      <c r="P554" s="4"/>
      <c r="Q554" s="4"/>
      <c r="R554" s="782"/>
      <c r="S554" s="4"/>
      <c r="U554" s="740"/>
      <c r="V554" s="4"/>
    </row>
    <row r="555" spans="1:22" x14ac:dyDescent="0.25">
      <c r="A555" s="135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782"/>
      <c r="P555" s="4"/>
      <c r="Q555" s="4"/>
      <c r="R555" s="782"/>
      <c r="S555" s="4"/>
      <c r="U555" s="740"/>
      <c r="V555" s="4"/>
    </row>
    <row r="556" spans="1:22" x14ac:dyDescent="0.25">
      <c r="A556" s="135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782"/>
      <c r="P556" s="4"/>
      <c r="Q556" s="4"/>
      <c r="R556" s="782"/>
      <c r="S556" s="4"/>
      <c r="U556" s="740"/>
      <c r="V556" s="4"/>
    </row>
    <row r="557" spans="1:22" x14ac:dyDescent="0.25">
      <c r="A557" s="135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782"/>
      <c r="P557" s="4"/>
      <c r="Q557" s="4"/>
      <c r="R557" s="782"/>
      <c r="S557" s="4"/>
      <c r="U557" s="740"/>
      <c r="V557" s="4"/>
    </row>
    <row r="558" spans="1:22" x14ac:dyDescent="0.25">
      <c r="A558" s="135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782"/>
      <c r="P558" s="4"/>
      <c r="Q558" s="4"/>
      <c r="R558" s="782"/>
      <c r="S558" s="4"/>
      <c r="U558" s="740"/>
      <c r="V558" s="4"/>
    </row>
    <row r="559" spans="1:22" x14ac:dyDescent="0.25">
      <c r="A559" s="135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782"/>
      <c r="P559" s="4"/>
      <c r="Q559" s="4"/>
      <c r="R559" s="782"/>
      <c r="S559" s="4"/>
      <c r="U559" s="740"/>
      <c r="V559" s="4"/>
    </row>
    <row r="560" spans="1:22" x14ac:dyDescent="0.25">
      <c r="A560" s="135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782"/>
      <c r="P560" s="4"/>
      <c r="Q560" s="4"/>
      <c r="R560" s="782"/>
      <c r="S560" s="4"/>
      <c r="U560" s="740"/>
      <c r="V560" s="4"/>
    </row>
    <row r="561" spans="1:22" x14ac:dyDescent="0.25">
      <c r="A561" s="135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782"/>
      <c r="P561" s="4"/>
      <c r="Q561" s="4"/>
      <c r="R561" s="782"/>
      <c r="S561" s="4"/>
      <c r="U561" s="740"/>
      <c r="V561" s="4"/>
    </row>
    <row r="562" spans="1:22" x14ac:dyDescent="0.25">
      <c r="A562" s="135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782"/>
      <c r="P562" s="4"/>
      <c r="Q562" s="4"/>
      <c r="R562" s="782"/>
      <c r="S562" s="4"/>
      <c r="U562" s="740"/>
      <c r="V562" s="4"/>
    </row>
    <row r="563" spans="1:22" x14ac:dyDescent="0.25">
      <c r="A563" s="135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782"/>
      <c r="P563" s="4"/>
      <c r="Q563" s="4"/>
      <c r="R563" s="782"/>
      <c r="S563" s="4"/>
      <c r="U563" s="740"/>
      <c r="V563" s="4"/>
    </row>
    <row r="564" spans="1:22" x14ac:dyDescent="0.25">
      <c r="A564" s="135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782"/>
      <c r="P564" s="4"/>
      <c r="Q564" s="4"/>
      <c r="R564" s="782"/>
      <c r="S564" s="4"/>
      <c r="U564" s="740"/>
      <c r="V564" s="4"/>
    </row>
    <row r="565" spans="1:22" x14ac:dyDescent="0.25">
      <c r="A565" s="135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782"/>
      <c r="P565" s="4"/>
      <c r="Q565" s="4"/>
      <c r="R565" s="782"/>
      <c r="S565" s="4"/>
      <c r="U565" s="740"/>
      <c r="V565" s="4"/>
    </row>
    <row r="566" spans="1:22" x14ac:dyDescent="0.25">
      <c r="A566" s="135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782"/>
      <c r="P566" s="4"/>
      <c r="Q566" s="4"/>
      <c r="R566" s="782"/>
      <c r="S566" s="4"/>
      <c r="U566" s="740"/>
      <c r="V566" s="4"/>
    </row>
    <row r="567" spans="1:22" x14ac:dyDescent="0.25">
      <c r="A567" s="135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782"/>
      <c r="P567" s="4"/>
      <c r="Q567" s="4"/>
      <c r="R567" s="782"/>
      <c r="S567" s="4"/>
      <c r="U567" s="740"/>
      <c r="V567" s="4"/>
    </row>
    <row r="568" spans="1:22" x14ac:dyDescent="0.25">
      <c r="A568" s="135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782"/>
      <c r="P568" s="4"/>
      <c r="Q568" s="4"/>
      <c r="R568" s="782"/>
      <c r="S568" s="4"/>
      <c r="U568" s="740"/>
      <c r="V568" s="4"/>
    </row>
    <row r="569" spans="1:22" x14ac:dyDescent="0.25">
      <c r="A569" s="135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782"/>
      <c r="P569" s="4"/>
      <c r="Q569" s="4"/>
      <c r="R569" s="782"/>
      <c r="S569" s="4"/>
      <c r="U569" s="740"/>
      <c r="V569" s="4"/>
    </row>
    <row r="570" spans="1:22" x14ac:dyDescent="0.25">
      <c r="A570" s="135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782"/>
      <c r="P570" s="4"/>
      <c r="Q570" s="4"/>
      <c r="R570" s="782"/>
      <c r="S570" s="4"/>
      <c r="U570" s="740"/>
      <c r="V570" s="4"/>
    </row>
    <row r="571" spans="1:22" x14ac:dyDescent="0.25">
      <c r="A571" s="135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782"/>
      <c r="P571" s="4"/>
      <c r="Q571" s="4"/>
      <c r="R571" s="782"/>
      <c r="S571" s="4"/>
      <c r="U571" s="740"/>
      <c r="V571" s="4"/>
    </row>
    <row r="572" spans="1:22" x14ac:dyDescent="0.25">
      <c r="A572" s="135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782"/>
      <c r="P572" s="4"/>
      <c r="Q572" s="4"/>
      <c r="R572" s="782"/>
      <c r="S572" s="4"/>
      <c r="U572" s="740"/>
      <c r="V572" s="4"/>
    </row>
    <row r="573" spans="1:22" x14ac:dyDescent="0.25">
      <c r="A573" s="135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782"/>
      <c r="P573" s="4"/>
      <c r="Q573" s="4"/>
      <c r="R573" s="782"/>
      <c r="S573" s="4"/>
      <c r="U573" s="740"/>
      <c r="V573" s="4"/>
    </row>
    <row r="574" spans="1:22" x14ac:dyDescent="0.25">
      <c r="A574" s="135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782"/>
      <c r="P574" s="4"/>
      <c r="Q574" s="4"/>
      <c r="R574" s="782"/>
      <c r="S574" s="4"/>
      <c r="U574" s="740"/>
      <c r="V574" s="4"/>
    </row>
    <row r="575" spans="1:22" x14ac:dyDescent="0.25">
      <c r="A575" s="135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782"/>
      <c r="P575" s="4"/>
      <c r="Q575" s="4"/>
      <c r="R575" s="782"/>
      <c r="S575" s="4"/>
      <c r="U575" s="740"/>
      <c r="V575" s="4"/>
    </row>
    <row r="576" spans="1:22" x14ac:dyDescent="0.25">
      <c r="A576" s="135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782"/>
      <c r="P576" s="4"/>
      <c r="Q576" s="4"/>
      <c r="R576" s="782"/>
      <c r="S576" s="4"/>
      <c r="U576" s="740"/>
      <c r="V576" s="4"/>
    </row>
    <row r="577" spans="1:22" x14ac:dyDescent="0.25">
      <c r="A577" s="135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782"/>
      <c r="P577" s="4"/>
      <c r="Q577" s="4"/>
      <c r="R577" s="782"/>
      <c r="S577" s="4"/>
      <c r="U577" s="740"/>
      <c r="V577" s="4"/>
    </row>
    <row r="578" spans="1:22" x14ac:dyDescent="0.25">
      <c r="A578" s="135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782"/>
      <c r="P578" s="4"/>
      <c r="Q578" s="4"/>
      <c r="R578" s="782"/>
      <c r="S578" s="4"/>
      <c r="U578" s="740"/>
      <c r="V578" s="4"/>
    </row>
    <row r="579" spans="1:22" x14ac:dyDescent="0.25">
      <c r="A579" s="135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782"/>
      <c r="P579" s="4"/>
      <c r="Q579" s="4"/>
      <c r="R579" s="782"/>
      <c r="S579" s="4"/>
      <c r="U579" s="740"/>
      <c r="V579" s="4"/>
    </row>
    <row r="580" spans="1:22" x14ac:dyDescent="0.25">
      <c r="A580" s="135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782"/>
      <c r="P580" s="4"/>
      <c r="Q580" s="4"/>
      <c r="R580" s="782"/>
      <c r="S580" s="4"/>
      <c r="U580" s="740"/>
      <c r="V580" s="4"/>
    </row>
    <row r="581" spans="1:22" x14ac:dyDescent="0.25">
      <c r="A581" s="135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782"/>
      <c r="P581" s="4"/>
      <c r="Q581" s="4"/>
      <c r="R581" s="782"/>
      <c r="S581" s="4"/>
      <c r="U581" s="740"/>
      <c r="V581" s="4"/>
    </row>
    <row r="582" spans="1:22" x14ac:dyDescent="0.25">
      <c r="A582" s="135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782"/>
      <c r="P582" s="4"/>
      <c r="Q582" s="4"/>
      <c r="R582" s="782"/>
      <c r="S582" s="4"/>
      <c r="U582" s="740"/>
      <c r="V582" s="4"/>
    </row>
    <row r="583" spans="1:22" x14ac:dyDescent="0.25">
      <c r="A583" s="135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782"/>
      <c r="P583" s="4"/>
      <c r="Q583" s="4"/>
      <c r="R583" s="782"/>
      <c r="S583" s="4"/>
      <c r="U583" s="740"/>
      <c r="V583" s="4"/>
    </row>
    <row r="584" spans="1:22" x14ac:dyDescent="0.25">
      <c r="A584" s="135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782"/>
      <c r="P584" s="4"/>
      <c r="Q584" s="4"/>
      <c r="R584" s="782"/>
      <c r="S584" s="4"/>
      <c r="U584" s="740"/>
      <c r="V584" s="4"/>
    </row>
    <row r="585" spans="1:22" x14ac:dyDescent="0.25">
      <c r="A585" s="135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782"/>
      <c r="P585" s="4"/>
      <c r="Q585" s="4"/>
      <c r="R585" s="782"/>
      <c r="S585" s="4"/>
      <c r="U585" s="740"/>
      <c r="V585" s="4"/>
    </row>
    <row r="586" spans="1:22" x14ac:dyDescent="0.25">
      <c r="A586" s="135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782"/>
      <c r="P586" s="4"/>
      <c r="Q586" s="4"/>
      <c r="R586" s="782"/>
      <c r="S586" s="4"/>
      <c r="U586" s="740"/>
      <c r="V586" s="4"/>
    </row>
    <row r="587" spans="1:22" x14ac:dyDescent="0.25">
      <c r="A587" s="135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782"/>
      <c r="P587" s="4"/>
      <c r="Q587" s="4"/>
      <c r="R587" s="782"/>
      <c r="S587" s="4"/>
      <c r="U587" s="740"/>
      <c r="V587" s="4"/>
    </row>
    <row r="588" spans="1:22" x14ac:dyDescent="0.25">
      <c r="A588" s="135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782"/>
      <c r="P588" s="4"/>
      <c r="Q588" s="4"/>
      <c r="R588" s="782"/>
      <c r="S588" s="4"/>
      <c r="U588" s="740"/>
      <c r="V588" s="4"/>
    </row>
    <row r="589" spans="1:22" x14ac:dyDescent="0.25">
      <c r="A589" s="135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782"/>
      <c r="P589" s="4"/>
      <c r="Q589" s="4"/>
      <c r="R589" s="782"/>
      <c r="S589" s="4"/>
      <c r="U589" s="740"/>
      <c r="V589" s="4"/>
    </row>
    <row r="590" spans="1:22" x14ac:dyDescent="0.25">
      <c r="A590" s="135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782"/>
      <c r="P590" s="4"/>
      <c r="Q590" s="4"/>
      <c r="R590" s="782"/>
      <c r="S590" s="4"/>
      <c r="U590" s="740"/>
      <c r="V590" s="4"/>
    </row>
    <row r="591" spans="1:22" x14ac:dyDescent="0.25">
      <c r="A591" s="135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782"/>
      <c r="P591" s="4"/>
      <c r="Q591" s="4"/>
      <c r="R591" s="782"/>
      <c r="S591" s="4"/>
      <c r="U591" s="740"/>
      <c r="V591" s="4"/>
    </row>
    <row r="592" spans="1:22" x14ac:dyDescent="0.25">
      <c r="A592" s="135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782"/>
      <c r="P592" s="4"/>
      <c r="Q592" s="4"/>
      <c r="R592" s="782"/>
      <c r="S592" s="4"/>
      <c r="U592" s="740"/>
      <c r="V592" s="4"/>
    </row>
    <row r="593" spans="1:22" x14ac:dyDescent="0.25">
      <c r="A593" s="135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782"/>
      <c r="P593" s="4"/>
      <c r="Q593" s="4"/>
      <c r="R593" s="782"/>
      <c r="S593" s="4"/>
      <c r="U593" s="740"/>
      <c r="V593" s="4"/>
    </row>
    <row r="594" spans="1:22" x14ac:dyDescent="0.25">
      <c r="A594" s="135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782"/>
      <c r="P594" s="4"/>
      <c r="Q594" s="4"/>
      <c r="R594" s="782"/>
      <c r="S594" s="4"/>
      <c r="U594" s="740"/>
      <c r="V594" s="4"/>
    </row>
    <row r="595" spans="1:22" x14ac:dyDescent="0.25">
      <c r="A595" s="135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782"/>
      <c r="P595" s="4"/>
      <c r="Q595" s="4"/>
      <c r="R595" s="782"/>
      <c r="S595" s="4"/>
      <c r="U595" s="740"/>
      <c r="V595" s="4"/>
    </row>
    <row r="596" spans="1:22" x14ac:dyDescent="0.25">
      <c r="A596" s="135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782"/>
      <c r="P596" s="4"/>
      <c r="Q596" s="4"/>
      <c r="R596" s="782"/>
      <c r="S596" s="4"/>
      <c r="U596" s="740"/>
      <c r="V596" s="4"/>
    </row>
    <row r="597" spans="1:22" x14ac:dyDescent="0.25">
      <c r="A597" s="135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782"/>
      <c r="P597" s="4"/>
      <c r="Q597" s="4"/>
      <c r="R597" s="782"/>
      <c r="S597" s="4"/>
      <c r="U597" s="740"/>
      <c r="V597" s="4"/>
    </row>
    <row r="598" spans="1:22" x14ac:dyDescent="0.25">
      <c r="A598" s="135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782"/>
      <c r="P598" s="4"/>
      <c r="Q598" s="4"/>
      <c r="R598" s="782"/>
      <c r="S598" s="4"/>
      <c r="U598" s="740"/>
      <c r="V598" s="4"/>
    </row>
    <row r="599" spans="1:22" x14ac:dyDescent="0.25">
      <c r="A599" s="135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782"/>
      <c r="P599" s="4"/>
      <c r="Q599" s="4"/>
      <c r="R599" s="782"/>
      <c r="S599" s="4"/>
      <c r="U599" s="740"/>
      <c r="V599" s="4"/>
    </row>
    <row r="600" spans="1:22" x14ac:dyDescent="0.25">
      <c r="A600" s="135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782"/>
      <c r="P600" s="4"/>
      <c r="Q600" s="4"/>
      <c r="R600" s="782"/>
      <c r="S600" s="4"/>
      <c r="U600" s="740"/>
      <c r="V600" s="4"/>
    </row>
    <row r="601" spans="1:22" x14ac:dyDescent="0.25">
      <c r="A601" s="135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782"/>
      <c r="P601" s="4"/>
      <c r="Q601" s="4"/>
      <c r="R601" s="782"/>
      <c r="S601" s="4"/>
      <c r="U601" s="740"/>
      <c r="V601" s="4"/>
    </row>
    <row r="602" spans="1:22" x14ac:dyDescent="0.25">
      <c r="A602" s="135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782"/>
      <c r="P602" s="4"/>
      <c r="Q602" s="4"/>
      <c r="R602" s="782"/>
      <c r="S602" s="4"/>
      <c r="U602" s="740"/>
      <c r="V602" s="4"/>
    </row>
    <row r="603" spans="1:22" x14ac:dyDescent="0.25">
      <c r="A603" s="135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782"/>
      <c r="P603" s="4"/>
      <c r="Q603" s="4"/>
      <c r="R603" s="782"/>
      <c r="S603" s="4"/>
      <c r="U603" s="740"/>
      <c r="V603" s="4"/>
    </row>
    <row r="604" spans="1:22" x14ac:dyDescent="0.25">
      <c r="A604" s="135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782"/>
      <c r="P604" s="4"/>
      <c r="Q604" s="4"/>
      <c r="R604" s="782"/>
      <c r="S604" s="4"/>
      <c r="U604" s="740"/>
      <c r="V604" s="4"/>
    </row>
    <row r="605" spans="1:22" x14ac:dyDescent="0.25">
      <c r="A605" s="135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782"/>
      <c r="P605" s="4"/>
      <c r="Q605" s="4"/>
      <c r="R605" s="782"/>
      <c r="S605" s="4"/>
      <c r="U605" s="740"/>
      <c r="V605" s="4"/>
    </row>
    <row r="606" spans="1:22" x14ac:dyDescent="0.25">
      <c r="A606" s="135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782"/>
      <c r="P606" s="4"/>
      <c r="Q606" s="4"/>
      <c r="R606" s="782"/>
      <c r="S606" s="4"/>
      <c r="U606" s="740"/>
      <c r="V606" s="4"/>
    </row>
    <row r="607" spans="1:22" x14ac:dyDescent="0.25">
      <c r="A607" s="135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782"/>
      <c r="P607" s="4"/>
      <c r="Q607" s="4"/>
      <c r="R607" s="782"/>
      <c r="S607" s="4"/>
      <c r="U607" s="740"/>
      <c r="V607" s="4"/>
    </row>
    <row r="608" spans="1:22" x14ac:dyDescent="0.25">
      <c r="A608" s="135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782"/>
      <c r="P608" s="4"/>
      <c r="Q608" s="4"/>
      <c r="R608" s="782"/>
      <c r="S608" s="4"/>
      <c r="U608" s="740"/>
      <c r="V608" s="4"/>
    </row>
    <row r="609" spans="1:22" x14ac:dyDescent="0.25">
      <c r="A609" s="135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782"/>
      <c r="P609" s="4"/>
      <c r="Q609" s="4"/>
      <c r="R609" s="782"/>
      <c r="S609" s="4"/>
      <c r="U609" s="740"/>
      <c r="V609" s="4"/>
    </row>
    <row r="610" spans="1:22" x14ac:dyDescent="0.25">
      <c r="A610" s="135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782"/>
      <c r="P610" s="4"/>
      <c r="Q610" s="4"/>
      <c r="R610" s="782"/>
      <c r="S610" s="4"/>
      <c r="U610" s="740"/>
      <c r="V610" s="4"/>
    </row>
    <row r="611" spans="1:22" x14ac:dyDescent="0.25">
      <c r="A611" s="135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782"/>
      <c r="P611" s="4"/>
      <c r="Q611" s="4"/>
      <c r="R611" s="782"/>
      <c r="S611" s="4"/>
      <c r="U611" s="740"/>
      <c r="V611" s="4"/>
    </row>
    <row r="612" spans="1:22" x14ac:dyDescent="0.25">
      <c r="A612" s="135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782"/>
      <c r="P612" s="4"/>
      <c r="Q612" s="4"/>
      <c r="R612" s="782"/>
      <c r="S612" s="4"/>
      <c r="U612" s="740"/>
      <c r="V612" s="4"/>
    </row>
    <row r="613" spans="1:22" x14ac:dyDescent="0.25">
      <c r="A613" s="135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782"/>
      <c r="P613" s="4"/>
      <c r="Q613" s="4"/>
      <c r="R613" s="782"/>
      <c r="S613" s="4"/>
      <c r="U613" s="740"/>
      <c r="V613" s="4"/>
    </row>
    <row r="614" spans="1:22" x14ac:dyDescent="0.25">
      <c r="A614" s="135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782"/>
      <c r="P614" s="4"/>
      <c r="Q614" s="4"/>
      <c r="R614" s="782"/>
      <c r="S614" s="4"/>
      <c r="U614" s="740"/>
      <c r="V614" s="4"/>
    </row>
    <row r="615" spans="1:22" x14ac:dyDescent="0.25">
      <c r="A615" s="135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782"/>
      <c r="P615" s="4"/>
      <c r="Q615" s="4"/>
      <c r="R615" s="782"/>
      <c r="S615" s="4"/>
      <c r="U615" s="740"/>
      <c r="V615" s="4"/>
    </row>
    <row r="616" spans="1:22" x14ac:dyDescent="0.25">
      <c r="A616" s="135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782"/>
      <c r="P616" s="4"/>
      <c r="Q616" s="4"/>
      <c r="R616" s="782"/>
      <c r="S616" s="4"/>
      <c r="U616" s="740"/>
      <c r="V616" s="4"/>
    </row>
    <row r="617" spans="1:22" x14ac:dyDescent="0.25">
      <c r="A617" s="135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782"/>
      <c r="P617" s="4"/>
      <c r="Q617" s="4"/>
      <c r="R617" s="782"/>
      <c r="S617" s="4"/>
      <c r="U617" s="740"/>
      <c r="V617" s="4"/>
    </row>
    <row r="618" spans="1:22" x14ac:dyDescent="0.25">
      <c r="A618" s="135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782"/>
      <c r="P618" s="4"/>
      <c r="Q618" s="4"/>
      <c r="R618" s="782"/>
      <c r="S618" s="4"/>
      <c r="U618" s="740"/>
      <c r="V618" s="4"/>
    </row>
    <row r="619" spans="1:22" x14ac:dyDescent="0.25">
      <c r="A619" s="135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782"/>
      <c r="P619" s="4"/>
      <c r="Q619" s="4"/>
      <c r="R619" s="782"/>
      <c r="S619" s="4"/>
      <c r="U619" s="740"/>
      <c r="V619" s="4"/>
    </row>
    <row r="620" spans="1:22" x14ac:dyDescent="0.25">
      <c r="A620" s="135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782"/>
      <c r="P620" s="4"/>
      <c r="Q620" s="4"/>
      <c r="R620" s="782"/>
      <c r="S620" s="4"/>
      <c r="U620" s="740"/>
      <c r="V620" s="4"/>
    </row>
    <row r="621" spans="1:22" x14ac:dyDescent="0.25">
      <c r="A621" s="135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782"/>
      <c r="P621" s="4"/>
      <c r="Q621" s="4"/>
      <c r="R621" s="782"/>
      <c r="S621" s="4"/>
      <c r="U621" s="740"/>
      <c r="V621" s="4"/>
    </row>
    <row r="622" spans="1:22" x14ac:dyDescent="0.25">
      <c r="A622" s="135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782"/>
      <c r="P622" s="4"/>
      <c r="Q622" s="4"/>
      <c r="R622" s="782"/>
      <c r="S622" s="4"/>
      <c r="U622" s="740"/>
      <c r="V622" s="4"/>
    </row>
    <row r="623" spans="1:22" x14ac:dyDescent="0.25">
      <c r="A623" s="135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782"/>
      <c r="P623" s="4"/>
      <c r="Q623" s="4"/>
      <c r="R623" s="782"/>
      <c r="S623" s="4"/>
      <c r="U623" s="740"/>
      <c r="V623" s="4"/>
    </row>
    <row r="624" spans="1:22" x14ac:dyDescent="0.25">
      <c r="A624" s="135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782"/>
      <c r="P624" s="4"/>
      <c r="Q624" s="4"/>
      <c r="R624" s="782"/>
      <c r="S624" s="4"/>
      <c r="U624" s="740"/>
      <c r="V624" s="4"/>
    </row>
    <row r="625" spans="1:22" x14ac:dyDescent="0.25">
      <c r="A625" s="135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782"/>
      <c r="P625" s="4"/>
      <c r="Q625" s="4"/>
      <c r="R625" s="782"/>
      <c r="S625" s="4"/>
      <c r="U625" s="740"/>
      <c r="V625" s="4"/>
    </row>
    <row r="626" spans="1:22" x14ac:dyDescent="0.25">
      <c r="A626" s="135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782"/>
      <c r="P626" s="4"/>
      <c r="Q626" s="4"/>
      <c r="R626" s="782"/>
      <c r="S626" s="4"/>
      <c r="U626" s="740"/>
      <c r="V626" s="4"/>
    </row>
    <row r="627" spans="1:22" x14ac:dyDescent="0.25">
      <c r="A627" s="135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782"/>
      <c r="P627" s="4"/>
      <c r="Q627" s="4"/>
      <c r="R627" s="782"/>
      <c r="S627" s="4"/>
      <c r="U627" s="740"/>
      <c r="V627" s="4"/>
    </row>
    <row r="628" spans="1:22" x14ac:dyDescent="0.25">
      <c r="A628" s="135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782"/>
      <c r="P628" s="4"/>
      <c r="Q628" s="4"/>
      <c r="R628" s="782"/>
      <c r="S628" s="4"/>
      <c r="U628" s="740"/>
      <c r="V628" s="4"/>
    </row>
    <row r="629" spans="1:22" x14ac:dyDescent="0.25">
      <c r="A629" s="135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782"/>
      <c r="P629" s="4"/>
      <c r="Q629" s="4"/>
      <c r="R629" s="782"/>
      <c r="S629" s="4"/>
      <c r="U629" s="740"/>
      <c r="V629" s="4"/>
    </row>
    <row r="630" spans="1:22" x14ac:dyDescent="0.25">
      <c r="A630" s="135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782"/>
      <c r="P630" s="4"/>
      <c r="Q630" s="4"/>
      <c r="R630" s="782"/>
      <c r="S630" s="4"/>
      <c r="U630" s="740"/>
      <c r="V630" s="4"/>
    </row>
    <row r="631" spans="1:22" x14ac:dyDescent="0.25">
      <c r="A631" s="135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782"/>
      <c r="P631" s="4"/>
      <c r="Q631" s="4"/>
      <c r="R631" s="782"/>
      <c r="S631" s="4"/>
      <c r="U631" s="740"/>
      <c r="V631" s="4"/>
    </row>
    <row r="632" spans="1:22" x14ac:dyDescent="0.25">
      <c r="A632" s="135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782"/>
      <c r="P632" s="4"/>
      <c r="Q632" s="4"/>
      <c r="R632" s="782"/>
      <c r="S632" s="4"/>
      <c r="U632" s="740"/>
      <c r="V632" s="4"/>
    </row>
    <row r="633" spans="1:22" x14ac:dyDescent="0.25">
      <c r="A633" s="135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782"/>
      <c r="P633" s="4"/>
      <c r="Q633" s="4"/>
      <c r="R633" s="782"/>
      <c r="S633" s="4"/>
      <c r="U633" s="740"/>
      <c r="V633" s="4"/>
    </row>
    <row r="634" spans="1:22" x14ac:dyDescent="0.25">
      <c r="A634" s="135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782"/>
      <c r="P634" s="4"/>
      <c r="Q634" s="4"/>
      <c r="R634" s="782"/>
      <c r="S634" s="4"/>
      <c r="U634" s="740"/>
      <c r="V634" s="4"/>
    </row>
    <row r="635" spans="1:22" x14ac:dyDescent="0.25">
      <c r="A635" s="135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782"/>
      <c r="P635" s="4"/>
      <c r="Q635" s="4"/>
      <c r="R635" s="782"/>
      <c r="S635" s="4"/>
      <c r="U635" s="740"/>
      <c r="V635" s="4"/>
    </row>
    <row r="636" spans="1:22" x14ac:dyDescent="0.25">
      <c r="A636" s="135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782"/>
      <c r="P636" s="4"/>
      <c r="Q636" s="4"/>
      <c r="R636" s="782"/>
      <c r="S636" s="4"/>
      <c r="U636" s="740"/>
      <c r="V636" s="4"/>
    </row>
    <row r="637" spans="1:22" x14ac:dyDescent="0.25">
      <c r="A637" s="135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782"/>
      <c r="P637" s="4"/>
      <c r="Q637" s="4"/>
      <c r="R637" s="782"/>
      <c r="S637" s="4"/>
      <c r="U637" s="740"/>
      <c r="V637" s="4"/>
    </row>
    <row r="638" spans="1:22" x14ac:dyDescent="0.25">
      <c r="A638" s="135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782"/>
      <c r="P638" s="4"/>
      <c r="Q638" s="4"/>
      <c r="R638" s="782"/>
      <c r="S638" s="4"/>
      <c r="U638" s="740"/>
      <c r="V638" s="4"/>
    </row>
    <row r="639" spans="1:22" x14ac:dyDescent="0.25">
      <c r="A639" s="135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782"/>
      <c r="P639" s="4"/>
      <c r="Q639" s="4"/>
      <c r="R639" s="782"/>
      <c r="S639" s="4"/>
      <c r="U639" s="740"/>
      <c r="V639" s="4"/>
    </row>
    <row r="640" spans="1:22" x14ac:dyDescent="0.25">
      <c r="A640" s="135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782"/>
      <c r="P640" s="4"/>
      <c r="Q640" s="4"/>
      <c r="R640" s="782"/>
      <c r="S640" s="4"/>
      <c r="U640" s="740"/>
      <c r="V640" s="4"/>
    </row>
    <row r="641" spans="1:22" x14ac:dyDescent="0.25">
      <c r="A641" s="135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782"/>
      <c r="P641" s="4"/>
      <c r="Q641" s="4"/>
      <c r="R641" s="782"/>
      <c r="S641" s="4"/>
      <c r="U641" s="740"/>
      <c r="V641" s="4"/>
    </row>
    <row r="642" spans="1:22" x14ac:dyDescent="0.25">
      <c r="A642" s="135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782"/>
      <c r="P642" s="4"/>
      <c r="Q642" s="4"/>
      <c r="R642" s="782"/>
      <c r="S642" s="4"/>
      <c r="U642" s="740"/>
      <c r="V642" s="4"/>
    </row>
    <row r="643" spans="1:22" x14ac:dyDescent="0.25">
      <c r="A643" s="135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782"/>
      <c r="P643" s="4"/>
      <c r="Q643" s="4"/>
      <c r="R643" s="782"/>
      <c r="S643" s="4"/>
      <c r="U643" s="740"/>
      <c r="V643" s="4"/>
    </row>
    <row r="644" spans="1:22" x14ac:dyDescent="0.25">
      <c r="A644" s="135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782"/>
      <c r="P644" s="4"/>
      <c r="Q644" s="4"/>
      <c r="R644" s="782"/>
      <c r="S644" s="4"/>
      <c r="U644" s="740"/>
      <c r="V644" s="4"/>
    </row>
    <row r="645" spans="1:22" x14ac:dyDescent="0.25">
      <c r="A645" s="135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782"/>
      <c r="P645" s="4"/>
      <c r="Q645" s="4"/>
      <c r="R645" s="782"/>
      <c r="S645" s="4"/>
      <c r="U645" s="740"/>
      <c r="V645" s="4"/>
    </row>
    <row r="646" spans="1:22" x14ac:dyDescent="0.25">
      <c r="A646" s="135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782"/>
      <c r="P646" s="4"/>
      <c r="Q646" s="4"/>
      <c r="R646" s="782"/>
      <c r="S646" s="4"/>
      <c r="U646" s="740"/>
      <c r="V646" s="4"/>
    </row>
    <row r="647" spans="1:22" x14ac:dyDescent="0.25">
      <c r="A647" s="135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782"/>
      <c r="P647" s="4"/>
      <c r="Q647" s="4"/>
      <c r="R647" s="782"/>
      <c r="S647" s="4"/>
      <c r="U647" s="740"/>
      <c r="V647" s="4"/>
    </row>
    <row r="648" spans="1:22" x14ac:dyDescent="0.25">
      <c r="A648" s="135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782"/>
      <c r="P648" s="4"/>
      <c r="Q648" s="4"/>
      <c r="R648" s="782"/>
      <c r="S648" s="4"/>
      <c r="U648" s="740"/>
      <c r="V648" s="4"/>
    </row>
    <row r="649" spans="1:22" x14ac:dyDescent="0.25">
      <c r="A649" s="135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782"/>
      <c r="P649" s="4"/>
      <c r="Q649" s="4"/>
      <c r="R649" s="782"/>
      <c r="S649" s="4"/>
      <c r="U649" s="740"/>
      <c r="V649" s="4"/>
    </row>
    <row r="650" spans="1:22" x14ac:dyDescent="0.25">
      <c r="A650" s="135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782"/>
      <c r="P650" s="4"/>
      <c r="Q650" s="4"/>
      <c r="R650" s="782"/>
      <c r="S650" s="4"/>
      <c r="U650" s="740"/>
      <c r="V650" s="4"/>
    </row>
    <row r="651" spans="1:22" x14ac:dyDescent="0.25">
      <c r="A651" s="135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782"/>
      <c r="P651" s="4"/>
      <c r="Q651" s="4"/>
      <c r="R651" s="782"/>
      <c r="S651" s="4"/>
      <c r="U651" s="740"/>
      <c r="V651" s="4"/>
    </row>
    <row r="652" spans="1:22" x14ac:dyDescent="0.25">
      <c r="A652" s="135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782"/>
      <c r="P652" s="4"/>
      <c r="Q652" s="4"/>
      <c r="R652" s="782"/>
      <c r="S652" s="4"/>
      <c r="U652" s="740"/>
      <c r="V652" s="4"/>
    </row>
    <row r="653" spans="1:22" x14ac:dyDescent="0.25">
      <c r="A653" s="135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782"/>
      <c r="P653" s="4"/>
      <c r="Q653" s="4"/>
      <c r="R653" s="782"/>
      <c r="S653" s="4"/>
      <c r="U653" s="740"/>
      <c r="V653" s="4"/>
    </row>
    <row r="654" spans="1:22" x14ac:dyDescent="0.25">
      <c r="A654" s="135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782"/>
      <c r="P654" s="4"/>
      <c r="Q654" s="4"/>
      <c r="R654" s="782"/>
      <c r="S654" s="4"/>
      <c r="U654" s="740"/>
      <c r="V654" s="4"/>
    </row>
    <row r="655" spans="1:22" x14ac:dyDescent="0.25">
      <c r="A655" s="135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782"/>
      <c r="P655" s="4"/>
      <c r="Q655" s="4"/>
      <c r="R655" s="782"/>
      <c r="S655" s="4"/>
      <c r="U655" s="740"/>
      <c r="V655" s="4"/>
    </row>
    <row r="656" spans="1:22" x14ac:dyDescent="0.25">
      <c r="A656" s="135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782"/>
      <c r="P656" s="4"/>
      <c r="Q656" s="4"/>
      <c r="R656" s="782"/>
      <c r="S656" s="4"/>
      <c r="U656" s="740"/>
      <c r="V656" s="4"/>
    </row>
    <row r="657" spans="1:22" x14ac:dyDescent="0.25">
      <c r="A657" s="135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782"/>
      <c r="P657" s="4"/>
      <c r="Q657" s="4"/>
      <c r="R657" s="782"/>
      <c r="S657" s="4"/>
      <c r="U657" s="740"/>
      <c r="V657" s="4"/>
    </row>
    <row r="658" spans="1:22" x14ac:dyDescent="0.25">
      <c r="A658" s="135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782"/>
      <c r="P658" s="4"/>
      <c r="Q658" s="4"/>
      <c r="R658" s="782"/>
      <c r="S658" s="4"/>
      <c r="U658" s="740"/>
      <c r="V658" s="4"/>
    </row>
    <row r="659" spans="1:22" x14ac:dyDescent="0.25">
      <c r="A659" s="135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782"/>
      <c r="P659" s="4"/>
      <c r="Q659" s="4"/>
      <c r="R659" s="782"/>
      <c r="S659" s="4"/>
      <c r="U659" s="740"/>
      <c r="V659" s="4"/>
    </row>
    <row r="660" spans="1:22" x14ac:dyDescent="0.25">
      <c r="A660" s="135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782"/>
      <c r="P660" s="4"/>
      <c r="Q660" s="4"/>
      <c r="R660" s="782"/>
      <c r="S660" s="4"/>
      <c r="U660" s="740"/>
      <c r="V660" s="4"/>
    </row>
    <row r="661" spans="1:22" x14ac:dyDescent="0.25">
      <c r="A661" s="135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782"/>
      <c r="P661" s="4"/>
      <c r="Q661" s="4"/>
      <c r="R661" s="782"/>
      <c r="S661" s="4"/>
      <c r="U661" s="740"/>
      <c r="V661" s="4"/>
    </row>
    <row r="662" spans="1:22" x14ac:dyDescent="0.25">
      <c r="A662" s="135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782"/>
      <c r="P662" s="4"/>
      <c r="Q662" s="4"/>
      <c r="R662" s="782"/>
      <c r="S662" s="4"/>
      <c r="U662" s="740"/>
      <c r="V662" s="4"/>
    </row>
    <row r="663" spans="1:22" x14ac:dyDescent="0.25">
      <c r="A663" s="135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782"/>
      <c r="P663" s="4"/>
      <c r="Q663" s="4"/>
      <c r="R663" s="782"/>
      <c r="S663" s="4"/>
      <c r="U663" s="740"/>
      <c r="V663" s="4"/>
    </row>
    <row r="664" spans="1:22" x14ac:dyDescent="0.25">
      <c r="A664" s="135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782"/>
      <c r="P664" s="4"/>
      <c r="Q664" s="4"/>
      <c r="R664" s="782"/>
      <c r="S664" s="4"/>
      <c r="U664" s="740"/>
      <c r="V664" s="4"/>
    </row>
    <row r="665" spans="1:22" x14ac:dyDescent="0.25">
      <c r="A665" s="135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782"/>
      <c r="P665" s="4"/>
      <c r="Q665" s="4"/>
      <c r="R665" s="782"/>
      <c r="S665" s="4"/>
      <c r="U665" s="740"/>
      <c r="V665" s="4"/>
    </row>
    <row r="666" spans="1:22" x14ac:dyDescent="0.25">
      <c r="A666" s="135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782"/>
      <c r="P666" s="4"/>
      <c r="Q666" s="4"/>
      <c r="R666" s="782"/>
      <c r="S666" s="4"/>
      <c r="U666" s="740"/>
      <c r="V666" s="4"/>
    </row>
    <row r="667" spans="1:22" x14ac:dyDescent="0.25">
      <c r="A667" s="135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782"/>
      <c r="P667" s="4"/>
      <c r="Q667" s="4"/>
      <c r="R667" s="782"/>
      <c r="S667" s="4"/>
      <c r="U667" s="740"/>
      <c r="V667" s="4"/>
    </row>
    <row r="668" spans="1:22" x14ac:dyDescent="0.25">
      <c r="A668" s="135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782"/>
      <c r="P668" s="4"/>
      <c r="Q668" s="4"/>
      <c r="R668" s="782"/>
      <c r="S668" s="4"/>
      <c r="U668" s="740"/>
      <c r="V668" s="4"/>
    </row>
    <row r="669" spans="1:22" x14ac:dyDescent="0.25">
      <c r="A669" s="135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782"/>
      <c r="P669" s="4"/>
      <c r="Q669" s="4"/>
      <c r="R669" s="782"/>
      <c r="S669" s="4"/>
      <c r="U669" s="740"/>
      <c r="V669" s="4"/>
    </row>
    <row r="670" spans="1:22" x14ac:dyDescent="0.25">
      <c r="A670" s="135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782"/>
      <c r="P670" s="4"/>
      <c r="Q670" s="4"/>
      <c r="R670" s="782"/>
      <c r="S670" s="4"/>
      <c r="U670" s="740"/>
      <c r="V670" s="4"/>
    </row>
    <row r="671" spans="1:22" x14ac:dyDescent="0.25">
      <c r="A671" s="135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782"/>
      <c r="P671" s="4"/>
      <c r="Q671" s="4"/>
      <c r="R671" s="782"/>
      <c r="S671" s="4"/>
      <c r="U671" s="740"/>
      <c r="V671" s="4"/>
    </row>
    <row r="672" spans="1:22" x14ac:dyDescent="0.25">
      <c r="A672" s="135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782"/>
      <c r="P672" s="4"/>
      <c r="Q672" s="4"/>
      <c r="R672" s="782"/>
      <c r="S672" s="4"/>
      <c r="U672" s="740"/>
      <c r="V672" s="4"/>
    </row>
    <row r="673" spans="1:22" x14ac:dyDescent="0.25">
      <c r="A673" s="135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782"/>
      <c r="P673" s="4"/>
      <c r="Q673" s="4"/>
      <c r="R673" s="782"/>
      <c r="S673" s="4"/>
      <c r="U673" s="740"/>
      <c r="V673" s="4"/>
    </row>
    <row r="674" spans="1:22" x14ac:dyDescent="0.25">
      <c r="A674" s="135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782"/>
      <c r="P674" s="4"/>
      <c r="Q674" s="4"/>
      <c r="R674" s="782"/>
      <c r="S674" s="4"/>
      <c r="U674" s="740"/>
      <c r="V674" s="4"/>
    </row>
    <row r="675" spans="1:22" x14ac:dyDescent="0.25">
      <c r="A675" s="135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782"/>
      <c r="P675" s="4"/>
      <c r="Q675" s="4"/>
      <c r="R675" s="782"/>
      <c r="S675" s="4"/>
      <c r="U675" s="740"/>
      <c r="V675" s="4"/>
    </row>
    <row r="676" spans="1:22" x14ac:dyDescent="0.25">
      <c r="A676" s="135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782"/>
      <c r="P676" s="4"/>
      <c r="Q676" s="4"/>
      <c r="R676" s="782"/>
      <c r="S676" s="4"/>
      <c r="U676" s="740"/>
      <c r="V676" s="4"/>
    </row>
    <row r="677" spans="1:22" x14ac:dyDescent="0.25">
      <c r="A677" s="135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782"/>
      <c r="P677" s="4"/>
      <c r="Q677" s="4"/>
      <c r="R677" s="782"/>
      <c r="S677" s="4"/>
      <c r="U677" s="740"/>
      <c r="V677" s="4"/>
    </row>
    <row r="678" spans="1:22" x14ac:dyDescent="0.25">
      <c r="A678" s="135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782"/>
      <c r="P678" s="4"/>
      <c r="Q678" s="4"/>
      <c r="R678" s="782"/>
      <c r="S678" s="4"/>
      <c r="U678" s="740"/>
      <c r="V678" s="4"/>
    </row>
    <row r="679" spans="1:22" x14ac:dyDescent="0.25">
      <c r="A679" s="135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782"/>
      <c r="P679" s="4"/>
      <c r="Q679" s="4"/>
      <c r="R679" s="782"/>
      <c r="S679" s="4"/>
      <c r="U679" s="740"/>
      <c r="V679" s="4"/>
    </row>
    <row r="680" spans="1:22" x14ac:dyDescent="0.25">
      <c r="A680" s="135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782"/>
      <c r="P680" s="4"/>
      <c r="Q680" s="4"/>
      <c r="R680" s="782"/>
      <c r="S680" s="4"/>
      <c r="U680" s="740"/>
      <c r="V680" s="4"/>
    </row>
    <row r="681" spans="1:22" x14ac:dyDescent="0.25">
      <c r="A681" s="135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782"/>
      <c r="P681" s="4"/>
      <c r="Q681" s="4"/>
      <c r="R681" s="782"/>
      <c r="S681" s="4"/>
      <c r="U681" s="740"/>
      <c r="V681" s="4"/>
    </row>
    <row r="682" spans="1:22" x14ac:dyDescent="0.25">
      <c r="A682" s="135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782"/>
      <c r="P682" s="4"/>
      <c r="Q682" s="4"/>
      <c r="R682" s="782"/>
      <c r="S682" s="4"/>
      <c r="U682" s="740"/>
      <c r="V682" s="4"/>
    </row>
    <row r="683" spans="1:22" x14ac:dyDescent="0.25">
      <c r="A683" s="135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782"/>
      <c r="P683" s="4"/>
      <c r="Q683" s="4"/>
      <c r="R683" s="782"/>
      <c r="S683" s="4"/>
      <c r="U683" s="740"/>
      <c r="V683" s="4"/>
    </row>
    <row r="684" spans="1:22" x14ac:dyDescent="0.25">
      <c r="A684" s="135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782"/>
      <c r="P684" s="4"/>
      <c r="Q684" s="4"/>
      <c r="R684" s="782"/>
      <c r="S684" s="4"/>
      <c r="U684" s="740"/>
      <c r="V684" s="4"/>
    </row>
    <row r="685" spans="1:22" x14ac:dyDescent="0.25">
      <c r="A685" s="135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782"/>
      <c r="P685" s="4"/>
      <c r="Q685" s="4"/>
      <c r="R685" s="782"/>
      <c r="S685" s="4"/>
      <c r="U685" s="740"/>
      <c r="V685" s="4"/>
    </row>
    <row r="686" spans="1:22" x14ac:dyDescent="0.25">
      <c r="A686" s="135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782"/>
      <c r="P686" s="4"/>
      <c r="Q686" s="4"/>
      <c r="R686" s="782"/>
      <c r="S686" s="4"/>
      <c r="U686" s="740"/>
      <c r="V686" s="4"/>
    </row>
    <row r="687" spans="1:22" x14ac:dyDescent="0.25">
      <c r="A687" s="135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782"/>
      <c r="P687" s="4"/>
      <c r="Q687" s="4"/>
      <c r="R687" s="782"/>
      <c r="S687" s="4"/>
      <c r="U687" s="740"/>
      <c r="V687" s="4"/>
    </row>
    <row r="688" spans="1:22" x14ac:dyDescent="0.25">
      <c r="A688" s="135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782"/>
      <c r="P688" s="4"/>
      <c r="Q688" s="4"/>
      <c r="R688" s="782"/>
      <c r="S688" s="4"/>
      <c r="U688" s="740"/>
      <c r="V688" s="4"/>
    </row>
    <row r="689" spans="1:22" x14ac:dyDescent="0.25">
      <c r="A689" s="135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782"/>
      <c r="P689" s="4"/>
      <c r="Q689" s="4"/>
      <c r="R689" s="782"/>
      <c r="S689" s="4"/>
      <c r="U689" s="740"/>
      <c r="V689" s="4"/>
    </row>
    <row r="690" spans="1:22" x14ac:dyDescent="0.25">
      <c r="A690" s="135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782"/>
      <c r="P690" s="4"/>
      <c r="Q690" s="4"/>
      <c r="R690" s="782"/>
      <c r="S690" s="4"/>
      <c r="U690" s="740"/>
      <c r="V690" s="4"/>
    </row>
    <row r="691" spans="1:22" x14ac:dyDescent="0.25">
      <c r="A691" s="135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782"/>
      <c r="P691" s="4"/>
      <c r="Q691" s="4"/>
      <c r="R691" s="782"/>
      <c r="S691" s="4"/>
      <c r="U691" s="740"/>
      <c r="V691" s="4"/>
    </row>
    <row r="692" spans="1:22" x14ac:dyDescent="0.25">
      <c r="A692" s="135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782"/>
      <c r="P692" s="4"/>
      <c r="Q692" s="4"/>
      <c r="R692" s="782"/>
      <c r="S692" s="4"/>
      <c r="U692" s="740"/>
      <c r="V692" s="4"/>
    </row>
    <row r="693" spans="1:22" x14ac:dyDescent="0.25">
      <c r="A693" s="135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782"/>
      <c r="P693" s="4"/>
      <c r="Q693" s="4"/>
      <c r="R693" s="782"/>
      <c r="S693" s="4"/>
      <c r="U693" s="740"/>
      <c r="V693" s="4"/>
    </row>
    <row r="694" spans="1:22" x14ac:dyDescent="0.25">
      <c r="A694" s="135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782"/>
      <c r="P694" s="4"/>
      <c r="Q694" s="4"/>
      <c r="R694" s="782"/>
      <c r="S694" s="4"/>
      <c r="U694" s="740"/>
      <c r="V694" s="4"/>
    </row>
    <row r="695" spans="1:22" x14ac:dyDescent="0.25">
      <c r="A695" s="135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782"/>
      <c r="P695" s="4"/>
      <c r="Q695" s="4"/>
      <c r="R695" s="782"/>
      <c r="S695" s="4"/>
      <c r="U695" s="740"/>
      <c r="V695" s="4"/>
    </row>
    <row r="696" spans="1:22" x14ac:dyDescent="0.25">
      <c r="A696" s="135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782"/>
      <c r="P696" s="4"/>
      <c r="Q696" s="4"/>
      <c r="R696" s="782"/>
      <c r="S696" s="4"/>
      <c r="U696" s="740"/>
      <c r="V696" s="4"/>
    </row>
    <row r="697" spans="1:22" x14ac:dyDescent="0.25">
      <c r="A697" s="135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782"/>
      <c r="P697" s="4"/>
      <c r="Q697" s="4"/>
      <c r="R697" s="782"/>
      <c r="S697" s="4"/>
      <c r="U697" s="740"/>
      <c r="V697" s="4"/>
    </row>
    <row r="698" spans="1:22" x14ac:dyDescent="0.25">
      <c r="A698" s="135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782"/>
      <c r="P698" s="4"/>
      <c r="Q698" s="4"/>
      <c r="R698" s="782"/>
      <c r="S698" s="4"/>
      <c r="U698" s="740"/>
      <c r="V698" s="4"/>
    </row>
    <row r="699" spans="1:22" x14ac:dyDescent="0.25">
      <c r="A699" s="135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782"/>
      <c r="P699" s="4"/>
      <c r="Q699" s="4"/>
      <c r="R699" s="782"/>
      <c r="S699" s="4"/>
      <c r="U699" s="740"/>
      <c r="V699" s="4"/>
    </row>
    <row r="700" spans="1:22" x14ac:dyDescent="0.25">
      <c r="A700" s="135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782"/>
      <c r="P700" s="4"/>
      <c r="Q700" s="4"/>
      <c r="R700" s="782"/>
      <c r="S700" s="4"/>
      <c r="U700" s="740"/>
      <c r="V700" s="4"/>
    </row>
    <row r="701" spans="1:22" x14ac:dyDescent="0.25">
      <c r="A701" s="135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782"/>
      <c r="P701" s="4"/>
      <c r="Q701" s="4"/>
      <c r="R701" s="782"/>
      <c r="S701" s="4"/>
      <c r="U701" s="740"/>
      <c r="V701" s="4"/>
    </row>
    <row r="702" spans="1:22" x14ac:dyDescent="0.25">
      <c r="A702" s="135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782"/>
      <c r="P702" s="4"/>
      <c r="Q702" s="4"/>
      <c r="R702" s="782"/>
      <c r="S702" s="4"/>
      <c r="U702" s="740"/>
      <c r="V702" s="4"/>
    </row>
    <row r="703" spans="1:22" x14ac:dyDescent="0.25">
      <c r="A703" s="135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782"/>
      <c r="P703" s="4"/>
      <c r="Q703" s="4"/>
      <c r="R703" s="782"/>
      <c r="S703" s="4"/>
      <c r="U703" s="740"/>
      <c r="V703" s="4"/>
    </row>
    <row r="704" spans="1:22" x14ac:dyDescent="0.25">
      <c r="A704" s="135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782"/>
      <c r="P704" s="4"/>
      <c r="Q704" s="4"/>
      <c r="R704" s="782"/>
      <c r="S704" s="4"/>
      <c r="U704" s="740"/>
      <c r="V704" s="4"/>
    </row>
    <row r="705" spans="1:22" x14ac:dyDescent="0.25">
      <c r="A705" s="135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782"/>
      <c r="P705" s="4"/>
      <c r="Q705" s="4"/>
      <c r="R705" s="782"/>
      <c r="S705" s="4"/>
      <c r="U705" s="740"/>
      <c r="V705" s="4"/>
    </row>
    <row r="706" spans="1:22" x14ac:dyDescent="0.25">
      <c r="A706" s="135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782"/>
      <c r="P706" s="4"/>
      <c r="Q706" s="4"/>
      <c r="R706" s="782"/>
      <c r="S706" s="4"/>
      <c r="U706" s="740"/>
      <c r="V706" s="4"/>
    </row>
    <row r="707" spans="1:22" x14ac:dyDescent="0.25">
      <c r="A707" s="135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782"/>
      <c r="P707" s="4"/>
      <c r="Q707" s="4"/>
      <c r="R707" s="782"/>
      <c r="S707" s="4"/>
      <c r="U707" s="740"/>
      <c r="V707" s="4"/>
    </row>
    <row r="708" spans="1:22" x14ac:dyDescent="0.25">
      <c r="A708" s="135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782"/>
      <c r="P708" s="4"/>
      <c r="Q708" s="4"/>
      <c r="R708" s="782"/>
      <c r="S708" s="4"/>
      <c r="U708" s="740"/>
      <c r="V708" s="4"/>
    </row>
    <row r="709" spans="1:22" x14ac:dyDescent="0.25">
      <c r="A709" s="135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782"/>
      <c r="P709" s="4"/>
      <c r="Q709" s="4"/>
      <c r="R709" s="782"/>
      <c r="S709" s="4"/>
      <c r="U709" s="740"/>
      <c r="V709" s="4"/>
    </row>
    <row r="710" spans="1:22" x14ac:dyDescent="0.25">
      <c r="A710" s="135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782"/>
      <c r="P710" s="4"/>
      <c r="Q710" s="4"/>
      <c r="R710" s="782"/>
      <c r="S710" s="4"/>
      <c r="U710" s="740"/>
      <c r="V710" s="4"/>
    </row>
    <row r="711" spans="1:22" x14ac:dyDescent="0.25">
      <c r="A711" s="135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782"/>
      <c r="P711" s="4"/>
      <c r="Q711" s="4"/>
      <c r="R711" s="782"/>
      <c r="S711" s="4"/>
      <c r="U711" s="740"/>
      <c r="V711" s="4"/>
    </row>
    <row r="712" spans="1:22" x14ac:dyDescent="0.25">
      <c r="A712" s="135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782"/>
      <c r="P712" s="4"/>
      <c r="Q712" s="4"/>
      <c r="R712" s="782"/>
      <c r="S712" s="4"/>
      <c r="U712" s="740"/>
      <c r="V712" s="4"/>
    </row>
    <row r="713" spans="1:22" x14ac:dyDescent="0.25">
      <c r="A713" s="135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782"/>
      <c r="P713" s="4"/>
      <c r="Q713" s="4"/>
      <c r="R713" s="782"/>
      <c r="S713" s="4"/>
      <c r="U713" s="740"/>
      <c r="V713" s="4"/>
    </row>
    <row r="714" spans="1:22" x14ac:dyDescent="0.25">
      <c r="A714" s="135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782"/>
      <c r="P714" s="4"/>
      <c r="Q714" s="4"/>
      <c r="R714" s="782"/>
      <c r="S714" s="4"/>
      <c r="U714" s="740"/>
      <c r="V714" s="4"/>
    </row>
    <row r="715" spans="1:22" x14ac:dyDescent="0.25">
      <c r="A715" s="135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782"/>
      <c r="P715" s="4"/>
      <c r="Q715" s="4"/>
      <c r="R715" s="782"/>
      <c r="S715" s="4"/>
      <c r="U715" s="740"/>
      <c r="V715" s="4"/>
    </row>
    <row r="716" spans="1:22" x14ac:dyDescent="0.25">
      <c r="A716" s="135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782"/>
      <c r="P716" s="4"/>
      <c r="Q716" s="4"/>
      <c r="R716" s="782"/>
      <c r="S716" s="4"/>
      <c r="U716" s="740"/>
      <c r="V716" s="4"/>
    </row>
    <row r="717" spans="1:22" x14ac:dyDescent="0.25">
      <c r="A717" s="135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782"/>
      <c r="P717" s="4"/>
      <c r="Q717" s="4"/>
      <c r="R717" s="782"/>
      <c r="S717" s="4"/>
      <c r="U717" s="740"/>
      <c r="V717" s="4"/>
    </row>
    <row r="718" spans="1:22" x14ac:dyDescent="0.25">
      <c r="A718" s="135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782"/>
      <c r="P718" s="4"/>
      <c r="Q718" s="4"/>
      <c r="R718" s="782"/>
      <c r="S718" s="4"/>
      <c r="U718" s="740"/>
      <c r="V718" s="4"/>
    </row>
    <row r="719" spans="1:22" x14ac:dyDescent="0.25">
      <c r="A719" s="135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782"/>
      <c r="P719" s="4"/>
      <c r="Q719" s="4"/>
      <c r="R719" s="782"/>
      <c r="S719" s="4"/>
      <c r="U719" s="740"/>
      <c r="V719" s="4"/>
    </row>
    <row r="720" spans="1:22" x14ac:dyDescent="0.25">
      <c r="A720" s="135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782"/>
      <c r="P720" s="4"/>
      <c r="Q720" s="4"/>
      <c r="R720" s="782"/>
      <c r="S720" s="4"/>
      <c r="U720" s="740"/>
      <c r="V720" s="4"/>
    </row>
    <row r="721" spans="1:22" x14ac:dyDescent="0.25">
      <c r="A721" s="135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782"/>
      <c r="P721" s="4"/>
      <c r="Q721" s="4"/>
      <c r="R721" s="782"/>
      <c r="S721" s="4"/>
      <c r="U721" s="740"/>
      <c r="V721" s="4"/>
    </row>
    <row r="722" spans="1:22" x14ac:dyDescent="0.25">
      <c r="A722" s="135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782"/>
      <c r="P722" s="4"/>
      <c r="Q722" s="4"/>
      <c r="R722" s="782"/>
      <c r="S722" s="4"/>
      <c r="U722" s="740"/>
      <c r="V722" s="4"/>
    </row>
    <row r="723" spans="1:22" x14ac:dyDescent="0.25">
      <c r="A723" s="135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782"/>
      <c r="P723" s="4"/>
      <c r="Q723" s="4"/>
      <c r="R723" s="782"/>
      <c r="S723" s="4"/>
      <c r="U723" s="740"/>
      <c r="V723" s="4"/>
    </row>
    <row r="724" spans="1:22" x14ac:dyDescent="0.25">
      <c r="A724" s="135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782"/>
      <c r="P724" s="4"/>
      <c r="Q724" s="4"/>
      <c r="R724" s="782"/>
      <c r="S724" s="4"/>
      <c r="U724" s="740"/>
      <c r="V724" s="4"/>
    </row>
    <row r="725" spans="1:22" x14ac:dyDescent="0.25">
      <c r="A725" s="135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782"/>
      <c r="P725" s="4"/>
      <c r="Q725" s="4"/>
      <c r="R725" s="782"/>
      <c r="S725" s="4"/>
      <c r="U725" s="740"/>
      <c r="V725" s="4"/>
    </row>
    <row r="726" spans="1:22" x14ac:dyDescent="0.25">
      <c r="A726" s="135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782"/>
      <c r="P726" s="4"/>
      <c r="Q726" s="4"/>
      <c r="R726" s="782"/>
      <c r="S726" s="4"/>
      <c r="U726" s="740"/>
      <c r="V726" s="4"/>
    </row>
    <row r="727" spans="1:22" x14ac:dyDescent="0.25">
      <c r="A727" s="135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782"/>
      <c r="P727" s="4"/>
      <c r="Q727" s="4"/>
      <c r="R727" s="782"/>
      <c r="S727" s="4"/>
      <c r="U727" s="740"/>
      <c r="V727" s="4"/>
    </row>
    <row r="728" spans="1:22" x14ac:dyDescent="0.25">
      <c r="A728" s="135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782"/>
      <c r="P728" s="4"/>
      <c r="Q728" s="4"/>
      <c r="R728" s="782"/>
      <c r="S728" s="4"/>
      <c r="U728" s="740"/>
      <c r="V728" s="4"/>
    </row>
    <row r="729" spans="1:22" x14ac:dyDescent="0.25">
      <c r="A729" s="135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782"/>
      <c r="P729" s="4"/>
      <c r="Q729" s="4"/>
      <c r="R729" s="782"/>
      <c r="S729" s="4"/>
      <c r="U729" s="740"/>
      <c r="V729" s="4"/>
    </row>
    <row r="730" spans="1:22" x14ac:dyDescent="0.25">
      <c r="A730" s="135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782"/>
      <c r="P730" s="4"/>
      <c r="Q730" s="4"/>
      <c r="R730" s="782"/>
      <c r="S730" s="4"/>
      <c r="U730" s="740"/>
      <c r="V730" s="4"/>
    </row>
    <row r="731" spans="1:22" x14ac:dyDescent="0.25">
      <c r="A731" s="135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782"/>
      <c r="P731" s="4"/>
      <c r="Q731" s="4"/>
      <c r="R731" s="782"/>
      <c r="S731" s="4"/>
      <c r="U731" s="740"/>
      <c r="V731" s="4"/>
    </row>
    <row r="732" spans="1:22" x14ac:dyDescent="0.25">
      <c r="A732" s="135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782"/>
      <c r="P732" s="4"/>
      <c r="Q732" s="4"/>
      <c r="R732" s="782"/>
      <c r="S732" s="4"/>
      <c r="U732" s="740"/>
      <c r="V732" s="4"/>
    </row>
    <row r="733" spans="1:22" x14ac:dyDescent="0.25">
      <c r="A733" s="135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782"/>
      <c r="P733" s="4"/>
      <c r="Q733" s="4"/>
      <c r="R733" s="782"/>
      <c r="S733" s="4"/>
      <c r="U733" s="740"/>
      <c r="V733" s="4"/>
    </row>
    <row r="734" spans="1:22" x14ac:dyDescent="0.25">
      <c r="A734" s="135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782"/>
      <c r="P734" s="4"/>
      <c r="Q734" s="4"/>
      <c r="R734" s="782"/>
      <c r="S734" s="4"/>
      <c r="U734" s="740"/>
      <c r="V734" s="4"/>
    </row>
    <row r="735" spans="1:22" x14ac:dyDescent="0.25">
      <c r="A735" s="135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782"/>
      <c r="P735" s="4"/>
      <c r="Q735" s="4"/>
      <c r="R735" s="782"/>
      <c r="S735" s="4"/>
      <c r="U735" s="740"/>
      <c r="V735" s="4"/>
    </row>
    <row r="736" spans="1:22" x14ac:dyDescent="0.25">
      <c r="A736" s="135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782"/>
      <c r="P736" s="4"/>
      <c r="Q736" s="4"/>
      <c r="R736" s="782"/>
      <c r="S736" s="4"/>
      <c r="U736" s="740"/>
      <c r="V736" s="4"/>
    </row>
    <row r="737" spans="1:22" x14ac:dyDescent="0.25">
      <c r="A737" s="135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782"/>
      <c r="P737" s="4"/>
      <c r="Q737" s="4"/>
      <c r="R737" s="782"/>
      <c r="S737" s="4"/>
      <c r="U737" s="740"/>
      <c r="V737" s="4"/>
    </row>
    <row r="738" spans="1:22" x14ac:dyDescent="0.25">
      <c r="A738" s="135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782"/>
      <c r="P738" s="4"/>
      <c r="Q738" s="4"/>
      <c r="R738" s="782"/>
      <c r="S738" s="4"/>
      <c r="U738" s="740"/>
      <c r="V738" s="4"/>
    </row>
    <row r="739" spans="1:22" x14ac:dyDescent="0.25">
      <c r="A739" s="135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782"/>
      <c r="P739" s="4"/>
      <c r="Q739" s="4"/>
      <c r="R739" s="782"/>
      <c r="S739" s="4"/>
      <c r="U739" s="740"/>
      <c r="V739" s="4"/>
    </row>
    <row r="740" spans="1:22" x14ac:dyDescent="0.25">
      <c r="A740" s="135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782"/>
      <c r="P740" s="4"/>
      <c r="Q740" s="4"/>
      <c r="R740" s="782"/>
      <c r="S740" s="4"/>
      <c r="U740" s="740"/>
      <c r="V740" s="4"/>
    </row>
    <row r="741" spans="1:22" x14ac:dyDescent="0.25">
      <c r="A741" s="135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782"/>
      <c r="P741" s="4"/>
      <c r="Q741" s="4"/>
      <c r="R741" s="782"/>
      <c r="S741" s="4"/>
      <c r="U741" s="740"/>
      <c r="V741" s="4"/>
    </row>
    <row r="742" spans="1:22" x14ac:dyDescent="0.25">
      <c r="A742" s="135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782"/>
      <c r="P742" s="4"/>
      <c r="Q742" s="4"/>
      <c r="R742" s="782"/>
      <c r="S742" s="4"/>
      <c r="U742" s="740"/>
      <c r="V742" s="4"/>
    </row>
    <row r="743" spans="1:22" x14ac:dyDescent="0.25">
      <c r="A743" s="135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782"/>
      <c r="P743" s="4"/>
      <c r="Q743" s="4"/>
      <c r="R743" s="782"/>
      <c r="S743" s="4"/>
      <c r="U743" s="740"/>
      <c r="V743" s="4"/>
    </row>
    <row r="744" spans="1:22" x14ac:dyDescent="0.25">
      <c r="A744" s="135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782"/>
      <c r="P744" s="4"/>
      <c r="Q744" s="4"/>
      <c r="R744" s="782"/>
      <c r="S744" s="4"/>
      <c r="U744" s="740"/>
      <c r="V744" s="4"/>
    </row>
    <row r="745" spans="1:22" x14ac:dyDescent="0.25">
      <c r="A745" s="135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782"/>
      <c r="P745" s="4"/>
      <c r="Q745" s="4"/>
      <c r="R745" s="782"/>
      <c r="S745" s="4"/>
      <c r="U745" s="740"/>
      <c r="V745" s="4"/>
    </row>
    <row r="746" spans="1:22" x14ac:dyDescent="0.25">
      <c r="A746" s="135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782"/>
      <c r="P746" s="4"/>
      <c r="Q746" s="4"/>
      <c r="R746" s="782"/>
      <c r="S746" s="4"/>
      <c r="U746" s="740"/>
      <c r="V746" s="4"/>
    </row>
    <row r="747" spans="1:22" x14ac:dyDescent="0.25">
      <c r="A747" s="135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782"/>
      <c r="P747" s="4"/>
      <c r="Q747" s="4"/>
      <c r="R747" s="782"/>
      <c r="S747" s="4"/>
      <c r="U747" s="740"/>
      <c r="V747" s="4"/>
    </row>
    <row r="748" spans="1:22" x14ac:dyDescent="0.25">
      <c r="A748" s="135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782"/>
      <c r="P748" s="4"/>
      <c r="Q748" s="4"/>
      <c r="R748" s="782"/>
      <c r="S748" s="4"/>
      <c r="U748" s="740"/>
      <c r="V748" s="4"/>
    </row>
    <row r="749" spans="1:22" x14ac:dyDescent="0.25">
      <c r="A749" s="135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782"/>
      <c r="P749" s="4"/>
      <c r="Q749" s="4"/>
      <c r="R749" s="782"/>
      <c r="S749" s="4"/>
      <c r="U749" s="740"/>
      <c r="V749" s="4"/>
    </row>
    <row r="750" spans="1:22" x14ac:dyDescent="0.25">
      <c r="A750" s="135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782"/>
      <c r="P750" s="4"/>
      <c r="Q750" s="4"/>
      <c r="R750" s="782"/>
      <c r="S750" s="4"/>
      <c r="U750" s="740"/>
      <c r="V750" s="4"/>
    </row>
    <row r="751" spans="1:22" x14ac:dyDescent="0.25">
      <c r="A751" s="135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782"/>
      <c r="P751" s="4"/>
      <c r="Q751" s="4"/>
      <c r="R751" s="782"/>
      <c r="S751" s="4"/>
      <c r="U751" s="740"/>
      <c r="V751" s="4"/>
    </row>
    <row r="752" spans="1:22" x14ac:dyDescent="0.25">
      <c r="A752" s="135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782"/>
      <c r="P752" s="4"/>
      <c r="Q752" s="4"/>
      <c r="R752" s="782"/>
      <c r="S752" s="4"/>
      <c r="U752" s="740"/>
      <c r="V752" s="4"/>
    </row>
    <row r="753" spans="1:22" x14ac:dyDescent="0.25">
      <c r="A753" s="135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782"/>
      <c r="P753" s="4"/>
      <c r="Q753" s="4"/>
      <c r="R753" s="782"/>
      <c r="S753" s="4"/>
      <c r="U753" s="740"/>
      <c r="V753" s="4"/>
    </row>
    <row r="754" spans="1:22" x14ac:dyDescent="0.25">
      <c r="A754" s="135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782"/>
      <c r="P754" s="4"/>
      <c r="Q754" s="4"/>
      <c r="R754" s="782"/>
      <c r="S754" s="4"/>
      <c r="U754" s="740"/>
      <c r="V754" s="4"/>
    </row>
    <row r="755" spans="1:22" x14ac:dyDescent="0.25">
      <c r="A755" s="135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782"/>
      <c r="P755" s="4"/>
      <c r="Q755" s="4"/>
      <c r="R755" s="782"/>
      <c r="S755" s="4"/>
      <c r="U755" s="740"/>
      <c r="V755" s="4"/>
    </row>
    <row r="756" spans="1:22" x14ac:dyDescent="0.25">
      <c r="A756" s="135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782"/>
      <c r="P756" s="4"/>
      <c r="Q756" s="4"/>
      <c r="R756" s="782"/>
      <c r="S756" s="4"/>
      <c r="U756" s="740"/>
      <c r="V756" s="4"/>
    </row>
    <row r="757" spans="1:22" x14ac:dyDescent="0.25">
      <c r="A757" s="135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782"/>
      <c r="P757" s="4"/>
      <c r="Q757" s="4"/>
      <c r="R757" s="782"/>
      <c r="S757" s="4"/>
      <c r="U757" s="740"/>
      <c r="V757" s="4"/>
    </row>
    <row r="758" spans="1:22" x14ac:dyDescent="0.25">
      <c r="A758" s="135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782"/>
      <c r="P758" s="4"/>
      <c r="Q758" s="4"/>
      <c r="R758" s="782"/>
      <c r="S758" s="4"/>
      <c r="U758" s="740"/>
      <c r="V758" s="4"/>
    </row>
    <row r="759" spans="1:22" x14ac:dyDescent="0.25">
      <c r="A759" s="135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782"/>
      <c r="P759" s="4"/>
      <c r="Q759" s="4"/>
      <c r="R759" s="782"/>
      <c r="S759" s="4"/>
      <c r="U759" s="740"/>
      <c r="V759" s="4"/>
    </row>
    <row r="760" spans="1:22" x14ac:dyDescent="0.25">
      <c r="A760" s="135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782"/>
      <c r="P760" s="4"/>
      <c r="Q760" s="4"/>
      <c r="R760" s="782"/>
      <c r="S760" s="4"/>
      <c r="U760" s="740"/>
      <c r="V760" s="4"/>
    </row>
    <row r="761" spans="1:22" x14ac:dyDescent="0.25">
      <c r="A761" s="135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782"/>
      <c r="P761" s="4"/>
      <c r="Q761" s="4"/>
      <c r="R761" s="782"/>
      <c r="S761" s="4"/>
      <c r="U761" s="740"/>
      <c r="V761" s="4"/>
    </row>
    <row r="762" spans="1:22" x14ac:dyDescent="0.25">
      <c r="A762" s="135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782"/>
      <c r="P762" s="4"/>
      <c r="Q762" s="4"/>
      <c r="R762" s="782"/>
      <c r="S762" s="4"/>
      <c r="U762" s="740"/>
      <c r="V762" s="4"/>
    </row>
    <row r="763" spans="1:22" x14ac:dyDescent="0.25">
      <c r="A763" s="135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782"/>
      <c r="P763" s="4"/>
      <c r="Q763" s="4"/>
      <c r="R763" s="782"/>
      <c r="S763" s="4"/>
      <c r="U763" s="740"/>
      <c r="V763" s="4"/>
    </row>
    <row r="764" spans="1:22" x14ac:dyDescent="0.25">
      <c r="A764" s="135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782"/>
      <c r="P764" s="4"/>
      <c r="Q764" s="4"/>
      <c r="R764" s="782"/>
      <c r="S764" s="4"/>
      <c r="U764" s="740"/>
      <c r="V764" s="4"/>
    </row>
    <row r="765" spans="1:22" x14ac:dyDescent="0.25">
      <c r="A765" s="135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782"/>
      <c r="P765" s="4"/>
      <c r="Q765" s="4"/>
      <c r="R765" s="782"/>
      <c r="S765" s="4"/>
      <c r="U765" s="740"/>
      <c r="V765" s="4"/>
    </row>
    <row r="766" spans="1:22" x14ac:dyDescent="0.25">
      <c r="A766" s="135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782"/>
      <c r="P766" s="4"/>
      <c r="Q766" s="4"/>
      <c r="R766" s="782"/>
      <c r="S766" s="4"/>
      <c r="U766" s="740"/>
      <c r="V766" s="4"/>
    </row>
    <row r="767" spans="1:22" x14ac:dyDescent="0.25">
      <c r="A767" s="135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782"/>
      <c r="P767" s="4"/>
      <c r="Q767" s="4"/>
      <c r="R767" s="782"/>
      <c r="S767" s="4"/>
      <c r="U767" s="740"/>
      <c r="V767" s="4"/>
    </row>
    <row r="768" spans="1:22" x14ac:dyDescent="0.25">
      <c r="A768" s="135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782"/>
      <c r="P768" s="4"/>
      <c r="Q768" s="4"/>
      <c r="R768" s="782"/>
      <c r="S768" s="4"/>
      <c r="U768" s="740"/>
      <c r="V768" s="4"/>
    </row>
    <row r="769" spans="1:22" x14ac:dyDescent="0.25">
      <c r="A769" s="135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782"/>
      <c r="P769" s="4"/>
      <c r="Q769" s="4"/>
      <c r="R769" s="782"/>
      <c r="S769" s="4"/>
      <c r="U769" s="740"/>
      <c r="V769" s="4"/>
    </row>
    <row r="770" spans="1:22" x14ac:dyDescent="0.25">
      <c r="A770" s="135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782"/>
      <c r="P770" s="4"/>
      <c r="Q770" s="4"/>
      <c r="R770" s="782"/>
      <c r="S770" s="4"/>
      <c r="U770" s="740"/>
      <c r="V770" s="4"/>
    </row>
    <row r="771" spans="1:22" x14ac:dyDescent="0.25">
      <c r="A771" s="135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782"/>
      <c r="P771" s="4"/>
      <c r="Q771" s="4"/>
      <c r="R771" s="782"/>
      <c r="S771" s="4"/>
      <c r="U771" s="740"/>
      <c r="V771" s="4"/>
    </row>
    <row r="772" spans="1:22" x14ac:dyDescent="0.25">
      <c r="A772" s="135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782"/>
      <c r="P772" s="4"/>
      <c r="Q772" s="4"/>
      <c r="R772" s="782"/>
      <c r="S772" s="4"/>
      <c r="U772" s="740"/>
      <c r="V772" s="4"/>
    </row>
    <row r="773" spans="1:22" x14ac:dyDescent="0.25">
      <c r="A773" s="135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782"/>
      <c r="P773" s="4"/>
      <c r="Q773" s="4"/>
      <c r="R773" s="782"/>
      <c r="S773" s="4"/>
      <c r="U773" s="740"/>
      <c r="V773" s="4"/>
    </row>
    <row r="774" spans="1:22" x14ac:dyDescent="0.25">
      <c r="A774" s="135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782"/>
      <c r="P774" s="4"/>
      <c r="Q774" s="4"/>
      <c r="R774" s="782"/>
      <c r="S774" s="4"/>
      <c r="U774" s="740"/>
      <c r="V774" s="4"/>
    </row>
    <row r="775" spans="1:22" x14ac:dyDescent="0.25">
      <c r="A775" s="135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782"/>
      <c r="P775" s="4"/>
      <c r="Q775" s="4"/>
      <c r="R775" s="782"/>
      <c r="S775" s="4"/>
      <c r="U775" s="740"/>
      <c r="V775" s="4"/>
    </row>
    <row r="776" spans="1:22" x14ac:dyDescent="0.25">
      <c r="A776" s="135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782"/>
      <c r="P776" s="4"/>
      <c r="Q776" s="4"/>
      <c r="R776" s="782"/>
      <c r="S776" s="4"/>
      <c r="U776" s="740"/>
      <c r="V776" s="4"/>
    </row>
    <row r="777" spans="1:22" x14ac:dyDescent="0.25">
      <c r="A777" s="135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782"/>
      <c r="P777" s="4"/>
      <c r="Q777" s="4"/>
      <c r="R777" s="782"/>
      <c r="S777" s="4"/>
      <c r="U777" s="740"/>
      <c r="V777" s="4"/>
    </row>
    <row r="778" spans="1:22" x14ac:dyDescent="0.25">
      <c r="A778" s="135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782"/>
      <c r="P778" s="4"/>
      <c r="Q778" s="4"/>
      <c r="R778" s="782"/>
      <c r="S778" s="4"/>
      <c r="U778" s="740"/>
      <c r="V778" s="4"/>
    </row>
    <row r="779" spans="1:22" x14ac:dyDescent="0.25">
      <c r="A779" s="135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782"/>
      <c r="P779" s="4"/>
      <c r="Q779" s="4"/>
      <c r="R779" s="782"/>
      <c r="S779" s="4"/>
      <c r="U779" s="740"/>
      <c r="V779" s="4"/>
    </row>
    <row r="780" spans="1:22" x14ac:dyDescent="0.25">
      <c r="A780" s="135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782"/>
      <c r="P780" s="4"/>
      <c r="Q780" s="4"/>
      <c r="R780" s="782"/>
      <c r="S780" s="4"/>
      <c r="U780" s="740"/>
      <c r="V780" s="4"/>
    </row>
    <row r="781" spans="1:22" x14ac:dyDescent="0.25">
      <c r="A781" s="135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782"/>
      <c r="P781" s="4"/>
      <c r="Q781" s="4"/>
      <c r="R781" s="782"/>
      <c r="S781" s="4"/>
      <c r="U781" s="740"/>
      <c r="V781" s="4"/>
    </row>
    <row r="782" spans="1:22" x14ac:dyDescent="0.25">
      <c r="A782" s="135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782"/>
      <c r="P782" s="4"/>
      <c r="Q782" s="4"/>
      <c r="R782" s="782"/>
      <c r="S782" s="4"/>
      <c r="U782" s="740"/>
      <c r="V782" s="4"/>
    </row>
    <row r="783" spans="1:22" x14ac:dyDescent="0.25">
      <c r="A783" s="135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782"/>
      <c r="P783" s="4"/>
      <c r="Q783" s="4"/>
      <c r="R783" s="782"/>
      <c r="S783" s="4"/>
      <c r="U783" s="740"/>
      <c r="V783" s="4"/>
    </row>
    <row r="784" spans="1:22" x14ac:dyDescent="0.25">
      <c r="A784" s="135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782"/>
      <c r="P784" s="4"/>
      <c r="Q784" s="4"/>
      <c r="R784" s="782"/>
      <c r="S784" s="4"/>
      <c r="U784" s="740"/>
      <c r="V784" s="4"/>
    </row>
    <row r="785" spans="1:22" x14ac:dyDescent="0.25">
      <c r="A785" s="135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782"/>
      <c r="P785" s="4"/>
      <c r="Q785" s="4"/>
      <c r="R785" s="782"/>
      <c r="S785" s="4"/>
      <c r="U785" s="740"/>
      <c r="V785" s="4"/>
    </row>
    <row r="786" spans="1:22" x14ac:dyDescent="0.25">
      <c r="A786" s="135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782"/>
      <c r="P786" s="4"/>
      <c r="Q786" s="4"/>
      <c r="R786" s="782"/>
      <c r="S786" s="4"/>
      <c r="U786" s="740"/>
      <c r="V786" s="4"/>
    </row>
    <row r="787" spans="1:22" x14ac:dyDescent="0.25">
      <c r="A787" s="135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782"/>
      <c r="P787" s="4"/>
      <c r="Q787" s="4"/>
      <c r="R787" s="782"/>
      <c r="S787" s="4"/>
      <c r="U787" s="740"/>
      <c r="V787" s="4"/>
    </row>
    <row r="788" spans="1:22" x14ac:dyDescent="0.25">
      <c r="A788" s="135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782"/>
      <c r="P788" s="4"/>
      <c r="Q788" s="4"/>
      <c r="R788" s="782"/>
      <c r="S788" s="4"/>
      <c r="U788" s="740"/>
      <c r="V788" s="4"/>
    </row>
    <row r="789" spans="1:22" x14ac:dyDescent="0.25">
      <c r="A789" s="135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782"/>
      <c r="P789" s="4"/>
      <c r="Q789" s="4"/>
      <c r="R789" s="782"/>
      <c r="S789" s="4"/>
      <c r="U789" s="740"/>
      <c r="V789" s="4"/>
    </row>
    <row r="790" spans="1:22" x14ac:dyDescent="0.25">
      <c r="A790" s="135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782"/>
      <c r="P790" s="4"/>
      <c r="Q790" s="4"/>
      <c r="R790" s="782"/>
      <c r="S790" s="4"/>
      <c r="U790" s="740"/>
      <c r="V790" s="4"/>
    </row>
    <row r="791" spans="1:22" x14ac:dyDescent="0.25">
      <c r="A791" s="135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782"/>
      <c r="P791" s="4"/>
      <c r="Q791" s="4"/>
      <c r="R791" s="782"/>
      <c r="S791" s="4"/>
      <c r="U791" s="740"/>
      <c r="V791" s="4"/>
    </row>
    <row r="792" spans="1:22" x14ac:dyDescent="0.25">
      <c r="A792" s="135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782"/>
      <c r="P792" s="4"/>
      <c r="Q792" s="4"/>
      <c r="R792" s="782"/>
      <c r="S792" s="4"/>
      <c r="U792" s="740"/>
      <c r="V792" s="4"/>
    </row>
    <row r="793" spans="1:22" x14ac:dyDescent="0.25">
      <c r="A793" s="135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782"/>
      <c r="P793" s="4"/>
      <c r="Q793" s="4"/>
      <c r="R793" s="782"/>
      <c r="S793" s="4"/>
      <c r="U793" s="740"/>
      <c r="V793" s="4"/>
    </row>
    <row r="794" spans="1:22" x14ac:dyDescent="0.25">
      <c r="A794" s="135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782"/>
      <c r="P794" s="4"/>
      <c r="Q794" s="4"/>
      <c r="R794" s="782"/>
      <c r="S794" s="4"/>
      <c r="U794" s="740"/>
      <c r="V794" s="4"/>
    </row>
    <row r="795" spans="1:22" x14ac:dyDescent="0.25">
      <c r="A795" s="135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782"/>
      <c r="P795" s="4"/>
      <c r="Q795" s="4"/>
      <c r="R795" s="782"/>
      <c r="S795" s="4"/>
      <c r="U795" s="740"/>
      <c r="V795" s="4"/>
    </row>
    <row r="796" spans="1:22" x14ac:dyDescent="0.25">
      <c r="A796" s="135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782"/>
      <c r="P796" s="4"/>
      <c r="Q796" s="4"/>
      <c r="R796" s="782"/>
      <c r="S796" s="4"/>
      <c r="U796" s="740"/>
      <c r="V796" s="4"/>
    </row>
    <row r="797" spans="1:22" x14ac:dyDescent="0.25">
      <c r="A797" s="135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782"/>
      <c r="P797" s="4"/>
      <c r="Q797" s="4"/>
      <c r="R797" s="782"/>
      <c r="S797" s="4"/>
      <c r="U797" s="740"/>
      <c r="V797" s="4"/>
    </row>
    <row r="798" spans="1:22" s="7" customFormat="1" x14ac:dyDescent="0.25">
      <c r="A798" s="1354"/>
      <c r="B798" s="76"/>
      <c r="O798" s="783"/>
      <c r="R798" s="783"/>
      <c r="T798" s="853"/>
      <c r="U798" s="755"/>
    </row>
    <row r="799" spans="1:22" s="7" customFormat="1" x14ac:dyDescent="0.25">
      <c r="A799" s="1354"/>
      <c r="B799" s="76"/>
      <c r="O799" s="783"/>
      <c r="R799" s="783"/>
      <c r="T799" s="853"/>
      <c r="U799" s="755"/>
    </row>
    <row r="800" spans="1:22" s="7" customFormat="1" x14ac:dyDescent="0.25">
      <c r="A800" s="1354"/>
      <c r="B800" s="76"/>
      <c r="O800" s="783"/>
      <c r="R800" s="783"/>
      <c r="T800" s="853"/>
      <c r="U800" s="755"/>
    </row>
    <row r="801" spans="1:22" s="7" customFormat="1" x14ac:dyDescent="0.25">
      <c r="A801" s="1354"/>
      <c r="B801" s="76"/>
      <c r="O801" s="783"/>
      <c r="R801" s="783"/>
      <c r="T801" s="853"/>
      <c r="U801" s="755"/>
    </row>
    <row r="802" spans="1:22" s="7" customFormat="1" x14ac:dyDescent="0.25">
      <c r="A802" s="1354"/>
      <c r="B802" s="76"/>
      <c r="O802" s="783"/>
      <c r="R802" s="783"/>
      <c r="T802" s="853"/>
      <c r="U802" s="755"/>
    </row>
    <row r="803" spans="1:22" x14ac:dyDescent="0.25">
      <c r="A803" s="135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782"/>
      <c r="P803" s="4"/>
      <c r="Q803" s="4"/>
      <c r="R803" s="782"/>
      <c r="S803" s="4"/>
      <c r="U803" s="740"/>
      <c r="V803" s="4"/>
    </row>
    <row r="804" spans="1:22" x14ac:dyDescent="0.25">
      <c r="A804" s="135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782"/>
      <c r="P804" s="4"/>
      <c r="Q804" s="4"/>
      <c r="R804" s="782"/>
      <c r="S804" s="4"/>
      <c r="U804" s="740"/>
      <c r="V804" s="4"/>
    </row>
    <row r="805" spans="1:22" x14ac:dyDescent="0.25">
      <c r="A805" s="135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782"/>
      <c r="P805" s="4"/>
      <c r="Q805" s="4"/>
      <c r="R805" s="782"/>
      <c r="S805" s="4"/>
      <c r="U805" s="740"/>
      <c r="V805" s="4"/>
    </row>
    <row r="806" spans="1:22" x14ac:dyDescent="0.25">
      <c r="A806" s="135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782"/>
      <c r="P806" s="4"/>
      <c r="Q806" s="4"/>
      <c r="R806" s="782"/>
      <c r="S806" s="4"/>
      <c r="U806" s="740"/>
      <c r="V806" s="4"/>
    </row>
    <row r="807" spans="1:22" x14ac:dyDescent="0.25">
      <c r="A807" s="135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782"/>
      <c r="P807" s="4"/>
      <c r="Q807" s="4"/>
      <c r="R807" s="782"/>
      <c r="S807" s="4"/>
      <c r="U807" s="740"/>
      <c r="V807" s="4"/>
    </row>
    <row r="808" spans="1:22" x14ac:dyDescent="0.25">
      <c r="A808" s="135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782"/>
      <c r="P808" s="4"/>
      <c r="Q808" s="4"/>
      <c r="R808" s="782"/>
      <c r="S808" s="4"/>
      <c r="U808" s="740"/>
      <c r="V808" s="4"/>
    </row>
    <row r="809" spans="1:22" x14ac:dyDescent="0.25">
      <c r="A809" s="135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782"/>
      <c r="P809" s="4"/>
      <c r="Q809" s="4"/>
      <c r="R809" s="782"/>
      <c r="S809" s="4"/>
      <c r="U809" s="740"/>
      <c r="V809" s="4"/>
    </row>
    <row r="810" spans="1:22" x14ac:dyDescent="0.25">
      <c r="A810" s="135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782"/>
      <c r="P810" s="4"/>
      <c r="Q810" s="4"/>
      <c r="R810" s="782"/>
      <c r="S810" s="4"/>
      <c r="U810" s="740"/>
      <c r="V810" s="4"/>
    </row>
    <row r="811" spans="1:22" x14ac:dyDescent="0.25">
      <c r="A811" s="135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782"/>
      <c r="P811" s="4"/>
      <c r="Q811" s="4"/>
      <c r="R811" s="782"/>
      <c r="S811" s="4"/>
      <c r="U811" s="740"/>
      <c r="V811" s="4"/>
    </row>
    <row r="812" spans="1:22" x14ac:dyDescent="0.25">
      <c r="A812" s="135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782"/>
      <c r="P812" s="4"/>
      <c r="Q812" s="4"/>
      <c r="R812" s="782"/>
      <c r="S812" s="4"/>
      <c r="U812" s="740"/>
      <c r="V812" s="4"/>
    </row>
    <row r="813" spans="1:22" x14ac:dyDescent="0.25">
      <c r="A813" s="135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782"/>
      <c r="P813" s="4"/>
      <c r="Q813" s="4"/>
      <c r="R813" s="782"/>
      <c r="S813" s="4"/>
      <c r="U813" s="740"/>
      <c r="V813" s="4"/>
    </row>
    <row r="814" spans="1:22" x14ac:dyDescent="0.25">
      <c r="A814" s="135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782"/>
      <c r="P814" s="4"/>
      <c r="Q814" s="4"/>
      <c r="R814" s="782"/>
      <c r="S814" s="4"/>
      <c r="U814" s="740"/>
      <c r="V814" s="4"/>
    </row>
    <row r="815" spans="1:22" x14ac:dyDescent="0.25">
      <c r="A815" s="135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782"/>
      <c r="P815" s="4"/>
      <c r="Q815" s="4"/>
      <c r="R815" s="782"/>
      <c r="S815" s="4"/>
      <c r="U815" s="740"/>
      <c r="V815" s="4"/>
    </row>
    <row r="816" spans="1:22" x14ac:dyDescent="0.25">
      <c r="A816" s="135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782"/>
      <c r="P816" s="4"/>
      <c r="Q816" s="4"/>
      <c r="R816" s="782"/>
      <c r="S816" s="4"/>
      <c r="U816" s="740"/>
      <c r="V816" s="4"/>
    </row>
    <row r="817" spans="1:22" x14ac:dyDescent="0.25">
      <c r="A817" s="135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782"/>
      <c r="P817" s="4"/>
      <c r="Q817" s="4"/>
      <c r="R817" s="782"/>
      <c r="S817" s="4"/>
      <c r="U817" s="740"/>
      <c r="V817" s="4"/>
    </row>
    <row r="818" spans="1:22" x14ac:dyDescent="0.25">
      <c r="A818" s="135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782"/>
      <c r="P818" s="4"/>
      <c r="Q818" s="4"/>
      <c r="R818" s="782"/>
      <c r="S818" s="4"/>
      <c r="U818" s="740"/>
      <c r="V818" s="4"/>
    </row>
    <row r="819" spans="1:22" x14ac:dyDescent="0.25">
      <c r="A819" s="135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782"/>
      <c r="P819" s="4"/>
      <c r="Q819" s="4"/>
      <c r="R819" s="782"/>
      <c r="S819" s="4"/>
      <c r="U819" s="740"/>
      <c r="V819" s="4"/>
    </row>
    <row r="820" spans="1:22" x14ac:dyDescent="0.25">
      <c r="A820" s="135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782"/>
      <c r="P820" s="4"/>
      <c r="Q820" s="4"/>
      <c r="R820" s="782"/>
      <c r="S820" s="4"/>
      <c r="U820" s="740"/>
      <c r="V820" s="4"/>
    </row>
    <row r="821" spans="1:22" x14ac:dyDescent="0.25">
      <c r="A821" s="135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782"/>
      <c r="P821" s="4"/>
      <c r="Q821" s="4"/>
      <c r="R821" s="782"/>
      <c r="S821" s="4"/>
      <c r="U821" s="740"/>
      <c r="V821" s="4"/>
    </row>
    <row r="822" spans="1:22" x14ac:dyDescent="0.25">
      <c r="A822" s="135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782"/>
      <c r="P822" s="4"/>
      <c r="Q822" s="4"/>
      <c r="R822" s="782"/>
      <c r="S822" s="4"/>
      <c r="U822" s="740"/>
      <c r="V822" s="4"/>
    </row>
    <row r="823" spans="1:22" x14ac:dyDescent="0.25">
      <c r="A823" s="135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782"/>
      <c r="P823" s="4"/>
      <c r="Q823" s="4"/>
      <c r="R823" s="782"/>
      <c r="S823" s="4"/>
      <c r="U823" s="740"/>
      <c r="V823" s="4"/>
    </row>
    <row r="824" spans="1:22" x14ac:dyDescent="0.25">
      <c r="A824" s="135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782"/>
      <c r="P824" s="4"/>
      <c r="Q824" s="4"/>
      <c r="R824" s="782"/>
      <c r="S824" s="4"/>
      <c r="U824" s="740"/>
      <c r="V824" s="4"/>
    </row>
    <row r="825" spans="1:22" x14ac:dyDescent="0.25">
      <c r="A825" s="135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782"/>
      <c r="P825" s="4"/>
      <c r="Q825" s="4"/>
      <c r="R825" s="782"/>
      <c r="S825" s="4"/>
      <c r="U825" s="740"/>
      <c r="V825" s="4"/>
    </row>
    <row r="826" spans="1:22" x14ac:dyDescent="0.25">
      <c r="A826" s="135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782"/>
      <c r="P826" s="4"/>
      <c r="Q826" s="4"/>
      <c r="R826" s="782"/>
      <c r="S826" s="4"/>
      <c r="U826" s="740"/>
      <c r="V826" s="4"/>
    </row>
    <row r="827" spans="1:22" x14ac:dyDescent="0.25">
      <c r="A827" s="135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782"/>
      <c r="P827" s="4"/>
      <c r="Q827" s="4"/>
      <c r="R827" s="782"/>
      <c r="S827" s="4"/>
      <c r="U827" s="740"/>
      <c r="V827" s="4"/>
    </row>
    <row r="828" spans="1:22" x14ac:dyDescent="0.25">
      <c r="A828" s="135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782"/>
      <c r="P828" s="4"/>
      <c r="Q828" s="4"/>
      <c r="R828" s="782"/>
      <c r="S828" s="4"/>
      <c r="U828" s="740"/>
      <c r="V828" s="4"/>
    </row>
    <row r="829" spans="1:22" x14ac:dyDescent="0.25">
      <c r="A829" s="135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782"/>
      <c r="P829" s="4"/>
      <c r="Q829" s="4"/>
      <c r="R829" s="782"/>
      <c r="S829" s="4"/>
      <c r="U829" s="740"/>
      <c r="V829" s="4"/>
    </row>
    <row r="830" spans="1:22" x14ac:dyDescent="0.25">
      <c r="A830" s="135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782"/>
      <c r="P830" s="4"/>
      <c r="Q830" s="4"/>
      <c r="R830" s="782"/>
      <c r="S830" s="4"/>
      <c r="U830" s="740"/>
      <c r="V830" s="4"/>
    </row>
    <row r="831" spans="1:22" x14ac:dyDescent="0.25">
      <c r="A831" s="135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782"/>
      <c r="P831" s="4"/>
      <c r="Q831" s="4"/>
      <c r="R831" s="782"/>
      <c r="S831" s="4"/>
      <c r="U831" s="740"/>
      <c r="V831" s="4"/>
    </row>
    <row r="832" spans="1:22" x14ac:dyDescent="0.25">
      <c r="A832" s="135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782"/>
      <c r="P832" s="4"/>
      <c r="Q832" s="4"/>
      <c r="R832" s="782"/>
      <c r="S832" s="4"/>
      <c r="U832" s="740"/>
      <c r="V832" s="4"/>
    </row>
    <row r="833" spans="1:22" x14ac:dyDescent="0.25">
      <c r="A833" s="135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782"/>
      <c r="P833" s="4"/>
      <c r="Q833" s="4"/>
      <c r="R833" s="782"/>
      <c r="S833" s="4"/>
      <c r="U833" s="740"/>
      <c r="V833" s="4"/>
    </row>
    <row r="834" spans="1:22" x14ac:dyDescent="0.25">
      <c r="A834" s="135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782"/>
      <c r="P834" s="4"/>
      <c r="Q834" s="4"/>
      <c r="R834" s="782"/>
      <c r="S834" s="4"/>
      <c r="U834" s="740"/>
      <c r="V834" s="4"/>
    </row>
    <row r="835" spans="1:22" x14ac:dyDescent="0.25">
      <c r="A835" s="135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782"/>
      <c r="P835" s="4"/>
      <c r="Q835" s="4"/>
      <c r="R835" s="782"/>
      <c r="S835" s="4"/>
      <c r="U835" s="740"/>
      <c r="V835" s="4"/>
    </row>
    <row r="836" spans="1:22" x14ac:dyDescent="0.25">
      <c r="A836" s="135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782"/>
      <c r="P836" s="4"/>
      <c r="Q836" s="4"/>
      <c r="R836" s="782"/>
      <c r="S836" s="4"/>
      <c r="U836" s="740"/>
      <c r="V836" s="4"/>
    </row>
    <row r="837" spans="1:22" x14ac:dyDescent="0.25">
      <c r="A837" s="135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782"/>
      <c r="P837" s="4"/>
      <c r="Q837" s="4"/>
      <c r="R837" s="782"/>
      <c r="S837" s="4"/>
      <c r="U837" s="740"/>
      <c r="V837" s="4"/>
    </row>
    <row r="838" spans="1:22" x14ac:dyDescent="0.25">
      <c r="A838" s="135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782"/>
      <c r="P838" s="4"/>
      <c r="Q838" s="4"/>
      <c r="R838" s="782"/>
      <c r="S838" s="4"/>
      <c r="U838" s="740"/>
      <c r="V838" s="4"/>
    </row>
    <row r="839" spans="1:22" x14ac:dyDescent="0.25">
      <c r="A839" s="135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782"/>
      <c r="P839" s="4"/>
      <c r="Q839" s="4"/>
      <c r="R839" s="782"/>
      <c r="S839" s="4"/>
      <c r="U839" s="740"/>
      <c r="V839" s="4"/>
    </row>
    <row r="840" spans="1:22" x14ac:dyDescent="0.25">
      <c r="A840" s="135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782"/>
      <c r="P840" s="4"/>
      <c r="Q840" s="4"/>
      <c r="R840" s="782"/>
      <c r="S840" s="4"/>
      <c r="U840" s="740"/>
      <c r="V840" s="4"/>
    </row>
    <row r="841" spans="1:22" x14ac:dyDescent="0.25">
      <c r="A841" s="135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782"/>
      <c r="P841" s="4"/>
      <c r="Q841" s="4"/>
      <c r="R841" s="782"/>
      <c r="S841" s="4"/>
      <c r="U841" s="740"/>
      <c r="V841" s="4"/>
    </row>
    <row r="842" spans="1:22" x14ac:dyDescent="0.25">
      <c r="A842" s="135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782"/>
      <c r="P842" s="4"/>
      <c r="Q842" s="4"/>
      <c r="R842" s="782"/>
      <c r="S842" s="4"/>
      <c r="U842" s="740"/>
      <c r="V842" s="4"/>
    </row>
    <row r="843" spans="1:22" x14ac:dyDescent="0.25">
      <c r="A843" s="135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782"/>
      <c r="P843" s="4"/>
      <c r="Q843" s="4"/>
      <c r="R843" s="782"/>
      <c r="S843" s="4"/>
      <c r="U843" s="740"/>
      <c r="V843" s="4"/>
    </row>
    <row r="844" spans="1:22" x14ac:dyDescent="0.25">
      <c r="A844" s="135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782"/>
      <c r="P844" s="4"/>
      <c r="Q844" s="4"/>
      <c r="R844" s="782"/>
      <c r="S844" s="4"/>
      <c r="U844" s="740"/>
      <c r="V844" s="4"/>
    </row>
    <row r="845" spans="1:22" x14ac:dyDescent="0.25">
      <c r="A845" s="135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782"/>
      <c r="P845" s="4"/>
      <c r="Q845" s="4"/>
      <c r="R845" s="782"/>
      <c r="S845" s="4"/>
      <c r="U845" s="740"/>
      <c r="V845" s="4"/>
    </row>
    <row r="846" spans="1:22" x14ac:dyDescent="0.25">
      <c r="A846" s="135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782"/>
      <c r="P846" s="4"/>
      <c r="Q846" s="4"/>
      <c r="R846" s="782"/>
      <c r="S846" s="4"/>
      <c r="U846" s="740"/>
      <c r="V846" s="4"/>
    </row>
    <row r="847" spans="1:22" x14ac:dyDescent="0.25">
      <c r="A847" s="135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782"/>
      <c r="P847" s="4"/>
      <c r="Q847" s="4"/>
      <c r="R847" s="782"/>
      <c r="S847" s="4"/>
      <c r="U847" s="740"/>
      <c r="V847" s="4"/>
    </row>
    <row r="848" spans="1:22" x14ac:dyDescent="0.25">
      <c r="A848" s="135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782"/>
      <c r="P848" s="4"/>
      <c r="Q848" s="4"/>
      <c r="R848" s="782"/>
      <c r="S848" s="4"/>
      <c r="U848" s="740"/>
      <c r="V848" s="4"/>
    </row>
    <row r="849" spans="1:22" x14ac:dyDescent="0.25">
      <c r="A849" s="135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782"/>
      <c r="P849" s="4"/>
      <c r="Q849" s="4"/>
      <c r="R849" s="782"/>
      <c r="S849" s="4"/>
      <c r="U849" s="740"/>
      <c r="V849" s="4"/>
    </row>
    <row r="850" spans="1:22" x14ac:dyDescent="0.25">
      <c r="A850" s="135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782"/>
      <c r="P850" s="4"/>
      <c r="Q850" s="4"/>
      <c r="R850" s="782"/>
      <c r="S850" s="4"/>
      <c r="U850" s="740"/>
      <c r="V850" s="4"/>
    </row>
    <row r="851" spans="1:22" x14ac:dyDescent="0.25">
      <c r="A851" s="135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782"/>
      <c r="P851" s="4"/>
      <c r="Q851" s="4"/>
      <c r="R851" s="782"/>
      <c r="S851" s="4"/>
      <c r="U851" s="740"/>
      <c r="V851" s="4"/>
    </row>
    <row r="852" spans="1:22" x14ac:dyDescent="0.25">
      <c r="A852" s="135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782"/>
      <c r="P852" s="4"/>
      <c r="Q852" s="4"/>
      <c r="R852" s="782"/>
      <c r="S852" s="4"/>
      <c r="U852" s="740"/>
      <c r="V852" s="4"/>
    </row>
    <row r="853" spans="1:22" x14ac:dyDescent="0.25">
      <c r="A853" s="135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782"/>
      <c r="P853" s="4"/>
      <c r="Q853" s="4"/>
      <c r="R853" s="782"/>
      <c r="S853" s="4"/>
      <c r="U853" s="740"/>
      <c r="V853" s="4"/>
    </row>
    <row r="854" spans="1:22" x14ac:dyDescent="0.25">
      <c r="A854" s="135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782"/>
      <c r="P854" s="4"/>
      <c r="Q854" s="4"/>
      <c r="R854" s="782"/>
      <c r="S854" s="4"/>
      <c r="U854" s="740"/>
      <c r="V854" s="4"/>
    </row>
    <row r="855" spans="1:22" x14ac:dyDescent="0.25">
      <c r="A855" s="135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782"/>
      <c r="P855" s="4"/>
      <c r="Q855" s="4"/>
      <c r="R855" s="782"/>
      <c r="S855" s="4"/>
      <c r="U855" s="740"/>
      <c r="V855" s="4"/>
    </row>
    <row r="856" spans="1:22" x14ac:dyDescent="0.25">
      <c r="A856" s="135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782"/>
      <c r="P856" s="4"/>
      <c r="Q856" s="4"/>
      <c r="R856" s="782"/>
      <c r="S856" s="4"/>
      <c r="U856" s="740"/>
      <c r="V856" s="4"/>
    </row>
    <row r="857" spans="1:22" x14ac:dyDescent="0.25">
      <c r="A857" s="135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782"/>
      <c r="P857" s="4"/>
      <c r="Q857" s="4"/>
      <c r="R857" s="782"/>
      <c r="S857" s="4"/>
      <c r="U857" s="740"/>
      <c r="V857" s="4"/>
    </row>
    <row r="858" spans="1:22" x14ac:dyDescent="0.25">
      <c r="A858" s="135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782"/>
      <c r="P858" s="4"/>
      <c r="Q858" s="4"/>
      <c r="R858" s="782"/>
      <c r="S858" s="4"/>
      <c r="U858" s="740"/>
      <c r="V858" s="4"/>
    </row>
    <row r="859" spans="1:22" x14ac:dyDescent="0.25">
      <c r="A859" s="135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782"/>
      <c r="P859" s="4"/>
      <c r="Q859" s="4"/>
      <c r="R859" s="782"/>
      <c r="S859" s="4"/>
      <c r="U859" s="740"/>
      <c r="V859" s="4"/>
    </row>
    <row r="860" spans="1:22" x14ac:dyDescent="0.25">
      <c r="A860" s="135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782"/>
      <c r="P860" s="4"/>
      <c r="Q860" s="4"/>
      <c r="R860" s="782"/>
      <c r="S860" s="4"/>
      <c r="U860" s="740"/>
      <c r="V860" s="4"/>
    </row>
    <row r="861" spans="1:22" x14ac:dyDescent="0.25">
      <c r="A861" s="135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782"/>
      <c r="P861" s="4"/>
      <c r="Q861" s="4"/>
      <c r="R861" s="782"/>
      <c r="S861" s="4"/>
      <c r="U861" s="740"/>
      <c r="V861" s="4"/>
    </row>
    <row r="862" spans="1:22" x14ac:dyDescent="0.25">
      <c r="A862" s="135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782"/>
      <c r="P862" s="4"/>
      <c r="Q862" s="4"/>
      <c r="R862" s="782"/>
      <c r="S862" s="4"/>
      <c r="U862" s="740"/>
      <c r="V862" s="4"/>
    </row>
    <row r="863" spans="1:22" x14ac:dyDescent="0.25">
      <c r="A863" s="135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782"/>
      <c r="P863" s="4"/>
      <c r="Q863" s="4"/>
      <c r="R863" s="782"/>
      <c r="S863" s="4"/>
      <c r="U863" s="740"/>
      <c r="V863" s="4"/>
    </row>
    <row r="864" spans="1:22" x14ac:dyDescent="0.25">
      <c r="A864" s="135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782"/>
      <c r="P864" s="4"/>
      <c r="Q864" s="4"/>
      <c r="R864" s="782"/>
      <c r="S864" s="4"/>
      <c r="U864" s="740"/>
      <c r="V864" s="4"/>
    </row>
    <row r="865" spans="1:22" x14ac:dyDescent="0.25">
      <c r="A865" s="135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782"/>
      <c r="P865" s="4"/>
      <c r="Q865" s="4"/>
      <c r="R865" s="782"/>
      <c r="S865" s="4"/>
      <c r="U865" s="740"/>
      <c r="V865" s="4"/>
    </row>
    <row r="866" spans="1:22" x14ac:dyDescent="0.25">
      <c r="A866" s="135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782"/>
      <c r="P866" s="4"/>
      <c r="Q866" s="4"/>
      <c r="R866" s="782"/>
      <c r="S866" s="4"/>
      <c r="U866" s="740"/>
      <c r="V866" s="4"/>
    </row>
    <row r="867" spans="1:22" x14ac:dyDescent="0.25">
      <c r="A867" s="135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782"/>
      <c r="P867" s="4"/>
      <c r="Q867" s="4"/>
      <c r="R867" s="782"/>
      <c r="S867" s="4"/>
      <c r="U867" s="740"/>
      <c r="V867" s="4"/>
    </row>
    <row r="868" spans="1:22" x14ac:dyDescent="0.25">
      <c r="A868" s="135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782"/>
      <c r="P868" s="4"/>
      <c r="Q868" s="4"/>
      <c r="R868" s="782"/>
      <c r="S868" s="4"/>
      <c r="U868" s="740"/>
      <c r="V868" s="4"/>
    </row>
    <row r="869" spans="1:22" x14ac:dyDescent="0.25">
      <c r="A869" s="135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782"/>
      <c r="P869" s="4"/>
      <c r="Q869" s="4"/>
      <c r="R869" s="782"/>
      <c r="S869" s="4"/>
      <c r="U869" s="740"/>
      <c r="V869" s="4"/>
    </row>
    <row r="870" spans="1:22" x14ac:dyDescent="0.25">
      <c r="A870" s="135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782"/>
      <c r="P870" s="4"/>
      <c r="Q870" s="4"/>
      <c r="R870" s="782"/>
      <c r="S870" s="4"/>
      <c r="U870" s="740"/>
      <c r="V870" s="4"/>
    </row>
    <row r="871" spans="1:22" x14ac:dyDescent="0.25">
      <c r="A871" s="135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782"/>
      <c r="P871" s="4"/>
      <c r="Q871" s="4"/>
      <c r="R871" s="782"/>
      <c r="S871" s="4"/>
      <c r="U871" s="740"/>
      <c r="V871" s="4"/>
    </row>
    <row r="872" spans="1:22" x14ac:dyDescent="0.25">
      <c r="A872" s="135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782"/>
      <c r="P872" s="4"/>
      <c r="Q872" s="4"/>
      <c r="R872" s="782"/>
      <c r="S872" s="4"/>
      <c r="U872" s="740"/>
      <c r="V872" s="4"/>
    </row>
    <row r="873" spans="1:22" x14ac:dyDescent="0.25">
      <c r="A873" s="135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782"/>
      <c r="P873" s="4"/>
      <c r="Q873" s="4"/>
      <c r="R873" s="782"/>
      <c r="S873" s="4"/>
      <c r="U873" s="740"/>
      <c r="V873" s="4"/>
    </row>
    <row r="874" spans="1:22" x14ac:dyDescent="0.25">
      <c r="A874" s="135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782"/>
      <c r="P874" s="4"/>
      <c r="Q874" s="4"/>
      <c r="R874" s="782"/>
      <c r="S874" s="4"/>
      <c r="U874" s="740"/>
      <c r="V874" s="4"/>
    </row>
    <row r="875" spans="1:22" x14ac:dyDescent="0.25">
      <c r="A875" s="135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782"/>
      <c r="P875" s="4"/>
      <c r="Q875" s="4"/>
      <c r="R875" s="782"/>
      <c r="S875" s="4"/>
      <c r="U875" s="740"/>
      <c r="V875" s="4"/>
    </row>
    <row r="876" spans="1:22" x14ac:dyDescent="0.25">
      <c r="A876" s="135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782"/>
      <c r="P876" s="4"/>
      <c r="Q876" s="4"/>
      <c r="R876" s="782"/>
      <c r="S876" s="4"/>
      <c r="U876" s="740"/>
      <c r="V876" s="4"/>
    </row>
    <row r="877" spans="1:22" x14ac:dyDescent="0.25">
      <c r="A877" s="135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782"/>
      <c r="P877" s="4"/>
      <c r="Q877" s="4"/>
      <c r="R877" s="782"/>
      <c r="S877" s="4"/>
      <c r="U877" s="740"/>
      <c r="V877" s="4"/>
    </row>
    <row r="878" spans="1:22" x14ac:dyDescent="0.25">
      <c r="A878" s="135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782"/>
      <c r="P878" s="4"/>
      <c r="Q878" s="4"/>
      <c r="R878" s="782"/>
      <c r="S878" s="4"/>
      <c r="U878" s="740"/>
      <c r="V878" s="4"/>
    </row>
    <row r="879" spans="1:22" x14ac:dyDescent="0.25">
      <c r="A879" s="135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782"/>
      <c r="P879" s="4"/>
      <c r="Q879" s="4"/>
      <c r="R879" s="782"/>
      <c r="S879" s="4"/>
      <c r="U879" s="740"/>
      <c r="V879" s="4"/>
    </row>
    <row r="880" spans="1:22" x14ac:dyDescent="0.25">
      <c r="A880" s="135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782"/>
      <c r="P880" s="4"/>
      <c r="Q880" s="4"/>
      <c r="R880" s="782"/>
      <c r="S880" s="4"/>
      <c r="U880" s="740"/>
      <c r="V880" s="4"/>
    </row>
    <row r="881" spans="1:22" x14ac:dyDescent="0.25">
      <c r="A881" s="135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782"/>
      <c r="P881" s="4"/>
      <c r="Q881" s="4"/>
      <c r="R881" s="782"/>
      <c r="S881" s="4"/>
      <c r="U881" s="740"/>
      <c r="V881" s="4"/>
    </row>
    <row r="882" spans="1:22" x14ac:dyDescent="0.25">
      <c r="A882" s="135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782"/>
      <c r="P882" s="4"/>
      <c r="Q882" s="4"/>
      <c r="R882" s="782"/>
      <c r="S882" s="4"/>
      <c r="U882" s="740"/>
      <c r="V882" s="4"/>
    </row>
    <row r="883" spans="1:22" x14ac:dyDescent="0.25">
      <c r="A883" s="135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782"/>
      <c r="P883" s="4"/>
      <c r="Q883" s="4"/>
      <c r="R883" s="782"/>
      <c r="S883" s="4"/>
      <c r="U883" s="740"/>
      <c r="V883" s="4"/>
    </row>
    <row r="884" spans="1:22" x14ac:dyDescent="0.25">
      <c r="A884" s="135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782"/>
      <c r="P884" s="4"/>
      <c r="Q884" s="4"/>
      <c r="R884" s="782"/>
      <c r="S884" s="4"/>
      <c r="U884" s="740"/>
      <c r="V884" s="4"/>
    </row>
    <row r="885" spans="1:22" x14ac:dyDescent="0.25">
      <c r="A885" s="135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782"/>
      <c r="P885" s="4"/>
      <c r="Q885" s="4"/>
      <c r="R885" s="782"/>
      <c r="S885" s="4"/>
      <c r="U885" s="740"/>
      <c r="V885" s="4"/>
    </row>
    <row r="886" spans="1:22" x14ac:dyDescent="0.25">
      <c r="A886" s="135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782"/>
      <c r="P886" s="4"/>
      <c r="Q886" s="4"/>
      <c r="R886" s="782"/>
      <c r="S886" s="4"/>
      <c r="U886" s="740"/>
      <c r="V886" s="4"/>
    </row>
    <row r="887" spans="1:22" x14ac:dyDescent="0.25">
      <c r="A887" s="135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782"/>
      <c r="P887" s="4"/>
      <c r="Q887" s="4"/>
      <c r="R887" s="782"/>
      <c r="S887" s="4"/>
      <c r="U887" s="740"/>
      <c r="V887" s="4"/>
    </row>
    <row r="888" spans="1:22" x14ac:dyDescent="0.25">
      <c r="A888" s="135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782"/>
      <c r="P888" s="4"/>
      <c r="Q888" s="4"/>
      <c r="R888" s="782"/>
      <c r="S888" s="4"/>
      <c r="U888" s="740"/>
      <c r="V888" s="4"/>
    </row>
    <row r="889" spans="1:22" x14ac:dyDescent="0.25">
      <c r="A889" s="135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782"/>
      <c r="P889" s="4"/>
      <c r="Q889" s="4"/>
      <c r="R889" s="782"/>
      <c r="S889" s="4"/>
      <c r="U889" s="740"/>
      <c r="V889" s="4"/>
    </row>
    <row r="890" spans="1:22" x14ac:dyDescent="0.25">
      <c r="A890" s="135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782"/>
      <c r="P890" s="4"/>
      <c r="Q890" s="4"/>
      <c r="R890" s="782"/>
      <c r="S890" s="4"/>
      <c r="U890" s="740"/>
      <c r="V890" s="4"/>
    </row>
    <row r="891" spans="1:22" x14ac:dyDescent="0.25">
      <c r="A891" s="135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782"/>
      <c r="P891" s="4"/>
      <c r="Q891" s="4"/>
      <c r="R891" s="782"/>
      <c r="S891" s="4"/>
      <c r="U891" s="740"/>
      <c r="V891" s="4"/>
    </row>
    <row r="892" spans="1:22" x14ac:dyDescent="0.25">
      <c r="A892" s="135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782"/>
      <c r="P892" s="4"/>
      <c r="Q892" s="4"/>
      <c r="R892" s="782"/>
      <c r="S892" s="4"/>
      <c r="U892" s="740"/>
      <c r="V892" s="4"/>
    </row>
    <row r="893" spans="1:22" x14ac:dyDescent="0.25">
      <c r="A893" s="135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782"/>
      <c r="P893" s="4"/>
      <c r="Q893" s="4"/>
      <c r="R893" s="782"/>
      <c r="S893" s="4"/>
      <c r="U893" s="740"/>
      <c r="V893" s="4"/>
    </row>
    <row r="894" spans="1:22" x14ac:dyDescent="0.25">
      <c r="A894" s="135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782"/>
      <c r="P894" s="4"/>
      <c r="Q894" s="4"/>
      <c r="R894" s="782"/>
      <c r="S894" s="4"/>
      <c r="U894" s="740"/>
      <c r="V894" s="4"/>
    </row>
    <row r="895" spans="1:22" x14ac:dyDescent="0.25">
      <c r="A895" s="135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782"/>
      <c r="P895" s="4"/>
      <c r="Q895" s="4"/>
      <c r="R895" s="782"/>
      <c r="S895" s="4"/>
      <c r="U895" s="740"/>
      <c r="V895" s="4"/>
    </row>
    <row r="896" spans="1:22" x14ac:dyDescent="0.25">
      <c r="A896" s="135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782"/>
      <c r="P896" s="4"/>
      <c r="Q896" s="4"/>
      <c r="R896" s="782"/>
      <c r="S896" s="4"/>
      <c r="U896" s="740"/>
      <c r="V896" s="4"/>
    </row>
    <row r="897" spans="1:22" x14ac:dyDescent="0.25">
      <c r="A897" s="135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782"/>
      <c r="P897" s="4"/>
      <c r="Q897" s="4"/>
      <c r="R897" s="782"/>
      <c r="S897" s="4"/>
      <c r="U897" s="740"/>
      <c r="V897" s="4"/>
    </row>
    <row r="898" spans="1:22" x14ac:dyDescent="0.25">
      <c r="A898" s="135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782"/>
      <c r="P898" s="4"/>
      <c r="Q898" s="4"/>
      <c r="R898" s="782"/>
      <c r="S898" s="4"/>
      <c r="U898" s="740"/>
      <c r="V898" s="4"/>
    </row>
    <row r="899" spans="1:22" x14ac:dyDescent="0.25">
      <c r="A899" s="135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782"/>
      <c r="P899" s="4"/>
      <c r="Q899" s="4"/>
      <c r="R899" s="782"/>
      <c r="S899" s="4"/>
      <c r="U899" s="740"/>
      <c r="V899" s="4"/>
    </row>
    <row r="900" spans="1:22" x14ac:dyDescent="0.25">
      <c r="A900" s="135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782"/>
      <c r="P900" s="4"/>
      <c r="Q900" s="4"/>
      <c r="R900" s="782"/>
      <c r="S900" s="4"/>
      <c r="U900" s="740"/>
      <c r="V900" s="4"/>
    </row>
    <row r="901" spans="1:22" x14ac:dyDescent="0.25">
      <c r="A901" s="135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782"/>
      <c r="P901" s="4"/>
      <c r="Q901" s="4"/>
      <c r="R901" s="782"/>
      <c r="S901" s="4"/>
      <c r="U901" s="740"/>
      <c r="V901" s="4"/>
    </row>
    <row r="902" spans="1:22" x14ac:dyDescent="0.25">
      <c r="A902" s="135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782"/>
      <c r="P902" s="4"/>
      <c r="Q902" s="4"/>
      <c r="R902" s="782"/>
      <c r="S902" s="4"/>
      <c r="U902" s="740"/>
      <c r="V902" s="4"/>
    </row>
    <row r="903" spans="1:22" x14ac:dyDescent="0.25">
      <c r="A903" s="135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782"/>
      <c r="P903" s="4"/>
      <c r="Q903" s="4"/>
      <c r="R903" s="782"/>
      <c r="S903" s="4"/>
      <c r="U903" s="740"/>
      <c r="V903" s="4"/>
    </row>
    <row r="904" spans="1:22" x14ac:dyDescent="0.25">
      <c r="A904" s="135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782"/>
      <c r="P904" s="4"/>
      <c r="Q904" s="4"/>
      <c r="R904" s="782"/>
      <c r="S904" s="4"/>
      <c r="U904" s="740"/>
      <c r="V904" s="4"/>
    </row>
    <row r="905" spans="1:22" x14ac:dyDescent="0.25">
      <c r="A905" s="135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782"/>
      <c r="P905" s="4"/>
      <c r="Q905" s="4"/>
      <c r="R905" s="782"/>
      <c r="S905" s="4"/>
      <c r="U905" s="740"/>
      <c r="V905" s="4"/>
    </row>
    <row r="906" spans="1:22" x14ac:dyDescent="0.25">
      <c r="A906" s="135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782"/>
      <c r="P906" s="4"/>
      <c r="Q906" s="4"/>
      <c r="R906" s="782"/>
      <c r="S906" s="4"/>
      <c r="U906" s="740"/>
      <c r="V906" s="4"/>
    </row>
    <row r="907" spans="1:22" x14ac:dyDescent="0.25">
      <c r="A907" s="135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782"/>
      <c r="P907" s="4"/>
      <c r="Q907" s="4"/>
      <c r="R907" s="782"/>
      <c r="S907" s="4"/>
      <c r="U907" s="740"/>
      <c r="V907" s="4"/>
    </row>
    <row r="908" spans="1:22" x14ac:dyDescent="0.25">
      <c r="A908" s="135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782"/>
      <c r="P908" s="4"/>
      <c r="Q908" s="4"/>
      <c r="R908" s="782"/>
      <c r="S908" s="4"/>
      <c r="U908" s="740"/>
      <c r="V908" s="4"/>
    </row>
    <row r="909" spans="1:22" x14ac:dyDescent="0.25">
      <c r="A909" s="135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782"/>
      <c r="P909" s="4"/>
      <c r="Q909" s="4"/>
      <c r="R909" s="782"/>
      <c r="S909" s="4"/>
      <c r="U909" s="740"/>
      <c r="V909" s="4"/>
    </row>
    <row r="910" spans="1:22" x14ac:dyDescent="0.25">
      <c r="A910" s="135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782"/>
      <c r="P910" s="4"/>
      <c r="Q910" s="4"/>
      <c r="R910" s="782"/>
      <c r="S910" s="4"/>
      <c r="U910" s="740"/>
      <c r="V910" s="4"/>
    </row>
    <row r="911" spans="1:22" x14ac:dyDescent="0.25">
      <c r="A911" s="135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782"/>
      <c r="P911" s="4"/>
      <c r="Q911" s="4"/>
      <c r="R911" s="782"/>
      <c r="S911" s="4"/>
      <c r="U911" s="740"/>
      <c r="V911" s="4"/>
    </row>
    <row r="912" spans="1:22" x14ac:dyDescent="0.25">
      <c r="A912" s="135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782"/>
      <c r="P912" s="4"/>
      <c r="Q912" s="4"/>
      <c r="R912" s="782"/>
      <c r="S912" s="4"/>
      <c r="U912" s="740"/>
      <c r="V912" s="4"/>
    </row>
    <row r="913" spans="1:22" x14ac:dyDescent="0.25">
      <c r="A913" s="135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782"/>
      <c r="P913" s="4"/>
      <c r="Q913" s="4"/>
      <c r="R913" s="782"/>
      <c r="S913" s="4"/>
      <c r="U913" s="740"/>
      <c r="V913" s="4"/>
    </row>
    <row r="914" spans="1:22" x14ac:dyDescent="0.25">
      <c r="A914" s="135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782"/>
      <c r="P914" s="4"/>
      <c r="Q914" s="4"/>
      <c r="R914" s="782"/>
      <c r="S914" s="4"/>
      <c r="U914" s="740"/>
      <c r="V914" s="4"/>
    </row>
    <row r="915" spans="1:22" x14ac:dyDescent="0.25">
      <c r="A915" s="135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782"/>
      <c r="P915" s="4"/>
      <c r="Q915" s="4"/>
      <c r="R915" s="782"/>
      <c r="S915" s="4"/>
      <c r="U915" s="740"/>
      <c r="V915" s="4"/>
    </row>
    <row r="916" spans="1:22" x14ac:dyDescent="0.25">
      <c r="A916" s="135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782"/>
      <c r="P916" s="4"/>
      <c r="Q916" s="4"/>
      <c r="R916" s="782"/>
      <c r="S916" s="4"/>
      <c r="U916" s="740"/>
      <c r="V916" s="4"/>
    </row>
    <row r="917" spans="1:22" x14ac:dyDescent="0.25">
      <c r="A917" s="135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782"/>
      <c r="P917" s="4"/>
      <c r="Q917" s="4"/>
      <c r="R917" s="782"/>
      <c r="S917" s="4"/>
      <c r="U917" s="740"/>
      <c r="V917" s="4"/>
    </row>
    <row r="918" spans="1:22" x14ac:dyDescent="0.25">
      <c r="A918" s="135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782"/>
      <c r="P918" s="4"/>
      <c r="Q918" s="4"/>
      <c r="R918" s="782"/>
      <c r="S918" s="4"/>
      <c r="U918" s="740"/>
      <c r="V918" s="4"/>
    </row>
    <row r="919" spans="1:22" x14ac:dyDescent="0.25">
      <c r="A919" s="135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782"/>
      <c r="P919" s="4"/>
      <c r="Q919" s="4"/>
      <c r="R919" s="782"/>
      <c r="S919" s="4"/>
      <c r="U919" s="740"/>
      <c r="V919" s="4"/>
    </row>
    <row r="920" spans="1:22" x14ac:dyDescent="0.25">
      <c r="A920" s="135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782"/>
      <c r="P920" s="4"/>
      <c r="Q920" s="4"/>
      <c r="R920" s="782"/>
      <c r="S920" s="4"/>
      <c r="U920" s="740"/>
      <c r="V920" s="4"/>
    </row>
    <row r="921" spans="1:22" x14ac:dyDescent="0.25">
      <c r="A921" s="135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782"/>
      <c r="P921" s="4"/>
      <c r="Q921" s="4"/>
      <c r="R921" s="782"/>
      <c r="S921" s="4"/>
      <c r="U921" s="740"/>
      <c r="V921" s="4"/>
    </row>
    <row r="922" spans="1:22" x14ac:dyDescent="0.25">
      <c r="A922" s="135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782"/>
      <c r="P922" s="4"/>
      <c r="Q922" s="4"/>
      <c r="R922" s="782"/>
      <c r="S922" s="4"/>
      <c r="U922" s="740"/>
      <c r="V922" s="4"/>
    </row>
    <row r="923" spans="1:22" x14ac:dyDescent="0.25">
      <c r="A923" s="135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782"/>
      <c r="P923" s="4"/>
      <c r="Q923" s="4"/>
      <c r="R923" s="782"/>
      <c r="S923" s="4"/>
      <c r="U923" s="740"/>
      <c r="V923" s="4"/>
    </row>
    <row r="924" spans="1:22" x14ac:dyDescent="0.25">
      <c r="A924" s="135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782"/>
      <c r="P924" s="4"/>
      <c r="Q924" s="4"/>
      <c r="R924" s="782"/>
      <c r="S924" s="4"/>
      <c r="U924" s="740"/>
      <c r="V924" s="4"/>
    </row>
    <row r="925" spans="1:22" x14ac:dyDescent="0.25">
      <c r="A925" s="135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782"/>
      <c r="P925" s="4"/>
      <c r="Q925" s="4"/>
      <c r="R925" s="782"/>
      <c r="S925" s="4"/>
      <c r="U925" s="740"/>
      <c r="V925" s="4"/>
    </row>
    <row r="926" spans="1:22" x14ac:dyDescent="0.25">
      <c r="A926" s="135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782"/>
      <c r="P926" s="4"/>
      <c r="Q926" s="4"/>
      <c r="R926" s="782"/>
      <c r="S926" s="4"/>
      <c r="U926" s="740"/>
      <c r="V926" s="4"/>
    </row>
    <row r="927" spans="1:22" x14ac:dyDescent="0.25">
      <c r="A927" s="135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782"/>
      <c r="P927" s="4"/>
      <c r="Q927" s="4"/>
      <c r="R927" s="782"/>
      <c r="S927" s="4"/>
      <c r="U927" s="740"/>
      <c r="V927" s="4"/>
    </row>
    <row r="928" spans="1:22" x14ac:dyDescent="0.25">
      <c r="A928" s="135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782"/>
      <c r="P928" s="4"/>
      <c r="Q928" s="4"/>
      <c r="R928" s="782"/>
      <c r="S928" s="4"/>
      <c r="U928" s="740"/>
      <c r="V928" s="4"/>
    </row>
    <row r="929" spans="1:22" x14ac:dyDescent="0.25">
      <c r="A929" s="135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782"/>
      <c r="P929" s="4"/>
      <c r="Q929" s="4"/>
      <c r="R929" s="782"/>
      <c r="S929" s="4"/>
      <c r="U929" s="740"/>
      <c r="V929" s="4"/>
    </row>
    <row r="930" spans="1:22" x14ac:dyDescent="0.25">
      <c r="A930" s="135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782"/>
      <c r="P930" s="4"/>
      <c r="Q930" s="4"/>
      <c r="R930" s="782"/>
      <c r="S930" s="4"/>
      <c r="U930" s="740"/>
      <c r="V930" s="4"/>
    </row>
    <row r="931" spans="1:22" x14ac:dyDescent="0.25">
      <c r="A931" s="135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782"/>
      <c r="P931" s="4"/>
      <c r="Q931" s="4"/>
      <c r="R931" s="782"/>
      <c r="S931" s="4"/>
      <c r="U931" s="740"/>
      <c r="V931" s="4"/>
    </row>
    <row r="932" spans="1:22" x14ac:dyDescent="0.25">
      <c r="A932" s="135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782"/>
      <c r="P932" s="4"/>
      <c r="Q932" s="4"/>
      <c r="R932" s="782"/>
      <c r="S932" s="4"/>
      <c r="U932" s="740"/>
      <c r="V932" s="4"/>
    </row>
    <row r="933" spans="1:22" x14ac:dyDescent="0.25">
      <c r="A933" s="135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782"/>
      <c r="P933" s="4"/>
      <c r="Q933" s="4"/>
      <c r="R933" s="782"/>
      <c r="S933" s="4"/>
      <c r="U933" s="740"/>
      <c r="V933" s="4"/>
    </row>
    <row r="934" spans="1:22" x14ac:dyDescent="0.25">
      <c r="A934" s="135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782"/>
      <c r="P934" s="4"/>
      <c r="Q934" s="4"/>
      <c r="R934" s="782"/>
      <c r="S934" s="4"/>
      <c r="U934" s="740"/>
      <c r="V934" s="4"/>
    </row>
    <row r="935" spans="1:22" x14ac:dyDescent="0.25">
      <c r="A935" s="135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782"/>
      <c r="P935" s="4"/>
      <c r="Q935" s="4"/>
      <c r="R935" s="782"/>
      <c r="S935" s="4"/>
      <c r="U935" s="740"/>
      <c r="V935" s="4"/>
    </row>
    <row r="936" spans="1:22" x14ac:dyDescent="0.25">
      <c r="A936" s="135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782"/>
      <c r="P936" s="4"/>
      <c r="Q936" s="4"/>
      <c r="R936" s="782"/>
      <c r="S936" s="4"/>
      <c r="U936" s="740"/>
      <c r="V936" s="4"/>
    </row>
    <row r="937" spans="1:22" x14ac:dyDescent="0.25">
      <c r="A937" s="135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782"/>
      <c r="P937" s="4"/>
      <c r="Q937" s="4"/>
      <c r="R937" s="782"/>
      <c r="S937" s="4"/>
      <c r="U937" s="740"/>
      <c r="V937" s="4"/>
    </row>
    <row r="938" spans="1:22" x14ac:dyDescent="0.25">
      <c r="A938" s="135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782"/>
      <c r="P938" s="4"/>
      <c r="Q938" s="4"/>
      <c r="R938" s="782"/>
      <c r="S938" s="4"/>
      <c r="U938" s="740"/>
      <c r="V938" s="4"/>
    </row>
    <row r="939" spans="1:22" x14ac:dyDescent="0.25">
      <c r="A939" s="135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782"/>
      <c r="P939" s="4"/>
      <c r="Q939" s="4"/>
      <c r="R939" s="782"/>
      <c r="S939" s="4"/>
      <c r="U939" s="740"/>
      <c r="V939" s="4"/>
    </row>
    <row r="940" spans="1:22" x14ac:dyDescent="0.25">
      <c r="A940" s="135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782"/>
      <c r="P940" s="4"/>
      <c r="Q940" s="4"/>
      <c r="R940" s="782"/>
      <c r="S940" s="4"/>
      <c r="U940" s="740"/>
      <c r="V940" s="4"/>
    </row>
    <row r="941" spans="1:22" x14ac:dyDescent="0.25">
      <c r="A941" s="135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782"/>
      <c r="P941" s="4"/>
      <c r="Q941" s="4"/>
      <c r="R941" s="782"/>
      <c r="S941" s="4"/>
      <c r="U941" s="740"/>
      <c r="V941" s="4"/>
    </row>
    <row r="942" spans="1:22" x14ac:dyDescent="0.25">
      <c r="A942" s="135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782"/>
      <c r="P942" s="4"/>
      <c r="Q942" s="4"/>
      <c r="R942" s="782"/>
      <c r="S942" s="4"/>
      <c r="U942" s="740"/>
      <c r="V942" s="4"/>
    </row>
    <row r="943" spans="1:22" x14ac:dyDescent="0.25">
      <c r="A943" s="135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782"/>
      <c r="P943" s="4"/>
      <c r="Q943" s="4"/>
      <c r="R943" s="782"/>
      <c r="S943" s="4"/>
      <c r="U943" s="740"/>
      <c r="V943" s="4"/>
    </row>
    <row r="944" spans="1:22" x14ac:dyDescent="0.25">
      <c r="A944" s="135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782"/>
      <c r="P944" s="4"/>
      <c r="Q944" s="4"/>
      <c r="R944" s="782"/>
      <c r="S944" s="4"/>
      <c r="U944" s="740"/>
      <c r="V944" s="4"/>
    </row>
    <row r="945" spans="1:22" x14ac:dyDescent="0.25">
      <c r="A945" s="135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782"/>
      <c r="P945" s="4"/>
      <c r="Q945" s="4"/>
      <c r="R945" s="782"/>
      <c r="S945" s="4"/>
      <c r="U945" s="740"/>
      <c r="V945" s="4"/>
    </row>
    <row r="946" spans="1:22" x14ac:dyDescent="0.25">
      <c r="A946" s="135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782"/>
      <c r="P946" s="4"/>
      <c r="Q946" s="4"/>
      <c r="R946" s="782"/>
      <c r="S946" s="4"/>
      <c r="U946" s="740"/>
      <c r="V946" s="4"/>
    </row>
    <row r="947" spans="1:22" x14ac:dyDescent="0.25">
      <c r="A947" s="135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782"/>
      <c r="P947" s="4"/>
      <c r="Q947" s="4"/>
      <c r="R947" s="782"/>
      <c r="S947" s="4"/>
      <c r="U947" s="740"/>
      <c r="V947" s="4"/>
    </row>
    <row r="948" spans="1:22" x14ac:dyDescent="0.25">
      <c r="A948" s="135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782"/>
      <c r="P948" s="4"/>
      <c r="Q948" s="4"/>
      <c r="R948" s="782"/>
      <c r="S948" s="4"/>
      <c r="U948" s="740"/>
      <c r="V948" s="4"/>
    </row>
    <row r="949" spans="1:22" x14ac:dyDescent="0.25">
      <c r="A949" s="135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782"/>
      <c r="P949" s="4"/>
      <c r="Q949" s="4"/>
      <c r="R949" s="782"/>
      <c r="S949" s="4"/>
      <c r="U949" s="740"/>
      <c r="V949" s="4"/>
    </row>
    <row r="950" spans="1:22" x14ac:dyDescent="0.25">
      <c r="A950" s="135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782"/>
      <c r="P950" s="4"/>
      <c r="Q950" s="4"/>
      <c r="R950" s="782"/>
      <c r="S950" s="4"/>
      <c r="U950" s="740"/>
      <c r="V950" s="4"/>
    </row>
    <row r="951" spans="1:22" x14ac:dyDescent="0.25">
      <c r="A951" s="135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782"/>
      <c r="P951" s="4"/>
      <c r="Q951" s="4"/>
      <c r="R951" s="782"/>
      <c r="S951" s="4"/>
      <c r="U951" s="740"/>
      <c r="V951" s="4"/>
    </row>
    <row r="952" spans="1:22" x14ac:dyDescent="0.25">
      <c r="A952" s="135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782"/>
      <c r="P952" s="4"/>
      <c r="Q952" s="4"/>
      <c r="R952" s="782"/>
      <c r="S952" s="4"/>
      <c r="U952" s="740"/>
      <c r="V952" s="4"/>
    </row>
    <row r="953" spans="1:22" x14ac:dyDescent="0.25">
      <c r="A953" s="135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782"/>
      <c r="P953" s="4"/>
      <c r="Q953" s="4"/>
      <c r="R953" s="782"/>
      <c r="S953" s="4"/>
      <c r="U953" s="740"/>
      <c r="V953" s="4"/>
    </row>
    <row r="954" spans="1:22" x14ac:dyDescent="0.25">
      <c r="A954" s="135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782"/>
      <c r="P954" s="4"/>
      <c r="Q954" s="4"/>
      <c r="R954" s="782"/>
      <c r="S954" s="4"/>
      <c r="U954" s="740"/>
      <c r="V954" s="4"/>
    </row>
    <row r="955" spans="1:22" x14ac:dyDescent="0.25">
      <c r="A955" s="135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782"/>
      <c r="P955" s="4"/>
      <c r="Q955" s="4"/>
      <c r="R955" s="782"/>
      <c r="S955" s="4"/>
      <c r="U955" s="740"/>
      <c r="V955" s="4"/>
    </row>
    <row r="956" spans="1:22" x14ac:dyDescent="0.25">
      <c r="A956" s="135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782"/>
      <c r="P956" s="4"/>
      <c r="Q956" s="4"/>
      <c r="R956" s="782"/>
      <c r="S956" s="4"/>
      <c r="U956" s="740"/>
      <c r="V956" s="4"/>
    </row>
    <row r="957" spans="1:22" x14ac:dyDescent="0.25">
      <c r="A957" s="135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782"/>
      <c r="P957" s="4"/>
      <c r="Q957" s="4"/>
      <c r="R957" s="782"/>
      <c r="S957" s="4"/>
      <c r="U957" s="740"/>
      <c r="V957" s="4"/>
    </row>
    <row r="958" spans="1:22" x14ac:dyDescent="0.25">
      <c r="A958" s="135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782"/>
      <c r="P958" s="4"/>
      <c r="Q958" s="4"/>
      <c r="R958" s="782"/>
      <c r="S958" s="4"/>
      <c r="U958" s="740"/>
      <c r="V958" s="4"/>
    </row>
    <row r="959" spans="1:22" x14ac:dyDescent="0.25">
      <c r="A959" s="135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782"/>
      <c r="P959" s="4"/>
      <c r="Q959" s="4"/>
      <c r="R959" s="782"/>
      <c r="S959" s="4"/>
      <c r="U959" s="740"/>
      <c r="V959" s="4"/>
    </row>
    <row r="960" spans="1:22" x14ac:dyDescent="0.25">
      <c r="A960" s="135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782"/>
      <c r="P960" s="4"/>
      <c r="Q960" s="4"/>
      <c r="R960" s="782"/>
      <c r="S960" s="4"/>
      <c r="U960" s="740"/>
      <c r="V960" s="4"/>
    </row>
    <row r="961" spans="1:22" x14ac:dyDescent="0.25">
      <c r="A961" s="135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782"/>
      <c r="P961" s="4"/>
      <c r="Q961" s="4"/>
      <c r="R961" s="782"/>
      <c r="S961" s="4"/>
      <c r="U961" s="740"/>
      <c r="V961" s="4"/>
    </row>
    <row r="962" spans="1:22" x14ac:dyDescent="0.25">
      <c r="A962" s="135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782"/>
      <c r="P962" s="4"/>
      <c r="Q962" s="4"/>
      <c r="R962" s="782"/>
      <c r="S962" s="4"/>
      <c r="U962" s="740"/>
      <c r="V962" s="4"/>
    </row>
    <row r="963" spans="1:22" x14ac:dyDescent="0.25">
      <c r="A963" s="135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782"/>
      <c r="P963" s="4"/>
      <c r="Q963" s="4"/>
      <c r="R963" s="782"/>
      <c r="S963" s="4"/>
      <c r="U963" s="740"/>
      <c r="V963" s="4"/>
    </row>
    <row r="964" spans="1:22" x14ac:dyDescent="0.25">
      <c r="A964" s="135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782"/>
      <c r="P964" s="4"/>
      <c r="Q964" s="4"/>
      <c r="R964" s="782"/>
      <c r="S964" s="4"/>
      <c r="U964" s="740"/>
      <c r="V964" s="4"/>
    </row>
    <row r="965" spans="1:22" x14ac:dyDescent="0.25">
      <c r="A965" s="135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782"/>
      <c r="P965" s="4"/>
      <c r="Q965" s="4"/>
      <c r="R965" s="782"/>
      <c r="S965" s="4"/>
      <c r="U965" s="740"/>
      <c r="V965" s="4"/>
    </row>
    <row r="966" spans="1:22" x14ac:dyDescent="0.25">
      <c r="A966" s="135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782"/>
      <c r="P966" s="4"/>
      <c r="Q966" s="4"/>
      <c r="R966" s="782"/>
      <c r="S966" s="4"/>
      <c r="U966" s="740"/>
      <c r="V966" s="4"/>
    </row>
    <row r="967" spans="1:22" x14ac:dyDescent="0.25">
      <c r="A967" s="135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782"/>
      <c r="P967" s="4"/>
      <c r="Q967" s="4"/>
      <c r="R967" s="782"/>
      <c r="S967" s="4"/>
      <c r="U967" s="740"/>
      <c r="V967" s="4"/>
    </row>
    <row r="968" spans="1:22" x14ac:dyDescent="0.25">
      <c r="A968" s="135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782"/>
      <c r="P968" s="4"/>
      <c r="Q968" s="4"/>
      <c r="R968" s="782"/>
      <c r="S968" s="4"/>
      <c r="U968" s="740"/>
      <c r="V968" s="4"/>
    </row>
    <row r="969" spans="1:22" x14ac:dyDescent="0.25">
      <c r="A969" s="135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782"/>
      <c r="P969" s="4"/>
      <c r="Q969" s="4"/>
      <c r="R969" s="782"/>
      <c r="S969" s="4"/>
      <c r="U969" s="740"/>
      <c r="V969" s="4"/>
    </row>
    <row r="970" spans="1:22" x14ac:dyDescent="0.25">
      <c r="A970" s="135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782"/>
      <c r="P970" s="4"/>
      <c r="Q970" s="4"/>
      <c r="R970" s="782"/>
      <c r="S970" s="4"/>
      <c r="U970" s="740"/>
      <c r="V970" s="4"/>
    </row>
    <row r="971" spans="1:22" x14ac:dyDescent="0.25">
      <c r="A971" s="135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782"/>
      <c r="P971" s="4"/>
      <c r="Q971" s="4"/>
      <c r="R971" s="782"/>
      <c r="S971" s="4"/>
      <c r="U971" s="740"/>
      <c r="V971" s="4"/>
    </row>
    <row r="972" spans="1:22" x14ac:dyDescent="0.25">
      <c r="A972" s="135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782"/>
      <c r="P972" s="4"/>
      <c r="Q972" s="4"/>
      <c r="R972" s="782"/>
      <c r="S972" s="4"/>
      <c r="U972" s="740"/>
      <c r="V972" s="4"/>
    </row>
    <row r="973" spans="1:22" x14ac:dyDescent="0.25">
      <c r="A973" s="135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782"/>
      <c r="P973" s="4"/>
      <c r="Q973" s="4"/>
      <c r="R973" s="782"/>
      <c r="S973" s="4"/>
      <c r="U973" s="740"/>
      <c r="V973" s="4"/>
    </row>
    <row r="974" spans="1:22" x14ac:dyDescent="0.25">
      <c r="A974" s="135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782"/>
      <c r="P974" s="4"/>
      <c r="Q974" s="4"/>
      <c r="R974" s="782"/>
      <c r="S974" s="4"/>
      <c r="U974" s="740"/>
      <c r="V974" s="4"/>
    </row>
    <row r="975" spans="1:22" x14ac:dyDescent="0.25">
      <c r="A975" s="135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782"/>
      <c r="P975" s="4"/>
      <c r="Q975" s="4"/>
      <c r="R975" s="782"/>
      <c r="S975" s="4"/>
      <c r="U975" s="740"/>
      <c r="V975" s="4"/>
    </row>
    <row r="976" spans="1:22" x14ac:dyDescent="0.25">
      <c r="A976" s="135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782"/>
      <c r="P976" s="4"/>
      <c r="Q976" s="4"/>
      <c r="R976" s="782"/>
      <c r="S976" s="4"/>
      <c r="U976" s="740"/>
      <c r="V976" s="4"/>
    </row>
    <row r="977" spans="1:22" x14ac:dyDescent="0.25">
      <c r="A977" s="135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782"/>
      <c r="P977" s="4"/>
      <c r="Q977" s="4"/>
      <c r="R977" s="782"/>
      <c r="S977" s="4"/>
      <c r="U977" s="740"/>
      <c r="V977" s="4"/>
    </row>
    <row r="978" spans="1:22" x14ac:dyDescent="0.25">
      <c r="A978" s="135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782"/>
      <c r="P978" s="4"/>
      <c r="Q978" s="4"/>
      <c r="R978" s="782"/>
      <c r="S978" s="4"/>
      <c r="U978" s="740"/>
      <c r="V978" s="4"/>
    </row>
    <row r="979" spans="1:22" x14ac:dyDescent="0.25">
      <c r="A979" s="135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782"/>
      <c r="P979" s="4"/>
      <c r="Q979" s="4"/>
      <c r="R979" s="782"/>
      <c r="S979" s="4"/>
      <c r="U979" s="740"/>
      <c r="V979" s="4"/>
    </row>
    <row r="980" spans="1:22" x14ac:dyDescent="0.25">
      <c r="A980" s="135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782"/>
      <c r="P980" s="4"/>
      <c r="Q980" s="4"/>
      <c r="R980" s="782"/>
      <c r="S980" s="4"/>
      <c r="U980" s="740"/>
      <c r="V980" s="4"/>
    </row>
    <row r="981" spans="1:22" x14ac:dyDescent="0.25">
      <c r="A981" s="135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782"/>
      <c r="P981" s="4"/>
      <c r="Q981" s="4"/>
      <c r="R981" s="782"/>
      <c r="S981" s="4"/>
      <c r="U981" s="740"/>
      <c r="V981" s="4"/>
    </row>
    <row r="982" spans="1:22" x14ac:dyDescent="0.25">
      <c r="A982" s="135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782"/>
      <c r="P982" s="4"/>
      <c r="Q982" s="4"/>
      <c r="R982" s="782"/>
      <c r="S982" s="4"/>
      <c r="U982" s="740"/>
      <c r="V982" s="4"/>
    </row>
    <row r="983" spans="1:22" x14ac:dyDescent="0.25">
      <c r="A983" s="135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782"/>
      <c r="P983" s="4"/>
      <c r="Q983" s="4"/>
      <c r="R983" s="782"/>
      <c r="S983" s="4"/>
      <c r="U983" s="740"/>
      <c r="V983" s="4"/>
    </row>
    <row r="984" spans="1:22" x14ac:dyDescent="0.25">
      <c r="A984" s="135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782"/>
      <c r="P984" s="4"/>
      <c r="Q984" s="4"/>
      <c r="R984" s="782"/>
      <c r="S984" s="4"/>
      <c r="U984" s="740"/>
      <c r="V984" s="4"/>
    </row>
    <row r="985" spans="1:22" x14ac:dyDescent="0.25">
      <c r="A985" s="135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782"/>
      <c r="P985" s="4"/>
      <c r="Q985" s="4"/>
      <c r="R985" s="782"/>
      <c r="S985" s="4"/>
      <c r="U985" s="740"/>
      <c r="V985" s="4"/>
    </row>
    <row r="986" spans="1:22" x14ac:dyDescent="0.25">
      <c r="A986" s="135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782"/>
      <c r="P986" s="4"/>
      <c r="Q986" s="4"/>
      <c r="R986" s="782"/>
      <c r="S986" s="4"/>
      <c r="U986" s="740"/>
      <c r="V986" s="4"/>
    </row>
    <row r="987" spans="1:22" x14ac:dyDescent="0.25">
      <c r="A987" s="135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782"/>
      <c r="P987" s="4"/>
      <c r="Q987" s="4"/>
      <c r="R987" s="782"/>
      <c r="S987" s="4"/>
      <c r="U987" s="740"/>
      <c r="V987" s="4"/>
    </row>
    <row r="988" spans="1:22" x14ac:dyDescent="0.25">
      <c r="A988" s="135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782"/>
      <c r="P988" s="4"/>
      <c r="Q988" s="4"/>
      <c r="R988" s="782"/>
      <c r="S988" s="4"/>
      <c r="U988" s="740"/>
      <c r="V988" s="4"/>
    </row>
    <row r="989" spans="1:22" x14ac:dyDescent="0.25">
      <c r="A989" s="135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782"/>
      <c r="P989" s="4"/>
      <c r="Q989" s="4"/>
      <c r="R989" s="782"/>
      <c r="S989" s="4"/>
      <c r="U989" s="740"/>
      <c r="V989" s="4"/>
    </row>
    <row r="990" spans="1:22" x14ac:dyDescent="0.25">
      <c r="A990" s="135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782"/>
      <c r="P990" s="4"/>
      <c r="Q990" s="4"/>
      <c r="R990" s="782"/>
      <c r="S990" s="4"/>
      <c r="U990" s="740"/>
      <c r="V990" s="4"/>
    </row>
    <row r="991" spans="1:22" x14ac:dyDescent="0.25">
      <c r="A991" s="135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782"/>
      <c r="P991" s="4"/>
      <c r="Q991" s="4"/>
      <c r="R991" s="782"/>
      <c r="S991" s="4"/>
      <c r="U991" s="740"/>
      <c r="V991" s="4"/>
    </row>
    <row r="992" spans="1:22" x14ac:dyDescent="0.25">
      <c r="A992" s="135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782"/>
      <c r="P992" s="4"/>
      <c r="Q992" s="4"/>
      <c r="R992" s="782"/>
      <c r="S992" s="4"/>
      <c r="U992" s="740"/>
      <c r="V992" s="4"/>
    </row>
    <row r="993" spans="1:22" x14ac:dyDescent="0.25">
      <c r="A993" s="135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782"/>
      <c r="P993" s="4"/>
      <c r="Q993" s="4"/>
      <c r="R993" s="782"/>
      <c r="S993" s="4"/>
      <c r="U993" s="740"/>
      <c r="V993" s="4"/>
    </row>
    <row r="994" spans="1:22" x14ac:dyDescent="0.25">
      <c r="A994" s="135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782"/>
      <c r="P994" s="4"/>
      <c r="Q994" s="4"/>
      <c r="R994" s="782"/>
      <c r="S994" s="4"/>
      <c r="U994" s="740"/>
      <c r="V994" s="4"/>
    </row>
    <row r="995" spans="1:22" x14ac:dyDescent="0.25">
      <c r="A995" s="135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782"/>
      <c r="P995" s="4"/>
      <c r="Q995" s="4"/>
      <c r="R995" s="782"/>
      <c r="S995" s="4"/>
      <c r="U995" s="740"/>
      <c r="V995" s="4"/>
    </row>
    <row r="996" spans="1:22" x14ac:dyDescent="0.25">
      <c r="A996" s="135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782"/>
      <c r="P996" s="4"/>
      <c r="Q996" s="4"/>
      <c r="R996" s="782"/>
      <c r="S996" s="4"/>
      <c r="U996" s="740"/>
      <c r="V996" s="4"/>
    </row>
    <row r="997" spans="1:22" x14ac:dyDescent="0.25">
      <c r="A997" s="135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782"/>
      <c r="P997" s="4"/>
      <c r="Q997" s="4"/>
      <c r="R997" s="782"/>
      <c r="S997" s="4"/>
      <c r="U997" s="740"/>
      <c r="V997" s="4"/>
    </row>
    <row r="998" spans="1:22" x14ac:dyDescent="0.25">
      <c r="A998" s="135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782"/>
      <c r="P998" s="4"/>
      <c r="Q998" s="4"/>
      <c r="R998" s="782"/>
      <c r="S998" s="4"/>
      <c r="U998" s="740"/>
      <c r="V998" s="4"/>
    </row>
    <row r="999" spans="1:22" x14ac:dyDescent="0.25">
      <c r="A999" s="135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782"/>
      <c r="P999" s="4"/>
      <c r="Q999" s="4"/>
      <c r="R999" s="782"/>
      <c r="S999" s="4"/>
      <c r="U999" s="740"/>
      <c r="V999" s="4"/>
    </row>
    <row r="1000" spans="1:22" x14ac:dyDescent="0.25">
      <c r="A1000" s="135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782"/>
      <c r="P1000" s="4"/>
      <c r="Q1000" s="4"/>
      <c r="R1000" s="782"/>
      <c r="S1000" s="4"/>
      <c r="U1000" s="740"/>
      <c r="V1000" s="4"/>
    </row>
    <row r="1001" spans="1:22" x14ac:dyDescent="0.25">
      <c r="A1001" s="135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782"/>
      <c r="P1001" s="4"/>
      <c r="Q1001" s="4"/>
      <c r="R1001" s="782"/>
      <c r="S1001" s="4"/>
      <c r="U1001" s="740"/>
      <c r="V1001" s="4"/>
    </row>
    <row r="1002" spans="1:22" x14ac:dyDescent="0.25">
      <c r="A1002" s="135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782"/>
      <c r="P1002" s="4"/>
      <c r="Q1002" s="4"/>
      <c r="R1002" s="782"/>
      <c r="S1002" s="4"/>
      <c r="U1002" s="740"/>
      <c r="V1002" s="4"/>
    </row>
    <row r="1003" spans="1:22" x14ac:dyDescent="0.25">
      <c r="A1003" s="135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782"/>
      <c r="P1003" s="4"/>
      <c r="Q1003" s="4"/>
      <c r="R1003" s="782"/>
      <c r="S1003" s="4"/>
      <c r="U1003" s="740"/>
      <c r="V1003" s="4"/>
    </row>
    <row r="1004" spans="1:22" x14ac:dyDescent="0.25">
      <c r="A1004" s="135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782"/>
      <c r="P1004" s="4"/>
      <c r="Q1004" s="4"/>
      <c r="R1004" s="782"/>
      <c r="S1004" s="4"/>
      <c r="U1004" s="740"/>
      <c r="V1004" s="4"/>
    </row>
    <row r="1005" spans="1:22" x14ac:dyDescent="0.25">
      <c r="A1005" s="135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782"/>
      <c r="P1005" s="4"/>
      <c r="Q1005" s="4"/>
      <c r="R1005" s="782"/>
      <c r="S1005" s="4"/>
      <c r="U1005" s="740"/>
      <c r="V1005" s="4"/>
    </row>
    <row r="1006" spans="1:22" x14ac:dyDescent="0.25">
      <c r="A1006" s="135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782"/>
      <c r="P1006" s="4"/>
      <c r="Q1006" s="4"/>
      <c r="R1006" s="782"/>
      <c r="S1006" s="4"/>
      <c r="U1006" s="740"/>
      <c r="V1006" s="4"/>
    </row>
    <row r="1007" spans="1:22" x14ac:dyDescent="0.25">
      <c r="A1007" s="135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782"/>
      <c r="P1007" s="4"/>
      <c r="Q1007" s="4"/>
      <c r="R1007" s="782"/>
      <c r="S1007" s="4"/>
      <c r="U1007" s="740"/>
      <c r="V1007" s="4"/>
    </row>
    <row r="1008" spans="1:22" x14ac:dyDescent="0.25">
      <c r="A1008" s="135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782"/>
      <c r="P1008" s="4"/>
      <c r="Q1008" s="4"/>
      <c r="R1008" s="782"/>
      <c r="S1008" s="4"/>
      <c r="U1008" s="740"/>
      <c r="V1008" s="4"/>
    </row>
    <row r="1009" spans="1:22" x14ac:dyDescent="0.25">
      <c r="A1009" s="135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782"/>
      <c r="P1009" s="4"/>
      <c r="Q1009" s="4"/>
      <c r="R1009" s="782"/>
      <c r="S1009" s="4"/>
      <c r="U1009" s="740"/>
      <c r="V1009" s="4"/>
    </row>
    <row r="1010" spans="1:22" x14ac:dyDescent="0.25">
      <c r="A1010" s="135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782"/>
      <c r="P1010" s="4"/>
      <c r="Q1010" s="4"/>
      <c r="R1010" s="782"/>
      <c r="S1010" s="4"/>
      <c r="U1010" s="740"/>
      <c r="V1010" s="4"/>
    </row>
    <row r="1011" spans="1:22" x14ac:dyDescent="0.25">
      <c r="A1011" s="135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782"/>
      <c r="P1011" s="4"/>
      <c r="Q1011" s="4"/>
      <c r="R1011" s="782"/>
      <c r="S1011" s="4"/>
      <c r="U1011" s="740"/>
      <c r="V1011" s="4"/>
    </row>
    <row r="1012" spans="1:22" x14ac:dyDescent="0.25">
      <c r="A1012" s="135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782"/>
      <c r="P1012" s="4"/>
      <c r="Q1012" s="4"/>
      <c r="R1012" s="782"/>
      <c r="S1012" s="4"/>
      <c r="U1012" s="740"/>
      <c r="V1012" s="4"/>
    </row>
    <row r="1013" spans="1:22" x14ac:dyDescent="0.25">
      <c r="A1013" s="135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782"/>
      <c r="P1013" s="4"/>
      <c r="Q1013" s="4"/>
      <c r="R1013" s="782"/>
      <c r="S1013" s="4"/>
      <c r="U1013" s="740"/>
      <c r="V1013" s="4"/>
    </row>
    <row r="1014" spans="1:22" x14ac:dyDescent="0.25">
      <c r="A1014" s="135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782"/>
      <c r="P1014" s="4"/>
      <c r="Q1014" s="4"/>
      <c r="R1014" s="782"/>
      <c r="S1014" s="4"/>
      <c r="U1014" s="740"/>
      <c r="V1014" s="4"/>
    </row>
    <row r="1015" spans="1:22" x14ac:dyDescent="0.25">
      <c r="A1015" s="135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782"/>
      <c r="P1015" s="4"/>
      <c r="Q1015" s="4"/>
      <c r="R1015" s="782"/>
      <c r="S1015" s="4"/>
      <c r="U1015" s="740"/>
      <c r="V1015" s="4"/>
    </row>
    <row r="1016" spans="1:22" x14ac:dyDescent="0.25">
      <c r="A1016" s="135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782"/>
      <c r="P1016" s="4"/>
      <c r="Q1016" s="4"/>
      <c r="R1016" s="782"/>
      <c r="S1016" s="4"/>
      <c r="U1016" s="740"/>
      <c r="V1016" s="4"/>
    </row>
    <row r="1017" spans="1:22" x14ac:dyDescent="0.25">
      <c r="A1017" s="135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782"/>
      <c r="P1017" s="4"/>
      <c r="Q1017" s="4"/>
      <c r="R1017" s="782"/>
      <c r="S1017" s="4"/>
      <c r="U1017" s="740"/>
      <c r="V1017" s="4"/>
    </row>
    <row r="1018" spans="1:22" x14ac:dyDescent="0.25">
      <c r="A1018" s="135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782"/>
      <c r="P1018" s="4"/>
      <c r="Q1018" s="4"/>
      <c r="R1018" s="782"/>
      <c r="S1018" s="4"/>
      <c r="U1018" s="740"/>
      <c r="V1018" s="4"/>
    </row>
    <row r="1019" spans="1:22" x14ac:dyDescent="0.25">
      <c r="A1019" s="135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782"/>
      <c r="P1019" s="4"/>
      <c r="Q1019" s="4"/>
      <c r="R1019" s="782"/>
      <c r="S1019" s="4"/>
      <c r="U1019" s="740"/>
      <c r="V1019" s="4"/>
    </row>
    <row r="1020" spans="1:22" x14ac:dyDescent="0.25">
      <c r="A1020" s="135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782"/>
      <c r="P1020" s="4"/>
      <c r="Q1020" s="4"/>
      <c r="R1020" s="782"/>
      <c r="S1020" s="4"/>
      <c r="U1020" s="740"/>
      <c r="V1020" s="4"/>
    </row>
    <row r="1021" spans="1:22" x14ac:dyDescent="0.25">
      <c r="A1021" s="135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782"/>
      <c r="P1021" s="4"/>
      <c r="Q1021" s="4"/>
      <c r="R1021" s="782"/>
      <c r="S1021" s="4"/>
      <c r="U1021" s="740"/>
      <c r="V1021" s="4"/>
    </row>
    <row r="1022" spans="1:22" x14ac:dyDescent="0.25">
      <c r="A1022" s="135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782"/>
      <c r="P1022" s="4"/>
      <c r="Q1022" s="4"/>
      <c r="R1022" s="782"/>
      <c r="S1022" s="4"/>
      <c r="U1022" s="740"/>
      <c r="V1022" s="4"/>
    </row>
    <row r="1023" spans="1:22" x14ac:dyDescent="0.25">
      <c r="A1023" s="135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782"/>
      <c r="P1023" s="4"/>
      <c r="Q1023" s="4"/>
      <c r="R1023" s="782"/>
      <c r="S1023" s="4"/>
      <c r="U1023" s="740"/>
      <c r="V1023" s="4"/>
    </row>
    <row r="1024" spans="1:22" x14ac:dyDescent="0.25">
      <c r="A1024" s="135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782"/>
      <c r="P1024" s="4"/>
      <c r="Q1024" s="4"/>
      <c r="R1024" s="782"/>
      <c r="S1024" s="4"/>
      <c r="U1024" s="740"/>
      <c r="V1024" s="4"/>
    </row>
    <row r="1025" spans="1:22" x14ac:dyDescent="0.25">
      <c r="A1025" s="135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782"/>
      <c r="P1025" s="4"/>
      <c r="Q1025" s="4"/>
      <c r="R1025" s="782"/>
      <c r="S1025" s="4"/>
      <c r="U1025" s="740"/>
      <c r="V1025" s="4"/>
    </row>
    <row r="1026" spans="1:22" x14ac:dyDescent="0.25">
      <c r="A1026" s="135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782"/>
      <c r="P1026" s="4"/>
      <c r="Q1026" s="4"/>
      <c r="R1026" s="782"/>
      <c r="S1026" s="4"/>
      <c r="U1026" s="740"/>
      <c r="V1026" s="4"/>
    </row>
    <row r="1027" spans="1:22" x14ac:dyDescent="0.25">
      <c r="A1027" s="135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782"/>
      <c r="P1027" s="4"/>
      <c r="Q1027" s="4"/>
      <c r="R1027" s="782"/>
      <c r="S1027" s="4"/>
      <c r="U1027" s="740"/>
      <c r="V1027" s="4"/>
    </row>
    <row r="1028" spans="1:22" x14ac:dyDescent="0.25">
      <c r="A1028" s="135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782"/>
      <c r="P1028" s="4"/>
      <c r="Q1028" s="4"/>
      <c r="R1028" s="782"/>
      <c r="S1028" s="4"/>
      <c r="U1028" s="740"/>
      <c r="V1028" s="4"/>
    </row>
    <row r="1029" spans="1:22" x14ac:dyDescent="0.25">
      <c r="A1029" s="135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782"/>
      <c r="P1029" s="4"/>
      <c r="Q1029" s="4"/>
      <c r="R1029" s="782"/>
      <c r="S1029" s="4"/>
      <c r="U1029" s="740"/>
      <c r="V1029" s="4"/>
    </row>
    <row r="1030" spans="1:22" x14ac:dyDescent="0.25">
      <c r="A1030" s="135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782"/>
      <c r="P1030" s="4"/>
      <c r="Q1030" s="4"/>
      <c r="R1030" s="782"/>
      <c r="S1030" s="4"/>
      <c r="U1030" s="740"/>
      <c r="V1030" s="4"/>
    </row>
    <row r="1031" spans="1:22" x14ac:dyDescent="0.25">
      <c r="A1031" s="135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782"/>
      <c r="P1031" s="4"/>
      <c r="Q1031" s="4"/>
      <c r="R1031" s="782"/>
      <c r="S1031" s="4"/>
      <c r="U1031" s="740"/>
      <c r="V1031" s="4"/>
    </row>
    <row r="1032" spans="1:22" x14ac:dyDescent="0.25">
      <c r="A1032" s="135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782"/>
      <c r="P1032" s="4"/>
      <c r="Q1032" s="4"/>
      <c r="R1032" s="782"/>
      <c r="S1032" s="4"/>
      <c r="U1032" s="740"/>
      <c r="V1032" s="4"/>
    </row>
    <row r="1033" spans="1:22" x14ac:dyDescent="0.25">
      <c r="A1033" s="135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782"/>
      <c r="P1033" s="4"/>
      <c r="Q1033" s="4"/>
      <c r="R1033" s="782"/>
      <c r="S1033" s="4"/>
      <c r="U1033" s="740"/>
      <c r="V1033" s="4"/>
    </row>
    <row r="1034" spans="1:22" x14ac:dyDescent="0.25">
      <c r="A1034" s="135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782"/>
      <c r="P1034" s="4"/>
      <c r="Q1034" s="4"/>
      <c r="R1034" s="782"/>
      <c r="S1034" s="4"/>
      <c r="U1034" s="740"/>
      <c r="V1034" s="4"/>
    </row>
    <row r="1035" spans="1:22" x14ac:dyDescent="0.25">
      <c r="A1035" s="135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782"/>
      <c r="P1035" s="4"/>
      <c r="Q1035" s="4"/>
      <c r="R1035" s="782"/>
      <c r="S1035" s="4"/>
      <c r="U1035" s="740"/>
      <c r="V1035" s="4"/>
    </row>
    <row r="1036" spans="1:22" x14ac:dyDescent="0.25">
      <c r="A1036" s="135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782"/>
      <c r="P1036" s="4"/>
      <c r="Q1036" s="4"/>
      <c r="R1036" s="782"/>
      <c r="S1036" s="4"/>
      <c r="U1036" s="740"/>
      <c r="V1036" s="4"/>
    </row>
    <row r="1037" spans="1:22" x14ac:dyDescent="0.25">
      <c r="A1037" s="135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782"/>
      <c r="P1037" s="4"/>
      <c r="Q1037" s="4"/>
      <c r="R1037" s="782"/>
      <c r="S1037" s="4"/>
      <c r="U1037" s="740"/>
      <c r="V1037" s="4"/>
    </row>
    <row r="1038" spans="1:22" x14ac:dyDescent="0.25">
      <c r="A1038" s="135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782"/>
      <c r="P1038" s="4"/>
      <c r="Q1038" s="4"/>
      <c r="R1038" s="782"/>
      <c r="S1038" s="4"/>
      <c r="U1038" s="740"/>
      <c r="V1038" s="4"/>
    </row>
    <row r="1039" spans="1:22" x14ac:dyDescent="0.25">
      <c r="A1039" s="135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782"/>
      <c r="P1039" s="4"/>
      <c r="Q1039" s="4"/>
      <c r="R1039" s="782"/>
      <c r="S1039" s="4"/>
      <c r="U1039" s="740"/>
      <c r="V1039" s="4"/>
    </row>
    <row r="1040" spans="1:22" x14ac:dyDescent="0.25">
      <c r="A1040" s="135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782"/>
      <c r="P1040" s="4"/>
      <c r="Q1040" s="4"/>
      <c r="R1040" s="782"/>
      <c r="S1040" s="4"/>
      <c r="U1040" s="740"/>
      <c r="V1040" s="4"/>
    </row>
    <row r="1041" spans="1:22" x14ac:dyDescent="0.25">
      <c r="A1041" s="135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782"/>
      <c r="P1041" s="4"/>
      <c r="Q1041" s="4"/>
      <c r="R1041" s="782"/>
      <c r="S1041" s="4"/>
      <c r="U1041" s="740"/>
      <c r="V1041" s="4"/>
    </row>
    <row r="1042" spans="1:22" x14ac:dyDescent="0.25">
      <c r="A1042" s="135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782"/>
      <c r="P1042" s="4"/>
      <c r="Q1042" s="4"/>
      <c r="R1042" s="782"/>
      <c r="S1042" s="4"/>
      <c r="U1042" s="740"/>
      <c r="V1042" s="4"/>
    </row>
    <row r="1043" spans="1:22" x14ac:dyDescent="0.25">
      <c r="A1043" s="135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782"/>
      <c r="P1043" s="4"/>
      <c r="Q1043" s="4"/>
      <c r="R1043" s="782"/>
      <c r="S1043" s="4"/>
      <c r="U1043" s="740"/>
      <c r="V1043" s="4"/>
    </row>
    <row r="1044" spans="1:22" x14ac:dyDescent="0.25">
      <c r="A1044" s="135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782"/>
      <c r="P1044" s="4"/>
      <c r="Q1044" s="4"/>
      <c r="R1044" s="782"/>
      <c r="S1044" s="4"/>
      <c r="U1044" s="740"/>
      <c r="V1044" s="4"/>
    </row>
    <row r="1045" spans="1:22" x14ac:dyDescent="0.25">
      <c r="A1045" s="135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782"/>
      <c r="P1045" s="4"/>
      <c r="Q1045" s="4"/>
      <c r="R1045" s="782"/>
      <c r="S1045" s="4"/>
      <c r="U1045" s="740"/>
      <c r="V1045" s="4"/>
    </row>
    <row r="1046" spans="1:22" x14ac:dyDescent="0.25">
      <c r="A1046" s="135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782"/>
      <c r="P1046" s="4"/>
      <c r="Q1046" s="4"/>
      <c r="R1046" s="782"/>
      <c r="S1046" s="4"/>
      <c r="U1046" s="740"/>
      <c r="V1046" s="4"/>
    </row>
    <row r="1047" spans="1:22" x14ac:dyDescent="0.25">
      <c r="A1047" s="135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782"/>
      <c r="P1047" s="4"/>
      <c r="Q1047" s="4"/>
      <c r="R1047" s="782"/>
      <c r="S1047" s="4"/>
      <c r="U1047" s="740"/>
      <c r="V1047" s="4"/>
    </row>
    <row r="1048" spans="1:22" x14ac:dyDescent="0.25">
      <c r="A1048" s="135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782"/>
      <c r="P1048" s="4"/>
      <c r="Q1048" s="4"/>
      <c r="R1048" s="782"/>
      <c r="S1048" s="4"/>
      <c r="U1048" s="740"/>
      <c r="V1048" s="4"/>
    </row>
    <row r="1049" spans="1:22" x14ac:dyDescent="0.25">
      <c r="A1049" s="135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782"/>
      <c r="P1049" s="4"/>
      <c r="Q1049" s="4"/>
      <c r="R1049" s="782"/>
      <c r="S1049" s="4"/>
      <c r="U1049" s="740"/>
      <c r="V1049" s="4"/>
    </row>
    <row r="1050" spans="1:22" x14ac:dyDescent="0.25">
      <c r="A1050" s="135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782"/>
      <c r="P1050" s="4"/>
      <c r="Q1050" s="4"/>
      <c r="R1050" s="782"/>
      <c r="S1050" s="4"/>
      <c r="U1050" s="740"/>
      <c r="V1050" s="4"/>
    </row>
    <row r="1051" spans="1:22" x14ac:dyDescent="0.25">
      <c r="A1051" s="135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782"/>
      <c r="P1051" s="4"/>
      <c r="Q1051" s="4"/>
      <c r="R1051" s="782"/>
      <c r="S1051" s="4"/>
      <c r="U1051" s="740"/>
      <c r="V1051" s="4"/>
    </row>
    <row r="1052" spans="1:22" x14ac:dyDescent="0.25">
      <c r="A1052" s="135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782"/>
      <c r="P1052" s="4"/>
      <c r="Q1052" s="4"/>
      <c r="R1052" s="782"/>
      <c r="S1052" s="4"/>
      <c r="U1052" s="740"/>
      <c r="V1052" s="4"/>
    </row>
    <row r="1053" spans="1:22" x14ac:dyDescent="0.25">
      <c r="A1053" s="135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782"/>
      <c r="P1053" s="4"/>
      <c r="Q1053" s="4"/>
      <c r="R1053" s="782"/>
      <c r="S1053" s="4"/>
      <c r="U1053" s="740"/>
      <c r="V1053" s="4"/>
    </row>
    <row r="1054" spans="1:22" x14ac:dyDescent="0.25">
      <c r="A1054" s="135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782"/>
      <c r="P1054" s="4"/>
      <c r="Q1054" s="4"/>
      <c r="R1054" s="782"/>
      <c r="S1054" s="4"/>
      <c r="U1054" s="740"/>
      <c r="V1054" s="4"/>
    </row>
    <row r="1055" spans="1:22" x14ac:dyDescent="0.25">
      <c r="A1055" s="135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782"/>
      <c r="P1055" s="4"/>
      <c r="Q1055" s="4"/>
      <c r="R1055" s="782"/>
      <c r="S1055" s="4"/>
      <c r="U1055" s="740"/>
      <c r="V1055" s="4"/>
    </row>
    <row r="1056" spans="1:22" x14ac:dyDescent="0.25">
      <c r="A1056" s="135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782"/>
      <c r="P1056" s="4"/>
      <c r="Q1056" s="4"/>
      <c r="R1056" s="782"/>
      <c r="S1056" s="4"/>
      <c r="U1056" s="740"/>
      <c r="V1056" s="4"/>
    </row>
    <row r="1057" spans="1:22" x14ac:dyDescent="0.25">
      <c r="A1057" s="135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782"/>
      <c r="P1057" s="4"/>
      <c r="Q1057" s="4"/>
      <c r="R1057" s="782"/>
      <c r="S1057" s="4"/>
      <c r="U1057" s="740"/>
      <c r="V1057" s="4"/>
    </row>
    <row r="1058" spans="1:22" x14ac:dyDescent="0.25">
      <c r="A1058" s="135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782"/>
      <c r="P1058" s="4"/>
      <c r="Q1058" s="4"/>
      <c r="R1058" s="782"/>
      <c r="S1058" s="4"/>
      <c r="U1058" s="740"/>
      <c r="V1058" s="4"/>
    </row>
    <row r="1059" spans="1:22" x14ac:dyDescent="0.25">
      <c r="A1059" s="135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782"/>
      <c r="P1059" s="4"/>
      <c r="Q1059" s="4"/>
      <c r="R1059" s="782"/>
      <c r="S1059" s="4"/>
      <c r="U1059" s="740"/>
      <c r="V1059" s="4"/>
    </row>
    <row r="1060" spans="1:22" x14ac:dyDescent="0.25">
      <c r="A1060" s="135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782"/>
      <c r="P1060" s="4"/>
      <c r="Q1060" s="4"/>
      <c r="R1060" s="782"/>
      <c r="S1060" s="4"/>
      <c r="U1060" s="740"/>
      <c r="V1060" s="4"/>
    </row>
    <row r="1061" spans="1:22" x14ac:dyDescent="0.25">
      <c r="A1061" s="135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782"/>
      <c r="P1061" s="4"/>
      <c r="Q1061" s="4"/>
      <c r="R1061" s="782"/>
      <c r="S1061" s="4"/>
      <c r="U1061" s="740"/>
      <c r="V1061" s="4"/>
    </row>
    <row r="1062" spans="1:22" x14ac:dyDescent="0.25">
      <c r="A1062" s="135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782"/>
      <c r="P1062" s="4"/>
      <c r="Q1062" s="4"/>
      <c r="R1062" s="782"/>
      <c r="S1062" s="4"/>
      <c r="U1062" s="740"/>
      <c r="V1062" s="4"/>
    </row>
    <row r="1063" spans="1:22" x14ac:dyDescent="0.25">
      <c r="A1063" s="135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782"/>
      <c r="P1063" s="4"/>
      <c r="Q1063" s="4"/>
      <c r="R1063" s="782"/>
      <c r="S1063" s="4"/>
      <c r="U1063" s="740"/>
      <c r="V1063" s="4"/>
    </row>
    <row r="1064" spans="1:22" x14ac:dyDescent="0.25">
      <c r="A1064" s="135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782"/>
      <c r="P1064" s="4"/>
      <c r="Q1064" s="4"/>
      <c r="R1064" s="782"/>
      <c r="S1064" s="4"/>
      <c r="U1064" s="740"/>
      <c r="V1064" s="4"/>
    </row>
    <row r="1065" spans="1:22" x14ac:dyDescent="0.25">
      <c r="A1065" s="135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782"/>
      <c r="P1065" s="4"/>
      <c r="Q1065" s="4"/>
      <c r="R1065" s="782"/>
      <c r="S1065" s="4"/>
      <c r="U1065" s="740"/>
      <c r="V1065" s="4"/>
    </row>
    <row r="1066" spans="1:22" x14ac:dyDescent="0.25">
      <c r="A1066" s="135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782"/>
      <c r="P1066" s="4"/>
      <c r="Q1066" s="4"/>
      <c r="R1066" s="782"/>
      <c r="S1066" s="4"/>
      <c r="U1066" s="740"/>
      <c r="V1066" s="4"/>
    </row>
    <row r="1067" spans="1:22" x14ac:dyDescent="0.25">
      <c r="A1067" s="135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782"/>
      <c r="P1067" s="4"/>
      <c r="Q1067" s="4"/>
      <c r="R1067" s="782"/>
      <c r="S1067" s="4"/>
      <c r="U1067" s="740"/>
      <c r="V1067" s="4"/>
    </row>
    <row r="1068" spans="1:22" x14ac:dyDescent="0.25">
      <c r="A1068" s="135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782"/>
      <c r="P1068" s="4"/>
      <c r="Q1068" s="4"/>
      <c r="R1068" s="782"/>
      <c r="S1068" s="4"/>
      <c r="U1068" s="740"/>
      <c r="V1068" s="4"/>
    </row>
    <row r="1069" spans="1:22" x14ac:dyDescent="0.25">
      <c r="A1069" s="135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782"/>
      <c r="P1069" s="4"/>
      <c r="Q1069" s="4"/>
      <c r="R1069" s="782"/>
      <c r="S1069" s="4"/>
      <c r="U1069" s="740"/>
      <c r="V1069" s="4"/>
    </row>
    <row r="1070" spans="1:22" x14ac:dyDescent="0.25">
      <c r="A1070" s="135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782"/>
      <c r="P1070" s="4"/>
      <c r="Q1070" s="4"/>
      <c r="R1070" s="782"/>
      <c r="S1070" s="4"/>
      <c r="U1070" s="740"/>
      <c r="V1070" s="4"/>
    </row>
    <row r="1071" spans="1:22" x14ac:dyDescent="0.25">
      <c r="A1071" s="135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782"/>
      <c r="P1071" s="4"/>
      <c r="Q1071" s="4"/>
      <c r="R1071" s="782"/>
      <c r="S1071" s="4"/>
      <c r="U1071" s="740"/>
      <c r="V1071" s="4"/>
    </row>
    <row r="1072" spans="1:22" x14ac:dyDescent="0.25">
      <c r="A1072" s="135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782"/>
      <c r="P1072" s="4"/>
      <c r="Q1072" s="4"/>
      <c r="R1072" s="782"/>
      <c r="S1072" s="4"/>
      <c r="U1072" s="740"/>
      <c r="V1072" s="4"/>
    </row>
    <row r="1073" spans="1:22" x14ac:dyDescent="0.25">
      <c r="A1073" s="135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782"/>
      <c r="P1073" s="4"/>
      <c r="Q1073" s="4"/>
      <c r="R1073" s="782"/>
      <c r="S1073" s="4"/>
      <c r="U1073" s="740"/>
      <c r="V1073" s="4"/>
    </row>
    <row r="1074" spans="1:22" x14ac:dyDescent="0.25">
      <c r="A1074" s="135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782"/>
      <c r="P1074" s="4"/>
      <c r="Q1074" s="4"/>
      <c r="R1074" s="782"/>
      <c r="S1074" s="4"/>
      <c r="U1074" s="740"/>
      <c r="V1074" s="4"/>
    </row>
    <row r="1075" spans="1:22" x14ac:dyDescent="0.25">
      <c r="A1075" s="135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782"/>
      <c r="P1075" s="4"/>
      <c r="Q1075" s="4"/>
      <c r="R1075" s="782"/>
      <c r="S1075" s="4"/>
      <c r="U1075" s="740"/>
      <c r="V1075" s="4"/>
    </row>
    <row r="1076" spans="1:22" x14ac:dyDescent="0.25">
      <c r="A1076" s="135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782"/>
      <c r="P1076" s="4"/>
      <c r="Q1076" s="4"/>
      <c r="R1076" s="782"/>
      <c r="S1076" s="4"/>
      <c r="U1076" s="740"/>
      <c r="V1076" s="4"/>
    </row>
    <row r="1077" spans="1:22" x14ac:dyDescent="0.25">
      <c r="A1077" s="135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782"/>
      <c r="P1077" s="4"/>
      <c r="Q1077" s="4"/>
      <c r="R1077" s="782"/>
      <c r="S1077" s="4"/>
      <c r="U1077" s="740"/>
      <c r="V1077" s="4"/>
    </row>
    <row r="1078" spans="1:22" x14ac:dyDescent="0.25">
      <c r="A1078" s="135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782"/>
      <c r="P1078" s="4"/>
      <c r="Q1078" s="4"/>
      <c r="R1078" s="782"/>
      <c r="S1078" s="4"/>
      <c r="U1078" s="740"/>
      <c r="V1078" s="4"/>
    </row>
    <row r="1079" spans="1:22" x14ac:dyDescent="0.25">
      <c r="A1079" s="135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782"/>
      <c r="P1079" s="4"/>
      <c r="Q1079" s="4"/>
      <c r="R1079" s="782"/>
      <c r="S1079" s="4"/>
      <c r="U1079" s="740"/>
      <c r="V1079" s="4"/>
    </row>
    <row r="1080" spans="1:22" x14ac:dyDescent="0.25">
      <c r="A1080" s="135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782"/>
      <c r="P1080" s="4"/>
      <c r="Q1080" s="4"/>
      <c r="R1080" s="782"/>
      <c r="S1080" s="4"/>
      <c r="U1080" s="740"/>
      <c r="V1080" s="4"/>
    </row>
    <row r="1081" spans="1:22" x14ac:dyDescent="0.25">
      <c r="A1081" s="135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782"/>
      <c r="P1081" s="4"/>
      <c r="Q1081" s="4"/>
      <c r="R1081" s="782"/>
      <c r="S1081" s="4"/>
      <c r="U1081" s="740"/>
      <c r="V1081" s="4"/>
    </row>
    <row r="1082" spans="1:22" x14ac:dyDescent="0.25">
      <c r="A1082" s="135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782"/>
      <c r="P1082" s="4"/>
      <c r="Q1082" s="4"/>
      <c r="R1082" s="782"/>
      <c r="S1082" s="4"/>
      <c r="U1082" s="740"/>
      <c r="V1082" s="4"/>
    </row>
    <row r="1083" spans="1:22" x14ac:dyDescent="0.25">
      <c r="A1083" s="135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782"/>
      <c r="P1083" s="4"/>
      <c r="Q1083" s="4"/>
      <c r="R1083" s="782"/>
      <c r="S1083" s="4"/>
      <c r="U1083" s="740"/>
      <c r="V1083" s="4"/>
    </row>
    <row r="1084" spans="1:22" x14ac:dyDescent="0.25">
      <c r="A1084" s="135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782"/>
      <c r="P1084" s="4"/>
      <c r="Q1084" s="4"/>
      <c r="R1084" s="782"/>
      <c r="S1084" s="4"/>
      <c r="U1084" s="740"/>
      <c r="V1084" s="4"/>
    </row>
    <row r="1085" spans="1:22" x14ac:dyDescent="0.25">
      <c r="A1085" s="135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782"/>
      <c r="P1085" s="4"/>
      <c r="Q1085" s="4"/>
      <c r="R1085" s="782"/>
      <c r="S1085" s="4"/>
      <c r="U1085" s="740"/>
      <c r="V1085" s="4"/>
    </row>
    <row r="1086" spans="1:22" x14ac:dyDescent="0.25">
      <c r="A1086" s="135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782"/>
      <c r="P1086" s="4"/>
      <c r="Q1086" s="4"/>
      <c r="R1086" s="782"/>
      <c r="S1086" s="4"/>
      <c r="U1086" s="740"/>
      <c r="V1086" s="4"/>
    </row>
    <row r="1087" spans="1:22" x14ac:dyDescent="0.25">
      <c r="A1087" s="135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782"/>
      <c r="P1087" s="4"/>
      <c r="Q1087" s="4"/>
      <c r="R1087" s="782"/>
      <c r="S1087" s="4"/>
      <c r="U1087" s="740"/>
      <c r="V1087" s="4"/>
    </row>
    <row r="1088" spans="1:22" x14ac:dyDescent="0.25">
      <c r="A1088" s="135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782"/>
      <c r="P1088" s="4"/>
      <c r="Q1088" s="4"/>
      <c r="R1088" s="782"/>
      <c r="S1088" s="4"/>
      <c r="U1088" s="740"/>
      <c r="V1088" s="4"/>
    </row>
    <row r="1089" spans="1:22" x14ac:dyDescent="0.25">
      <c r="A1089" s="135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782"/>
      <c r="P1089" s="4"/>
      <c r="Q1089" s="4"/>
      <c r="R1089" s="782"/>
      <c r="S1089" s="4"/>
      <c r="U1089" s="740"/>
      <c r="V1089" s="4"/>
    </row>
    <row r="1090" spans="1:22" x14ac:dyDescent="0.25">
      <c r="A1090" s="135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782"/>
      <c r="P1090" s="4"/>
      <c r="Q1090" s="4"/>
      <c r="R1090" s="782"/>
      <c r="S1090" s="4"/>
      <c r="U1090" s="740"/>
      <c r="V1090" s="4"/>
    </row>
    <row r="1091" spans="1:22" x14ac:dyDescent="0.25">
      <c r="A1091" s="135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782"/>
      <c r="P1091" s="4"/>
      <c r="Q1091" s="4"/>
      <c r="R1091" s="782"/>
      <c r="S1091" s="4"/>
      <c r="U1091" s="740"/>
      <c r="V1091" s="4"/>
    </row>
    <row r="1092" spans="1:22" x14ac:dyDescent="0.25">
      <c r="A1092" s="135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782"/>
      <c r="P1092" s="4"/>
      <c r="Q1092" s="4"/>
      <c r="R1092" s="782"/>
      <c r="S1092" s="4"/>
      <c r="U1092" s="740"/>
      <c r="V1092" s="4"/>
    </row>
    <row r="1093" spans="1:22" x14ac:dyDescent="0.25">
      <c r="A1093" s="135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782"/>
      <c r="P1093" s="4"/>
      <c r="Q1093" s="4"/>
      <c r="R1093" s="782"/>
      <c r="S1093" s="4"/>
      <c r="U1093" s="740"/>
      <c r="V1093" s="4"/>
    </row>
    <row r="1094" spans="1:22" x14ac:dyDescent="0.25">
      <c r="A1094" s="135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782"/>
      <c r="P1094" s="4"/>
      <c r="Q1094" s="4"/>
      <c r="R1094" s="782"/>
      <c r="S1094" s="4"/>
      <c r="U1094" s="740"/>
      <c r="V1094" s="4"/>
    </row>
    <row r="1095" spans="1:22" x14ac:dyDescent="0.25">
      <c r="A1095" s="135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782"/>
      <c r="P1095" s="4"/>
      <c r="Q1095" s="4"/>
      <c r="R1095" s="782"/>
      <c r="S1095" s="4"/>
      <c r="U1095" s="740"/>
      <c r="V1095" s="4"/>
    </row>
    <row r="1096" spans="1:22" x14ac:dyDescent="0.25">
      <c r="A1096" s="135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782"/>
      <c r="P1096" s="4"/>
      <c r="Q1096" s="4"/>
      <c r="R1096" s="782"/>
      <c r="S1096" s="4"/>
      <c r="U1096" s="740"/>
      <c r="V1096" s="4"/>
    </row>
    <row r="1097" spans="1:22" x14ac:dyDescent="0.25">
      <c r="A1097" s="135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782"/>
      <c r="P1097" s="4"/>
      <c r="Q1097" s="4"/>
      <c r="R1097" s="782"/>
      <c r="S1097" s="4"/>
      <c r="U1097" s="740"/>
      <c r="V1097" s="4"/>
    </row>
    <row r="1098" spans="1:22" x14ac:dyDescent="0.25">
      <c r="A1098" s="135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782"/>
      <c r="P1098" s="4"/>
      <c r="Q1098" s="4"/>
      <c r="R1098" s="782"/>
      <c r="S1098" s="4"/>
      <c r="U1098" s="740"/>
      <c r="V1098" s="4"/>
    </row>
    <row r="1099" spans="1:22" x14ac:dyDescent="0.25">
      <c r="A1099" s="135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782"/>
      <c r="P1099" s="4"/>
      <c r="Q1099" s="4"/>
      <c r="R1099" s="782"/>
      <c r="S1099" s="4"/>
      <c r="U1099" s="740"/>
      <c r="V1099" s="4"/>
    </row>
    <row r="1100" spans="1:22" x14ac:dyDescent="0.25">
      <c r="A1100" s="135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782"/>
      <c r="P1100" s="4"/>
      <c r="Q1100" s="4"/>
      <c r="R1100" s="782"/>
      <c r="S1100" s="4"/>
      <c r="U1100" s="740"/>
      <c r="V1100" s="4"/>
    </row>
    <row r="1101" spans="1:22" x14ac:dyDescent="0.25">
      <c r="A1101" s="135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782"/>
      <c r="P1101" s="4"/>
      <c r="Q1101" s="4"/>
      <c r="R1101" s="782"/>
      <c r="S1101" s="4"/>
      <c r="U1101" s="740"/>
      <c r="V1101" s="4"/>
    </row>
    <row r="1102" spans="1:22" x14ac:dyDescent="0.25">
      <c r="A1102" s="135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782"/>
      <c r="P1102" s="4"/>
      <c r="Q1102" s="4"/>
      <c r="R1102" s="782"/>
      <c r="S1102" s="4"/>
      <c r="U1102" s="740"/>
      <c r="V1102" s="4"/>
    </row>
    <row r="1103" spans="1:22" x14ac:dyDescent="0.25">
      <c r="A1103" s="135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782"/>
      <c r="P1103" s="4"/>
      <c r="Q1103" s="4"/>
      <c r="R1103" s="782"/>
      <c r="S1103" s="4"/>
      <c r="U1103" s="740"/>
      <c r="V1103" s="4"/>
    </row>
    <row r="1104" spans="1:22" x14ac:dyDescent="0.25">
      <c r="A1104" s="135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782"/>
      <c r="P1104" s="4"/>
      <c r="Q1104" s="4"/>
      <c r="R1104" s="782"/>
      <c r="S1104" s="4"/>
      <c r="U1104" s="740"/>
      <c r="V1104" s="4"/>
    </row>
    <row r="1105" spans="1:22" x14ac:dyDescent="0.25">
      <c r="A1105" s="135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782"/>
      <c r="P1105" s="4"/>
      <c r="Q1105" s="4"/>
      <c r="R1105" s="782"/>
      <c r="S1105" s="4"/>
      <c r="U1105" s="740"/>
      <c r="V1105" s="4"/>
    </row>
    <row r="1106" spans="1:22" x14ac:dyDescent="0.25">
      <c r="A1106" s="135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782"/>
      <c r="P1106" s="4"/>
      <c r="Q1106" s="4"/>
      <c r="R1106" s="782"/>
      <c r="S1106" s="4"/>
      <c r="U1106" s="740"/>
      <c r="V1106" s="4"/>
    </row>
    <row r="1107" spans="1:22" x14ac:dyDescent="0.25">
      <c r="A1107" s="135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782"/>
      <c r="P1107" s="4"/>
      <c r="Q1107" s="4"/>
      <c r="R1107" s="782"/>
      <c r="S1107" s="4"/>
      <c r="U1107" s="740"/>
      <c r="V1107" s="4"/>
    </row>
    <row r="1108" spans="1:22" x14ac:dyDescent="0.25">
      <c r="A1108" s="135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782"/>
      <c r="P1108" s="4"/>
      <c r="Q1108" s="4"/>
      <c r="R1108" s="782"/>
      <c r="S1108" s="4"/>
      <c r="U1108" s="740"/>
      <c r="V1108" s="4"/>
    </row>
    <row r="1109" spans="1:22" x14ac:dyDescent="0.25">
      <c r="A1109" s="135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782"/>
      <c r="P1109" s="4"/>
      <c r="Q1109" s="4"/>
      <c r="R1109" s="782"/>
      <c r="S1109" s="4"/>
      <c r="U1109" s="740"/>
      <c r="V1109" s="4"/>
    </row>
    <row r="1110" spans="1:22" x14ac:dyDescent="0.25">
      <c r="A1110" s="135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782"/>
      <c r="P1110" s="4"/>
      <c r="Q1110" s="4"/>
      <c r="R1110" s="782"/>
      <c r="S1110" s="4"/>
      <c r="U1110" s="740"/>
      <c r="V1110" s="4"/>
    </row>
    <row r="1111" spans="1:22" x14ac:dyDescent="0.25">
      <c r="A1111" s="135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782"/>
      <c r="P1111" s="4"/>
      <c r="Q1111" s="4"/>
      <c r="R1111" s="782"/>
      <c r="S1111" s="4"/>
      <c r="U1111" s="740"/>
      <c r="V1111" s="4"/>
    </row>
    <row r="1112" spans="1:22" x14ac:dyDescent="0.25">
      <c r="A1112" s="135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782"/>
      <c r="P1112" s="4"/>
      <c r="Q1112" s="4"/>
      <c r="R1112" s="782"/>
      <c r="S1112" s="4"/>
      <c r="U1112" s="740"/>
      <c r="V1112" s="4"/>
    </row>
    <row r="1113" spans="1:22" x14ac:dyDescent="0.25">
      <c r="A1113" s="135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782"/>
      <c r="P1113" s="4"/>
      <c r="Q1113" s="4"/>
      <c r="R1113" s="782"/>
      <c r="S1113" s="4"/>
      <c r="U1113" s="740"/>
      <c r="V1113" s="4"/>
    </row>
    <row r="1114" spans="1:22" x14ac:dyDescent="0.25">
      <c r="A1114" s="135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782"/>
      <c r="P1114" s="4"/>
      <c r="Q1114" s="4"/>
      <c r="R1114" s="782"/>
      <c r="S1114" s="4"/>
      <c r="U1114" s="740"/>
      <c r="V1114" s="4"/>
    </row>
    <row r="1115" spans="1:22" x14ac:dyDescent="0.25">
      <c r="A1115" s="135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782"/>
      <c r="P1115" s="4"/>
      <c r="Q1115" s="4"/>
      <c r="R1115" s="782"/>
      <c r="S1115" s="4"/>
      <c r="U1115" s="740"/>
      <c r="V1115" s="4"/>
    </row>
    <row r="1116" spans="1:22" x14ac:dyDescent="0.25">
      <c r="A1116" s="135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782"/>
      <c r="P1116" s="4"/>
      <c r="Q1116" s="4"/>
      <c r="R1116" s="782"/>
      <c r="S1116" s="4"/>
      <c r="U1116" s="740"/>
      <c r="V1116" s="4"/>
    </row>
    <row r="1117" spans="1:22" x14ac:dyDescent="0.25">
      <c r="A1117" s="135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782"/>
      <c r="P1117" s="4"/>
      <c r="Q1117" s="4"/>
      <c r="R1117" s="782"/>
      <c r="S1117" s="4"/>
      <c r="U1117" s="740"/>
      <c r="V1117" s="4"/>
    </row>
    <row r="1118" spans="1:22" x14ac:dyDescent="0.25">
      <c r="A1118" s="135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782"/>
      <c r="P1118" s="4"/>
      <c r="Q1118" s="4"/>
      <c r="R1118" s="782"/>
      <c r="S1118" s="4"/>
      <c r="U1118" s="740"/>
      <c r="V1118" s="4"/>
    </row>
    <row r="1119" spans="1:22" x14ac:dyDescent="0.25">
      <c r="A1119" s="135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782"/>
      <c r="P1119" s="4"/>
      <c r="Q1119" s="4"/>
      <c r="R1119" s="782"/>
      <c r="S1119" s="4"/>
      <c r="U1119" s="740"/>
      <c r="V1119" s="4"/>
    </row>
    <row r="1120" spans="1:22" x14ac:dyDescent="0.25">
      <c r="A1120" s="135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782"/>
      <c r="P1120" s="4"/>
      <c r="Q1120" s="4"/>
      <c r="R1120" s="782"/>
      <c r="S1120" s="4"/>
      <c r="U1120" s="740"/>
      <c r="V1120" s="4"/>
    </row>
    <row r="1121" spans="1:22" x14ac:dyDescent="0.25">
      <c r="A1121" s="135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782"/>
      <c r="P1121" s="4"/>
      <c r="Q1121" s="4"/>
      <c r="R1121" s="782"/>
      <c r="S1121" s="4"/>
      <c r="U1121" s="740"/>
      <c r="V1121" s="4"/>
    </row>
    <row r="1122" spans="1:22" x14ac:dyDescent="0.25">
      <c r="A1122" s="135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782"/>
      <c r="P1122" s="4"/>
      <c r="Q1122" s="4"/>
      <c r="R1122" s="782"/>
      <c r="S1122" s="4"/>
      <c r="U1122" s="740"/>
      <c r="V1122" s="4"/>
    </row>
    <row r="1123" spans="1:22" x14ac:dyDescent="0.25">
      <c r="A1123" s="135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782"/>
      <c r="P1123" s="4"/>
      <c r="Q1123" s="4"/>
      <c r="R1123" s="782"/>
      <c r="S1123" s="4"/>
      <c r="U1123" s="740"/>
      <c r="V1123" s="4"/>
    </row>
    <row r="1124" spans="1:22" x14ac:dyDescent="0.25">
      <c r="A1124" s="135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782"/>
      <c r="P1124" s="4"/>
      <c r="Q1124" s="4"/>
      <c r="R1124" s="782"/>
      <c r="S1124" s="4"/>
      <c r="U1124" s="740"/>
      <c r="V1124" s="4"/>
    </row>
    <row r="1125" spans="1:22" x14ac:dyDescent="0.25">
      <c r="A1125" s="135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782"/>
      <c r="P1125" s="4"/>
      <c r="Q1125" s="4"/>
      <c r="R1125" s="782"/>
      <c r="S1125" s="4"/>
      <c r="U1125" s="740"/>
      <c r="V1125" s="4"/>
    </row>
    <row r="1126" spans="1:22" x14ac:dyDescent="0.25">
      <c r="A1126" s="135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782"/>
      <c r="P1126" s="4"/>
      <c r="Q1126" s="4"/>
      <c r="R1126" s="782"/>
      <c r="S1126" s="4"/>
      <c r="U1126" s="740"/>
      <c r="V1126" s="4"/>
    </row>
    <row r="1127" spans="1:22" x14ac:dyDescent="0.25">
      <c r="A1127" s="135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782"/>
      <c r="P1127" s="4"/>
      <c r="Q1127" s="4"/>
      <c r="R1127" s="782"/>
      <c r="S1127" s="4"/>
      <c r="U1127" s="740"/>
      <c r="V1127" s="4"/>
    </row>
    <row r="1128" spans="1:22" x14ac:dyDescent="0.25">
      <c r="A1128" s="135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782"/>
      <c r="P1128" s="4"/>
      <c r="Q1128" s="4"/>
      <c r="R1128" s="782"/>
      <c r="S1128" s="4"/>
      <c r="U1128" s="740"/>
      <c r="V1128" s="4"/>
    </row>
    <row r="1129" spans="1:22" x14ac:dyDescent="0.25">
      <c r="A1129" s="135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782"/>
      <c r="P1129" s="4"/>
      <c r="Q1129" s="4"/>
      <c r="R1129" s="782"/>
      <c r="S1129" s="4"/>
      <c r="U1129" s="740"/>
      <c r="V1129" s="4"/>
    </row>
    <row r="1130" spans="1:22" x14ac:dyDescent="0.25">
      <c r="A1130" s="135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782"/>
      <c r="P1130" s="4"/>
      <c r="Q1130" s="4"/>
      <c r="R1130" s="782"/>
      <c r="S1130" s="4"/>
      <c r="U1130" s="740"/>
      <c r="V1130" s="4"/>
    </row>
    <row r="1131" spans="1:22" x14ac:dyDescent="0.25">
      <c r="A1131" s="135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782"/>
      <c r="P1131" s="4"/>
      <c r="Q1131" s="4"/>
      <c r="R1131" s="782"/>
      <c r="S1131" s="4"/>
      <c r="U1131" s="740"/>
      <c r="V1131" s="4"/>
    </row>
    <row r="1132" spans="1:22" x14ac:dyDescent="0.25">
      <c r="A1132" s="135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782"/>
      <c r="P1132" s="4"/>
      <c r="Q1132" s="4"/>
      <c r="R1132" s="782"/>
      <c r="S1132" s="4"/>
      <c r="U1132" s="740"/>
      <c r="V1132" s="4"/>
    </row>
    <row r="1133" spans="1:22" x14ac:dyDescent="0.25">
      <c r="A1133" s="135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782"/>
      <c r="P1133" s="4"/>
      <c r="Q1133" s="4"/>
      <c r="R1133" s="782"/>
      <c r="S1133" s="4"/>
      <c r="U1133" s="740"/>
      <c r="V1133" s="4"/>
    </row>
    <row r="1134" spans="1:22" x14ac:dyDescent="0.25">
      <c r="A1134" s="135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782"/>
      <c r="P1134" s="4"/>
      <c r="Q1134" s="4"/>
      <c r="R1134" s="782"/>
      <c r="S1134" s="4"/>
      <c r="U1134" s="740"/>
      <c r="V1134" s="4"/>
    </row>
    <row r="1135" spans="1:22" x14ac:dyDescent="0.25">
      <c r="A1135" s="135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782"/>
      <c r="P1135" s="4"/>
      <c r="Q1135" s="4"/>
      <c r="R1135" s="782"/>
      <c r="S1135" s="4"/>
      <c r="U1135" s="740"/>
      <c r="V1135" s="4"/>
    </row>
    <row r="1136" spans="1:22" x14ac:dyDescent="0.25">
      <c r="A1136" s="135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782"/>
      <c r="P1136" s="4"/>
      <c r="Q1136" s="4"/>
      <c r="R1136" s="782"/>
      <c r="S1136" s="4"/>
      <c r="U1136" s="740"/>
      <c r="V1136" s="4"/>
    </row>
    <row r="1137" spans="1:22" x14ac:dyDescent="0.25">
      <c r="A1137" s="135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782"/>
      <c r="P1137" s="4"/>
      <c r="Q1137" s="4"/>
      <c r="R1137" s="782"/>
      <c r="S1137" s="4"/>
      <c r="U1137" s="740"/>
      <c r="V1137" s="4"/>
    </row>
    <row r="1138" spans="1:22" x14ac:dyDescent="0.25">
      <c r="A1138" s="135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782"/>
      <c r="P1138" s="4"/>
      <c r="Q1138" s="4"/>
      <c r="R1138" s="782"/>
      <c r="S1138" s="4"/>
      <c r="U1138" s="740"/>
      <c r="V1138" s="4"/>
    </row>
    <row r="1139" spans="1:22" x14ac:dyDescent="0.25">
      <c r="A1139" s="135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782"/>
      <c r="P1139" s="4"/>
      <c r="Q1139" s="4"/>
      <c r="R1139" s="782"/>
      <c r="S1139" s="4"/>
      <c r="U1139" s="740"/>
      <c r="V1139" s="4"/>
    </row>
    <row r="1140" spans="1:22" x14ac:dyDescent="0.25">
      <c r="A1140" s="135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782"/>
      <c r="P1140" s="4"/>
      <c r="Q1140" s="4"/>
      <c r="R1140" s="782"/>
      <c r="S1140" s="4"/>
      <c r="U1140" s="740"/>
      <c r="V1140" s="4"/>
    </row>
    <row r="1141" spans="1:22" x14ac:dyDescent="0.25">
      <c r="A1141" s="135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782"/>
      <c r="P1141" s="4"/>
      <c r="Q1141" s="4"/>
      <c r="R1141" s="782"/>
      <c r="S1141" s="4"/>
      <c r="U1141" s="740"/>
      <c r="V1141" s="4"/>
    </row>
    <row r="1142" spans="1:22" x14ac:dyDescent="0.25">
      <c r="A1142" s="135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782"/>
      <c r="P1142" s="4"/>
      <c r="Q1142" s="4"/>
      <c r="R1142" s="782"/>
      <c r="S1142" s="4"/>
      <c r="U1142" s="740"/>
      <c r="V1142" s="4"/>
    </row>
    <row r="1143" spans="1:22" x14ac:dyDescent="0.25">
      <c r="A1143" s="135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782"/>
      <c r="P1143" s="4"/>
      <c r="Q1143" s="4"/>
      <c r="R1143" s="782"/>
      <c r="S1143" s="4"/>
      <c r="U1143" s="740"/>
      <c r="V1143" s="4"/>
    </row>
    <row r="1144" spans="1:22" x14ac:dyDescent="0.25">
      <c r="A1144" s="135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782"/>
      <c r="P1144" s="4"/>
      <c r="Q1144" s="4"/>
      <c r="R1144" s="782"/>
      <c r="S1144" s="4"/>
      <c r="U1144" s="740"/>
      <c r="V1144" s="4"/>
    </row>
    <row r="1145" spans="1:22" x14ac:dyDescent="0.25">
      <c r="A1145" s="135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782"/>
      <c r="P1145" s="4"/>
      <c r="Q1145" s="4"/>
      <c r="R1145" s="782"/>
      <c r="S1145" s="4"/>
      <c r="U1145" s="740"/>
      <c r="V1145" s="4"/>
    </row>
    <row r="1146" spans="1:22" x14ac:dyDescent="0.25">
      <c r="A1146" s="135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782"/>
      <c r="P1146" s="4"/>
      <c r="Q1146" s="4"/>
      <c r="R1146" s="782"/>
      <c r="S1146" s="4"/>
      <c r="U1146" s="740"/>
      <c r="V1146" s="4"/>
    </row>
    <row r="1147" spans="1:22" x14ac:dyDescent="0.25">
      <c r="A1147" s="135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782"/>
      <c r="P1147" s="4"/>
      <c r="Q1147" s="4"/>
      <c r="R1147" s="782"/>
      <c r="S1147" s="4"/>
      <c r="U1147" s="740"/>
      <c r="V1147" s="4"/>
    </row>
    <row r="1148" spans="1:22" x14ac:dyDescent="0.25">
      <c r="A1148" s="135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782"/>
      <c r="P1148" s="4"/>
      <c r="Q1148" s="4"/>
      <c r="R1148" s="782"/>
      <c r="S1148" s="4"/>
      <c r="U1148" s="740"/>
      <c r="V1148" s="4"/>
    </row>
    <row r="1149" spans="1:22" x14ac:dyDescent="0.25">
      <c r="A1149" s="135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782"/>
      <c r="P1149" s="4"/>
      <c r="Q1149" s="4"/>
      <c r="R1149" s="782"/>
      <c r="S1149" s="4"/>
      <c r="U1149" s="740"/>
      <c r="V1149" s="4"/>
    </row>
    <row r="1150" spans="1:22" x14ac:dyDescent="0.25">
      <c r="A1150" s="135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782"/>
      <c r="P1150" s="4"/>
      <c r="Q1150" s="4"/>
      <c r="R1150" s="782"/>
      <c r="S1150" s="4"/>
      <c r="U1150" s="740"/>
      <c r="V1150" s="4"/>
    </row>
    <row r="1151" spans="1:22" x14ac:dyDescent="0.25">
      <c r="A1151" s="135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782"/>
      <c r="P1151" s="4"/>
      <c r="Q1151" s="4"/>
      <c r="R1151" s="782"/>
      <c r="S1151" s="4"/>
      <c r="U1151" s="740"/>
      <c r="V1151" s="4"/>
    </row>
    <row r="1152" spans="1:22" x14ac:dyDescent="0.25">
      <c r="A1152" s="135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782"/>
      <c r="P1152" s="4"/>
      <c r="Q1152" s="4"/>
      <c r="R1152" s="782"/>
      <c r="S1152" s="4"/>
      <c r="U1152" s="740"/>
      <c r="V1152" s="4"/>
    </row>
    <row r="1153" spans="1:22" x14ac:dyDescent="0.25">
      <c r="A1153" s="135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782"/>
      <c r="P1153" s="4"/>
      <c r="Q1153" s="4"/>
      <c r="R1153" s="782"/>
      <c r="S1153" s="4"/>
      <c r="U1153" s="740"/>
      <c r="V1153" s="4"/>
    </row>
    <row r="1154" spans="1:22" x14ac:dyDescent="0.25">
      <c r="A1154" s="135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782"/>
      <c r="P1154" s="4"/>
      <c r="Q1154" s="4"/>
      <c r="R1154" s="782"/>
      <c r="S1154" s="4"/>
      <c r="U1154" s="740"/>
      <c r="V1154" s="4"/>
    </row>
    <row r="1155" spans="1:22" x14ac:dyDescent="0.25">
      <c r="A1155" s="135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782"/>
      <c r="P1155" s="4"/>
      <c r="Q1155" s="4"/>
      <c r="R1155" s="782"/>
      <c r="S1155" s="4"/>
      <c r="U1155" s="740"/>
      <c r="V1155" s="4"/>
    </row>
    <row r="1156" spans="1:22" x14ac:dyDescent="0.25">
      <c r="A1156" s="135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782"/>
      <c r="P1156" s="4"/>
      <c r="Q1156" s="4"/>
      <c r="R1156" s="782"/>
      <c r="S1156" s="4"/>
      <c r="U1156" s="740"/>
      <c r="V1156" s="4"/>
    </row>
    <row r="1157" spans="1:22" x14ac:dyDescent="0.25">
      <c r="A1157" s="135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782"/>
      <c r="P1157" s="4"/>
      <c r="Q1157" s="4"/>
      <c r="R1157" s="782"/>
      <c r="S1157" s="4"/>
      <c r="U1157" s="740"/>
      <c r="V1157" s="4"/>
    </row>
    <row r="1158" spans="1:22" x14ac:dyDescent="0.25">
      <c r="A1158" s="135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782"/>
      <c r="P1158" s="4"/>
      <c r="Q1158" s="4"/>
      <c r="R1158" s="782"/>
      <c r="S1158" s="4"/>
      <c r="U1158" s="740"/>
      <c r="V1158" s="4"/>
    </row>
    <row r="1159" spans="1:22" x14ac:dyDescent="0.25">
      <c r="A1159" s="135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782"/>
      <c r="P1159" s="4"/>
      <c r="Q1159" s="4"/>
      <c r="R1159" s="782"/>
      <c r="S1159" s="4"/>
      <c r="U1159" s="740"/>
      <c r="V1159" s="4"/>
    </row>
    <row r="1160" spans="1:22" x14ac:dyDescent="0.25">
      <c r="A1160" s="135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782"/>
      <c r="P1160" s="4"/>
      <c r="Q1160" s="4"/>
      <c r="R1160" s="782"/>
      <c r="S1160" s="4"/>
      <c r="U1160" s="740"/>
      <c r="V1160" s="4"/>
    </row>
    <row r="1161" spans="1:22" x14ac:dyDescent="0.25">
      <c r="A1161" s="135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782"/>
      <c r="P1161" s="4"/>
      <c r="Q1161" s="4"/>
      <c r="R1161" s="782"/>
      <c r="S1161" s="4"/>
      <c r="U1161" s="740"/>
      <c r="V1161" s="4"/>
    </row>
    <row r="1162" spans="1:22" x14ac:dyDescent="0.25">
      <c r="A1162" s="135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782"/>
      <c r="P1162" s="4"/>
      <c r="Q1162" s="4"/>
      <c r="R1162" s="782"/>
      <c r="S1162" s="4"/>
      <c r="U1162" s="740"/>
      <c r="V1162" s="4"/>
    </row>
    <row r="1163" spans="1:22" x14ac:dyDescent="0.25">
      <c r="A1163" s="135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782"/>
      <c r="P1163" s="4"/>
      <c r="Q1163" s="4"/>
      <c r="R1163" s="782"/>
      <c r="S1163" s="4"/>
      <c r="U1163" s="740"/>
      <c r="V1163" s="4"/>
    </row>
    <row r="1164" spans="1:22" x14ac:dyDescent="0.25">
      <c r="A1164" s="135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782"/>
      <c r="P1164" s="4"/>
      <c r="Q1164" s="4"/>
      <c r="R1164" s="782"/>
      <c r="S1164" s="4"/>
      <c r="U1164" s="740"/>
      <c r="V1164" s="4"/>
    </row>
    <row r="1165" spans="1:22" x14ac:dyDescent="0.25">
      <c r="A1165" s="135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782"/>
      <c r="P1165" s="4"/>
      <c r="Q1165" s="4"/>
      <c r="R1165" s="782"/>
      <c r="S1165" s="4"/>
      <c r="U1165" s="740"/>
      <c r="V1165" s="4"/>
    </row>
    <row r="1166" spans="1:22" x14ac:dyDescent="0.25">
      <c r="A1166" s="135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782"/>
      <c r="P1166" s="4"/>
      <c r="Q1166" s="4"/>
      <c r="R1166" s="782"/>
      <c r="S1166" s="4"/>
      <c r="U1166" s="740"/>
      <c r="V1166" s="4"/>
    </row>
    <row r="1167" spans="1:22" x14ac:dyDescent="0.25">
      <c r="A1167" s="135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782"/>
      <c r="P1167" s="4"/>
      <c r="Q1167" s="4"/>
      <c r="R1167" s="782"/>
      <c r="S1167" s="4"/>
      <c r="U1167" s="740"/>
      <c r="V1167" s="4"/>
    </row>
    <row r="1168" spans="1:22" x14ac:dyDescent="0.25">
      <c r="A1168" s="135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782"/>
      <c r="P1168" s="4"/>
      <c r="Q1168" s="4"/>
      <c r="R1168" s="782"/>
      <c r="S1168" s="4"/>
      <c r="U1168" s="740"/>
      <c r="V1168" s="4"/>
    </row>
    <row r="1169" spans="1:22" x14ac:dyDescent="0.25">
      <c r="A1169" s="135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782"/>
      <c r="P1169" s="4"/>
      <c r="Q1169" s="4"/>
      <c r="R1169" s="782"/>
      <c r="S1169" s="4"/>
      <c r="U1169" s="740"/>
      <c r="V1169" s="4"/>
    </row>
    <row r="1170" spans="1:22" x14ac:dyDescent="0.25">
      <c r="A1170" s="135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782"/>
      <c r="P1170" s="4"/>
      <c r="Q1170" s="4"/>
      <c r="R1170" s="782"/>
      <c r="S1170" s="4"/>
      <c r="U1170" s="740"/>
      <c r="V1170" s="4"/>
    </row>
    <row r="1171" spans="1:22" x14ac:dyDescent="0.25">
      <c r="A1171" s="135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782"/>
      <c r="P1171" s="4"/>
      <c r="Q1171" s="4"/>
      <c r="R1171" s="782"/>
      <c r="S1171" s="4"/>
      <c r="U1171" s="740"/>
      <c r="V1171" s="4"/>
    </row>
    <row r="1172" spans="1:22" x14ac:dyDescent="0.25">
      <c r="A1172" s="135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782"/>
      <c r="P1172" s="4"/>
      <c r="Q1172" s="4"/>
      <c r="R1172" s="782"/>
      <c r="S1172" s="4"/>
      <c r="U1172" s="740"/>
      <c r="V1172" s="4"/>
    </row>
    <row r="1173" spans="1:22" x14ac:dyDescent="0.25">
      <c r="A1173" s="135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782"/>
      <c r="P1173" s="4"/>
      <c r="Q1173" s="4"/>
      <c r="R1173" s="782"/>
      <c r="S1173" s="4"/>
      <c r="U1173" s="740"/>
      <c r="V1173" s="4"/>
    </row>
    <row r="1174" spans="1:22" x14ac:dyDescent="0.25">
      <c r="A1174" s="135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782"/>
      <c r="P1174" s="4"/>
      <c r="Q1174" s="4"/>
      <c r="R1174" s="782"/>
      <c r="S1174" s="4"/>
      <c r="U1174" s="740"/>
      <c r="V1174" s="4"/>
    </row>
    <row r="1175" spans="1:22" x14ac:dyDescent="0.25">
      <c r="A1175" s="135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782"/>
      <c r="P1175" s="4"/>
      <c r="Q1175" s="4"/>
      <c r="R1175" s="782"/>
      <c r="S1175" s="4"/>
      <c r="U1175" s="740"/>
      <c r="V1175" s="4"/>
    </row>
    <row r="1176" spans="1:22" x14ac:dyDescent="0.25">
      <c r="A1176" s="135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782"/>
      <c r="P1176" s="4"/>
      <c r="Q1176" s="4"/>
      <c r="R1176" s="782"/>
      <c r="S1176" s="4"/>
      <c r="U1176" s="740"/>
      <c r="V1176" s="4"/>
    </row>
    <row r="1177" spans="1:22" x14ac:dyDescent="0.25">
      <c r="A1177" s="135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782"/>
      <c r="P1177" s="4"/>
      <c r="Q1177" s="4"/>
      <c r="R1177" s="782"/>
      <c r="S1177" s="4"/>
      <c r="U1177" s="740"/>
      <c r="V1177" s="4"/>
    </row>
    <row r="1178" spans="1:22" x14ac:dyDescent="0.25">
      <c r="A1178" s="135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782"/>
      <c r="P1178" s="4"/>
      <c r="Q1178" s="4"/>
      <c r="R1178" s="782"/>
      <c r="S1178" s="4"/>
      <c r="U1178" s="740"/>
      <c r="V1178" s="4"/>
    </row>
    <row r="1179" spans="1:22" x14ac:dyDescent="0.25">
      <c r="A1179" s="135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782"/>
      <c r="P1179" s="4"/>
      <c r="Q1179" s="4"/>
      <c r="R1179" s="782"/>
      <c r="S1179" s="4"/>
      <c r="U1179" s="740"/>
      <c r="V1179" s="4"/>
    </row>
    <row r="1180" spans="1:22" x14ac:dyDescent="0.25">
      <c r="A1180" s="135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782"/>
      <c r="P1180" s="4"/>
      <c r="Q1180" s="4"/>
      <c r="R1180" s="782"/>
      <c r="S1180" s="4"/>
      <c r="U1180" s="740"/>
      <c r="V1180" s="4"/>
    </row>
    <row r="1181" spans="1:22" x14ac:dyDescent="0.25">
      <c r="A1181" s="135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782"/>
      <c r="P1181" s="4"/>
      <c r="Q1181" s="4"/>
      <c r="R1181" s="782"/>
      <c r="S1181" s="4"/>
      <c r="U1181" s="740"/>
      <c r="V1181" s="4"/>
    </row>
    <row r="1182" spans="1:22" x14ac:dyDescent="0.25">
      <c r="A1182" s="135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782"/>
      <c r="P1182" s="4"/>
      <c r="Q1182" s="4"/>
      <c r="R1182" s="782"/>
      <c r="S1182" s="4"/>
      <c r="U1182" s="740"/>
      <c r="V1182" s="4"/>
    </row>
    <row r="1183" spans="1:22" x14ac:dyDescent="0.25">
      <c r="A1183" s="135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782"/>
      <c r="P1183" s="4"/>
      <c r="Q1183" s="4"/>
      <c r="R1183" s="782"/>
      <c r="S1183" s="4"/>
      <c r="U1183" s="740"/>
      <c r="V1183" s="4"/>
    </row>
    <row r="1184" spans="1:22" x14ac:dyDescent="0.25">
      <c r="A1184" s="135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782"/>
      <c r="P1184" s="4"/>
      <c r="Q1184" s="4"/>
      <c r="R1184" s="782"/>
      <c r="S1184" s="4"/>
      <c r="U1184" s="740"/>
      <c r="V1184" s="4"/>
    </row>
    <row r="1185" spans="1:22" x14ac:dyDescent="0.25">
      <c r="A1185" s="135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782"/>
      <c r="P1185" s="4"/>
      <c r="Q1185" s="4"/>
      <c r="R1185" s="782"/>
      <c r="S1185" s="4"/>
      <c r="U1185" s="740"/>
      <c r="V1185" s="4"/>
    </row>
    <row r="1186" spans="1:22" x14ac:dyDescent="0.25">
      <c r="A1186" s="135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782"/>
      <c r="P1186" s="4"/>
      <c r="Q1186" s="4"/>
      <c r="R1186" s="782"/>
      <c r="S1186" s="4"/>
      <c r="U1186" s="740"/>
      <c r="V1186" s="4"/>
    </row>
    <row r="1187" spans="1:22" x14ac:dyDescent="0.25">
      <c r="A1187" s="135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782"/>
      <c r="P1187" s="4"/>
      <c r="Q1187" s="4"/>
      <c r="R1187" s="782"/>
      <c r="S1187" s="4"/>
      <c r="U1187" s="740"/>
      <c r="V1187" s="4"/>
    </row>
    <row r="1188" spans="1:22" x14ac:dyDescent="0.25">
      <c r="A1188" s="135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782"/>
      <c r="P1188" s="4"/>
      <c r="Q1188" s="4"/>
      <c r="R1188" s="782"/>
      <c r="S1188" s="4"/>
      <c r="U1188" s="740"/>
      <c r="V1188" s="4"/>
    </row>
    <row r="1189" spans="1:22" x14ac:dyDescent="0.25">
      <c r="A1189" s="135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782"/>
      <c r="P1189" s="4"/>
      <c r="Q1189" s="4"/>
      <c r="R1189" s="782"/>
      <c r="S1189" s="4"/>
      <c r="U1189" s="740"/>
      <c r="V1189" s="4"/>
    </row>
    <row r="1190" spans="1:22" x14ac:dyDescent="0.25">
      <c r="A1190" s="135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782"/>
      <c r="P1190" s="4"/>
      <c r="Q1190" s="4"/>
      <c r="R1190" s="782"/>
      <c r="S1190" s="4"/>
      <c r="U1190" s="740"/>
      <c r="V1190" s="4"/>
    </row>
    <row r="1191" spans="1:22" x14ac:dyDescent="0.25">
      <c r="A1191" s="135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782"/>
      <c r="P1191" s="4"/>
      <c r="Q1191" s="4"/>
      <c r="R1191" s="782"/>
      <c r="S1191" s="4"/>
      <c r="U1191" s="740"/>
      <c r="V1191" s="4"/>
    </row>
    <row r="1192" spans="1:22" x14ac:dyDescent="0.25">
      <c r="A1192" s="135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782"/>
      <c r="P1192" s="4"/>
      <c r="Q1192" s="4"/>
      <c r="R1192" s="782"/>
      <c r="S1192" s="4"/>
      <c r="U1192" s="740"/>
      <c r="V1192" s="4"/>
    </row>
    <row r="1193" spans="1:22" x14ac:dyDescent="0.25">
      <c r="A1193" s="135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782"/>
      <c r="P1193" s="4"/>
      <c r="Q1193" s="4"/>
      <c r="R1193" s="782"/>
      <c r="S1193" s="4"/>
      <c r="U1193" s="740"/>
      <c r="V1193" s="4"/>
    </row>
    <row r="1194" spans="1:22" x14ac:dyDescent="0.25">
      <c r="A1194" s="135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782"/>
      <c r="P1194" s="4"/>
      <c r="Q1194" s="4"/>
      <c r="R1194" s="782"/>
      <c r="S1194" s="4"/>
      <c r="U1194" s="740"/>
      <c r="V1194" s="4"/>
    </row>
    <row r="1195" spans="1:22" x14ac:dyDescent="0.25">
      <c r="A1195" s="135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782"/>
      <c r="P1195" s="4"/>
      <c r="Q1195" s="4"/>
      <c r="R1195" s="782"/>
      <c r="S1195" s="4"/>
      <c r="U1195" s="740"/>
      <c r="V1195" s="4"/>
    </row>
    <row r="1196" spans="1:22" x14ac:dyDescent="0.25">
      <c r="A1196" s="135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782"/>
      <c r="P1196" s="4"/>
      <c r="Q1196" s="4"/>
      <c r="R1196" s="782"/>
      <c r="S1196" s="4"/>
      <c r="U1196" s="740"/>
      <c r="V1196" s="4"/>
    </row>
    <row r="1197" spans="1:22" x14ac:dyDescent="0.25">
      <c r="A1197" s="135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782"/>
      <c r="P1197" s="4"/>
      <c r="Q1197" s="4"/>
      <c r="R1197" s="782"/>
      <c r="S1197" s="4"/>
      <c r="U1197" s="740"/>
      <c r="V1197" s="4"/>
    </row>
    <row r="1198" spans="1:22" x14ac:dyDescent="0.25">
      <c r="A1198" s="135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782"/>
      <c r="P1198" s="4"/>
      <c r="Q1198" s="4"/>
      <c r="R1198" s="782"/>
      <c r="S1198" s="4"/>
      <c r="U1198" s="740"/>
      <c r="V1198" s="4"/>
    </row>
    <row r="1199" spans="1:22" x14ac:dyDescent="0.25">
      <c r="A1199" s="135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782"/>
      <c r="P1199" s="4"/>
      <c r="Q1199" s="4"/>
      <c r="R1199" s="782"/>
      <c r="S1199" s="4"/>
      <c r="U1199" s="740"/>
      <c r="V1199" s="4"/>
    </row>
    <row r="1200" spans="1:22" x14ac:dyDescent="0.25">
      <c r="A1200" s="135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782"/>
      <c r="P1200" s="4"/>
      <c r="Q1200" s="4"/>
      <c r="R1200" s="782"/>
      <c r="S1200" s="4"/>
      <c r="U1200" s="740"/>
      <c r="V1200" s="4"/>
    </row>
    <row r="1201" spans="1:22" x14ac:dyDescent="0.25">
      <c r="A1201" s="135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782"/>
      <c r="P1201" s="4"/>
      <c r="Q1201" s="4"/>
      <c r="R1201" s="782"/>
      <c r="S1201" s="4"/>
      <c r="U1201" s="740"/>
      <c r="V1201" s="4"/>
    </row>
    <row r="1202" spans="1:22" x14ac:dyDescent="0.25">
      <c r="A1202" s="135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782"/>
      <c r="P1202" s="4"/>
      <c r="Q1202" s="4"/>
      <c r="R1202" s="782"/>
      <c r="S1202" s="4"/>
      <c r="U1202" s="740"/>
      <c r="V1202" s="4"/>
    </row>
    <row r="1203" spans="1:22" x14ac:dyDescent="0.25">
      <c r="A1203" s="135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782"/>
      <c r="P1203" s="4"/>
      <c r="Q1203" s="4"/>
      <c r="R1203" s="782"/>
      <c r="S1203" s="4"/>
      <c r="U1203" s="740"/>
      <c r="V1203" s="4"/>
    </row>
    <row r="1204" spans="1:22" x14ac:dyDescent="0.25">
      <c r="A1204" s="135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782"/>
      <c r="P1204" s="4"/>
      <c r="Q1204" s="4"/>
      <c r="R1204" s="782"/>
      <c r="S1204" s="4"/>
      <c r="U1204" s="740"/>
      <c r="V1204" s="4"/>
    </row>
    <row r="1205" spans="1:22" x14ac:dyDescent="0.25">
      <c r="A1205" s="135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782"/>
      <c r="P1205" s="4"/>
      <c r="Q1205" s="4"/>
      <c r="R1205" s="782"/>
      <c r="S1205" s="4"/>
      <c r="U1205" s="740"/>
      <c r="V1205" s="4"/>
    </row>
    <row r="1206" spans="1:22" x14ac:dyDescent="0.25">
      <c r="A1206" s="135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782"/>
      <c r="P1206" s="4"/>
      <c r="Q1206" s="4"/>
      <c r="R1206" s="782"/>
      <c r="S1206" s="4"/>
      <c r="U1206" s="740"/>
      <c r="V1206" s="4"/>
    </row>
    <row r="1207" spans="1:22" x14ac:dyDescent="0.25">
      <c r="A1207" s="135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782"/>
      <c r="P1207" s="4"/>
      <c r="Q1207" s="4"/>
      <c r="R1207" s="782"/>
      <c r="S1207" s="4"/>
      <c r="U1207" s="740"/>
      <c r="V1207" s="4"/>
    </row>
    <row r="1208" spans="1:22" x14ac:dyDescent="0.25">
      <c r="A1208" s="135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782"/>
      <c r="P1208" s="4"/>
      <c r="Q1208" s="4"/>
      <c r="R1208" s="782"/>
      <c r="S1208" s="4"/>
      <c r="U1208" s="740"/>
      <c r="V1208" s="4"/>
    </row>
    <row r="1209" spans="1:22" x14ac:dyDescent="0.25">
      <c r="A1209" s="135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782"/>
      <c r="P1209" s="4"/>
      <c r="Q1209" s="4"/>
      <c r="R1209" s="782"/>
      <c r="S1209" s="4"/>
      <c r="U1209" s="740"/>
      <c r="V1209" s="4"/>
    </row>
    <row r="1210" spans="1:22" x14ac:dyDescent="0.25">
      <c r="A1210" s="135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782"/>
      <c r="P1210" s="4"/>
      <c r="Q1210" s="4"/>
      <c r="R1210" s="782"/>
      <c r="S1210" s="4"/>
      <c r="U1210" s="740"/>
      <c r="V1210" s="4"/>
    </row>
    <row r="1211" spans="1:22" x14ac:dyDescent="0.25">
      <c r="A1211" s="135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782"/>
      <c r="P1211" s="4"/>
      <c r="Q1211" s="4"/>
      <c r="R1211" s="782"/>
      <c r="S1211" s="4"/>
      <c r="U1211" s="740"/>
      <c r="V1211" s="4"/>
    </row>
    <row r="1212" spans="1:22" x14ac:dyDescent="0.25">
      <c r="A1212" s="135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782"/>
      <c r="P1212" s="4"/>
      <c r="Q1212" s="4"/>
      <c r="R1212" s="782"/>
      <c r="S1212" s="4"/>
      <c r="U1212" s="740"/>
      <c r="V1212" s="4"/>
    </row>
    <row r="1213" spans="1:22" x14ac:dyDescent="0.25">
      <c r="A1213" s="135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782"/>
      <c r="P1213" s="4"/>
      <c r="Q1213" s="4"/>
      <c r="R1213" s="782"/>
      <c r="S1213" s="4"/>
      <c r="U1213" s="740"/>
      <c r="V1213" s="4"/>
    </row>
    <row r="1214" spans="1:22" x14ac:dyDescent="0.25">
      <c r="A1214" s="135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782"/>
      <c r="P1214" s="4"/>
      <c r="Q1214" s="4"/>
      <c r="R1214" s="782"/>
      <c r="S1214" s="4"/>
      <c r="U1214" s="740"/>
      <c r="V1214" s="4"/>
    </row>
    <row r="1215" spans="1:22" x14ac:dyDescent="0.25">
      <c r="A1215" s="135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782"/>
      <c r="P1215" s="4"/>
      <c r="Q1215" s="4"/>
      <c r="R1215" s="782"/>
      <c r="S1215" s="4"/>
      <c r="U1215" s="740"/>
      <c r="V1215" s="4"/>
    </row>
    <row r="1216" spans="1:22" x14ac:dyDescent="0.25">
      <c r="A1216" s="135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782"/>
      <c r="P1216" s="4"/>
      <c r="Q1216" s="4"/>
      <c r="R1216" s="782"/>
      <c r="S1216" s="4"/>
      <c r="U1216" s="740"/>
      <c r="V1216" s="4"/>
    </row>
    <row r="1217" spans="1:22" x14ac:dyDescent="0.25">
      <c r="A1217" s="135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782"/>
      <c r="P1217" s="4"/>
      <c r="Q1217" s="4"/>
      <c r="R1217" s="782"/>
      <c r="S1217" s="4"/>
      <c r="U1217" s="740"/>
      <c r="V1217" s="4"/>
    </row>
    <row r="1218" spans="1:22" x14ac:dyDescent="0.25">
      <c r="A1218" s="135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782"/>
      <c r="P1218" s="4"/>
      <c r="Q1218" s="4"/>
      <c r="R1218" s="782"/>
      <c r="S1218" s="4"/>
      <c r="U1218" s="740"/>
      <c r="V1218" s="4"/>
    </row>
    <row r="1219" spans="1:22" x14ac:dyDescent="0.25">
      <c r="A1219" s="135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782"/>
      <c r="P1219" s="4"/>
      <c r="Q1219" s="4"/>
      <c r="R1219" s="782"/>
      <c r="S1219" s="4"/>
      <c r="U1219" s="740"/>
      <c r="V1219" s="4"/>
    </row>
    <row r="1220" spans="1:22" x14ac:dyDescent="0.25">
      <c r="A1220" s="135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782"/>
      <c r="P1220" s="4"/>
      <c r="Q1220" s="4"/>
      <c r="R1220" s="782"/>
      <c r="S1220" s="4"/>
      <c r="U1220" s="740"/>
      <c r="V1220" s="4"/>
    </row>
    <row r="1221" spans="1:22" x14ac:dyDescent="0.25">
      <c r="A1221" s="135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782"/>
      <c r="P1221" s="4"/>
      <c r="Q1221" s="4"/>
      <c r="R1221" s="782"/>
      <c r="S1221" s="4"/>
      <c r="U1221" s="740"/>
      <c r="V1221" s="4"/>
    </row>
    <row r="1222" spans="1:22" x14ac:dyDescent="0.25">
      <c r="A1222" s="135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782"/>
      <c r="P1222" s="4"/>
      <c r="Q1222" s="4"/>
      <c r="R1222" s="782"/>
      <c r="S1222" s="4"/>
      <c r="U1222" s="740"/>
      <c r="V1222" s="4"/>
    </row>
    <row r="1223" spans="1:22" x14ac:dyDescent="0.25">
      <c r="A1223" s="135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782"/>
      <c r="P1223" s="4"/>
      <c r="Q1223" s="4"/>
      <c r="R1223" s="782"/>
      <c r="S1223" s="4"/>
      <c r="U1223" s="740"/>
      <c r="V1223" s="4"/>
    </row>
    <row r="1224" spans="1:22" x14ac:dyDescent="0.25">
      <c r="A1224" s="135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782"/>
      <c r="P1224" s="4"/>
      <c r="Q1224" s="4"/>
      <c r="R1224" s="782"/>
      <c r="S1224" s="4"/>
      <c r="U1224" s="740"/>
      <c r="V1224" s="4"/>
    </row>
    <row r="1225" spans="1:22" x14ac:dyDescent="0.25">
      <c r="A1225" s="135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782"/>
      <c r="P1225" s="4"/>
      <c r="Q1225" s="4"/>
      <c r="R1225" s="782"/>
      <c r="S1225" s="4"/>
      <c r="U1225" s="740"/>
      <c r="V1225" s="4"/>
    </row>
    <row r="1226" spans="1:22" x14ac:dyDescent="0.25">
      <c r="A1226" s="135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782"/>
      <c r="P1226" s="4"/>
      <c r="Q1226" s="4"/>
      <c r="R1226" s="782"/>
      <c r="S1226" s="4"/>
      <c r="U1226" s="740"/>
      <c r="V1226" s="4"/>
    </row>
    <row r="1227" spans="1:22" x14ac:dyDescent="0.25">
      <c r="A1227" s="135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782"/>
      <c r="P1227" s="4"/>
      <c r="Q1227" s="4"/>
      <c r="R1227" s="782"/>
      <c r="S1227" s="4"/>
      <c r="U1227" s="740"/>
      <c r="V1227" s="4"/>
    </row>
    <row r="1228" spans="1:22" x14ac:dyDescent="0.25">
      <c r="A1228" s="135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782"/>
      <c r="P1228" s="4"/>
      <c r="Q1228" s="4"/>
      <c r="R1228" s="782"/>
      <c r="S1228" s="4"/>
      <c r="U1228" s="740"/>
      <c r="V1228" s="4"/>
    </row>
    <row r="1229" spans="1:22" x14ac:dyDescent="0.25">
      <c r="A1229" s="135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782"/>
      <c r="P1229" s="4"/>
      <c r="Q1229" s="4"/>
      <c r="R1229" s="782"/>
      <c r="S1229" s="4"/>
      <c r="U1229" s="740"/>
      <c r="V1229" s="4"/>
    </row>
    <row r="1230" spans="1:22" x14ac:dyDescent="0.25">
      <c r="A1230" s="135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782"/>
      <c r="P1230" s="4"/>
      <c r="Q1230" s="4"/>
      <c r="R1230" s="782"/>
      <c r="S1230" s="4"/>
      <c r="U1230" s="740"/>
      <c r="V1230" s="4"/>
    </row>
    <row r="1231" spans="1:22" x14ac:dyDescent="0.25">
      <c r="A1231" s="135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782"/>
      <c r="P1231" s="4"/>
      <c r="Q1231" s="4"/>
      <c r="R1231" s="782"/>
      <c r="S1231" s="4"/>
      <c r="U1231" s="740"/>
      <c r="V1231" s="4"/>
    </row>
    <row r="1232" spans="1:22" x14ac:dyDescent="0.25">
      <c r="A1232" s="135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782"/>
      <c r="P1232" s="4"/>
      <c r="Q1232" s="4"/>
      <c r="R1232" s="782"/>
      <c r="S1232" s="4"/>
      <c r="U1232" s="740"/>
      <c r="V1232" s="4"/>
    </row>
    <row r="1233" spans="1:22" x14ac:dyDescent="0.25">
      <c r="A1233" s="135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782"/>
      <c r="P1233" s="4"/>
      <c r="Q1233" s="4"/>
      <c r="R1233" s="782"/>
      <c r="S1233" s="4"/>
      <c r="U1233" s="740"/>
      <c r="V1233" s="4"/>
    </row>
    <row r="1234" spans="1:22" x14ac:dyDescent="0.25">
      <c r="A1234" s="135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782"/>
      <c r="P1234" s="4"/>
      <c r="Q1234" s="4"/>
      <c r="R1234" s="782"/>
      <c r="S1234" s="4"/>
      <c r="U1234" s="740"/>
      <c r="V1234" s="4"/>
    </row>
    <row r="1235" spans="1:22" x14ac:dyDescent="0.25">
      <c r="A1235" s="135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782"/>
      <c r="P1235" s="4"/>
      <c r="Q1235" s="4"/>
      <c r="R1235" s="782"/>
      <c r="S1235" s="4"/>
      <c r="U1235" s="740"/>
      <c r="V1235" s="4"/>
    </row>
    <row r="1236" spans="1:22" x14ac:dyDescent="0.25">
      <c r="A1236" s="135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782"/>
      <c r="P1236" s="4"/>
      <c r="Q1236" s="4"/>
      <c r="R1236" s="782"/>
      <c r="S1236" s="4"/>
      <c r="U1236" s="740"/>
      <c r="V1236" s="4"/>
    </row>
    <row r="1237" spans="1:22" x14ac:dyDescent="0.25">
      <c r="A1237" s="135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782"/>
      <c r="P1237" s="4"/>
      <c r="Q1237" s="4"/>
      <c r="R1237" s="782"/>
      <c r="S1237" s="4"/>
      <c r="U1237" s="740"/>
      <c r="V1237" s="4"/>
    </row>
    <row r="1238" spans="1:22" x14ac:dyDescent="0.25">
      <c r="A1238" s="135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782"/>
      <c r="P1238" s="4"/>
      <c r="Q1238" s="4"/>
      <c r="R1238" s="782"/>
      <c r="S1238" s="4"/>
      <c r="U1238" s="740"/>
      <c r="V1238" s="4"/>
    </row>
    <row r="1239" spans="1:22" x14ac:dyDescent="0.25">
      <c r="A1239" s="135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782"/>
      <c r="P1239" s="4"/>
      <c r="Q1239" s="4"/>
      <c r="R1239" s="782"/>
      <c r="S1239" s="4"/>
      <c r="U1239" s="740"/>
      <c r="V1239" s="4"/>
    </row>
    <row r="1240" spans="1:22" x14ac:dyDescent="0.25">
      <c r="A1240" s="135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782"/>
      <c r="P1240" s="4"/>
      <c r="Q1240" s="4"/>
      <c r="R1240" s="782"/>
      <c r="S1240" s="4"/>
      <c r="U1240" s="740"/>
      <c r="V1240" s="4"/>
    </row>
    <row r="1241" spans="1:22" x14ac:dyDescent="0.25">
      <c r="A1241" s="135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782"/>
      <c r="P1241" s="4"/>
      <c r="Q1241" s="4"/>
      <c r="R1241" s="782"/>
      <c r="S1241" s="4"/>
      <c r="U1241" s="740"/>
      <c r="V1241" s="4"/>
    </row>
    <row r="1242" spans="1:22" x14ac:dyDescent="0.25">
      <c r="A1242" s="135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782"/>
      <c r="P1242" s="4"/>
      <c r="Q1242" s="4"/>
      <c r="R1242" s="782"/>
      <c r="S1242" s="4"/>
      <c r="U1242" s="740"/>
      <c r="V1242" s="4"/>
    </row>
    <row r="1243" spans="1:22" x14ac:dyDescent="0.25">
      <c r="A1243" s="135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782"/>
      <c r="P1243" s="4"/>
      <c r="Q1243" s="4"/>
      <c r="R1243" s="782"/>
      <c r="S1243" s="4"/>
      <c r="U1243" s="740"/>
      <c r="V1243" s="4"/>
    </row>
    <row r="1244" spans="1:22" x14ac:dyDescent="0.25">
      <c r="A1244" s="135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782"/>
      <c r="P1244" s="4"/>
      <c r="Q1244" s="4"/>
      <c r="R1244" s="782"/>
      <c r="S1244" s="4"/>
      <c r="U1244" s="740"/>
      <c r="V1244" s="4"/>
    </row>
    <row r="1245" spans="1:22" x14ac:dyDescent="0.25">
      <c r="A1245" s="135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782"/>
      <c r="P1245" s="4"/>
      <c r="Q1245" s="4"/>
      <c r="R1245" s="782"/>
      <c r="S1245" s="4"/>
      <c r="U1245" s="740"/>
      <c r="V1245" s="4"/>
    </row>
    <row r="1246" spans="1:22" x14ac:dyDescent="0.25">
      <c r="A1246" s="135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782"/>
      <c r="P1246" s="4"/>
      <c r="Q1246" s="4"/>
      <c r="R1246" s="782"/>
      <c r="S1246" s="4"/>
      <c r="U1246" s="740"/>
      <c r="V1246" s="4"/>
    </row>
    <row r="1247" spans="1:22" x14ac:dyDescent="0.25">
      <c r="A1247" s="135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782"/>
      <c r="P1247" s="4"/>
      <c r="Q1247" s="4"/>
      <c r="R1247" s="782"/>
      <c r="S1247" s="4"/>
      <c r="U1247" s="740"/>
      <c r="V1247" s="4"/>
    </row>
    <row r="1248" spans="1:22" x14ac:dyDescent="0.25">
      <c r="A1248" s="135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782"/>
      <c r="P1248" s="4"/>
      <c r="Q1248" s="4"/>
      <c r="R1248" s="782"/>
      <c r="S1248" s="4"/>
      <c r="U1248" s="740"/>
      <c r="V1248" s="4"/>
    </row>
    <row r="1249" spans="1:22" x14ac:dyDescent="0.25">
      <c r="A1249" s="135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782"/>
      <c r="P1249" s="4"/>
      <c r="Q1249" s="4"/>
      <c r="R1249" s="782"/>
      <c r="S1249" s="4"/>
      <c r="U1249" s="740"/>
      <c r="V1249" s="4"/>
    </row>
    <row r="1250" spans="1:22" x14ac:dyDescent="0.25">
      <c r="A1250" s="135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782"/>
      <c r="P1250" s="4"/>
      <c r="Q1250" s="4"/>
      <c r="R1250" s="782"/>
      <c r="S1250" s="4"/>
      <c r="U1250" s="740"/>
      <c r="V1250" s="4"/>
    </row>
    <row r="1251" spans="1:22" x14ac:dyDescent="0.25">
      <c r="A1251" s="135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782"/>
      <c r="P1251" s="4"/>
      <c r="Q1251" s="4"/>
      <c r="R1251" s="782"/>
      <c r="S1251" s="4"/>
      <c r="U1251" s="740"/>
      <c r="V1251" s="4"/>
    </row>
    <row r="1252" spans="1:22" x14ac:dyDescent="0.25">
      <c r="A1252" s="135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782"/>
      <c r="P1252" s="4"/>
      <c r="Q1252" s="4"/>
      <c r="R1252" s="782"/>
      <c r="S1252" s="4"/>
      <c r="U1252" s="740"/>
      <c r="V1252" s="4"/>
    </row>
    <row r="1253" spans="1:22" x14ac:dyDescent="0.25">
      <c r="A1253" s="135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782"/>
      <c r="P1253" s="4"/>
      <c r="Q1253" s="4"/>
      <c r="R1253" s="782"/>
      <c r="S1253" s="4"/>
      <c r="U1253" s="740"/>
      <c r="V1253" s="4"/>
    </row>
    <row r="1254" spans="1:22" x14ac:dyDescent="0.25">
      <c r="A1254" s="135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782"/>
      <c r="P1254" s="4"/>
      <c r="Q1254" s="4"/>
      <c r="R1254" s="782"/>
      <c r="S1254" s="4"/>
      <c r="U1254" s="740"/>
      <c r="V1254" s="4"/>
    </row>
    <row r="1255" spans="1:22" x14ac:dyDescent="0.25">
      <c r="A1255" s="135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782"/>
      <c r="P1255" s="4"/>
      <c r="Q1255" s="4"/>
      <c r="R1255" s="782"/>
      <c r="S1255" s="4"/>
      <c r="U1255" s="740"/>
      <c r="V1255" s="4"/>
    </row>
    <row r="1256" spans="1:22" x14ac:dyDescent="0.25">
      <c r="A1256" s="135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782"/>
      <c r="P1256" s="4"/>
      <c r="Q1256" s="4"/>
      <c r="R1256" s="782"/>
      <c r="S1256" s="4"/>
      <c r="U1256" s="740"/>
      <c r="V1256" s="4"/>
    </row>
    <row r="1257" spans="1:22" x14ac:dyDescent="0.25">
      <c r="A1257" s="135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782"/>
      <c r="P1257" s="4"/>
      <c r="Q1257" s="4"/>
      <c r="R1257" s="782"/>
      <c r="S1257" s="4"/>
      <c r="U1257" s="740"/>
      <c r="V1257" s="4"/>
    </row>
    <row r="1258" spans="1:22" x14ac:dyDescent="0.25">
      <c r="A1258" s="135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782"/>
      <c r="P1258" s="4"/>
      <c r="Q1258" s="4"/>
      <c r="R1258" s="782"/>
      <c r="S1258" s="4"/>
      <c r="U1258" s="740"/>
      <c r="V1258" s="4"/>
    </row>
    <row r="1259" spans="1:22" x14ac:dyDescent="0.25">
      <c r="A1259" s="135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782"/>
      <c r="P1259" s="4"/>
      <c r="Q1259" s="4"/>
      <c r="R1259" s="782"/>
      <c r="S1259" s="4"/>
      <c r="U1259" s="740"/>
      <c r="V1259" s="4"/>
    </row>
    <row r="1260" spans="1:22" x14ac:dyDescent="0.25">
      <c r="A1260" s="135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782"/>
      <c r="P1260" s="4"/>
      <c r="Q1260" s="4"/>
      <c r="R1260" s="782"/>
      <c r="S1260" s="4"/>
      <c r="U1260" s="740"/>
      <c r="V1260" s="4"/>
    </row>
    <row r="1261" spans="1:22" x14ac:dyDescent="0.25">
      <c r="A1261" s="135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782"/>
      <c r="P1261" s="4"/>
      <c r="Q1261" s="4"/>
      <c r="R1261" s="782"/>
      <c r="S1261" s="4"/>
      <c r="U1261" s="740"/>
      <c r="V1261" s="4"/>
    </row>
    <row r="1262" spans="1:22" x14ac:dyDescent="0.25">
      <c r="A1262" s="135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782"/>
      <c r="P1262" s="4"/>
      <c r="Q1262" s="4"/>
      <c r="R1262" s="782"/>
      <c r="S1262" s="4"/>
      <c r="U1262" s="740"/>
      <c r="V1262" s="4"/>
    </row>
    <row r="1263" spans="1:22" x14ac:dyDescent="0.25">
      <c r="A1263" s="135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782"/>
      <c r="P1263" s="4"/>
      <c r="Q1263" s="4"/>
      <c r="R1263" s="782"/>
      <c r="S1263" s="4"/>
      <c r="U1263" s="740"/>
      <c r="V1263" s="4"/>
    </row>
    <row r="1264" spans="1:22" x14ac:dyDescent="0.25">
      <c r="A1264" s="135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782"/>
      <c r="P1264" s="4"/>
      <c r="Q1264" s="4"/>
      <c r="R1264" s="782"/>
      <c r="S1264" s="4"/>
      <c r="U1264" s="740"/>
      <c r="V1264" s="4"/>
    </row>
    <row r="1265" spans="1:22" x14ac:dyDescent="0.25">
      <c r="A1265" s="135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782"/>
      <c r="P1265" s="4"/>
      <c r="Q1265" s="4"/>
      <c r="R1265" s="782"/>
      <c r="S1265" s="4"/>
      <c r="U1265" s="740"/>
      <c r="V1265" s="4"/>
    </row>
    <row r="1266" spans="1:22" x14ac:dyDescent="0.25">
      <c r="A1266" s="135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782"/>
      <c r="P1266" s="4"/>
      <c r="Q1266" s="4"/>
      <c r="R1266" s="782"/>
      <c r="S1266" s="4"/>
      <c r="U1266" s="740"/>
      <c r="V1266" s="4"/>
    </row>
    <row r="1267" spans="1:22" x14ac:dyDescent="0.25">
      <c r="A1267" s="135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782"/>
      <c r="P1267" s="4"/>
      <c r="Q1267" s="4"/>
      <c r="R1267" s="782"/>
      <c r="S1267" s="4"/>
      <c r="U1267" s="740"/>
      <c r="V1267" s="4"/>
    </row>
    <row r="1268" spans="1:22" x14ac:dyDescent="0.25">
      <c r="A1268" s="135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782"/>
      <c r="P1268" s="4"/>
      <c r="Q1268" s="4"/>
      <c r="R1268" s="782"/>
      <c r="S1268" s="4"/>
      <c r="U1268" s="740"/>
      <c r="V1268" s="4"/>
    </row>
    <row r="1269" spans="1:22" x14ac:dyDescent="0.25">
      <c r="A1269" s="135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782"/>
      <c r="P1269" s="4"/>
      <c r="Q1269" s="4"/>
      <c r="R1269" s="782"/>
      <c r="S1269" s="4"/>
      <c r="U1269" s="740"/>
      <c r="V1269" s="4"/>
    </row>
    <row r="1270" spans="1:22" x14ac:dyDescent="0.25">
      <c r="A1270" s="135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782"/>
      <c r="P1270" s="4"/>
      <c r="Q1270" s="4"/>
      <c r="R1270" s="782"/>
      <c r="S1270" s="4"/>
      <c r="U1270" s="740"/>
      <c r="V1270" s="4"/>
    </row>
    <row r="1271" spans="1:22" x14ac:dyDescent="0.25">
      <c r="A1271" s="135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782"/>
      <c r="P1271" s="4"/>
      <c r="Q1271" s="4"/>
      <c r="R1271" s="782"/>
      <c r="S1271" s="4"/>
      <c r="U1271" s="740"/>
      <c r="V1271" s="4"/>
    </row>
    <row r="1272" spans="1:22" x14ac:dyDescent="0.25">
      <c r="A1272" s="135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782"/>
      <c r="P1272" s="4"/>
      <c r="Q1272" s="4"/>
      <c r="R1272" s="782"/>
      <c r="S1272" s="4"/>
      <c r="U1272" s="740"/>
      <c r="V1272" s="4"/>
    </row>
    <row r="1273" spans="1:22" x14ac:dyDescent="0.25">
      <c r="A1273" s="135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782"/>
      <c r="P1273" s="4"/>
      <c r="Q1273" s="4"/>
      <c r="R1273" s="782"/>
      <c r="S1273" s="4"/>
      <c r="U1273" s="740"/>
      <c r="V1273" s="4"/>
    </row>
    <row r="1274" spans="1:22" x14ac:dyDescent="0.25">
      <c r="A1274" s="135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782"/>
      <c r="P1274" s="4"/>
      <c r="Q1274" s="4"/>
      <c r="R1274" s="782"/>
      <c r="S1274" s="4"/>
      <c r="U1274" s="740"/>
      <c r="V1274" s="4"/>
    </row>
    <row r="1275" spans="1:22" x14ac:dyDescent="0.25">
      <c r="A1275" s="135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782"/>
      <c r="P1275" s="4"/>
      <c r="Q1275" s="4"/>
      <c r="R1275" s="782"/>
      <c r="S1275" s="4"/>
      <c r="U1275" s="740"/>
      <c r="V1275" s="4"/>
    </row>
    <row r="1276" spans="1:22" x14ac:dyDescent="0.25">
      <c r="A1276" s="135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782"/>
      <c r="P1276" s="4"/>
      <c r="Q1276" s="4"/>
      <c r="R1276" s="782"/>
      <c r="S1276" s="4"/>
      <c r="U1276" s="740"/>
      <c r="V1276" s="4"/>
    </row>
    <row r="1277" spans="1:22" x14ac:dyDescent="0.25">
      <c r="A1277" s="135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782"/>
      <c r="P1277" s="4"/>
      <c r="Q1277" s="4"/>
      <c r="R1277" s="782"/>
      <c r="S1277" s="4"/>
      <c r="U1277" s="740"/>
      <c r="V1277" s="4"/>
    </row>
    <row r="1278" spans="1:22" x14ac:dyDescent="0.25">
      <c r="A1278" s="135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782"/>
      <c r="P1278" s="4"/>
      <c r="Q1278" s="4"/>
      <c r="R1278" s="782"/>
      <c r="S1278" s="4"/>
      <c r="U1278" s="740"/>
      <c r="V1278" s="4"/>
    </row>
    <row r="1279" spans="1:22" x14ac:dyDescent="0.25">
      <c r="A1279" s="135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782"/>
      <c r="P1279" s="4"/>
      <c r="Q1279" s="4"/>
      <c r="R1279" s="782"/>
      <c r="S1279" s="4"/>
      <c r="U1279" s="740"/>
      <c r="V1279" s="4"/>
    </row>
    <row r="1280" spans="1:22" x14ac:dyDescent="0.25">
      <c r="A1280" s="135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782"/>
      <c r="P1280" s="4"/>
      <c r="Q1280" s="4"/>
      <c r="R1280" s="782"/>
      <c r="S1280" s="4"/>
      <c r="U1280" s="740"/>
      <c r="V1280" s="4"/>
    </row>
    <row r="1281" spans="1:22" x14ac:dyDescent="0.25">
      <c r="A1281" s="135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782"/>
      <c r="P1281" s="4"/>
      <c r="Q1281" s="4"/>
      <c r="R1281" s="782"/>
      <c r="S1281" s="4"/>
      <c r="U1281" s="740"/>
      <c r="V1281" s="4"/>
    </row>
    <row r="1282" spans="1:22" x14ac:dyDescent="0.25">
      <c r="A1282" s="135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782"/>
      <c r="P1282" s="4"/>
      <c r="Q1282" s="4"/>
      <c r="R1282" s="782"/>
      <c r="S1282" s="4"/>
      <c r="U1282" s="740"/>
      <c r="V1282" s="4"/>
    </row>
    <row r="1283" spans="1:22" x14ac:dyDescent="0.25">
      <c r="A1283" s="135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782"/>
      <c r="P1283" s="4"/>
      <c r="Q1283" s="4"/>
      <c r="R1283" s="782"/>
      <c r="S1283" s="4"/>
      <c r="U1283" s="740"/>
      <c r="V1283" s="4"/>
    </row>
    <row r="1284" spans="1:22" x14ac:dyDescent="0.25">
      <c r="A1284" s="135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782"/>
      <c r="P1284" s="4"/>
      <c r="Q1284" s="4"/>
      <c r="R1284" s="782"/>
      <c r="S1284" s="4"/>
      <c r="U1284" s="740"/>
      <c r="V1284" s="4"/>
    </row>
    <row r="1285" spans="1:22" x14ac:dyDescent="0.25">
      <c r="A1285" s="135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782"/>
      <c r="P1285" s="4"/>
      <c r="Q1285" s="4"/>
      <c r="R1285" s="782"/>
      <c r="S1285" s="4"/>
      <c r="U1285" s="740"/>
      <c r="V1285" s="4"/>
    </row>
    <row r="1286" spans="1:22" x14ac:dyDescent="0.25">
      <c r="A1286" s="135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782"/>
      <c r="P1286" s="4"/>
      <c r="Q1286" s="4"/>
      <c r="R1286" s="782"/>
      <c r="S1286" s="4"/>
      <c r="U1286" s="740"/>
      <c r="V1286" s="4"/>
    </row>
    <row r="1287" spans="1:22" x14ac:dyDescent="0.25">
      <c r="A1287" s="135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782"/>
      <c r="P1287" s="4"/>
      <c r="Q1287" s="4"/>
      <c r="R1287" s="782"/>
      <c r="S1287" s="4"/>
      <c r="U1287" s="740"/>
      <c r="V1287" s="4"/>
    </row>
    <row r="1288" spans="1:22" x14ac:dyDescent="0.25">
      <c r="A1288" s="135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782"/>
      <c r="P1288" s="4"/>
      <c r="Q1288" s="4"/>
      <c r="R1288" s="782"/>
      <c r="S1288" s="4"/>
      <c r="U1288" s="740"/>
      <c r="V1288" s="4"/>
    </row>
    <row r="1289" spans="1:22" x14ac:dyDescent="0.25">
      <c r="A1289" s="135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782"/>
      <c r="P1289" s="4"/>
      <c r="Q1289" s="4"/>
      <c r="R1289" s="782"/>
      <c r="S1289" s="4"/>
      <c r="U1289" s="740"/>
      <c r="V1289" s="4"/>
    </row>
    <row r="1290" spans="1:22" x14ac:dyDescent="0.25">
      <c r="A1290" s="135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782"/>
      <c r="P1290" s="4"/>
      <c r="Q1290" s="4"/>
      <c r="R1290" s="782"/>
      <c r="S1290" s="4"/>
      <c r="U1290" s="740"/>
      <c r="V1290" s="4"/>
    </row>
    <row r="1291" spans="1:22" x14ac:dyDescent="0.25">
      <c r="A1291" s="135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782"/>
      <c r="P1291" s="4"/>
      <c r="Q1291" s="4"/>
      <c r="R1291" s="782"/>
      <c r="S1291" s="4"/>
      <c r="U1291" s="740"/>
      <c r="V1291" s="4"/>
    </row>
    <row r="1292" spans="1:22" x14ac:dyDescent="0.25">
      <c r="A1292" s="135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782"/>
      <c r="P1292" s="4"/>
      <c r="Q1292" s="4"/>
      <c r="R1292" s="782"/>
      <c r="S1292" s="4"/>
      <c r="U1292" s="740"/>
      <c r="V1292" s="4"/>
    </row>
    <row r="1293" spans="1:22" x14ac:dyDescent="0.25">
      <c r="A1293" s="135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782"/>
      <c r="P1293" s="4"/>
      <c r="Q1293" s="4"/>
      <c r="R1293" s="782"/>
      <c r="S1293" s="4"/>
      <c r="U1293" s="740"/>
      <c r="V1293" s="4"/>
    </row>
    <row r="1294" spans="1:22" x14ac:dyDescent="0.25">
      <c r="A1294" s="135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782"/>
      <c r="P1294" s="4"/>
      <c r="Q1294" s="4"/>
      <c r="R1294" s="782"/>
      <c r="S1294" s="4"/>
      <c r="U1294" s="740"/>
      <c r="V1294" s="4"/>
    </row>
    <row r="1295" spans="1:22" x14ac:dyDescent="0.25">
      <c r="A1295" s="135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782"/>
      <c r="P1295" s="4"/>
      <c r="Q1295" s="4"/>
      <c r="R1295" s="782"/>
      <c r="S1295" s="4"/>
      <c r="U1295" s="740"/>
      <c r="V1295" s="4"/>
    </row>
    <row r="1296" spans="1:22" x14ac:dyDescent="0.25">
      <c r="A1296" s="135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782"/>
      <c r="P1296" s="4"/>
      <c r="Q1296" s="4"/>
      <c r="R1296" s="782"/>
      <c r="S1296" s="4"/>
      <c r="U1296" s="740"/>
      <c r="V1296" s="4"/>
    </row>
    <row r="1297" spans="1:22" x14ac:dyDescent="0.25">
      <c r="A1297" s="135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782"/>
      <c r="P1297" s="4"/>
      <c r="Q1297" s="4"/>
      <c r="R1297" s="782"/>
      <c r="S1297" s="4"/>
      <c r="U1297" s="740"/>
      <c r="V1297" s="4"/>
    </row>
    <row r="1298" spans="1:22" x14ac:dyDescent="0.25">
      <c r="A1298" s="135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782"/>
      <c r="P1298" s="4"/>
      <c r="Q1298" s="4"/>
      <c r="R1298" s="782"/>
      <c r="S1298" s="4"/>
      <c r="U1298" s="740"/>
      <c r="V1298" s="4"/>
    </row>
    <row r="1299" spans="1:22" x14ac:dyDescent="0.25">
      <c r="A1299" s="135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782"/>
      <c r="P1299" s="4"/>
      <c r="Q1299" s="4"/>
      <c r="R1299" s="782"/>
      <c r="S1299" s="4"/>
      <c r="U1299" s="740"/>
      <c r="V1299" s="4"/>
    </row>
    <row r="1300" spans="1:22" x14ac:dyDescent="0.25">
      <c r="A1300" s="135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782"/>
      <c r="P1300" s="4"/>
      <c r="Q1300" s="4"/>
      <c r="R1300" s="782"/>
      <c r="S1300" s="4"/>
      <c r="U1300" s="740"/>
      <c r="V1300" s="4"/>
    </row>
    <row r="1301" spans="1:22" x14ac:dyDescent="0.25">
      <c r="A1301" s="135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782"/>
      <c r="P1301" s="4"/>
      <c r="Q1301" s="4"/>
      <c r="R1301" s="782"/>
      <c r="S1301" s="4"/>
      <c r="U1301" s="740"/>
      <c r="V1301" s="4"/>
    </row>
    <row r="1302" spans="1:22" x14ac:dyDescent="0.25">
      <c r="A1302" s="135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782"/>
      <c r="P1302" s="4"/>
      <c r="Q1302" s="4"/>
      <c r="R1302" s="782"/>
      <c r="S1302" s="4"/>
      <c r="U1302" s="740"/>
      <c r="V1302" s="4"/>
    </row>
    <row r="1303" spans="1:22" x14ac:dyDescent="0.25">
      <c r="A1303" s="135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782"/>
      <c r="P1303" s="4"/>
      <c r="Q1303" s="4"/>
      <c r="R1303" s="782"/>
      <c r="S1303" s="4"/>
      <c r="U1303" s="740"/>
      <c r="V1303" s="4"/>
    </row>
    <row r="1304" spans="1:22" x14ac:dyDescent="0.25">
      <c r="A1304" s="135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782"/>
      <c r="P1304" s="4"/>
      <c r="Q1304" s="4"/>
      <c r="R1304" s="782"/>
      <c r="S1304" s="4"/>
      <c r="U1304" s="740"/>
      <c r="V1304" s="4"/>
    </row>
    <row r="1305" spans="1:22" x14ac:dyDescent="0.25">
      <c r="A1305" s="135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782"/>
      <c r="P1305" s="4"/>
      <c r="Q1305" s="4"/>
      <c r="R1305" s="782"/>
      <c r="S1305" s="4"/>
      <c r="U1305" s="740"/>
      <c r="V1305" s="4"/>
    </row>
    <row r="1306" spans="1:22" x14ac:dyDescent="0.25">
      <c r="A1306" s="135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782"/>
      <c r="P1306" s="4"/>
      <c r="Q1306" s="4"/>
      <c r="R1306" s="782"/>
      <c r="S1306" s="4"/>
      <c r="U1306" s="740"/>
      <c r="V1306" s="4"/>
    </row>
    <row r="1307" spans="1:22" x14ac:dyDescent="0.25">
      <c r="A1307" s="135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782"/>
      <c r="P1307" s="4"/>
      <c r="Q1307" s="4"/>
      <c r="R1307" s="782"/>
      <c r="S1307" s="4"/>
      <c r="U1307" s="740"/>
      <c r="V1307" s="4"/>
    </row>
    <row r="1308" spans="1:22" x14ac:dyDescent="0.25">
      <c r="A1308" s="135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782"/>
      <c r="P1308" s="4"/>
      <c r="Q1308" s="4"/>
      <c r="R1308" s="782"/>
      <c r="S1308" s="4"/>
      <c r="U1308" s="740"/>
      <c r="V1308" s="4"/>
    </row>
    <row r="1309" spans="1:22" x14ac:dyDescent="0.25">
      <c r="A1309" s="135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782"/>
      <c r="P1309" s="4"/>
      <c r="Q1309" s="4"/>
      <c r="R1309" s="782"/>
      <c r="S1309" s="4"/>
      <c r="U1309" s="740"/>
      <c r="V1309" s="4"/>
    </row>
    <row r="1310" spans="1:22" x14ac:dyDescent="0.25">
      <c r="A1310" s="135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782"/>
      <c r="P1310" s="4"/>
      <c r="Q1310" s="4"/>
      <c r="R1310" s="782"/>
      <c r="S1310" s="4"/>
      <c r="U1310" s="740"/>
      <c r="V1310" s="4"/>
    </row>
    <row r="1311" spans="1:22" x14ac:dyDescent="0.25">
      <c r="A1311" s="135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782"/>
      <c r="P1311" s="4"/>
      <c r="Q1311" s="4"/>
      <c r="R1311" s="782"/>
      <c r="S1311" s="4"/>
      <c r="U1311" s="740"/>
      <c r="V1311" s="4"/>
    </row>
    <row r="1312" spans="1:22" x14ac:dyDescent="0.25">
      <c r="A1312" s="135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782"/>
      <c r="P1312" s="4"/>
      <c r="Q1312" s="4"/>
      <c r="R1312" s="782"/>
      <c r="S1312" s="4"/>
      <c r="U1312" s="740"/>
      <c r="V1312" s="4"/>
    </row>
    <row r="1313" spans="1:22" x14ac:dyDescent="0.25">
      <c r="A1313" s="135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782"/>
      <c r="P1313" s="4"/>
      <c r="Q1313" s="4"/>
      <c r="R1313" s="782"/>
      <c r="S1313" s="4"/>
      <c r="U1313" s="740"/>
      <c r="V1313" s="4"/>
    </row>
    <row r="1314" spans="1:22" x14ac:dyDescent="0.25">
      <c r="A1314" s="135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782"/>
      <c r="P1314" s="4"/>
      <c r="Q1314" s="4"/>
      <c r="R1314" s="782"/>
      <c r="S1314" s="4"/>
      <c r="U1314" s="740"/>
      <c r="V1314" s="4"/>
    </row>
    <row r="1315" spans="1:22" x14ac:dyDescent="0.25">
      <c r="A1315" s="135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782"/>
      <c r="P1315" s="4"/>
      <c r="Q1315" s="4"/>
      <c r="R1315" s="782"/>
      <c r="S1315" s="4"/>
      <c r="U1315" s="740"/>
      <c r="V1315" s="4"/>
    </row>
    <row r="1316" spans="1:22" x14ac:dyDescent="0.25">
      <c r="A1316" s="135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782"/>
      <c r="P1316" s="4"/>
      <c r="Q1316" s="4"/>
      <c r="R1316" s="782"/>
      <c r="S1316" s="4"/>
      <c r="U1316" s="740"/>
      <c r="V1316" s="4"/>
    </row>
    <row r="1317" spans="1:22" x14ac:dyDescent="0.25">
      <c r="A1317" s="135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782"/>
      <c r="P1317" s="4"/>
      <c r="Q1317" s="4"/>
      <c r="R1317" s="782"/>
      <c r="S1317" s="4"/>
      <c r="U1317" s="740"/>
      <c r="V1317" s="4"/>
    </row>
    <row r="1318" spans="1:22" x14ac:dyDescent="0.25">
      <c r="A1318" s="135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782"/>
      <c r="P1318" s="4"/>
      <c r="Q1318" s="4"/>
      <c r="R1318" s="782"/>
      <c r="S1318" s="4"/>
      <c r="U1318" s="740"/>
      <c r="V1318" s="4"/>
    </row>
    <row r="1319" spans="1:22" x14ac:dyDescent="0.25">
      <c r="A1319" s="135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782"/>
      <c r="P1319" s="4"/>
      <c r="Q1319" s="4"/>
      <c r="R1319" s="782"/>
      <c r="S1319" s="4"/>
      <c r="U1319" s="740"/>
      <c r="V1319" s="4"/>
    </row>
    <row r="1320" spans="1:22" x14ac:dyDescent="0.25">
      <c r="A1320" s="135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782"/>
      <c r="P1320" s="4"/>
      <c r="Q1320" s="4"/>
      <c r="R1320" s="782"/>
      <c r="S1320" s="4"/>
      <c r="U1320" s="740"/>
      <c r="V1320" s="4"/>
    </row>
    <row r="1321" spans="1:22" x14ac:dyDescent="0.25">
      <c r="A1321" s="135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782"/>
      <c r="P1321" s="4"/>
      <c r="Q1321" s="4"/>
      <c r="R1321" s="782"/>
      <c r="S1321" s="4"/>
      <c r="U1321" s="740"/>
      <c r="V1321" s="4"/>
    </row>
    <row r="1322" spans="1:22" x14ac:dyDescent="0.25">
      <c r="A1322" s="135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782"/>
      <c r="P1322" s="4"/>
      <c r="Q1322" s="4"/>
      <c r="R1322" s="782"/>
      <c r="S1322" s="4"/>
      <c r="U1322" s="740"/>
      <c r="V1322" s="4"/>
    </row>
    <row r="1323" spans="1:22" x14ac:dyDescent="0.25">
      <c r="A1323" s="135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782"/>
      <c r="P1323" s="4"/>
      <c r="Q1323" s="4"/>
      <c r="R1323" s="782"/>
      <c r="S1323" s="4"/>
      <c r="U1323" s="740"/>
      <c r="V1323" s="4"/>
    </row>
    <row r="1324" spans="1:22" x14ac:dyDescent="0.25">
      <c r="A1324" s="135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782"/>
      <c r="P1324" s="4"/>
      <c r="Q1324" s="4"/>
      <c r="R1324" s="782"/>
      <c r="S1324" s="4"/>
      <c r="U1324" s="740"/>
      <c r="V1324" s="4"/>
    </row>
    <row r="1325" spans="1:22" x14ac:dyDescent="0.25">
      <c r="A1325" s="135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782"/>
      <c r="P1325" s="4"/>
      <c r="Q1325" s="4"/>
      <c r="R1325" s="782"/>
      <c r="S1325" s="4"/>
      <c r="U1325" s="740"/>
      <c r="V1325" s="4"/>
    </row>
    <row r="1326" spans="1:22" x14ac:dyDescent="0.25">
      <c r="A1326" s="135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782"/>
      <c r="P1326" s="4"/>
      <c r="Q1326" s="4"/>
      <c r="R1326" s="782"/>
      <c r="S1326" s="4"/>
      <c r="U1326" s="740"/>
      <c r="V1326" s="4"/>
    </row>
    <row r="1327" spans="1:22" x14ac:dyDescent="0.25">
      <c r="A1327" s="135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782"/>
      <c r="P1327" s="4"/>
      <c r="Q1327" s="4"/>
      <c r="R1327" s="782"/>
      <c r="S1327" s="4"/>
      <c r="U1327" s="740"/>
      <c r="V1327" s="4"/>
    </row>
    <row r="1328" spans="1:22" x14ac:dyDescent="0.25">
      <c r="A1328" s="135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782"/>
      <c r="P1328" s="4"/>
      <c r="Q1328" s="4"/>
      <c r="R1328" s="782"/>
      <c r="S1328" s="4"/>
      <c r="U1328" s="740"/>
      <c r="V1328" s="4"/>
    </row>
    <row r="1329" spans="1:22" x14ac:dyDescent="0.25">
      <c r="A1329" s="135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782"/>
      <c r="P1329" s="4"/>
      <c r="Q1329" s="4"/>
      <c r="R1329" s="782"/>
      <c r="S1329" s="4"/>
      <c r="U1329" s="740"/>
      <c r="V1329" s="4"/>
    </row>
    <row r="1330" spans="1:22" x14ac:dyDescent="0.25">
      <c r="A1330" s="135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782"/>
      <c r="P1330" s="4"/>
      <c r="Q1330" s="4"/>
      <c r="R1330" s="782"/>
      <c r="S1330" s="4"/>
      <c r="U1330" s="740"/>
      <c r="V1330" s="4"/>
    </row>
    <row r="1331" spans="1:22" x14ac:dyDescent="0.25">
      <c r="A1331" s="135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782"/>
      <c r="P1331" s="4"/>
      <c r="Q1331" s="4"/>
      <c r="R1331" s="782"/>
      <c r="S1331" s="4"/>
      <c r="U1331" s="740"/>
      <c r="V1331" s="4"/>
    </row>
    <row r="1332" spans="1:22" x14ac:dyDescent="0.25">
      <c r="A1332" s="135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782"/>
      <c r="P1332" s="4"/>
      <c r="Q1332" s="4"/>
      <c r="R1332" s="782"/>
      <c r="S1332" s="4"/>
      <c r="U1332" s="740"/>
      <c r="V1332" s="4"/>
    </row>
    <row r="1333" spans="1:22" x14ac:dyDescent="0.25">
      <c r="A1333" s="135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782"/>
      <c r="P1333" s="4"/>
      <c r="Q1333" s="4"/>
      <c r="R1333" s="782"/>
      <c r="S1333" s="4"/>
      <c r="U1333" s="740"/>
      <c r="V1333" s="4"/>
    </row>
    <row r="1334" spans="1:22" x14ac:dyDescent="0.25">
      <c r="A1334" s="135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782"/>
      <c r="P1334" s="4"/>
      <c r="Q1334" s="4"/>
      <c r="R1334" s="782"/>
      <c r="S1334" s="4"/>
      <c r="U1334" s="740"/>
      <c r="V1334" s="4"/>
    </row>
    <row r="1335" spans="1:22" x14ac:dyDescent="0.25">
      <c r="A1335" s="135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782"/>
      <c r="P1335" s="4"/>
      <c r="Q1335" s="4"/>
      <c r="R1335" s="782"/>
      <c r="S1335" s="4"/>
      <c r="U1335" s="740"/>
      <c r="V1335" s="4"/>
    </row>
    <row r="1336" spans="1:22" x14ac:dyDescent="0.25">
      <c r="A1336" s="135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782"/>
      <c r="P1336" s="4"/>
      <c r="Q1336" s="4"/>
      <c r="R1336" s="782"/>
      <c r="S1336" s="4"/>
      <c r="U1336" s="740"/>
      <c r="V1336" s="4"/>
    </row>
    <row r="1337" spans="1:22" x14ac:dyDescent="0.25">
      <c r="A1337" s="135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782"/>
      <c r="P1337" s="4"/>
      <c r="Q1337" s="4"/>
      <c r="R1337" s="782"/>
      <c r="S1337" s="4"/>
      <c r="U1337" s="740"/>
      <c r="V1337" s="4"/>
    </row>
    <row r="1338" spans="1:22" x14ac:dyDescent="0.25">
      <c r="A1338" s="135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782"/>
      <c r="P1338" s="4"/>
      <c r="Q1338" s="4"/>
      <c r="R1338" s="782"/>
      <c r="S1338" s="4"/>
      <c r="U1338" s="740"/>
      <c r="V1338" s="4"/>
    </row>
    <row r="1339" spans="1:22" x14ac:dyDescent="0.25">
      <c r="A1339" s="135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782"/>
      <c r="P1339" s="4"/>
      <c r="Q1339" s="4"/>
      <c r="R1339" s="782"/>
      <c r="S1339" s="4"/>
      <c r="U1339" s="740"/>
      <c r="V1339" s="4"/>
    </row>
    <row r="1340" spans="1:22" x14ac:dyDescent="0.25">
      <c r="A1340" s="135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782"/>
      <c r="P1340" s="4"/>
      <c r="Q1340" s="4"/>
      <c r="R1340" s="782"/>
      <c r="S1340" s="4"/>
      <c r="U1340" s="740"/>
      <c r="V1340" s="4"/>
    </row>
    <row r="1341" spans="1:22" x14ac:dyDescent="0.25">
      <c r="A1341" s="135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782"/>
      <c r="P1341" s="4"/>
      <c r="Q1341" s="4"/>
      <c r="R1341" s="782"/>
      <c r="S1341" s="4"/>
      <c r="U1341" s="740"/>
      <c r="V1341" s="4"/>
    </row>
    <row r="1342" spans="1:22" x14ac:dyDescent="0.25">
      <c r="A1342" s="135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782"/>
      <c r="P1342" s="4"/>
      <c r="Q1342" s="4"/>
      <c r="R1342" s="782"/>
      <c r="S1342" s="4"/>
      <c r="U1342" s="740"/>
      <c r="V1342" s="4"/>
    </row>
    <row r="1343" spans="1:22" x14ac:dyDescent="0.25">
      <c r="A1343" s="135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782"/>
      <c r="P1343" s="4"/>
      <c r="Q1343" s="4"/>
      <c r="R1343" s="782"/>
      <c r="S1343" s="4"/>
      <c r="U1343" s="740"/>
      <c r="V1343" s="4"/>
    </row>
    <row r="1344" spans="1:22" x14ac:dyDescent="0.25">
      <c r="A1344" s="135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782"/>
      <c r="P1344" s="4"/>
      <c r="Q1344" s="4"/>
      <c r="R1344" s="782"/>
      <c r="S1344" s="4"/>
      <c r="U1344" s="740"/>
      <c r="V1344" s="4"/>
    </row>
    <row r="1345" spans="1:22" x14ac:dyDescent="0.25">
      <c r="A1345" s="135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782"/>
      <c r="P1345" s="4"/>
      <c r="Q1345" s="4"/>
      <c r="R1345" s="782"/>
      <c r="S1345" s="4"/>
      <c r="U1345" s="740"/>
      <c r="V1345" s="4"/>
    </row>
    <row r="1346" spans="1:22" x14ac:dyDescent="0.25">
      <c r="A1346" s="135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782"/>
      <c r="P1346" s="4"/>
      <c r="Q1346" s="4"/>
      <c r="R1346" s="782"/>
      <c r="S1346" s="4"/>
      <c r="U1346" s="740"/>
      <c r="V1346" s="4"/>
    </row>
    <row r="1347" spans="1:22" x14ac:dyDescent="0.25">
      <c r="A1347" s="135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782"/>
      <c r="P1347" s="4"/>
      <c r="Q1347" s="4"/>
      <c r="R1347" s="782"/>
      <c r="S1347" s="4"/>
      <c r="U1347" s="740"/>
      <c r="V1347" s="4"/>
    </row>
    <row r="1348" spans="1:22" x14ac:dyDescent="0.25">
      <c r="A1348" s="135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782"/>
      <c r="P1348" s="4"/>
      <c r="Q1348" s="4"/>
      <c r="R1348" s="782"/>
      <c r="S1348" s="4"/>
      <c r="U1348" s="740"/>
      <c r="V1348" s="4"/>
    </row>
    <row r="1349" spans="1:22" x14ac:dyDescent="0.25">
      <c r="A1349" s="135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782"/>
      <c r="P1349" s="4"/>
      <c r="Q1349" s="4"/>
      <c r="R1349" s="782"/>
      <c r="S1349" s="4"/>
      <c r="U1349" s="740"/>
      <c r="V1349" s="4"/>
    </row>
    <row r="1350" spans="1:22" x14ac:dyDescent="0.25">
      <c r="A1350" s="135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782"/>
      <c r="P1350" s="4"/>
      <c r="Q1350" s="4"/>
      <c r="R1350" s="782"/>
      <c r="S1350" s="4"/>
      <c r="U1350" s="740"/>
      <c r="V1350" s="4"/>
    </row>
    <row r="1351" spans="1:22" x14ac:dyDescent="0.25">
      <c r="A1351" s="135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782"/>
      <c r="P1351" s="4"/>
      <c r="Q1351" s="4"/>
      <c r="R1351" s="782"/>
      <c r="S1351" s="4"/>
      <c r="U1351" s="740"/>
      <c r="V1351" s="4"/>
    </row>
    <row r="1352" spans="1:22" x14ac:dyDescent="0.25">
      <c r="A1352" s="135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782"/>
      <c r="P1352" s="4"/>
      <c r="Q1352" s="4"/>
      <c r="R1352" s="782"/>
      <c r="S1352" s="4"/>
      <c r="U1352" s="740"/>
      <c r="V1352" s="4"/>
    </row>
    <row r="1353" spans="1:22" x14ac:dyDescent="0.25">
      <c r="A1353" s="135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782"/>
      <c r="P1353" s="4"/>
      <c r="Q1353" s="4"/>
      <c r="R1353" s="782"/>
      <c r="S1353" s="4"/>
      <c r="U1353" s="740"/>
      <c r="V1353" s="4"/>
    </row>
    <row r="1354" spans="1:22" x14ac:dyDescent="0.25">
      <c r="A1354" s="135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782"/>
      <c r="P1354" s="4"/>
      <c r="Q1354" s="4"/>
      <c r="R1354" s="782"/>
      <c r="S1354" s="4"/>
      <c r="U1354" s="740"/>
      <c r="V1354" s="4"/>
    </row>
    <row r="1355" spans="1:22" x14ac:dyDescent="0.25">
      <c r="A1355" s="135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782"/>
      <c r="P1355" s="4"/>
      <c r="Q1355" s="4"/>
      <c r="R1355" s="782"/>
      <c r="S1355" s="4"/>
      <c r="U1355" s="740"/>
      <c r="V1355" s="4"/>
    </row>
    <row r="1356" spans="1:22" x14ac:dyDescent="0.25">
      <c r="A1356" s="135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782"/>
      <c r="P1356" s="4"/>
      <c r="Q1356" s="4"/>
      <c r="R1356" s="782"/>
      <c r="S1356" s="4"/>
      <c r="U1356" s="740"/>
      <c r="V1356" s="4"/>
    </row>
    <row r="1357" spans="1:22" x14ac:dyDescent="0.25">
      <c r="A1357" s="135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782"/>
      <c r="P1357" s="4"/>
      <c r="Q1357" s="4"/>
      <c r="R1357" s="782"/>
      <c r="S1357" s="4"/>
      <c r="U1357" s="740"/>
      <c r="V1357" s="4"/>
    </row>
    <row r="1358" spans="1:22" x14ac:dyDescent="0.25">
      <c r="A1358" s="135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782"/>
      <c r="P1358" s="4"/>
      <c r="Q1358" s="4"/>
      <c r="R1358" s="782"/>
      <c r="S1358" s="4"/>
      <c r="U1358" s="740"/>
      <c r="V1358" s="4"/>
    </row>
    <row r="1359" spans="1:22" x14ac:dyDescent="0.25">
      <c r="A1359" s="135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782"/>
      <c r="P1359" s="4"/>
      <c r="Q1359" s="4"/>
      <c r="R1359" s="782"/>
      <c r="S1359" s="4"/>
      <c r="U1359" s="740"/>
      <c r="V1359" s="4"/>
    </row>
    <row r="1360" spans="1:22" x14ac:dyDescent="0.25">
      <c r="A1360" s="135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782"/>
      <c r="P1360" s="4"/>
      <c r="Q1360" s="4"/>
      <c r="R1360" s="782"/>
      <c r="S1360" s="4"/>
      <c r="U1360" s="740"/>
      <c r="V1360" s="4"/>
    </row>
    <row r="1361" spans="1:22" x14ac:dyDescent="0.25">
      <c r="A1361" s="135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782"/>
      <c r="P1361" s="4"/>
      <c r="Q1361" s="4"/>
      <c r="R1361" s="782"/>
      <c r="S1361" s="4"/>
      <c r="U1361" s="740"/>
      <c r="V1361" s="4"/>
    </row>
    <row r="1362" spans="1:22" x14ac:dyDescent="0.25">
      <c r="A1362" s="135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782"/>
      <c r="P1362" s="4"/>
      <c r="Q1362" s="4"/>
      <c r="R1362" s="782"/>
      <c r="S1362" s="4"/>
      <c r="U1362" s="740"/>
      <c r="V1362" s="4"/>
    </row>
    <row r="1363" spans="1:22" x14ac:dyDescent="0.25">
      <c r="A1363" s="135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782"/>
      <c r="P1363" s="4"/>
      <c r="Q1363" s="4"/>
      <c r="R1363" s="782"/>
      <c r="S1363" s="4"/>
      <c r="U1363" s="740"/>
      <c r="V1363" s="4"/>
    </row>
    <row r="1364" spans="1:22" x14ac:dyDescent="0.25">
      <c r="A1364" s="135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782"/>
      <c r="P1364" s="4"/>
      <c r="Q1364" s="4"/>
      <c r="R1364" s="782"/>
      <c r="S1364" s="4"/>
      <c r="U1364" s="740"/>
      <c r="V1364" s="4"/>
    </row>
    <row r="1365" spans="1:22" x14ac:dyDescent="0.25">
      <c r="A1365" s="135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782"/>
      <c r="P1365" s="4"/>
      <c r="Q1365" s="4"/>
      <c r="R1365" s="782"/>
      <c r="S1365" s="4"/>
      <c r="U1365" s="740"/>
      <c r="V1365" s="4"/>
    </row>
    <row r="1366" spans="1:22" x14ac:dyDescent="0.25">
      <c r="A1366" s="135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782"/>
      <c r="P1366" s="4"/>
      <c r="Q1366" s="4"/>
      <c r="R1366" s="782"/>
      <c r="S1366" s="4"/>
      <c r="U1366" s="740"/>
      <c r="V1366" s="4"/>
    </row>
    <row r="1367" spans="1:22" x14ac:dyDescent="0.25">
      <c r="A1367" s="135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782"/>
      <c r="P1367" s="4"/>
      <c r="Q1367" s="4"/>
      <c r="R1367" s="782"/>
      <c r="S1367" s="4"/>
      <c r="U1367" s="740"/>
      <c r="V1367" s="4"/>
    </row>
    <row r="1368" spans="1:22" x14ac:dyDescent="0.25">
      <c r="A1368" s="135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782"/>
      <c r="P1368" s="4"/>
      <c r="Q1368" s="4"/>
      <c r="R1368" s="782"/>
      <c r="S1368" s="4"/>
      <c r="U1368" s="740"/>
      <c r="V1368" s="4"/>
    </row>
    <row r="1369" spans="1:22" x14ac:dyDescent="0.25">
      <c r="A1369" s="135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782"/>
      <c r="P1369" s="4"/>
      <c r="Q1369" s="4"/>
      <c r="R1369" s="782"/>
      <c r="S1369" s="4"/>
      <c r="U1369" s="740"/>
      <c r="V1369" s="4"/>
    </row>
    <row r="1370" spans="1:22" x14ac:dyDescent="0.25">
      <c r="A1370" s="135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782"/>
      <c r="P1370" s="4"/>
      <c r="Q1370" s="4"/>
      <c r="R1370" s="782"/>
      <c r="S1370" s="4"/>
      <c r="U1370" s="740"/>
      <c r="V1370" s="4"/>
    </row>
    <row r="1371" spans="1:22" x14ac:dyDescent="0.25">
      <c r="A1371" s="135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782"/>
      <c r="P1371" s="4"/>
      <c r="Q1371" s="4"/>
      <c r="R1371" s="782"/>
      <c r="S1371" s="4"/>
      <c r="U1371" s="740"/>
      <c r="V1371" s="4"/>
    </row>
    <row r="1372" spans="1:22" x14ac:dyDescent="0.25">
      <c r="A1372" s="135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782"/>
      <c r="P1372" s="4"/>
      <c r="Q1372" s="4"/>
      <c r="R1372" s="782"/>
      <c r="S1372" s="4"/>
      <c r="U1372" s="740"/>
      <c r="V1372" s="4"/>
    </row>
    <row r="1373" spans="1:22" x14ac:dyDescent="0.25">
      <c r="A1373" s="135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782"/>
      <c r="P1373" s="4"/>
      <c r="Q1373" s="4"/>
      <c r="R1373" s="782"/>
      <c r="S1373" s="4"/>
      <c r="U1373" s="740"/>
      <c r="V1373" s="4"/>
    </row>
    <row r="1374" spans="1:22" x14ac:dyDescent="0.25">
      <c r="A1374" s="135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782"/>
      <c r="P1374" s="4"/>
      <c r="Q1374" s="4"/>
      <c r="R1374" s="782"/>
      <c r="S1374" s="4"/>
      <c r="U1374" s="740"/>
      <c r="V1374" s="4"/>
    </row>
    <row r="1375" spans="1:22" x14ac:dyDescent="0.25">
      <c r="A1375" s="135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782"/>
      <c r="P1375" s="4"/>
      <c r="Q1375" s="4"/>
      <c r="R1375" s="782"/>
      <c r="S1375" s="4"/>
      <c r="U1375" s="740"/>
      <c r="V1375" s="4"/>
    </row>
    <row r="1376" spans="1:22" x14ac:dyDescent="0.25">
      <c r="A1376" s="135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782"/>
      <c r="P1376" s="4"/>
      <c r="Q1376" s="4"/>
      <c r="R1376" s="782"/>
      <c r="S1376" s="4"/>
      <c r="U1376" s="740"/>
      <c r="V1376" s="4"/>
    </row>
    <row r="1377" spans="1:22" x14ac:dyDescent="0.25">
      <c r="A1377" s="135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782"/>
      <c r="P1377" s="4"/>
      <c r="Q1377" s="4"/>
      <c r="R1377" s="782"/>
      <c r="S1377" s="4"/>
      <c r="U1377" s="740"/>
      <c r="V1377" s="4"/>
    </row>
    <row r="1378" spans="1:22" x14ac:dyDescent="0.25">
      <c r="A1378" s="135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782"/>
      <c r="P1378" s="4"/>
      <c r="Q1378" s="4"/>
      <c r="R1378" s="782"/>
      <c r="S1378" s="4"/>
      <c r="U1378" s="740"/>
      <c r="V1378" s="4"/>
    </row>
    <row r="1379" spans="1:22" x14ac:dyDescent="0.25">
      <c r="A1379" s="135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782"/>
      <c r="P1379" s="4"/>
      <c r="Q1379" s="4"/>
      <c r="R1379" s="782"/>
      <c r="S1379" s="4"/>
      <c r="U1379" s="740"/>
      <c r="V1379" s="4"/>
    </row>
    <row r="1380" spans="1:22" x14ac:dyDescent="0.25">
      <c r="A1380" s="135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782"/>
      <c r="P1380" s="4"/>
      <c r="Q1380" s="4"/>
      <c r="R1380" s="782"/>
      <c r="S1380" s="4"/>
      <c r="U1380" s="740"/>
      <c r="V1380" s="4"/>
    </row>
    <row r="1381" spans="1:22" x14ac:dyDescent="0.25">
      <c r="A1381" s="135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782"/>
      <c r="P1381" s="4"/>
      <c r="Q1381" s="4"/>
      <c r="R1381" s="782"/>
      <c r="S1381" s="4"/>
      <c r="U1381" s="740"/>
      <c r="V1381" s="4"/>
    </row>
    <row r="1382" spans="1:22" x14ac:dyDescent="0.25">
      <c r="A1382" s="135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782"/>
      <c r="P1382" s="4"/>
      <c r="Q1382" s="4"/>
      <c r="R1382" s="782"/>
      <c r="S1382" s="4"/>
      <c r="U1382" s="740"/>
      <c r="V1382" s="4"/>
    </row>
    <row r="1383" spans="1:22" x14ac:dyDescent="0.25">
      <c r="A1383" s="135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782"/>
      <c r="P1383" s="4"/>
      <c r="Q1383" s="4"/>
      <c r="R1383" s="782"/>
      <c r="S1383" s="4"/>
      <c r="U1383" s="740"/>
      <c r="V1383" s="4"/>
    </row>
    <row r="1384" spans="1:22" x14ac:dyDescent="0.25">
      <c r="A1384" s="135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782"/>
      <c r="P1384" s="4"/>
      <c r="Q1384" s="4"/>
      <c r="R1384" s="782"/>
      <c r="S1384" s="4"/>
      <c r="U1384" s="740"/>
      <c r="V1384" s="4"/>
    </row>
    <row r="1385" spans="1:22" x14ac:dyDescent="0.25">
      <c r="A1385" s="135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782"/>
      <c r="P1385" s="4"/>
      <c r="Q1385" s="4"/>
      <c r="R1385" s="782"/>
      <c r="S1385" s="4"/>
      <c r="U1385" s="740"/>
      <c r="V1385" s="4"/>
    </row>
    <row r="1386" spans="1:22" x14ac:dyDescent="0.25">
      <c r="A1386" s="135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782"/>
      <c r="P1386" s="4"/>
      <c r="Q1386" s="4"/>
      <c r="R1386" s="782"/>
      <c r="S1386" s="4"/>
      <c r="U1386" s="740"/>
      <c r="V1386" s="4"/>
    </row>
    <row r="1387" spans="1:22" x14ac:dyDescent="0.25">
      <c r="A1387" s="135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782"/>
      <c r="P1387" s="4"/>
      <c r="Q1387" s="4"/>
      <c r="R1387" s="782"/>
      <c r="S1387" s="4"/>
      <c r="U1387" s="740"/>
      <c r="V1387" s="4"/>
    </row>
    <row r="1388" spans="1:22" x14ac:dyDescent="0.25">
      <c r="A1388" s="135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782"/>
      <c r="P1388" s="4"/>
      <c r="Q1388" s="4"/>
      <c r="R1388" s="782"/>
      <c r="S1388" s="4"/>
      <c r="U1388" s="740"/>
      <c r="V1388" s="4"/>
    </row>
    <row r="1389" spans="1:22" x14ac:dyDescent="0.25">
      <c r="A1389" s="135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782"/>
      <c r="P1389" s="4"/>
      <c r="Q1389" s="4"/>
      <c r="R1389" s="782"/>
      <c r="S1389" s="4"/>
      <c r="U1389" s="740"/>
      <c r="V1389" s="4"/>
    </row>
    <row r="1390" spans="1:22" x14ac:dyDescent="0.25">
      <c r="A1390" s="135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782"/>
      <c r="P1390" s="4"/>
      <c r="Q1390" s="4"/>
      <c r="R1390" s="782"/>
      <c r="S1390" s="4"/>
      <c r="U1390" s="740"/>
      <c r="V1390" s="4"/>
    </row>
    <row r="1391" spans="1:22" x14ac:dyDescent="0.25">
      <c r="A1391" s="135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782"/>
      <c r="P1391" s="4"/>
      <c r="Q1391" s="4"/>
      <c r="R1391" s="782"/>
      <c r="S1391" s="4"/>
      <c r="U1391" s="740"/>
      <c r="V1391" s="4"/>
    </row>
    <row r="1392" spans="1:22" x14ac:dyDescent="0.25">
      <c r="A1392" s="135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782"/>
      <c r="P1392" s="4"/>
      <c r="Q1392" s="4"/>
      <c r="R1392" s="782"/>
      <c r="S1392" s="4"/>
      <c r="U1392" s="740"/>
      <c r="V1392" s="4"/>
    </row>
    <row r="1393" spans="1:22" x14ac:dyDescent="0.25">
      <c r="A1393" s="135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782"/>
      <c r="P1393" s="4"/>
      <c r="Q1393" s="4"/>
      <c r="R1393" s="782"/>
      <c r="S1393" s="4"/>
      <c r="U1393" s="740"/>
      <c r="V1393" s="4"/>
    </row>
    <row r="1394" spans="1:22" x14ac:dyDescent="0.25">
      <c r="A1394" s="135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782"/>
      <c r="P1394" s="4"/>
      <c r="Q1394" s="4"/>
      <c r="R1394" s="782"/>
      <c r="S1394" s="4"/>
      <c r="U1394" s="740"/>
      <c r="V1394" s="4"/>
    </row>
    <row r="1395" spans="1:22" x14ac:dyDescent="0.25">
      <c r="A1395" s="135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782"/>
      <c r="P1395" s="4"/>
      <c r="Q1395" s="4"/>
      <c r="R1395" s="782"/>
      <c r="S1395" s="4"/>
      <c r="U1395" s="740"/>
      <c r="V1395" s="4"/>
    </row>
    <row r="1396" spans="1:22" x14ac:dyDescent="0.25">
      <c r="A1396" s="135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782"/>
      <c r="P1396" s="4"/>
      <c r="Q1396" s="4"/>
      <c r="R1396" s="782"/>
      <c r="S1396" s="4"/>
      <c r="U1396" s="740"/>
      <c r="V1396" s="4"/>
    </row>
    <row r="1397" spans="1:22" x14ac:dyDescent="0.25">
      <c r="A1397" s="135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782"/>
      <c r="P1397" s="4"/>
      <c r="Q1397" s="4"/>
      <c r="R1397" s="782"/>
      <c r="S1397" s="4"/>
      <c r="U1397" s="740"/>
      <c r="V1397" s="4"/>
    </row>
    <row r="1398" spans="1:22" x14ac:dyDescent="0.25">
      <c r="A1398" s="135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782"/>
      <c r="P1398" s="4"/>
      <c r="Q1398" s="4"/>
      <c r="R1398" s="782"/>
      <c r="S1398" s="4"/>
      <c r="U1398" s="740"/>
      <c r="V1398" s="4"/>
    </row>
    <row r="1399" spans="1:22" x14ac:dyDescent="0.25">
      <c r="A1399" s="135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782"/>
      <c r="P1399" s="4"/>
      <c r="Q1399" s="4"/>
      <c r="R1399" s="782"/>
      <c r="S1399" s="4"/>
      <c r="U1399" s="740"/>
      <c r="V1399" s="4"/>
    </row>
    <row r="1400" spans="1:22" x14ac:dyDescent="0.25">
      <c r="A1400" s="135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782"/>
      <c r="P1400" s="4"/>
      <c r="Q1400" s="4"/>
      <c r="R1400" s="782"/>
      <c r="S1400" s="4"/>
      <c r="U1400" s="740"/>
      <c r="V1400" s="4"/>
    </row>
    <row r="1401" spans="1:22" x14ac:dyDescent="0.25">
      <c r="A1401" s="135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782"/>
      <c r="P1401" s="4"/>
      <c r="Q1401" s="4"/>
      <c r="R1401" s="782"/>
      <c r="S1401" s="4"/>
      <c r="U1401" s="740"/>
      <c r="V1401" s="4"/>
    </row>
    <row r="1402" spans="1:22" x14ac:dyDescent="0.25">
      <c r="A1402" s="135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782"/>
      <c r="P1402" s="4"/>
      <c r="Q1402" s="4"/>
      <c r="R1402" s="782"/>
      <c r="S1402" s="4"/>
      <c r="U1402" s="740"/>
      <c r="V1402" s="4"/>
    </row>
    <row r="1403" spans="1:22" x14ac:dyDescent="0.25">
      <c r="A1403" s="135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782"/>
      <c r="P1403" s="4"/>
      <c r="Q1403" s="4"/>
      <c r="R1403" s="782"/>
      <c r="S1403" s="4"/>
      <c r="U1403" s="740"/>
      <c r="V1403" s="4"/>
    </row>
    <row r="1404" spans="1:22" x14ac:dyDescent="0.25">
      <c r="A1404" s="135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782"/>
      <c r="P1404" s="4"/>
      <c r="Q1404" s="4"/>
      <c r="R1404" s="782"/>
      <c r="S1404" s="4"/>
      <c r="U1404" s="740"/>
      <c r="V1404" s="4"/>
    </row>
    <row r="1405" spans="1:22" x14ac:dyDescent="0.25">
      <c r="A1405" s="135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782"/>
      <c r="P1405" s="4"/>
      <c r="Q1405" s="4"/>
      <c r="R1405" s="782"/>
      <c r="S1405" s="4"/>
      <c r="U1405" s="740"/>
      <c r="V1405" s="4"/>
    </row>
    <row r="1406" spans="1:22" x14ac:dyDescent="0.25">
      <c r="A1406" s="135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782"/>
      <c r="P1406" s="4"/>
      <c r="Q1406" s="4"/>
      <c r="R1406" s="782"/>
      <c r="S1406" s="4"/>
      <c r="U1406" s="740"/>
      <c r="V1406" s="4"/>
    </row>
    <row r="1407" spans="1:22" x14ac:dyDescent="0.25">
      <c r="A1407" s="135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782"/>
      <c r="P1407" s="4"/>
      <c r="Q1407" s="4"/>
      <c r="R1407" s="782"/>
      <c r="S1407" s="4"/>
      <c r="U1407" s="740"/>
      <c r="V1407" s="4"/>
    </row>
    <row r="1408" spans="1:22" x14ac:dyDescent="0.25">
      <c r="A1408" s="135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782"/>
      <c r="P1408" s="4"/>
      <c r="Q1408" s="4"/>
      <c r="R1408" s="782"/>
      <c r="S1408" s="4"/>
      <c r="U1408" s="740"/>
      <c r="V1408" s="4"/>
    </row>
    <row r="1409" spans="1:22" x14ac:dyDescent="0.25">
      <c r="A1409" s="135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782"/>
      <c r="P1409" s="4"/>
      <c r="Q1409" s="4"/>
      <c r="R1409" s="782"/>
      <c r="S1409" s="4"/>
      <c r="U1409" s="740"/>
      <c r="V1409" s="4"/>
    </row>
    <row r="1410" spans="1:22" x14ac:dyDescent="0.25">
      <c r="A1410" s="135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782"/>
      <c r="P1410" s="4"/>
      <c r="Q1410" s="4"/>
      <c r="R1410" s="782"/>
      <c r="S1410" s="4"/>
      <c r="U1410" s="740"/>
      <c r="V1410" s="4"/>
    </row>
    <row r="1411" spans="1:22" x14ac:dyDescent="0.25">
      <c r="A1411" s="135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782"/>
      <c r="P1411" s="4"/>
      <c r="Q1411" s="4"/>
      <c r="R1411" s="782"/>
      <c r="S1411" s="4"/>
      <c r="U1411" s="740"/>
      <c r="V1411" s="4"/>
    </row>
    <row r="1412" spans="1:22" x14ac:dyDescent="0.25">
      <c r="A1412" s="135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782"/>
      <c r="P1412" s="4"/>
      <c r="Q1412" s="4"/>
      <c r="R1412" s="782"/>
      <c r="S1412" s="4"/>
      <c r="U1412" s="740"/>
      <c r="V1412" s="4"/>
    </row>
    <row r="1413" spans="1:22" x14ac:dyDescent="0.25">
      <c r="A1413" s="135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782"/>
      <c r="P1413" s="4"/>
      <c r="Q1413" s="4"/>
      <c r="R1413" s="782"/>
      <c r="S1413" s="4"/>
      <c r="U1413" s="740"/>
      <c r="V1413" s="4"/>
    </row>
    <row r="1414" spans="1:22" x14ac:dyDescent="0.25">
      <c r="A1414" s="135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782"/>
      <c r="P1414" s="4"/>
      <c r="Q1414" s="4"/>
      <c r="R1414" s="782"/>
      <c r="S1414" s="4"/>
      <c r="U1414" s="740"/>
      <c r="V1414" s="4"/>
    </row>
    <row r="1415" spans="1:22" x14ac:dyDescent="0.25">
      <c r="A1415" s="135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782"/>
      <c r="P1415" s="4"/>
      <c r="Q1415" s="4"/>
      <c r="R1415" s="782"/>
      <c r="S1415" s="4"/>
      <c r="U1415" s="740"/>
      <c r="V1415" s="4"/>
    </row>
    <row r="1416" spans="1:22" x14ac:dyDescent="0.25">
      <c r="A1416" s="135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782"/>
      <c r="P1416" s="4"/>
      <c r="Q1416" s="4"/>
      <c r="R1416" s="782"/>
      <c r="S1416" s="4"/>
      <c r="U1416" s="740"/>
      <c r="V1416" s="4"/>
    </row>
    <row r="1417" spans="1:22" x14ac:dyDescent="0.25">
      <c r="A1417" s="135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782"/>
      <c r="P1417" s="4"/>
      <c r="Q1417" s="4"/>
      <c r="R1417" s="782"/>
      <c r="S1417" s="4"/>
      <c r="U1417" s="740"/>
      <c r="V1417" s="4"/>
    </row>
    <row r="1418" spans="1:22" x14ac:dyDescent="0.25">
      <c r="A1418" s="135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782"/>
      <c r="P1418" s="4"/>
      <c r="Q1418" s="4"/>
      <c r="R1418" s="782"/>
      <c r="S1418" s="4"/>
      <c r="U1418" s="740"/>
      <c r="V1418" s="4"/>
    </row>
    <row r="1419" spans="1:22" x14ac:dyDescent="0.25">
      <c r="A1419" s="135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782"/>
      <c r="P1419" s="4"/>
      <c r="Q1419" s="4"/>
      <c r="R1419" s="782"/>
      <c r="S1419" s="4"/>
      <c r="U1419" s="740"/>
      <c r="V1419" s="4"/>
    </row>
    <row r="1420" spans="1:22" x14ac:dyDescent="0.25">
      <c r="A1420" s="135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782"/>
      <c r="P1420" s="4"/>
      <c r="Q1420" s="4"/>
      <c r="R1420" s="782"/>
      <c r="S1420" s="4"/>
      <c r="U1420" s="740"/>
      <c r="V1420" s="4"/>
    </row>
    <row r="1421" spans="1:22" x14ac:dyDescent="0.25">
      <c r="A1421" s="135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782"/>
      <c r="P1421" s="4"/>
      <c r="Q1421" s="4"/>
      <c r="R1421" s="782"/>
      <c r="S1421" s="4"/>
      <c r="U1421" s="740"/>
      <c r="V1421" s="4"/>
    </row>
    <row r="1422" spans="1:22" x14ac:dyDescent="0.25">
      <c r="A1422" s="135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782"/>
      <c r="P1422" s="4"/>
      <c r="Q1422" s="4"/>
      <c r="R1422" s="782"/>
      <c r="S1422" s="4"/>
      <c r="U1422" s="740"/>
      <c r="V1422" s="4"/>
    </row>
    <row r="1423" spans="1:22" x14ac:dyDescent="0.25">
      <c r="A1423" s="135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782"/>
      <c r="P1423" s="4"/>
      <c r="Q1423" s="4"/>
      <c r="R1423" s="782"/>
      <c r="S1423" s="4"/>
      <c r="U1423" s="740"/>
      <c r="V1423" s="4"/>
    </row>
    <row r="1424" spans="1:22" x14ac:dyDescent="0.25">
      <c r="A1424" s="135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782"/>
      <c r="P1424" s="4"/>
      <c r="Q1424" s="4"/>
      <c r="R1424" s="782"/>
      <c r="S1424" s="4"/>
      <c r="U1424" s="740"/>
      <c r="V1424" s="4"/>
    </row>
    <row r="1425" spans="1:22" x14ac:dyDescent="0.25">
      <c r="A1425" s="135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782"/>
      <c r="P1425" s="4"/>
      <c r="Q1425" s="4"/>
      <c r="R1425" s="782"/>
      <c r="S1425" s="4"/>
      <c r="U1425" s="740"/>
      <c r="V1425" s="4"/>
    </row>
    <row r="1426" spans="1:22" x14ac:dyDescent="0.25">
      <c r="A1426" s="135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782"/>
      <c r="P1426" s="4"/>
      <c r="Q1426" s="4"/>
      <c r="R1426" s="782"/>
      <c r="S1426" s="4"/>
      <c r="U1426" s="740"/>
      <c r="V1426" s="4"/>
    </row>
    <row r="1427" spans="1:22" x14ac:dyDescent="0.25">
      <c r="A1427" s="135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782"/>
      <c r="P1427" s="4"/>
      <c r="Q1427" s="4"/>
      <c r="R1427" s="782"/>
      <c r="S1427" s="4"/>
      <c r="U1427" s="740"/>
      <c r="V1427" s="4"/>
    </row>
    <row r="1428" spans="1:22" x14ac:dyDescent="0.25">
      <c r="A1428" s="135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782"/>
      <c r="P1428" s="4"/>
      <c r="Q1428" s="4"/>
      <c r="R1428" s="782"/>
      <c r="S1428" s="4"/>
      <c r="U1428" s="740"/>
      <c r="V1428" s="4"/>
    </row>
    <row r="1429" spans="1:22" x14ac:dyDescent="0.25">
      <c r="A1429" s="135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782"/>
      <c r="P1429" s="4"/>
      <c r="Q1429" s="4"/>
      <c r="R1429" s="782"/>
      <c r="S1429" s="4"/>
      <c r="U1429" s="740"/>
      <c r="V1429" s="4"/>
    </row>
    <row r="1430" spans="1:22" x14ac:dyDescent="0.25">
      <c r="A1430" s="135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782"/>
      <c r="P1430" s="4"/>
      <c r="Q1430" s="4"/>
      <c r="R1430" s="782"/>
      <c r="S1430" s="4"/>
      <c r="U1430" s="740"/>
      <c r="V1430" s="4"/>
    </row>
    <row r="1431" spans="1:22" x14ac:dyDescent="0.25">
      <c r="A1431" s="135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782"/>
      <c r="P1431" s="4"/>
      <c r="Q1431" s="4"/>
      <c r="R1431" s="782"/>
      <c r="S1431" s="4"/>
      <c r="U1431" s="740"/>
      <c r="V1431" s="4"/>
    </row>
    <row r="1432" spans="1:22" x14ac:dyDescent="0.25">
      <c r="A1432" s="135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782"/>
      <c r="P1432" s="4"/>
      <c r="Q1432" s="4"/>
      <c r="R1432" s="782"/>
      <c r="S1432" s="4"/>
      <c r="U1432" s="740"/>
      <c r="V1432" s="4"/>
    </row>
    <row r="1433" spans="1:22" x14ac:dyDescent="0.25">
      <c r="A1433" s="135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782"/>
      <c r="P1433" s="4"/>
      <c r="Q1433" s="4"/>
      <c r="R1433" s="782"/>
      <c r="S1433" s="4"/>
      <c r="U1433" s="740"/>
      <c r="V1433" s="4"/>
    </row>
    <row r="1434" spans="1:22" x14ac:dyDescent="0.25">
      <c r="A1434" s="135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782"/>
      <c r="P1434" s="4"/>
      <c r="Q1434" s="4"/>
      <c r="R1434" s="782"/>
      <c r="S1434" s="4"/>
      <c r="U1434" s="740"/>
      <c r="V1434" s="4"/>
    </row>
    <row r="1435" spans="1:22" x14ac:dyDescent="0.25">
      <c r="A1435" s="135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782"/>
      <c r="P1435" s="4"/>
      <c r="Q1435" s="4"/>
      <c r="R1435" s="782"/>
      <c r="S1435" s="4"/>
      <c r="U1435" s="740"/>
      <c r="V1435" s="4"/>
    </row>
    <row r="1436" spans="1:22" x14ac:dyDescent="0.25">
      <c r="A1436" s="135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782"/>
      <c r="P1436" s="4"/>
      <c r="Q1436" s="4"/>
      <c r="R1436" s="782"/>
      <c r="S1436" s="4"/>
      <c r="U1436" s="740"/>
      <c r="V1436" s="4"/>
    </row>
    <row r="1437" spans="1:22" x14ac:dyDescent="0.25">
      <c r="A1437" s="135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782"/>
      <c r="P1437" s="4"/>
      <c r="Q1437" s="4"/>
      <c r="R1437" s="782"/>
      <c r="S1437" s="4"/>
      <c r="U1437" s="740"/>
      <c r="V1437" s="4"/>
    </row>
    <row r="1438" spans="1:22" x14ac:dyDescent="0.25">
      <c r="A1438" s="135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782"/>
      <c r="P1438" s="4"/>
      <c r="Q1438" s="4"/>
      <c r="R1438" s="782"/>
      <c r="S1438" s="4"/>
      <c r="U1438" s="740"/>
      <c r="V1438" s="4"/>
    </row>
    <row r="1439" spans="1:22" x14ac:dyDescent="0.25">
      <c r="A1439" s="135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782"/>
      <c r="P1439" s="4"/>
      <c r="Q1439" s="4"/>
      <c r="R1439" s="782"/>
      <c r="S1439" s="4"/>
      <c r="U1439" s="740"/>
      <c r="V1439" s="4"/>
    </row>
    <row r="1440" spans="1:22" x14ac:dyDescent="0.25">
      <c r="A1440" s="135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782"/>
      <c r="P1440" s="4"/>
      <c r="Q1440" s="4"/>
      <c r="R1440" s="782"/>
      <c r="S1440" s="4"/>
      <c r="U1440" s="740"/>
      <c r="V1440" s="4"/>
    </row>
    <row r="1441" spans="1:22" x14ac:dyDescent="0.25">
      <c r="A1441" s="135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782"/>
      <c r="P1441" s="4"/>
      <c r="Q1441" s="4"/>
      <c r="R1441" s="782"/>
      <c r="S1441" s="4"/>
      <c r="U1441" s="740"/>
      <c r="V1441" s="4"/>
    </row>
    <row r="1442" spans="1:22" x14ac:dyDescent="0.25">
      <c r="A1442" s="135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782"/>
      <c r="P1442" s="4"/>
      <c r="Q1442" s="4"/>
      <c r="R1442" s="782"/>
      <c r="S1442" s="4"/>
      <c r="U1442" s="740"/>
      <c r="V1442" s="4"/>
    </row>
    <row r="1443" spans="1:22" x14ac:dyDescent="0.25">
      <c r="A1443" s="135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782"/>
      <c r="P1443" s="4"/>
      <c r="Q1443" s="4"/>
      <c r="R1443" s="782"/>
      <c r="S1443" s="4"/>
      <c r="U1443" s="740"/>
      <c r="V1443" s="4"/>
    </row>
    <row r="1444" spans="1:22" x14ac:dyDescent="0.25">
      <c r="A1444" s="135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782"/>
      <c r="P1444" s="4"/>
      <c r="Q1444" s="4"/>
      <c r="R1444" s="782"/>
      <c r="S1444" s="4"/>
      <c r="U1444" s="740"/>
      <c r="V1444" s="4"/>
    </row>
    <row r="1445" spans="1:22" x14ac:dyDescent="0.25">
      <c r="A1445" s="135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782"/>
      <c r="P1445" s="4"/>
      <c r="Q1445" s="4"/>
      <c r="R1445" s="782"/>
      <c r="S1445" s="4"/>
      <c r="U1445" s="740"/>
      <c r="V1445" s="4"/>
    </row>
    <row r="1446" spans="1:22" x14ac:dyDescent="0.25">
      <c r="A1446" s="135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782"/>
      <c r="P1446" s="4"/>
      <c r="Q1446" s="4"/>
      <c r="R1446" s="782"/>
      <c r="S1446" s="4"/>
      <c r="U1446" s="740"/>
      <c r="V1446" s="4"/>
    </row>
    <row r="1447" spans="1:22" x14ac:dyDescent="0.25">
      <c r="A1447" s="135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782"/>
      <c r="P1447" s="4"/>
      <c r="Q1447" s="4"/>
      <c r="R1447" s="782"/>
      <c r="S1447" s="4"/>
      <c r="U1447" s="740"/>
      <c r="V1447" s="4"/>
    </row>
    <row r="1448" spans="1:22" x14ac:dyDescent="0.25">
      <c r="A1448" s="135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782"/>
      <c r="P1448" s="4"/>
      <c r="Q1448" s="4"/>
      <c r="R1448" s="782"/>
      <c r="S1448" s="4"/>
      <c r="U1448" s="740"/>
      <c r="V1448" s="4"/>
    </row>
    <row r="1449" spans="1:22" x14ac:dyDescent="0.25">
      <c r="A1449" s="135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782"/>
      <c r="P1449" s="4"/>
      <c r="Q1449" s="4"/>
      <c r="R1449" s="782"/>
      <c r="S1449" s="4"/>
      <c r="U1449" s="740"/>
      <c r="V1449" s="4"/>
    </row>
    <row r="1450" spans="1:22" x14ac:dyDescent="0.25">
      <c r="A1450" s="135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782"/>
      <c r="P1450" s="4"/>
      <c r="Q1450" s="4"/>
      <c r="R1450" s="782"/>
      <c r="S1450" s="4"/>
      <c r="U1450" s="740"/>
      <c r="V1450" s="4"/>
    </row>
    <row r="1451" spans="1:22" x14ac:dyDescent="0.25">
      <c r="A1451" s="135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782"/>
      <c r="P1451" s="4"/>
      <c r="Q1451" s="4"/>
      <c r="R1451" s="782"/>
      <c r="S1451" s="4"/>
      <c r="U1451" s="740"/>
      <c r="V1451" s="4"/>
    </row>
    <row r="1452" spans="1:22" x14ac:dyDescent="0.25">
      <c r="A1452" s="135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782"/>
      <c r="P1452" s="4"/>
      <c r="Q1452" s="4"/>
      <c r="R1452" s="782"/>
      <c r="S1452" s="4"/>
      <c r="U1452" s="740"/>
      <c r="V1452" s="4"/>
    </row>
    <row r="1453" spans="1:22" x14ac:dyDescent="0.25">
      <c r="A1453" s="135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782"/>
      <c r="P1453" s="4"/>
      <c r="Q1453" s="4"/>
      <c r="R1453" s="782"/>
      <c r="S1453" s="4"/>
      <c r="U1453" s="740"/>
      <c r="V1453" s="4"/>
    </row>
    <row r="1454" spans="1:22" x14ac:dyDescent="0.25">
      <c r="A1454" s="135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782"/>
      <c r="P1454" s="4"/>
      <c r="Q1454" s="4"/>
      <c r="R1454" s="782"/>
      <c r="S1454" s="4"/>
      <c r="U1454" s="740"/>
      <c r="V1454" s="4"/>
    </row>
    <row r="1455" spans="1:22" x14ac:dyDescent="0.25">
      <c r="A1455" s="135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782"/>
      <c r="P1455" s="4"/>
      <c r="Q1455" s="4"/>
      <c r="R1455" s="782"/>
      <c r="S1455" s="4"/>
      <c r="U1455" s="740"/>
      <c r="V1455" s="4"/>
    </row>
    <row r="1456" spans="1:22" x14ac:dyDescent="0.25">
      <c r="A1456" s="135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782"/>
      <c r="P1456" s="4"/>
      <c r="Q1456" s="4"/>
      <c r="R1456" s="782"/>
      <c r="S1456" s="4"/>
      <c r="U1456" s="740"/>
      <c r="V1456" s="4"/>
    </row>
    <row r="1457" spans="1:22" x14ac:dyDescent="0.25">
      <c r="A1457" s="135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782"/>
      <c r="P1457" s="4"/>
      <c r="Q1457" s="4"/>
      <c r="R1457" s="782"/>
      <c r="S1457" s="4"/>
      <c r="U1457" s="740"/>
      <c r="V1457" s="4"/>
    </row>
    <row r="1458" spans="1:22" x14ac:dyDescent="0.25">
      <c r="A1458" s="135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782"/>
      <c r="P1458" s="4"/>
      <c r="Q1458" s="4"/>
      <c r="R1458" s="782"/>
      <c r="S1458" s="4"/>
      <c r="U1458" s="740"/>
      <c r="V1458" s="4"/>
    </row>
    <row r="1459" spans="1:22" x14ac:dyDescent="0.25">
      <c r="A1459" s="135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782"/>
      <c r="P1459" s="4"/>
      <c r="Q1459" s="4"/>
      <c r="R1459" s="782"/>
      <c r="S1459" s="4"/>
      <c r="U1459" s="740"/>
      <c r="V1459" s="4"/>
    </row>
    <row r="1460" spans="1:22" x14ac:dyDescent="0.25">
      <c r="A1460" s="135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782"/>
      <c r="P1460" s="4"/>
      <c r="Q1460" s="4"/>
      <c r="R1460" s="782"/>
      <c r="S1460" s="4"/>
      <c r="U1460" s="740"/>
      <c r="V1460" s="4"/>
    </row>
    <row r="1461" spans="1:22" x14ac:dyDescent="0.25">
      <c r="A1461" s="135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782"/>
      <c r="P1461" s="4"/>
      <c r="Q1461" s="4"/>
      <c r="R1461" s="782"/>
      <c r="S1461" s="4"/>
      <c r="U1461" s="740"/>
      <c r="V1461" s="4"/>
    </row>
    <row r="1462" spans="1:22" x14ac:dyDescent="0.25">
      <c r="A1462" s="135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782"/>
      <c r="P1462" s="4"/>
      <c r="Q1462" s="4"/>
      <c r="R1462" s="782"/>
      <c r="S1462" s="4"/>
      <c r="U1462" s="740"/>
      <c r="V1462" s="4"/>
    </row>
    <row r="1463" spans="1:22" x14ac:dyDescent="0.25">
      <c r="A1463" s="135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782"/>
      <c r="P1463" s="4"/>
      <c r="Q1463" s="4"/>
      <c r="R1463" s="782"/>
      <c r="S1463" s="4"/>
      <c r="U1463" s="740"/>
      <c r="V1463" s="4"/>
    </row>
    <row r="1464" spans="1:22" x14ac:dyDescent="0.25">
      <c r="A1464" s="135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782"/>
      <c r="P1464" s="4"/>
      <c r="Q1464" s="4"/>
      <c r="R1464" s="782"/>
      <c r="S1464" s="4"/>
      <c r="U1464" s="740"/>
      <c r="V1464" s="4"/>
    </row>
    <row r="1465" spans="1:22" x14ac:dyDescent="0.25">
      <c r="A1465" s="135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782"/>
      <c r="P1465" s="4"/>
      <c r="Q1465" s="4"/>
      <c r="R1465" s="782"/>
      <c r="S1465" s="4"/>
      <c r="U1465" s="740"/>
      <c r="V1465" s="4"/>
    </row>
    <row r="1466" spans="1:22" x14ac:dyDescent="0.25">
      <c r="A1466" s="135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782"/>
      <c r="P1466" s="4"/>
      <c r="Q1466" s="4"/>
      <c r="R1466" s="782"/>
      <c r="S1466" s="4"/>
      <c r="U1466" s="740"/>
      <c r="V1466" s="4"/>
    </row>
    <row r="1467" spans="1:22" x14ac:dyDescent="0.25">
      <c r="A1467" s="135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782"/>
      <c r="P1467" s="4"/>
      <c r="Q1467" s="4"/>
      <c r="R1467" s="782"/>
      <c r="S1467" s="4"/>
      <c r="U1467" s="740"/>
      <c r="V1467" s="4"/>
    </row>
    <row r="1468" spans="1:22" x14ac:dyDescent="0.25">
      <c r="A1468" s="135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782"/>
      <c r="P1468" s="4"/>
      <c r="Q1468" s="4"/>
      <c r="R1468" s="782"/>
      <c r="S1468" s="4"/>
      <c r="U1468" s="740"/>
      <c r="V1468" s="4"/>
    </row>
    <row r="1469" spans="1:22" x14ac:dyDescent="0.25">
      <c r="A1469" s="135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782"/>
      <c r="P1469" s="4"/>
      <c r="Q1469" s="4"/>
      <c r="R1469" s="782"/>
      <c r="S1469" s="4"/>
      <c r="U1469" s="740"/>
      <c r="V1469" s="4"/>
    </row>
    <row r="1470" spans="1:22" x14ac:dyDescent="0.25">
      <c r="A1470" s="135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782"/>
      <c r="P1470" s="4"/>
      <c r="Q1470" s="4"/>
      <c r="R1470" s="782"/>
      <c r="S1470" s="4"/>
      <c r="U1470" s="740"/>
      <c r="V1470" s="4"/>
    </row>
    <row r="1471" spans="1:22" x14ac:dyDescent="0.25">
      <c r="A1471" s="135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782"/>
      <c r="P1471" s="4"/>
      <c r="Q1471" s="4"/>
      <c r="R1471" s="782"/>
      <c r="S1471" s="4"/>
      <c r="U1471" s="740"/>
      <c r="V1471" s="4"/>
    </row>
    <row r="1472" spans="1:22" x14ac:dyDescent="0.25">
      <c r="A1472" s="135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782"/>
      <c r="P1472" s="4"/>
      <c r="Q1472" s="4"/>
      <c r="R1472" s="782"/>
      <c r="S1472" s="4"/>
      <c r="U1472" s="740"/>
      <c r="V1472" s="4"/>
    </row>
    <row r="1473" spans="1:22" x14ac:dyDescent="0.25">
      <c r="A1473" s="135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782"/>
      <c r="P1473" s="4"/>
      <c r="Q1473" s="4"/>
      <c r="R1473" s="782"/>
      <c r="S1473" s="4"/>
      <c r="U1473" s="740"/>
      <c r="V1473" s="4"/>
    </row>
    <row r="1474" spans="1:22" x14ac:dyDescent="0.25">
      <c r="A1474" s="135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782"/>
      <c r="P1474" s="4"/>
      <c r="Q1474" s="4"/>
      <c r="R1474" s="782"/>
      <c r="S1474" s="4"/>
      <c r="U1474" s="740"/>
      <c r="V1474" s="4"/>
    </row>
    <row r="1475" spans="1:22" x14ac:dyDescent="0.25">
      <c r="A1475" s="135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782"/>
      <c r="P1475" s="4"/>
      <c r="Q1475" s="4"/>
      <c r="R1475" s="782"/>
      <c r="S1475" s="4"/>
      <c r="U1475" s="740"/>
      <c r="V1475" s="4"/>
    </row>
    <row r="1476" spans="1:22" x14ac:dyDescent="0.25">
      <c r="A1476" s="135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782"/>
      <c r="P1476" s="4"/>
      <c r="Q1476" s="4"/>
      <c r="R1476" s="782"/>
      <c r="S1476" s="4"/>
      <c r="U1476" s="740"/>
      <c r="V1476" s="4"/>
    </row>
    <row r="1477" spans="1:22" x14ac:dyDescent="0.25">
      <c r="A1477" s="135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782"/>
      <c r="P1477" s="4"/>
      <c r="Q1477" s="4"/>
      <c r="R1477" s="782"/>
      <c r="S1477" s="4"/>
      <c r="U1477" s="740"/>
      <c r="V1477" s="4"/>
    </row>
    <row r="1478" spans="1:22" x14ac:dyDescent="0.25">
      <c r="A1478" s="135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782"/>
      <c r="P1478" s="4"/>
      <c r="Q1478" s="4"/>
      <c r="R1478" s="782"/>
      <c r="S1478" s="4"/>
      <c r="U1478" s="740"/>
      <c r="V1478" s="4"/>
    </row>
    <row r="1479" spans="1:22" x14ac:dyDescent="0.25">
      <c r="A1479" s="135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782"/>
      <c r="P1479" s="4"/>
      <c r="Q1479" s="4"/>
      <c r="R1479" s="782"/>
      <c r="S1479" s="4"/>
      <c r="U1479" s="740"/>
      <c r="V1479" s="4"/>
    </row>
    <row r="1480" spans="1:22" x14ac:dyDescent="0.25">
      <c r="A1480" s="135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782"/>
      <c r="P1480" s="4"/>
      <c r="Q1480" s="4"/>
      <c r="R1480" s="782"/>
      <c r="S1480" s="4"/>
      <c r="U1480" s="740"/>
      <c r="V1480" s="4"/>
    </row>
    <row r="1481" spans="1:22" x14ac:dyDescent="0.25">
      <c r="A1481" s="135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782"/>
      <c r="P1481" s="4"/>
      <c r="Q1481" s="4"/>
      <c r="R1481" s="782"/>
      <c r="S1481" s="4"/>
      <c r="U1481" s="740"/>
      <c r="V1481" s="4"/>
    </row>
    <row r="1482" spans="1:22" x14ac:dyDescent="0.25">
      <c r="A1482" s="135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782"/>
      <c r="P1482" s="4"/>
      <c r="Q1482" s="4"/>
      <c r="R1482" s="782"/>
      <c r="S1482" s="4"/>
      <c r="U1482" s="740"/>
      <c r="V1482" s="4"/>
    </row>
    <row r="1483" spans="1:22" x14ac:dyDescent="0.25">
      <c r="A1483" s="135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782"/>
      <c r="P1483" s="4"/>
      <c r="Q1483" s="4"/>
      <c r="R1483" s="782"/>
      <c r="S1483" s="4"/>
      <c r="U1483" s="740"/>
      <c r="V1483" s="4"/>
    </row>
    <row r="1484" spans="1:22" x14ac:dyDescent="0.25">
      <c r="A1484" s="135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782"/>
      <c r="P1484" s="4"/>
      <c r="Q1484" s="4"/>
      <c r="R1484" s="782"/>
      <c r="S1484" s="4"/>
      <c r="U1484" s="740"/>
      <c r="V1484" s="4"/>
    </row>
    <row r="1485" spans="1:22" x14ac:dyDescent="0.25">
      <c r="A1485" s="135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782"/>
      <c r="P1485" s="4"/>
      <c r="Q1485" s="4"/>
      <c r="R1485" s="782"/>
      <c r="S1485" s="4"/>
      <c r="U1485" s="740"/>
      <c r="V1485" s="4"/>
    </row>
    <row r="1486" spans="1:22" x14ac:dyDescent="0.25">
      <c r="A1486" s="135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782"/>
      <c r="P1486" s="4"/>
      <c r="Q1486" s="4"/>
      <c r="R1486" s="782"/>
      <c r="S1486" s="4"/>
      <c r="U1486" s="740"/>
      <c r="V1486" s="4"/>
    </row>
    <row r="1487" spans="1:22" x14ac:dyDescent="0.25">
      <c r="A1487" s="135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782"/>
      <c r="P1487" s="4"/>
      <c r="Q1487" s="4"/>
      <c r="R1487" s="782"/>
      <c r="S1487" s="4"/>
      <c r="U1487" s="740"/>
      <c r="V1487" s="4"/>
    </row>
    <row r="1488" spans="1:22" x14ac:dyDescent="0.25">
      <c r="A1488" s="135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782"/>
      <c r="P1488" s="4"/>
      <c r="Q1488" s="4"/>
      <c r="R1488" s="782"/>
      <c r="S1488" s="4"/>
      <c r="U1488" s="740"/>
      <c r="V1488" s="4"/>
    </row>
    <row r="1489" spans="1:22" x14ac:dyDescent="0.25">
      <c r="A1489" s="135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782"/>
      <c r="P1489" s="4"/>
      <c r="Q1489" s="4"/>
      <c r="R1489" s="782"/>
      <c r="S1489" s="4"/>
      <c r="U1489" s="740"/>
      <c r="V1489" s="4"/>
    </row>
    <row r="1490" spans="1:22" x14ac:dyDescent="0.25">
      <c r="A1490" s="135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782"/>
      <c r="P1490" s="4"/>
      <c r="Q1490" s="4"/>
      <c r="R1490" s="782"/>
      <c r="S1490" s="4"/>
      <c r="U1490" s="740"/>
      <c r="V1490" s="4"/>
    </row>
    <row r="1491" spans="1:22" x14ac:dyDescent="0.25">
      <c r="A1491" s="135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782"/>
      <c r="P1491" s="4"/>
      <c r="Q1491" s="4"/>
      <c r="R1491" s="782"/>
      <c r="S1491" s="4"/>
      <c r="U1491" s="740"/>
      <c r="V1491" s="4"/>
    </row>
    <row r="1492" spans="1:22" x14ac:dyDescent="0.25">
      <c r="A1492" s="135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782"/>
      <c r="P1492" s="4"/>
      <c r="Q1492" s="4"/>
      <c r="R1492" s="782"/>
      <c r="S1492" s="4"/>
      <c r="U1492" s="740"/>
      <c r="V1492" s="4"/>
    </row>
    <row r="1493" spans="1:22" x14ac:dyDescent="0.25">
      <c r="A1493" s="135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782"/>
      <c r="P1493" s="4"/>
      <c r="Q1493" s="4"/>
      <c r="R1493" s="782"/>
      <c r="S1493" s="4"/>
      <c r="U1493" s="740"/>
      <c r="V1493" s="4"/>
    </row>
    <row r="1494" spans="1:22" x14ac:dyDescent="0.25">
      <c r="A1494" s="135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782"/>
      <c r="P1494" s="4"/>
      <c r="Q1494" s="4"/>
      <c r="R1494" s="782"/>
      <c r="S1494" s="4"/>
      <c r="U1494" s="740"/>
      <c r="V1494" s="4"/>
    </row>
    <row r="1495" spans="1:22" x14ac:dyDescent="0.25">
      <c r="A1495" s="135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782"/>
      <c r="P1495" s="4"/>
      <c r="Q1495" s="4"/>
      <c r="R1495" s="782"/>
      <c r="S1495" s="4"/>
      <c r="U1495" s="740"/>
      <c r="V1495" s="4"/>
    </row>
    <row r="1496" spans="1:22" x14ac:dyDescent="0.25">
      <c r="A1496" s="135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782"/>
      <c r="P1496" s="4"/>
      <c r="Q1496" s="4"/>
      <c r="R1496" s="782"/>
      <c r="S1496" s="4"/>
      <c r="U1496" s="740"/>
      <c r="V1496" s="4"/>
    </row>
    <row r="1497" spans="1:22" x14ac:dyDescent="0.25">
      <c r="A1497" s="135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782"/>
      <c r="P1497" s="4"/>
      <c r="Q1497" s="4"/>
      <c r="R1497" s="782"/>
      <c r="S1497" s="4"/>
      <c r="U1497" s="740"/>
      <c r="V1497" s="4"/>
    </row>
    <row r="1498" spans="1:22" x14ac:dyDescent="0.25">
      <c r="A1498" s="135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782"/>
      <c r="P1498" s="4"/>
      <c r="Q1498" s="4"/>
      <c r="R1498" s="782"/>
      <c r="S1498" s="4"/>
      <c r="U1498" s="740"/>
      <c r="V1498" s="4"/>
    </row>
    <row r="1499" spans="1:22" x14ac:dyDescent="0.25">
      <c r="A1499" s="135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782"/>
      <c r="P1499" s="4"/>
      <c r="Q1499" s="4"/>
      <c r="R1499" s="782"/>
      <c r="S1499" s="4"/>
      <c r="U1499" s="740"/>
      <c r="V1499" s="4"/>
    </row>
    <row r="1500" spans="1:22" x14ac:dyDescent="0.25">
      <c r="A1500" s="135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782"/>
      <c r="P1500" s="4"/>
      <c r="Q1500" s="4"/>
      <c r="R1500" s="782"/>
      <c r="S1500" s="4"/>
      <c r="U1500" s="740"/>
      <c r="V1500" s="4"/>
    </row>
    <row r="1501" spans="1:22" x14ac:dyDescent="0.25">
      <c r="A1501" s="135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782"/>
      <c r="P1501" s="4"/>
      <c r="Q1501" s="4"/>
      <c r="R1501" s="782"/>
      <c r="S1501" s="4"/>
      <c r="U1501" s="740"/>
      <c r="V1501" s="4"/>
    </row>
    <row r="1502" spans="1:22" x14ac:dyDescent="0.25">
      <c r="A1502" s="135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782"/>
      <c r="P1502" s="4"/>
      <c r="Q1502" s="4"/>
      <c r="R1502" s="782"/>
      <c r="S1502" s="4"/>
      <c r="U1502" s="740"/>
      <c r="V1502" s="4"/>
    </row>
    <row r="1503" spans="1:22" x14ac:dyDescent="0.25">
      <c r="A1503" s="135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782"/>
      <c r="P1503" s="4"/>
      <c r="Q1503" s="4"/>
      <c r="R1503" s="782"/>
      <c r="S1503" s="4"/>
      <c r="U1503" s="740"/>
      <c r="V1503" s="4"/>
    </row>
    <row r="1504" spans="1:22" x14ac:dyDescent="0.25">
      <c r="A1504" s="135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782"/>
      <c r="P1504" s="4"/>
      <c r="Q1504" s="4"/>
      <c r="R1504" s="782"/>
      <c r="S1504" s="4"/>
      <c r="U1504" s="740"/>
      <c r="V1504" s="4"/>
    </row>
    <row r="1505" spans="1:22" x14ac:dyDescent="0.25">
      <c r="A1505" s="135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782"/>
      <c r="P1505" s="4"/>
      <c r="Q1505" s="4"/>
      <c r="R1505" s="782"/>
      <c r="S1505" s="4"/>
      <c r="U1505" s="740"/>
      <c r="V1505" s="4"/>
    </row>
    <row r="1506" spans="1:22" x14ac:dyDescent="0.25">
      <c r="A1506" s="135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782"/>
      <c r="P1506" s="4"/>
      <c r="Q1506" s="4"/>
      <c r="R1506" s="782"/>
      <c r="S1506" s="4"/>
      <c r="U1506" s="740"/>
      <c r="V1506" s="4"/>
    </row>
    <row r="1507" spans="1:22" x14ac:dyDescent="0.25">
      <c r="A1507" s="135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782"/>
      <c r="P1507" s="4"/>
      <c r="Q1507" s="4"/>
      <c r="R1507" s="782"/>
      <c r="S1507" s="4"/>
      <c r="U1507" s="740"/>
      <c r="V1507" s="4"/>
    </row>
    <row r="1508" spans="1:22" x14ac:dyDescent="0.25">
      <c r="A1508" s="135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782"/>
      <c r="P1508" s="4"/>
      <c r="Q1508" s="4"/>
      <c r="R1508" s="782"/>
      <c r="S1508" s="4"/>
      <c r="U1508" s="740"/>
      <c r="V1508" s="4"/>
    </row>
    <row r="1509" spans="1:22" x14ac:dyDescent="0.25">
      <c r="A1509" s="135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782"/>
      <c r="P1509" s="4"/>
      <c r="Q1509" s="4"/>
      <c r="R1509" s="782"/>
      <c r="S1509" s="4"/>
      <c r="U1509" s="740"/>
      <c r="V1509" s="4"/>
    </row>
    <row r="1510" spans="1:22" x14ac:dyDescent="0.25">
      <c r="A1510" s="135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782"/>
      <c r="P1510" s="4"/>
      <c r="Q1510" s="4"/>
      <c r="R1510" s="782"/>
      <c r="S1510" s="4"/>
      <c r="U1510" s="740"/>
      <c r="V1510" s="4"/>
    </row>
    <row r="1511" spans="1:22" x14ac:dyDescent="0.25">
      <c r="A1511" s="135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782"/>
      <c r="P1511" s="4"/>
      <c r="Q1511" s="4"/>
      <c r="R1511" s="782"/>
      <c r="S1511" s="4"/>
      <c r="U1511" s="740"/>
      <c r="V1511" s="4"/>
    </row>
    <row r="1512" spans="1:22" x14ac:dyDescent="0.25">
      <c r="A1512" s="135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782"/>
      <c r="P1512" s="4"/>
      <c r="Q1512" s="4"/>
      <c r="R1512" s="782"/>
      <c r="S1512" s="4"/>
      <c r="U1512" s="740"/>
      <c r="V1512" s="4"/>
    </row>
    <row r="1513" spans="1:22" x14ac:dyDescent="0.25">
      <c r="A1513" s="135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782"/>
      <c r="P1513" s="4"/>
      <c r="Q1513" s="4"/>
      <c r="R1513" s="782"/>
      <c r="S1513" s="4"/>
      <c r="U1513" s="740"/>
      <c r="V1513" s="4"/>
    </row>
    <row r="1514" spans="1:22" x14ac:dyDescent="0.25">
      <c r="A1514" s="135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782"/>
      <c r="P1514" s="4"/>
      <c r="Q1514" s="4"/>
      <c r="R1514" s="782"/>
      <c r="S1514" s="4"/>
      <c r="U1514" s="740"/>
      <c r="V1514" s="4"/>
    </row>
    <row r="1515" spans="1:22" x14ac:dyDescent="0.25">
      <c r="A1515" s="135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782"/>
      <c r="P1515" s="4"/>
      <c r="Q1515" s="4"/>
      <c r="R1515" s="782"/>
      <c r="S1515" s="4"/>
      <c r="U1515" s="740"/>
      <c r="V1515" s="4"/>
    </row>
    <row r="1516" spans="1:22" x14ac:dyDescent="0.25">
      <c r="A1516" s="135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782"/>
      <c r="P1516" s="4"/>
      <c r="Q1516" s="4"/>
      <c r="R1516" s="782"/>
      <c r="S1516" s="4"/>
      <c r="U1516" s="740"/>
      <c r="V1516" s="4"/>
    </row>
    <row r="1517" spans="1:22" x14ac:dyDescent="0.25">
      <c r="A1517" s="135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782"/>
      <c r="P1517" s="4"/>
      <c r="Q1517" s="4"/>
      <c r="R1517" s="782"/>
      <c r="S1517" s="4"/>
      <c r="U1517" s="740"/>
      <c r="V1517" s="4"/>
    </row>
    <row r="1518" spans="1:22" x14ac:dyDescent="0.25">
      <c r="A1518" s="135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782"/>
      <c r="P1518" s="4"/>
      <c r="Q1518" s="4"/>
      <c r="R1518" s="782"/>
      <c r="S1518" s="4"/>
      <c r="U1518" s="740"/>
      <c r="V1518" s="4"/>
    </row>
    <row r="1519" spans="1:22" x14ac:dyDescent="0.25">
      <c r="A1519" s="135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782"/>
      <c r="P1519" s="4"/>
      <c r="Q1519" s="4"/>
      <c r="R1519" s="782"/>
      <c r="S1519" s="4"/>
      <c r="U1519" s="740"/>
      <c r="V1519" s="4"/>
    </row>
    <row r="1520" spans="1:22" x14ac:dyDescent="0.25">
      <c r="A1520" s="135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782"/>
      <c r="P1520" s="4"/>
      <c r="Q1520" s="4"/>
      <c r="R1520" s="782"/>
      <c r="S1520" s="4"/>
      <c r="U1520" s="740"/>
      <c r="V1520" s="4"/>
    </row>
    <row r="1521" spans="1:22" x14ac:dyDescent="0.25">
      <c r="A1521" s="135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782"/>
      <c r="P1521" s="4"/>
      <c r="Q1521" s="4"/>
      <c r="R1521" s="782"/>
      <c r="S1521" s="4"/>
      <c r="U1521" s="740"/>
      <c r="V1521" s="4"/>
    </row>
    <row r="1522" spans="1:22" x14ac:dyDescent="0.25">
      <c r="A1522" s="135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782"/>
      <c r="P1522" s="4"/>
      <c r="Q1522" s="4"/>
      <c r="R1522" s="782"/>
      <c r="S1522" s="4"/>
      <c r="U1522" s="740"/>
      <c r="V1522" s="4"/>
    </row>
    <row r="1523" spans="1:22" x14ac:dyDescent="0.25">
      <c r="A1523" s="135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782"/>
      <c r="P1523" s="4"/>
      <c r="Q1523" s="4"/>
      <c r="R1523" s="782"/>
      <c r="S1523" s="4"/>
      <c r="U1523" s="740"/>
      <c r="V1523" s="4"/>
    </row>
    <row r="1524" spans="1:22" x14ac:dyDescent="0.25">
      <c r="A1524" s="135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782"/>
      <c r="P1524" s="4"/>
      <c r="Q1524" s="4"/>
      <c r="R1524" s="782"/>
      <c r="S1524" s="4"/>
      <c r="U1524" s="740"/>
      <c r="V1524" s="4"/>
    </row>
    <row r="1525" spans="1:22" x14ac:dyDescent="0.25">
      <c r="A1525" s="135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782"/>
      <c r="P1525" s="4"/>
      <c r="Q1525" s="4"/>
      <c r="R1525" s="782"/>
      <c r="S1525" s="4"/>
      <c r="U1525" s="740"/>
      <c r="V1525" s="4"/>
    </row>
    <row r="1526" spans="1:22" x14ac:dyDescent="0.25">
      <c r="A1526" s="135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782"/>
      <c r="P1526" s="4"/>
      <c r="Q1526" s="4"/>
      <c r="R1526" s="782"/>
      <c r="S1526" s="4"/>
      <c r="U1526" s="740"/>
      <c r="V1526" s="4"/>
    </row>
    <row r="1527" spans="1:22" x14ac:dyDescent="0.25">
      <c r="A1527" s="135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782"/>
      <c r="P1527" s="4"/>
      <c r="Q1527" s="4"/>
      <c r="R1527" s="782"/>
      <c r="S1527" s="4"/>
      <c r="U1527" s="740"/>
      <c r="V1527" s="4"/>
    </row>
    <row r="1528" spans="1:22" x14ac:dyDescent="0.25">
      <c r="A1528" s="135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782"/>
      <c r="P1528" s="4"/>
      <c r="Q1528" s="4"/>
      <c r="R1528" s="782"/>
      <c r="S1528" s="4"/>
      <c r="U1528" s="740"/>
      <c r="V1528" s="4"/>
    </row>
    <row r="1529" spans="1:22" x14ac:dyDescent="0.25">
      <c r="A1529" s="135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782"/>
      <c r="P1529" s="4"/>
      <c r="Q1529" s="4"/>
      <c r="R1529" s="782"/>
      <c r="S1529" s="4"/>
      <c r="U1529" s="740"/>
      <c r="V1529" s="4"/>
    </row>
    <row r="1530" spans="1:22" x14ac:dyDescent="0.25">
      <c r="A1530" s="135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782"/>
      <c r="P1530" s="4"/>
      <c r="Q1530" s="4"/>
      <c r="R1530" s="782"/>
      <c r="S1530" s="4"/>
      <c r="U1530" s="740"/>
      <c r="V1530" s="4"/>
    </row>
    <row r="1531" spans="1:22" x14ac:dyDescent="0.25">
      <c r="A1531" s="135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782"/>
      <c r="P1531" s="4"/>
      <c r="Q1531" s="4"/>
      <c r="R1531" s="782"/>
      <c r="S1531" s="4"/>
      <c r="U1531" s="740"/>
      <c r="V1531" s="4"/>
    </row>
    <row r="1532" spans="1:22" x14ac:dyDescent="0.25">
      <c r="A1532" s="135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782"/>
      <c r="P1532" s="4"/>
      <c r="Q1532" s="4"/>
      <c r="R1532" s="782"/>
      <c r="S1532" s="4"/>
      <c r="U1532" s="740"/>
      <c r="V1532" s="4"/>
    </row>
    <row r="1533" spans="1:22" x14ac:dyDescent="0.25">
      <c r="A1533" s="135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782"/>
      <c r="P1533" s="4"/>
      <c r="Q1533" s="4"/>
      <c r="R1533" s="782"/>
      <c r="S1533" s="4"/>
      <c r="U1533" s="740"/>
      <c r="V1533" s="4"/>
    </row>
    <row r="1534" spans="1:22" x14ac:dyDescent="0.25">
      <c r="A1534" s="135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782"/>
      <c r="P1534" s="4"/>
      <c r="Q1534" s="4"/>
      <c r="R1534" s="782"/>
      <c r="S1534" s="4"/>
      <c r="U1534" s="740"/>
      <c r="V1534" s="4"/>
    </row>
    <row r="1535" spans="1:22" x14ac:dyDescent="0.25">
      <c r="A1535" s="135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782"/>
      <c r="P1535" s="4"/>
      <c r="Q1535" s="4"/>
      <c r="R1535" s="782"/>
      <c r="S1535" s="4"/>
      <c r="U1535" s="740"/>
      <c r="V1535" s="4"/>
    </row>
    <row r="1536" spans="1:22" x14ac:dyDescent="0.25">
      <c r="A1536" s="135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782"/>
      <c r="P1536" s="4"/>
      <c r="Q1536" s="4"/>
      <c r="R1536" s="782"/>
      <c r="S1536" s="4"/>
      <c r="U1536" s="740"/>
      <c r="V1536" s="4"/>
    </row>
    <row r="1537" spans="1:22" x14ac:dyDescent="0.25">
      <c r="A1537" s="135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782"/>
      <c r="P1537" s="4"/>
      <c r="Q1537" s="4"/>
      <c r="R1537" s="782"/>
      <c r="S1537" s="4"/>
      <c r="U1537" s="740"/>
      <c r="V1537" s="4"/>
    </row>
    <row r="1538" spans="1:22" x14ac:dyDescent="0.25">
      <c r="A1538" s="135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782"/>
      <c r="P1538" s="4"/>
      <c r="Q1538" s="4"/>
      <c r="R1538" s="782"/>
      <c r="S1538" s="4"/>
      <c r="U1538" s="740"/>
      <c r="V1538" s="4"/>
    </row>
    <row r="1539" spans="1:22" x14ac:dyDescent="0.25">
      <c r="A1539" s="135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782"/>
      <c r="P1539" s="4"/>
      <c r="Q1539" s="4"/>
      <c r="R1539" s="782"/>
      <c r="S1539" s="4"/>
      <c r="U1539" s="740"/>
      <c r="V1539" s="4"/>
    </row>
    <row r="1540" spans="1:22" x14ac:dyDescent="0.25">
      <c r="A1540" s="135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782"/>
      <c r="P1540" s="4"/>
      <c r="Q1540" s="4"/>
      <c r="R1540" s="782"/>
      <c r="S1540" s="4"/>
      <c r="U1540" s="740"/>
      <c r="V1540" s="4"/>
    </row>
    <row r="1541" spans="1:22" x14ac:dyDescent="0.25">
      <c r="A1541" s="135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782"/>
      <c r="P1541" s="4"/>
      <c r="Q1541" s="4"/>
      <c r="R1541" s="782"/>
      <c r="S1541" s="4"/>
      <c r="U1541" s="740"/>
      <c r="V1541" s="4"/>
    </row>
    <row r="1542" spans="1:22" x14ac:dyDescent="0.25">
      <c r="A1542" s="135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782"/>
      <c r="P1542" s="4"/>
      <c r="Q1542" s="4"/>
      <c r="R1542" s="782"/>
      <c r="S1542" s="4"/>
      <c r="U1542" s="740"/>
      <c r="V1542" s="4"/>
    </row>
    <row r="1543" spans="1:22" x14ac:dyDescent="0.25">
      <c r="A1543" s="135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782"/>
      <c r="P1543" s="4"/>
      <c r="Q1543" s="4"/>
      <c r="R1543" s="782"/>
      <c r="S1543" s="4"/>
      <c r="U1543" s="740"/>
      <c r="V1543" s="4"/>
    </row>
    <row r="1544" spans="1:22" x14ac:dyDescent="0.25">
      <c r="A1544" s="135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782"/>
      <c r="P1544" s="4"/>
      <c r="Q1544" s="4"/>
      <c r="R1544" s="782"/>
      <c r="S1544" s="4"/>
      <c r="U1544" s="740"/>
      <c r="V1544" s="4"/>
    </row>
    <row r="1545" spans="1:22" x14ac:dyDescent="0.25">
      <c r="A1545" s="135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782"/>
      <c r="P1545" s="4"/>
      <c r="Q1545" s="4"/>
      <c r="R1545" s="782"/>
      <c r="S1545" s="4"/>
      <c r="U1545" s="740"/>
      <c r="V1545" s="4"/>
    </row>
    <row r="1546" spans="1:22" x14ac:dyDescent="0.25">
      <c r="A1546" s="135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782"/>
      <c r="P1546" s="4"/>
      <c r="Q1546" s="4"/>
      <c r="R1546" s="782"/>
      <c r="S1546" s="4"/>
      <c r="U1546" s="740"/>
      <c r="V1546" s="4"/>
    </row>
    <row r="1547" spans="1:22" x14ac:dyDescent="0.25">
      <c r="A1547" s="135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782"/>
      <c r="P1547" s="4"/>
      <c r="Q1547" s="4"/>
      <c r="R1547" s="782"/>
      <c r="S1547" s="4"/>
      <c r="U1547" s="740"/>
      <c r="V1547" s="4"/>
    </row>
    <row r="1548" spans="1:22" x14ac:dyDescent="0.25">
      <c r="A1548" s="135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782"/>
      <c r="P1548" s="4"/>
      <c r="Q1548" s="4"/>
      <c r="R1548" s="782"/>
      <c r="S1548" s="4"/>
      <c r="U1548" s="740"/>
      <c r="V1548" s="4"/>
    </row>
    <row r="1549" spans="1:22" x14ac:dyDescent="0.25">
      <c r="A1549" s="135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782"/>
      <c r="P1549" s="4"/>
      <c r="Q1549" s="4"/>
      <c r="R1549" s="782"/>
      <c r="S1549" s="4"/>
      <c r="U1549" s="740"/>
      <c r="V1549" s="4"/>
    </row>
    <row r="1550" spans="1:22" x14ac:dyDescent="0.25">
      <c r="A1550" s="135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782"/>
      <c r="P1550" s="4"/>
      <c r="Q1550" s="4"/>
      <c r="R1550" s="782"/>
      <c r="S1550" s="4"/>
      <c r="U1550" s="740"/>
      <c r="V1550" s="4"/>
    </row>
    <row r="1551" spans="1:22" x14ac:dyDescent="0.25">
      <c r="A1551" s="135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782"/>
      <c r="P1551" s="4"/>
      <c r="Q1551" s="4"/>
      <c r="R1551" s="782"/>
      <c r="S1551" s="4"/>
      <c r="U1551" s="740"/>
      <c r="V1551" s="4"/>
    </row>
    <row r="1552" spans="1:22" x14ac:dyDescent="0.25">
      <c r="A1552" s="135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782"/>
      <c r="P1552" s="4"/>
      <c r="Q1552" s="4"/>
      <c r="R1552" s="782"/>
      <c r="S1552" s="4"/>
      <c r="U1552" s="740"/>
      <c r="V1552" s="4"/>
    </row>
    <row r="1553" spans="1:22" x14ac:dyDescent="0.25">
      <c r="A1553" s="135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782"/>
      <c r="P1553" s="4"/>
      <c r="Q1553" s="4"/>
      <c r="R1553" s="782"/>
      <c r="S1553" s="4"/>
      <c r="U1553" s="740"/>
      <c r="V1553" s="4"/>
    </row>
    <row r="1554" spans="1:22" x14ac:dyDescent="0.25">
      <c r="A1554" s="135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782"/>
      <c r="P1554" s="4"/>
      <c r="Q1554" s="4"/>
      <c r="R1554" s="782"/>
      <c r="S1554" s="4"/>
      <c r="U1554" s="740"/>
      <c r="V1554" s="4"/>
    </row>
    <row r="1555" spans="1:22" x14ac:dyDescent="0.25">
      <c r="A1555" s="135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782"/>
      <c r="P1555" s="4"/>
      <c r="Q1555" s="4"/>
      <c r="R1555" s="782"/>
      <c r="S1555" s="4"/>
      <c r="U1555" s="740"/>
      <c r="V1555" s="4"/>
    </row>
    <row r="1556" spans="1:22" x14ac:dyDescent="0.25">
      <c r="A1556" s="135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782"/>
      <c r="P1556" s="4"/>
      <c r="Q1556" s="4"/>
      <c r="R1556" s="782"/>
      <c r="S1556" s="4"/>
      <c r="U1556" s="740"/>
      <c r="V1556" s="4"/>
    </row>
    <row r="1557" spans="1:22" x14ac:dyDescent="0.25">
      <c r="A1557" s="135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782"/>
      <c r="P1557" s="4"/>
      <c r="Q1557" s="4"/>
      <c r="R1557" s="782"/>
      <c r="S1557" s="4"/>
      <c r="U1557" s="740"/>
      <c r="V1557" s="4"/>
    </row>
    <row r="1558" spans="1:22" x14ac:dyDescent="0.25">
      <c r="A1558" s="135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782"/>
      <c r="P1558" s="4"/>
      <c r="Q1558" s="4"/>
      <c r="R1558" s="782"/>
      <c r="S1558" s="4"/>
      <c r="U1558" s="740"/>
      <c r="V1558" s="4"/>
    </row>
    <row r="1559" spans="1:22" x14ac:dyDescent="0.25">
      <c r="A1559" s="135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782"/>
      <c r="P1559" s="4"/>
      <c r="Q1559" s="4"/>
      <c r="R1559" s="782"/>
      <c r="S1559" s="4"/>
      <c r="U1559" s="740"/>
      <c r="V1559" s="4"/>
    </row>
    <row r="1560" spans="1:22" x14ac:dyDescent="0.25">
      <c r="A1560" s="135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782"/>
      <c r="P1560" s="4"/>
      <c r="Q1560" s="4"/>
      <c r="R1560" s="782"/>
      <c r="S1560" s="4"/>
      <c r="U1560" s="740"/>
      <c r="V1560" s="4"/>
    </row>
    <row r="1561" spans="1:22" x14ac:dyDescent="0.25">
      <c r="A1561" s="135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782"/>
      <c r="P1561" s="4"/>
      <c r="Q1561" s="4"/>
      <c r="R1561" s="782"/>
      <c r="S1561" s="4"/>
      <c r="U1561" s="740"/>
      <c r="V1561" s="4"/>
    </row>
    <row r="1562" spans="1:22" x14ac:dyDescent="0.25">
      <c r="A1562" s="135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782"/>
      <c r="P1562" s="4"/>
      <c r="Q1562" s="4"/>
      <c r="R1562" s="782"/>
      <c r="S1562" s="4"/>
      <c r="U1562" s="740"/>
      <c r="V1562" s="4"/>
    </row>
    <row r="1563" spans="1:22" x14ac:dyDescent="0.25">
      <c r="A1563" s="135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782"/>
      <c r="P1563" s="4"/>
      <c r="Q1563" s="4"/>
      <c r="R1563" s="782"/>
      <c r="S1563" s="4"/>
      <c r="U1563" s="740"/>
      <c r="V1563" s="4"/>
    </row>
    <row r="1564" spans="1:22" x14ac:dyDescent="0.25">
      <c r="A1564" s="135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782"/>
      <c r="P1564" s="4"/>
      <c r="Q1564" s="4"/>
      <c r="R1564" s="782"/>
      <c r="S1564" s="4"/>
      <c r="U1564" s="740"/>
      <c r="V1564" s="4"/>
    </row>
    <row r="1565" spans="1:22" x14ac:dyDescent="0.25">
      <c r="A1565" s="135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782"/>
      <c r="P1565" s="4"/>
      <c r="Q1565" s="4"/>
      <c r="R1565" s="782"/>
      <c r="S1565" s="4"/>
      <c r="U1565" s="740"/>
      <c r="V1565" s="4"/>
    </row>
    <row r="1566" spans="1:22" x14ac:dyDescent="0.25">
      <c r="A1566" s="135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782"/>
      <c r="P1566" s="4"/>
      <c r="Q1566" s="4"/>
      <c r="R1566" s="782"/>
      <c r="S1566" s="4"/>
      <c r="U1566" s="740"/>
      <c r="V1566" s="4"/>
    </row>
    <row r="1567" spans="1:22" x14ac:dyDescent="0.25">
      <c r="A1567" s="135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782"/>
      <c r="P1567" s="4"/>
      <c r="Q1567" s="4"/>
      <c r="R1567" s="782"/>
      <c r="S1567" s="4"/>
      <c r="U1567" s="740"/>
      <c r="V1567" s="4"/>
    </row>
    <row r="1568" spans="1:22" x14ac:dyDescent="0.25">
      <c r="A1568" s="135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782"/>
      <c r="P1568" s="4"/>
      <c r="Q1568" s="4"/>
      <c r="R1568" s="782"/>
      <c r="S1568" s="4"/>
      <c r="U1568" s="740"/>
      <c r="V1568" s="4"/>
    </row>
    <row r="1569" spans="1:22" x14ac:dyDescent="0.25">
      <c r="A1569" s="135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782"/>
      <c r="P1569" s="4"/>
      <c r="Q1569" s="4"/>
      <c r="R1569" s="782"/>
      <c r="S1569" s="4"/>
      <c r="U1569" s="740"/>
      <c r="V1569" s="4"/>
    </row>
    <row r="1570" spans="1:22" x14ac:dyDescent="0.25">
      <c r="A1570" s="135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782"/>
      <c r="P1570" s="4"/>
      <c r="Q1570" s="4"/>
      <c r="R1570" s="782"/>
      <c r="S1570" s="4"/>
      <c r="U1570" s="740"/>
      <c r="V1570" s="4"/>
    </row>
    <row r="1571" spans="1:22" x14ac:dyDescent="0.25">
      <c r="A1571" s="135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782"/>
      <c r="P1571" s="4"/>
      <c r="Q1571" s="4"/>
      <c r="R1571" s="782"/>
      <c r="S1571" s="4"/>
      <c r="U1571" s="740"/>
      <c r="V1571" s="4"/>
    </row>
    <row r="1572" spans="1:22" x14ac:dyDescent="0.25">
      <c r="A1572" s="135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782"/>
      <c r="P1572" s="4"/>
      <c r="Q1572" s="4"/>
      <c r="R1572" s="782"/>
      <c r="S1572" s="4"/>
      <c r="U1572" s="740"/>
      <c r="V1572" s="4"/>
    </row>
    <row r="1573" spans="1:22" x14ac:dyDescent="0.25">
      <c r="A1573" s="135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782"/>
      <c r="P1573" s="4"/>
      <c r="Q1573" s="4"/>
      <c r="R1573" s="782"/>
      <c r="S1573" s="4"/>
      <c r="U1573" s="740"/>
      <c r="V1573" s="4"/>
    </row>
    <row r="1574" spans="1:22" x14ac:dyDescent="0.25">
      <c r="A1574" s="135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782"/>
      <c r="P1574" s="4"/>
      <c r="Q1574" s="4"/>
      <c r="R1574" s="782"/>
      <c r="S1574" s="4"/>
      <c r="U1574" s="740"/>
      <c r="V1574" s="4"/>
    </row>
    <row r="1575" spans="1:22" x14ac:dyDescent="0.25">
      <c r="A1575" s="135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782"/>
      <c r="P1575" s="4"/>
      <c r="Q1575" s="4"/>
      <c r="R1575" s="782"/>
      <c r="S1575" s="4"/>
      <c r="U1575" s="740"/>
      <c r="V1575" s="4"/>
    </row>
    <row r="1576" spans="1:22" x14ac:dyDescent="0.25">
      <c r="A1576" s="135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782"/>
      <c r="P1576" s="4"/>
      <c r="Q1576" s="4"/>
      <c r="R1576" s="782"/>
      <c r="S1576" s="4"/>
      <c r="U1576" s="740"/>
      <c r="V1576" s="4"/>
    </row>
    <row r="1577" spans="1:22" x14ac:dyDescent="0.25">
      <c r="A1577" s="135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782"/>
      <c r="P1577" s="4"/>
      <c r="Q1577" s="4"/>
      <c r="R1577" s="782"/>
      <c r="S1577" s="4"/>
      <c r="U1577" s="740"/>
      <c r="V1577" s="4"/>
    </row>
    <row r="1578" spans="1:22" x14ac:dyDescent="0.25">
      <c r="A1578" s="135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782"/>
      <c r="P1578" s="4"/>
      <c r="Q1578" s="4"/>
      <c r="R1578" s="782"/>
      <c r="S1578" s="4"/>
      <c r="U1578" s="740"/>
      <c r="V1578" s="4"/>
    </row>
    <row r="1579" spans="1:22" x14ac:dyDescent="0.25">
      <c r="A1579" s="135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782"/>
      <c r="P1579" s="4"/>
      <c r="Q1579" s="4"/>
      <c r="R1579" s="782"/>
      <c r="S1579" s="4"/>
      <c r="U1579" s="740"/>
      <c r="V1579" s="4"/>
    </row>
    <row r="1580" spans="1:22" x14ac:dyDescent="0.25">
      <c r="A1580" s="135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782"/>
      <c r="P1580" s="4"/>
      <c r="Q1580" s="4"/>
      <c r="R1580" s="782"/>
      <c r="S1580" s="4"/>
      <c r="U1580" s="740"/>
      <c r="V1580" s="4"/>
    </row>
    <row r="1581" spans="1:22" x14ac:dyDescent="0.25">
      <c r="A1581" s="135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782"/>
      <c r="P1581" s="4"/>
      <c r="Q1581" s="4"/>
      <c r="R1581" s="782"/>
      <c r="S1581" s="4"/>
      <c r="U1581" s="740"/>
      <c r="V1581" s="4"/>
    </row>
    <row r="1582" spans="1:22" x14ac:dyDescent="0.25">
      <c r="A1582" s="135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782"/>
      <c r="P1582" s="4"/>
      <c r="Q1582" s="4"/>
      <c r="R1582" s="782"/>
      <c r="S1582" s="4"/>
      <c r="U1582" s="740"/>
      <c r="V1582" s="4"/>
    </row>
    <row r="1583" spans="1:22" x14ac:dyDescent="0.25">
      <c r="A1583" s="135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782"/>
      <c r="P1583" s="4"/>
      <c r="Q1583" s="4"/>
      <c r="R1583" s="782"/>
      <c r="S1583" s="4"/>
      <c r="U1583" s="740"/>
      <c r="V1583" s="4"/>
    </row>
    <row r="1584" spans="1:22" x14ac:dyDescent="0.25">
      <c r="A1584" s="135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782"/>
      <c r="P1584" s="4"/>
      <c r="Q1584" s="4"/>
      <c r="R1584" s="782"/>
      <c r="S1584" s="4"/>
      <c r="U1584" s="740"/>
      <c r="V1584" s="4"/>
    </row>
    <row r="1585" spans="1:22" x14ac:dyDescent="0.25">
      <c r="A1585" s="135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782"/>
      <c r="P1585" s="4"/>
      <c r="Q1585" s="4"/>
      <c r="R1585" s="782"/>
      <c r="S1585" s="4"/>
      <c r="U1585" s="740"/>
      <c r="V1585" s="4"/>
    </row>
    <row r="1586" spans="1:22" x14ac:dyDescent="0.25">
      <c r="A1586" s="135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782"/>
      <c r="P1586" s="4"/>
      <c r="Q1586" s="4"/>
      <c r="R1586" s="782"/>
      <c r="S1586" s="4"/>
      <c r="U1586" s="740"/>
      <c r="V1586" s="4"/>
    </row>
    <row r="1587" spans="1:22" x14ac:dyDescent="0.25">
      <c r="A1587" s="135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782"/>
      <c r="P1587" s="4"/>
      <c r="Q1587" s="4"/>
      <c r="R1587" s="782"/>
      <c r="S1587" s="4"/>
      <c r="U1587" s="740"/>
      <c r="V1587" s="4"/>
    </row>
    <row r="1588" spans="1:22" x14ac:dyDescent="0.25">
      <c r="A1588" s="135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782"/>
      <c r="P1588" s="4"/>
      <c r="Q1588" s="4"/>
      <c r="R1588" s="782"/>
      <c r="S1588" s="4"/>
      <c r="U1588" s="740"/>
      <c r="V1588" s="4"/>
    </row>
    <row r="1589" spans="1:22" x14ac:dyDescent="0.25">
      <c r="A1589" s="135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782"/>
      <c r="P1589" s="4"/>
      <c r="Q1589" s="4"/>
      <c r="R1589" s="782"/>
      <c r="S1589" s="4"/>
      <c r="U1589" s="740"/>
      <c r="V1589" s="4"/>
    </row>
    <row r="1590" spans="1:22" x14ac:dyDescent="0.25">
      <c r="A1590" s="135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782"/>
      <c r="P1590" s="4"/>
      <c r="Q1590" s="4"/>
      <c r="R1590" s="782"/>
      <c r="S1590" s="4"/>
      <c r="U1590" s="740"/>
      <c r="V1590" s="4"/>
    </row>
    <row r="1591" spans="1:22" x14ac:dyDescent="0.25">
      <c r="A1591" s="135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782"/>
      <c r="P1591" s="4"/>
      <c r="Q1591" s="4"/>
      <c r="R1591" s="782"/>
      <c r="S1591" s="4"/>
      <c r="U1591" s="740"/>
      <c r="V1591" s="4"/>
    </row>
    <row r="1592" spans="1:22" x14ac:dyDescent="0.25">
      <c r="A1592" s="135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782"/>
      <c r="P1592" s="4"/>
      <c r="Q1592" s="4"/>
      <c r="R1592" s="782"/>
      <c r="S1592" s="4"/>
      <c r="U1592" s="740"/>
      <c r="V1592" s="4"/>
    </row>
    <row r="1593" spans="1:22" x14ac:dyDescent="0.25">
      <c r="A1593" s="135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782"/>
      <c r="P1593" s="4"/>
      <c r="Q1593" s="4"/>
      <c r="R1593" s="782"/>
      <c r="S1593" s="4"/>
      <c r="U1593" s="740"/>
      <c r="V1593" s="4"/>
    </row>
    <row r="1594" spans="1:22" x14ac:dyDescent="0.25">
      <c r="A1594" s="135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782"/>
      <c r="P1594" s="4"/>
      <c r="Q1594" s="4"/>
      <c r="R1594" s="782"/>
      <c r="S1594" s="4"/>
      <c r="U1594" s="740"/>
      <c r="V1594" s="4"/>
    </row>
    <row r="1595" spans="1:22" x14ac:dyDescent="0.25">
      <c r="A1595" s="135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782"/>
      <c r="P1595" s="4"/>
      <c r="Q1595" s="4"/>
      <c r="R1595" s="782"/>
      <c r="S1595" s="4"/>
      <c r="U1595" s="740"/>
      <c r="V1595" s="4"/>
    </row>
    <row r="1596" spans="1:22" x14ac:dyDescent="0.25">
      <c r="A1596" s="135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782"/>
      <c r="P1596" s="4"/>
      <c r="Q1596" s="4"/>
      <c r="R1596" s="782"/>
      <c r="S1596" s="4"/>
      <c r="U1596" s="740"/>
      <c r="V1596" s="4"/>
    </row>
    <row r="1597" spans="1:22" x14ac:dyDescent="0.25">
      <c r="A1597" s="135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782"/>
      <c r="P1597" s="4"/>
      <c r="Q1597" s="4"/>
      <c r="R1597" s="782"/>
      <c r="S1597" s="4"/>
      <c r="U1597" s="740"/>
      <c r="V1597" s="4"/>
    </row>
    <row r="1598" spans="1:22" x14ac:dyDescent="0.25">
      <c r="A1598" s="135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782"/>
      <c r="P1598" s="4"/>
      <c r="Q1598" s="4"/>
      <c r="R1598" s="782"/>
      <c r="S1598" s="4"/>
      <c r="U1598" s="740"/>
      <c r="V1598" s="4"/>
    </row>
    <row r="1599" spans="1:22" x14ac:dyDescent="0.25">
      <c r="A1599" s="135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782"/>
      <c r="P1599" s="4"/>
      <c r="Q1599" s="4"/>
      <c r="R1599" s="782"/>
      <c r="S1599" s="4"/>
      <c r="U1599" s="740"/>
      <c r="V1599" s="4"/>
    </row>
    <row r="1600" spans="1:22" x14ac:dyDescent="0.25">
      <c r="A1600" s="135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782"/>
      <c r="P1600" s="4"/>
      <c r="Q1600" s="4"/>
      <c r="R1600" s="782"/>
      <c r="S1600" s="4"/>
      <c r="U1600" s="740"/>
      <c r="V1600" s="4"/>
    </row>
    <row r="1601" spans="1:22" x14ac:dyDescent="0.25">
      <c r="A1601" s="135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782"/>
      <c r="P1601" s="4"/>
      <c r="Q1601" s="4"/>
      <c r="R1601" s="782"/>
      <c r="S1601" s="4"/>
      <c r="U1601" s="740"/>
      <c r="V1601" s="4"/>
    </row>
    <row r="1602" spans="1:22" x14ac:dyDescent="0.25">
      <c r="A1602" s="135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782"/>
      <c r="P1602" s="4"/>
      <c r="Q1602" s="4"/>
      <c r="R1602" s="782"/>
      <c r="S1602" s="4"/>
      <c r="U1602" s="740"/>
      <c r="V1602" s="4"/>
    </row>
    <row r="1603" spans="1:22" x14ac:dyDescent="0.25">
      <c r="A1603" s="135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782"/>
      <c r="P1603" s="4"/>
      <c r="Q1603" s="4"/>
      <c r="R1603" s="782"/>
      <c r="S1603" s="4"/>
      <c r="U1603" s="740"/>
      <c r="V1603" s="4"/>
    </row>
    <row r="1604" spans="1:22" x14ac:dyDescent="0.25">
      <c r="A1604" s="135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782"/>
      <c r="P1604" s="4"/>
      <c r="Q1604" s="4"/>
      <c r="R1604" s="782"/>
      <c r="S1604" s="4"/>
      <c r="U1604" s="740"/>
      <c r="V1604" s="4"/>
    </row>
    <row r="1605" spans="1:22" x14ac:dyDescent="0.25">
      <c r="A1605" s="135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782"/>
      <c r="P1605" s="4"/>
      <c r="Q1605" s="4"/>
      <c r="R1605" s="782"/>
      <c r="S1605" s="4"/>
      <c r="U1605" s="740"/>
      <c r="V1605" s="4"/>
    </row>
    <row r="1606" spans="1:22" x14ac:dyDescent="0.25">
      <c r="A1606" s="135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782"/>
      <c r="P1606" s="4"/>
      <c r="Q1606" s="4"/>
      <c r="R1606" s="782"/>
      <c r="S1606" s="4"/>
      <c r="U1606" s="740"/>
      <c r="V1606" s="4"/>
    </row>
    <row r="1607" spans="1:22" x14ac:dyDescent="0.25">
      <c r="A1607" s="135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782"/>
      <c r="P1607" s="4"/>
      <c r="Q1607" s="4"/>
      <c r="R1607" s="782"/>
      <c r="S1607" s="4"/>
      <c r="U1607" s="740"/>
      <c r="V1607" s="4"/>
    </row>
    <row r="1608" spans="1:22" x14ac:dyDescent="0.25">
      <c r="A1608" s="135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782"/>
      <c r="P1608" s="4"/>
      <c r="Q1608" s="4"/>
      <c r="R1608" s="782"/>
      <c r="S1608" s="4"/>
      <c r="U1608" s="740"/>
      <c r="V1608" s="4"/>
    </row>
    <row r="1609" spans="1:22" x14ac:dyDescent="0.25">
      <c r="A1609" s="135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782"/>
      <c r="P1609" s="4"/>
      <c r="Q1609" s="4"/>
      <c r="R1609" s="782"/>
      <c r="S1609" s="4"/>
      <c r="U1609" s="740"/>
      <c r="V1609" s="4"/>
    </row>
    <row r="1610" spans="1:22" x14ac:dyDescent="0.25">
      <c r="A1610" s="135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782"/>
      <c r="P1610" s="4"/>
      <c r="Q1610" s="4"/>
      <c r="R1610" s="782"/>
      <c r="S1610" s="4"/>
      <c r="U1610" s="740"/>
      <c r="V1610" s="4"/>
    </row>
    <row r="1611" spans="1:22" x14ac:dyDescent="0.25">
      <c r="A1611" s="135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782"/>
      <c r="P1611" s="4"/>
      <c r="Q1611" s="4"/>
      <c r="R1611" s="782"/>
      <c r="S1611" s="4"/>
      <c r="U1611" s="740"/>
      <c r="V1611" s="4"/>
    </row>
    <row r="1612" spans="1:22" x14ac:dyDescent="0.25">
      <c r="A1612" s="135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782"/>
      <c r="P1612" s="4"/>
      <c r="Q1612" s="4"/>
      <c r="R1612" s="782"/>
      <c r="S1612" s="4"/>
      <c r="U1612" s="740"/>
      <c r="V1612" s="4"/>
    </row>
    <row r="1613" spans="1:22" x14ac:dyDescent="0.25">
      <c r="A1613" s="135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782"/>
      <c r="P1613" s="4"/>
      <c r="Q1613" s="4"/>
      <c r="R1613" s="782"/>
      <c r="S1613" s="4"/>
      <c r="U1613" s="740"/>
      <c r="V1613" s="4"/>
    </row>
    <row r="1614" spans="1:22" x14ac:dyDescent="0.25">
      <c r="A1614" s="135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782"/>
      <c r="P1614" s="4"/>
      <c r="Q1614" s="4"/>
      <c r="R1614" s="782"/>
      <c r="S1614" s="4"/>
      <c r="U1614" s="740"/>
      <c r="V1614" s="4"/>
    </row>
    <row r="1615" spans="1:22" x14ac:dyDescent="0.25">
      <c r="A1615" s="135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782"/>
      <c r="P1615" s="4"/>
      <c r="Q1615" s="4"/>
      <c r="R1615" s="782"/>
      <c r="S1615" s="4"/>
      <c r="U1615" s="740"/>
      <c r="V1615" s="4"/>
    </row>
    <row r="1616" spans="1:22" x14ac:dyDescent="0.25">
      <c r="A1616" s="135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782"/>
      <c r="P1616" s="4"/>
      <c r="Q1616" s="4"/>
      <c r="R1616" s="782"/>
      <c r="S1616" s="4"/>
      <c r="U1616" s="740"/>
      <c r="V1616" s="4"/>
    </row>
    <row r="1617" spans="1:22" x14ac:dyDescent="0.25">
      <c r="A1617" s="135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782"/>
      <c r="P1617" s="4"/>
      <c r="Q1617" s="4"/>
      <c r="R1617" s="782"/>
      <c r="S1617" s="4"/>
      <c r="U1617" s="740"/>
      <c r="V1617" s="4"/>
    </row>
    <row r="1618" spans="1:22" x14ac:dyDescent="0.25">
      <c r="A1618" s="135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782"/>
      <c r="P1618" s="4"/>
      <c r="Q1618" s="4"/>
      <c r="R1618" s="782"/>
      <c r="S1618" s="4"/>
      <c r="U1618" s="740"/>
      <c r="V1618" s="4"/>
    </row>
    <row r="1619" spans="1:22" x14ac:dyDescent="0.25">
      <c r="A1619" s="135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782"/>
      <c r="P1619" s="4"/>
      <c r="Q1619" s="4"/>
      <c r="R1619" s="782"/>
      <c r="S1619" s="4"/>
      <c r="U1619" s="740"/>
      <c r="V1619" s="4"/>
    </row>
    <row r="1620" spans="1:22" x14ac:dyDescent="0.25">
      <c r="A1620" s="135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782"/>
      <c r="P1620" s="4"/>
      <c r="Q1620" s="4"/>
      <c r="R1620" s="782"/>
      <c r="S1620" s="4"/>
      <c r="U1620" s="740"/>
      <c r="V1620" s="4"/>
    </row>
    <row r="1621" spans="1:22" x14ac:dyDescent="0.25">
      <c r="A1621" s="135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782"/>
      <c r="P1621" s="4"/>
      <c r="Q1621" s="4"/>
      <c r="R1621" s="782"/>
      <c r="S1621" s="4"/>
      <c r="U1621" s="740"/>
      <c r="V1621" s="4"/>
    </row>
    <row r="1622" spans="1:22" x14ac:dyDescent="0.25">
      <c r="A1622" s="135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782"/>
      <c r="P1622" s="4"/>
      <c r="Q1622" s="4"/>
      <c r="R1622" s="782"/>
      <c r="S1622" s="4"/>
      <c r="U1622" s="740"/>
      <c r="V1622" s="4"/>
    </row>
    <row r="1623" spans="1:22" x14ac:dyDescent="0.25">
      <c r="A1623" s="135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782"/>
      <c r="P1623" s="4"/>
      <c r="Q1623" s="4"/>
      <c r="R1623" s="782"/>
      <c r="S1623" s="4"/>
      <c r="U1623" s="740"/>
      <c r="V1623" s="4"/>
    </row>
    <row r="1624" spans="1:22" x14ac:dyDescent="0.25">
      <c r="A1624" s="135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782"/>
      <c r="P1624" s="4"/>
      <c r="Q1624" s="4"/>
      <c r="R1624" s="782"/>
      <c r="S1624" s="4"/>
      <c r="U1624" s="740"/>
      <c r="V1624" s="4"/>
    </row>
    <row r="1625" spans="1:22" x14ac:dyDescent="0.25">
      <c r="A1625" s="135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782"/>
      <c r="P1625" s="4"/>
      <c r="Q1625" s="4"/>
      <c r="R1625" s="782"/>
      <c r="S1625" s="4"/>
      <c r="U1625" s="740"/>
      <c r="V1625" s="4"/>
    </row>
    <row r="1626" spans="1:22" x14ac:dyDescent="0.25">
      <c r="A1626" s="135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782"/>
      <c r="P1626" s="4"/>
      <c r="Q1626" s="4"/>
      <c r="R1626" s="782"/>
      <c r="S1626" s="4"/>
      <c r="U1626" s="740"/>
      <c r="V1626" s="4"/>
    </row>
    <row r="1627" spans="1:22" x14ac:dyDescent="0.25">
      <c r="A1627" s="135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782"/>
      <c r="P1627" s="4"/>
      <c r="Q1627" s="4"/>
      <c r="R1627" s="782"/>
      <c r="S1627" s="4"/>
      <c r="U1627" s="740"/>
      <c r="V1627" s="4"/>
    </row>
    <row r="1628" spans="1:22" x14ac:dyDescent="0.25">
      <c r="A1628" s="135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782"/>
      <c r="P1628" s="4"/>
      <c r="Q1628" s="4"/>
      <c r="R1628" s="782"/>
      <c r="S1628" s="4"/>
      <c r="U1628" s="740"/>
      <c r="V1628" s="4"/>
    </row>
    <row r="1629" spans="1:22" x14ac:dyDescent="0.25">
      <c r="A1629" s="135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782"/>
      <c r="P1629" s="4"/>
      <c r="Q1629" s="4"/>
      <c r="R1629" s="782"/>
      <c r="S1629" s="4"/>
      <c r="U1629" s="740"/>
      <c r="V1629" s="4"/>
    </row>
    <row r="1630" spans="1:22" x14ac:dyDescent="0.25">
      <c r="A1630" s="135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782"/>
      <c r="P1630" s="4"/>
      <c r="Q1630" s="4"/>
      <c r="R1630" s="782"/>
      <c r="S1630" s="4"/>
      <c r="U1630" s="740"/>
      <c r="V1630" s="4"/>
    </row>
  </sheetData>
  <sheetProtection algorithmName="SHA-512" hashValue="o5VYi7IrLNi+jIOJHuUY8+yDa3kOpXvn+T7M88emFhGfyhkwvmmwAECfaak7bsUtv0M5rOWl3AKzgAmFDJgNvw==" saltValue="NW2Y5/XrqiC/wO+BQK316g==" spinCount="100000" sheet="1" objects="1" scenarios="1"/>
  <sortState ref="B21:T439">
    <sortCondition ref="B21:B439"/>
  </sortState>
  <mergeCells count="12">
    <mergeCell ref="J19:K19"/>
    <mergeCell ref="L19:N19"/>
    <mergeCell ref="P19:Q19"/>
    <mergeCell ref="A1:S12"/>
    <mergeCell ref="D13:K13"/>
    <mergeCell ref="L13:U18"/>
    <mergeCell ref="A14:C18"/>
    <mergeCell ref="D14:K14"/>
    <mergeCell ref="D15:D18"/>
    <mergeCell ref="E15:J16"/>
    <mergeCell ref="K15:K18"/>
    <mergeCell ref="E17:J17"/>
  </mergeCells>
  <dataValidations count="5">
    <dataValidation type="list" operator="equal" allowBlank="1" showErrorMessage="1" sqref="F370:F374">
      <formula1>$AB$24:$AB$25</formula1>
      <formula2>0</formula2>
    </dataValidation>
    <dataValidation type="list" operator="equal" allowBlank="1" showErrorMessage="1" sqref="G360:G374">
      <formula1>$AB$30:$AB$31</formula1>
      <formula2>0</formula2>
    </dataValidation>
    <dataValidation type="list" operator="equal" allowBlank="1" showErrorMessage="1" sqref="H429:H439">
      <formula1>$V$7:$V$175</formula1>
      <formula2>0</formula2>
    </dataValidation>
    <dataValidation type="list" operator="greaterThan" allowBlank="1" showErrorMessage="1" sqref="G429:G439">
      <formula1>$Z$15:$Z$19</formula1>
      <formula2>12/30/1899</formula2>
    </dataValidation>
    <dataValidation operator="equal" allowBlank="1" showErrorMessage="1" sqref="I429:K439">
      <formula1>0</formula1>
      <formula2>0</formula2>
    </dataValidation>
  </dataValidations>
  <pageMargins left="0.25" right="0.25" top="0.75" bottom="0.75" header="0.3" footer="0.3"/>
  <pageSetup scale="6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W1796"/>
  <sheetViews>
    <sheetView topLeftCell="A423" zoomScaleNormal="100" workbookViewId="0">
      <selection activeCell="C34" sqref="C34"/>
    </sheetView>
  </sheetViews>
  <sheetFormatPr defaultColWidth="11.42578125" defaultRowHeight="15.75" x14ac:dyDescent="0.25"/>
  <cols>
    <col min="1" max="1" width="3.7109375" style="741" customWidth="1"/>
    <col min="2" max="2" width="4.7109375" style="392" customWidth="1"/>
    <col min="3" max="3" width="5.7109375" style="3" customWidth="1"/>
    <col min="4" max="4" width="18.7109375" style="138" customWidth="1"/>
    <col min="5" max="5" width="20.7109375" style="169" customWidth="1"/>
    <col min="6" max="6" width="5.7109375" style="67" customWidth="1"/>
    <col min="7" max="7" width="4.7109375" style="67" customWidth="1"/>
    <col min="8" max="8" width="5.7109375" style="68" customWidth="1"/>
    <col min="9" max="9" width="35.7109375" style="67" customWidth="1"/>
    <col min="10" max="10" width="30.7109375" style="67" customWidth="1"/>
    <col min="11" max="11" width="10.7109375" style="83" customWidth="1"/>
    <col min="12" max="12" width="2.7109375" style="638" customWidth="1"/>
    <col min="13" max="14" width="3.7109375" style="639" customWidth="1"/>
    <col min="15" max="15" width="4.7109375" style="9" customWidth="1"/>
    <col min="16" max="16" width="2.7109375" style="639" customWidth="1"/>
    <col min="17" max="17" width="3.7109375" style="639" customWidth="1"/>
    <col min="18" max="18" width="4.7109375" style="72" customWidth="1"/>
    <col min="19" max="19" width="5.7109375" style="72" customWidth="1"/>
    <col min="20" max="20" width="4.7109375" style="851" customWidth="1"/>
    <col min="21" max="21" width="3.7109375" style="741" customWidth="1"/>
    <col min="23" max="16384" width="11.42578125" style="4"/>
  </cols>
  <sheetData>
    <row r="1" spans="1:23" x14ac:dyDescent="0.25">
      <c r="A1" s="3699" t="s">
        <v>6</v>
      </c>
      <c r="B1" s="3699"/>
      <c r="C1" s="3700"/>
      <c r="D1" s="3700"/>
      <c r="E1" s="3700"/>
      <c r="F1" s="3700"/>
      <c r="G1" s="3700"/>
      <c r="H1" s="3700"/>
      <c r="I1" s="3700"/>
      <c r="J1" s="3700"/>
      <c r="K1" s="3700"/>
      <c r="L1" s="3700"/>
      <c r="M1" s="3700"/>
      <c r="N1" s="3700"/>
      <c r="O1" s="3700"/>
      <c r="P1" s="3700"/>
      <c r="Q1" s="3700"/>
      <c r="R1" s="3700"/>
      <c r="S1" s="3700"/>
      <c r="T1" s="849"/>
      <c r="U1" s="742"/>
      <c r="W1"/>
    </row>
    <row r="2" spans="1:23" x14ac:dyDescent="0.25">
      <c r="A2" s="3701"/>
      <c r="B2" s="3701"/>
      <c r="C2" s="3702"/>
      <c r="D2" s="3702"/>
      <c r="E2" s="3702"/>
      <c r="F2" s="3702"/>
      <c r="G2" s="3702"/>
      <c r="H2" s="3702"/>
      <c r="I2" s="3702"/>
      <c r="J2" s="3702"/>
      <c r="K2" s="3702"/>
      <c r="L2" s="3702"/>
      <c r="M2" s="3702"/>
      <c r="N2" s="3702"/>
      <c r="O2" s="3702"/>
      <c r="P2" s="3702"/>
      <c r="Q2" s="3702"/>
      <c r="R2" s="3702"/>
      <c r="S2" s="3702"/>
      <c r="T2" s="850"/>
      <c r="U2" s="743"/>
      <c r="W2"/>
    </row>
    <row r="3" spans="1:23" x14ac:dyDescent="0.25">
      <c r="A3" s="3701"/>
      <c r="B3" s="3701"/>
      <c r="C3" s="3702"/>
      <c r="D3" s="3702"/>
      <c r="E3" s="3702"/>
      <c r="F3" s="3702"/>
      <c r="G3" s="3702"/>
      <c r="H3" s="3702"/>
      <c r="I3" s="3702"/>
      <c r="J3" s="3702"/>
      <c r="K3" s="3702"/>
      <c r="L3" s="3702"/>
      <c r="M3" s="3702"/>
      <c r="N3" s="3702"/>
      <c r="O3" s="3702"/>
      <c r="P3" s="3702"/>
      <c r="Q3" s="3702"/>
      <c r="R3" s="3702"/>
      <c r="S3" s="3702"/>
      <c r="T3" s="850"/>
      <c r="U3" s="743"/>
      <c r="W3"/>
    </row>
    <row r="4" spans="1:23" x14ac:dyDescent="0.25">
      <c r="A4" s="3701"/>
      <c r="B4" s="3701"/>
      <c r="C4" s="3702"/>
      <c r="D4" s="3702"/>
      <c r="E4" s="3702"/>
      <c r="F4" s="3702"/>
      <c r="G4" s="3702"/>
      <c r="H4" s="3702"/>
      <c r="I4" s="3702"/>
      <c r="J4" s="3702"/>
      <c r="K4" s="3702"/>
      <c r="L4" s="3702"/>
      <c r="M4" s="3702"/>
      <c r="N4" s="3702"/>
      <c r="O4" s="3702"/>
      <c r="P4" s="3702"/>
      <c r="Q4" s="3702"/>
      <c r="R4" s="3702"/>
      <c r="S4" s="3702"/>
      <c r="T4" s="850"/>
      <c r="U4" s="743"/>
      <c r="W4"/>
    </row>
    <row r="5" spans="1:23" x14ac:dyDescent="0.25">
      <c r="A5" s="3701"/>
      <c r="B5" s="3701"/>
      <c r="C5" s="3702"/>
      <c r="D5" s="3702"/>
      <c r="E5" s="3702"/>
      <c r="F5" s="3702"/>
      <c r="G5" s="3702"/>
      <c r="H5" s="3702"/>
      <c r="I5" s="3702"/>
      <c r="J5" s="3702"/>
      <c r="K5" s="3702"/>
      <c r="L5" s="3702"/>
      <c r="M5" s="3702"/>
      <c r="N5" s="3702"/>
      <c r="O5" s="3702"/>
      <c r="P5" s="3702"/>
      <c r="Q5" s="3702"/>
      <c r="R5" s="3702"/>
      <c r="S5" s="3702"/>
      <c r="T5" s="850"/>
      <c r="U5" s="743"/>
      <c r="W5"/>
    </row>
    <row r="6" spans="1:23" x14ac:dyDescent="0.25">
      <c r="A6" s="3701"/>
      <c r="B6" s="3701"/>
      <c r="C6" s="3702"/>
      <c r="D6" s="3702"/>
      <c r="E6" s="3702"/>
      <c r="F6" s="3702"/>
      <c r="G6" s="3702"/>
      <c r="H6" s="3702"/>
      <c r="I6" s="3702"/>
      <c r="J6" s="3702"/>
      <c r="K6" s="3702"/>
      <c r="L6" s="3702"/>
      <c r="M6" s="3702"/>
      <c r="N6" s="3702"/>
      <c r="O6" s="3702"/>
      <c r="P6" s="3702"/>
      <c r="Q6" s="3702"/>
      <c r="R6" s="3702"/>
      <c r="S6" s="3702"/>
      <c r="T6" s="850"/>
      <c r="U6" s="743"/>
      <c r="W6"/>
    </row>
    <row r="7" spans="1:23" x14ac:dyDescent="0.25">
      <c r="A7" s="3701"/>
      <c r="B7" s="3701"/>
      <c r="C7" s="3702"/>
      <c r="D7" s="3702"/>
      <c r="E7" s="3702"/>
      <c r="F7" s="3702"/>
      <c r="G7" s="3702"/>
      <c r="H7" s="3702"/>
      <c r="I7" s="3702"/>
      <c r="J7" s="3702"/>
      <c r="K7" s="3702"/>
      <c r="L7" s="3702"/>
      <c r="M7" s="3702"/>
      <c r="N7" s="3702"/>
      <c r="O7" s="3702"/>
      <c r="P7" s="3702"/>
      <c r="Q7" s="3702"/>
      <c r="R7" s="3702"/>
      <c r="S7" s="3702"/>
      <c r="T7" s="850"/>
      <c r="U7" s="743"/>
      <c r="W7"/>
    </row>
    <row r="8" spans="1:23" x14ac:dyDescent="0.25">
      <c r="A8" s="3701"/>
      <c r="B8" s="3701"/>
      <c r="C8" s="3702"/>
      <c r="D8" s="3702"/>
      <c r="E8" s="3702"/>
      <c r="F8" s="3702"/>
      <c r="G8" s="3702"/>
      <c r="H8" s="3702"/>
      <c r="I8" s="3702"/>
      <c r="J8" s="3702"/>
      <c r="K8" s="3702"/>
      <c r="L8" s="3702"/>
      <c r="M8" s="3702"/>
      <c r="N8" s="3702"/>
      <c r="O8" s="3702"/>
      <c r="P8" s="3702"/>
      <c r="Q8" s="3702"/>
      <c r="R8" s="3702"/>
      <c r="S8" s="3702"/>
      <c r="T8" s="850"/>
      <c r="U8" s="743"/>
      <c r="W8"/>
    </row>
    <row r="9" spans="1:23" x14ac:dyDescent="0.25">
      <c r="A9" s="3701"/>
      <c r="B9" s="3701"/>
      <c r="C9" s="3702"/>
      <c r="D9" s="3702"/>
      <c r="E9" s="3702"/>
      <c r="F9" s="3702"/>
      <c r="G9" s="3702"/>
      <c r="H9" s="3702"/>
      <c r="I9" s="3702"/>
      <c r="J9" s="3702"/>
      <c r="K9" s="3702"/>
      <c r="L9" s="3702"/>
      <c r="M9" s="3702"/>
      <c r="N9" s="3702"/>
      <c r="O9" s="3702"/>
      <c r="P9" s="3702"/>
      <c r="Q9" s="3702"/>
      <c r="R9" s="3702"/>
      <c r="S9" s="3702"/>
      <c r="T9" s="850"/>
      <c r="U9" s="743"/>
      <c r="W9"/>
    </row>
    <row r="10" spans="1:23" x14ac:dyDescent="0.25">
      <c r="A10" s="3701"/>
      <c r="B10" s="3701"/>
      <c r="C10" s="3702"/>
      <c r="D10" s="3702"/>
      <c r="E10" s="3702"/>
      <c r="F10" s="3702"/>
      <c r="G10" s="3702"/>
      <c r="H10" s="3702"/>
      <c r="I10" s="3702"/>
      <c r="J10" s="3702"/>
      <c r="K10" s="3702"/>
      <c r="L10" s="3702"/>
      <c r="M10" s="3702"/>
      <c r="N10" s="3702"/>
      <c r="O10" s="3702"/>
      <c r="P10" s="3702"/>
      <c r="Q10" s="3702"/>
      <c r="R10" s="3702"/>
      <c r="S10" s="3702"/>
      <c r="T10" s="850"/>
      <c r="U10" s="743"/>
      <c r="W10"/>
    </row>
    <row r="11" spans="1:23" x14ac:dyDescent="0.25">
      <c r="A11" s="3701"/>
      <c r="B11" s="3701"/>
      <c r="C11" s="3702"/>
      <c r="D11" s="3702"/>
      <c r="E11" s="3702"/>
      <c r="F11" s="3702"/>
      <c r="G11" s="3702"/>
      <c r="H11" s="3702"/>
      <c r="I11" s="3702"/>
      <c r="J11" s="3702"/>
      <c r="K11" s="3702"/>
      <c r="L11" s="3702"/>
      <c r="M11" s="3702"/>
      <c r="N11" s="3702"/>
      <c r="O11" s="3702"/>
      <c r="P11" s="3702"/>
      <c r="Q11" s="3702"/>
      <c r="R11" s="3702"/>
      <c r="S11" s="3702"/>
      <c r="T11" s="850"/>
      <c r="U11" s="743"/>
      <c r="W11"/>
    </row>
    <row r="12" spans="1:23" x14ac:dyDescent="0.25">
      <c r="A12" s="3701"/>
      <c r="B12" s="3701"/>
      <c r="C12" s="3702"/>
      <c r="D12" s="3702"/>
      <c r="E12" s="3702"/>
      <c r="F12" s="3702"/>
      <c r="G12" s="3702"/>
      <c r="H12" s="3702"/>
      <c r="I12" s="3702"/>
      <c r="J12" s="3702"/>
      <c r="K12" s="3702"/>
      <c r="L12" s="3702"/>
      <c r="M12" s="3702"/>
      <c r="N12" s="3702"/>
      <c r="O12" s="3702"/>
      <c r="P12" s="3702"/>
      <c r="Q12" s="3702"/>
      <c r="R12" s="3702"/>
      <c r="S12" s="3702"/>
      <c r="T12" s="850"/>
      <c r="U12" s="744"/>
      <c r="W12"/>
    </row>
    <row r="13" spans="1:23" ht="16.5" customHeight="1" thickBot="1" x14ac:dyDescent="0.3">
      <c r="A13" s="731"/>
      <c r="B13" s="3104"/>
      <c r="C13" s="712"/>
      <c r="D13" s="3703"/>
      <c r="E13" s="3703"/>
      <c r="F13" s="3703"/>
      <c r="G13" s="3703"/>
      <c r="H13" s="3703"/>
      <c r="I13" s="3703"/>
      <c r="J13" s="3703"/>
      <c r="K13" s="3703"/>
      <c r="L13" s="3704"/>
      <c r="M13" s="3704"/>
      <c r="N13" s="3704"/>
      <c r="O13" s="3704"/>
      <c r="P13" s="3704"/>
      <c r="Q13" s="3704"/>
      <c r="R13" s="3704"/>
      <c r="S13" s="3704"/>
      <c r="T13" s="3704"/>
      <c r="U13" s="3705"/>
      <c r="W13"/>
    </row>
    <row r="14" spans="1:23" ht="16.5" customHeight="1" thickBot="1" x14ac:dyDescent="0.3">
      <c r="A14" s="3708"/>
      <c r="B14" s="3709"/>
      <c r="C14" s="3709"/>
      <c r="D14" s="3710" t="s">
        <v>2490</v>
      </c>
      <c r="E14" s="3711"/>
      <c r="F14" s="3711"/>
      <c r="G14" s="3711"/>
      <c r="H14" s="3711"/>
      <c r="I14" s="3711"/>
      <c r="J14" s="3711"/>
      <c r="K14" s="3712"/>
      <c r="L14" s="3706"/>
      <c r="M14" s="3706"/>
      <c r="N14" s="3706"/>
      <c r="O14" s="3706"/>
      <c r="P14" s="3706"/>
      <c r="Q14" s="3706"/>
      <c r="R14" s="3706"/>
      <c r="S14" s="3706"/>
      <c r="T14" s="3706"/>
      <c r="U14" s="3707"/>
      <c r="W14"/>
    </row>
    <row r="15" spans="1:23" ht="16.5" customHeight="1" x14ac:dyDescent="0.25">
      <c r="A15" s="3708"/>
      <c r="B15" s="3709"/>
      <c r="C15" s="3709"/>
      <c r="D15" s="3713" t="s">
        <v>6</v>
      </c>
      <c r="E15" s="3716"/>
      <c r="F15" s="3716"/>
      <c r="G15" s="3716"/>
      <c r="H15" s="3716"/>
      <c r="I15" s="3716"/>
      <c r="J15" s="3716"/>
      <c r="K15" s="3716"/>
      <c r="L15" s="3706"/>
      <c r="M15" s="3706"/>
      <c r="N15" s="3706"/>
      <c r="O15" s="3706"/>
      <c r="P15" s="3706"/>
      <c r="Q15" s="3706"/>
      <c r="R15" s="3706"/>
      <c r="S15" s="3706"/>
      <c r="T15" s="3706"/>
      <c r="U15" s="3707"/>
      <c r="W15"/>
    </row>
    <row r="16" spans="1:23" ht="16.5" thickBot="1" x14ac:dyDescent="0.3">
      <c r="A16" s="3708"/>
      <c r="B16" s="3709"/>
      <c r="C16" s="3709"/>
      <c r="D16" s="3714"/>
      <c r="E16" s="3717"/>
      <c r="F16" s="3717"/>
      <c r="G16" s="3717"/>
      <c r="H16" s="3717"/>
      <c r="I16" s="3717"/>
      <c r="J16" s="3717"/>
      <c r="K16" s="3718"/>
      <c r="L16" s="3706"/>
      <c r="M16" s="3706"/>
      <c r="N16" s="3706"/>
      <c r="O16" s="3706"/>
      <c r="P16" s="3706"/>
      <c r="Q16" s="3706"/>
      <c r="R16" s="3706"/>
      <c r="S16" s="3706"/>
      <c r="T16" s="3706"/>
      <c r="U16" s="3707"/>
      <c r="W16"/>
    </row>
    <row r="17" spans="1:23" ht="16.5" customHeight="1" thickBot="1" x14ac:dyDescent="0.3">
      <c r="A17" s="3708"/>
      <c r="B17" s="3709"/>
      <c r="C17" s="3709"/>
      <c r="D17" s="3714"/>
      <c r="E17" s="3719" t="s">
        <v>2603</v>
      </c>
      <c r="F17" s="3720"/>
      <c r="G17" s="3720"/>
      <c r="H17" s="3720"/>
      <c r="I17" s="3720"/>
      <c r="J17" s="3721"/>
      <c r="K17" s="3718"/>
      <c r="L17" s="3706"/>
      <c r="M17" s="3706"/>
      <c r="N17" s="3706"/>
      <c r="O17" s="3706"/>
      <c r="P17" s="3706"/>
      <c r="Q17" s="3706"/>
      <c r="R17" s="3706"/>
      <c r="S17" s="3706"/>
      <c r="T17" s="3706"/>
      <c r="U17" s="3707"/>
      <c r="W17"/>
    </row>
    <row r="18" spans="1:23" ht="16.5" thickBot="1" x14ac:dyDescent="0.3">
      <c r="A18" s="3708"/>
      <c r="B18" s="3709"/>
      <c r="C18" s="3709"/>
      <c r="D18" s="3715"/>
      <c r="E18" s="10"/>
      <c r="F18" s="10"/>
      <c r="G18" s="10"/>
      <c r="H18" s="10"/>
      <c r="I18" s="10"/>
      <c r="J18" s="10"/>
      <c r="K18" s="3717"/>
      <c r="L18" s="3706"/>
      <c r="M18" s="3706"/>
      <c r="N18" s="3706"/>
      <c r="O18" s="3706"/>
      <c r="P18" s="3706"/>
      <c r="Q18" s="3706"/>
      <c r="R18" s="3706"/>
      <c r="S18" s="3706"/>
      <c r="T18" s="3706"/>
      <c r="U18" s="3707"/>
      <c r="W18"/>
    </row>
    <row r="19" spans="1:23" ht="16.5" customHeight="1" thickBot="1" x14ac:dyDescent="0.3">
      <c r="A19" s="732"/>
      <c r="B19" s="3091" t="s">
        <v>5</v>
      </c>
      <c r="C19" s="720" t="s">
        <v>4</v>
      </c>
      <c r="D19" s="721"/>
      <c r="E19" s="722"/>
      <c r="F19" s="723" t="s">
        <v>43</v>
      </c>
      <c r="G19" s="717"/>
      <c r="H19" s="724"/>
      <c r="I19" s="154"/>
      <c r="J19" s="3696" t="s">
        <v>47</v>
      </c>
      <c r="K19" s="3697"/>
      <c r="L19" s="3698" t="s">
        <v>2875</v>
      </c>
      <c r="M19" s="3698"/>
      <c r="N19" s="3728"/>
      <c r="O19" s="888" t="s">
        <v>32</v>
      </c>
      <c r="P19" s="3729" t="s">
        <v>2876</v>
      </c>
      <c r="Q19" s="3730"/>
      <c r="R19" s="1140">
        <v>1600</v>
      </c>
      <c r="S19" s="1437" t="s">
        <v>4</v>
      </c>
      <c r="T19" s="3349" t="s">
        <v>251</v>
      </c>
      <c r="U19" s="745"/>
      <c r="W19"/>
    </row>
    <row r="20" spans="1:23" ht="16.5" thickBot="1" x14ac:dyDescent="0.3">
      <c r="A20" s="733" t="s">
        <v>0</v>
      </c>
      <c r="B20" s="3092" t="s">
        <v>42</v>
      </c>
      <c r="C20" s="725" t="s">
        <v>3</v>
      </c>
      <c r="D20" s="726" t="s">
        <v>40</v>
      </c>
      <c r="E20" s="727" t="s">
        <v>2245</v>
      </c>
      <c r="F20" s="728" t="s">
        <v>44</v>
      </c>
      <c r="G20" s="756"/>
      <c r="H20" s="729" t="s">
        <v>2</v>
      </c>
      <c r="I20" s="728" t="s">
        <v>292</v>
      </c>
      <c r="J20" s="730" t="s">
        <v>48</v>
      </c>
      <c r="K20" s="154" t="s">
        <v>49</v>
      </c>
      <c r="L20" s="789" t="s">
        <v>8</v>
      </c>
      <c r="M20" s="790" t="s">
        <v>9</v>
      </c>
      <c r="N20" s="815" t="s">
        <v>3347</v>
      </c>
      <c r="O20" s="889" t="s">
        <v>3</v>
      </c>
      <c r="P20" s="1438" t="s">
        <v>8</v>
      </c>
      <c r="Q20" s="815" t="s">
        <v>9</v>
      </c>
      <c r="R20" s="1140" t="s">
        <v>3</v>
      </c>
      <c r="S20" s="1439" t="s">
        <v>3</v>
      </c>
      <c r="T20" s="3385" t="s">
        <v>42</v>
      </c>
      <c r="U20" s="746" t="s">
        <v>0</v>
      </c>
      <c r="W20"/>
    </row>
    <row r="21" spans="1:23" x14ac:dyDescent="0.25">
      <c r="A21" s="747">
        <v>1</v>
      </c>
      <c r="B21" s="3102" t="s">
        <v>13</v>
      </c>
      <c r="C21" s="441" t="s">
        <v>2895</v>
      </c>
      <c r="D21" s="835" t="s">
        <v>2840</v>
      </c>
      <c r="E21" s="836" t="s">
        <v>4707</v>
      </c>
      <c r="F21" s="916">
        <v>2002</v>
      </c>
      <c r="G21" s="769"/>
      <c r="H21" s="329" t="s">
        <v>7</v>
      </c>
      <c r="I21" s="836" t="s">
        <v>1520</v>
      </c>
      <c r="J21" s="841" t="s">
        <v>2769</v>
      </c>
      <c r="K21" s="842">
        <v>41931</v>
      </c>
      <c r="L21" s="791">
        <v>1</v>
      </c>
      <c r="M21" s="792" t="s">
        <v>137</v>
      </c>
      <c r="N21" s="793" t="s">
        <v>134</v>
      </c>
      <c r="O21" s="766" t="s">
        <v>2894</v>
      </c>
      <c r="P21" s="940">
        <v>5</v>
      </c>
      <c r="Q21" s="326" t="s">
        <v>129</v>
      </c>
      <c r="R21" s="3562">
        <f>IF(AND(OR(ISBLANK(P21),P21=0),OR(ISBLANK(Q21),Q21=0)),0,IF(250+360-(60*P21+Q21)&lt;=0,0,250+360-(60*P21+Q21)))</f>
        <v>297</v>
      </c>
      <c r="S21" s="823" t="s">
        <v>2895</v>
      </c>
      <c r="T21" s="3401" t="s">
        <v>14</v>
      </c>
      <c r="U21" s="747">
        <v>1</v>
      </c>
      <c r="W21"/>
    </row>
    <row r="22" spans="1:23" x14ac:dyDescent="0.25">
      <c r="A22" s="748">
        <v>2</v>
      </c>
      <c r="B22" s="3103" t="s">
        <v>111</v>
      </c>
      <c r="C22" s="441" t="s">
        <v>3299</v>
      </c>
      <c r="D22" s="835" t="s">
        <v>778</v>
      </c>
      <c r="E22" s="836" t="s">
        <v>4701</v>
      </c>
      <c r="F22" s="837">
        <v>2002</v>
      </c>
      <c r="G22" s="769"/>
      <c r="H22" s="329" t="s">
        <v>7</v>
      </c>
      <c r="I22" s="836" t="s">
        <v>2993</v>
      </c>
      <c r="J22" s="841" t="s">
        <v>2769</v>
      </c>
      <c r="K22" s="842">
        <v>41931</v>
      </c>
      <c r="L22" s="791">
        <v>1</v>
      </c>
      <c r="M22" s="792" t="s">
        <v>139</v>
      </c>
      <c r="N22" s="793" t="s">
        <v>134</v>
      </c>
      <c r="O22" s="766" t="s">
        <v>2987</v>
      </c>
      <c r="P22" s="1440">
        <v>5</v>
      </c>
      <c r="Q22" s="793" t="s">
        <v>78</v>
      </c>
      <c r="R22" s="1143">
        <f>IF(AND(OR(ISBLANK(P22),P22=0),OR(ISBLANK(Q22),Q22=0)),0,IF(250+360-(60*P22+Q22)&lt;=0,0,250+360-(60*P22+Q22)))</f>
        <v>282</v>
      </c>
      <c r="S22" s="823" t="s">
        <v>3299</v>
      </c>
      <c r="T22" s="3354" t="s">
        <v>63</v>
      </c>
      <c r="U22" s="748">
        <v>2</v>
      </c>
      <c r="W22"/>
    </row>
    <row r="23" spans="1:23" x14ac:dyDescent="0.25">
      <c r="A23" s="748">
        <v>3</v>
      </c>
      <c r="B23" s="3103" t="s">
        <v>112</v>
      </c>
      <c r="C23" s="441" t="s">
        <v>4234</v>
      </c>
      <c r="D23" s="872" t="s">
        <v>5839</v>
      </c>
      <c r="E23" s="824" t="s">
        <v>5840</v>
      </c>
      <c r="F23" s="643">
        <v>2002</v>
      </c>
      <c r="G23" s="909"/>
      <c r="H23" s="858" t="s">
        <v>479</v>
      </c>
      <c r="I23" s="893" t="s">
        <v>5723</v>
      </c>
      <c r="J23" s="879" t="s">
        <v>5714</v>
      </c>
      <c r="K23" s="913" t="s">
        <v>5715</v>
      </c>
      <c r="L23" s="880">
        <v>1</v>
      </c>
      <c r="M23" s="829" t="s">
        <v>113</v>
      </c>
      <c r="N23" s="814" t="s">
        <v>75</v>
      </c>
      <c r="O23" s="778" t="s">
        <v>3285</v>
      </c>
      <c r="P23" s="880">
        <v>5</v>
      </c>
      <c r="Q23" s="814">
        <v>23</v>
      </c>
      <c r="R23" s="1066">
        <v>287</v>
      </c>
      <c r="S23" s="823" t="s">
        <v>4234</v>
      </c>
      <c r="T23" s="3354">
        <v>1</v>
      </c>
      <c r="U23" s="748">
        <v>3</v>
      </c>
      <c r="W23"/>
    </row>
    <row r="24" spans="1:23" x14ac:dyDescent="0.25">
      <c r="A24" s="749">
        <v>4</v>
      </c>
      <c r="B24" s="401" t="s">
        <v>340</v>
      </c>
      <c r="C24" s="441" t="s">
        <v>2989</v>
      </c>
      <c r="D24" s="835" t="s">
        <v>2852</v>
      </c>
      <c r="E24" s="836" t="s">
        <v>29</v>
      </c>
      <c r="F24" s="837">
        <v>2002</v>
      </c>
      <c r="G24" s="769"/>
      <c r="H24" s="329" t="s">
        <v>7</v>
      </c>
      <c r="I24" s="836" t="s">
        <v>2993</v>
      </c>
      <c r="J24" s="841" t="s">
        <v>2769</v>
      </c>
      <c r="K24" s="842">
        <v>41931</v>
      </c>
      <c r="L24" s="3328">
        <v>1</v>
      </c>
      <c r="M24" s="218" t="s">
        <v>109</v>
      </c>
      <c r="N24" s="326" t="s">
        <v>71</v>
      </c>
      <c r="O24" s="441" t="s">
        <v>2819</v>
      </c>
      <c r="P24" s="1440">
        <v>5</v>
      </c>
      <c r="Q24" s="793" t="s">
        <v>22</v>
      </c>
      <c r="R24" s="1143">
        <f>IF(AND(OR(ISBLANK(P24),P24=0),OR(ISBLANK(Q24),Q24=0)),0,IF(250+360-(60*P24+Q24)&lt;=0,0,250+360-(60*P24+Q24)))</f>
        <v>265</v>
      </c>
      <c r="S24" s="823" t="s">
        <v>2989</v>
      </c>
      <c r="T24" s="3362" t="s">
        <v>109</v>
      </c>
      <c r="U24" s="749">
        <v>4</v>
      </c>
      <c r="W24"/>
    </row>
    <row r="25" spans="1:23" x14ac:dyDescent="0.25">
      <c r="A25" s="749">
        <v>5</v>
      </c>
      <c r="B25" s="401" t="s">
        <v>377</v>
      </c>
      <c r="C25" s="441" t="s">
        <v>3509</v>
      </c>
      <c r="D25" s="872" t="s">
        <v>5720</v>
      </c>
      <c r="E25" s="824" t="s">
        <v>5720</v>
      </c>
      <c r="F25" s="643">
        <v>2002</v>
      </c>
      <c r="G25" s="909"/>
      <c r="H25" s="858" t="s">
        <v>479</v>
      </c>
      <c r="I25" s="893" t="s">
        <v>5723</v>
      </c>
      <c r="J25" s="879" t="s">
        <v>5714</v>
      </c>
      <c r="K25" s="913" t="s">
        <v>5715</v>
      </c>
      <c r="L25" s="880">
        <v>1</v>
      </c>
      <c r="M25" s="829" t="s">
        <v>137</v>
      </c>
      <c r="N25" s="814" t="s">
        <v>71</v>
      </c>
      <c r="O25" s="778" t="s">
        <v>3295</v>
      </c>
      <c r="P25" s="880">
        <v>5</v>
      </c>
      <c r="Q25" s="814">
        <v>31</v>
      </c>
      <c r="R25" s="1066">
        <v>279</v>
      </c>
      <c r="S25" s="823" t="s">
        <v>3509</v>
      </c>
      <c r="T25" s="3354">
        <v>2</v>
      </c>
      <c r="U25" s="749">
        <v>5</v>
      </c>
      <c r="W25"/>
    </row>
    <row r="26" spans="1:23" x14ac:dyDescent="0.25">
      <c r="A26" s="749">
        <v>6</v>
      </c>
      <c r="B26" s="401" t="s">
        <v>377</v>
      </c>
      <c r="C26" s="441" t="s">
        <v>3509</v>
      </c>
      <c r="D26" s="872" t="s">
        <v>5720</v>
      </c>
      <c r="E26" s="824" t="s">
        <v>5720</v>
      </c>
      <c r="F26" s="643">
        <v>2002</v>
      </c>
      <c r="G26" s="909"/>
      <c r="H26" s="858" t="s">
        <v>479</v>
      </c>
      <c r="I26" s="893" t="s">
        <v>5713</v>
      </c>
      <c r="J26" s="879" t="s">
        <v>5714</v>
      </c>
      <c r="K26" s="913" t="s">
        <v>5715</v>
      </c>
      <c r="L26" s="880">
        <v>1</v>
      </c>
      <c r="M26" s="829" t="s">
        <v>126</v>
      </c>
      <c r="N26" s="814" t="s">
        <v>75</v>
      </c>
      <c r="O26" s="778" t="s">
        <v>2890</v>
      </c>
      <c r="P26" s="880">
        <v>5</v>
      </c>
      <c r="Q26" s="814">
        <v>29</v>
      </c>
      <c r="R26" s="1066">
        <v>281</v>
      </c>
      <c r="S26" s="823" t="s">
        <v>3509</v>
      </c>
      <c r="T26" s="3354">
        <v>2</v>
      </c>
      <c r="U26" s="749">
        <v>6</v>
      </c>
      <c r="W26"/>
    </row>
    <row r="27" spans="1:23" x14ac:dyDescent="0.25">
      <c r="A27" s="749">
        <v>7</v>
      </c>
      <c r="B27" s="401" t="s">
        <v>377</v>
      </c>
      <c r="C27" s="441" t="s">
        <v>3509</v>
      </c>
      <c r="D27" s="872" t="s">
        <v>6355</v>
      </c>
      <c r="E27" s="1099" t="s">
        <v>6356</v>
      </c>
      <c r="F27" s="1102">
        <v>2002</v>
      </c>
      <c r="G27" s="1027"/>
      <c r="H27" s="329" t="s">
        <v>6235</v>
      </c>
      <c r="I27" s="1189" t="s">
        <v>6250</v>
      </c>
      <c r="J27" s="1123" t="s">
        <v>6241</v>
      </c>
      <c r="K27" s="1105" t="s">
        <v>6242</v>
      </c>
      <c r="L27" s="1106">
        <v>1</v>
      </c>
      <c r="M27" s="1037">
        <v>4</v>
      </c>
      <c r="N27" s="1149">
        <v>66</v>
      </c>
      <c r="O27" s="1186">
        <f>IF(AND(OR(ISBLANK(L27),L27=0),OR(ISBLANK(M27),M27=0),OR(ISBLANK(N27),N27=0)),0,IF(250+(80-(M27+60*L27))*3-IF(N27&lt;33,0,IF(N27&lt;66,1,2))&lt;=0,0,250+(80-(M27+60*L27))*3-IF(N27&lt;33,0,IF(N27&lt;66,1,2))))</f>
        <v>296</v>
      </c>
      <c r="P27" s="2334">
        <v>5</v>
      </c>
      <c r="Q27" s="1178">
        <v>42</v>
      </c>
      <c r="R27" s="1181">
        <f t="shared" ref="R27:R32" si="0">IF(AND(OR(ISBLANK(P27),P27=0),OR(ISBLANK(Q27),Q27=0)),0,IF(250+360-(60*P27+Q27)&lt;=0,0,250+360-(60*P27+Q27)))</f>
        <v>268</v>
      </c>
      <c r="S27" s="1042">
        <f>SUM(O27,R27)</f>
        <v>564</v>
      </c>
      <c r="T27" s="3354" t="s">
        <v>14</v>
      </c>
      <c r="U27" s="749">
        <v>7</v>
      </c>
      <c r="W27"/>
    </row>
    <row r="28" spans="1:23" x14ac:dyDescent="0.25">
      <c r="A28" s="749">
        <v>8</v>
      </c>
      <c r="B28" s="401" t="s">
        <v>2369</v>
      </c>
      <c r="C28" s="441" t="s">
        <v>3306</v>
      </c>
      <c r="D28" s="835" t="s">
        <v>2847</v>
      </c>
      <c r="E28" s="836" t="s">
        <v>747</v>
      </c>
      <c r="F28" s="837">
        <v>2002</v>
      </c>
      <c r="G28" s="769"/>
      <c r="H28" s="329" t="s">
        <v>7</v>
      </c>
      <c r="I28" s="836" t="s">
        <v>4590</v>
      </c>
      <c r="J28" s="841" t="s">
        <v>2749</v>
      </c>
      <c r="K28" s="842">
        <v>41931</v>
      </c>
      <c r="L28" s="791">
        <v>1</v>
      </c>
      <c r="M28" s="792" t="s">
        <v>121</v>
      </c>
      <c r="N28" s="793" t="s">
        <v>75</v>
      </c>
      <c r="O28" s="766" t="s">
        <v>2713</v>
      </c>
      <c r="P28" s="1440">
        <v>5</v>
      </c>
      <c r="Q28" s="793" t="s">
        <v>22</v>
      </c>
      <c r="R28" s="1143">
        <f t="shared" si="0"/>
        <v>265</v>
      </c>
      <c r="S28" s="823" t="s">
        <v>3306</v>
      </c>
      <c r="T28" s="3354" t="s">
        <v>139</v>
      </c>
      <c r="U28" s="749">
        <v>8</v>
      </c>
      <c r="W28"/>
    </row>
    <row r="29" spans="1:23" x14ac:dyDescent="0.25">
      <c r="A29" s="750">
        <v>9</v>
      </c>
      <c r="B29" s="1441" t="s">
        <v>2369</v>
      </c>
      <c r="C29" s="441" t="s">
        <v>3306</v>
      </c>
      <c r="D29" s="835" t="s">
        <v>2372</v>
      </c>
      <c r="E29" s="836" t="s">
        <v>1286</v>
      </c>
      <c r="F29" s="837">
        <v>2002</v>
      </c>
      <c r="G29" s="769"/>
      <c r="H29" s="329" t="s">
        <v>7</v>
      </c>
      <c r="I29" s="836" t="s">
        <v>4598</v>
      </c>
      <c r="J29" s="841" t="s">
        <v>2756</v>
      </c>
      <c r="K29" s="842">
        <v>41924</v>
      </c>
      <c r="L29" s="791">
        <v>1</v>
      </c>
      <c r="M29" s="792" t="s">
        <v>126</v>
      </c>
      <c r="N29" s="793" t="s">
        <v>75</v>
      </c>
      <c r="O29" s="766" t="s">
        <v>2890</v>
      </c>
      <c r="P29" s="1440">
        <v>5</v>
      </c>
      <c r="Q29" s="793" t="s">
        <v>25</v>
      </c>
      <c r="R29" s="1143">
        <f t="shared" si="0"/>
        <v>274</v>
      </c>
      <c r="S29" s="823" t="s">
        <v>3306</v>
      </c>
      <c r="T29" s="3362" t="s">
        <v>139</v>
      </c>
      <c r="U29" s="750">
        <v>9</v>
      </c>
      <c r="W29"/>
    </row>
    <row r="30" spans="1:23" x14ac:dyDescent="0.25">
      <c r="A30" s="749">
        <v>10</v>
      </c>
      <c r="B30" s="401" t="s">
        <v>128</v>
      </c>
      <c r="C30" s="441" t="s">
        <v>3868</v>
      </c>
      <c r="D30" s="835" t="s">
        <v>1544</v>
      </c>
      <c r="E30" s="836" t="s">
        <v>3534</v>
      </c>
      <c r="F30" s="837">
        <v>2002</v>
      </c>
      <c r="G30" s="769"/>
      <c r="H30" s="329" t="s">
        <v>7</v>
      </c>
      <c r="I30" s="836" t="s">
        <v>4650</v>
      </c>
      <c r="J30" s="841" t="s">
        <v>2751</v>
      </c>
      <c r="K30" s="842">
        <v>41924</v>
      </c>
      <c r="L30" s="791">
        <v>1</v>
      </c>
      <c r="M30" s="792" t="s">
        <v>117</v>
      </c>
      <c r="N30" s="793" t="s">
        <v>134</v>
      </c>
      <c r="O30" s="766" t="s">
        <v>2591</v>
      </c>
      <c r="P30" s="1440">
        <v>5</v>
      </c>
      <c r="Q30" s="793" t="s">
        <v>26</v>
      </c>
      <c r="R30" s="1143">
        <f t="shared" si="0"/>
        <v>263</v>
      </c>
      <c r="S30" s="823" t="s">
        <v>3868</v>
      </c>
      <c r="T30" s="3354" t="s">
        <v>121</v>
      </c>
      <c r="U30" s="749">
        <v>10</v>
      </c>
      <c r="W30"/>
    </row>
    <row r="31" spans="1:23" x14ac:dyDescent="0.25">
      <c r="A31" s="749">
        <v>11</v>
      </c>
      <c r="B31" s="401" t="s">
        <v>108</v>
      </c>
      <c r="C31" s="441" t="s">
        <v>4042</v>
      </c>
      <c r="D31" s="835" t="s">
        <v>2844</v>
      </c>
      <c r="E31" s="836" t="s">
        <v>2165</v>
      </c>
      <c r="F31" s="837">
        <v>2002</v>
      </c>
      <c r="G31" s="769"/>
      <c r="H31" s="329" t="s">
        <v>7</v>
      </c>
      <c r="I31" s="836" t="s">
        <v>3354</v>
      </c>
      <c r="J31" s="841" t="s">
        <v>3163</v>
      </c>
      <c r="K31" s="842">
        <v>41930</v>
      </c>
      <c r="L31" s="791">
        <v>1</v>
      </c>
      <c r="M31" s="792" t="s">
        <v>117</v>
      </c>
      <c r="N31" s="793" t="s">
        <v>134</v>
      </c>
      <c r="O31" s="766" t="s">
        <v>2591</v>
      </c>
      <c r="P31" s="1440">
        <v>5</v>
      </c>
      <c r="Q31" s="793" t="s">
        <v>132</v>
      </c>
      <c r="R31" s="1143">
        <f t="shared" si="0"/>
        <v>259</v>
      </c>
      <c r="S31" s="823" t="s">
        <v>4042</v>
      </c>
      <c r="T31" s="3354" t="s">
        <v>113</v>
      </c>
      <c r="U31" s="749">
        <v>11</v>
      </c>
      <c r="W31"/>
    </row>
    <row r="32" spans="1:23" x14ac:dyDescent="0.25">
      <c r="A32" s="749">
        <v>12</v>
      </c>
      <c r="B32" s="401" t="s">
        <v>108</v>
      </c>
      <c r="C32" s="441" t="s">
        <v>4042</v>
      </c>
      <c r="D32" s="835" t="s">
        <v>2840</v>
      </c>
      <c r="E32" s="836" t="s">
        <v>4708</v>
      </c>
      <c r="F32" s="837">
        <v>2002</v>
      </c>
      <c r="G32" s="769"/>
      <c r="H32" s="329" t="s">
        <v>7</v>
      </c>
      <c r="I32" s="836" t="s">
        <v>1183</v>
      </c>
      <c r="J32" s="841" t="s">
        <v>2751</v>
      </c>
      <c r="K32" s="842">
        <v>41924</v>
      </c>
      <c r="L32" s="791">
        <v>1</v>
      </c>
      <c r="M32" s="792" t="s">
        <v>137</v>
      </c>
      <c r="N32" s="793" t="s">
        <v>134</v>
      </c>
      <c r="O32" s="766" t="s">
        <v>2894</v>
      </c>
      <c r="P32" s="1440">
        <v>5</v>
      </c>
      <c r="Q32" s="793" t="s">
        <v>133</v>
      </c>
      <c r="R32" s="1143">
        <f t="shared" si="0"/>
        <v>268</v>
      </c>
      <c r="S32" s="823" t="s">
        <v>4042</v>
      </c>
      <c r="T32" s="3354" t="s">
        <v>113</v>
      </c>
      <c r="U32" s="749">
        <v>12</v>
      </c>
      <c r="W32"/>
    </row>
    <row r="33" spans="1:23" x14ac:dyDescent="0.25">
      <c r="A33" s="749">
        <v>13</v>
      </c>
      <c r="B33" s="401" t="s">
        <v>129</v>
      </c>
      <c r="C33" s="441" t="s">
        <v>2902</v>
      </c>
      <c r="D33" s="872" t="s">
        <v>5720</v>
      </c>
      <c r="E33" s="824" t="s">
        <v>5720</v>
      </c>
      <c r="F33" s="643">
        <v>2002</v>
      </c>
      <c r="G33" s="909"/>
      <c r="H33" s="858" t="s">
        <v>479</v>
      </c>
      <c r="I33" s="893" t="s">
        <v>5713</v>
      </c>
      <c r="J33" s="879" t="s">
        <v>5714</v>
      </c>
      <c r="K33" s="913" t="s">
        <v>5715</v>
      </c>
      <c r="L33" s="880">
        <v>1</v>
      </c>
      <c r="M33" s="829">
        <v>17</v>
      </c>
      <c r="N33" s="814" t="s">
        <v>75</v>
      </c>
      <c r="O33" s="778" t="s">
        <v>2726</v>
      </c>
      <c r="P33" s="880">
        <v>5</v>
      </c>
      <c r="Q33" s="814">
        <v>19</v>
      </c>
      <c r="R33" s="1066">
        <v>291</v>
      </c>
      <c r="S33" s="823" t="s">
        <v>2902</v>
      </c>
      <c r="T33" s="3354">
        <v>4</v>
      </c>
      <c r="U33" s="749">
        <v>13</v>
      </c>
      <c r="W33"/>
    </row>
    <row r="34" spans="1:23" x14ac:dyDescent="0.25">
      <c r="A34" s="749">
        <v>14</v>
      </c>
      <c r="B34" s="401" t="s">
        <v>110</v>
      </c>
      <c r="C34" s="441" t="s">
        <v>3595</v>
      </c>
      <c r="D34" s="835" t="s">
        <v>4713</v>
      </c>
      <c r="E34" s="836" t="s">
        <v>4239</v>
      </c>
      <c r="F34" s="837">
        <v>2002</v>
      </c>
      <c r="G34" s="769"/>
      <c r="H34" s="329" t="s">
        <v>7</v>
      </c>
      <c r="I34" s="836" t="s">
        <v>4714</v>
      </c>
      <c r="J34" s="841" t="s">
        <v>2769</v>
      </c>
      <c r="K34" s="842">
        <v>41931</v>
      </c>
      <c r="L34" s="791">
        <v>1</v>
      </c>
      <c r="M34" s="792" t="s">
        <v>128</v>
      </c>
      <c r="N34" s="793" t="s">
        <v>134</v>
      </c>
      <c r="O34" s="766" t="s">
        <v>3114</v>
      </c>
      <c r="P34" s="1440">
        <v>5</v>
      </c>
      <c r="Q34" s="793" t="s">
        <v>20</v>
      </c>
      <c r="R34" s="1143">
        <f t="shared" ref="R34:R43" si="1">IF(AND(OR(ISBLANK(P34),P34=0),OR(ISBLANK(Q34),Q34=0)),0,IF(250+360-(60*P34+Q34)&lt;=0,0,250+360-(60*P34+Q34)))</f>
        <v>270</v>
      </c>
      <c r="S34" s="823" t="s">
        <v>3595</v>
      </c>
      <c r="T34" s="3354" t="s">
        <v>126</v>
      </c>
      <c r="U34" s="749">
        <v>14</v>
      </c>
      <c r="W34"/>
    </row>
    <row r="35" spans="1:23" x14ac:dyDescent="0.25">
      <c r="A35" s="749">
        <v>15</v>
      </c>
      <c r="B35" s="401" t="s">
        <v>77</v>
      </c>
      <c r="C35" s="441" t="s">
        <v>3785</v>
      </c>
      <c r="D35" s="835" t="s">
        <v>3552</v>
      </c>
      <c r="E35" s="836" t="s">
        <v>3969</v>
      </c>
      <c r="F35" s="837">
        <v>2002</v>
      </c>
      <c r="G35" s="769"/>
      <c r="H35" s="329" t="s">
        <v>7</v>
      </c>
      <c r="I35" s="836" t="s">
        <v>4717</v>
      </c>
      <c r="J35" s="841" t="s">
        <v>3163</v>
      </c>
      <c r="K35" s="842">
        <v>41930</v>
      </c>
      <c r="L35" s="791">
        <v>1</v>
      </c>
      <c r="M35" s="792" t="s">
        <v>73</v>
      </c>
      <c r="N35" s="793" t="s">
        <v>134</v>
      </c>
      <c r="O35" s="766" t="s">
        <v>2717</v>
      </c>
      <c r="P35" s="1440">
        <v>5</v>
      </c>
      <c r="Q35" s="793" t="s">
        <v>19</v>
      </c>
      <c r="R35" s="1143">
        <f t="shared" si="1"/>
        <v>275</v>
      </c>
      <c r="S35" s="823" t="s">
        <v>3785</v>
      </c>
      <c r="T35" s="3363" t="s">
        <v>128</v>
      </c>
      <c r="U35" s="749">
        <v>15</v>
      </c>
      <c r="W35"/>
    </row>
    <row r="36" spans="1:23" x14ac:dyDescent="0.25">
      <c r="A36" s="749">
        <v>16</v>
      </c>
      <c r="B36" s="401" t="s">
        <v>140</v>
      </c>
      <c r="C36" s="441" t="s">
        <v>3303</v>
      </c>
      <c r="D36" s="835" t="s">
        <v>4593</v>
      </c>
      <c r="E36" s="836" t="s">
        <v>4594</v>
      </c>
      <c r="F36" s="837">
        <v>2002</v>
      </c>
      <c r="G36" s="769"/>
      <c r="H36" s="329" t="s">
        <v>7</v>
      </c>
      <c r="I36" s="836" t="s">
        <v>918</v>
      </c>
      <c r="J36" s="841" t="s">
        <v>2377</v>
      </c>
      <c r="K36" s="842">
        <v>41931</v>
      </c>
      <c r="L36" s="791">
        <v>1</v>
      </c>
      <c r="M36" s="792" t="s">
        <v>137</v>
      </c>
      <c r="N36" s="793" t="s">
        <v>75</v>
      </c>
      <c r="O36" s="766" t="s">
        <v>3304</v>
      </c>
      <c r="P36" s="1440">
        <v>5</v>
      </c>
      <c r="Q36" s="793" t="s">
        <v>186</v>
      </c>
      <c r="R36" s="1143">
        <f t="shared" si="1"/>
        <v>260</v>
      </c>
      <c r="S36" s="823" t="s">
        <v>3303</v>
      </c>
      <c r="T36" s="3354" t="s">
        <v>108</v>
      </c>
      <c r="U36" s="749">
        <v>16</v>
      </c>
      <c r="W36"/>
    </row>
    <row r="37" spans="1:23" x14ac:dyDescent="0.25">
      <c r="A37" s="751">
        <v>17</v>
      </c>
      <c r="B37" s="768" t="s">
        <v>140</v>
      </c>
      <c r="C37" s="441" t="s">
        <v>3303</v>
      </c>
      <c r="D37" s="835" t="s">
        <v>4607</v>
      </c>
      <c r="E37" s="836" t="s">
        <v>3970</v>
      </c>
      <c r="F37" s="837">
        <v>2002</v>
      </c>
      <c r="G37" s="769"/>
      <c r="H37" s="329" t="s">
        <v>7</v>
      </c>
      <c r="I37" s="836" t="s">
        <v>4608</v>
      </c>
      <c r="J37" s="841" t="s">
        <v>2751</v>
      </c>
      <c r="K37" s="842">
        <v>41924</v>
      </c>
      <c r="L37" s="791">
        <v>1</v>
      </c>
      <c r="M37" s="792" t="s">
        <v>128</v>
      </c>
      <c r="N37" s="793" t="s">
        <v>75</v>
      </c>
      <c r="O37" s="766" t="s">
        <v>2714</v>
      </c>
      <c r="P37" s="1440">
        <v>5</v>
      </c>
      <c r="Q37" s="793" t="s">
        <v>16</v>
      </c>
      <c r="R37" s="1143">
        <f t="shared" si="1"/>
        <v>266</v>
      </c>
      <c r="S37" s="823" t="s">
        <v>3303</v>
      </c>
      <c r="T37" s="3354" t="s">
        <v>108</v>
      </c>
      <c r="U37" s="751">
        <v>17</v>
      </c>
      <c r="W37"/>
    </row>
    <row r="38" spans="1:23" x14ac:dyDescent="0.25">
      <c r="A38" s="749">
        <v>18</v>
      </c>
      <c r="B38" s="401" t="s">
        <v>140</v>
      </c>
      <c r="C38" s="441" t="s">
        <v>3303</v>
      </c>
      <c r="D38" s="835" t="s">
        <v>3235</v>
      </c>
      <c r="E38" s="836" t="s">
        <v>630</v>
      </c>
      <c r="F38" s="837">
        <v>2002</v>
      </c>
      <c r="G38" s="769"/>
      <c r="H38" s="329" t="s">
        <v>7</v>
      </c>
      <c r="I38" s="836" t="s">
        <v>4668</v>
      </c>
      <c r="J38" s="841" t="s">
        <v>2751</v>
      </c>
      <c r="K38" s="842">
        <v>41924</v>
      </c>
      <c r="L38" s="791">
        <v>1</v>
      </c>
      <c r="M38" s="792" t="s">
        <v>137</v>
      </c>
      <c r="N38" s="793" t="s">
        <v>71</v>
      </c>
      <c r="O38" s="766" t="s">
        <v>3295</v>
      </c>
      <c r="P38" s="1440">
        <v>5</v>
      </c>
      <c r="Q38" s="793" t="s">
        <v>187</v>
      </c>
      <c r="R38" s="1143">
        <f t="shared" si="1"/>
        <v>261</v>
      </c>
      <c r="S38" s="823" t="s">
        <v>3303</v>
      </c>
      <c r="T38" s="3354" t="s">
        <v>108</v>
      </c>
      <c r="U38" s="749">
        <v>18</v>
      </c>
      <c r="W38"/>
    </row>
    <row r="39" spans="1:23" x14ac:dyDescent="0.25">
      <c r="A39" s="749">
        <v>19</v>
      </c>
      <c r="B39" s="401" t="s">
        <v>140</v>
      </c>
      <c r="C39" s="441" t="s">
        <v>3303</v>
      </c>
      <c r="D39" s="835" t="s">
        <v>3517</v>
      </c>
      <c r="E39" s="836" t="s">
        <v>4677</v>
      </c>
      <c r="F39" s="837">
        <v>2002</v>
      </c>
      <c r="G39" s="769"/>
      <c r="H39" s="329" t="s">
        <v>7</v>
      </c>
      <c r="I39" s="836" t="s">
        <v>1540</v>
      </c>
      <c r="J39" s="841" t="s">
        <v>2751</v>
      </c>
      <c r="K39" s="842">
        <v>41924</v>
      </c>
      <c r="L39" s="791">
        <v>1</v>
      </c>
      <c r="M39" s="792" t="s">
        <v>77</v>
      </c>
      <c r="N39" s="793" t="s">
        <v>71</v>
      </c>
      <c r="O39" s="766" t="s">
        <v>2724</v>
      </c>
      <c r="P39" s="1440">
        <v>5</v>
      </c>
      <c r="Q39" s="793" t="s">
        <v>78</v>
      </c>
      <c r="R39" s="1143">
        <f t="shared" si="1"/>
        <v>282</v>
      </c>
      <c r="S39" s="823" t="s">
        <v>3303</v>
      </c>
      <c r="T39" s="3354" t="s">
        <v>108</v>
      </c>
      <c r="U39" s="749">
        <v>19</v>
      </c>
      <c r="W39"/>
    </row>
    <row r="40" spans="1:23" x14ac:dyDescent="0.25">
      <c r="A40" s="749">
        <v>20</v>
      </c>
      <c r="B40" s="401" t="s">
        <v>69</v>
      </c>
      <c r="C40" s="441" t="s">
        <v>2814</v>
      </c>
      <c r="D40" s="835" t="s">
        <v>3552</v>
      </c>
      <c r="E40" s="836" t="s">
        <v>4592</v>
      </c>
      <c r="F40" s="837">
        <v>2002</v>
      </c>
      <c r="G40" s="769"/>
      <c r="H40" s="329" t="s">
        <v>7</v>
      </c>
      <c r="I40" s="836" t="s">
        <v>2867</v>
      </c>
      <c r="J40" s="841" t="s">
        <v>2792</v>
      </c>
      <c r="K40" s="842">
        <v>41917</v>
      </c>
      <c r="L40" s="791">
        <v>1</v>
      </c>
      <c r="M40" s="792" t="s">
        <v>137</v>
      </c>
      <c r="N40" s="793" t="s">
        <v>75</v>
      </c>
      <c r="O40" s="766" t="s">
        <v>3304</v>
      </c>
      <c r="P40" s="1440">
        <v>5</v>
      </c>
      <c r="Q40" s="793" t="s">
        <v>132</v>
      </c>
      <c r="R40" s="1144">
        <f t="shared" si="1"/>
        <v>259</v>
      </c>
      <c r="S40" s="823" t="s">
        <v>2814</v>
      </c>
      <c r="T40" s="3354" t="s">
        <v>77</v>
      </c>
      <c r="U40" s="749">
        <v>20</v>
      </c>
      <c r="W40"/>
    </row>
    <row r="41" spans="1:23" x14ac:dyDescent="0.25">
      <c r="A41" s="749">
        <v>21</v>
      </c>
      <c r="B41" s="401" t="s">
        <v>17</v>
      </c>
      <c r="C41" s="441" t="s">
        <v>389</v>
      </c>
      <c r="D41" s="835" t="s">
        <v>2842</v>
      </c>
      <c r="E41" s="836" t="s">
        <v>698</v>
      </c>
      <c r="F41" s="837">
        <v>2002</v>
      </c>
      <c r="G41" s="769"/>
      <c r="H41" s="329" t="s">
        <v>7</v>
      </c>
      <c r="I41" s="836" t="s">
        <v>4664</v>
      </c>
      <c r="J41" s="841" t="s">
        <v>2751</v>
      </c>
      <c r="K41" s="842">
        <v>41924</v>
      </c>
      <c r="L41" s="791">
        <v>1</v>
      </c>
      <c r="M41" s="792" t="s">
        <v>121</v>
      </c>
      <c r="N41" s="793" t="s">
        <v>71</v>
      </c>
      <c r="O41" s="766" t="s">
        <v>3278</v>
      </c>
      <c r="P41" s="1440">
        <v>5</v>
      </c>
      <c r="Q41" s="793" t="s">
        <v>72</v>
      </c>
      <c r="R41" s="1143">
        <f t="shared" si="1"/>
        <v>253</v>
      </c>
      <c r="S41" s="823" t="s">
        <v>389</v>
      </c>
      <c r="T41" s="3354" t="s">
        <v>140</v>
      </c>
      <c r="U41" s="749">
        <v>21</v>
      </c>
      <c r="W41"/>
    </row>
    <row r="42" spans="1:23" x14ac:dyDescent="0.25">
      <c r="A42" s="749">
        <v>22</v>
      </c>
      <c r="B42" s="401" t="s">
        <v>17</v>
      </c>
      <c r="C42" s="441" t="s">
        <v>389</v>
      </c>
      <c r="D42" s="835" t="s">
        <v>2924</v>
      </c>
      <c r="E42" s="836" t="s">
        <v>4120</v>
      </c>
      <c r="F42" s="837">
        <v>2002</v>
      </c>
      <c r="G42" s="769"/>
      <c r="H42" s="329" t="s">
        <v>7</v>
      </c>
      <c r="I42" s="836" t="s">
        <v>2626</v>
      </c>
      <c r="J42" s="841" t="s">
        <v>3428</v>
      </c>
      <c r="K42" s="842">
        <v>41930</v>
      </c>
      <c r="L42" s="791">
        <v>1</v>
      </c>
      <c r="M42" s="792" t="s">
        <v>128</v>
      </c>
      <c r="N42" s="793" t="s">
        <v>71</v>
      </c>
      <c r="O42" s="766" t="s">
        <v>3515</v>
      </c>
      <c r="P42" s="1440">
        <v>5</v>
      </c>
      <c r="Q42" s="793" t="s">
        <v>22</v>
      </c>
      <c r="R42" s="1143">
        <f t="shared" si="1"/>
        <v>265</v>
      </c>
      <c r="S42" s="823" t="s">
        <v>389</v>
      </c>
      <c r="T42" s="3354" t="s">
        <v>140</v>
      </c>
      <c r="U42" s="749">
        <v>22</v>
      </c>
      <c r="W42"/>
    </row>
    <row r="43" spans="1:23" x14ac:dyDescent="0.25">
      <c r="A43" s="749">
        <v>23</v>
      </c>
      <c r="B43" s="401" t="s">
        <v>136</v>
      </c>
      <c r="C43" s="441" t="s">
        <v>3385</v>
      </c>
      <c r="D43" s="835" t="s">
        <v>2956</v>
      </c>
      <c r="E43" s="836" t="s">
        <v>4718</v>
      </c>
      <c r="F43" s="837">
        <v>2002</v>
      </c>
      <c r="G43" s="769"/>
      <c r="H43" s="329" t="s">
        <v>7</v>
      </c>
      <c r="I43" s="836" t="s">
        <v>2999</v>
      </c>
      <c r="J43" s="841" t="s">
        <v>2769</v>
      </c>
      <c r="K43" s="842">
        <v>41931</v>
      </c>
      <c r="L43" s="791">
        <v>1</v>
      </c>
      <c r="M43" s="792" t="s">
        <v>73</v>
      </c>
      <c r="N43" s="793" t="s">
        <v>134</v>
      </c>
      <c r="O43" s="766" t="s">
        <v>2717</v>
      </c>
      <c r="P43" s="1440">
        <v>5</v>
      </c>
      <c r="Q43" s="793" t="s">
        <v>147</v>
      </c>
      <c r="R43" s="1143">
        <f t="shared" si="1"/>
        <v>271</v>
      </c>
      <c r="S43" s="823" t="s">
        <v>3385</v>
      </c>
      <c r="T43" s="3354" t="s">
        <v>135</v>
      </c>
      <c r="U43" s="749">
        <v>23</v>
      </c>
      <c r="W43"/>
    </row>
    <row r="44" spans="1:23" x14ac:dyDescent="0.25">
      <c r="A44" s="749">
        <v>24</v>
      </c>
      <c r="B44" s="401" t="s">
        <v>136</v>
      </c>
      <c r="C44" s="441">
        <v>543</v>
      </c>
      <c r="D44" s="872" t="s">
        <v>5720</v>
      </c>
      <c r="E44" s="824" t="s">
        <v>5841</v>
      </c>
      <c r="F44" s="643">
        <v>2002</v>
      </c>
      <c r="G44" s="909"/>
      <c r="H44" s="858" t="s">
        <v>479</v>
      </c>
      <c r="I44" s="893" t="s">
        <v>5723</v>
      </c>
      <c r="J44" s="879" t="s">
        <v>5714</v>
      </c>
      <c r="K44" s="913" t="s">
        <v>5715</v>
      </c>
      <c r="L44" s="880">
        <v>1</v>
      </c>
      <c r="M44" s="829">
        <v>14</v>
      </c>
      <c r="N44" s="814" t="s">
        <v>134</v>
      </c>
      <c r="O44" s="778">
        <v>266</v>
      </c>
      <c r="P44" s="880">
        <v>5</v>
      </c>
      <c r="Q44" s="814">
        <v>33</v>
      </c>
      <c r="R44" s="1066">
        <v>277</v>
      </c>
      <c r="S44" s="823">
        <v>543</v>
      </c>
      <c r="T44" s="3354">
        <v>5</v>
      </c>
      <c r="U44" s="749">
        <v>24</v>
      </c>
      <c r="W44"/>
    </row>
    <row r="45" spans="1:23" x14ac:dyDescent="0.25">
      <c r="A45" s="749">
        <v>25</v>
      </c>
      <c r="B45" s="401" t="s">
        <v>57</v>
      </c>
      <c r="C45" s="441" t="s">
        <v>3402</v>
      </c>
      <c r="D45" s="835" t="s">
        <v>4111</v>
      </c>
      <c r="E45" s="836" t="s">
        <v>4597</v>
      </c>
      <c r="F45" s="837">
        <v>2002</v>
      </c>
      <c r="G45" s="769"/>
      <c r="H45" s="329" t="s">
        <v>7</v>
      </c>
      <c r="I45" s="836" t="s">
        <v>2871</v>
      </c>
      <c r="J45" s="841" t="s">
        <v>2768</v>
      </c>
      <c r="K45" s="842">
        <v>41931</v>
      </c>
      <c r="L45" s="791">
        <v>1</v>
      </c>
      <c r="M45" s="792" t="s">
        <v>137</v>
      </c>
      <c r="N45" s="793" t="s">
        <v>75</v>
      </c>
      <c r="O45" s="766" t="s">
        <v>3304</v>
      </c>
      <c r="P45" s="1440">
        <v>5</v>
      </c>
      <c r="Q45" s="793" t="s">
        <v>60</v>
      </c>
      <c r="R45" s="1143">
        <f>IF(AND(OR(ISBLANK(P45),P45=0),OR(ISBLANK(Q45),Q45=0)),0,IF(250+360-(60*P45+Q45)&lt;=0,0,250+360-(60*P45+Q45)))</f>
        <v>256</v>
      </c>
      <c r="S45" s="823" t="s">
        <v>3402</v>
      </c>
      <c r="T45" s="3363" t="s">
        <v>127</v>
      </c>
      <c r="U45" s="749">
        <v>25</v>
      </c>
      <c r="W45"/>
    </row>
    <row r="46" spans="1:23" x14ac:dyDescent="0.25">
      <c r="A46" s="749">
        <v>26</v>
      </c>
      <c r="B46" s="401" t="s">
        <v>58</v>
      </c>
      <c r="C46" s="441" t="s">
        <v>3035</v>
      </c>
      <c r="D46" s="835" t="s">
        <v>300</v>
      </c>
      <c r="E46" s="836" t="s">
        <v>4599</v>
      </c>
      <c r="F46" s="837">
        <v>2002</v>
      </c>
      <c r="G46" s="769"/>
      <c r="H46" s="329" t="s">
        <v>7</v>
      </c>
      <c r="I46" s="836" t="s">
        <v>4600</v>
      </c>
      <c r="J46" s="841" t="s">
        <v>3428</v>
      </c>
      <c r="K46" s="842">
        <v>41930</v>
      </c>
      <c r="L46" s="791">
        <v>1</v>
      </c>
      <c r="M46" s="792" t="s">
        <v>126</v>
      </c>
      <c r="N46" s="793" t="s">
        <v>75</v>
      </c>
      <c r="O46" s="766" t="s">
        <v>2890</v>
      </c>
      <c r="P46" s="1440">
        <v>5</v>
      </c>
      <c r="Q46" s="793" t="s">
        <v>62</v>
      </c>
      <c r="R46" s="1143">
        <f>IF(AND(OR(ISBLANK(P46),P46=0),OR(ISBLANK(Q46),Q46=0)),0,IF(250+360-(60*P46+Q46)&lt;=0,0,250+360-(60*P46+Q46)))</f>
        <v>257</v>
      </c>
      <c r="S46" s="823" t="s">
        <v>3035</v>
      </c>
      <c r="T46" s="3363" t="s">
        <v>69</v>
      </c>
      <c r="U46" s="749">
        <v>26</v>
      </c>
      <c r="W46"/>
    </row>
    <row r="47" spans="1:23" x14ac:dyDescent="0.25">
      <c r="A47" s="749">
        <v>27</v>
      </c>
      <c r="B47" s="401" t="s">
        <v>59</v>
      </c>
      <c r="C47" s="441" t="s">
        <v>3025</v>
      </c>
      <c r="D47" s="872" t="s">
        <v>5745</v>
      </c>
      <c r="E47" s="824" t="s">
        <v>5842</v>
      </c>
      <c r="F47" s="643">
        <v>2002</v>
      </c>
      <c r="G47" s="909"/>
      <c r="H47" s="858" t="s">
        <v>479</v>
      </c>
      <c r="I47" s="893" t="s">
        <v>5718</v>
      </c>
      <c r="J47" s="879" t="s">
        <v>5714</v>
      </c>
      <c r="K47" s="913" t="s">
        <v>5715</v>
      </c>
      <c r="L47" s="880">
        <v>1</v>
      </c>
      <c r="M47" s="829">
        <v>10</v>
      </c>
      <c r="N47" s="814" t="s">
        <v>75</v>
      </c>
      <c r="O47" s="778" t="s">
        <v>2714</v>
      </c>
      <c r="P47" s="880">
        <v>5</v>
      </c>
      <c r="Q47" s="814">
        <v>51</v>
      </c>
      <c r="R47" s="1066">
        <v>259</v>
      </c>
      <c r="S47" s="823" t="s">
        <v>3025</v>
      </c>
      <c r="T47" s="3354">
        <v>6</v>
      </c>
      <c r="U47" s="749">
        <v>27</v>
      </c>
      <c r="W47"/>
    </row>
    <row r="48" spans="1:23" x14ac:dyDescent="0.25">
      <c r="A48" s="749">
        <v>28</v>
      </c>
      <c r="B48" s="401" t="s">
        <v>78</v>
      </c>
      <c r="C48" s="441" t="s">
        <v>3028</v>
      </c>
      <c r="D48" s="835" t="s">
        <v>4595</v>
      </c>
      <c r="E48" s="836" t="s">
        <v>945</v>
      </c>
      <c r="F48" s="837">
        <v>2002</v>
      </c>
      <c r="G48" s="769"/>
      <c r="H48" s="329" t="s">
        <v>7</v>
      </c>
      <c r="I48" s="836" t="s">
        <v>4596</v>
      </c>
      <c r="J48" s="841" t="s">
        <v>2749</v>
      </c>
      <c r="K48" s="842">
        <v>41931</v>
      </c>
      <c r="L48" s="791">
        <v>1</v>
      </c>
      <c r="M48" s="792" t="s">
        <v>137</v>
      </c>
      <c r="N48" s="793" t="s">
        <v>75</v>
      </c>
      <c r="O48" s="766" t="s">
        <v>3304</v>
      </c>
      <c r="P48" s="1440">
        <v>5</v>
      </c>
      <c r="Q48" s="793" t="s">
        <v>107</v>
      </c>
      <c r="R48" s="1143">
        <f t="shared" ref="R48:R62" si="2">IF(AND(OR(ISBLANK(P48),P48=0),OR(ISBLANK(Q48),Q48=0)),0,IF(250+360-(60*P48+Q48)&lt;=0,0,250+360-(60*P48+Q48)))</f>
        <v>252</v>
      </c>
      <c r="S48" s="823" t="s">
        <v>3028</v>
      </c>
      <c r="T48" s="3354" t="s">
        <v>17</v>
      </c>
      <c r="U48" s="749">
        <v>28</v>
      </c>
      <c r="W48"/>
    </row>
    <row r="49" spans="1:23" x14ac:dyDescent="0.25">
      <c r="A49" s="749">
        <v>29</v>
      </c>
      <c r="B49" s="401" t="s">
        <v>76</v>
      </c>
      <c r="C49" s="441" t="s">
        <v>2566</v>
      </c>
      <c r="D49" s="835" t="s">
        <v>4670</v>
      </c>
      <c r="E49" s="836" t="s">
        <v>4671</v>
      </c>
      <c r="F49" s="837">
        <v>2002</v>
      </c>
      <c r="G49" s="769"/>
      <c r="H49" s="329" t="s">
        <v>7</v>
      </c>
      <c r="I49" s="836" t="s">
        <v>1520</v>
      </c>
      <c r="J49" s="841" t="s">
        <v>2768</v>
      </c>
      <c r="K49" s="842">
        <v>41931</v>
      </c>
      <c r="L49" s="791">
        <v>1</v>
      </c>
      <c r="M49" s="792" t="s">
        <v>108</v>
      </c>
      <c r="N49" s="793" t="s">
        <v>71</v>
      </c>
      <c r="O49" s="766" t="s">
        <v>3000</v>
      </c>
      <c r="P49" s="1440">
        <v>5</v>
      </c>
      <c r="Q49" s="793" t="s">
        <v>132</v>
      </c>
      <c r="R49" s="1143">
        <f t="shared" si="2"/>
        <v>259</v>
      </c>
      <c r="S49" s="823" t="s">
        <v>2566</v>
      </c>
      <c r="T49" s="3354" t="s">
        <v>130</v>
      </c>
      <c r="U49" s="749">
        <v>29</v>
      </c>
      <c r="W49"/>
    </row>
    <row r="50" spans="1:23" x14ac:dyDescent="0.25">
      <c r="A50" s="749">
        <v>30</v>
      </c>
      <c r="B50" s="401" t="s">
        <v>190</v>
      </c>
      <c r="C50" s="441" t="s">
        <v>3704</v>
      </c>
      <c r="D50" s="835" t="s">
        <v>3517</v>
      </c>
      <c r="E50" s="836" t="s">
        <v>3027</v>
      </c>
      <c r="F50" s="837">
        <v>2002</v>
      </c>
      <c r="G50" s="769"/>
      <c r="H50" s="329" t="s">
        <v>7</v>
      </c>
      <c r="I50" s="836" t="s">
        <v>4618</v>
      </c>
      <c r="J50" s="841" t="s">
        <v>2768</v>
      </c>
      <c r="K50" s="842">
        <v>41931</v>
      </c>
      <c r="L50" s="791">
        <v>1</v>
      </c>
      <c r="M50" s="792" t="s">
        <v>129</v>
      </c>
      <c r="N50" s="793" t="s">
        <v>75</v>
      </c>
      <c r="O50" s="766" t="s">
        <v>2718</v>
      </c>
      <c r="P50" s="1440">
        <v>5</v>
      </c>
      <c r="Q50" s="793" t="s">
        <v>26</v>
      </c>
      <c r="R50" s="1143">
        <f t="shared" si="2"/>
        <v>263</v>
      </c>
      <c r="S50" s="823" t="s">
        <v>3704</v>
      </c>
      <c r="T50" s="3354" t="s">
        <v>136</v>
      </c>
      <c r="U50" s="749">
        <v>30</v>
      </c>
      <c r="W50"/>
    </row>
    <row r="51" spans="1:23" x14ac:dyDescent="0.25">
      <c r="A51" s="749">
        <v>31</v>
      </c>
      <c r="B51" s="401" t="s">
        <v>70</v>
      </c>
      <c r="C51" s="441" t="s">
        <v>2903</v>
      </c>
      <c r="D51" s="835" t="s">
        <v>300</v>
      </c>
      <c r="E51" s="836" t="s">
        <v>798</v>
      </c>
      <c r="F51" s="837">
        <v>2002</v>
      </c>
      <c r="G51" s="769"/>
      <c r="H51" s="329" t="s">
        <v>7</v>
      </c>
      <c r="I51" s="836" t="s">
        <v>2761</v>
      </c>
      <c r="J51" s="841" t="s">
        <v>752</v>
      </c>
      <c r="K51" s="842">
        <v>41934</v>
      </c>
      <c r="L51" s="791">
        <v>1</v>
      </c>
      <c r="M51" s="792" t="s">
        <v>117</v>
      </c>
      <c r="N51" s="793" t="s">
        <v>75</v>
      </c>
      <c r="O51" s="766" t="s">
        <v>2539</v>
      </c>
      <c r="P51" s="1440">
        <v>6</v>
      </c>
      <c r="Q51" s="793" t="s">
        <v>73</v>
      </c>
      <c r="R51" s="1143">
        <f t="shared" si="2"/>
        <v>238</v>
      </c>
      <c r="S51" s="823" t="s">
        <v>2903</v>
      </c>
      <c r="T51" s="3354" t="s">
        <v>12</v>
      </c>
      <c r="U51" s="749">
        <v>31</v>
      </c>
      <c r="W51"/>
    </row>
    <row r="52" spans="1:23" x14ac:dyDescent="0.25">
      <c r="A52" s="749">
        <v>32</v>
      </c>
      <c r="B52" s="401" t="s">
        <v>24</v>
      </c>
      <c r="C52" s="441" t="s">
        <v>3412</v>
      </c>
      <c r="D52" s="835" t="s">
        <v>778</v>
      </c>
      <c r="E52" s="836" t="s">
        <v>4667</v>
      </c>
      <c r="F52" s="837">
        <v>2002</v>
      </c>
      <c r="G52" s="769"/>
      <c r="H52" s="329" t="s">
        <v>7</v>
      </c>
      <c r="I52" s="836" t="s">
        <v>2410</v>
      </c>
      <c r="J52" s="841" t="s">
        <v>2756</v>
      </c>
      <c r="K52" s="842">
        <v>41924</v>
      </c>
      <c r="L52" s="791">
        <v>1</v>
      </c>
      <c r="M52" s="792" t="s">
        <v>113</v>
      </c>
      <c r="N52" s="793" t="s">
        <v>71</v>
      </c>
      <c r="O52" s="766" t="s">
        <v>3300</v>
      </c>
      <c r="P52" s="1440">
        <v>6</v>
      </c>
      <c r="Q52" s="793" t="s">
        <v>121</v>
      </c>
      <c r="R52" s="1143">
        <f t="shared" si="2"/>
        <v>244</v>
      </c>
      <c r="S52" s="823" t="s">
        <v>3412</v>
      </c>
      <c r="T52" s="3354" t="s">
        <v>57</v>
      </c>
      <c r="U52" s="749">
        <v>32</v>
      </c>
      <c r="W52"/>
    </row>
    <row r="53" spans="1:23" x14ac:dyDescent="0.25">
      <c r="A53" s="749">
        <v>33</v>
      </c>
      <c r="B53" s="401" t="s">
        <v>71</v>
      </c>
      <c r="C53" s="441" t="s">
        <v>2567</v>
      </c>
      <c r="D53" s="835" t="s">
        <v>1544</v>
      </c>
      <c r="E53" s="836" t="s">
        <v>4601</v>
      </c>
      <c r="F53" s="837">
        <v>2002</v>
      </c>
      <c r="G53" s="769"/>
      <c r="H53" s="329" t="s">
        <v>7</v>
      </c>
      <c r="I53" s="836" t="s">
        <v>4602</v>
      </c>
      <c r="J53" s="841" t="s">
        <v>3428</v>
      </c>
      <c r="K53" s="842">
        <v>41930</v>
      </c>
      <c r="L53" s="791">
        <v>1</v>
      </c>
      <c r="M53" s="792" t="s">
        <v>126</v>
      </c>
      <c r="N53" s="793" t="s">
        <v>75</v>
      </c>
      <c r="O53" s="766" t="s">
        <v>2890</v>
      </c>
      <c r="P53" s="1440">
        <v>6</v>
      </c>
      <c r="Q53" s="793" t="s">
        <v>63</v>
      </c>
      <c r="R53" s="1143">
        <f t="shared" si="2"/>
        <v>248</v>
      </c>
      <c r="S53" s="823" t="s">
        <v>2567</v>
      </c>
      <c r="T53" s="3354" t="s">
        <v>58</v>
      </c>
      <c r="U53" s="749">
        <v>33</v>
      </c>
      <c r="W53"/>
    </row>
    <row r="54" spans="1:23" x14ac:dyDescent="0.25">
      <c r="A54" s="749">
        <v>34</v>
      </c>
      <c r="B54" s="401" t="s">
        <v>71</v>
      </c>
      <c r="C54" s="441" t="s">
        <v>2567</v>
      </c>
      <c r="D54" s="835" t="s">
        <v>4634</v>
      </c>
      <c r="E54" s="836" t="s">
        <v>4635</v>
      </c>
      <c r="F54" s="837">
        <v>2002</v>
      </c>
      <c r="G54" s="769"/>
      <c r="H54" s="329" t="s">
        <v>7</v>
      </c>
      <c r="I54" s="836" t="s">
        <v>4616</v>
      </c>
      <c r="J54" s="841" t="s">
        <v>2751</v>
      </c>
      <c r="K54" s="842">
        <v>41924</v>
      </c>
      <c r="L54" s="791">
        <v>1</v>
      </c>
      <c r="M54" s="792" t="s">
        <v>17</v>
      </c>
      <c r="N54" s="793" t="s">
        <v>75</v>
      </c>
      <c r="O54" s="766" t="s">
        <v>2423</v>
      </c>
      <c r="P54" s="1440">
        <v>5</v>
      </c>
      <c r="Q54" s="793" t="s">
        <v>58</v>
      </c>
      <c r="R54" s="1143">
        <f t="shared" si="2"/>
        <v>284</v>
      </c>
      <c r="S54" s="823" t="s">
        <v>2567</v>
      </c>
      <c r="T54" s="3363" t="s">
        <v>58</v>
      </c>
      <c r="U54" s="749">
        <v>34</v>
      </c>
      <c r="W54"/>
    </row>
    <row r="55" spans="1:23" x14ac:dyDescent="0.25">
      <c r="A55" s="749">
        <v>35</v>
      </c>
      <c r="B55" s="401" t="s">
        <v>71</v>
      </c>
      <c r="C55" s="441" t="s">
        <v>2567</v>
      </c>
      <c r="D55" s="835" t="s">
        <v>3405</v>
      </c>
      <c r="E55" s="836" t="s">
        <v>3465</v>
      </c>
      <c r="F55" s="837">
        <v>2002</v>
      </c>
      <c r="G55" s="769"/>
      <c r="H55" s="329" t="s">
        <v>7</v>
      </c>
      <c r="I55" s="836" t="s">
        <v>3016</v>
      </c>
      <c r="J55" s="841" t="s">
        <v>2768</v>
      </c>
      <c r="K55" s="842">
        <v>41931</v>
      </c>
      <c r="L55" s="791">
        <v>1</v>
      </c>
      <c r="M55" s="792" t="s">
        <v>73</v>
      </c>
      <c r="N55" s="793" t="s">
        <v>71</v>
      </c>
      <c r="O55" s="766" t="s">
        <v>3788</v>
      </c>
      <c r="P55" s="1440">
        <v>5</v>
      </c>
      <c r="Q55" s="793" t="s">
        <v>115</v>
      </c>
      <c r="R55" s="1143">
        <f t="shared" si="2"/>
        <v>258</v>
      </c>
      <c r="S55" s="823" t="s">
        <v>2567</v>
      </c>
      <c r="T55" s="3363" t="s">
        <v>58</v>
      </c>
      <c r="U55" s="749">
        <v>35</v>
      </c>
      <c r="W55"/>
    </row>
    <row r="56" spans="1:23" x14ac:dyDescent="0.25">
      <c r="A56" s="749">
        <v>36</v>
      </c>
      <c r="B56" s="401" t="s">
        <v>25</v>
      </c>
      <c r="C56" s="441" t="s">
        <v>3421</v>
      </c>
      <c r="D56" s="835" t="s">
        <v>4609</v>
      </c>
      <c r="E56" s="836" t="s">
        <v>3424</v>
      </c>
      <c r="F56" s="837">
        <v>2002</v>
      </c>
      <c r="G56" s="769"/>
      <c r="H56" s="329" t="s">
        <v>7</v>
      </c>
      <c r="I56" s="836" t="s">
        <v>3354</v>
      </c>
      <c r="J56" s="841" t="s">
        <v>2779</v>
      </c>
      <c r="K56" s="842">
        <v>41949</v>
      </c>
      <c r="L56" s="791">
        <v>1</v>
      </c>
      <c r="M56" s="792" t="s">
        <v>128</v>
      </c>
      <c r="N56" s="793" t="s">
        <v>75</v>
      </c>
      <c r="O56" s="766" t="s">
        <v>2714</v>
      </c>
      <c r="P56" s="1440">
        <v>6</v>
      </c>
      <c r="Q56" s="793" t="s">
        <v>75</v>
      </c>
      <c r="R56" s="1143">
        <f t="shared" si="2"/>
        <v>250</v>
      </c>
      <c r="S56" s="823" t="s">
        <v>3421</v>
      </c>
      <c r="T56" s="3354" t="s">
        <v>76</v>
      </c>
      <c r="U56" s="749">
        <v>36</v>
      </c>
      <c r="W56"/>
    </row>
    <row r="57" spans="1:23" x14ac:dyDescent="0.25">
      <c r="A57" s="749">
        <v>37</v>
      </c>
      <c r="B57" s="401" t="s">
        <v>25</v>
      </c>
      <c r="C57" s="441" t="s">
        <v>3421</v>
      </c>
      <c r="D57" s="835" t="s">
        <v>3488</v>
      </c>
      <c r="E57" s="836" t="s">
        <v>4610</v>
      </c>
      <c r="F57" s="837">
        <v>2002</v>
      </c>
      <c r="G57" s="769"/>
      <c r="H57" s="329" t="s">
        <v>7</v>
      </c>
      <c r="I57" s="836" t="s">
        <v>4611</v>
      </c>
      <c r="J57" s="841" t="s">
        <v>2751</v>
      </c>
      <c r="K57" s="842">
        <v>41924</v>
      </c>
      <c r="L57" s="791">
        <v>1</v>
      </c>
      <c r="M57" s="792" t="s">
        <v>128</v>
      </c>
      <c r="N57" s="793" t="s">
        <v>75</v>
      </c>
      <c r="O57" s="766" t="s">
        <v>2714</v>
      </c>
      <c r="P57" s="1440">
        <v>6</v>
      </c>
      <c r="Q57" s="793" t="s">
        <v>75</v>
      </c>
      <c r="R57" s="1143">
        <f t="shared" si="2"/>
        <v>250</v>
      </c>
      <c r="S57" s="823" t="s">
        <v>3421</v>
      </c>
      <c r="T57" s="3354" t="s">
        <v>76</v>
      </c>
      <c r="U57" s="749">
        <v>37</v>
      </c>
      <c r="W57"/>
    </row>
    <row r="58" spans="1:23" customFormat="1" ht="15" x14ac:dyDescent="0.25">
      <c r="A58" s="750">
        <v>38</v>
      </c>
      <c r="B58" s="1441" t="s">
        <v>25</v>
      </c>
      <c r="C58" s="441" t="s">
        <v>3421</v>
      </c>
      <c r="D58" s="835" t="s">
        <v>4672</v>
      </c>
      <c r="E58" s="836" t="s">
        <v>3122</v>
      </c>
      <c r="F58" s="837">
        <v>2002</v>
      </c>
      <c r="G58" s="769"/>
      <c r="H58" s="329" t="s">
        <v>7</v>
      </c>
      <c r="I58" s="836" t="s">
        <v>2783</v>
      </c>
      <c r="J58" s="841" t="s">
        <v>2751</v>
      </c>
      <c r="K58" s="842">
        <v>41924</v>
      </c>
      <c r="L58" s="791">
        <v>1</v>
      </c>
      <c r="M58" s="792" t="s">
        <v>108</v>
      </c>
      <c r="N58" s="793" t="s">
        <v>71</v>
      </c>
      <c r="O58" s="766" t="s">
        <v>3000</v>
      </c>
      <c r="P58" s="1440">
        <v>5</v>
      </c>
      <c r="Q58" s="793" t="s">
        <v>68</v>
      </c>
      <c r="R58" s="1143">
        <f t="shared" si="2"/>
        <v>254</v>
      </c>
      <c r="S58" s="823" t="s">
        <v>3421</v>
      </c>
      <c r="T58" s="3362" t="s">
        <v>76</v>
      </c>
      <c r="U58" s="750">
        <v>38</v>
      </c>
    </row>
    <row r="59" spans="1:23" x14ac:dyDescent="0.25">
      <c r="A59" s="749">
        <v>39</v>
      </c>
      <c r="B59" s="401" t="s">
        <v>147</v>
      </c>
      <c r="C59" s="441" t="s">
        <v>3439</v>
      </c>
      <c r="D59" s="835" t="s">
        <v>3517</v>
      </c>
      <c r="E59" s="836" t="s">
        <v>3358</v>
      </c>
      <c r="F59" s="837">
        <v>2002</v>
      </c>
      <c r="G59" s="769"/>
      <c r="H59" s="329" t="s">
        <v>7</v>
      </c>
      <c r="I59" s="836" t="s">
        <v>728</v>
      </c>
      <c r="J59" s="841" t="s">
        <v>3163</v>
      </c>
      <c r="K59" s="842">
        <v>41930</v>
      </c>
      <c r="L59" s="791">
        <v>1</v>
      </c>
      <c r="M59" s="792" t="s">
        <v>140</v>
      </c>
      <c r="N59" s="793" t="s">
        <v>134</v>
      </c>
      <c r="O59" s="766" t="s">
        <v>3281</v>
      </c>
      <c r="P59" s="1440">
        <v>5</v>
      </c>
      <c r="Q59" s="793" t="s">
        <v>133</v>
      </c>
      <c r="R59" s="1143">
        <f t="shared" si="2"/>
        <v>268</v>
      </c>
      <c r="S59" s="823" t="s">
        <v>3439</v>
      </c>
      <c r="T59" s="3354" t="s">
        <v>24</v>
      </c>
      <c r="U59" s="749">
        <v>39</v>
      </c>
      <c r="W59"/>
    </row>
    <row r="60" spans="1:23" x14ac:dyDescent="0.25">
      <c r="A60" s="749">
        <v>40</v>
      </c>
      <c r="B60" s="401" t="s">
        <v>20</v>
      </c>
      <c r="C60" s="441" t="s">
        <v>2568</v>
      </c>
      <c r="D60" s="835" t="s">
        <v>3552</v>
      </c>
      <c r="E60" s="836" t="s">
        <v>4686</v>
      </c>
      <c r="F60" s="837">
        <v>2002</v>
      </c>
      <c r="G60" s="769"/>
      <c r="H60" s="329" t="s">
        <v>7</v>
      </c>
      <c r="I60" s="836" t="s">
        <v>4628</v>
      </c>
      <c r="J60" s="841" t="s">
        <v>2749</v>
      </c>
      <c r="K60" s="842">
        <v>41931</v>
      </c>
      <c r="L60" s="791">
        <v>1</v>
      </c>
      <c r="M60" s="792" t="s">
        <v>69</v>
      </c>
      <c r="N60" s="793" t="s">
        <v>71</v>
      </c>
      <c r="O60" s="766" t="s">
        <v>2731</v>
      </c>
      <c r="P60" s="1440">
        <v>5</v>
      </c>
      <c r="Q60" s="793" t="s">
        <v>24</v>
      </c>
      <c r="R60" s="1144">
        <f t="shared" si="2"/>
        <v>278</v>
      </c>
      <c r="S60" s="823" t="s">
        <v>2568</v>
      </c>
      <c r="T60" s="3354" t="s">
        <v>71</v>
      </c>
      <c r="U60" s="749">
        <v>40</v>
      </c>
      <c r="W60"/>
    </row>
    <row r="61" spans="1:23" x14ac:dyDescent="0.25">
      <c r="A61" s="749">
        <v>41</v>
      </c>
      <c r="B61" s="401" t="s">
        <v>11</v>
      </c>
      <c r="C61" s="441" t="s">
        <v>3309</v>
      </c>
      <c r="D61" s="835" t="s">
        <v>382</v>
      </c>
      <c r="E61" s="836" t="s">
        <v>3962</v>
      </c>
      <c r="F61" s="837">
        <v>2002</v>
      </c>
      <c r="G61" s="769"/>
      <c r="H61" s="329" t="s">
        <v>7</v>
      </c>
      <c r="I61" s="836" t="s">
        <v>4628</v>
      </c>
      <c r="J61" s="841" t="s">
        <v>2749</v>
      </c>
      <c r="K61" s="842">
        <v>41931</v>
      </c>
      <c r="L61" s="791">
        <v>1</v>
      </c>
      <c r="M61" s="792" t="s">
        <v>127</v>
      </c>
      <c r="N61" s="793" t="s">
        <v>75</v>
      </c>
      <c r="O61" s="766" t="s">
        <v>2730</v>
      </c>
      <c r="P61" s="1440">
        <v>5</v>
      </c>
      <c r="Q61" s="793" t="s">
        <v>15</v>
      </c>
      <c r="R61" s="1143">
        <f t="shared" si="2"/>
        <v>273</v>
      </c>
      <c r="S61" s="823" t="s">
        <v>3309</v>
      </c>
      <c r="T61" s="3354" t="s">
        <v>114</v>
      </c>
      <c r="U61" s="749">
        <v>41</v>
      </c>
      <c r="W61"/>
    </row>
    <row r="62" spans="1:23" x14ac:dyDescent="0.25">
      <c r="A62" s="749">
        <v>42</v>
      </c>
      <c r="B62" s="401" t="s">
        <v>133</v>
      </c>
      <c r="C62" s="441" t="s">
        <v>3414</v>
      </c>
      <c r="D62" s="835" t="s">
        <v>2405</v>
      </c>
      <c r="E62" s="836" t="s">
        <v>4617</v>
      </c>
      <c r="F62" s="837">
        <v>2002</v>
      </c>
      <c r="G62" s="769"/>
      <c r="H62" s="329" t="s">
        <v>7</v>
      </c>
      <c r="I62" s="836" t="s">
        <v>2410</v>
      </c>
      <c r="J62" s="841" t="s">
        <v>2756</v>
      </c>
      <c r="K62" s="842">
        <v>41924</v>
      </c>
      <c r="L62" s="791">
        <v>1</v>
      </c>
      <c r="M62" s="792" t="s">
        <v>73</v>
      </c>
      <c r="N62" s="793" t="s">
        <v>75</v>
      </c>
      <c r="O62" s="766" t="s">
        <v>2985</v>
      </c>
      <c r="P62" s="1440">
        <v>6</v>
      </c>
      <c r="Q62" s="793" t="s">
        <v>75</v>
      </c>
      <c r="R62" s="1143">
        <f t="shared" si="2"/>
        <v>250</v>
      </c>
      <c r="S62" s="823" t="s">
        <v>3414</v>
      </c>
      <c r="T62" s="3354" t="s">
        <v>19</v>
      </c>
      <c r="U62" s="749">
        <v>42</v>
      </c>
      <c r="W62"/>
    </row>
    <row r="63" spans="1:23" x14ac:dyDescent="0.25">
      <c r="A63" s="751">
        <v>43</v>
      </c>
      <c r="B63" s="768" t="s">
        <v>143</v>
      </c>
      <c r="C63" s="441" t="s">
        <v>2807</v>
      </c>
      <c r="D63" s="872" t="s">
        <v>5768</v>
      </c>
      <c r="E63" s="824" t="s">
        <v>5843</v>
      </c>
      <c r="F63" s="643">
        <v>2003</v>
      </c>
      <c r="G63" s="909"/>
      <c r="H63" s="858" t="s">
        <v>479</v>
      </c>
      <c r="I63" s="893" t="s">
        <v>5718</v>
      </c>
      <c r="J63" s="879" t="s">
        <v>5714</v>
      </c>
      <c r="K63" s="913" t="s">
        <v>5715</v>
      </c>
      <c r="L63" s="880">
        <v>1</v>
      </c>
      <c r="M63" s="829">
        <v>11</v>
      </c>
      <c r="N63" s="814" t="s">
        <v>71</v>
      </c>
      <c r="O63" s="778" t="s">
        <v>3000</v>
      </c>
      <c r="P63" s="880">
        <v>6</v>
      </c>
      <c r="Q63" s="814" t="s">
        <v>109</v>
      </c>
      <c r="R63" s="1066">
        <v>247</v>
      </c>
      <c r="S63" s="823" t="s">
        <v>2807</v>
      </c>
      <c r="T63" s="3356">
        <v>7</v>
      </c>
      <c r="U63" s="751">
        <v>43</v>
      </c>
      <c r="W63"/>
    </row>
    <row r="64" spans="1:23" x14ac:dyDescent="0.25">
      <c r="A64" s="749">
        <v>44</v>
      </c>
      <c r="B64" s="401" t="s">
        <v>143</v>
      </c>
      <c r="C64" s="441" t="s">
        <v>2807</v>
      </c>
      <c r="D64" s="872" t="s">
        <v>5786</v>
      </c>
      <c r="E64" s="824" t="s">
        <v>5844</v>
      </c>
      <c r="F64" s="643">
        <v>2003</v>
      </c>
      <c r="G64" s="909"/>
      <c r="H64" s="858" t="s">
        <v>479</v>
      </c>
      <c r="I64" s="893" t="s">
        <v>5713</v>
      </c>
      <c r="J64" s="879" t="s">
        <v>5714</v>
      </c>
      <c r="K64" s="913" t="s">
        <v>5715</v>
      </c>
      <c r="L64" s="880">
        <v>1</v>
      </c>
      <c r="M64" s="829">
        <v>11</v>
      </c>
      <c r="N64" s="814" t="s">
        <v>71</v>
      </c>
      <c r="O64" s="778" t="s">
        <v>3000</v>
      </c>
      <c r="P64" s="880">
        <v>6</v>
      </c>
      <c r="Q64" s="814" t="s">
        <v>109</v>
      </c>
      <c r="R64" s="1066">
        <v>247</v>
      </c>
      <c r="S64" s="823" t="s">
        <v>2807</v>
      </c>
      <c r="T64" s="3354">
        <v>7</v>
      </c>
      <c r="U64" s="749">
        <v>44</v>
      </c>
      <c r="W64"/>
    </row>
    <row r="65" spans="1:22" x14ac:dyDescent="0.25">
      <c r="A65" s="749">
        <v>45</v>
      </c>
      <c r="B65" s="401" t="s">
        <v>22</v>
      </c>
      <c r="C65" s="441" t="s">
        <v>2800</v>
      </c>
      <c r="D65" s="835" t="s">
        <v>4712</v>
      </c>
      <c r="E65" s="836" t="s">
        <v>1451</v>
      </c>
      <c r="F65" s="837">
        <v>2002</v>
      </c>
      <c r="G65" s="769"/>
      <c r="H65" s="329" t="s">
        <v>7</v>
      </c>
      <c r="I65" s="836" t="s">
        <v>918</v>
      </c>
      <c r="J65" s="841" t="s">
        <v>2377</v>
      </c>
      <c r="K65" s="842">
        <v>41931</v>
      </c>
      <c r="L65" s="791">
        <v>1</v>
      </c>
      <c r="M65" s="792" t="s">
        <v>126</v>
      </c>
      <c r="N65" s="793" t="s">
        <v>134</v>
      </c>
      <c r="O65" s="766" t="s">
        <v>3593</v>
      </c>
      <c r="P65" s="1440">
        <v>6</v>
      </c>
      <c r="Q65" s="793" t="s">
        <v>126</v>
      </c>
      <c r="R65" s="1143">
        <f>IF(AND(OR(ISBLANK(P65),P65=0),OR(ISBLANK(Q65),Q65=0)),0,IF(250+360-(60*P65+Q65)&lt;=0,0,250+360-(60*P65+Q65)))</f>
        <v>241</v>
      </c>
      <c r="S65" s="823" t="s">
        <v>2800</v>
      </c>
      <c r="T65" s="3363" t="s">
        <v>25</v>
      </c>
      <c r="U65" s="749">
        <v>45</v>
      </c>
      <c r="V65" s="4"/>
    </row>
    <row r="66" spans="1:22" x14ac:dyDescent="0.25">
      <c r="A66" s="749">
        <v>46</v>
      </c>
      <c r="B66" s="401" t="s">
        <v>180</v>
      </c>
      <c r="C66" s="441" t="s">
        <v>2570</v>
      </c>
      <c r="D66" s="835" t="s">
        <v>4077</v>
      </c>
      <c r="E66" s="836" t="s">
        <v>4588</v>
      </c>
      <c r="F66" s="837">
        <v>2002</v>
      </c>
      <c r="G66" s="769"/>
      <c r="H66" s="329" t="s">
        <v>7</v>
      </c>
      <c r="I66" s="836" t="s">
        <v>4589</v>
      </c>
      <c r="J66" s="841" t="s">
        <v>2756</v>
      </c>
      <c r="K66" s="842">
        <v>41924</v>
      </c>
      <c r="L66" s="791">
        <v>1</v>
      </c>
      <c r="M66" s="792" t="s">
        <v>117</v>
      </c>
      <c r="N66" s="793" t="s">
        <v>75</v>
      </c>
      <c r="O66" s="766" t="s">
        <v>2539</v>
      </c>
      <c r="P66" s="1440">
        <v>6</v>
      </c>
      <c r="Q66" s="793" t="s">
        <v>58</v>
      </c>
      <c r="R66" s="1143">
        <f>IF(AND(OR(ISBLANK(P66),P66=0),OR(ISBLANK(Q66),Q66=0)),0,IF(250+360-(60*P66+Q66)&lt;=0,0,250+360-(60*P66+Q66)))</f>
        <v>224</v>
      </c>
      <c r="S66" s="823" t="s">
        <v>2570</v>
      </c>
      <c r="T66" s="3354" t="s">
        <v>15</v>
      </c>
      <c r="U66" s="749">
        <v>46</v>
      </c>
      <c r="V66" s="4"/>
    </row>
    <row r="67" spans="1:22" x14ac:dyDescent="0.25">
      <c r="A67" s="749">
        <v>47</v>
      </c>
      <c r="B67" s="401" t="s">
        <v>180</v>
      </c>
      <c r="C67" s="441" t="s">
        <v>2570</v>
      </c>
      <c r="D67" s="835" t="s">
        <v>2862</v>
      </c>
      <c r="E67" s="836" t="s">
        <v>4702</v>
      </c>
      <c r="F67" s="837">
        <v>2002</v>
      </c>
      <c r="G67" s="769"/>
      <c r="H67" s="329" t="s">
        <v>7</v>
      </c>
      <c r="I67" s="836" t="s">
        <v>4703</v>
      </c>
      <c r="J67" s="841" t="s">
        <v>2760</v>
      </c>
      <c r="K67" s="842">
        <v>41924</v>
      </c>
      <c r="L67" s="791">
        <v>1</v>
      </c>
      <c r="M67" s="792" t="s">
        <v>113</v>
      </c>
      <c r="N67" s="793" t="s">
        <v>134</v>
      </c>
      <c r="O67" s="766" t="s">
        <v>2525</v>
      </c>
      <c r="P67" s="1440">
        <v>6</v>
      </c>
      <c r="Q67" s="793" t="s">
        <v>135</v>
      </c>
      <c r="R67" s="1143">
        <f>IF(AND(OR(ISBLANK(P67),P67=0),OR(ISBLANK(Q67),Q67=0)),0,IF(250+360-(60*P67+Q67)&lt;=0,0,250+360-(60*P67+Q67)))</f>
        <v>232</v>
      </c>
      <c r="S67" s="823" t="s">
        <v>2570</v>
      </c>
      <c r="T67" s="3363" t="s">
        <v>15</v>
      </c>
      <c r="U67" s="749">
        <v>47</v>
      </c>
      <c r="V67" s="4"/>
    </row>
    <row r="68" spans="1:22" x14ac:dyDescent="0.25">
      <c r="A68" s="749">
        <v>48</v>
      </c>
      <c r="B68" s="401" t="s">
        <v>180</v>
      </c>
      <c r="C68" s="441" t="s">
        <v>2570</v>
      </c>
      <c r="D68" s="835" t="s">
        <v>2396</v>
      </c>
      <c r="E68" s="836" t="s">
        <v>3189</v>
      </c>
      <c r="F68" s="837">
        <v>2002</v>
      </c>
      <c r="G68" s="769"/>
      <c r="H68" s="329" t="s">
        <v>7</v>
      </c>
      <c r="I68" s="836" t="s">
        <v>752</v>
      </c>
      <c r="J68" s="841" t="s">
        <v>752</v>
      </c>
      <c r="K68" s="842">
        <v>41934</v>
      </c>
      <c r="L68" s="791">
        <v>1</v>
      </c>
      <c r="M68" s="792" t="s">
        <v>126</v>
      </c>
      <c r="N68" s="793" t="s">
        <v>134</v>
      </c>
      <c r="O68" s="766" t="s">
        <v>3593</v>
      </c>
      <c r="P68" s="1440">
        <v>6</v>
      </c>
      <c r="Q68" s="793" t="s">
        <v>73</v>
      </c>
      <c r="R68" s="1143">
        <f>IF(AND(OR(ISBLANK(P68),P68=0),OR(ISBLANK(Q68),Q68=0)),0,IF(250+360-(60*P68+Q68)&lt;=0,0,250+360-(60*P68+Q68)))</f>
        <v>238</v>
      </c>
      <c r="S68" s="823" t="s">
        <v>2570</v>
      </c>
      <c r="T68" s="3354" t="s">
        <v>15</v>
      </c>
      <c r="U68" s="749">
        <v>48</v>
      </c>
      <c r="V68" s="4"/>
    </row>
    <row r="69" spans="1:22" x14ac:dyDescent="0.25">
      <c r="A69" s="749">
        <v>49</v>
      </c>
      <c r="B69" s="401" t="s">
        <v>187</v>
      </c>
      <c r="C69" s="1087">
        <v>517</v>
      </c>
      <c r="D69" s="872" t="s">
        <v>6473</v>
      </c>
      <c r="E69" s="824" t="s">
        <v>6603</v>
      </c>
      <c r="F69" s="1213">
        <v>2002</v>
      </c>
      <c r="G69" s="1948"/>
      <c r="H69" s="1239" t="s">
        <v>2550</v>
      </c>
      <c r="I69" s="1176" t="s">
        <v>6670</v>
      </c>
      <c r="J69" s="2050" t="s">
        <v>6705</v>
      </c>
      <c r="K69" s="1316" t="s">
        <v>6529</v>
      </c>
      <c r="L69" s="880" t="s">
        <v>13</v>
      </c>
      <c r="M69" s="829" t="s">
        <v>73</v>
      </c>
      <c r="N69" s="814" t="s">
        <v>75</v>
      </c>
      <c r="O69" s="778">
        <v>274</v>
      </c>
      <c r="P69" s="880" t="s">
        <v>366</v>
      </c>
      <c r="Q69" s="814" t="s">
        <v>113</v>
      </c>
      <c r="R69" s="1066">
        <v>243</v>
      </c>
      <c r="S69" s="823">
        <f>SUM(O69:R69)</f>
        <v>517</v>
      </c>
      <c r="T69" s="3354" t="s">
        <v>14</v>
      </c>
      <c r="U69" s="749">
        <v>49</v>
      </c>
      <c r="V69" s="4"/>
    </row>
    <row r="70" spans="1:22" x14ac:dyDescent="0.25">
      <c r="A70" s="749">
        <v>50</v>
      </c>
      <c r="B70" s="401" t="s">
        <v>186</v>
      </c>
      <c r="C70" s="441" t="s">
        <v>3009</v>
      </c>
      <c r="D70" s="835" t="s">
        <v>3488</v>
      </c>
      <c r="E70" s="836" t="s">
        <v>4719</v>
      </c>
      <c r="F70" s="837">
        <v>2002</v>
      </c>
      <c r="G70" s="769"/>
      <c r="H70" s="329" t="s">
        <v>7</v>
      </c>
      <c r="I70" s="836" t="s">
        <v>4720</v>
      </c>
      <c r="J70" s="841" t="s">
        <v>2768</v>
      </c>
      <c r="K70" s="842">
        <v>41931</v>
      </c>
      <c r="L70" s="791">
        <v>1</v>
      </c>
      <c r="M70" s="792" t="s">
        <v>129</v>
      </c>
      <c r="N70" s="793" t="s">
        <v>134</v>
      </c>
      <c r="O70" s="766" t="s">
        <v>2424</v>
      </c>
      <c r="P70" s="1440">
        <v>6</v>
      </c>
      <c r="Q70" s="793" t="s">
        <v>109</v>
      </c>
      <c r="R70" s="1143">
        <f>IF(AND(OR(ISBLANK(P70),P70=0),OR(ISBLANK(Q70),Q70=0)),0,IF(250+360-(60*P70+Q70)&lt;=0,0,250+360-(60*P70+Q70)))</f>
        <v>247</v>
      </c>
      <c r="S70" s="823" t="s">
        <v>3009</v>
      </c>
      <c r="T70" s="3354" t="s">
        <v>20</v>
      </c>
      <c r="U70" s="749">
        <v>50</v>
      </c>
      <c r="V70" s="4"/>
    </row>
    <row r="71" spans="1:22" x14ac:dyDescent="0.25">
      <c r="A71" s="749">
        <v>51</v>
      </c>
      <c r="B71" s="401" t="s">
        <v>132</v>
      </c>
      <c r="C71" s="441" t="s">
        <v>3040</v>
      </c>
      <c r="D71" s="872" t="s">
        <v>5845</v>
      </c>
      <c r="E71" s="824" t="s">
        <v>5846</v>
      </c>
      <c r="F71" s="643">
        <v>2002</v>
      </c>
      <c r="G71" s="909"/>
      <c r="H71" s="858" t="s">
        <v>479</v>
      </c>
      <c r="I71" s="893" t="s">
        <v>5738</v>
      </c>
      <c r="J71" s="879" t="s">
        <v>5714</v>
      </c>
      <c r="K71" s="913" t="s">
        <v>5715</v>
      </c>
      <c r="L71" s="880">
        <v>1</v>
      </c>
      <c r="M71" s="829">
        <v>11</v>
      </c>
      <c r="N71" s="814" t="s">
        <v>71</v>
      </c>
      <c r="O71" s="778" t="s">
        <v>3000</v>
      </c>
      <c r="P71" s="880">
        <v>6</v>
      </c>
      <c r="Q71" s="814">
        <v>12</v>
      </c>
      <c r="R71" s="1066">
        <v>238</v>
      </c>
      <c r="S71" s="823" t="s">
        <v>3040</v>
      </c>
      <c r="T71" s="3354">
        <v>9</v>
      </c>
      <c r="U71" s="749">
        <v>51</v>
      </c>
      <c r="V71" s="4"/>
    </row>
    <row r="72" spans="1:22" x14ac:dyDescent="0.25">
      <c r="A72" s="749">
        <v>52</v>
      </c>
      <c r="B72" s="401" t="s">
        <v>115</v>
      </c>
      <c r="C72" s="441" t="s">
        <v>2572</v>
      </c>
      <c r="D72" s="835" t="s">
        <v>2862</v>
      </c>
      <c r="E72" s="836" t="s">
        <v>1251</v>
      </c>
      <c r="F72" s="837">
        <v>2002</v>
      </c>
      <c r="G72" s="769"/>
      <c r="H72" s="329" t="s">
        <v>7</v>
      </c>
      <c r="I72" s="836" t="s">
        <v>4676</v>
      </c>
      <c r="J72" s="841" t="s">
        <v>2760</v>
      </c>
      <c r="K72" s="842">
        <v>41924</v>
      </c>
      <c r="L72" s="791">
        <v>1</v>
      </c>
      <c r="M72" s="792" t="s">
        <v>110</v>
      </c>
      <c r="N72" s="793" t="s">
        <v>71</v>
      </c>
      <c r="O72" s="766" t="s">
        <v>2719</v>
      </c>
      <c r="P72" s="1440">
        <v>6</v>
      </c>
      <c r="Q72" s="793" t="s">
        <v>139</v>
      </c>
      <c r="R72" s="1143">
        <f>IF(AND(OR(ISBLANK(P72),P72=0),OR(ISBLANK(Q72),Q72=0)),0,IF(250+360-(60*P72+Q72)&lt;=0,0,250+360-(60*P72+Q72)))</f>
        <v>246</v>
      </c>
      <c r="S72" s="823" t="s">
        <v>2572</v>
      </c>
      <c r="T72" s="3354" t="s">
        <v>11</v>
      </c>
      <c r="U72" s="749">
        <v>52</v>
      </c>
      <c r="V72" s="4"/>
    </row>
    <row r="73" spans="1:22" x14ac:dyDescent="0.25">
      <c r="A73" s="749">
        <v>53</v>
      </c>
      <c r="B73" s="401" t="s">
        <v>115</v>
      </c>
      <c r="C73" s="441" t="s">
        <v>2572</v>
      </c>
      <c r="D73" s="835" t="s">
        <v>2673</v>
      </c>
      <c r="E73" s="836" t="s">
        <v>3400</v>
      </c>
      <c r="F73" s="837">
        <v>2002</v>
      </c>
      <c r="G73" s="769"/>
      <c r="H73" s="329" t="s">
        <v>7</v>
      </c>
      <c r="I73" s="836" t="s">
        <v>4725</v>
      </c>
      <c r="J73" s="841" t="s">
        <v>2756</v>
      </c>
      <c r="K73" s="842">
        <v>41924</v>
      </c>
      <c r="L73" s="791">
        <v>1</v>
      </c>
      <c r="M73" s="792" t="s">
        <v>77</v>
      </c>
      <c r="N73" s="793" t="s">
        <v>134</v>
      </c>
      <c r="O73" s="766" t="s">
        <v>2723</v>
      </c>
      <c r="P73" s="1440">
        <v>6</v>
      </c>
      <c r="Q73" s="793" t="s">
        <v>75</v>
      </c>
      <c r="R73" s="1143">
        <f>IF(AND(OR(ISBLANK(P73),P73=0),OR(ISBLANK(Q73),Q73=0)),0,IF(250+360-(60*P73+Q73)&lt;=0,0,250+360-(60*P73+Q73)))</f>
        <v>250</v>
      </c>
      <c r="S73" s="823" t="s">
        <v>2572</v>
      </c>
      <c r="T73" s="3363" t="s">
        <v>11</v>
      </c>
      <c r="U73" s="749">
        <v>53</v>
      </c>
      <c r="V73" s="4"/>
    </row>
    <row r="74" spans="1:22" x14ac:dyDescent="0.25">
      <c r="A74" s="749">
        <v>54</v>
      </c>
      <c r="B74" s="401" t="s">
        <v>60</v>
      </c>
      <c r="C74" s="441" t="s">
        <v>3436</v>
      </c>
      <c r="D74" s="872" t="s">
        <v>5847</v>
      </c>
      <c r="E74" s="824" t="s">
        <v>5848</v>
      </c>
      <c r="F74" s="643">
        <v>2002</v>
      </c>
      <c r="G74" s="909"/>
      <c r="H74" s="858" t="s">
        <v>479</v>
      </c>
      <c r="I74" s="893" t="s">
        <v>5718</v>
      </c>
      <c r="J74" s="879" t="s">
        <v>5714</v>
      </c>
      <c r="K74" s="913" t="s">
        <v>5715</v>
      </c>
      <c r="L74" s="880">
        <v>1</v>
      </c>
      <c r="M74" s="829">
        <v>11</v>
      </c>
      <c r="N74" s="814" t="s">
        <v>71</v>
      </c>
      <c r="O74" s="778" t="s">
        <v>3000</v>
      </c>
      <c r="P74" s="880">
        <v>6</v>
      </c>
      <c r="Q74" s="814">
        <v>14</v>
      </c>
      <c r="R74" s="1066">
        <v>236</v>
      </c>
      <c r="S74" s="823" t="s">
        <v>3436</v>
      </c>
      <c r="T74" s="3354">
        <v>10</v>
      </c>
      <c r="U74" s="749">
        <v>54</v>
      </c>
      <c r="V74" s="4"/>
    </row>
    <row r="75" spans="1:22" x14ac:dyDescent="0.25">
      <c r="A75" s="749">
        <v>55</v>
      </c>
      <c r="B75" s="401" t="s">
        <v>60</v>
      </c>
      <c r="C75" s="441" t="s">
        <v>3436</v>
      </c>
      <c r="D75" s="872" t="s">
        <v>428</v>
      </c>
      <c r="E75" s="824" t="s">
        <v>6357</v>
      </c>
      <c r="F75" s="643" t="s">
        <v>2362</v>
      </c>
      <c r="G75" s="1027"/>
      <c r="H75" s="329" t="s">
        <v>6235</v>
      </c>
      <c r="I75" s="1176" t="s">
        <v>6280</v>
      </c>
      <c r="J75" s="879" t="s">
        <v>6237</v>
      </c>
      <c r="K75" s="1082">
        <v>41943</v>
      </c>
      <c r="L75" s="880" t="s">
        <v>13</v>
      </c>
      <c r="M75" s="829" t="s">
        <v>77</v>
      </c>
      <c r="N75" s="814" t="s">
        <v>75</v>
      </c>
      <c r="O75" s="766" t="s">
        <v>2722</v>
      </c>
      <c r="P75" s="880" t="s">
        <v>366</v>
      </c>
      <c r="Q75" s="814" t="s">
        <v>109</v>
      </c>
      <c r="R75" s="1066" t="s">
        <v>2423</v>
      </c>
      <c r="S75" s="823">
        <f>(O75+R75)</f>
        <v>512</v>
      </c>
      <c r="T75" s="3354" t="s">
        <v>63</v>
      </c>
      <c r="U75" s="749">
        <v>55</v>
      </c>
      <c r="V75" s="4"/>
    </row>
    <row r="76" spans="1:22" x14ac:dyDescent="0.25">
      <c r="A76" s="749">
        <v>56</v>
      </c>
      <c r="B76" s="401" t="s">
        <v>68</v>
      </c>
      <c r="C76" s="441">
        <v>510</v>
      </c>
      <c r="D76" s="872" t="s">
        <v>5811</v>
      </c>
      <c r="E76" s="824" t="s">
        <v>5743</v>
      </c>
      <c r="F76" s="643">
        <v>2003</v>
      </c>
      <c r="G76" s="909"/>
      <c r="H76" s="858" t="s">
        <v>479</v>
      </c>
      <c r="I76" s="893" t="s">
        <v>5721</v>
      </c>
      <c r="J76" s="879" t="s">
        <v>5714</v>
      </c>
      <c r="K76" s="913" t="s">
        <v>5715</v>
      </c>
      <c r="L76" s="880">
        <v>1</v>
      </c>
      <c r="M76" s="829">
        <v>16</v>
      </c>
      <c r="N76" s="814" t="s">
        <v>134</v>
      </c>
      <c r="O76" s="778">
        <v>260</v>
      </c>
      <c r="P76" s="880">
        <v>6</v>
      </c>
      <c r="Q76" s="814" t="s">
        <v>75</v>
      </c>
      <c r="R76" s="1066">
        <v>250</v>
      </c>
      <c r="S76" s="823">
        <v>510</v>
      </c>
      <c r="T76" s="3354">
        <v>11</v>
      </c>
      <c r="U76" s="749">
        <v>56</v>
      </c>
      <c r="V76" s="4"/>
    </row>
    <row r="77" spans="1:22" x14ac:dyDescent="0.25">
      <c r="A77" s="749">
        <v>57</v>
      </c>
      <c r="B77" s="401" t="s">
        <v>72</v>
      </c>
      <c r="C77" s="441" t="s">
        <v>2809</v>
      </c>
      <c r="D77" s="835" t="s">
        <v>2398</v>
      </c>
      <c r="E77" s="836" t="s">
        <v>4704</v>
      </c>
      <c r="F77" s="837">
        <v>2002</v>
      </c>
      <c r="G77" s="769"/>
      <c r="H77" s="329" t="s">
        <v>7</v>
      </c>
      <c r="I77" s="836" t="s">
        <v>4705</v>
      </c>
      <c r="J77" s="841" t="s">
        <v>2751</v>
      </c>
      <c r="K77" s="842">
        <v>41924</v>
      </c>
      <c r="L77" s="791">
        <v>1</v>
      </c>
      <c r="M77" s="792" t="s">
        <v>113</v>
      </c>
      <c r="N77" s="793" t="s">
        <v>134</v>
      </c>
      <c r="O77" s="766" t="s">
        <v>2525</v>
      </c>
      <c r="P77" s="1440">
        <v>6</v>
      </c>
      <c r="Q77" s="793" t="s">
        <v>78</v>
      </c>
      <c r="R77" s="1143">
        <f>IF(AND(OR(ISBLANK(P77),P77=0),OR(ISBLANK(Q77),Q77=0)),0,IF(250+360-(60*P77+Q77)&lt;=0,0,250+360-(60*P77+Q77)))</f>
        <v>222</v>
      </c>
      <c r="S77" s="823" t="s">
        <v>2809</v>
      </c>
      <c r="T77" s="3354" t="s">
        <v>143</v>
      </c>
      <c r="U77" s="749">
        <v>57</v>
      </c>
      <c r="V77" s="4"/>
    </row>
    <row r="78" spans="1:22" x14ac:dyDescent="0.25">
      <c r="A78" s="749">
        <v>58</v>
      </c>
      <c r="B78" s="401" t="s">
        <v>72</v>
      </c>
      <c r="C78" s="441" t="s">
        <v>2809</v>
      </c>
      <c r="D78" s="835" t="s">
        <v>3980</v>
      </c>
      <c r="E78" s="836" t="s">
        <v>3527</v>
      </c>
      <c r="F78" s="837">
        <v>2002</v>
      </c>
      <c r="G78" s="769"/>
      <c r="H78" s="329" t="s">
        <v>7</v>
      </c>
      <c r="I78" s="836" t="s">
        <v>2748</v>
      </c>
      <c r="J78" s="841" t="s">
        <v>2749</v>
      </c>
      <c r="K78" s="842">
        <v>41931</v>
      </c>
      <c r="L78" s="791">
        <v>1</v>
      </c>
      <c r="M78" s="792" t="s">
        <v>140</v>
      </c>
      <c r="N78" s="793" t="s">
        <v>134</v>
      </c>
      <c r="O78" s="766" t="s">
        <v>3281</v>
      </c>
      <c r="P78" s="1440">
        <v>6</v>
      </c>
      <c r="Q78" s="793" t="s">
        <v>14</v>
      </c>
      <c r="R78" s="1143">
        <f>IF(AND(OR(ISBLANK(P78),P78=0),OR(ISBLANK(Q78),Q78=0)),0,IF(250+360-(60*P78+Q78)&lt;=0,0,250+360-(60*P78+Q78)))</f>
        <v>249</v>
      </c>
      <c r="S78" s="823" t="s">
        <v>2809</v>
      </c>
      <c r="T78" s="3354" t="s">
        <v>143</v>
      </c>
      <c r="U78" s="749">
        <v>58</v>
      </c>
      <c r="V78" s="4"/>
    </row>
    <row r="79" spans="1:22" x14ac:dyDescent="0.25">
      <c r="A79" s="749">
        <v>59</v>
      </c>
      <c r="B79" s="401" t="s">
        <v>72</v>
      </c>
      <c r="C79" s="441" t="s">
        <v>2809</v>
      </c>
      <c r="D79" s="872" t="s">
        <v>5743</v>
      </c>
      <c r="E79" s="824" t="s">
        <v>5783</v>
      </c>
      <c r="F79" s="643">
        <v>2002</v>
      </c>
      <c r="G79" s="909"/>
      <c r="H79" s="858" t="s">
        <v>479</v>
      </c>
      <c r="I79" s="893" t="s">
        <v>5738</v>
      </c>
      <c r="J79" s="879" t="s">
        <v>5714</v>
      </c>
      <c r="K79" s="913" t="s">
        <v>5715</v>
      </c>
      <c r="L79" s="880">
        <v>1</v>
      </c>
      <c r="M79" s="829">
        <v>11</v>
      </c>
      <c r="N79" s="814" t="s">
        <v>71</v>
      </c>
      <c r="O79" s="778" t="s">
        <v>3000</v>
      </c>
      <c r="P79" s="880">
        <v>6</v>
      </c>
      <c r="Q79" s="814">
        <v>17</v>
      </c>
      <c r="R79" s="1066">
        <v>233</v>
      </c>
      <c r="S79" s="823" t="s">
        <v>2809</v>
      </c>
      <c r="T79" s="3354">
        <v>12</v>
      </c>
      <c r="U79" s="749">
        <v>59</v>
      </c>
      <c r="V79" s="4"/>
    </row>
    <row r="80" spans="1:22" x14ac:dyDescent="0.25">
      <c r="A80" s="749">
        <v>60</v>
      </c>
      <c r="B80" s="401" t="s">
        <v>138</v>
      </c>
      <c r="C80" s="441" t="s">
        <v>393</v>
      </c>
      <c r="D80" s="835" t="s">
        <v>3416</v>
      </c>
      <c r="E80" s="836" t="s">
        <v>4727</v>
      </c>
      <c r="F80" s="837">
        <v>2002</v>
      </c>
      <c r="G80" s="769"/>
      <c r="H80" s="329" t="s">
        <v>7</v>
      </c>
      <c r="I80" s="836" t="s">
        <v>1247</v>
      </c>
      <c r="J80" s="841" t="s">
        <v>2377</v>
      </c>
      <c r="K80" s="842">
        <v>41931</v>
      </c>
      <c r="L80" s="791">
        <v>1</v>
      </c>
      <c r="M80" s="792" t="s">
        <v>61</v>
      </c>
      <c r="N80" s="793" t="s">
        <v>134</v>
      </c>
      <c r="O80" s="766" t="s">
        <v>2727</v>
      </c>
      <c r="P80" s="1440">
        <v>5</v>
      </c>
      <c r="Q80" s="793" t="s">
        <v>205</v>
      </c>
      <c r="R80" s="1144">
        <f>IF(AND(OR(ISBLANK(P80),P80=0),OR(ISBLANK(Q80),Q80=0)),0,IF(250+360-(60*P80+Q80)&lt;=0,0,250+360-(60*P80+Q80)))</f>
        <v>251</v>
      </c>
      <c r="S80" s="823" t="s">
        <v>393</v>
      </c>
      <c r="T80" s="3354" t="s">
        <v>22</v>
      </c>
      <c r="U80" s="749">
        <v>60</v>
      </c>
      <c r="V80" s="4"/>
    </row>
    <row r="81" spans="1:22" x14ac:dyDescent="0.25">
      <c r="A81" s="749">
        <v>61</v>
      </c>
      <c r="B81" s="401" t="s">
        <v>2351</v>
      </c>
      <c r="C81" s="441" t="s">
        <v>3558</v>
      </c>
      <c r="D81" s="835" t="s">
        <v>2840</v>
      </c>
      <c r="E81" s="836" t="s">
        <v>747</v>
      </c>
      <c r="F81" s="837">
        <v>2002</v>
      </c>
      <c r="G81" s="769"/>
      <c r="H81" s="329" t="s">
        <v>7</v>
      </c>
      <c r="I81" s="836" t="s">
        <v>4613</v>
      </c>
      <c r="J81" s="841" t="s">
        <v>3163</v>
      </c>
      <c r="K81" s="842">
        <v>41930</v>
      </c>
      <c r="L81" s="791">
        <v>1</v>
      </c>
      <c r="M81" s="792" t="s">
        <v>108</v>
      </c>
      <c r="N81" s="793" t="s">
        <v>75</v>
      </c>
      <c r="O81" s="766" t="s">
        <v>2716</v>
      </c>
      <c r="P81" s="1440">
        <v>6</v>
      </c>
      <c r="Q81" s="793" t="s">
        <v>69</v>
      </c>
      <c r="R81" s="1143">
        <f>IF(AND(OR(ISBLANK(P81),P81=0),OR(ISBLANK(Q81),Q81=0)),0,IF(250+360-(60*P81+Q81)&lt;=0,0,250+360-(60*P81+Q81)))</f>
        <v>230</v>
      </c>
      <c r="S81" s="823" t="s">
        <v>3558</v>
      </c>
      <c r="T81" s="3354" t="s">
        <v>180</v>
      </c>
      <c r="U81" s="749">
        <v>61</v>
      </c>
      <c r="V81" s="4"/>
    </row>
    <row r="82" spans="1:22" x14ac:dyDescent="0.25">
      <c r="A82" s="749">
        <v>62</v>
      </c>
      <c r="B82" s="401" t="s">
        <v>2351</v>
      </c>
      <c r="C82" s="441" t="s">
        <v>3558</v>
      </c>
      <c r="D82" s="835" t="s">
        <v>4709</v>
      </c>
      <c r="E82" s="836" t="s">
        <v>4710</v>
      </c>
      <c r="F82" s="837">
        <v>2002</v>
      </c>
      <c r="G82" s="769"/>
      <c r="H82" s="329" t="s">
        <v>7</v>
      </c>
      <c r="I82" s="836" t="s">
        <v>2757</v>
      </c>
      <c r="J82" s="841" t="s">
        <v>752</v>
      </c>
      <c r="K82" s="842">
        <v>41934</v>
      </c>
      <c r="L82" s="791">
        <v>1</v>
      </c>
      <c r="M82" s="792" t="s">
        <v>137</v>
      </c>
      <c r="N82" s="793" t="s">
        <v>134</v>
      </c>
      <c r="O82" s="766" t="s">
        <v>2894</v>
      </c>
      <c r="P82" s="1440">
        <v>6</v>
      </c>
      <c r="Q82" s="793" t="s">
        <v>59</v>
      </c>
      <c r="R82" s="1143">
        <f>IF(AND(OR(ISBLANK(P82),P82=0),OR(ISBLANK(Q82),Q82=0)),0,IF(250+360-(60*P82+Q82)&lt;=0,0,250+360-(60*P82+Q82)))</f>
        <v>223</v>
      </c>
      <c r="S82" s="823" t="s">
        <v>3558</v>
      </c>
      <c r="T82" s="3354" t="s">
        <v>180</v>
      </c>
      <c r="U82" s="749">
        <v>62</v>
      </c>
      <c r="V82" s="4"/>
    </row>
    <row r="83" spans="1:22" x14ac:dyDescent="0.25">
      <c r="A83" s="749">
        <v>63</v>
      </c>
      <c r="B83" s="401" t="s">
        <v>2351</v>
      </c>
      <c r="C83" s="441" t="s">
        <v>3558</v>
      </c>
      <c r="D83" s="872" t="s">
        <v>5777</v>
      </c>
      <c r="E83" s="824" t="s">
        <v>5846</v>
      </c>
      <c r="F83" s="643">
        <v>2002</v>
      </c>
      <c r="G83" s="909"/>
      <c r="H83" s="858" t="s">
        <v>479</v>
      </c>
      <c r="I83" s="893" t="s">
        <v>5718</v>
      </c>
      <c r="J83" s="879" t="s">
        <v>5714</v>
      </c>
      <c r="K83" s="913" t="s">
        <v>5715</v>
      </c>
      <c r="L83" s="880">
        <v>1</v>
      </c>
      <c r="M83" s="829">
        <v>17</v>
      </c>
      <c r="N83" s="814" t="s">
        <v>75</v>
      </c>
      <c r="O83" s="778" t="s">
        <v>2726</v>
      </c>
      <c r="P83" s="880">
        <v>6</v>
      </c>
      <c r="Q83" s="814" t="s">
        <v>63</v>
      </c>
      <c r="R83" s="1066">
        <v>248</v>
      </c>
      <c r="S83" s="823" t="s">
        <v>3558</v>
      </c>
      <c r="T83" s="3354">
        <v>13</v>
      </c>
      <c r="U83" s="749">
        <v>63</v>
      </c>
      <c r="V83" s="4"/>
    </row>
    <row r="84" spans="1:22" x14ac:dyDescent="0.25">
      <c r="A84" s="749">
        <v>64</v>
      </c>
      <c r="B84" s="401" t="s">
        <v>2351</v>
      </c>
      <c r="C84" s="441" t="s">
        <v>3558</v>
      </c>
      <c r="D84" s="872" t="s">
        <v>5849</v>
      </c>
      <c r="E84" s="824" t="s">
        <v>5850</v>
      </c>
      <c r="F84" s="643">
        <v>2003</v>
      </c>
      <c r="G84" s="909"/>
      <c r="H84" s="858" t="s">
        <v>479</v>
      </c>
      <c r="I84" s="893" t="s">
        <v>5721</v>
      </c>
      <c r="J84" s="879" t="s">
        <v>5714</v>
      </c>
      <c r="K84" s="913" t="s">
        <v>5715</v>
      </c>
      <c r="L84" s="880">
        <v>1</v>
      </c>
      <c r="M84" s="829">
        <v>17</v>
      </c>
      <c r="N84" s="814" t="s">
        <v>75</v>
      </c>
      <c r="O84" s="778" t="s">
        <v>2726</v>
      </c>
      <c r="P84" s="880">
        <v>6</v>
      </c>
      <c r="Q84" s="814" t="s">
        <v>63</v>
      </c>
      <c r="R84" s="1066">
        <v>248</v>
      </c>
      <c r="S84" s="823" t="s">
        <v>3558</v>
      </c>
      <c r="T84" s="3354">
        <v>13</v>
      </c>
      <c r="U84" s="749">
        <v>64</v>
      </c>
      <c r="V84" s="4"/>
    </row>
    <row r="85" spans="1:22" x14ac:dyDescent="0.25">
      <c r="A85" s="749">
        <v>65</v>
      </c>
      <c r="B85" s="401" t="s">
        <v>299</v>
      </c>
      <c r="C85" s="441" t="s">
        <v>2805</v>
      </c>
      <c r="D85" s="835" t="s">
        <v>1544</v>
      </c>
      <c r="E85" s="836" t="s">
        <v>3855</v>
      </c>
      <c r="F85" s="837">
        <v>2002</v>
      </c>
      <c r="G85" s="769"/>
      <c r="H85" s="329" t="s">
        <v>7</v>
      </c>
      <c r="I85" s="836" t="s">
        <v>3169</v>
      </c>
      <c r="J85" s="841" t="s">
        <v>2747</v>
      </c>
      <c r="K85" s="842">
        <v>41903</v>
      </c>
      <c r="L85" s="791">
        <v>1</v>
      </c>
      <c r="M85" s="792" t="s">
        <v>73</v>
      </c>
      <c r="N85" s="793" t="s">
        <v>75</v>
      </c>
      <c r="O85" s="766" t="s">
        <v>2985</v>
      </c>
      <c r="P85" s="1440">
        <v>6</v>
      </c>
      <c r="Q85" s="793" t="s">
        <v>135</v>
      </c>
      <c r="R85" s="1143">
        <f>IF(AND(OR(ISBLANK(P85),P85=0),OR(ISBLANK(Q85),Q85=0)),0,IF(250+360-(60*P85+Q85)&lt;=0,0,250+360-(60*P85+Q85)))</f>
        <v>232</v>
      </c>
      <c r="S85" s="823" t="s">
        <v>2805</v>
      </c>
      <c r="T85" s="3354" t="s">
        <v>188</v>
      </c>
      <c r="U85" s="749">
        <v>65</v>
      </c>
      <c r="V85" s="4"/>
    </row>
    <row r="86" spans="1:22" x14ac:dyDescent="0.25">
      <c r="A86" s="749">
        <v>66</v>
      </c>
      <c r="B86" s="401" t="s">
        <v>299</v>
      </c>
      <c r="C86" s="441" t="s">
        <v>2805</v>
      </c>
      <c r="D86" s="835" t="s">
        <v>3561</v>
      </c>
      <c r="E86" s="836" t="s">
        <v>4673</v>
      </c>
      <c r="F86" s="837">
        <v>2002</v>
      </c>
      <c r="G86" s="769"/>
      <c r="H86" s="329" t="s">
        <v>7</v>
      </c>
      <c r="I86" s="836" t="s">
        <v>4674</v>
      </c>
      <c r="J86" s="841" t="s">
        <v>2772</v>
      </c>
      <c r="K86" s="842">
        <v>41924</v>
      </c>
      <c r="L86" s="791">
        <v>1</v>
      </c>
      <c r="M86" s="792" t="s">
        <v>73</v>
      </c>
      <c r="N86" s="793" t="s">
        <v>71</v>
      </c>
      <c r="O86" s="766" t="s">
        <v>3788</v>
      </c>
      <c r="P86" s="1440">
        <v>6</v>
      </c>
      <c r="Q86" s="793" t="s">
        <v>61</v>
      </c>
      <c r="R86" s="1143">
        <f>IF(AND(OR(ISBLANK(P86),P86=0),OR(ISBLANK(Q86),Q86=0)),0,IF(250+360-(60*P86+Q86)&lt;=0,0,250+360-(60*P86+Q86)))</f>
        <v>233</v>
      </c>
      <c r="S86" s="823" t="s">
        <v>2805</v>
      </c>
      <c r="T86" s="3354" t="s">
        <v>188</v>
      </c>
      <c r="U86" s="749">
        <v>66</v>
      </c>
      <c r="V86" s="4"/>
    </row>
    <row r="87" spans="1:22" x14ac:dyDescent="0.25">
      <c r="A87" s="749">
        <v>67</v>
      </c>
      <c r="B87" s="401" t="s">
        <v>299</v>
      </c>
      <c r="C87" s="441" t="s">
        <v>2805</v>
      </c>
      <c r="D87" s="835" t="s">
        <v>2916</v>
      </c>
      <c r="E87" s="836" t="s">
        <v>4680</v>
      </c>
      <c r="F87" s="837">
        <v>2002</v>
      </c>
      <c r="G87" s="769"/>
      <c r="H87" s="329" t="s">
        <v>7</v>
      </c>
      <c r="I87" s="836" t="s">
        <v>2404</v>
      </c>
      <c r="J87" s="841" t="s">
        <v>2756</v>
      </c>
      <c r="K87" s="842">
        <v>41924</v>
      </c>
      <c r="L87" s="791">
        <v>1</v>
      </c>
      <c r="M87" s="792" t="s">
        <v>135</v>
      </c>
      <c r="N87" s="793" t="s">
        <v>71</v>
      </c>
      <c r="O87" s="766" t="s">
        <v>2888</v>
      </c>
      <c r="P87" s="1440">
        <v>5</v>
      </c>
      <c r="Q87" s="793" t="s">
        <v>205</v>
      </c>
      <c r="R87" s="1143">
        <f>IF(AND(OR(ISBLANK(P87),P87=0),OR(ISBLANK(Q87),Q87=0)),0,IF(250+360-(60*P87+Q87)&lt;=0,0,250+360-(60*P87+Q87)))</f>
        <v>251</v>
      </c>
      <c r="S87" s="823" t="s">
        <v>2805</v>
      </c>
      <c r="T87" s="3354" t="s">
        <v>188</v>
      </c>
      <c r="U87" s="749">
        <v>67</v>
      </c>
      <c r="V87" s="4"/>
    </row>
    <row r="88" spans="1:22" x14ac:dyDescent="0.25">
      <c r="A88" s="749">
        <v>68</v>
      </c>
      <c r="B88" s="401" t="s">
        <v>299</v>
      </c>
      <c r="C88" s="441" t="s">
        <v>2805</v>
      </c>
      <c r="D88" s="872" t="s">
        <v>250</v>
      </c>
      <c r="E88" s="1031" t="s">
        <v>6358</v>
      </c>
      <c r="F88" s="1094">
        <v>2002</v>
      </c>
      <c r="G88" s="1027"/>
      <c r="H88" s="329" t="s">
        <v>6235</v>
      </c>
      <c r="I88" s="1189" t="s">
        <v>6250</v>
      </c>
      <c r="J88" s="1123" t="s">
        <v>6241</v>
      </c>
      <c r="K88" s="1105" t="s">
        <v>6242</v>
      </c>
      <c r="L88" s="1106">
        <v>1</v>
      </c>
      <c r="M88" s="1037">
        <v>15</v>
      </c>
      <c r="N88" s="1149">
        <v>33</v>
      </c>
      <c r="O88" s="1186">
        <f>IF(AND(OR(ISBLANK(L88),L88=0),OR(ISBLANK(M88),M88=0),OR(ISBLANK(N88),N88=0)),0,IF(250+(80-(M88+60*L88))*3-IF(N88&lt;33,0,IF(N88&lt;66,1,2))&lt;=0,0,250+(80-(M88+60*L88))*3-IF(N88&lt;33,0,IF(N88&lt;66,1,2))))</f>
        <v>264</v>
      </c>
      <c r="P88" s="2334">
        <v>6</v>
      </c>
      <c r="Q88" s="1178">
        <v>8</v>
      </c>
      <c r="R88" s="1181">
        <f>IF(AND(OR(ISBLANK(P88),P88=0),OR(ISBLANK(Q88),Q88=0)),0,IF(250+360-(60*P88+Q88)&lt;=0,0,250+360-(60*P88+Q88)))</f>
        <v>242</v>
      </c>
      <c r="S88" s="1042">
        <f>SUM(O88,R88)</f>
        <v>506</v>
      </c>
      <c r="T88" s="3354" t="s">
        <v>109</v>
      </c>
      <c r="U88" s="749">
        <v>68</v>
      </c>
      <c r="V88" s="4"/>
    </row>
    <row r="89" spans="1:22" x14ac:dyDescent="0.25">
      <c r="A89" s="749">
        <v>69</v>
      </c>
      <c r="B89" s="401" t="s">
        <v>2340</v>
      </c>
      <c r="C89" s="441" t="s">
        <v>3464</v>
      </c>
      <c r="D89" s="872" t="s">
        <v>5777</v>
      </c>
      <c r="E89" s="824" t="s">
        <v>5720</v>
      </c>
      <c r="F89" s="643">
        <v>2002</v>
      </c>
      <c r="G89" s="909"/>
      <c r="H89" s="858" t="s">
        <v>479</v>
      </c>
      <c r="I89" s="893" t="s">
        <v>5713</v>
      </c>
      <c r="J89" s="879" t="s">
        <v>5714</v>
      </c>
      <c r="K89" s="913" t="s">
        <v>5715</v>
      </c>
      <c r="L89" s="880">
        <v>1</v>
      </c>
      <c r="M89" s="829">
        <v>18</v>
      </c>
      <c r="N89" s="814" t="s">
        <v>75</v>
      </c>
      <c r="O89" s="778" t="s">
        <v>2729</v>
      </c>
      <c r="P89" s="880">
        <v>6</v>
      </c>
      <c r="Q89" s="814" t="s">
        <v>63</v>
      </c>
      <c r="R89" s="1066">
        <v>248</v>
      </c>
      <c r="S89" s="823" t="s">
        <v>3464</v>
      </c>
      <c r="T89" s="3354">
        <v>15</v>
      </c>
      <c r="U89" s="749">
        <v>69</v>
      </c>
      <c r="V89" s="4"/>
    </row>
    <row r="90" spans="1:22" x14ac:dyDescent="0.25">
      <c r="A90" s="749">
        <v>70</v>
      </c>
      <c r="B90" s="401" t="s">
        <v>131</v>
      </c>
      <c r="C90" s="441" t="s">
        <v>3614</v>
      </c>
      <c r="D90" s="835" t="s">
        <v>2405</v>
      </c>
      <c r="E90" s="836" t="s">
        <v>846</v>
      </c>
      <c r="F90" s="837">
        <v>2002</v>
      </c>
      <c r="G90" s="769"/>
      <c r="H90" s="329" t="s">
        <v>7</v>
      </c>
      <c r="I90" s="836" t="s">
        <v>661</v>
      </c>
      <c r="J90" s="841" t="s">
        <v>2756</v>
      </c>
      <c r="K90" s="842">
        <v>41924</v>
      </c>
      <c r="L90" s="791">
        <v>1</v>
      </c>
      <c r="M90" s="792" t="s">
        <v>73</v>
      </c>
      <c r="N90" s="793" t="s">
        <v>75</v>
      </c>
      <c r="O90" s="766" t="s">
        <v>2985</v>
      </c>
      <c r="P90" s="1440">
        <v>6</v>
      </c>
      <c r="Q90" s="793" t="s">
        <v>17</v>
      </c>
      <c r="R90" s="1143">
        <f>IF(AND(OR(ISBLANK(P90),P90=0),OR(ISBLANK(Q90),Q90=0)),0,IF(250+360-(60*P90+Q90)&lt;=0,0,250+360-(60*P90+Q90)))</f>
        <v>229</v>
      </c>
      <c r="S90" s="823" t="s">
        <v>3614</v>
      </c>
      <c r="T90" s="3354" t="s">
        <v>132</v>
      </c>
      <c r="U90" s="749">
        <v>70</v>
      </c>
      <c r="V90" s="4"/>
    </row>
    <row r="91" spans="1:22" x14ac:dyDescent="0.25">
      <c r="A91" s="749">
        <v>71</v>
      </c>
      <c r="B91" s="401" t="s">
        <v>131</v>
      </c>
      <c r="C91" s="441" t="s">
        <v>3614</v>
      </c>
      <c r="D91" s="835" t="s">
        <v>3416</v>
      </c>
      <c r="E91" s="836" t="s">
        <v>1286</v>
      </c>
      <c r="F91" s="837">
        <v>2002</v>
      </c>
      <c r="G91" s="769"/>
      <c r="H91" s="329" t="s">
        <v>7</v>
      </c>
      <c r="I91" s="836" t="s">
        <v>4622</v>
      </c>
      <c r="J91" s="841" t="s">
        <v>2751</v>
      </c>
      <c r="K91" s="842">
        <v>41924</v>
      </c>
      <c r="L91" s="791">
        <v>1</v>
      </c>
      <c r="M91" s="792" t="s">
        <v>77</v>
      </c>
      <c r="N91" s="793" t="s">
        <v>75</v>
      </c>
      <c r="O91" s="766" t="s">
        <v>2722</v>
      </c>
      <c r="P91" s="1440">
        <v>6</v>
      </c>
      <c r="Q91" s="793" t="s">
        <v>73</v>
      </c>
      <c r="R91" s="1143">
        <f>IF(AND(OR(ISBLANK(P91),P91=0),OR(ISBLANK(Q91),Q91=0)),0,IF(250+360-(60*P91+Q91)&lt;=0,0,250+360-(60*P91+Q91)))</f>
        <v>238</v>
      </c>
      <c r="S91" s="823" t="s">
        <v>3614</v>
      </c>
      <c r="T91" s="3354" t="s">
        <v>132</v>
      </c>
      <c r="U91" s="749">
        <v>71</v>
      </c>
      <c r="V91" s="4"/>
    </row>
    <row r="92" spans="1:22" x14ac:dyDescent="0.25">
      <c r="A92" s="749">
        <v>72</v>
      </c>
      <c r="B92" s="401" t="s">
        <v>131</v>
      </c>
      <c r="C92" s="441" t="s">
        <v>3614</v>
      </c>
      <c r="D92" s="835" t="s">
        <v>4687</v>
      </c>
      <c r="E92" s="836" t="s">
        <v>1941</v>
      </c>
      <c r="F92" s="837">
        <v>2002</v>
      </c>
      <c r="G92" s="769"/>
      <c r="H92" s="329" t="s">
        <v>7</v>
      </c>
      <c r="I92" s="836" t="s">
        <v>3169</v>
      </c>
      <c r="J92" s="841" t="s">
        <v>2377</v>
      </c>
      <c r="K92" s="842">
        <v>41931</v>
      </c>
      <c r="L92" s="791">
        <v>1</v>
      </c>
      <c r="M92" s="792" t="s">
        <v>130</v>
      </c>
      <c r="N92" s="793" t="s">
        <v>71</v>
      </c>
      <c r="O92" s="766" t="s">
        <v>2500</v>
      </c>
      <c r="P92" s="1440">
        <v>5</v>
      </c>
      <c r="Q92" s="793" t="s">
        <v>186</v>
      </c>
      <c r="R92" s="1143">
        <v>260</v>
      </c>
      <c r="S92" s="823" t="s">
        <v>3614</v>
      </c>
      <c r="T92" s="3354" t="s">
        <v>132</v>
      </c>
      <c r="U92" s="749">
        <v>72</v>
      </c>
      <c r="V92" s="4"/>
    </row>
    <row r="93" spans="1:22" x14ac:dyDescent="0.25">
      <c r="A93" s="749">
        <v>73</v>
      </c>
      <c r="B93" s="401" t="s">
        <v>316</v>
      </c>
      <c r="C93" s="441" t="s">
        <v>2575</v>
      </c>
      <c r="D93" s="835" t="s">
        <v>2409</v>
      </c>
      <c r="E93" s="836" t="s">
        <v>4721</v>
      </c>
      <c r="F93" s="837">
        <v>2002</v>
      </c>
      <c r="G93" s="769"/>
      <c r="H93" s="329" t="s">
        <v>7</v>
      </c>
      <c r="I93" s="836" t="s">
        <v>2993</v>
      </c>
      <c r="J93" s="841" t="s">
        <v>2769</v>
      </c>
      <c r="K93" s="842">
        <v>41931</v>
      </c>
      <c r="L93" s="791">
        <v>1</v>
      </c>
      <c r="M93" s="792" t="s">
        <v>129</v>
      </c>
      <c r="N93" s="793" t="s">
        <v>134</v>
      </c>
      <c r="O93" s="766" t="s">
        <v>2424</v>
      </c>
      <c r="P93" s="1440">
        <v>6</v>
      </c>
      <c r="Q93" s="793" t="s">
        <v>61</v>
      </c>
      <c r="R93" s="1143">
        <f>IF(AND(OR(ISBLANK(P93),P93=0),OR(ISBLANK(Q93),Q93=0)),0,IF(250+360-(60*P93+Q93)&lt;=0,0,250+360-(60*P93+Q93)))</f>
        <v>233</v>
      </c>
      <c r="S93" s="823" t="s">
        <v>2575</v>
      </c>
      <c r="T93" s="3354" t="s">
        <v>60</v>
      </c>
      <c r="U93" s="749">
        <v>73</v>
      </c>
      <c r="V93" s="4"/>
    </row>
    <row r="94" spans="1:22" x14ac:dyDescent="0.25">
      <c r="A94" s="749">
        <v>74</v>
      </c>
      <c r="B94" s="401" t="s">
        <v>2357</v>
      </c>
      <c r="C94" s="441" t="s">
        <v>3042</v>
      </c>
      <c r="D94" s="835" t="s">
        <v>1830</v>
      </c>
      <c r="E94" s="836" t="s">
        <v>1248</v>
      </c>
      <c r="F94" s="837">
        <v>2002</v>
      </c>
      <c r="G94" s="769"/>
      <c r="H94" s="329" t="s">
        <v>7</v>
      </c>
      <c r="I94" s="836" t="s">
        <v>4620</v>
      </c>
      <c r="J94" s="841" t="s">
        <v>2760</v>
      </c>
      <c r="K94" s="842">
        <v>41924</v>
      </c>
      <c r="L94" s="791">
        <v>1</v>
      </c>
      <c r="M94" s="792" t="s">
        <v>110</v>
      </c>
      <c r="N94" s="793" t="s">
        <v>75</v>
      </c>
      <c r="O94" s="766" t="s">
        <v>2721</v>
      </c>
      <c r="P94" s="1440">
        <v>6</v>
      </c>
      <c r="Q94" s="793" t="s">
        <v>61</v>
      </c>
      <c r="R94" s="1143">
        <f>IF(AND(OR(ISBLANK(P94),P94=0),OR(ISBLANK(Q94),Q94=0)),0,IF(250+360-(60*P94+Q94)&lt;=0,0,250+360-(60*P94+Q94)))</f>
        <v>233</v>
      </c>
      <c r="S94" s="823" t="s">
        <v>3042</v>
      </c>
      <c r="T94" s="3354" t="s">
        <v>79</v>
      </c>
      <c r="U94" s="749">
        <v>74</v>
      </c>
      <c r="V94" s="4"/>
    </row>
    <row r="95" spans="1:22" x14ac:dyDescent="0.25">
      <c r="A95" s="749">
        <v>75</v>
      </c>
      <c r="B95" s="401" t="s">
        <v>2357</v>
      </c>
      <c r="C95" s="441" t="s">
        <v>3042</v>
      </c>
      <c r="D95" s="835" t="s">
        <v>3461</v>
      </c>
      <c r="E95" s="836" t="s">
        <v>4015</v>
      </c>
      <c r="F95" s="837">
        <v>2002</v>
      </c>
      <c r="G95" s="769"/>
      <c r="H95" s="329" t="s">
        <v>7</v>
      </c>
      <c r="I95" s="836" t="s">
        <v>728</v>
      </c>
      <c r="J95" s="841" t="s">
        <v>2756</v>
      </c>
      <c r="K95" s="842">
        <v>41924</v>
      </c>
      <c r="L95" s="791">
        <v>1</v>
      </c>
      <c r="M95" s="792" t="s">
        <v>61</v>
      </c>
      <c r="N95" s="793" t="s">
        <v>71</v>
      </c>
      <c r="O95" s="766" t="s">
        <v>2728</v>
      </c>
      <c r="P95" s="1440">
        <v>6</v>
      </c>
      <c r="Q95" s="793" t="s">
        <v>113</v>
      </c>
      <c r="R95" s="1143">
        <f>IF(AND(OR(ISBLANK(P95),P95=0),OR(ISBLANK(Q95),Q95=0)),0,IF(250+360-(60*P95+Q95)&lt;=0,0,250+360-(60*P95+Q95)))</f>
        <v>243</v>
      </c>
      <c r="S95" s="823" t="s">
        <v>3042</v>
      </c>
      <c r="T95" s="3354" t="s">
        <v>79</v>
      </c>
      <c r="U95" s="749">
        <v>75</v>
      </c>
      <c r="V95" s="4"/>
    </row>
    <row r="96" spans="1:22" x14ac:dyDescent="0.25">
      <c r="A96" s="749">
        <v>76</v>
      </c>
      <c r="B96" s="401" t="s">
        <v>2357</v>
      </c>
      <c r="C96" s="441" t="s">
        <v>3042</v>
      </c>
      <c r="D96" s="835" t="s">
        <v>3517</v>
      </c>
      <c r="E96" s="836" t="s">
        <v>4636</v>
      </c>
      <c r="F96" s="837">
        <v>2002</v>
      </c>
      <c r="G96" s="769"/>
      <c r="H96" s="329" t="s">
        <v>7</v>
      </c>
      <c r="I96" s="836" t="s">
        <v>4728</v>
      </c>
      <c r="J96" s="841" t="s">
        <v>752</v>
      </c>
      <c r="K96" s="842">
        <v>41934</v>
      </c>
      <c r="L96" s="791">
        <v>1</v>
      </c>
      <c r="M96" s="792" t="s">
        <v>61</v>
      </c>
      <c r="N96" s="793" t="s">
        <v>134</v>
      </c>
      <c r="O96" s="766" t="s">
        <v>2727</v>
      </c>
      <c r="P96" s="1440">
        <v>6</v>
      </c>
      <c r="Q96" s="793" t="s">
        <v>121</v>
      </c>
      <c r="R96" s="1143">
        <f>IF(AND(OR(ISBLANK(P96),P96=0),OR(ISBLANK(Q96),Q96=0)),0,IF(250+360-(60*P96+Q96)&lt;=0,0,250+360-(60*P96+Q96)))</f>
        <v>244</v>
      </c>
      <c r="S96" s="823" t="s">
        <v>3042</v>
      </c>
      <c r="T96" s="3354" t="s">
        <v>79</v>
      </c>
      <c r="U96" s="749">
        <v>76</v>
      </c>
      <c r="V96" s="4"/>
    </row>
    <row r="97" spans="1:22" x14ac:dyDescent="0.25">
      <c r="A97" s="749">
        <v>77</v>
      </c>
      <c r="B97" s="401" t="s">
        <v>206</v>
      </c>
      <c r="C97" s="441" t="s">
        <v>3050</v>
      </c>
      <c r="D97" s="835" t="s">
        <v>3461</v>
      </c>
      <c r="E97" s="836" t="s">
        <v>4638</v>
      </c>
      <c r="F97" s="837">
        <v>2002</v>
      </c>
      <c r="G97" s="769"/>
      <c r="H97" s="329" t="s">
        <v>7</v>
      </c>
      <c r="I97" s="836" t="s">
        <v>843</v>
      </c>
      <c r="J97" s="841" t="s">
        <v>2377</v>
      </c>
      <c r="K97" s="842">
        <v>41931</v>
      </c>
      <c r="L97" s="791">
        <v>1</v>
      </c>
      <c r="M97" s="792" t="s">
        <v>17</v>
      </c>
      <c r="N97" s="793" t="s">
        <v>75</v>
      </c>
      <c r="O97" s="766" t="s">
        <v>2423</v>
      </c>
      <c r="P97" s="1440">
        <v>5</v>
      </c>
      <c r="Q97" s="793" t="s">
        <v>72</v>
      </c>
      <c r="R97" s="1143">
        <f>IF(AND(OR(ISBLANK(P97),P97=0),OR(ISBLANK(Q97),Q97=0)),0,IF(250+360-(60*P97+Q97)&lt;=0,0,250+360-(60*P97+Q97)))</f>
        <v>253</v>
      </c>
      <c r="S97" s="823" t="s">
        <v>3050</v>
      </c>
      <c r="T97" s="3354" t="s">
        <v>107</v>
      </c>
      <c r="U97" s="749">
        <v>77</v>
      </c>
      <c r="V97" s="4"/>
    </row>
    <row r="98" spans="1:22" x14ac:dyDescent="0.25">
      <c r="A98" s="749">
        <v>78</v>
      </c>
      <c r="B98" s="401" t="s">
        <v>206</v>
      </c>
      <c r="C98" s="1087">
        <v>500</v>
      </c>
      <c r="D98" s="872" t="s">
        <v>6706</v>
      </c>
      <c r="E98" s="824" t="s">
        <v>6707</v>
      </c>
      <c r="F98" s="1213">
        <v>2002</v>
      </c>
      <c r="G98" s="1948"/>
      <c r="H98" s="1239" t="s">
        <v>2550</v>
      </c>
      <c r="I98" s="1176" t="s">
        <v>6663</v>
      </c>
      <c r="J98" s="2050" t="s">
        <v>6663</v>
      </c>
      <c r="K98" s="1316" t="s">
        <v>6469</v>
      </c>
      <c r="L98" s="880" t="s">
        <v>13</v>
      </c>
      <c r="M98" s="829" t="s">
        <v>128</v>
      </c>
      <c r="N98" s="814" t="s">
        <v>75</v>
      </c>
      <c r="O98" s="778" t="s">
        <v>2714</v>
      </c>
      <c r="P98" s="880" t="s">
        <v>366</v>
      </c>
      <c r="Q98" s="814" t="s">
        <v>190</v>
      </c>
      <c r="R98" s="1066">
        <v>220</v>
      </c>
      <c r="S98" s="823" t="s">
        <v>3050</v>
      </c>
      <c r="T98" s="3354" t="s">
        <v>63</v>
      </c>
      <c r="U98" s="749">
        <v>78</v>
      </c>
      <c r="V98" s="4"/>
    </row>
    <row r="99" spans="1:22" x14ac:dyDescent="0.25">
      <c r="A99" s="749">
        <v>79</v>
      </c>
      <c r="B99" s="401" t="s">
        <v>206</v>
      </c>
      <c r="C99" s="441" t="s">
        <v>3050</v>
      </c>
      <c r="D99" s="872" t="s">
        <v>6635</v>
      </c>
      <c r="E99" s="824" t="s">
        <v>6636</v>
      </c>
      <c r="F99" s="643" t="s">
        <v>2362</v>
      </c>
      <c r="G99" s="1948"/>
      <c r="H99" s="1239" t="s">
        <v>2550</v>
      </c>
      <c r="I99" s="878" t="s">
        <v>6491</v>
      </c>
      <c r="J99" s="879" t="s">
        <v>6492</v>
      </c>
      <c r="K99" s="1316" t="s">
        <v>6493</v>
      </c>
      <c r="L99" s="880" t="s">
        <v>13</v>
      </c>
      <c r="M99" s="829" t="s">
        <v>137</v>
      </c>
      <c r="N99" s="814" t="s">
        <v>75</v>
      </c>
      <c r="O99" s="766" t="s">
        <v>3304</v>
      </c>
      <c r="P99" s="880" t="s">
        <v>366</v>
      </c>
      <c r="Q99" s="814" t="s">
        <v>25</v>
      </c>
      <c r="R99" s="1066">
        <v>214</v>
      </c>
      <c r="S99" s="823" t="s">
        <v>3050</v>
      </c>
      <c r="T99" s="3354" t="s">
        <v>63</v>
      </c>
      <c r="U99" s="749">
        <v>79</v>
      </c>
      <c r="V99" s="4"/>
    </row>
    <row r="100" spans="1:22" x14ac:dyDescent="0.25">
      <c r="A100" s="749">
        <v>80</v>
      </c>
      <c r="B100" s="401" t="s">
        <v>280</v>
      </c>
      <c r="C100" s="441" t="s">
        <v>2576</v>
      </c>
      <c r="D100" s="835" t="s">
        <v>778</v>
      </c>
      <c r="E100" s="836" t="s">
        <v>2161</v>
      </c>
      <c r="F100" s="837">
        <v>2002</v>
      </c>
      <c r="G100" s="769"/>
      <c r="H100" s="329" t="s">
        <v>7</v>
      </c>
      <c r="I100" s="836" t="s">
        <v>4731</v>
      </c>
      <c r="J100" s="841" t="s">
        <v>2756</v>
      </c>
      <c r="K100" s="842">
        <v>41924</v>
      </c>
      <c r="L100" s="791">
        <v>1</v>
      </c>
      <c r="M100" s="792" t="s">
        <v>127</v>
      </c>
      <c r="N100" s="793" t="s">
        <v>134</v>
      </c>
      <c r="O100" s="766" t="s">
        <v>3280</v>
      </c>
      <c r="P100" s="1440">
        <v>6</v>
      </c>
      <c r="Q100" s="793" t="s">
        <v>109</v>
      </c>
      <c r="R100" s="1144">
        <f>IF(AND(OR(ISBLANK(P100),P100=0),OR(ISBLANK(Q100),Q100=0)),0,IF(250+360-(60*P100+Q100)&lt;=0,0,250+360-(60*P100+Q100)))</f>
        <v>247</v>
      </c>
      <c r="S100" s="823" t="s">
        <v>2576</v>
      </c>
      <c r="T100" s="3354" t="s">
        <v>205</v>
      </c>
      <c r="U100" s="749">
        <v>80</v>
      </c>
      <c r="V100" s="4"/>
    </row>
    <row r="101" spans="1:22" x14ac:dyDescent="0.25">
      <c r="A101" s="749">
        <v>81</v>
      </c>
      <c r="B101" s="401" t="s">
        <v>280</v>
      </c>
      <c r="C101" s="441" t="s">
        <v>2576</v>
      </c>
      <c r="D101" s="872" t="s">
        <v>5720</v>
      </c>
      <c r="E101" s="824" t="s">
        <v>5745</v>
      </c>
      <c r="F101" s="643">
        <v>2003</v>
      </c>
      <c r="G101" s="909"/>
      <c r="H101" s="858" t="s">
        <v>479</v>
      </c>
      <c r="I101" s="893" t="s">
        <v>5713</v>
      </c>
      <c r="J101" s="879" t="s">
        <v>5714</v>
      </c>
      <c r="K101" s="913" t="s">
        <v>5715</v>
      </c>
      <c r="L101" s="880">
        <v>1</v>
      </c>
      <c r="M101" s="829">
        <v>21</v>
      </c>
      <c r="N101" s="814" t="s">
        <v>71</v>
      </c>
      <c r="O101" s="778" t="s">
        <v>3006</v>
      </c>
      <c r="P101" s="880">
        <v>5</v>
      </c>
      <c r="Q101" s="814">
        <v>58</v>
      </c>
      <c r="R101" s="1066">
        <v>252</v>
      </c>
      <c r="S101" s="823" t="s">
        <v>2576</v>
      </c>
      <c r="T101" s="3354">
        <v>16</v>
      </c>
      <c r="U101" s="749">
        <v>81</v>
      </c>
      <c r="V101" s="4"/>
    </row>
    <row r="102" spans="1:22" x14ac:dyDescent="0.25">
      <c r="A102" s="749">
        <v>82</v>
      </c>
      <c r="B102" s="401" t="s">
        <v>2352</v>
      </c>
      <c r="C102" s="441" t="s">
        <v>2561</v>
      </c>
      <c r="D102" s="835" t="s">
        <v>2866</v>
      </c>
      <c r="E102" s="836" t="s">
        <v>4603</v>
      </c>
      <c r="F102" s="837">
        <v>2002</v>
      </c>
      <c r="G102" s="769"/>
      <c r="H102" s="329" t="s">
        <v>7</v>
      </c>
      <c r="I102" s="836" t="s">
        <v>4602</v>
      </c>
      <c r="J102" s="841" t="s">
        <v>3428</v>
      </c>
      <c r="K102" s="842">
        <v>41930</v>
      </c>
      <c r="L102" s="791">
        <v>1</v>
      </c>
      <c r="M102" s="792" t="s">
        <v>126</v>
      </c>
      <c r="N102" s="793" t="s">
        <v>75</v>
      </c>
      <c r="O102" s="766" t="s">
        <v>2890</v>
      </c>
      <c r="P102" s="1440">
        <v>6</v>
      </c>
      <c r="Q102" s="793" t="s">
        <v>25</v>
      </c>
      <c r="R102" s="1143">
        <f t="shared" ref="R102:R109" si="3">IF(AND(OR(ISBLANK(P102),P102=0),OR(ISBLANK(Q102),Q102=0)),0,IF(250+360-(60*P102+Q102)&lt;=0,0,250+360-(60*P102+Q102)))</f>
        <v>214</v>
      </c>
      <c r="S102" s="823" t="s">
        <v>2561</v>
      </c>
      <c r="T102" s="3354" t="s">
        <v>138</v>
      </c>
      <c r="U102" s="749">
        <v>82</v>
      </c>
      <c r="V102" s="4"/>
    </row>
    <row r="103" spans="1:22" x14ac:dyDescent="0.25">
      <c r="A103" s="749">
        <v>83</v>
      </c>
      <c r="B103" s="401" t="s">
        <v>2352</v>
      </c>
      <c r="C103" s="441" t="s">
        <v>2561</v>
      </c>
      <c r="D103" s="835" t="s">
        <v>3484</v>
      </c>
      <c r="E103" s="836" t="s">
        <v>1732</v>
      </c>
      <c r="F103" s="837">
        <v>2002</v>
      </c>
      <c r="G103" s="769"/>
      <c r="H103" s="329" t="s">
        <v>7</v>
      </c>
      <c r="I103" s="836" t="s">
        <v>1520</v>
      </c>
      <c r="J103" s="841" t="s">
        <v>2768</v>
      </c>
      <c r="K103" s="842">
        <v>41931</v>
      </c>
      <c r="L103" s="791">
        <v>1</v>
      </c>
      <c r="M103" s="792" t="s">
        <v>190</v>
      </c>
      <c r="N103" s="793" t="s">
        <v>75</v>
      </c>
      <c r="O103" s="766" t="s">
        <v>2499</v>
      </c>
      <c r="P103" s="1440">
        <v>5</v>
      </c>
      <c r="Q103" s="793" t="s">
        <v>71</v>
      </c>
      <c r="R103" s="1143">
        <f t="shared" si="3"/>
        <v>277</v>
      </c>
      <c r="S103" s="823" t="s">
        <v>2561</v>
      </c>
      <c r="T103" s="3354" t="s">
        <v>138</v>
      </c>
      <c r="U103" s="749">
        <v>83</v>
      </c>
      <c r="V103" s="4"/>
    </row>
    <row r="104" spans="1:22" x14ac:dyDescent="0.25">
      <c r="A104" s="749">
        <v>84</v>
      </c>
      <c r="B104" s="401" t="s">
        <v>2352</v>
      </c>
      <c r="C104" s="441" t="s">
        <v>2561</v>
      </c>
      <c r="D104" s="872" t="s">
        <v>6272</v>
      </c>
      <c r="E104" s="1031" t="s">
        <v>6359</v>
      </c>
      <c r="F104" s="1094">
        <v>2002</v>
      </c>
      <c r="G104" s="1027"/>
      <c r="H104" s="329" t="s">
        <v>6235</v>
      </c>
      <c r="I104" s="1190" t="s">
        <v>6344</v>
      </c>
      <c r="J104" s="1123" t="s">
        <v>6241</v>
      </c>
      <c r="K104" s="1105" t="s">
        <v>6242</v>
      </c>
      <c r="L104" s="1106">
        <v>1</v>
      </c>
      <c r="M104" s="1037">
        <v>11</v>
      </c>
      <c r="N104" s="1149">
        <v>66</v>
      </c>
      <c r="O104" s="1186">
        <f>IF(AND(OR(ISBLANK(L104),L104=0),OR(ISBLANK(M104),M104=0),OR(ISBLANK(N104),N104=0)),0,IF(250+(80-(M104+60*L104))*3-IF(N104&lt;33,0,IF(N104&lt;66,1,2))&lt;=0,0,250+(80-(M104+60*L104))*3-IF(N104&lt;33,0,IF(N104&lt;66,1,2))))</f>
        <v>275</v>
      </c>
      <c r="P104" s="2334">
        <v>6</v>
      </c>
      <c r="Q104" s="1178">
        <v>28</v>
      </c>
      <c r="R104" s="1181">
        <f t="shared" si="3"/>
        <v>222</v>
      </c>
      <c r="S104" s="1042">
        <f>SUM(O104,R104)</f>
        <v>497</v>
      </c>
      <c r="T104" s="3354" t="s">
        <v>139</v>
      </c>
      <c r="U104" s="749">
        <v>84</v>
      </c>
      <c r="V104" s="4"/>
    </row>
    <row r="105" spans="1:22" x14ac:dyDescent="0.25">
      <c r="A105" s="749">
        <v>85</v>
      </c>
      <c r="B105" s="401" t="s">
        <v>491</v>
      </c>
      <c r="C105" s="441" t="s">
        <v>3430</v>
      </c>
      <c r="D105" s="835" t="s">
        <v>343</v>
      </c>
      <c r="E105" s="836" t="s">
        <v>3517</v>
      </c>
      <c r="F105" s="837">
        <v>2002</v>
      </c>
      <c r="G105" s="769"/>
      <c r="H105" s="329" t="s">
        <v>7</v>
      </c>
      <c r="I105" s="836" t="s">
        <v>789</v>
      </c>
      <c r="J105" s="841" t="s">
        <v>2377</v>
      </c>
      <c r="K105" s="842">
        <v>41931</v>
      </c>
      <c r="L105" s="791">
        <v>1</v>
      </c>
      <c r="M105" s="792" t="s">
        <v>59</v>
      </c>
      <c r="N105" s="793" t="s">
        <v>71</v>
      </c>
      <c r="O105" s="766" t="s">
        <v>2422</v>
      </c>
      <c r="P105" s="1440">
        <v>5</v>
      </c>
      <c r="Q105" s="793" t="s">
        <v>133</v>
      </c>
      <c r="R105" s="1143">
        <f t="shared" si="3"/>
        <v>268</v>
      </c>
      <c r="S105" s="823" t="s">
        <v>3430</v>
      </c>
      <c r="T105" s="3354" t="s">
        <v>120</v>
      </c>
      <c r="U105" s="749">
        <v>85</v>
      </c>
      <c r="V105" s="4"/>
    </row>
    <row r="106" spans="1:22" x14ac:dyDescent="0.25">
      <c r="A106" s="749">
        <v>86</v>
      </c>
      <c r="B106" s="401" t="s">
        <v>491</v>
      </c>
      <c r="C106" s="441" t="s">
        <v>3003</v>
      </c>
      <c r="D106" s="835" t="s">
        <v>2372</v>
      </c>
      <c r="E106" s="836" t="s">
        <v>1155</v>
      </c>
      <c r="F106" s="837">
        <v>2002</v>
      </c>
      <c r="G106" s="769"/>
      <c r="H106" s="329" t="s">
        <v>7</v>
      </c>
      <c r="I106" s="836" t="s">
        <v>1247</v>
      </c>
      <c r="J106" s="841" t="s">
        <v>2377</v>
      </c>
      <c r="K106" s="842">
        <v>41931</v>
      </c>
      <c r="L106" s="791">
        <v>1</v>
      </c>
      <c r="M106" s="792" t="s">
        <v>129</v>
      </c>
      <c r="N106" s="793" t="s">
        <v>75</v>
      </c>
      <c r="O106" s="766" t="s">
        <v>2718</v>
      </c>
      <c r="P106" s="1440">
        <v>6</v>
      </c>
      <c r="Q106" s="793" t="s">
        <v>58</v>
      </c>
      <c r="R106" s="1143">
        <f t="shared" si="3"/>
        <v>224</v>
      </c>
      <c r="S106" s="823" t="s">
        <v>3003</v>
      </c>
      <c r="T106" s="3354" t="s">
        <v>119</v>
      </c>
      <c r="U106" s="749">
        <v>86</v>
      </c>
      <c r="V106" s="4"/>
    </row>
    <row r="107" spans="1:22" x14ac:dyDescent="0.25">
      <c r="A107" s="749">
        <v>87</v>
      </c>
      <c r="B107" s="401" t="s">
        <v>491</v>
      </c>
      <c r="C107" s="441" t="s">
        <v>3003</v>
      </c>
      <c r="D107" s="872" t="s">
        <v>301</v>
      </c>
      <c r="E107" s="1031" t="s">
        <v>6360</v>
      </c>
      <c r="F107" s="1102">
        <v>2002</v>
      </c>
      <c r="G107" s="1027"/>
      <c r="H107" s="329" t="s">
        <v>6235</v>
      </c>
      <c r="I107" s="1162" t="s">
        <v>6250</v>
      </c>
      <c r="J107" s="1123" t="s">
        <v>6241</v>
      </c>
      <c r="K107" s="1105" t="s">
        <v>6242</v>
      </c>
      <c r="L107" s="1106">
        <v>1</v>
      </c>
      <c r="M107" s="1037">
        <v>9</v>
      </c>
      <c r="N107" s="1149">
        <v>33</v>
      </c>
      <c r="O107" s="1186">
        <f>IF(AND(OR(ISBLANK(L107),L107=0),OR(ISBLANK(M107),M107=0),OR(ISBLANK(N107),N107=0)),0,IF(250+(80-(M107+60*L107))*3-IF(N107&lt;33,0,IF(N107&lt;66,1,2))&lt;=0,0,250+(80-(M107+60*L107))*3-IF(N107&lt;33,0,IF(N107&lt;66,1,2))))</f>
        <v>282</v>
      </c>
      <c r="P107" s="2334">
        <v>6</v>
      </c>
      <c r="Q107" s="1178">
        <v>37</v>
      </c>
      <c r="R107" s="1181">
        <f t="shared" si="3"/>
        <v>213</v>
      </c>
      <c r="S107" s="1042">
        <f>SUM(O107,R107)</f>
        <v>495</v>
      </c>
      <c r="T107" s="3354" t="s">
        <v>117</v>
      </c>
      <c r="U107" s="749">
        <v>87</v>
      </c>
      <c r="V107" s="4"/>
    </row>
    <row r="108" spans="1:22" x14ac:dyDescent="0.25">
      <c r="A108" s="749">
        <v>88</v>
      </c>
      <c r="B108" s="401" t="s">
        <v>2353</v>
      </c>
      <c r="C108" s="441" t="s">
        <v>3312</v>
      </c>
      <c r="D108" s="835" t="s">
        <v>2844</v>
      </c>
      <c r="E108" s="836" t="s">
        <v>4636</v>
      </c>
      <c r="F108" s="837">
        <v>2002</v>
      </c>
      <c r="G108" s="769"/>
      <c r="H108" s="329" t="s">
        <v>7</v>
      </c>
      <c r="I108" s="836" t="s">
        <v>4637</v>
      </c>
      <c r="J108" s="841" t="s">
        <v>2756</v>
      </c>
      <c r="K108" s="842">
        <v>41924</v>
      </c>
      <c r="L108" s="791">
        <v>1</v>
      </c>
      <c r="M108" s="792" t="s">
        <v>17</v>
      </c>
      <c r="N108" s="793" t="s">
        <v>75</v>
      </c>
      <c r="O108" s="766" t="s">
        <v>2423</v>
      </c>
      <c r="P108" s="1440">
        <v>6</v>
      </c>
      <c r="Q108" s="793" t="s">
        <v>109</v>
      </c>
      <c r="R108" s="1143">
        <f t="shared" si="3"/>
        <v>247</v>
      </c>
      <c r="S108" s="823" t="s">
        <v>3312</v>
      </c>
      <c r="T108" s="3354" t="s">
        <v>2354</v>
      </c>
      <c r="U108" s="749">
        <v>88</v>
      </c>
      <c r="V108" s="4"/>
    </row>
    <row r="109" spans="1:22" x14ac:dyDescent="0.25">
      <c r="A109" s="749">
        <v>89</v>
      </c>
      <c r="B109" s="401" t="s">
        <v>2353</v>
      </c>
      <c r="C109" s="441" t="s">
        <v>3312</v>
      </c>
      <c r="D109" s="835" t="s">
        <v>2372</v>
      </c>
      <c r="E109" s="836" t="s">
        <v>1250</v>
      </c>
      <c r="F109" s="837">
        <v>2002</v>
      </c>
      <c r="G109" s="769"/>
      <c r="H109" s="329" t="s">
        <v>7</v>
      </c>
      <c r="I109" s="836" t="s">
        <v>2626</v>
      </c>
      <c r="J109" s="841" t="s">
        <v>3428</v>
      </c>
      <c r="K109" s="842">
        <v>41930</v>
      </c>
      <c r="L109" s="791">
        <v>1</v>
      </c>
      <c r="M109" s="792" t="s">
        <v>58</v>
      </c>
      <c r="N109" s="793" t="s">
        <v>75</v>
      </c>
      <c r="O109" s="766" t="s">
        <v>3284</v>
      </c>
      <c r="P109" s="1440">
        <v>5</v>
      </c>
      <c r="Q109" s="793" t="s">
        <v>188</v>
      </c>
      <c r="R109" s="1143">
        <f t="shared" si="3"/>
        <v>262</v>
      </c>
      <c r="S109" s="823" t="s">
        <v>3312</v>
      </c>
      <c r="T109" s="3354" t="s">
        <v>2354</v>
      </c>
      <c r="U109" s="749">
        <v>89</v>
      </c>
      <c r="V109" s="4"/>
    </row>
    <row r="110" spans="1:22" x14ac:dyDescent="0.25">
      <c r="A110" s="749">
        <v>90</v>
      </c>
      <c r="B110" s="401" t="s">
        <v>2353</v>
      </c>
      <c r="C110" s="914" t="s">
        <v>3312</v>
      </c>
      <c r="D110" s="872" t="s">
        <v>441</v>
      </c>
      <c r="E110" s="824" t="s">
        <v>6331</v>
      </c>
      <c r="F110" s="648">
        <v>2003</v>
      </c>
      <c r="G110" s="1027"/>
      <c r="H110" s="329" t="s">
        <v>6235</v>
      </c>
      <c r="I110" s="878" t="s">
        <v>6236</v>
      </c>
      <c r="J110" s="879" t="s">
        <v>6237</v>
      </c>
      <c r="K110" s="1082">
        <v>41943</v>
      </c>
      <c r="L110" s="880" t="s">
        <v>13</v>
      </c>
      <c r="M110" s="829" t="s">
        <v>127</v>
      </c>
      <c r="N110" s="814" t="s">
        <v>134</v>
      </c>
      <c r="O110" s="766" t="s">
        <v>3280</v>
      </c>
      <c r="P110" s="880" t="s">
        <v>366</v>
      </c>
      <c r="Q110" s="814" t="s">
        <v>113</v>
      </c>
      <c r="R110" s="1066" t="s">
        <v>2500</v>
      </c>
      <c r="S110" s="823">
        <f>(O110+R110)</f>
        <v>494</v>
      </c>
      <c r="T110" s="3354" t="s">
        <v>121</v>
      </c>
      <c r="U110" s="749">
        <v>90</v>
      </c>
      <c r="V110" s="4"/>
    </row>
    <row r="111" spans="1:22" x14ac:dyDescent="0.25">
      <c r="A111" s="749">
        <v>91</v>
      </c>
      <c r="B111" s="401" t="s">
        <v>146</v>
      </c>
      <c r="C111" s="441" t="s">
        <v>3316</v>
      </c>
      <c r="D111" s="835" t="s">
        <v>4706</v>
      </c>
      <c r="E111" s="836" t="s">
        <v>2685</v>
      </c>
      <c r="F111" s="837">
        <v>2002</v>
      </c>
      <c r="G111" s="769"/>
      <c r="H111" s="329" t="s">
        <v>7</v>
      </c>
      <c r="I111" s="836" t="s">
        <v>2626</v>
      </c>
      <c r="J111" s="841" t="s">
        <v>3428</v>
      </c>
      <c r="K111" s="842">
        <v>41930</v>
      </c>
      <c r="L111" s="791">
        <v>1</v>
      </c>
      <c r="M111" s="792" t="s">
        <v>113</v>
      </c>
      <c r="N111" s="793" t="s">
        <v>134</v>
      </c>
      <c r="O111" s="766" t="s">
        <v>2525</v>
      </c>
      <c r="P111" s="1440">
        <v>6</v>
      </c>
      <c r="Q111" s="793" t="s">
        <v>16</v>
      </c>
      <c r="R111" s="1143">
        <f>IF(AND(OR(ISBLANK(P111),P111=0),OR(ISBLANK(Q111),Q111=0)),0,IF(250+360-(60*P111+Q111)&lt;=0,0,250+360-(60*P111+Q111)))</f>
        <v>206</v>
      </c>
      <c r="S111" s="823" t="s">
        <v>3316</v>
      </c>
      <c r="T111" s="3354" t="s">
        <v>134</v>
      </c>
      <c r="U111" s="749">
        <v>91</v>
      </c>
      <c r="V111" s="4"/>
    </row>
    <row r="112" spans="1:22" x14ac:dyDescent="0.25">
      <c r="A112" s="749">
        <v>92</v>
      </c>
      <c r="B112" s="401" t="s">
        <v>146</v>
      </c>
      <c r="C112" s="441" t="s">
        <v>3316</v>
      </c>
      <c r="D112" s="872" t="s">
        <v>5811</v>
      </c>
      <c r="E112" s="824" t="s">
        <v>5851</v>
      </c>
      <c r="F112" s="643">
        <v>2002</v>
      </c>
      <c r="G112" s="909"/>
      <c r="H112" s="858" t="s">
        <v>479</v>
      </c>
      <c r="I112" s="893" t="s">
        <v>5713</v>
      </c>
      <c r="J112" s="879" t="s">
        <v>5714</v>
      </c>
      <c r="K112" s="913" t="s">
        <v>5715</v>
      </c>
      <c r="L112" s="880">
        <v>1</v>
      </c>
      <c r="M112" s="829">
        <v>26</v>
      </c>
      <c r="N112" s="814" t="s">
        <v>71</v>
      </c>
      <c r="O112" s="778" t="s">
        <v>2426</v>
      </c>
      <c r="P112" s="880">
        <v>5</v>
      </c>
      <c r="Q112" s="814">
        <v>48</v>
      </c>
      <c r="R112" s="1066">
        <v>262</v>
      </c>
      <c r="S112" s="823" t="s">
        <v>3316</v>
      </c>
      <c r="T112" s="3354">
        <v>17</v>
      </c>
      <c r="U112" s="749">
        <v>92</v>
      </c>
      <c r="V112" s="4"/>
    </row>
    <row r="113" spans="1:22" x14ac:dyDescent="0.25">
      <c r="A113" s="749">
        <v>93</v>
      </c>
      <c r="B113" s="401" t="s">
        <v>348</v>
      </c>
      <c r="C113" s="441" t="s">
        <v>3314</v>
      </c>
      <c r="D113" s="835" t="s">
        <v>2852</v>
      </c>
      <c r="E113" s="836" t="s">
        <v>1607</v>
      </c>
      <c r="F113" s="837">
        <v>2002</v>
      </c>
      <c r="G113" s="769"/>
      <c r="H113" s="329" t="s">
        <v>7</v>
      </c>
      <c r="I113" s="836" t="s">
        <v>4715</v>
      </c>
      <c r="J113" s="841" t="s">
        <v>4004</v>
      </c>
      <c r="K113" s="842">
        <v>41910</v>
      </c>
      <c r="L113" s="791">
        <v>1</v>
      </c>
      <c r="M113" s="792" t="s">
        <v>128</v>
      </c>
      <c r="N113" s="793" t="s">
        <v>134</v>
      </c>
      <c r="O113" s="766" t="s">
        <v>3114</v>
      </c>
      <c r="P113" s="1440">
        <v>6</v>
      </c>
      <c r="Q113" s="793" t="s">
        <v>15</v>
      </c>
      <c r="R113" s="1143">
        <f>IF(AND(OR(ISBLANK(P113),P113=0),OR(ISBLANK(Q113),Q113=0)),0,IF(250+360-(60*P113+Q113)&lt;=0,0,250+360-(60*P113+Q113)))</f>
        <v>213</v>
      </c>
      <c r="S113" s="823" t="s">
        <v>3314</v>
      </c>
      <c r="T113" s="3354" t="s">
        <v>118</v>
      </c>
      <c r="U113" s="749">
        <v>93</v>
      </c>
      <c r="V113" s="4"/>
    </row>
    <row r="114" spans="1:22" x14ac:dyDescent="0.25">
      <c r="A114" s="749">
        <v>94</v>
      </c>
      <c r="B114" s="401" t="s">
        <v>348</v>
      </c>
      <c r="C114" s="441" t="s">
        <v>3314</v>
      </c>
      <c r="D114" s="835" t="s">
        <v>2390</v>
      </c>
      <c r="E114" s="836" t="s">
        <v>4735</v>
      </c>
      <c r="F114" s="837">
        <v>2002</v>
      </c>
      <c r="G114" s="769"/>
      <c r="H114" s="329" t="s">
        <v>7</v>
      </c>
      <c r="I114" s="836" t="s">
        <v>2778</v>
      </c>
      <c r="J114" s="841" t="s">
        <v>2779</v>
      </c>
      <c r="K114" s="842">
        <v>41949</v>
      </c>
      <c r="L114" s="791">
        <v>1</v>
      </c>
      <c r="M114" s="792" t="s">
        <v>136</v>
      </c>
      <c r="N114" s="793" t="s">
        <v>134</v>
      </c>
      <c r="O114" s="766" t="s">
        <v>2457</v>
      </c>
      <c r="P114" s="1440">
        <v>5</v>
      </c>
      <c r="Q114" s="793" t="s">
        <v>107</v>
      </c>
      <c r="R114" s="1143">
        <f>IF(AND(OR(ISBLANK(P114),P114=0),OR(ISBLANK(Q114),Q114=0)),0,IF(250+360-(60*P114+Q114)&lt;=0,0,250+360-(60*P114+Q114)))</f>
        <v>252</v>
      </c>
      <c r="S114" s="823" t="s">
        <v>3314</v>
      </c>
      <c r="T114" s="3354" t="s">
        <v>118</v>
      </c>
      <c r="U114" s="749">
        <v>94</v>
      </c>
      <c r="V114" s="4"/>
    </row>
    <row r="115" spans="1:22" x14ac:dyDescent="0.25">
      <c r="A115" s="749">
        <v>95</v>
      </c>
      <c r="B115" s="401" t="s">
        <v>348</v>
      </c>
      <c r="C115" s="411">
        <v>491</v>
      </c>
      <c r="D115" s="872" t="s">
        <v>6229</v>
      </c>
      <c r="E115" s="824" t="s">
        <v>6708</v>
      </c>
      <c r="F115" s="939">
        <v>2002</v>
      </c>
      <c r="G115" s="1948"/>
      <c r="H115" s="1239" t="s">
        <v>2550</v>
      </c>
      <c r="I115" s="1343" t="s">
        <v>2556</v>
      </c>
      <c r="J115" s="2050" t="s">
        <v>2557</v>
      </c>
      <c r="K115" s="1316" t="s">
        <v>6466</v>
      </c>
      <c r="L115" s="898">
        <v>1</v>
      </c>
      <c r="M115" s="899" t="s">
        <v>140</v>
      </c>
      <c r="N115" s="900" t="s">
        <v>75</v>
      </c>
      <c r="O115" s="834">
        <v>262</v>
      </c>
      <c r="P115" s="880" t="s">
        <v>366</v>
      </c>
      <c r="Q115" s="900" t="s">
        <v>17</v>
      </c>
      <c r="R115" s="1196">
        <v>229</v>
      </c>
      <c r="S115" s="963">
        <v>491</v>
      </c>
      <c r="T115" s="3353" t="s">
        <v>139</v>
      </c>
      <c r="U115" s="749">
        <v>95</v>
      </c>
      <c r="V115" s="4"/>
    </row>
    <row r="116" spans="1:22" x14ac:dyDescent="0.25">
      <c r="A116" s="749">
        <v>96</v>
      </c>
      <c r="B116" s="401" t="s">
        <v>485</v>
      </c>
      <c r="C116" s="441" t="s">
        <v>2904</v>
      </c>
      <c r="D116" s="872" t="s">
        <v>5845</v>
      </c>
      <c r="E116" s="824" t="s">
        <v>5780</v>
      </c>
      <c r="F116" s="643">
        <v>2003</v>
      </c>
      <c r="G116" s="909"/>
      <c r="H116" s="858" t="s">
        <v>479</v>
      </c>
      <c r="I116" s="893" t="s">
        <v>5733</v>
      </c>
      <c r="J116" s="879" t="s">
        <v>5714</v>
      </c>
      <c r="K116" s="913" t="s">
        <v>5715</v>
      </c>
      <c r="L116" s="880">
        <v>1</v>
      </c>
      <c r="M116" s="829">
        <v>10</v>
      </c>
      <c r="N116" s="814" t="s">
        <v>71</v>
      </c>
      <c r="O116" s="778" t="s">
        <v>3515</v>
      </c>
      <c r="P116" s="880">
        <v>6</v>
      </c>
      <c r="Q116" s="814">
        <v>39</v>
      </c>
      <c r="R116" s="1066">
        <v>211</v>
      </c>
      <c r="S116" s="823" t="s">
        <v>2904</v>
      </c>
      <c r="T116" s="3354">
        <v>18</v>
      </c>
      <c r="U116" s="749">
        <v>96</v>
      </c>
      <c r="V116" s="4"/>
    </row>
    <row r="117" spans="1:22" x14ac:dyDescent="0.25">
      <c r="A117" s="749">
        <v>97</v>
      </c>
      <c r="B117" s="401" t="s">
        <v>436</v>
      </c>
      <c r="C117" s="441" t="s">
        <v>3317</v>
      </c>
      <c r="D117" s="835" t="s">
        <v>1451</v>
      </c>
      <c r="E117" s="836" t="s">
        <v>1155</v>
      </c>
      <c r="F117" s="837">
        <v>2002</v>
      </c>
      <c r="G117" s="769"/>
      <c r="H117" s="329" t="s">
        <v>7</v>
      </c>
      <c r="I117" s="836" t="s">
        <v>4632</v>
      </c>
      <c r="J117" s="841" t="s">
        <v>2792</v>
      </c>
      <c r="K117" s="842">
        <v>41917</v>
      </c>
      <c r="L117" s="791">
        <v>1</v>
      </c>
      <c r="M117" s="792" t="s">
        <v>135</v>
      </c>
      <c r="N117" s="793" t="s">
        <v>134</v>
      </c>
      <c r="O117" s="766" t="s">
        <v>3282</v>
      </c>
      <c r="P117" s="1440">
        <v>6</v>
      </c>
      <c r="Q117" s="793" t="s">
        <v>77</v>
      </c>
      <c r="R117" s="1143">
        <f>IF(AND(OR(ISBLANK(P117),P117=0),OR(ISBLANK(Q117),Q117=0)),0,IF(250+360-(60*P117+Q117)&lt;=0,0,250+360-(60*P117+Q117)))</f>
        <v>235</v>
      </c>
      <c r="S117" s="823" t="s">
        <v>3317</v>
      </c>
      <c r="T117" s="3354" t="s">
        <v>2340</v>
      </c>
      <c r="U117" s="749">
        <v>97</v>
      </c>
      <c r="V117" s="4"/>
    </row>
    <row r="118" spans="1:22" x14ac:dyDescent="0.25">
      <c r="A118" s="749">
        <v>98</v>
      </c>
      <c r="B118" s="401" t="s">
        <v>436</v>
      </c>
      <c r="C118" s="441" t="s">
        <v>3317</v>
      </c>
      <c r="D118" s="872" t="s">
        <v>5743</v>
      </c>
      <c r="E118" s="824" t="s">
        <v>5712</v>
      </c>
      <c r="F118" s="643">
        <v>2003</v>
      </c>
      <c r="G118" s="909"/>
      <c r="H118" s="858" t="s">
        <v>479</v>
      </c>
      <c r="I118" s="893" t="s">
        <v>5713</v>
      </c>
      <c r="J118" s="879" t="s">
        <v>5714</v>
      </c>
      <c r="K118" s="913" t="s">
        <v>5715</v>
      </c>
      <c r="L118" s="880">
        <v>1</v>
      </c>
      <c r="M118" s="829">
        <v>13</v>
      </c>
      <c r="N118" s="814" t="s">
        <v>71</v>
      </c>
      <c r="O118" s="778" t="s">
        <v>2979</v>
      </c>
      <c r="P118" s="880">
        <v>6</v>
      </c>
      <c r="Q118" s="814">
        <v>31</v>
      </c>
      <c r="R118" s="1066">
        <v>219</v>
      </c>
      <c r="S118" s="823" t="s">
        <v>3317</v>
      </c>
      <c r="T118" s="3354">
        <v>19</v>
      </c>
      <c r="U118" s="749">
        <v>98</v>
      </c>
      <c r="V118" s="4"/>
    </row>
    <row r="119" spans="1:22" x14ac:dyDescent="0.25">
      <c r="A119" s="749">
        <v>99</v>
      </c>
      <c r="B119" s="401" t="s">
        <v>436</v>
      </c>
      <c r="C119" s="1087">
        <v>489</v>
      </c>
      <c r="D119" s="872" t="s">
        <v>6475</v>
      </c>
      <c r="E119" s="824" t="s">
        <v>6709</v>
      </c>
      <c r="F119" s="1213">
        <v>2002</v>
      </c>
      <c r="G119" s="1948"/>
      <c r="H119" s="1239" t="s">
        <v>2550</v>
      </c>
      <c r="I119" s="1248" t="s">
        <v>2556</v>
      </c>
      <c r="J119" s="943" t="s">
        <v>2557</v>
      </c>
      <c r="K119" s="1316" t="s">
        <v>6466</v>
      </c>
      <c r="L119" s="880" t="s">
        <v>13</v>
      </c>
      <c r="M119" s="829" t="s">
        <v>113</v>
      </c>
      <c r="N119" s="814" t="s">
        <v>75</v>
      </c>
      <c r="O119" s="766" t="s">
        <v>3285</v>
      </c>
      <c r="P119" s="880" t="s">
        <v>366</v>
      </c>
      <c r="Q119" s="814" t="s">
        <v>186</v>
      </c>
      <c r="R119" s="1066">
        <v>200</v>
      </c>
      <c r="S119" s="823" t="s">
        <v>3317</v>
      </c>
      <c r="T119" s="3354" t="s">
        <v>117</v>
      </c>
      <c r="U119" s="749">
        <v>99</v>
      </c>
      <c r="V119" s="4"/>
    </row>
    <row r="120" spans="1:22" x14ac:dyDescent="0.25">
      <c r="A120" s="749">
        <v>100</v>
      </c>
      <c r="B120" s="401" t="s">
        <v>3666</v>
      </c>
      <c r="C120" s="441" t="s">
        <v>2577</v>
      </c>
      <c r="D120" s="835" t="s">
        <v>3517</v>
      </c>
      <c r="E120" s="836" t="s">
        <v>4623</v>
      </c>
      <c r="F120" s="837">
        <v>2002</v>
      </c>
      <c r="G120" s="769"/>
      <c r="H120" s="329" t="s">
        <v>7</v>
      </c>
      <c r="I120" s="836" t="s">
        <v>2392</v>
      </c>
      <c r="J120" s="841" t="s">
        <v>2768</v>
      </c>
      <c r="K120" s="842">
        <v>41931</v>
      </c>
      <c r="L120" s="791">
        <v>1</v>
      </c>
      <c r="M120" s="792" t="s">
        <v>77</v>
      </c>
      <c r="N120" s="793" t="s">
        <v>75</v>
      </c>
      <c r="O120" s="766" t="s">
        <v>2722</v>
      </c>
      <c r="P120" s="1440">
        <v>6</v>
      </c>
      <c r="Q120" s="793" t="s">
        <v>59</v>
      </c>
      <c r="R120" s="1144">
        <f t="shared" ref="R120:R127" si="4">IF(AND(OR(ISBLANK(P120),P120=0),OR(ISBLANK(Q120),Q120=0)),0,IF(250+360-(60*P120+Q120)&lt;=0,0,250+360-(60*P120+Q120)))</f>
        <v>223</v>
      </c>
      <c r="S120" s="823" t="s">
        <v>2577</v>
      </c>
      <c r="T120" s="3354" t="s">
        <v>131</v>
      </c>
      <c r="U120" s="749">
        <v>100</v>
      </c>
      <c r="V120" s="4"/>
    </row>
    <row r="121" spans="1:22" x14ac:dyDescent="0.25">
      <c r="A121" s="749">
        <v>101</v>
      </c>
      <c r="B121" s="401" t="s">
        <v>3666</v>
      </c>
      <c r="C121" s="441" t="s">
        <v>2577</v>
      </c>
      <c r="D121" s="835" t="s">
        <v>2372</v>
      </c>
      <c r="E121" s="836" t="s">
        <v>2694</v>
      </c>
      <c r="F121" s="837">
        <v>2002</v>
      </c>
      <c r="G121" s="769"/>
      <c r="H121" s="329" t="s">
        <v>7</v>
      </c>
      <c r="I121" s="836" t="s">
        <v>2392</v>
      </c>
      <c r="J121" s="841" t="s">
        <v>2768</v>
      </c>
      <c r="K121" s="842">
        <v>41931</v>
      </c>
      <c r="L121" s="791">
        <v>1</v>
      </c>
      <c r="M121" s="792" t="s">
        <v>140</v>
      </c>
      <c r="N121" s="793" t="s">
        <v>134</v>
      </c>
      <c r="O121" s="766" t="s">
        <v>3281</v>
      </c>
      <c r="P121" s="1440">
        <v>6</v>
      </c>
      <c r="Q121" s="793" t="s">
        <v>130</v>
      </c>
      <c r="R121" s="1143">
        <f t="shared" si="4"/>
        <v>228</v>
      </c>
      <c r="S121" s="823" t="s">
        <v>2577</v>
      </c>
      <c r="T121" s="3354" t="s">
        <v>131</v>
      </c>
      <c r="U121" s="749">
        <v>101</v>
      </c>
      <c r="V121" s="4"/>
    </row>
    <row r="122" spans="1:22" x14ac:dyDescent="0.25">
      <c r="A122" s="749">
        <v>102</v>
      </c>
      <c r="B122" s="401" t="s">
        <v>2338</v>
      </c>
      <c r="C122" s="441" t="s">
        <v>2578</v>
      </c>
      <c r="D122" s="835" t="s">
        <v>4614</v>
      </c>
      <c r="E122" s="836" t="s">
        <v>4615</v>
      </c>
      <c r="F122" s="837">
        <v>2002</v>
      </c>
      <c r="G122" s="769"/>
      <c r="H122" s="329" t="s">
        <v>7</v>
      </c>
      <c r="I122" s="836" t="s">
        <v>4616</v>
      </c>
      <c r="J122" s="841" t="s">
        <v>2751</v>
      </c>
      <c r="K122" s="842">
        <v>41924</v>
      </c>
      <c r="L122" s="791">
        <v>1</v>
      </c>
      <c r="M122" s="792" t="s">
        <v>108</v>
      </c>
      <c r="N122" s="793" t="s">
        <v>75</v>
      </c>
      <c r="O122" s="766" t="s">
        <v>2716</v>
      </c>
      <c r="P122" s="1440">
        <v>6</v>
      </c>
      <c r="Q122" s="793" t="s">
        <v>20</v>
      </c>
      <c r="R122" s="1143">
        <f t="shared" si="4"/>
        <v>210</v>
      </c>
      <c r="S122" s="823" t="s">
        <v>2578</v>
      </c>
      <c r="T122" s="3354" t="s">
        <v>182</v>
      </c>
      <c r="U122" s="749">
        <v>102</v>
      </c>
      <c r="V122" s="4"/>
    </row>
    <row r="123" spans="1:22" x14ac:dyDescent="0.25">
      <c r="A123" s="749">
        <v>103</v>
      </c>
      <c r="B123" s="401" t="s">
        <v>2338</v>
      </c>
      <c r="C123" s="441" t="s">
        <v>2578</v>
      </c>
      <c r="D123" s="835" t="s">
        <v>3517</v>
      </c>
      <c r="E123" s="836" t="s">
        <v>3046</v>
      </c>
      <c r="F123" s="837">
        <v>2002</v>
      </c>
      <c r="G123" s="769"/>
      <c r="H123" s="329" t="s">
        <v>7</v>
      </c>
      <c r="I123" s="836" t="s">
        <v>4688</v>
      </c>
      <c r="J123" s="841" t="s">
        <v>2772</v>
      </c>
      <c r="K123" s="842">
        <v>41924</v>
      </c>
      <c r="L123" s="791">
        <v>1</v>
      </c>
      <c r="M123" s="792" t="s">
        <v>130</v>
      </c>
      <c r="N123" s="793" t="s">
        <v>71</v>
      </c>
      <c r="O123" s="766" t="s">
        <v>2500</v>
      </c>
      <c r="P123" s="1440">
        <v>6</v>
      </c>
      <c r="Q123" s="793" t="s">
        <v>121</v>
      </c>
      <c r="R123" s="1143">
        <f t="shared" si="4"/>
        <v>244</v>
      </c>
      <c r="S123" s="823" t="s">
        <v>2578</v>
      </c>
      <c r="T123" s="3354" t="s">
        <v>182</v>
      </c>
      <c r="U123" s="749">
        <v>103</v>
      </c>
      <c r="V123" s="4"/>
    </row>
    <row r="124" spans="1:22" x14ac:dyDescent="0.25">
      <c r="A124" s="749">
        <v>104</v>
      </c>
      <c r="B124" s="401" t="s">
        <v>2338</v>
      </c>
      <c r="C124" s="441" t="s">
        <v>2578</v>
      </c>
      <c r="D124" s="835" t="s">
        <v>2853</v>
      </c>
      <c r="E124" s="836" t="s">
        <v>1613</v>
      </c>
      <c r="F124" s="837">
        <v>2002</v>
      </c>
      <c r="G124" s="769"/>
      <c r="H124" s="329" t="s">
        <v>7</v>
      </c>
      <c r="I124" s="836" t="s">
        <v>4726</v>
      </c>
      <c r="J124" s="841" t="s">
        <v>2377</v>
      </c>
      <c r="K124" s="842">
        <v>41931</v>
      </c>
      <c r="L124" s="791">
        <v>1</v>
      </c>
      <c r="M124" s="792" t="s">
        <v>77</v>
      </c>
      <c r="N124" s="793" t="s">
        <v>134</v>
      </c>
      <c r="O124" s="766" t="s">
        <v>2723</v>
      </c>
      <c r="P124" s="1440">
        <v>6</v>
      </c>
      <c r="Q124" s="793" t="s">
        <v>58</v>
      </c>
      <c r="R124" s="1143">
        <f t="shared" si="4"/>
        <v>224</v>
      </c>
      <c r="S124" s="823" t="s">
        <v>2578</v>
      </c>
      <c r="T124" s="3354" t="s">
        <v>182</v>
      </c>
      <c r="U124" s="749">
        <v>104</v>
      </c>
      <c r="V124" s="4"/>
    </row>
    <row r="125" spans="1:22" x14ac:dyDescent="0.25">
      <c r="A125" s="749">
        <v>105</v>
      </c>
      <c r="B125" s="401" t="s">
        <v>2432</v>
      </c>
      <c r="C125" s="441" t="s">
        <v>2811</v>
      </c>
      <c r="D125" s="835" t="s">
        <v>4221</v>
      </c>
      <c r="E125" s="836" t="s">
        <v>4681</v>
      </c>
      <c r="F125" s="837">
        <v>2002</v>
      </c>
      <c r="G125" s="769"/>
      <c r="H125" s="329" t="s">
        <v>7</v>
      </c>
      <c r="I125" s="836" t="s">
        <v>4682</v>
      </c>
      <c r="J125" s="841" t="s">
        <v>2768</v>
      </c>
      <c r="K125" s="842">
        <v>41931</v>
      </c>
      <c r="L125" s="791">
        <v>1</v>
      </c>
      <c r="M125" s="792" t="s">
        <v>135</v>
      </c>
      <c r="N125" s="793" t="s">
        <v>71</v>
      </c>
      <c r="O125" s="766" t="s">
        <v>2888</v>
      </c>
      <c r="P125" s="1440">
        <v>6</v>
      </c>
      <c r="Q125" s="793" t="s">
        <v>69</v>
      </c>
      <c r="R125" s="1143">
        <f t="shared" si="4"/>
        <v>230</v>
      </c>
      <c r="S125" s="823" t="s">
        <v>2811</v>
      </c>
      <c r="T125" s="3354" t="s">
        <v>535</v>
      </c>
      <c r="U125" s="749">
        <v>105</v>
      </c>
      <c r="V125" s="4"/>
    </row>
    <row r="126" spans="1:22" x14ac:dyDescent="0.25">
      <c r="A126" s="749">
        <v>106</v>
      </c>
      <c r="B126" s="401" t="s">
        <v>5675</v>
      </c>
      <c r="C126" s="441" t="s">
        <v>2804</v>
      </c>
      <c r="D126" s="835" t="s">
        <v>778</v>
      </c>
      <c r="E126" s="836" t="s">
        <v>4692</v>
      </c>
      <c r="F126" s="837">
        <v>2002</v>
      </c>
      <c r="G126" s="769"/>
      <c r="H126" s="329" t="s">
        <v>7</v>
      </c>
      <c r="I126" s="836" t="s">
        <v>4682</v>
      </c>
      <c r="J126" s="841" t="s">
        <v>2768</v>
      </c>
      <c r="K126" s="842">
        <v>41931</v>
      </c>
      <c r="L126" s="791">
        <v>1</v>
      </c>
      <c r="M126" s="792" t="s">
        <v>110</v>
      </c>
      <c r="N126" s="793" t="s">
        <v>134</v>
      </c>
      <c r="O126" s="766" t="s">
        <v>2720</v>
      </c>
      <c r="P126" s="1440">
        <v>6</v>
      </c>
      <c r="Q126" s="793" t="s">
        <v>24</v>
      </c>
      <c r="R126" s="1143">
        <f t="shared" si="4"/>
        <v>218</v>
      </c>
      <c r="S126" s="823" t="s">
        <v>2804</v>
      </c>
      <c r="T126" s="3354" t="s">
        <v>359</v>
      </c>
      <c r="U126" s="749">
        <v>106</v>
      </c>
      <c r="V126" s="4"/>
    </row>
    <row r="127" spans="1:22" x14ac:dyDescent="0.25">
      <c r="A127" s="749">
        <v>107</v>
      </c>
      <c r="B127" s="401" t="s">
        <v>2414</v>
      </c>
      <c r="C127" s="441" t="s">
        <v>3450</v>
      </c>
      <c r="D127" s="835" t="s">
        <v>1335</v>
      </c>
      <c r="E127" s="836" t="s">
        <v>1086</v>
      </c>
      <c r="F127" s="837">
        <v>2002</v>
      </c>
      <c r="G127" s="769"/>
      <c r="H127" s="329" t="s">
        <v>7</v>
      </c>
      <c r="I127" s="836" t="s">
        <v>4736</v>
      </c>
      <c r="J127" s="841" t="s">
        <v>2792</v>
      </c>
      <c r="K127" s="842">
        <v>41917</v>
      </c>
      <c r="L127" s="791">
        <v>1</v>
      </c>
      <c r="M127" s="792" t="s">
        <v>136</v>
      </c>
      <c r="N127" s="793" t="s">
        <v>134</v>
      </c>
      <c r="O127" s="766" t="s">
        <v>2457</v>
      </c>
      <c r="P127" s="1440">
        <v>6</v>
      </c>
      <c r="Q127" s="793" t="s">
        <v>121</v>
      </c>
      <c r="R127" s="1143">
        <f t="shared" si="4"/>
        <v>244</v>
      </c>
      <c r="S127" s="823" t="s">
        <v>3450</v>
      </c>
      <c r="T127" s="3354" t="s">
        <v>206</v>
      </c>
      <c r="U127" s="749">
        <v>107</v>
      </c>
      <c r="V127" s="4"/>
    </row>
    <row r="128" spans="1:22" x14ac:dyDescent="0.25">
      <c r="A128" s="749">
        <v>108</v>
      </c>
      <c r="B128" s="401" t="s">
        <v>4970</v>
      </c>
      <c r="C128" s="441" t="s">
        <v>2806</v>
      </c>
      <c r="D128" s="872" t="s">
        <v>5777</v>
      </c>
      <c r="E128" s="824" t="s">
        <v>5852</v>
      </c>
      <c r="F128" s="643">
        <v>2003</v>
      </c>
      <c r="G128" s="909"/>
      <c r="H128" s="858" t="s">
        <v>479</v>
      </c>
      <c r="I128" s="893" t="s">
        <v>5775</v>
      </c>
      <c r="J128" s="879" t="s">
        <v>5714</v>
      </c>
      <c r="K128" s="913" t="s">
        <v>5715</v>
      </c>
      <c r="L128" s="880">
        <v>1</v>
      </c>
      <c r="M128" s="829">
        <v>22</v>
      </c>
      <c r="N128" s="814" t="s">
        <v>75</v>
      </c>
      <c r="O128" s="778" t="s">
        <v>2732</v>
      </c>
      <c r="P128" s="880">
        <v>6</v>
      </c>
      <c r="Q128" s="814">
        <v>12</v>
      </c>
      <c r="R128" s="1066">
        <v>238</v>
      </c>
      <c r="S128" s="823" t="s">
        <v>2806</v>
      </c>
      <c r="T128" s="3354">
        <v>20</v>
      </c>
      <c r="U128" s="749">
        <v>108</v>
      </c>
      <c r="V128" s="4"/>
    </row>
    <row r="129" spans="1:22" x14ac:dyDescent="0.25">
      <c r="A129" s="749">
        <v>109</v>
      </c>
      <c r="B129" s="401" t="s">
        <v>4970</v>
      </c>
      <c r="C129" s="441" t="s">
        <v>2806</v>
      </c>
      <c r="D129" s="872" t="s">
        <v>250</v>
      </c>
      <c r="E129" s="1031" t="s">
        <v>6361</v>
      </c>
      <c r="F129" s="1102">
        <v>2003</v>
      </c>
      <c r="G129" s="1027"/>
      <c r="H129" s="329" t="s">
        <v>6235</v>
      </c>
      <c r="I129" s="1162" t="s">
        <v>6250</v>
      </c>
      <c r="J129" s="1123" t="s">
        <v>6241</v>
      </c>
      <c r="K129" s="1105" t="s">
        <v>6242</v>
      </c>
      <c r="L129" s="1106">
        <v>1</v>
      </c>
      <c r="M129" s="1037">
        <v>10</v>
      </c>
      <c r="N129" s="1149">
        <v>66</v>
      </c>
      <c r="O129" s="1186">
        <f>IF(AND(OR(ISBLANK(L129),L129=0),OR(ISBLANK(M129),M129=0),OR(ISBLANK(N129),N129=0)),0,IF(250+(80-(M129+60*L129))*3-IF(N129&lt;33,0,IF(N129&lt;66,1,2))&lt;=0,0,250+(80-(M129+60*L129))*3-IF(N129&lt;33,0,IF(N129&lt;66,1,2))))</f>
        <v>278</v>
      </c>
      <c r="P129" s="2334">
        <v>6</v>
      </c>
      <c r="Q129" s="1178">
        <v>46</v>
      </c>
      <c r="R129" s="1181">
        <f t="shared" ref="R129:R137" si="5">IF(AND(OR(ISBLANK(P129),P129=0),OR(ISBLANK(Q129),Q129=0)),0,IF(250+360-(60*P129+Q129)&lt;=0,0,250+360-(60*P129+Q129)))</f>
        <v>204</v>
      </c>
      <c r="S129" s="1042">
        <f>SUM(O129,R129)</f>
        <v>482</v>
      </c>
      <c r="T129" s="3357" t="s">
        <v>113</v>
      </c>
      <c r="U129" s="749">
        <v>109</v>
      </c>
      <c r="V129" s="4"/>
    </row>
    <row r="130" spans="1:22" x14ac:dyDescent="0.25">
      <c r="A130" s="749">
        <v>110</v>
      </c>
      <c r="B130" s="401" t="s">
        <v>5621</v>
      </c>
      <c r="C130" s="441" t="s">
        <v>3630</v>
      </c>
      <c r="D130" s="835" t="s">
        <v>3587</v>
      </c>
      <c r="E130" s="836" t="s">
        <v>747</v>
      </c>
      <c r="F130" s="837">
        <v>2002</v>
      </c>
      <c r="G130" s="769"/>
      <c r="H130" s="329" t="s">
        <v>7</v>
      </c>
      <c r="I130" s="836" t="s">
        <v>2410</v>
      </c>
      <c r="J130" s="841" t="s">
        <v>2756</v>
      </c>
      <c r="K130" s="842">
        <v>41924</v>
      </c>
      <c r="L130" s="791">
        <v>1</v>
      </c>
      <c r="M130" s="792" t="s">
        <v>140</v>
      </c>
      <c r="N130" s="793" t="s">
        <v>75</v>
      </c>
      <c r="O130" s="766" t="s">
        <v>2725</v>
      </c>
      <c r="P130" s="1440">
        <v>6</v>
      </c>
      <c r="Q130" s="793" t="s">
        <v>70</v>
      </c>
      <c r="R130" s="1143">
        <f t="shared" si="5"/>
        <v>219</v>
      </c>
      <c r="S130" s="823" t="s">
        <v>3630</v>
      </c>
      <c r="T130" s="3354" t="s">
        <v>18</v>
      </c>
      <c r="U130" s="749">
        <v>110</v>
      </c>
      <c r="V130" s="4"/>
    </row>
    <row r="131" spans="1:22" x14ac:dyDescent="0.25">
      <c r="A131" s="749">
        <v>111</v>
      </c>
      <c r="B131" s="401" t="s">
        <v>5676</v>
      </c>
      <c r="C131" s="441" t="s">
        <v>3442</v>
      </c>
      <c r="D131" s="835" t="s">
        <v>3461</v>
      </c>
      <c r="E131" s="836" t="s">
        <v>4051</v>
      </c>
      <c r="F131" s="837">
        <v>2002</v>
      </c>
      <c r="G131" s="769"/>
      <c r="H131" s="329" t="s">
        <v>7</v>
      </c>
      <c r="I131" s="836" t="s">
        <v>997</v>
      </c>
      <c r="J131" s="841" t="s">
        <v>2377</v>
      </c>
      <c r="K131" s="842">
        <v>41931</v>
      </c>
      <c r="L131" s="791">
        <v>1</v>
      </c>
      <c r="M131" s="792" t="s">
        <v>59</v>
      </c>
      <c r="N131" s="793" t="s">
        <v>75</v>
      </c>
      <c r="O131" s="766" t="s">
        <v>2458</v>
      </c>
      <c r="P131" s="1440">
        <v>5</v>
      </c>
      <c r="Q131" s="793" t="s">
        <v>205</v>
      </c>
      <c r="R131" s="1143">
        <f t="shared" si="5"/>
        <v>251</v>
      </c>
      <c r="S131" s="823" t="s">
        <v>3442</v>
      </c>
      <c r="T131" s="3354" t="s">
        <v>2356</v>
      </c>
      <c r="U131" s="749">
        <v>111</v>
      </c>
      <c r="V131" s="4"/>
    </row>
    <row r="132" spans="1:22" x14ac:dyDescent="0.25">
      <c r="A132" s="749">
        <v>112</v>
      </c>
      <c r="B132" s="401" t="s">
        <v>5676</v>
      </c>
      <c r="C132" s="441" t="s">
        <v>3442</v>
      </c>
      <c r="D132" s="835" t="s">
        <v>778</v>
      </c>
      <c r="E132" s="836" t="s">
        <v>2237</v>
      </c>
      <c r="F132" s="837">
        <v>2002</v>
      </c>
      <c r="G132" s="769"/>
      <c r="H132" s="329" t="s">
        <v>7</v>
      </c>
      <c r="I132" s="836" t="s">
        <v>3011</v>
      </c>
      <c r="J132" s="841" t="s">
        <v>3005</v>
      </c>
      <c r="K132" s="842">
        <v>41916</v>
      </c>
      <c r="L132" s="791">
        <v>1</v>
      </c>
      <c r="M132" s="792" t="s">
        <v>24</v>
      </c>
      <c r="N132" s="793" t="s">
        <v>75</v>
      </c>
      <c r="O132" s="766" t="s">
        <v>3760</v>
      </c>
      <c r="P132" s="1440">
        <v>5</v>
      </c>
      <c r="Q132" s="793" t="s">
        <v>16</v>
      </c>
      <c r="R132" s="1143">
        <f t="shared" si="5"/>
        <v>266</v>
      </c>
      <c r="S132" s="823" t="s">
        <v>3442</v>
      </c>
      <c r="T132" s="3354" t="s">
        <v>2356</v>
      </c>
      <c r="U132" s="749">
        <v>112</v>
      </c>
      <c r="V132" s="4"/>
    </row>
    <row r="133" spans="1:22" x14ac:dyDescent="0.25">
      <c r="A133" s="749">
        <v>113</v>
      </c>
      <c r="B133" s="401" t="s">
        <v>5677</v>
      </c>
      <c r="C133" s="441" t="s">
        <v>3622</v>
      </c>
      <c r="D133" s="835" t="s">
        <v>4640</v>
      </c>
      <c r="E133" s="836" t="s">
        <v>4040</v>
      </c>
      <c r="F133" s="837">
        <v>2002</v>
      </c>
      <c r="G133" s="769"/>
      <c r="H133" s="329" t="s">
        <v>7</v>
      </c>
      <c r="I133" s="836" t="s">
        <v>2404</v>
      </c>
      <c r="J133" s="841" t="s">
        <v>2756</v>
      </c>
      <c r="K133" s="842">
        <v>41924</v>
      </c>
      <c r="L133" s="791">
        <v>1</v>
      </c>
      <c r="M133" s="792" t="s">
        <v>58</v>
      </c>
      <c r="N133" s="793" t="s">
        <v>75</v>
      </c>
      <c r="O133" s="766" t="s">
        <v>3284</v>
      </c>
      <c r="P133" s="1440">
        <v>6</v>
      </c>
      <c r="Q133" s="793" t="s">
        <v>109</v>
      </c>
      <c r="R133" s="1143">
        <f t="shared" si="5"/>
        <v>247</v>
      </c>
      <c r="S133" s="823" t="s">
        <v>3622</v>
      </c>
      <c r="T133" s="3354" t="s">
        <v>181</v>
      </c>
      <c r="U133" s="749">
        <v>113</v>
      </c>
      <c r="V133" s="4"/>
    </row>
    <row r="134" spans="1:22" x14ac:dyDescent="0.25">
      <c r="A134" s="749">
        <v>114</v>
      </c>
      <c r="B134" s="401" t="s">
        <v>2459</v>
      </c>
      <c r="C134" s="441" t="s">
        <v>3481</v>
      </c>
      <c r="D134" s="835" t="s">
        <v>300</v>
      </c>
      <c r="E134" s="836" t="s">
        <v>747</v>
      </c>
      <c r="F134" s="837">
        <v>2002</v>
      </c>
      <c r="G134" s="769"/>
      <c r="H134" s="329" t="s">
        <v>7</v>
      </c>
      <c r="I134" s="836" t="s">
        <v>3633</v>
      </c>
      <c r="J134" s="841" t="s">
        <v>2795</v>
      </c>
      <c r="K134" s="842">
        <v>41917</v>
      </c>
      <c r="L134" s="791">
        <v>1</v>
      </c>
      <c r="M134" s="792" t="s">
        <v>140</v>
      </c>
      <c r="N134" s="793" t="s">
        <v>75</v>
      </c>
      <c r="O134" s="766" t="s">
        <v>2725</v>
      </c>
      <c r="P134" s="1440">
        <v>6</v>
      </c>
      <c r="Q134" s="793" t="s">
        <v>114</v>
      </c>
      <c r="R134" s="1143">
        <f t="shared" si="5"/>
        <v>216</v>
      </c>
      <c r="S134" s="823" t="s">
        <v>3481</v>
      </c>
      <c r="T134" s="3354" t="s">
        <v>2352</v>
      </c>
      <c r="U134" s="749">
        <v>114</v>
      </c>
      <c r="V134" s="4"/>
    </row>
    <row r="135" spans="1:22" x14ac:dyDescent="0.25">
      <c r="A135" s="749">
        <v>115</v>
      </c>
      <c r="B135" s="401" t="s">
        <v>2459</v>
      </c>
      <c r="C135" s="441" t="s">
        <v>3481</v>
      </c>
      <c r="D135" s="872" t="s">
        <v>300</v>
      </c>
      <c r="E135" s="1031" t="s">
        <v>303</v>
      </c>
      <c r="F135" s="1094">
        <v>2002</v>
      </c>
      <c r="G135" s="1027"/>
      <c r="H135" s="329" t="s">
        <v>6235</v>
      </c>
      <c r="I135" s="1189" t="s">
        <v>6240</v>
      </c>
      <c r="J135" s="1123" t="s">
        <v>6241</v>
      </c>
      <c r="K135" s="1105" t="s">
        <v>6242</v>
      </c>
      <c r="L135" s="1106">
        <v>1</v>
      </c>
      <c r="M135" s="1037">
        <v>30</v>
      </c>
      <c r="N135" s="1149">
        <v>66</v>
      </c>
      <c r="O135" s="1186">
        <f>IF(AND(OR(ISBLANK(L135),L135=0),OR(ISBLANK(M135),M135=0),OR(ISBLANK(N135),N135=0)),0,IF(250+(80-(M135+60*L135))*3-IF(N135&lt;33,0,IF(N135&lt;66,1,2))&lt;=0,0,250+(80-(M135+60*L135))*3-IF(N135&lt;33,0,IF(N135&lt;66,1,2))))</f>
        <v>218</v>
      </c>
      <c r="P135" s="2334">
        <v>5</v>
      </c>
      <c r="Q135" s="1178">
        <v>50</v>
      </c>
      <c r="R135" s="1181">
        <f t="shared" si="5"/>
        <v>260</v>
      </c>
      <c r="S135" s="1042">
        <f>SUM(O135,R135)</f>
        <v>478</v>
      </c>
      <c r="T135" s="3357" t="s">
        <v>137</v>
      </c>
      <c r="U135" s="749">
        <v>115</v>
      </c>
      <c r="V135" s="4"/>
    </row>
    <row r="136" spans="1:22" x14ac:dyDescent="0.25">
      <c r="A136" s="749">
        <v>116</v>
      </c>
      <c r="B136" s="401" t="s">
        <v>5548</v>
      </c>
      <c r="C136" s="441" t="s">
        <v>3711</v>
      </c>
      <c r="D136" s="835" t="s">
        <v>3475</v>
      </c>
      <c r="E136" s="836" t="s">
        <v>4552</v>
      </c>
      <c r="F136" s="837">
        <v>2002</v>
      </c>
      <c r="G136" s="769"/>
      <c r="H136" s="329" t="s">
        <v>7</v>
      </c>
      <c r="I136" s="836" t="s">
        <v>4629</v>
      </c>
      <c r="J136" s="841" t="s">
        <v>2795</v>
      </c>
      <c r="K136" s="842">
        <v>41917</v>
      </c>
      <c r="L136" s="791">
        <v>1</v>
      </c>
      <c r="M136" s="792" t="s">
        <v>127</v>
      </c>
      <c r="N136" s="793" t="s">
        <v>75</v>
      </c>
      <c r="O136" s="766" t="s">
        <v>2730</v>
      </c>
      <c r="P136" s="1440">
        <v>6</v>
      </c>
      <c r="Q136" s="793" t="s">
        <v>58</v>
      </c>
      <c r="R136" s="1143">
        <f t="shared" si="5"/>
        <v>224</v>
      </c>
      <c r="S136" s="823" t="s">
        <v>3711</v>
      </c>
      <c r="T136" s="3354" t="s">
        <v>185</v>
      </c>
      <c r="U136" s="749">
        <v>116</v>
      </c>
      <c r="V136" s="4"/>
    </row>
    <row r="137" spans="1:22" x14ac:dyDescent="0.25">
      <c r="A137" s="749">
        <v>117</v>
      </c>
      <c r="B137" s="401" t="s">
        <v>5548</v>
      </c>
      <c r="C137" s="441" t="s">
        <v>3711</v>
      </c>
      <c r="D137" s="835" t="s">
        <v>4685</v>
      </c>
      <c r="E137" s="836" t="s">
        <v>4298</v>
      </c>
      <c r="F137" s="837">
        <v>2002</v>
      </c>
      <c r="G137" s="769"/>
      <c r="H137" s="329" t="s">
        <v>7</v>
      </c>
      <c r="I137" s="836" t="s">
        <v>2755</v>
      </c>
      <c r="J137" s="841" t="s">
        <v>2756</v>
      </c>
      <c r="K137" s="842">
        <v>41924</v>
      </c>
      <c r="L137" s="791">
        <v>1</v>
      </c>
      <c r="M137" s="792" t="s">
        <v>127</v>
      </c>
      <c r="N137" s="793" t="s">
        <v>71</v>
      </c>
      <c r="O137" s="766" t="s">
        <v>3277</v>
      </c>
      <c r="P137" s="1440">
        <v>6</v>
      </c>
      <c r="Q137" s="793" t="s">
        <v>57</v>
      </c>
      <c r="R137" s="1143">
        <f t="shared" si="5"/>
        <v>225</v>
      </c>
      <c r="S137" s="823" t="s">
        <v>3711</v>
      </c>
      <c r="T137" s="3354" t="s">
        <v>185</v>
      </c>
      <c r="U137" s="749">
        <v>117</v>
      </c>
      <c r="V137" s="4"/>
    </row>
    <row r="138" spans="1:22" x14ac:dyDescent="0.25">
      <c r="A138" s="749">
        <v>118</v>
      </c>
      <c r="B138" s="401" t="s">
        <v>5548</v>
      </c>
      <c r="C138" s="441" t="s">
        <v>3711</v>
      </c>
      <c r="D138" s="872" t="s">
        <v>5845</v>
      </c>
      <c r="E138" s="824" t="s">
        <v>5773</v>
      </c>
      <c r="F138" s="643">
        <v>2003</v>
      </c>
      <c r="G138" s="909"/>
      <c r="H138" s="858" t="s">
        <v>479</v>
      </c>
      <c r="I138" s="893" t="s">
        <v>5718</v>
      </c>
      <c r="J138" s="879" t="s">
        <v>5714</v>
      </c>
      <c r="K138" s="913" t="s">
        <v>5715</v>
      </c>
      <c r="L138" s="880">
        <v>1</v>
      </c>
      <c r="M138" s="829">
        <v>22</v>
      </c>
      <c r="N138" s="814" t="s">
        <v>75</v>
      </c>
      <c r="O138" s="778" t="s">
        <v>2732</v>
      </c>
      <c r="P138" s="880">
        <v>6</v>
      </c>
      <c r="Q138" s="814">
        <v>17</v>
      </c>
      <c r="R138" s="1066">
        <v>233</v>
      </c>
      <c r="S138" s="823" t="s">
        <v>3711</v>
      </c>
      <c r="T138" s="3354">
        <v>21</v>
      </c>
      <c r="U138" s="749">
        <v>118</v>
      </c>
      <c r="V138" s="4"/>
    </row>
    <row r="139" spans="1:22" x14ac:dyDescent="0.25">
      <c r="A139" s="749">
        <v>119</v>
      </c>
      <c r="B139" s="401" t="s">
        <v>5548</v>
      </c>
      <c r="C139" s="1087">
        <v>477</v>
      </c>
      <c r="D139" s="872" t="s">
        <v>6565</v>
      </c>
      <c r="E139" s="824" t="s">
        <v>6710</v>
      </c>
      <c r="F139" s="1213">
        <v>2003</v>
      </c>
      <c r="G139" s="1948"/>
      <c r="H139" s="1239" t="s">
        <v>2550</v>
      </c>
      <c r="I139" s="1176" t="s">
        <v>6670</v>
      </c>
      <c r="J139" s="2050" t="s">
        <v>6705</v>
      </c>
      <c r="K139" s="1316" t="s">
        <v>6529</v>
      </c>
      <c r="L139" s="880" t="s">
        <v>13</v>
      </c>
      <c r="M139" s="829" t="s">
        <v>108</v>
      </c>
      <c r="N139" s="814" t="s">
        <v>75</v>
      </c>
      <c r="O139" s="778">
        <v>277</v>
      </c>
      <c r="P139" s="880" t="s">
        <v>366</v>
      </c>
      <c r="Q139" s="814" t="s">
        <v>186</v>
      </c>
      <c r="R139" s="1066">
        <v>200</v>
      </c>
      <c r="S139" s="823">
        <f>SUM(O139:R139)</f>
        <v>477</v>
      </c>
      <c r="T139" s="3354" t="s">
        <v>121</v>
      </c>
      <c r="U139" s="749">
        <v>119</v>
      </c>
      <c r="V139" s="4"/>
    </row>
    <row r="140" spans="1:22" x14ac:dyDescent="0.25">
      <c r="A140" s="749">
        <v>120</v>
      </c>
      <c r="B140" s="401" t="s">
        <v>2462</v>
      </c>
      <c r="C140" s="441" t="s">
        <v>2579</v>
      </c>
      <c r="D140" s="835" t="s">
        <v>2949</v>
      </c>
      <c r="E140" s="836" t="s">
        <v>4630</v>
      </c>
      <c r="F140" s="837">
        <v>2002</v>
      </c>
      <c r="G140" s="769"/>
      <c r="H140" s="329" t="s">
        <v>7</v>
      </c>
      <c r="I140" s="836" t="s">
        <v>3129</v>
      </c>
      <c r="J140" s="841" t="s">
        <v>2769</v>
      </c>
      <c r="K140" s="842">
        <v>41931</v>
      </c>
      <c r="L140" s="791">
        <v>1</v>
      </c>
      <c r="M140" s="792" t="s">
        <v>127</v>
      </c>
      <c r="N140" s="793" t="s">
        <v>75</v>
      </c>
      <c r="O140" s="766" t="s">
        <v>2730</v>
      </c>
      <c r="P140" s="1440">
        <v>6</v>
      </c>
      <c r="Q140" s="793" t="s">
        <v>59</v>
      </c>
      <c r="R140" s="1144">
        <f>IF(AND(OR(ISBLANK(P140),P140=0),OR(ISBLANK(Q140),Q140=0)),0,IF(250+360-(60*P140+Q140)&lt;=0,0,250+360-(60*P140+Q140)))</f>
        <v>223</v>
      </c>
      <c r="S140" s="823" t="s">
        <v>2579</v>
      </c>
      <c r="T140" s="3354" t="s">
        <v>491</v>
      </c>
      <c r="U140" s="749">
        <v>120</v>
      </c>
      <c r="V140" s="4"/>
    </row>
    <row r="141" spans="1:22" x14ac:dyDescent="0.25">
      <c r="A141" s="749">
        <v>121</v>
      </c>
      <c r="B141" s="401" t="s">
        <v>2462</v>
      </c>
      <c r="C141" s="441" t="s">
        <v>2579</v>
      </c>
      <c r="D141" s="835" t="s">
        <v>343</v>
      </c>
      <c r="E141" s="836" t="s">
        <v>4732</v>
      </c>
      <c r="F141" s="837">
        <v>2002</v>
      </c>
      <c r="G141" s="769"/>
      <c r="H141" s="329" t="s">
        <v>7</v>
      </c>
      <c r="I141" s="836" t="s">
        <v>3526</v>
      </c>
      <c r="J141" s="841" t="s">
        <v>2792</v>
      </c>
      <c r="K141" s="842">
        <v>41917</v>
      </c>
      <c r="L141" s="791">
        <v>1</v>
      </c>
      <c r="M141" s="792" t="s">
        <v>127</v>
      </c>
      <c r="N141" s="793" t="s">
        <v>134</v>
      </c>
      <c r="O141" s="766" t="s">
        <v>3280</v>
      </c>
      <c r="P141" s="1440">
        <v>6</v>
      </c>
      <c r="Q141" s="793" t="s">
        <v>57</v>
      </c>
      <c r="R141" s="1143">
        <f>IF(AND(OR(ISBLANK(P141),P141=0),OR(ISBLANK(Q141),Q141=0)),0,IF(250+360-(60*P141+Q141)&lt;=0,0,250+360-(60*P141+Q141)))</f>
        <v>225</v>
      </c>
      <c r="S141" s="823" t="s">
        <v>2579</v>
      </c>
      <c r="T141" s="3354" t="s">
        <v>491</v>
      </c>
      <c r="U141" s="749">
        <v>121</v>
      </c>
      <c r="V141" s="4"/>
    </row>
    <row r="142" spans="1:22" x14ac:dyDescent="0.25">
      <c r="A142" s="749">
        <v>122</v>
      </c>
      <c r="B142" s="401" t="s">
        <v>4700</v>
      </c>
      <c r="C142" s="441">
        <v>475</v>
      </c>
      <c r="D142" s="872" t="s">
        <v>5720</v>
      </c>
      <c r="E142" s="824" t="s">
        <v>5745</v>
      </c>
      <c r="F142" s="643">
        <v>2003</v>
      </c>
      <c r="G142" s="909"/>
      <c r="H142" s="858" t="s">
        <v>479</v>
      </c>
      <c r="I142" s="893" t="s">
        <v>5775</v>
      </c>
      <c r="J142" s="879" t="s">
        <v>5714</v>
      </c>
      <c r="K142" s="913" t="s">
        <v>5715</v>
      </c>
      <c r="L142" s="880">
        <v>1</v>
      </c>
      <c r="M142" s="829">
        <v>31</v>
      </c>
      <c r="N142" s="814" t="s">
        <v>134</v>
      </c>
      <c r="O142" s="778">
        <v>215</v>
      </c>
      <c r="P142" s="880">
        <v>5</v>
      </c>
      <c r="Q142" s="814">
        <v>50</v>
      </c>
      <c r="R142" s="1066">
        <v>260</v>
      </c>
      <c r="S142" s="823">
        <v>475</v>
      </c>
      <c r="T142" s="3354">
        <v>22</v>
      </c>
      <c r="U142" s="749">
        <v>122</v>
      </c>
      <c r="V142" s="4"/>
    </row>
    <row r="143" spans="1:22" x14ac:dyDescent="0.25">
      <c r="A143" s="749">
        <v>123</v>
      </c>
      <c r="B143" s="401" t="s">
        <v>4700</v>
      </c>
      <c r="C143" s="441" t="s">
        <v>3313</v>
      </c>
      <c r="D143" s="872" t="s">
        <v>6471</v>
      </c>
      <c r="E143" s="824" t="s">
        <v>6711</v>
      </c>
      <c r="F143" s="643" t="s">
        <v>2362</v>
      </c>
      <c r="G143" s="1948"/>
      <c r="H143" s="1239" t="s">
        <v>2550</v>
      </c>
      <c r="I143" s="893" t="s">
        <v>2554</v>
      </c>
      <c r="J143" s="943" t="s">
        <v>2554</v>
      </c>
      <c r="K143" s="1316" t="s">
        <v>6483</v>
      </c>
      <c r="L143" s="880" t="s">
        <v>13</v>
      </c>
      <c r="M143" s="829" t="s">
        <v>126</v>
      </c>
      <c r="N143" s="814" t="s">
        <v>75</v>
      </c>
      <c r="O143" s="766" t="s">
        <v>2890</v>
      </c>
      <c r="P143" s="880" t="s">
        <v>366</v>
      </c>
      <c r="Q143" s="814" t="s">
        <v>107</v>
      </c>
      <c r="R143" s="1066">
        <v>192</v>
      </c>
      <c r="S143" s="823" t="s">
        <v>3313</v>
      </c>
      <c r="T143" s="3354" t="s">
        <v>113</v>
      </c>
      <c r="U143" s="749">
        <v>123</v>
      </c>
      <c r="V143" s="4"/>
    </row>
    <row r="144" spans="1:22" x14ac:dyDescent="0.25">
      <c r="A144" s="749">
        <v>124</v>
      </c>
      <c r="B144" s="401" t="s">
        <v>3382</v>
      </c>
      <c r="C144" s="441" t="s">
        <v>2808</v>
      </c>
      <c r="D144" s="835" t="s">
        <v>4675</v>
      </c>
      <c r="E144" s="836" t="s">
        <v>3531</v>
      </c>
      <c r="F144" s="837">
        <v>2002</v>
      </c>
      <c r="G144" s="769"/>
      <c r="H144" s="329" t="s">
        <v>7</v>
      </c>
      <c r="I144" s="836" t="s">
        <v>2999</v>
      </c>
      <c r="J144" s="841" t="s">
        <v>2769</v>
      </c>
      <c r="K144" s="842">
        <v>41931</v>
      </c>
      <c r="L144" s="791">
        <v>1</v>
      </c>
      <c r="M144" s="792" t="s">
        <v>129</v>
      </c>
      <c r="N144" s="793" t="s">
        <v>71</v>
      </c>
      <c r="O144" s="766" t="s">
        <v>2979</v>
      </c>
      <c r="P144" s="1440">
        <v>6</v>
      </c>
      <c r="Q144" s="793" t="s">
        <v>180</v>
      </c>
      <c r="R144" s="1143">
        <f>IF(AND(OR(ISBLANK(P144),P144=0),OR(ISBLANK(Q144),Q144=0)),0,IF(250+360-(60*P144+Q144)&lt;=0,0,250+360-(60*P144+Q144)))</f>
        <v>204</v>
      </c>
      <c r="S144" s="823" t="s">
        <v>2808</v>
      </c>
      <c r="T144" s="3354" t="s">
        <v>184</v>
      </c>
      <c r="U144" s="749">
        <v>124</v>
      </c>
      <c r="V144" s="4"/>
    </row>
    <row r="145" spans="1:22" x14ac:dyDescent="0.25">
      <c r="A145" s="749">
        <v>125</v>
      </c>
      <c r="B145" s="401" t="s">
        <v>3382</v>
      </c>
      <c r="C145" s="441" t="s">
        <v>2808</v>
      </c>
      <c r="D145" s="872" t="s">
        <v>5853</v>
      </c>
      <c r="E145" s="824" t="s">
        <v>5854</v>
      </c>
      <c r="F145" s="643">
        <v>2002</v>
      </c>
      <c r="G145" s="909"/>
      <c r="H145" s="858" t="s">
        <v>479</v>
      </c>
      <c r="I145" s="893" t="s">
        <v>5713</v>
      </c>
      <c r="J145" s="879" t="s">
        <v>5714</v>
      </c>
      <c r="K145" s="913" t="s">
        <v>5715</v>
      </c>
      <c r="L145" s="880">
        <v>1</v>
      </c>
      <c r="M145" s="829">
        <v>27</v>
      </c>
      <c r="N145" s="814" t="s">
        <v>75</v>
      </c>
      <c r="O145" s="778" t="s">
        <v>2458</v>
      </c>
      <c r="P145" s="880">
        <v>6</v>
      </c>
      <c r="Q145" s="814" t="s">
        <v>117</v>
      </c>
      <c r="R145" s="1066">
        <v>245</v>
      </c>
      <c r="S145" s="823" t="s">
        <v>2808</v>
      </c>
      <c r="T145" s="3354">
        <v>23</v>
      </c>
      <c r="U145" s="749">
        <v>125</v>
      </c>
      <c r="V145" s="4"/>
    </row>
    <row r="146" spans="1:22" x14ac:dyDescent="0.25">
      <c r="A146" s="749">
        <v>126</v>
      </c>
      <c r="B146" s="401" t="s">
        <v>3336</v>
      </c>
      <c r="C146" s="441" t="s">
        <v>2592</v>
      </c>
      <c r="D146" s="835" t="s">
        <v>2394</v>
      </c>
      <c r="E146" s="836" t="s">
        <v>4591</v>
      </c>
      <c r="F146" s="837">
        <v>2002</v>
      </c>
      <c r="G146" s="769"/>
      <c r="H146" s="329" t="s">
        <v>7</v>
      </c>
      <c r="I146" s="836" t="s">
        <v>918</v>
      </c>
      <c r="J146" s="841" t="s">
        <v>2377</v>
      </c>
      <c r="K146" s="842">
        <v>41931</v>
      </c>
      <c r="L146" s="791">
        <v>1</v>
      </c>
      <c r="M146" s="792" t="s">
        <v>121</v>
      </c>
      <c r="N146" s="793" t="s">
        <v>75</v>
      </c>
      <c r="O146" s="766" t="s">
        <v>2713</v>
      </c>
      <c r="P146" s="1440">
        <v>7</v>
      </c>
      <c r="Q146" s="793" t="s">
        <v>126</v>
      </c>
      <c r="R146" s="1143">
        <f>IF(AND(OR(ISBLANK(P146),P146=0),OR(ISBLANK(Q146),Q146=0)),0,IF(250+360-(60*P146+Q146)&lt;=0,0,250+360-(60*P146+Q146)))</f>
        <v>181</v>
      </c>
      <c r="S146" s="823" t="s">
        <v>2592</v>
      </c>
      <c r="T146" s="3354" t="s">
        <v>2353</v>
      </c>
      <c r="U146" s="749">
        <v>126</v>
      </c>
      <c r="V146" s="4"/>
    </row>
    <row r="147" spans="1:22" x14ac:dyDescent="0.25">
      <c r="A147" s="749">
        <v>127</v>
      </c>
      <c r="B147" s="401" t="s">
        <v>3336</v>
      </c>
      <c r="C147" s="441" t="s">
        <v>2592</v>
      </c>
      <c r="D147" s="835" t="s">
        <v>2852</v>
      </c>
      <c r="E147" s="836" t="s">
        <v>4612</v>
      </c>
      <c r="F147" s="837">
        <v>2002</v>
      </c>
      <c r="G147" s="769"/>
      <c r="H147" s="329" t="s">
        <v>7</v>
      </c>
      <c r="I147" s="836" t="s">
        <v>3526</v>
      </c>
      <c r="J147" s="841" t="s">
        <v>2792</v>
      </c>
      <c r="K147" s="842">
        <v>41917</v>
      </c>
      <c r="L147" s="791">
        <v>1</v>
      </c>
      <c r="M147" s="792" t="s">
        <v>128</v>
      </c>
      <c r="N147" s="793" t="s">
        <v>75</v>
      </c>
      <c r="O147" s="766" t="s">
        <v>2714</v>
      </c>
      <c r="P147" s="1440">
        <v>6</v>
      </c>
      <c r="Q147" s="793" t="s">
        <v>72</v>
      </c>
      <c r="R147" s="1143">
        <f>IF(AND(OR(ISBLANK(P147),P147=0),OR(ISBLANK(Q147),Q147=0)),0,IF(250+360-(60*P147+Q147)&lt;=0,0,250+360-(60*P147+Q147)))</f>
        <v>193</v>
      </c>
      <c r="S147" s="823" t="s">
        <v>2592</v>
      </c>
      <c r="T147" s="3354" t="s">
        <v>2353</v>
      </c>
      <c r="U147" s="749">
        <v>127</v>
      </c>
      <c r="V147" s="4"/>
    </row>
    <row r="148" spans="1:22" x14ac:dyDescent="0.25">
      <c r="A148" s="749">
        <v>128</v>
      </c>
      <c r="B148" s="401" t="s">
        <v>3336</v>
      </c>
      <c r="C148" s="441" t="s">
        <v>2592</v>
      </c>
      <c r="D148" s="872" t="s">
        <v>6362</v>
      </c>
      <c r="E148" s="2256" t="s">
        <v>425</v>
      </c>
      <c r="F148" s="2264">
        <v>2002</v>
      </c>
      <c r="G148" s="1027"/>
      <c r="H148" s="329" t="s">
        <v>6235</v>
      </c>
      <c r="I148" s="2284" t="s">
        <v>6240</v>
      </c>
      <c r="J148" s="1123" t="s">
        <v>6241</v>
      </c>
      <c r="K148" s="1105" t="s">
        <v>6242</v>
      </c>
      <c r="L148" s="1106">
        <v>1</v>
      </c>
      <c r="M148" s="1037">
        <v>24</v>
      </c>
      <c r="N148" s="1149">
        <v>33</v>
      </c>
      <c r="O148" s="1186">
        <f>IF(AND(OR(ISBLANK(L148),L148=0),OR(ISBLANK(M148),M148=0),OR(ISBLANK(N148),N148=0)),0,IF(250+(80-(M148+60*L148))*3-IF(N148&lt;33,0,IF(N148&lt;66,1,2))&lt;=0,0,250+(80-(M148+60*L148))*3-IF(N148&lt;33,0,IF(N148&lt;66,1,2))))</f>
        <v>237</v>
      </c>
      <c r="P148" s="2334">
        <v>6</v>
      </c>
      <c r="Q148" s="1178">
        <v>14</v>
      </c>
      <c r="R148" s="1181">
        <f>IF(AND(OR(ISBLANK(P148),P148=0),OR(ISBLANK(Q148),Q148=0)),0,IF(250+360-(60*P148+Q148)&lt;=0,0,250+360-(60*P148+Q148)))</f>
        <v>236</v>
      </c>
      <c r="S148" s="1042">
        <f>SUM(O148,R148)</f>
        <v>473</v>
      </c>
      <c r="T148" s="3357" t="s">
        <v>126</v>
      </c>
      <c r="U148" s="749">
        <v>128</v>
      </c>
      <c r="V148" s="4"/>
    </row>
    <row r="149" spans="1:22" x14ac:dyDescent="0.25">
      <c r="A149" s="749">
        <v>129</v>
      </c>
      <c r="B149" s="401" t="s">
        <v>3336</v>
      </c>
      <c r="C149" s="713">
        <v>473</v>
      </c>
      <c r="D149" s="872" t="s">
        <v>6712</v>
      </c>
      <c r="E149" s="824" t="s">
        <v>6713</v>
      </c>
      <c r="F149" s="648">
        <v>2002</v>
      </c>
      <c r="G149" s="1948"/>
      <c r="H149" s="1239" t="s">
        <v>2550</v>
      </c>
      <c r="I149" s="878" t="s">
        <v>2556</v>
      </c>
      <c r="J149" s="879" t="s">
        <v>2557</v>
      </c>
      <c r="K149" s="1316" t="s">
        <v>6466</v>
      </c>
      <c r="L149" s="880" t="s">
        <v>13</v>
      </c>
      <c r="M149" s="829" t="s">
        <v>136</v>
      </c>
      <c r="N149" s="814" t="s">
        <v>75</v>
      </c>
      <c r="O149" s="766">
        <v>241</v>
      </c>
      <c r="P149" s="880" t="s">
        <v>366</v>
      </c>
      <c r="Q149" s="814" t="s">
        <v>135</v>
      </c>
      <c r="R149" s="1066">
        <v>232</v>
      </c>
      <c r="S149" s="823">
        <v>473</v>
      </c>
      <c r="T149" s="3354" t="s">
        <v>137</v>
      </c>
      <c r="U149" s="749">
        <v>129</v>
      </c>
      <c r="V149" s="4"/>
    </row>
    <row r="150" spans="1:22" x14ac:dyDescent="0.25">
      <c r="A150" s="749">
        <v>130</v>
      </c>
      <c r="B150" s="401" t="s">
        <v>2358</v>
      </c>
      <c r="C150" s="441" t="s">
        <v>2580</v>
      </c>
      <c r="D150" s="835" t="s">
        <v>3517</v>
      </c>
      <c r="E150" s="836" t="s">
        <v>3183</v>
      </c>
      <c r="F150" s="837">
        <v>2002</v>
      </c>
      <c r="G150" s="769"/>
      <c r="H150" s="329" t="s">
        <v>7</v>
      </c>
      <c r="I150" s="836" t="s">
        <v>4744</v>
      </c>
      <c r="J150" s="841" t="s">
        <v>2747</v>
      </c>
      <c r="K150" s="842">
        <v>41903</v>
      </c>
      <c r="L150" s="791">
        <v>1</v>
      </c>
      <c r="M150" s="792" t="s">
        <v>76</v>
      </c>
      <c r="N150" s="793" t="s">
        <v>134</v>
      </c>
      <c r="O150" s="766" t="s">
        <v>3320</v>
      </c>
      <c r="P150" s="1440">
        <v>5</v>
      </c>
      <c r="Q150" s="793" t="s">
        <v>205</v>
      </c>
      <c r="R150" s="1143">
        <f>IF(AND(OR(ISBLANK(P150),P150=0),OR(ISBLANK(Q150),Q150=0)),0,IF(250+360-(60*P150+Q150)&lt;=0,0,250+360-(60*P150+Q150)))</f>
        <v>251</v>
      </c>
      <c r="S150" s="823" t="s">
        <v>2580</v>
      </c>
      <c r="T150" s="3354" t="s">
        <v>262</v>
      </c>
      <c r="U150" s="749">
        <v>130</v>
      </c>
      <c r="V150" s="4"/>
    </row>
    <row r="151" spans="1:22" x14ac:dyDescent="0.25">
      <c r="A151" s="749">
        <v>131</v>
      </c>
      <c r="B151" s="401" t="s">
        <v>2464</v>
      </c>
      <c r="C151" s="1087">
        <v>471</v>
      </c>
      <c r="D151" s="872" t="s">
        <v>5085</v>
      </c>
      <c r="E151" s="824" t="s">
        <v>6714</v>
      </c>
      <c r="F151" s="1213">
        <v>2003</v>
      </c>
      <c r="G151" s="1948"/>
      <c r="H151" s="1239" t="s">
        <v>2550</v>
      </c>
      <c r="I151" s="1176" t="s">
        <v>6516</v>
      </c>
      <c r="J151" s="2050" t="s">
        <v>6517</v>
      </c>
      <c r="K151" s="1316" t="s">
        <v>6469</v>
      </c>
      <c r="L151" s="880" t="s">
        <v>13</v>
      </c>
      <c r="M151" s="829" t="s">
        <v>126</v>
      </c>
      <c r="N151" s="814" t="s">
        <v>134</v>
      </c>
      <c r="O151" s="778">
        <v>281</v>
      </c>
      <c r="P151" s="880" t="s">
        <v>379</v>
      </c>
      <c r="Q151" s="814" t="s">
        <v>75</v>
      </c>
      <c r="R151" s="1066">
        <v>190</v>
      </c>
      <c r="S151" s="823">
        <f>SUM(O151:R151)</f>
        <v>471</v>
      </c>
      <c r="T151" s="3354" t="s">
        <v>126</v>
      </c>
      <c r="U151" s="749">
        <v>131</v>
      </c>
      <c r="V151" s="4"/>
    </row>
    <row r="152" spans="1:22" x14ac:dyDescent="0.25">
      <c r="A152" s="749">
        <v>132</v>
      </c>
      <c r="B152" s="401" t="s">
        <v>5340</v>
      </c>
      <c r="C152" s="1087">
        <v>470</v>
      </c>
      <c r="D152" s="872" t="s">
        <v>6715</v>
      </c>
      <c r="E152" s="824" t="s">
        <v>6716</v>
      </c>
      <c r="F152" s="1213">
        <v>2003</v>
      </c>
      <c r="G152" s="1948"/>
      <c r="H152" s="1239" t="s">
        <v>2550</v>
      </c>
      <c r="I152" s="1176" t="s">
        <v>2556</v>
      </c>
      <c r="J152" s="2050" t="s">
        <v>2557</v>
      </c>
      <c r="K152" s="1316" t="s">
        <v>6469</v>
      </c>
      <c r="L152" s="880" t="s">
        <v>13</v>
      </c>
      <c r="M152" s="829" t="s">
        <v>58</v>
      </c>
      <c r="N152" s="814" t="s">
        <v>75</v>
      </c>
      <c r="O152" s="778">
        <v>232</v>
      </c>
      <c r="P152" s="880" t="s">
        <v>366</v>
      </c>
      <c r="Q152" s="814" t="s">
        <v>73</v>
      </c>
      <c r="R152" s="1066">
        <v>238</v>
      </c>
      <c r="S152" s="823">
        <f>SUM(O152:R152)</f>
        <v>470</v>
      </c>
      <c r="T152" s="3354" t="s">
        <v>128</v>
      </c>
      <c r="U152" s="749">
        <v>132</v>
      </c>
      <c r="V152" s="4"/>
    </row>
    <row r="153" spans="1:22" x14ac:dyDescent="0.25">
      <c r="A153" s="749">
        <v>133</v>
      </c>
      <c r="B153" s="401" t="s">
        <v>2415</v>
      </c>
      <c r="C153" s="441">
        <v>469</v>
      </c>
      <c r="D153" s="872" t="s">
        <v>5807</v>
      </c>
      <c r="E153" s="824" t="s">
        <v>5813</v>
      </c>
      <c r="F153" s="643">
        <v>2002</v>
      </c>
      <c r="G153" s="909"/>
      <c r="H153" s="858" t="s">
        <v>479</v>
      </c>
      <c r="I153" s="893" t="s">
        <v>5713</v>
      </c>
      <c r="J153" s="879" t="s">
        <v>5714</v>
      </c>
      <c r="K153" s="913" t="s">
        <v>5715</v>
      </c>
      <c r="L153" s="880">
        <v>1</v>
      </c>
      <c r="M153" s="829">
        <v>11</v>
      </c>
      <c r="N153" s="814" t="s">
        <v>134</v>
      </c>
      <c r="O153" s="778">
        <v>275</v>
      </c>
      <c r="P153" s="880">
        <v>6</v>
      </c>
      <c r="Q153" s="814">
        <v>56</v>
      </c>
      <c r="R153" s="1066">
        <v>194</v>
      </c>
      <c r="S153" s="823">
        <v>469</v>
      </c>
      <c r="T153" s="3354">
        <v>24</v>
      </c>
      <c r="U153" s="749">
        <v>133</v>
      </c>
      <c r="V153" s="4"/>
    </row>
    <row r="154" spans="1:22" x14ac:dyDescent="0.25">
      <c r="A154" s="749">
        <v>134</v>
      </c>
      <c r="B154" s="401" t="s">
        <v>2415</v>
      </c>
      <c r="C154" s="441" t="s">
        <v>2582</v>
      </c>
      <c r="D154" s="872" t="s">
        <v>6717</v>
      </c>
      <c r="E154" s="824" t="s">
        <v>6718</v>
      </c>
      <c r="F154" s="1213">
        <v>2002</v>
      </c>
      <c r="G154" s="1948"/>
      <c r="H154" s="1239" t="s">
        <v>2550</v>
      </c>
      <c r="I154" s="1248" t="s">
        <v>6719</v>
      </c>
      <c r="J154" s="943" t="s">
        <v>6720</v>
      </c>
      <c r="K154" s="1316" t="s">
        <v>6529</v>
      </c>
      <c r="L154" s="880" t="s">
        <v>13</v>
      </c>
      <c r="M154" s="829" t="s">
        <v>140</v>
      </c>
      <c r="N154" s="814" t="s">
        <v>75</v>
      </c>
      <c r="O154" s="766" t="s">
        <v>2725</v>
      </c>
      <c r="P154" s="880" t="s">
        <v>366</v>
      </c>
      <c r="Q154" s="814" t="s">
        <v>143</v>
      </c>
      <c r="R154" s="1066">
        <v>207</v>
      </c>
      <c r="S154" s="823" t="s">
        <v>2582</v>
      </c>
      <c r="T154" s="3354" t="s">
        <v>108</v>
      </c>
      <c r="U154" s="749">
        <v>134</v>
      </c>
      <c r="V154" s="4"/>
    </row>
    <row r="155" spans="1:22" x14ac:dyDescent="0.25">
      <c r="A155" s="749">
        <v>135</v>
      </c>
      <c r="B155" s="401" t="s">
        <v>3290</v>
      </c>
      <c r="C155" s="441" t="s">
        <v>3468</v>
      </c>
      <c r="D155" s="872" t="s">
        <v>6721</v>
      </c>
      <c r="E155" s="824" t="s">
        <v>6722</v>
      </c>
      <c r="F155" s="1213">
        <v>2003</v>
      </c>
      <c r="G155" s="1948"/>
      <c r="H155" s="1239" t="s">
        <v>2550</v>
      </c>
      <c r="I155" s="1248" t="s">
        <v>6719</v>
      </c>
      <c r="J155" s="943" t="s">
        <v>6720</v>
      </c>
      <c r="K155" s="1316" t="s">
        <v>6529</v>
      </c>
      <c r="L155" s="880" t="s">
        <v>13</v>
      </c>
      <c r="M155" s="829" t="s">
        <v>135</v>
      </c>
      <c r="N155" s="814" t="s">
        <v>75</v>
      </c>
      <c r="O155" s="766" t="s">
        <v>2729</v>
      </c>
      <c r="P155" s="880" t="s">
        <v>366</v>
      </c>
      <c r="Q155" s="814" t="s">
        <v>23</v>
      </c>
      <c r="R155" s="1066">
        <v>212</v>
      </c>
      <c r="S155" s="823" t="s">
        <v>3468</v>
      </c>
      <c r="T155" s="3354" t="s">
        <v>73</v>
      </c>
      <c r="U155" s="749">
        <v>135</v>
      </c>
      <c r="V155" s="4"/>
    </row>
    <row r="156" spans="1:22" x14ac:dyDescent="0.25">
      <c r="A156" s="749">
        <v>136</v>
      </c>
      <c r="B156" s="401" t="s">
        <v>4963</v>
      </c>
      <c r="C156" s="441" t="s">
        <v>3051</v>
      </c>
      <c r="D156" s="835" t="s">
        <v>2405</v>
      </c>
      <c r="E156" s="836" t="s">
        <v>600</v>
      </c>
      <c r="F156" s="837">
        <v>2002</v>
      </c>
      <c r="G156" s="769"/>
      <c r="H156" s="329" t="s">
        <v>7</v>
      </c>
      <c r="I156" s="836" t="s">
        <v>918</v>
      </c>
      <c r="J156" s="841" t="s">
        <v>2377</v>
      </c>
      <c r="K156" s="842">
        <v>41931</v>
      </c>
      <c r="L156" s="791">
        <v>1</v>
      </c>
      <c r="M156" s="792" t="s">
        <v>76</v>
      </c>
      <c r="N156" s="793" t="s">
        <v>75</v>
      </c>
      <c r="O156" s="766" t="s">
        <v>3283</v>
      </c>
      <c r="P156" s="1440">
        <v>6</v>
      </c>
      <c r="Q156" s="793" t="s">
        <v>121</v>
      </c>
      <c r="R156" s="1143">
        <f t="shared" ref="R156:R165" si="6">IF(AND(OR(ISBLANK(P156),P156=0),OR(ISBLANK(Q156),Q156=0)),0,IF(250+360-(60*P156+Q156)&lt;=0,0,250+360-(60*P156+Q156)))</f>
        <v>244</v>
      </c>
      <c r="S156" s="823" t="s">
        <v>3051</v>
      </c>
      <c r="T156" s="3354" t="s">
        <v>146</v>
      </c>
      <c r="U156" s="749">
        <v>136</v>
      </c>
      <c r="V156" s="4"/>
    </row>
    <row r="157" spans="1:22" x14ac:dyDescent="0.25">
      <c r="A157" s="749">
        <v>137</v>
      </c>
      <c r="B157" s="401" t="s">
        <v>4963</v>
      </c>
      <c r="C157" s="441" t="s">
        <v>3051</v>
      </c>
      <c r="D157" s="835" t="s">
        <v>4609</v>
      </c>
      <c r="E157" s="836" t="s">
        <v>28</v>
      </c>
      <c r="F157" s="837">
        <v>2002</v>
      </c>
      <c r="G157" s="769"/>
      <c r="H157" s="329" t="s">
        <v>7</v>
      </c>
      <c r="I157" s="836" t="s">
        <v>918</v>
      </c>
      <c r="J157" s="841" t="s">
        <v>2377</v>
      </c>
      <c r="K157" s="842">
        <v>41931</v>
      </c>
      <c r="L157" s="791">
        <v>1</v>
      </c>
      <c r="M157" s="792" t="s">
        <v>70</v>
      </c>
      <c r="N157" s="793" t="s">
        <v>75</v>
      </c>
      <c r="O157" s="766" t="s">
        <v>3311</v>
      </c>
      <c r="P157" s="1440">
        <v>6</v>
      </c>
      <c r="Q157" s="793" t="s">
        <v>75</v>
      </c>
      <c r="R157" s="1143">
        <f t="shared" si="6"/>
        <v>250</v>
      </c>
      <c r="S157" s="823" t="s">
        <v>3051</v>
      </c>
      <c r="T157" s="3354" t="s">
        <v>146</v>
      </c>
      <c r="U157" s="749">
        <v>137</v>
      </c>
      <c r="V157" s="4"/>
    </row>
    <row r="158" spans="1:22" x14ac:dyDescent="0.25">
      <c r="A158" s="749">
        <v>138</v>
      </c>
      <c r="B158" s="401" t="s">
        <v>4963</v>
      </c>
      <c r="C158" s="441" t="s">
        <v>3051</v>
      </c>
      <c r="D158" s="835" t="s">
        <v>4172</v>
      </c>
      <c r="E158" s="836" t="s">
        <v>4165</v>
      </c>
      <c r="F158" s="837">
        <v>2002</v>
      </c>
      <c r="G158" s="769"/>
      <c r="H158" s="329" t="s">
        <v>7</v>
      </c>
      <c r="I158" s="836" t="s">
        <v>814</v>
      </c>
      <c r="J158" s="841" t="s">
        <v>2377</v>
      </c>
      <c r="K158" s="842">
        <v>41931</v>
      </c>
      <c r="L158" s="791">
        <v>1</v>
      </c>
      <c r="M158" s="792" t="s">
        <v>127</v>
      </c>
      <c r="N158" s="793" t="s">
        <v>134</v>
      </c>
      <c r="O158" s="766" t="s">
        <v>3280</v>
      </c>
      <c r="P158" s="1440">
        <v>6</v>
      </c>
      <c r="Q158" s="793" t="s">
        <v>114</v>
      </c>
      <c r="R158" s="1143">
        <f t="shared" si="6"/>
        <v>216</v>
      </c>
      <c r="S158" s="823" t="s">
        <v>3051</v>
      </c>
      <c r="T158" s="3354" t="s">
        <v>146</v>
      </c>
      <c r="U158" s="749">
        <v>138</v>
      </c>
      <c r="V158" s="4"/>
    </row>
    <row r="159" spans="1:22" x14ac:dyDescent="0.25">
      <c r="A159" s="749">
        <v>139</v>
      </c>
      <c r="B159" s="401" t="s">
        <v>4963</v>
      </c>
      <c r="C159" s="441" t="s">
        <v>3051</v>
      </c>
      <c r="D159" s="835" t="s">
        <v>4733</v>
      </c>
      <c r="E159" s="836" t="s">
        <v>4734</v>
      </c>
      <c r="F159" s="837">
        <v>2002</v>
      </c>
      <c r="G159" s="769"/>
      <c r="H159" s="329" t="s">
        <v>7</v>
      </c>
      <c r="I159" s="836" t="s">
        <v>2400</v>
      </c>
      <c r="J159" s="841" t="s">
        <v>2768</v>
      </c>
      <c r="K159" s="842">
        <v>41931</v>
      </c>
      <c r="L159" s="791">
        <v>1</v>
      </c>
      <c r="M159" s="792" t="s">
        <v>130</v>
      </c>
      <c r="N159" s="793" t="s">
        <v>134</v>
      </c>
      <c r="O159" s="766" t="s">
        <v>2835</v>
      </c>
      <c r="P159" s="1440">
        <v>6</v>
      </c>
      <c r="Q159" s="793" t="s">
        <v>57</v>
      </c>
      <c r="R159" s="1143">
        <f t="shared" si="6"/>
        <v>225</v>
      </c>
      <c r="S159" s="823" t="s">
        <v>3051</v>
      </c>
      <c r="T159" s="3354" t="s">
        <v>146</v>
      </c>
      <c r="U159" s="749">
        <v>139</v>
      </c>
      <c r="V159" s="4"/>
    </row>
    <row r="160" spans="1:22" x14ac:dyDescent="0.25">
      <c r="A160" s="749">
        <v>140</v>
      </c>
      <c r="B160" s="401" t="s">
        <v>4943</v>
      </c>
      <c r="C160" s="441" t="s">
        <v>2563</v>
      </c>
      <c r="D160" s="835" t="s">
        <v>3368</v>
      </c>
      <c r="E160" s="836" t="s">
        <v>375</v>
      </c>
      <c r="F160" s="837">
        <v>2002</v>
      </c>
      <c r="G160" s="769"/>
      <c r="H160" s="329" t="s">
        <v>7</v>
      </c>
      <c r="I160" s="836" t="s">
        <v>3171</v>
      </c>
      <c r="J160" s="841" t="s">
        <v>2791</v>
      </c>
      <c r="K160" s="842">
        <v>41935</v>
      </c>
      <c r="L160" s="791">
        <v>1</v>
      </c>
      <c r="M160" s="792" t="s">
        <v>77</v>
      </c>
      <c r="N160" s="793" t="s">
        <v>75</v>
      </c>
      <c r="O160" s="766" t="s">
        <v>2722</v>
      </c>
      <c r="P160" s="1440">
        <v>6</v>
      </c>
      <c r="Q160" s="793" t="s">
        <v>187</v>
      </c>
      <c r="R160" s="1144">
        <f t="shared" si="6"/>
        <v>201</v>
      </c>
      <c r="S160" s="823" t="s">
        <v>2563</v>
      </c>
      <c r="T160" s="3354" t="s">
        <v>27</v>
      </c>
      <c r="U160" s="749">
        <v>140</v>
      </c>
      <c r="V160" s="4"/>
    </row>
    <row r="161" spans="1:22" x14ac:dyDescent="0.25">
      <c r="A161" s="749">
        <v>141</v>
      </c>
      <c r="B161" s="401" t="s">
        <v>4943</v>
      </c>
      <c r="C161" s="441" t="s">
        <v>2563</v>
      </c>
      <c r="D161" s="835" t="s">
        <v>4740</v>
      </c>
      <c r="E161" s="836" t="s">
        <v>4646</v>
      </c>
      <c r="F161" s="837">
        <v>2002</v>
      </c>
      <c r="G161" s="769"/>
      <c r="H161" s="329" t="s">
        <v>7</v>
      </c>
      <c r="I161" s="836" t="s">
        <v>3142</v>
      </c>
      <c r="J161" s="841" t="s">
        <v>2749</v>
      </c>
      <c r="K161" s="842">
        <v>41931</v>
      </c>
      <c r="L161" s="791">
        <v>1</v>
      </c>
      <c r="M161" s="792" t="s">
        <v>59</v>
      </c>
      <c r="N161" s="793" t="s">
        <v>134</v>
      </c>
      <c r="O161" s="766" t="s">
        <v>3621</v>
      </c>
      <c r="P161" s="1440">
        <v>6</v>
      </c>
      <c r="Q161" s="793" t="s">
        <v>108</v>
      </c>
      <c r="R161" s="1143">
        <f t="shared" si="6"/>
        <v>239</v>
      </c>
      <c r="S161" s="823" t="s">
        <v>2563</v>
      </c>
      <c r="T161" s="3354" t="s">
        <v>27</v>
      </c>
      <c r="U161" s="749">
        <v>141</v>
      </c>
      <c r="V161" s="4"/>
    </row>
    <row r="162" spans="1:22" x14ac:dyDescent="0.25">
      <c r="A162" s="749">
        <v>142</v>
      </c>
      <c r="B162" s="401" t="s">
        <v>2465</v>
      </c>
      <c r="C162" s="441" t="s">
        <v>3014</v>
      </c>
      <c r="D162" s="835" t="s">
        <v>4722</v>
      </c>
      <c r="E162" s="836" t="s">
        <v>4723</v>
      </c>
      <c r="F162" s="837">
        <v>2002</v>
      </c>
      <c r="G162" s="769"/>
      <c r="H162" s="329" t="s">
        <v>7</v>
      </c>
      <c r="I162" s="836" t="s">
        <v>2781</v>
      </c>
      <c r="J162" s="841" t="s">
        <v>2768</v>
      </c>
      <c r="K162" s="842">
        <v>41931</v>
      </c>
      <c r="L162" s="791">
        <v>1</v>
      </c>
      <c r="M162" s="792" t="s">
        <v>110</v>
      </c>
      <c r="N162" s="793" t="s">
        <v>134</v>
      </c>
      <c r="O162" s="766" t="s">
        <v>2720</v>
      </c>
      <c r="P162" s="1440">
        <v>6</v>
      </c>
      <c r="Q162" s="793" t="s">
        <v>132</v>
      </c>
      <c r="R162" s="1143">
        <f t="shared" si="6"/>
        <v>199</v>
      </c>
      <c r="S162" s="823" t="s">
        <v>3014</v>
      </c>
      <c r="T162" s="3354" t="s">
        <v>436</v>
      </c>
      <c r="U162" s="749">
        <v>142</v>
      </c>
      <c r="V162" s="4"/>
    </row>
    <row r="163" spans="1:22" x14ac:dyDescent="0.25">
      <c r="A163" s="749">
        <v>143</v>
      </c>
      <c r="B163" s="401" t="s">
        <v>3866</v>
      </c>
      <c r="C163" s="441" t="s">
        <v>2593</v>
      </c>
      <c r="D163" s="835" t="s">
        <v>778</v>
      </c>
      <c r="E163" s="836" t="s">
        <v>4646</v>
      </c>
      <c r="F163" s="837">
        <v>2002</v>
      </c>
      <c r="G163" s="769"/>
      <c r="H163" s="329" t="s">
        <v>7</v>
      </c>
      <c r="I163" s="836" t="s">
        <v>3142</v>
      </c>
      <c r="J163" s="841" t="s">
        <v>2749</v>
      </c>
      <c r="K163" s="842">
        <v>41931</v>
      </c>
      <c r="L163" s="791">
        <v>1</v>
      </c>
      <c r="M163" s="792" t="s">
        <v>190</v>
      </c>
      <c r="N163" s="793" t="s">
        <v>75</v>
      </c>
      <c r="O163" s="766" t="s">
        <v>2499</v>
      </c>
      <c r="P163" s="1440">
        <v>6</v>
      </c>
      <c r="Q163" s="793" t="s">
        <v>113</v>
      </c>
      <c r="R163" s="1143">
        <f t="shared" si="6"/>
        <v>243</v>
      </c>
      <c r="S163" s="823" t="s">
        <v>2593</v>
      </c>
      <c r="T163" s="3354" t="s">
        <v>145</v>
      </c>
      <c r="U163" s="749">
        <v>143</v>
      </c>
      <c r="V163" s="4"/>
    </row>
    <row r="164" spans="1:22" x14ac:dyDescent="0.25">
      <c r="A164" s="749">
        <v>144</v>
      </c>
      <c r="B164" s="401" t="s">
        <v>3866</v>
      </c>
      <c r="C164" s="441" t="s">
        <v>2593</v>
      </c>
      <c r="D164" s="835" t="s">
        <v>3461</v>
      </c>
      <c r="E164" s="836" t="s">
        <v>4737</v>
      </c>
      <c r="F164" s="837">
        <v>2002</v>
      </c>
      <c r="G164" s="769"/>
      <c r="H164" s="329" t="s">
        <v>7</v>
      </c>
      <c r="I164" s="836" t="s">
        <v>2392</v>
      </c>
      <c r="J164" s="841" t="s">
        <v>2768</v>
      </c>
      <c r="K164" s="842">
        <v>41931</v>
      </c>
      <c r="L164" s="791">
        <v>1</v>
      </c>
      <c r="M164" s="792" t="s">
        <v>136</v>
      </c>
      <c r="N164" s="793" t="s">
        <v>134</v>
      </c>
      <c r="O164" s="766" t="s">
        <v>2457</v>
      </c>
      <c r="P164" s="1440">
        <v>6</v>
      </c>
      <c r="Q164" s="793" t="s">
        <v>58</v>
      </c>
      <c r="R164" s="1143">
        <f t="shared" si="6"/>
        <v>224</v>
      </c>
      <c r="S164" s="823" t="s">
        <v>2593</v>
      </c>
      <c r="T164" s="3354" t="s">
        <v>145</v>
      </c>
      <c r="U164" s="749">
        <v>144</v>
      </c>
      <c r="V164" s="4"/>
    </row>
    <row r="165" spans="1:22" x14ac:dyDescent="0.25">
      <c r="A165" s="749">
        <v>145</v>
      </c>
      <c r="B165" s="401" t="s">
        <v>3866</v>
      </c>
      <c r="C165" s="441" t="s">
        <v>2593</v>
      </c>
      <c r="D165" s="872" t="s">
        <v>301</v>
      </c>
      <c r="E165" s="1031" t="s">
        <v>6273</v>
      </c>
      <c r="F165" s="2259">
        <v>2003</v>
      </c>
      <c r="G165" s="1027"/>
      <c r="H165" s="329" t="s">
        <v>6235</v>
      </c>
      <c r="I165" s="1162" t="s">
        <v>6240</v>
      </c>
      <c r="J165" s="1123" t="s">
        <v>6241</v>
      </c>
      <c r="K165" s="1105" t="s">
        <v>6242</v>
      </c>
      <c r="L165" s="1106">
        <v>1</v>
      </c>
      <c r="M165" s="1037">
        <v>12</v>
      </c>
      <c r="N165" s="1149">
        <v>66</v>
      </c>
      <c r="O165" s="1186">
        <f>IF(AND(OR(ISBLANK(L165),L165=0),OR(ISBLANK(M165),M165=0),OR(ISBLANK(N165),N165=0)),0,IF(250+(80-(M165+60*L165))*3-IF(N165&lt;33,0,IF(N165&lt;66,1,2))&lt;=0,0,250+(80-(M165+60*L165))*3-IF(N165&lt;33,0,IF(N165&lt;66,1,2))))</f>
        <v>272</v>
      </c>
      <c r="P165" s="2334">
        <v>6</v>
      </c>
      <c r="Q165" s="1178">
        <v>59</v>
      </c>
      <c r="R165" s="1181">
        <f t="shared" si="6"/>
        <v>191</v>
      </c>
      <c r="S165" s="1042">
        <f>SUM(O165,R165)</f>
        <v>463</v>
      </c>
      <c r="T165" s="3354" t="s">
        <v>128</v>
      </c>
      <c r="U165" s="749">
        <v>145</v>
      </c>
      <c r="V165" s="4"/>
    </row>
    <row r="166" spans="1:22" x14ac:dyDescent="0.25">
      <c r="A166" s="749">
        <v>146</v>
      </c>
      <c r="B166" s="401" t="s">
        <v>2466</v>
      </c>
      <c r="C166" s="441" t="s">
        <v>2564</v>
      </c>
      <c r="D166" s="872" t="s">
        <v>5743</v>
      </c>
      <c r="E166" s="824" t="s">
        <v>5855</v>
      </c>
      <c r="F166" s="643">
        <v>2002</v>
      </c>
      <c r="G166" s="909"/>
      <c r="H166" s="858" t="s">
        <v>479</v>
      </c>
      <c r="I166" s="893" t="s">
        <v>5738</v>
      </c>
      <c r="J166" s="879" t="s">
        <v>5714</v>
      </c>
      <c r="K166" s="913" t="s">
        <v>5715</v>
      </c>
      <c r="L166" s="880">
        <v>1</v>
      </c>
      <c r="M166" s="829">
        <v>26</v>
      </c>
      <c r="N166" s="814" t="s">
        <v>75</v>
      </c>
      <c r="O166" s="778" t="s">
        <v>3284</v>
      </c>
      <c r="P166" s="880">
        <v>6</v>
      </c>
      <c r="Q166" s="814">
        <v>20</v>
      </c>
      <c r="R166" s="1066">
        <v>230</v>
      </c>
      <c r="S166" s="823" t="s">
        <v>2564</v>
      </c>
      <c r="T166" s="3354">
        <v>25</v>
      </c>
      <c r="U166" s="749">
        <v>146</v>
      </c>
      <c r="V166" s="4"/>
    </row>
    <row r="167" spans="1:22" x14ac:dyDescent="0.25">
      <c r="A167" s="749">
        <v>147</v>
      </c>
      <c r="B167" s="401" t="s">
        <v>2466</v>
      </c>
      <c r="C167" s="441" t="s">
        <v>2564</v>
      </c>
      <c r="D167" s="872" t="s">
        <v>6723</v>
      </c>
      <c r="E167" s="824" t="s">
        <v>6724</v>
      </c>
      <c r="F167" s="643" t="s">
        <v>2362</v>
      </c>
      <c r="G167" s="1948"/>
      <c r="H167" s="1239" t="s">
        <v>2550</v>
      </c>
      <c r="I167" s="893" t="s">
        <v>2554</v>
      </c>
      <c r="J167" s="943" t="s">
        <v>2554</v>
      </c>
      <c r="K167" s="1324" t="s">
        <v>6725</v>
      </c>
      <c r="L167" s="880" t="s">
        <v>13</v>
      </c>
      <c r="M167" s="829" t="s">
        <v>121</v>
      </c>
      <c r="N167" s="814" t="s">
        <v>75</v>
      </c>
      <c r="O167" s="766" t="s">
        <v>2713</v>
      </c>
      <c r="P167" s="880" t="s">
        <v>379</v>
      </c>
      <c r="Q167" s="814" t="s">
        <v>69</v>
      </c>
      <c r="R167" s="1066">
        <v>170</v>
      </c>
      <c r="S167" s="823" t="s">
        <v>2564</v>
      </c>
      <c r="T167" s="3354" t="s">
        <v>129</v>
      </c>
      <c r="U167" s="749">
        <v>147</v>
      </c>
      <c r="V167" s="4"/>
    </row>
    <row r="168" spans="1:22" x14ac:dyDescent="0.25">
      <c r="A168" s="749">
        <v>148</v>
      </c>
      <c r="B168" s="401" t="s">
        <v>2468</v>
      </c>
      <c r="C168" s="441" t="s">
        <v>3487</v>
      </c>
      <c r="D168" s="835" t="s">
        <v>4201</v>
      </c>
      <c r="E168" s="836" t="s">
        <v>1587</v>
      </c>
      <c r="F168" s="837">
        <v>2002</v>
      </c>
      <c r="G168" s="769"/>
      <c r="H168" s="329" t="s">
        <v>7</v>
      </c>
      <c r="I168" s="836" t="s">
        <v>2748</v>
      </c>
      <c r="J168" s="841" t="s">
        <v>2749</v>
      </c>
      <c r="K168" s="842">
        <v>41931</v>
      </c>
      <c r="L168" s="791">
        <v>1</v>
      </c>
      <c r="M168" s="792" t="s">
        <v>71</v>
      </c>
      <c r="N168" s="793" t="s">
        <v>75</v>
      </c>
      <c r="O168" s="766" t="s">
        <v>3321</v>
      </c>
      <c r="P168" s="1440">
        <v>6</v>
      </c>
      <c r="Q168" s="793" t="s">
        <v>75</v>
      </c>
      <c r="R168" s="1143">
        <f>IF(AND(OR(ISBLANK(P168),P168=0),OR(ISBLANK(Q168),Q168=0)),0,IF(250+360-(60*P168+Q168)&lt;=0,0,250+360-(60*P168+Q168)))</f>
        <v>250</v>
      </c>
      <c r="S168" s="823" t="s">
        <v>3487</v>
      </c>
      <c r="T168" s="3354" t="s">
        <v>3666</v>
      </c>
      <c r="U168" s="749">
        <v>148</v>
      </c>
      <c r="V168" s="4"/>
    </row>
    <row r="169" spans="1:22" x14ac:dyDescent="0.25">
      <c r="A169" s="749">
        <v>149</v>
      </c>
      <c r="B169" s="401" t="s">
        <v>3865</v>
      </c>
      <c r="C169" s="441" t="s">
        <v>3328</v>
      </c>
      <c r="D169" s="835" t="s">
        <v>2852</v>
      </c>
      <c r="E169" s="836" t="s">
        <v>743</v>
      </c>
      <c r="F169" s="837">
        <v>2002</v>
      </c>
      <c r="G169" s="769"/>
      <c r="H169" s="329" t="s">
        <v>7</v>
      </c>
      <c r="I169" s="836" t="s">
        <v>4600</v>
      </c>
      <c r="J169" s="841" t="s">
        <v>3428</v>
      </c>
      <c r="K169" s="842">
        <v>41930</v>
      </c>
      <c r="L169" s="791">
        <v>1</v>
      </c>
      <c r="M169" s="792" t="s">
        <v>78</v>
      </c>
      <c r="N169" s="793" t="s">
        <v>71</v>
      </c>
      <c r="O169" s="766" t="s">
        <v>3012</v>
      </c>
      <c r="P169" s="1440">
        <v>6</v>
      </c>
      <c r="Q169" s="793" t="s">
        <v>77</v>
      </c>
      <c r="R169" s="1143">
        <f>IF(AND(OR(ISBLANK(P169),P169=0),OR(ISBLANK(Q169),Q169=0)),0,IF(250+360-(60*P169+Q169)&lt;=0,0,250+360-(60*P169+Q169)))</f>
        <v>235</v>
      </c>
      <c r="S169" s="823" t="s">
        <v>3328</v>
      </c>
      <c r="T169" s="3354" t="s">
        <v>3594</v>
      </c>
      <c r="U169" s="749">
        <v>149</v>
      </c>
      <c r="V169" s="4"/>
    </row>
    <row r="170" spans="1:22" x14ac:dyDescent="0.25">
      <c r="A170" s="749">
        <v>150</v>
      </c>
      <c r="B170" s="401" t="s">
        <v>3865</v>
      </c>
      <c r="C170" s="441" t="s">
        <v>3328</v>
      </c>
      <c r="D170" s="872" t="s">
        <v>5781</v>
      </c>
      <c r="E170" s="824" t="s">
        <v>5856</v>
      </c>
      <c r="F170" s="643">
        <v>2002</v>
      </c>
      <c r="G170" s="909"/>
      <c r="H170" s="858" t="s">
        <v>479</v>
      </c>
      <c r="I170" s="893" t="s">
        <v>5754</v>
      </c>
      <c r="J170" s="879" t="s">
        <v>5714</v>
      </c>
      <c r="K170" s="913" t="s">
        <v>5715</v>
      </c>
      <c r="L170" s="880">
        <v>1</v>
      </c>
      <c r="M170" s="829">
        <v>18</v>
      </c>
      <c r="N170" s="814" t="s">
        <v>75</v>
      </c>
      <c r="O170" s="778" t="s">
        <v>2729</v>
      </c>
      <c r="P170" s="880">
        <v>6</v>
      </c>
      <c r="Q170" s="814">
        <v>46</v>
      </c>
      <c r="R170" s="1066">
        <v>204</v>
      </c>
      <c r="S170" s="823" t="s">
        <v>3328</v>
      </c>
      <c r="T170" s="3354">
        <v>26</v>
      </c>
      <c r="U170" s="749">
        <v>150</v>
      </c>
      <c r="V170" s="4"/>
    </row>
    <row r="171" spans="1:22" x14ac:dyDescent="0.25">
      <c r="A171" s="749">
        <v>151</v>
      </c>
      <c r="B171" s="401" t="s">
        <v>2345</v>
      </c>
      <c r="C171" s="441" t="s">
        <v>3463</v>
      </c>
      <c r="D171" s="835" t="s">
        <v>2409</v>
      </c>
      <c r="E171" s="836" t="s">
        <v>1115</v>
      </c>
      <c r="F171" s="837">
        <v>2002</v>
      </c>
      <c r="G171" s="769"/>
      <c r="H171" s="329" t="s">
        <v>7</v>
      </c>
      <c r="I171" s="836" t="s">
        <v>752</v>
      </c>
      <c r="J171" s="841" t="s">
        <v>752</v>
      </c>
      <c r="K171" s="842">
        <v>41934</v>
      </c>
      <c r="L171" s="791">
        <v>1</v>
      </c>
      <c r="M171" s="792" t="s">
        <v>78</v>
      </c>
      <c r="N171" s="793" t="s">
        <v>75</v>
      </c>
      <c r="O171" s="766" t="s">
        <v>3457</v>
      </c>
      <c r="P171" s="1440">
        <v>6</v>
      </c>
      <c r="Q171" s="793" t="s">
        <v>61</v>
      </c>
      <c r="R171" s="1143">
        <f>IF(AND(OR(ISBLANK(P171),P171=0),OR(ISBLANK(Q171),Q171=0)),0,IF(250+360-(60*P171+Q171)&lt;=0,0,250+360-(60*P171+Q171)))</f>
        <v>233</v>
      </c>
      <c r="S171" s="823" t="s">
        <v>3463</v>
      </c>
      <c r="T171" s="3354" t="s">
        <v>2338</v>
      </c>
      <c r="U171" s="749">
        <v>151</v>
      </c>
      <c r="V171" s="4"/>
    </row>
    <row r="172" spans="1:22" x14ac:dyDescent="0.25">
      <c r="A172" s="749">
        <v>152</v>
      </c>
      <c r="B172" s="401" t="s">
        <v>2345</v>
      </c>
      <c r="C172" s="441" t="s">
        <v>3463</v>
      </c>
      <c r="D172" s="872" t="s">
        <v>5085</v>
      </c>
      <c r="E172" s="824" t="s">
        <v>6726</v>
      </c>
      <c r="F172" s="643" t="s">
        <v>2362</v>
      </c>
      <c r="G172" s="1948"/>
      <c r="H172" s="1239" t="s">
        <v>2550</v>
      </c>
      <c r="I172" s="893" t="s">
        <v>2554</v>
      </c>
      <c r="J172" s="943" t="s">
        <v>2554</v>
      </c>
      <c r="K172" s="1324" t="s">
        <v>6725</v>
      </c>
      <c r="L172" s="880" t="s">
        <v>13</v>
      </c>
      <c r="M172" s="829" t="s">
        <v>136</v>
      </c>
      <c r="N172" s="814" t="s">
        <v>71</v>
      </c>
      <c r="O172" s="766">
        <v>240</v>
      </c>
      <c r="P172" s="880" t="s">
        <v>366</v>
      </c>
      <c r="Q172" s="814" t="s">
        <v>70</v>
      </c>
      <c r="R172" s="1066">
        <v>219</v>
      </c>
      <c r="S172" s="823">
        <f>SUM(O172:R172)</f>
        <v>459</v>
      </c>
      <c r="T172" s="3354" t="s">
        <v>110</v>
      </c>
      <c r="U172" s="749">
        <v>152</v>
      </c>
      <c r="V172" s="4"/>
    </row>
    <row r="173" spans="1:22" x14ac:dyDescent="0.25">
      <c r="A173" s="749">
        <v>153</v>
      </c>
      <c r="B173" s="401" t="s">
        <v>2469</v>
      </c>
      <c r="C173" s="1087">
        <v>458</v>
      </c>
      <c r="D173" s="872" t="s">
        <v>6552</v>
      </c>
      <c r="E173" s="824" t="s">
        <v>6727</v>
      </c>
      <c r="F173" s="1213">
        <v>2003</v>
      </c>
      <c r="G173" s="1948"/>
      <c r="H173" s="1239" t="s">
        <v>2550</v>
      </c>
      <c r="I173" s="1248" t="s">
        <v>2556</v>
      </c>
      <c r="J173" s="943" t="s">
        <v>2557</v>
      </c>
      <c r="K173" s="1316" t="s">
        <v>6466</v>
      </c>
      <c r="L173" s="880" t="s">
        <v>13</v>
      </c>
      <c r="M173" s="829" t="s">
        <v>57</v>
      </c>
      <c r="N173" s="814" t="s">
        <v>71</v>
      </c>
      <c r="O173" s="766">
        <v>234</v>
      </c>
      <c r="P173" s="880" t="s">
        <v>366</v>
      </c>
      <c r="Q173" s="814" t="s">
        <v>58</v>
      </c>
      <c r="R173" s="1066">
        <v>224</v>
      </c>
      <c r="S173" s="823">
        <f>SUM(O173:R173)</f>
        <v>458</v>
      </c>
      <c r="T173" s="3354" t="s">
        <v>77</v>
      </c>
      <c r="U173" s="749">
        <v>153</v>
      </c>
      <c r="V173" s="4"/>
    </row>
    <row r="174" spans="1:22" x14ac:dyDescent="0.25">
      <c r="A174" s="749">
        <v>154</v>
      </c>
      <c r="B174" s="401" t="s">
        <v>2418</v>
      </c>
      <c r="C174" s="441" t="s">
        <v>3060</v>
      </c>
      <c r="D174" s="835" t="s">
        <v>3461</v>
      </c>
      <c r="E174" s="836" t="s">
        <v>4729</v>
      </c>
      <c r="F174" s="837">
        <v>2002</v>
      </c>
      <c r="G174" s="769"/>
      <c r="H174" s="329" t="s">
        <v>7</v>
      </c>
      <c r="I174" s="836" t="s">
        <v>4730</v>
      </c>
      <c r="J174" s="841" t="s">
        <v>2377</v>
      </c>
      <c r="K174" s="842">
        <v>41931</v>
      </c>
      <c r="L174" s="791">
        <v>1</v>
      </c>
      <c r="M174" s="792" t="s">
        <v>61</v>
      </c>
      <c r="N174" s="793" t="s">
        <v>134</v>
      </c>
      <c r="O174" s="766" t="s">
        <v>2727</v>
      </c>
      <c r="P174" s="1440">
        <v>6</v>
      </c>
      <c r="Q174" s="793" t="s">
        <v>132</v>
      </c>
      <c r="R174" s="1143">
        <f>IF(AND(OR(ISBLANK(P174),P174=0),OR(ISBLANK(Q174),Q174=0)),0,IF(250+360-(60*P174+Q174)&lt;=0,0,250+360-(60*P174+Q174)))</f>
        <v>199</v>
      </c>
      <c r="S174" s="823" t="s">
        <v>3060</v>
      </c>
      <c r="T174" s="3354" t="s">
        <v>4606</v>
      </c>
      <c r="U174" s="749">
        <v>154</v>
      </c>
      <c r="V174" s="4"/>
    </row>
    <row r="175" spans="1:22" x14ac:dyDescent="0.25">
      <c r="A175" s="749">
        <v>155</v>
      </c>
      <c r="B175" s="401" t="s">
        <v>2418</v>
      </c>
      <c r="C175" s="441" t="s">
        <v>3060</v>
      </c>
      <c r="D175" s="872" t="s">
        <v>5743</v>
      </c>
      <c r="E175" s="824" t="s">
        <v>5857</v>
      </c>
      <c r="F175" s="643">
        <v>2003</v>
      </c>
      <c r="G175" s="909"/>
      <c r="H175" s="858" t="s">
        <v>479</v>
      </c>
      <c r="I175" s="893" t="s">
        <v>5733</v>
      </c>
      <c r="J175" s="879" t="s">
        <v>5714</v>
      </c>
      <c r="K175" s="913" t="s">
        <v>5715</v>
      </c>
      <c r="L175" s="880">
        <v>1</v>
      </c>
      <c r="M175" s="829">
        <v>30</v>
      </c>
      <c r="N175" s="814" t="s">
        <v>75</v>
      </c>
      <c r="O175" s="778" t="s">
        <v>2499</v>
      </c>
      <c r="P175" s="880">
        <v>6</v>
      </c>
      <c r="Q175" s="814">
        <v>14</v>
      </c>
      <c r="R175" s="1066">
        <v>236</v>
      </c>
      <c r="S175" s="823" t="s">
        <v>3060</v>
      </c>
      <c r="T175" s="3354">
        <v>27</v>
      </c>
      <c r="U175" s="749">
        <v>155</v>
      </c>
      <c r="V175" s="4"/>
    </row>
    <row r="176" spans="1:22" x14ac:dyDescent="0.25">
      <c r="A176" s="749">
        <v>156</v>
      </c>
      <c r="B176" s="401" t="s">
        <v>2418</v>
      </c>
      <c r="C176" s="441" t="s">
        <v>3060</v>
      </c>
      <c r="D176" s="872" t="s">
        <v>6363</v>
      </c>
      <c r="E176" s="824" t="s">
        <v>6364</v>
      </c>
      <c r="F176" s="939">
        <v>2002</v>
      </c>
      <c r="G176" s="1027"/>
      <c r="H176" s="329" t="s">
        <v>6235</v>
      </c>
      <c r="I176" s="1343" t="s">
        <v>6236</v>
      </c>
      <c r="J176" s="879" t="s">
        <v>6237</v>
      </c>
      <c r="K176" s="1082">
        <v>41943</v>
      </c>
      <c r="L176" s="898">
        <v>1</v>
      </c>
      <c r="M176" s="899" t="s">
        <v>77</v>
      </c>
      <c r="N176" s="900" t="s">
        <v>71</v>
      </c>
      <c r="O176" s="834">
        <v>264</v>
      </c>
      <c r="P176" s="901">
        <v>6</v>
      </c>
      <c r="Q176" s="900" t="s">
        <v>107</v>
      </c>
      <c r="R176" s="1196">
        <v>192</v>
      </c>
      <c r="S176" s="823">
        <f>(O176+R176)</f>
        <v>456</v>
      </c>
      <c r="T176" s="3354" t="s">
        <v>108</v>
      </c>
      <c r="U176" s="749">
        <v>156</v>
      </c>
      <c r="V176" s="4"/>
    </row>
    <row r="177" spans="1:22" x14ac:dyDescent="0.25">
      <c r="A177" s="749">
        <v>157</v>
      </c>
      <c r="B177" s="401" t="s">
        <v>2418</v>
      </c>
      <c r="C177" s="1087">
        <v>456</v>
      </c>
      <c r="D177" s="872" t="s">
        <v>6556</v>
      </c>
      <c r="E177" s="824" t="s">
        <v>6728</v>
      </c>
      <c r="F177" s="1213">
        <v>2002</v>
      </c>
      <c r="G177" s="1948"/>
      <c r="H177" s="1239" t="s">
        <v>2550</v>
      </c>
      <c r="I177" s="1248" t="s">
        <v>2556</v>
      </c>
      <c r="J177" s="943" t="s">
        <v>2557</v>
      </c>
      <c r="K177" s="1316" t="s">
        <v>6466</v>
      </c>
      <c r="L177" s="880" t="s">
        <v>13</v>
      </c>
      <c r="M177" s="829" t="s">
        <v>135</v>
      </c>
      <c r="N177" s="814" t="s">
        <v>71</v>
      </c>
      <c r="O177" s="766">
        <v>255</v>
      </c>
      <c r="P177" s="880" t="s">
        <v>366</v>
      </c>
      <c r="Q177" s="814" t="s">
        <v>187</v>
      </c>
      <c r="R177" s="1066">
        <v>201</v>
      </c>
      <c r="S177" s="823">
        <f>SUM(O177:R177)</f>
        <v>456</v>
      </c>
      <c r="T177" s="3354" t="s">
        <v>140</v>
      </c>
      <c r="U177" s="749">
        <v>157</v>
      </c>
      <c r="V177" s="4"/>
    </row>
    <row r="178" spans="1:22" x14ac:dyDescent="0.25">
      <c r="A178" s="749">
        <v>158</v>
      </c>
      <c r="B178" s="401" t="s">
        <v>2418</v>
      </c>
      <c r="C178" s="411">
        <v>456</v>
      </c>
      <c r="D178" s="872" t="s">
        <v>6715</v>
      </c>
      <c r="E178" s="824" t="s">
        <v>6739</v>
      </c>
      <c r="F178" s="939">
        <v>2003</v>
      </c>
      <c r="G178" s="1948"/>
      <c r="H178" s="1239" t="s">
        <v>2550</v>
      </c>
      <c r="I178" s="1343" t="s">
        <v>2554</v>
      </c>
      <c r="J178" s="2050" t="s">
        <v>2554</v>
      </c>
      <c r="K178" s="1316" t="s">
        <v>6483</v>
      </c>
      <c r="L178" s="880" t="s">
        <v>13</v>
      </c>
      <c r="M178" s="899" t="s">
        <v>110</v>
      </c>
      <c r="N178" s="900" t="s">
        <v>75</v>
      </c>
      <c r="O178" s="834" t="s">
        <v>2721</v>
      </c>
      <c r="P178" s="880" t="s">
        <v>379</v>
      </c>
      <c r="Q178" s="900" t="s">
        <v>63</v>
      </c>
      <c r="R178" s="1196">
        <v>188</v>
      </c>
      <c r="S178" s="823" t="s">
        <v>3060</v>
      </c>
      <c r="T178" s="3354" t="s">
        <v>140</v>
      </c>
      <c r="U178" s="749">
        <v>158</v>
      </c>
      <c r="V178" s="4"/>
    </row>
    <row r="179" spans="1:22" x14ac:dyDescent="0.25">
      <c r="A179" s="749">
        <v>159</v>
      </c>
      <c r="B179" s="401" t="s">
        <v>3504</v>
      </c>
      <c r="C179" s="441" t="s">
        <v>3763</v>
      </c>
      <c r="D179" s="835" t="s">
        <v>778</v>
      </c>
      <c r="E179" s="836" t="s">
        <v>3795</v>
      </c>
      <c r="F179" s="837">
        <v>2002</v>
      </c>
      <c r="G179" s="769"/>
      <c r="H179" s="329" t="s">
        <v>7</v>
      </c>
      <c r="I179" s="836" t="s">
        <v>4716</v>
      </c>
      <c r="J179" s="841" t="s">
        <v>2377</v>
      </c>
      <c r="K179" s="842">
        <v>41931</v>
      </c>
      <c r="L179" s="791">
        <v>1</v>
      </c>
      <c r="M179" s="792" t="s">
        <v>108</v>
      </c>
      <c r="N179" s="793" t="s">
        <v>134</v>
      </c>
      <c r="O179" s="766" t="s">
        <v>2715</v>
      </c>
      <c r="P179" s="1440">
        <v>7</v>
      </c>
      <c r="Q179" s="793" t="s">
        <v>128</v>
      </c>
      <c r="R179" s="1143">
        <f>IF(AND(OR(ISBLANK(P179),P179=0),OR(ISBLANK(Q179),Q179=0)),0,IF(250+360-(60*P179+Q179)&lt;=0,0,250+360-(60*P179+Q179)))</f>
        <v>180</v>
      </c>
      <c r="S179" s="823" t="s">
        <v>3763</v>
      </c>
      <c r="T179" s="3354" t="s">
        <v>5674</v>
      </c>
      <c r="U179" s="749">
        <v>159</v>
      </c>
      <c r="V179" s="4"/>
    </row>
    <row r="180" spans="1:22" x14ac:dyDescent="0.25">
      <c r="A180" s="749">
        <v>160</v>
      </c>
      <c r="B180" s="401" t="s">
        <v>3504</v>
      </c>
      <c r="C180" s="713">
        <v>455</v>
      </c>
      <c r="D180" s="872" t="s">
        <v>5085</v>
      </c>
      <c r="E180" s="824" t="s">
        <v>6729</v>
      </c>
      <c r="F180" s="1217">
        <v>2002</v>
      </c>
      <c r="G180" s="1948"/>
      <c r="H180" s="1239" t="s">
        <v>2550</v>
      </c>
      <c r="I180" s="893" t="s">
        <v>2554</v>
      </c>
      <c r="J180" s="943" t="s">
        <v>2554</v>
      </c>
      <c r="K180" s="1324" t="s">
        <v>6725</v>
      </c>
      <c r="L180" s="880" t="s">
        <v>13</v>
      </c>
      <c r="M180" s="829" t="s">
        <v>140</v>
      </c>
      <c r="N180" s="814" t="s">
        <v>71</v>
      </c>
      <c r="O180" s="766">
        <v>261</v>
      </c>
      <c r="P180" s="880" t="s">
        <v>366</v>
      </c>
      <c r="Q180" s="814" t="s">
        <v>68</v>
      </c>
      <c r="R180" s="1914">
        <v>194</v>
      </c>
      <c r="S180" s="823">
        <f>SUM(O180:R180)</f>
        <v>455</v>
      </c>
      <c r="T180" s="3354" t="s">
        <v>135</v>
      </c>
      <c r="U180" s="749">
        <v>160</v>
      </c>
      <c r="V180" s="4"/>
    </row>
    <row r="181" spans="1:22" x14ac:dyDescent="0.25">
      <c r="A181" s="749">
        <v>161</v>
      </c>
      <c r="B181" s="401" t="s">
        <v>2487</v>
      </c>
      <c r="C181" s="441">
        <v>454</v>
      </c>
      <c r="D181" s="872" t="s">
        <v>5858</v>
      </c>
      <c r="E181" s="824" t="s">
        <v>5859</v>
      </c>
      <c r="F181" s="643">
        <v>2002</v>
      </c>
      <c r="G181" s="909"/>
      <c r="H181" s="858" t="s">
        <v>479</v>
      </c>
      <c r="I181" s="893" t="s">
        <v>5754</v>
      </c>
      <c r="J181" s="879" t="s">
        <v>5714</v>
      </c>
      <c r="K181" s="913" t="s">
        <v>5715</v>
      </c>
      <c r="L181" s="880">
        <v>1</v>
      </c>
      <c r="M181" s="829">
        <v>16</v>
      </c>
      <c r="N181" s="814" t="s">
        <v>134</v>
      </c>
      <c r="O181" s="778">
        <v>260</v>
      </c>
      <c r="P181" s="880">
        <v>6</v>
      </c>
      <c r="Q181" s="814">
        <v>56</v>
      </c>
      <c r="R181" s="1066">
        <v>194</v>
      </c>
      <c r="S181" s="823">
        <v>454</v>
      </c>
      <c r="T181" s="3354">
        <v>28</v>
      </c>
      <c r="U181" s="749">
        <v>161</v>
      </c>
      <c r="V181" s="4"/>
    </row>
    <row r="182" spans="1:22" x14ac:dyDescent="0.25">
      <c r="A182" s="749">
        <v>162</v>
      </c>
      <c r="B182" s="401" t="s">
        <v>2487</v>
      </c>
      <c r="C182" s="441" t="s">
        <v>3069</v>
      </c>
      <c r="D182" s="872" t="s">
        <v>5860</v>
      </c>
      <c r="E182" s="824" t="s">
        <v>5861</v>
      </c>
      <c r="F182" s="643">
        <v>2002</v>
      </c>
      <c r="G182" s="909"/>
      <c r="H182" s="858" t="s">
        <v>479</v>
      </c>
      <c r="I182" s="893" t="s">
        <v>5754</v>
      </c>
      <c r="J182" s="879" t="s">
        <v>5714</v>
      </c>
      <c r="K182" s="913" t="s">
        <v>5715</v>
      </c>
      <c r="L182" s="880">
        <v>1</v>
      </c>
      <c r="M182" s="829">
        <v>23</v>
      </c>
      <c r="N182" s="814" t="s">
        <v>75</v>
      </c>
      <c r="O182" s="778" t="s">
        <v>2733</v>
      </c>
      <c r="P182" s="880">
        <v>6</v>
      </c>
      <c r="Q182" s="814">
        <v>37</v>
      </c>
      <c r="R182" s="1066">
        <v>213</v>
      </c>
      <c r="S182" s="823" t="s">
        <v>3069</v>
      </c>
      <c r="T182" s="3354">
        <v>28</v>
      </c>
      <c r="U182" s="749">
        <v>162</v>
      </c>
      <c r="V182" s="4"/>
    </row>
    <row r="183" spans="1:22" x14ac:dyDescent="0.25">
      <c r="A183" s="749">
        <v>163</v>
      </c>
      <c r="B183" s="401" t="s">
        <v>2488</v>
      </c>
      <c r="C183" s="441" t="s">
        <v>3323</v>
      </c>
      <c r="D183" s="835" t="s">
        <v>3517</v>
      </c>
      <c r="E183" s="836" t="s">
        <v>4647</v>
      </c>
      <c r="F183" s="837">
        <v>2002</v>
      </c>
      <c r="G183" s="769"/>
      <c r="H183" s="329" t="s">
        <v>7</v>
      </c>
      <c r="I183" s="836" t="s">
        <v>2761</v>
      </c>
      <c r="J183" s="841" t="s">
        <v>752</v>
      </c>
      <c r="K183" s="842">
        <v>41934</v>
      </c>
      <c r="L183" s="791">
        <v>1</v>
      </c>
      <c r="M183" s="792" t="s">
        <v>70</v>
      </c>
      <c r="N183" s="793" t="s">
        <v>75</v>
      </c>
      <c r="O183" s="766" t="s">
        <v>3311</v>
      </c>
      <c r="P183" s="1440">
        <v>6</v>
      </c>
      <c r="Q183" s="793" t="s">
        <v>110</v>
      </c>
      <c r="R183" s="1143">
        <f>IF(AND(OR(ISBLANK(P183),P183=0),OR(ISBLANK(Q183),Q183=0)),0,IF(250+360-(60*P183+Q183)&lt;=0,0,250+360-(60*P183+Q183)))</f>
        <v>236</v>
      </c>
      <c r="S183" s="823" t="s">
        <v>3323</v>
      </c>
      <c r="T183" s="3354" t="s">
        <v>2432</v>
      </c>
      <c r="U183" s="749">
        <v>163</v>
      </c>
      <c r="V183" s="4"/>
    </row>
    <row r="184" spans="1:22" x14ac:dyDescent="0.25">
      <c r="A184" s="749">
        <v>164</v>
      </c>
      <c r="B184" s="401" t="s">
        <v>2419</v>
      </c>
      <c r="C184" s="441" t="s">
        <v>3361</v>
      </c>
      <c r="D184" s="835" t="s">
        <v>4694</v>
      </c>
      <c r="E184" s="836" t="s">
        <v>3435</v>
      </c>
      <c r="F184" s="837">
        <v>2002</v>
      </c>
      <c r="G184" s="769"/>
      <c r="H184" s="329" t="s">
        <v>7</v>
      </c>
      <c r="I184" s="836" t="s">
        <v>4695</v>
      </c>
      <c r="J184" s="841" t="s">
        <v>1054</v>
      </c>
      <c r="K184" s="842">
        <v>41910</v>
      </c>
      <c r="L184" s="791">
        <v>1</v>
      </c>
      <c r="M184" s="792" t="s">
        <v>133</v>
      </c>
      <c r="N184" s="793" t="s">
        <v>71</v>
      </c>
      <c r="O184" s="766" t="s">
        <v>2536</v>
      </c>
      <c r="P184" s="1440">
        <v>5</v>
      </c>
      <c r="Q184" s="793" t="s">
        <v>11</v>
      </c>
      <c r="R184" s="1143">
        <f>IF(AND(OR(ISBLANK(P184),P184=0),OR(ISBLANK(Q184),Q184=0)),0,IF(250+360-(60*P184+Q184)&lt;=0,0,250+360-(60*P184+Q184)))</f>
        <v>269</v>
      </c>
      <c r="S184" s="823" t="s">
        <v>3361</v>
      </c>
      <c r="T184" s="3354" t="s">
        <v>5675</v>
      </c>
      <c r="U184" s="749">
        <v>164</v>
      </c>
      <c r="V184" s="4"/>
    </row>
    <row r="185" spans="1:22" x14ac:dyDescent="0.25">
      <c r="A185" s="749">
        <v>165</v>
      </c>
      <c r="B185" s="401" t="s">
        <v>2419</v>
      </c>
      <c r="C185" s="441" t="s">
        <v>3361</v>
      </c>
      <c r="D185" s="835" t="s">
        <v>2920</v>
      </c>
      <c r="E185" s="836" t="s">
        <v>4741</v>
      </c>
      <c r="F185" s="837">
        <v>2002</v>
      </c>
      <c r="G185" s="769"/>
      <c r="H185" s="329" t="s">
        <v>7</v>
      </c>
      <c r="I185" s="836" t="s">
        <v>3596</v>
      </c>
      <c r="J185" s="841" t="s">
        <v>2768</v>
      </c>
      <c r="K185" s="842">
        <v>41931</v>
      </c>
      <c r="L185" s="791">
        <v>1</v>
      </c>
      <c r="M185" s="792" t="s">
        <v>59</v>
      </c>
      <c r="N185" s="793" t="s">
        <v>134</v>
      </c>
      <c r="O185" s="766" t="s">
        <v>3621</v>
      </c>
      <c r="P185" s="1440">
        <v>6</v>
      </c>
      <c r="Q185" s="793" t="s">
        <v>57</v>
      </c>
      <c r="R185" s="1143">
        <f>IF(AND(OR(ISBLANK(P185),P185=0),OR(ISBLANK(Q185),Q185=0)),0,IF(250+360-(60*P185+Q185)&lt;=0,0,250+360-(60*P185+Q185)))</f>
        <v>225</v>
      </c>
      <c r="S185" s="823" t="s">
        <v>3361</v>
      </c>
      <c r="T185" s="3354" t="s">
        <v>5675</v>
      </c>
      <c r="U185" s="749">
        <v>165</v>
      </c>
      <c r="V185" s="4"/>
    </row>
    <row r="186" spans="1:22" x14ac:dyDescent="0.25">
      <c r="A186" s="749">
        <v>166</v>
      </c>
      <c r="B186" s="401" t="s">
        <v>2419</v>
      </c>
      <c r="C186" s="1087">
        <v>452</v>
      </c>
      <c r="D186" s="872" t="s">
        <v>6475</v>
      </c>
      <c r="E186" s="824" t="s">
        <v>6730</v>
      </c>
      <c r="F186" s="1213">
        <v>2002</v>
      </c>
      <c r="G186" s="1948"/>
      <c r="H186" s="1239" t="s">
        <v>2550</v>
      </c>
      <c r="I186" s="1248" t="s">
        <v>2556</v>
      </c>
      <c r="J186" s="943" t="s">
        <v>2557</v>
      </c>
      <c r="K186" s="1316" t="s">
        <v>6466</v>
      </c>
      <c r="L186" s="880" t="s">
        <v>13</v>
      </c>
      <c r="M186" s="829" t="s">
        <v>140</v>
      </c>
      <c r="N186" s="814" t="s">
        <v>75</v>
      </c>
      <c r="O186" s="766">
        <v>262</v>
      </c>
      <c r="P186" s="880" t="s">
        <v>379</v>
      </c>
      <c r="Q186" s="814" t="s">
        <v>75</v>
      </c>
      <c r="R186" s="1066">
        <v>190</v>
      </c>
      <c r="S186" s="823">
        <f>SUM(O186:R186)</f>
        <v>452</v>
      </c>
      <c r="T186" s="3354" t="s">
        <v>127</v>
      </c>
      <c r="U186" s="749">
        <v>166</v>
      </c>
      <c r="V186" s="4"/>
    </row>
    <row r="187" spans="1:22" x14ac:dyDescent="0.25">
      <c r="A187" s="749">
        <v>167</v>
      </c>
      <c r="B187" s="401" t="s">
        <v>2419</v>
      </c>
      <c r="C187" s="1087">
        <v>452</v>
      </c>
      <c r="D187" s="872" t="s">
        <v>6594</v>
      </c>
      <c r="E187" s="824" t="s">
        <v>6731</v>
      </c>
      <c r="F187" s="1213">
        <v>2002</v>
      </c>
      <c r="G187" s="1948"/>
      <c r="H187" s="1239" t="s">
        <v>2550</v>
      </c>
      <c r="I187" s="1176" t="s">
        <v>6670</v>
      </c>
      <c r="J187" s="2050" t="s">
        <v>6705</v>
      </c>
      <c r="K187" s="1316" t="s">
        <v>6529</v>
      </c>
      <c r="L187" s="880" t="s">
        <v>13</v>
      </c>
      <c r="M187" s="829" t="s">
        <v>110</v>
      </c>
      <c r="N187" s="814" t="s">
        <v>71</v>
      </c>
      <c r="O187" s="778">
        <v>267</v>
      </c>
      <c r="P187" s="880" t="s">
        <v>379</v>
      </c>
      <c r="Q187" s="814" t="s">
        <v>117</v>
      </c>
      <c r="R187" s="1066">
        <v>185</v>
      </c>
      <c r="S187" s="823">
        <f>SUM(O187:R187)</f>
        <v>452</v>
      </c>
      <c r="T187" s="3354" t="s">
        <v>127</v>
      </c>
      <c r="U187" s="749">
        <v>167</v>
      </c>
      <c r="V187" s="4"/>
    </row>
    <row r="188" spans="1:22" x14ac:dyDescent="0.25">
      <c r="A188" s="749">
        <v>168</v>
      </c>
      <c r="B188" s="401" t="s">
        <v>3778</v>
      </c>
      <c r="C188" s="441" t="s">
        <v>3072</v>
      </c>
      <c r="D188" s="835" t="s">
        <v>2949</v>
      </c>
      <c r="E188" s="836" t="s">
        <v>29</v>
      </c>
      <c r="F188" s="837">
        <v>2002</v>
      </c>
      <c r="G188" s="769"/>
      <c r="H188" s="329" t="s">
        <v>7</v>
      </c>
      <c r="I188" s="836" t="s">
        <v>2392</v>
      </c>
      <c r="J188" s="841" t="s">
        <v>2756</v>
      </c>
      <c r="K188" s="842">
        <v>41924</v>
      </c>
      <c r="L188" s="791">
        <v>1</v>
      </c>
      <c r="M188" s="792" t="s">
        <v>57</v>
      </c>
      <c r="N188" s="793" t="s">
        <v>134</v>
      </c>
      <c r="O188" s="766" t="s">
        <v>2498</v>
      </c>
      <c r="P188" s="1440">
        <v>6</v>
      </c>
      <c r="Q188" s="793" t="s">
        <v>114</v>
      </c>
      <c r="R188" s="1143">
        <f>IF(AND(OR(ISBLANK(P188),P188=0),OR(ISBLANK(Q188),Q188=0)),0,IF(250+360-(60*P188+Q188)&lt;=0,0,250+360-(60*P188+Q188)))</f>
        <v>216</v>
      </c>
      <c r="S188" s="823" t="s">
        <v>3072</v>
      </c>
      <c r="T188" s="3354" t="s">
        <v>4970</v>
      </c>
      <c r="U188" s="749">
        <v>168</v>
      </c>
      <c r="V188" s="4"/>
    </row>
    <row r="189" spans="1:22" x14ac:dyDescent="0.25">
      <c r="A189" s="749">
        <v>169</v>
      </c>
      <c r="B189" s="401" t="s">
        <v>3778</v>
      </c>
      <c r="C189" s="441" t="s">
        <v>3072</v>
      </c>
      <c r="D189" s="872" t="s">
        <v>6467</v>
      </c>
      <c r="E189" s="824" t="s">
        <v>6520</v>
      </c>
      <c r="F189" s="643" t="s">
        <v>2362</v>
      </c>
      <c r="G189" s="1948"/>
      <c r="H189" s="1239" t="s">
        <v>2550</v>
      </c>
      <c r="I189" s="878" t="s">
        <v>6491</v>
      </c>
      <c r="J189" s="879" t="s">
        <v>6492</v>
      </c>
      <c r="K189" s="1316" t="s">
        <v>6493</v>
      </c>
      <c r="L189" s="880" t="s">
        <v>13</v>
      </c>
      <c r="M189" s="829" t="s">
        <v>69</v>
      </c>
      <c r="N189" s="814" t="s">
        <v>134</v>
      </c>
      <c r="O189" s="778">
        <v>248</v>
      </c>
      <c r="P189" s="880" t="s">
        <v>366</v>
      </c>
      <c r="Q189" s="814" t="s">
        <v>187</v>
      </c>
      <c r="R189" s="1066">
        <v>201</v>
      </c>
      <c r="S189" s="823">
        <f>SUM(O189:R189)</f>
        <v>449</v>
      </c>
      <c r="T189" s="3354" t="s">
        <v>17</v>
      </c>
      <c r="U189" s="749">
        <v>169</v>
      </c>
      <c r="V189" s="4"/>
    </row>
    <row r="190" spans="1:22" x14ac:dyDescent="0.25">
      <c r="A190" s="749">
        <v>170</v>
      </c>
      <c r="B190" s="401" t="s">
        <v>3778</v>
      </c>
      <c r="C190" s="441" t="s">
        <v>3072</v>
      </c>
      <c r="D190" s="872" t="s">
        <v>6505</v>
      </c>
      <c r="E190" s="824" t="s">
        <v>6732</v>
      </c>
      <c r="F190" s="643" t="s">
        <v>2362</v>
      </c>
      <c r="G190" s="1948"/>
      <c r="H190" s="1239" t="s">
        <v>2550</v>
      </c>
      <c r="I190" s="893" t="s">
        <v>2554</v>
      </c>
      <c r="J190" s="943" t="s">
        <v>2554</v>
      </c>
      <c r="K190" s="1316" t="s">
        <v>6483</v>
      </c>
      <c r="L190" s="880" t="s">
        <v>13</v>
      </c>
      <c r="M190" s="829" t="s">
        <v>69</v>
      </c>
      <c r="N190" s="814" t="s">
        <v>71</v>
      </c>
      <c r="O190" s="766">
        <v>249</v>
      </c>
      <c r="P190" s="880" t="s">
        <v>366</v>
      </c>
      <c r="Q190" s="814" t="s">
        <v>186</v>
      </c>
      <c r="R190" s="1066">
        <v>200</v>
      </c>
      <c r="S190" s="823">
        <f>SUM(O190:R190)</f>
        <v>449</v>
      </c>
      <c r="T190" s="3354" t="s">
        <v>17</v>
      </c>
      <c r="U190" s="749">
        <v>170</v>
      </c>
      <c r="V190" s="4"/>
    </row>
    <row r="191" spans="1:22" x14ac:dyDescent="0.25">
      <c r="A191" s="749">
        <v>171</v>
      </c>
      <c r="B191" s="401" t="s">
        <v>2740</v>
      </c>
      <c r="C191" s="441" t="s">
        <v>3075</v>
      </c>
      <c r="D191" s="835" t="s">
        <v>2396</v>
      </c>
      <c r="E191" s="836" t="s">
        <v>3962</v>
      </c>
      <c r="F191" s="837">
        <v>2002</v>
      </c>
      <c r="G191" s="769"/>
      <c r="H191" s="329" t="s">
        <v>7</v>
      </c>
      <c r="I191" s="836" t="s">
        <v>3354</v>
      </c>
      <c r="J191" s="841" t="s">
        <v>2779</v>
      </c>
      <c r="K191" s="842">
        <v>41949</v>
      </c>
      <c r="L191" s="791">
        <v>1</v>
      </c>
      <c r="M191" s="792" t="s">
        <v>130</v>
      </c>
      <c r="N191" s="793" t="s">
        <v>134</v>
      </c>
      <c r="O191" s="766" t="s">
        <v>2835</v>
      </c>
      <c r="P191" s="1440">
        <v>6</v>
      </c>
      <c r="Q191" s="793" t="s">
        <v>16</v>
      </c>
      <c r="R191" s="1143">
        <f>IF(AND(OR(ISBLANK(P191),P191=0),OR(ISBLANK(Q191),Q191=0)),0,IF(250+360-(60*P191+Q191)&lt;=0,0,250+360-(60*P191+Q191)))</f>
        <v>206</v>
      </c>
      <c r="S191" s="823" t="s">
        <v>3075</v>
      </c>
      <c r="T191" s="3354" t="s">
        <v>3384</v>
      </c>
      <c r="U191" s="749">
        <v>171</v>
      </c>
      <c r="V191" s="4"/>
    </row>
    <row r="192" spans="1:22" x14ac:dyDescent="0.25">
      <c r="A192" s="749">
        <v>172</v>
      </c>
      <c r="B192" s="401" t="s">
        <v>2740</v>
      </c>
      <c r="C192" s="441" t="s">
        <v>3075</v>
      </c>
      <c r="D192" s="835" t="s">
        <v>2402</v>
      </c>
      <c r="E192" s="836" t="s">
        <v>1587</v>
      </c>
      <c r="F192" s="837">
        <v>2002</v>
      </c>
      <c r="G192" s="769"/>
      <c r="H192" s="329" t="s">
        <v>7</v>
      </c>
      <c r="I192" s="836" t="s">
        <v>2626</v>
      </c>
      <c r="J192" s="841" t="s">
        <v>3428</v>
      </c>
      <c r="K192" s="842">
        <v>41930</v>
      </c>
      <c r="L192" s="791">
        <v>1</v>
      </c>
      <c r="M192" s="792" t="s">
        <v>136</v>
      </c>
      <c r="N192" s="793" t="s">
        <v>134</v>
      </c>
      <c r="O192" s="766" t="s">
        <v>2457</v>
      </c>
      <c r="P192" s="1440">
        <v>6</v>
      </c>
      <c r="Q192" s="793" t="s">
        <v>11</v>
      </c>
      <c r="R192" s="1143">
        <f>IF(AND(OR(ISBLANK(P192),P192=0),OR(ISBLANK(Q192),Q192=0)),0,IF(250+360-(60*P192+Q192)&lt;=0,0,250+360-(60*P192+Q192)))</f>
        <v>209</v>
      </c>
      <c r="S192" s="823" t="s">
        <v>3075</v>
      </c>
      <c r="T192" s="3354" t="s">
        <v>3384</v>
      </c>
      <c r="U192" s="749">
        <v>172</v>
      </c>
      <c r="V192" s="4"/>
    </row>
    <row r="193" spans="1:22" x14ac:dyDescent="0.25">
      <c r="A193" s="749">
        <v>173</v>
      </c>
      <c r="B193" s="401" t="s">
        <v>2740</v>
      </c>
      <c r="C193" s="441" t="s">
        <v>3075</v>
      </c>
      <c r="D193" s="835" t="s">
        <v>4738</v>
      </c>
      <c r="E193" s="836" t="s">
        <v>4739</v>
      </c>
      <c r="F193" s="837">
        <v>2002</v>
      </c>
      <c r="G193" s="769"/>
      <c r="H193" s="329" t="s">
        <v>7</v>
      </c>
      <c r="I193" s="836" t="s">
        <v>2410</v>
      </c>
      <c r="J193" s="841" t="s">
        <v>2756</v>
      </c>
      <c r="K193" s="842">
        <v>41924</v>
      </c>
      <c r="L193" s="791">
        <v>1</v>
      </c>
      <c r="M193" s="792" t="s">
        <v>57</v>
      </c>
      <c r="N193" s="793" t="s">
        <v>134</v>
      </c>
      <c r="O193" s="766" t="s">
        <v>2498</v>
      </c>
      <c r="P193" s="1440">
        <v>6</v>
      </c>
      <c r="Q193" s="793" t="s">
        <v>19</v>
      </c>
      <c r="R193" s="1143">
        <f>IF(AND(OR(ISBLANK(P193),P193=0),OR(ISBLANK(Q193),Q193=0)),0,IF(250+360-(60*P193+Q193)&lt;=0,0,250+360-(60*P193+Q193)))</f>
        <v>215</v>
      </c>
      <c r="S193" s="823" t="s">
        <v>3075</v>
      </c>
      <c r="T193" s="3354" t="s">
        <v>3384</v>
      </c>
      <c r="U193" s="749">
        <v>173</v>
      </c>
      <c r="V193" s="4"/>
    </row>
    <row r="194" spans="1:22" x14ac:dyDescent="0.25">
      <c r="A194" s="749">
        <v>174</v>
      </c>
      <c r="B194" s="401" t="s">
        <v>2740</v>
      </c>
      <c r="C194" s="441" t="s">
        <v>3075</v>
      </c>
      <c r="D194" s="835" t="s">
        <v>3517</v>
      </c>
      <c r="E194" s="836" t="s">
        <v>4743</v>
      </c>
      <c r="F194" s="837">
        <v>2002</v>
      </c>
      <c r="G194" s="769"/>
      <c r="H194" s="329" t="s">
        <v>7</v>
      </c>
      <c r="I194" s="836" t="s">
        <v>4655</v>
      </c>
      <c r="J194" s="841" t="s">
        <v>2792</v>
      </c>
      <c r="K194" s="842">
        <v>41917</v>
      </c>
      <c r="L194" s="791">
        <v>1</v>
      </c>
      <c r="M194" s="792" t="s">
        <v>78</v>
      </c>
      <c r="N194" s="793" t="s">
        <v>134</v>
      </c>
      <c r="O194" s="766" t="s">
        <v>2736</v>
      </c>
      <c r="P194" s="1440">
        <v>6</v>
      </c>
      <c r="Q194" s="793" t="s">
        <v>58</v>
      </c>
      <c r="R194" s="1143">
        <f>IF(AND(OR(ISBLANK(P194),P194=0),OR(ISBLANK(Q194),Q194=0)),0,IF(250+360-(60*P194+Q194)&lt;=0,0,250+360-(60*P194+Q194)))</f>
        <v>224</v>
      </c>
      <c r="S194" s="823" t="s">
        <v>3075</v>
      </c>
      <c r="T194" s="3354" t="s">
        <v>3384</v>
      </c>
      <c r="U194" s="749">
        <v>174</v>
      </c>
      <c r="V194" s="4"/>
    </row>
    <row r="195" spans="1:22" x14ac:dyDescent="0.25">
      <c r="A195" s="749">
        <v>175</v>
      </c>
      <c r="B195" s="401" t="s">
        <v>2475</v>
      </c>
      <c r="C195" s="1325">
        <v>446</v>
      </c>
      <c r="D195" s="2096" t="s">
        <v>6733</v>
      </c>
      <c r="E195" s="1326" t="s">
        <v>6734</v>
      </c>
      <c r="F195" s="1327">
        <v>2002</v>
      </c>
      <c r="G195" s="1948"/>
      <c r="H195" s="1239" t="s">
        <v>2550</v>
      </c>
      <c r="I195" s="893" t="s">
        <v>2554</v>
      </c>
      <c r="J195" s="943" t="s">
        <v>2554</v>
      </c>
      <c r="K195" s="1316" t="s">
        <v>6483</v>
      </c>
      <c r="L195" s="2307" t="s">
        <v>13</v>
      </c>
      <c r="M195" s="2159" t="s">
        <v>12</v>
      </c>
      <c r="N195" s="2323" t="s">
        <v>75</v>
      </c>
      <c r="O195" s="799">
        <v>238</v>
      </c>
      <c r="P195" s="2307">
        <v>6</v>
      </c>
      <c r="Q195" s="2323" t="s">
        <v>188</v>
      </c>
      <c r="R195" s="2357">
        <v>202</v>
      </c>
      <c r="S195" s="823">
        <f>SUM(O195:R195)</f>
        <v>446</v>
      </c>
      <c r="T195" s="3354" t="s">
        <v>136</v>
      </c>
      <c r="U195" s="749">
        <v>175</v>
      </c>
      <c r="V195" s="4"/>
    </row>
    <row r="196" spans="1:22" x14ac:dyDescent="0.25">
      <c r="A196" s="749">
        <v>176</v>
      </c>
      <c r="B196" s="401" t="s">
        <v>2739</v>
      </c>
      <c r="C196" s="441" t="s">
        <v>3322</v>
      </c>
      <c r="D196" s="835" t="s">
        <v>388</v>
      </c>
      <c r="E196" s="836" t="s">
        <v>2644</v>
      </c>
      <c r="F196" s="837">
        <v>2002</v>
      </c>
      <c r="G196" s="769"/>
      <c r="H196" s="329" t="s">
        <v>7</v>
      </c>
      <c r="I196" s="836" t="s">
        <v>2761</v>
      </c>
      <c r="J196" s="841" t="s">
        <v>752</v>
      </c>
      <c r="K196" s="842">
        <v>41934</v>
      </c>
      <c r="L196" s="791">
        <v>1</v>
      </c>
      <c r="M196" s="792" t="s">
        <v>69</v>
      </c>
      <c r="N196" s="793" t="s">
        <v>75</v>
      </c>
      <c r="O196" s="766" t="s">
        <v>3315</v>
      </c>
      <c r="P196" s="1440">
        <v>6</v>
      </c>
      <c r="Q196" s="793" t="s">
        <v>79</v>
      </c>
      <c r="R196" s="1143">
        <f>IF(AND(OR(ISBLANK(P196),P196=0),OR(ISBLANK(Q196),Q196=0)),0,IF(250+360-(60*P196+Q196)&lt;=0,0,250+360-(60*P196+Q196)))</f>
        <v>195</v>
      </c>
      <c r="S196" s="823" t="s">
        <v>3322</v>
      </c>
      <c r="T196" s="3354" t="s">
        <v>5677</v>
      </c>
      <c r="U196" s="749">
        <v>176</v>
      </c>
      <c r="V196" s="4"/>
    </row>
    <row r="197" spans="1:22" x14ac:dyDescent="0.25">
      <c r="A197" s="749">
        <v>177</v>
      </c>
      <c r="B197" s="401" t="s">
        <v>2535</v>
      </c>
      <c r="C197" s="441" t="s">
        <v>2565</v>
      </c>
      <c r="D197" s="835" t="s">
        <v>2862</v>
      </c>
      <c r="E197" s="836" t="s">
        <v>1755</v>
      </c>
      <c r="F197" s="837">
        <v>2002</v>
      </c>
      <c r="G197" s="769"/>
      <c r="H197" s="329" t="s">
        <v>7</v>
      </c>
      <c r="I197" s="836" t="s">
        <v>2404</v>
      </c>
      <c r="J197" s="841" t="s">
        <v>2756</v>
      </c>
      <c r="K197" s="842">
        <v>41924</v>
      </c>
      <c r="L197" s="791">
        <v>1</v>
      </c>
      <c r="M197" s="792" t="s">
        <v>114</v>
      </c>
      <c r="N197" s="793" t="s">
        <v>75</v>
      </c>
      <c r="O197" s="766" t="s">
        <v>3286</v>
      </c>
      <c r="P197" s="1440">
        <v>6</v>
      </c>
      <c r="Q197" s="793" t="s">
        <v>110</v>
      </c>
      <c r="R197" s="1143">
        <f>IF(AND(OR(ISBLANK(P197),P197=0),OR(ISBLANK(Q197),Q197=0)),0,IF(250+360-(60*P197+Q197)&lt;=0,0,250+360-(60*P197+Q197)))</f>
        <v>236</v>
      </c>
      <c r="S197" s="823" t="s">
        <v>2565</v>
      </c>
      <c r="T197" s="3354" t="s">
        <v>2459</v>
      </c>
      <c r="U197" s="749">
        <v>177</v>
      </c>
      <c r="V197" s="4"/>
    </row>
    <row r="198" spans="1:22" x14ac:dyDescent="0.25">
      <c r="A198" s="749">
        <v>178</v>
      </c>
      <c r="B198" s="401" t="s">
        <v>2535</v>
      </c>
      <c r="C198" s="441" t="s">
        <v>2565</v>
      </c>
      <c r="D198" s="835" t="s">
        <v>3550</v>
      </c>
      <c r="E198" s="836" t="s">
        <v>3106</v>
      </c>
      <c r="F198" s="837">
        <v>2002</v>
      </c>
      <c r="G198" s="769"/>
      <c r="H198" s="329" t="s">
        <v>7</v>
      </c>
      <c r="I198" s="836" t="s">
        <v>4731</v>
      </c>
      <c r="J198" s="841" t="s">
        <v>2756</v>
      </c>
      <c r="K198" s="842">
        <v>41924</v>
      </c>
      <c r="L198" s="791">
        <v>1</v>
      </c>
      <c r="M198" s="792" t="s">
        <v>58</v>
      </c>
      <c r="N198" s="793" t="s">
        <v>134</v>
      </c>
      <c r="O198" s="766" t="s">
        <v>2905</v>
      </c>
      <c r="P198" s="1440">
        <v>6</v>
      </c>
      <c r="Q198" s="793" t="s">
        <v>25</v>
      </c>
      <c r="R198" s="1143">
        <f>IF(AND(OR(ISBLANK(P198),P198=0),OR(ISBLANK(Q198),Q198=0)),0,IF(250+360-(60*P198+Q198)&lt;=0,0,250+360-(60*P198+Q198)))</f>
        <v>214</v>
      </c>
      <c r="S198" s="823" t="s">
        <v>2565</v>
      </c>
      <c r="T198" s="3354" t="s">
        <v>2459</v>
      </c>
      <c r="U198" s="749">
        <v>178</v>
      </c>
      <c r="V198" s="4"/>
    </row>
    <row r="199" spans="1:22" x14ac:dyDescent="0.25">
      <c r="A199" s="749">
        <v>179</v>
      </c>
      <c r="B199" s="401" t="s">
        <v>2535</v>
      </c>
      <c r="C199" s="441" t="s">
        <v>2565</v>
      </c>
      <c r="D199" s="835" t="s">
        <v>655</v>
      </c>
      <c r="E199" s="836" t="s">
        <v>4748</v>
      </c>
      <c r="F199" s="837">
        <v>2002</v>
      </c>
      <c r="G199" s="769"/>
      <c r="H199" s="329" t="s">
        <v>7</v>
      </c>
      <c r="I199" s="836" t="s">
        <v>3170</v>
      </c>
      <c r="J199" s="841" t="s">
        <v>3163</v>
      </c>
      <c r="K199" s="842">
        <v>41930</v>
      </c>
      <c r="L199" s="791">
        <v>1</v>
      </c>
      <c r="M199" s="792" t="s">
        <v>114</v>
      </c>
      <c r="N199" s="793" t="s">
        <v>134</v>
      </c>
      <c r="O199" s="766" t="s">
        <v>2738</v>
      </c>
      <c r="P199" s="1440">
        <v>6</v>
      </c>
      <c r="Q199" s="793" t="s">
        <v>73</v>
      </c>
      <c r="R199" s="1143">
        <f>IF(AND(OR(ISBLANK(P199),P199=0),OR(ISBLANK(Q199),Q199=0)),0,IF(250+360-(60*P199+Q199)&lt;=0,0,250+360-(60*P199+Q199)))</f>
        <v>238</v>
      </c>
      <c r="S199" s="823" t="s">
        <v>2565</v>
      </c>
      <c r="T199" s="3354" t="s">
        <v>2459</v>
      </c>
      <c r="U199" s="749">
        <v>179</v>
      </c>
      <c r="V199" s="4"/>
    </row>
    <row r="200" spans="1:22" x14ac:dyDescent="0.25">
      <c r="A200" s="749">
        <v>180</v>
      </c>
      <c r="B200" s="401" t="s">
        <v>2535</v>
      </c>
      <c r="C200" s="441" t="s">
        <v>2565</v>
      </c>
      <c r="D200" s="872" t="s">
        <v>6475</v>
      </c>
      <c r="E200" s="824" t="s">
        <v>6735</v>
      </c>
      <c r="F200" s="643" t="s">
        <v>2362</v>
      </c>
      <c r="G200" s="1948"/>
      <c r="H200" s="1239" t="s">
        <v>2550</v>
      </c>
      <c r="I200" s="1176" t="s">
        <v>2554</v>
      </c>
      <c r="J200" s="943" t="s">
        <v>2554</v>
      </c>
      <c r="K200" s="1316" t="s">
        <v>6483</v>
      </c>
      <c r="L200" s="880" t="s">
        <v>13</v>
      </c>
      <c r="M200" s="829" t="s">
        <v>127</v>
      </c>
      <c r="N200" s="814" t="s">
        <v>71</v>
      </c>
      <c r="O200" s="766">
        <v>252</v>
      </c>
      <c r="P200" s="880" t="s">
        <v>366</v>
      </c>
      <c r="Q200" s="814" t="s">
        <v>107</v>
      </c>
      <c r="R200" s="1914">
        <v>192</v>
      </c>
      <c r="S200" s="823">
        <f>SUM(O200:R200)</f>
        <v>444</v>
      </c>
      <c r="T200" s="3354" t="s">
        <v>12</v>
      </c>
      <c r="U200" s="749">
        <v>180</v>
      </c>
      <c r="V200" s="4"/>
    </row>
    <row r="201" spans="1:22" x14ac:dyDescent="0.25">
      <c r="A201" s="749">
        <v>181</v>
      </c>
      <c r="B201" s="401" t="s">
        <v>2528</v>
      </c>
      <c r="C201" s="441" t="s">
        <v>3325</v>
      </c>
      <c r="D201" s="835" t="s">
        <v>4021</v>
      </c>
      <c r="E201" s="836" t="s">
        <v>3887</v>
      </c>
      <c r="F201" s="837">
        <v>2002</v>
      </c>
      <c r="G201" s="769"/>
      <c r="H201" s="329" t="s">
        <v>7</v>
      </c>
      <c r="I201" s="836" t="s">
        <v>4633</v>
      </c>
      <c r="J201" s="841" t="s">
        <v>2377</v>
      </c>
      <c r="K201" s="842">
        <v>41931</v>
      </c>
      <c r="L201" s="791">
        <v>1</v>
      </c>
      <c r="M201" s="792" t="s">
        <v>69</v>
      </c>
      <c r="N201" s="793" t="s">
        <v>75</v>
      </c>
      <c r="O201" s="766" t="s">
        <v>3315</v>
      </c>
      <c r="P201" s="1440">
        <v>6</v>
      </c>
      <c r="Q201" s="793" t="s">
        <v>72</v>
      </c>
      <c r="R201" s="1143">
        <f>IF(AND(OR(ISBLANK(P201),P201=0),OR(ISBLANK(Q201),Q201=0)),0,IF(250+360-(60*P201+Q201)&lt;=0,0,250+360-(60*P201+Q201)))</f>
        <v>193</v>
      </c>
      <c r="S201" s="823" t="s">
        <v>3325</v>
      </c>
      <c r="T201" s="3354" t="s">
        <v>5543</v>
      </c>
      <c r="U201" s="749">
        <v>181</v>
      </c>
      <c r="V201" s="4"/>
    </row>
    <row r="202" spans="1:22" x14ac:dyDescent="0.25">
      <c r="A202" s="749">
        <v>182</v>
      </c>
      <c r="B202" s="401" t="s">
        <v>2528</v>
      </c>
      <c r="C202" s="441" t="s">
        <v>3325</v>
      </c>
      <c r="D202" s="872" t="s">
        <v>5791</v>
      </c>
      <c r="E202" s="824" t="s">
        <v>5862</v>
      </c>
      <c r="F202" s="643">
        <v>2003</v>
      </c>
      <c r="G202" s="909"/>
      <c r="H202" s="858" t="s">
        <v>479</v>
      </c>
      <c r="I202" s="893" t="s">
        <v>5738</v>
      </c>
      <c r="J202" s="879" t="s">
        <v>5714</v>
      </c>
      <c r="K202" s="913" t="s">
        <v>5715</v>
      </c>
      <c r="L202" s="880">
        <v>1</v>
      </c>
      <c r="M202" s="829">
        <v>26</v>
      </c>
      <c r="N202" s="814" t="s">
        <v>75</v>
      </c>
      <c r="O202" s="778" t="s">
        <v>3284</v>
      </c>
      <c r="P202" s="880">
        <v>6</v>
      </c>
      <c r="Q202" s="814">
        <v>39</v>
      </c>
      <c r="R202" s="1066">
        <v>211</v>
      </c>
      <c r="S202" s="823" t="s">
        <v>3325</v>
      </c>
      <c r="T202" s="3354">
        <v>30</v>
      </c>
      <c r="U202" s="749">
        <v>182</v>
      </c>
      <c r="V202" s="4"/>
    </row>
    <row r="203" spans="1:22" x14ac:dyDescent="0.25">
      <c r="A203" s="749">
        <v>183</v>
      </c>
      <c r="B203" s="401" t="s">
        <v>2528</v>
      </c>
      <c r="C203" s="1087">
        <v>443</v>
      </c>
      <c r="D203" s="872" t="s">
        <v>5085</v>
      </c>
      <c r="E203" s="824" t="s">
        <v>6563</v>
      </c>
      <c r="F203" s="1213">
        <v>2002</v>
      </c>
      <c r="G203" s="1948"/>
      <c r="H203" s="1239" t="s">
        <v>2550</v>
      </c>
      <c r="I203" s="1176" t="s">
        <v>6670</v>
      </c>
      <c r="J203" s="2050" t="s">
        <v>6705</v>
      </c>
      <c r="K203" s="1316" t="s">
        <v>6529</v>
      </c>
      <c r="L203" s="880" t="s">
        <v>13</v>
      </c>
      <c r="M203" s="829" t="s">
        <v>127</v>
      </c>
      <c r="N203" s="814" t="s">
        <v>75</v>
      </c>
      <c r="O203" s="778" t="s">
        <v>2730</v>
      </c>
      <c r="P203" s="880" t="s">
        <v>379</v>
      </c>
      <c r="Q203" s="814" t="s">
        <v>75</v>
      </c>
      <c r="R203" s="1071">
        <v>190</v>
      </c>
      <c r="S203" s="823" t="s">
        <v>3325</v>
      </c>
      <c r="T203" s="3354" t="s">
        <v>57</v>
      </c>
      <c r="U203" s="749">
        <v>183</v>
      </c>
      <c r="V203" s="4"/>
    </row>
    <row r="204" spans="1:22" x14ac:dyDescent="0.25">
      <c r="A204" s="749">
        <v>184</v>
      </c>
      <c r="B204" s="401" t="s">
        <v>2477</v>
      </c>
      <c r="C204" s="716" t="s">
        <v>3472</v>
      </c>
      <c r="D204" s="920" t="s">
        <v>2372</v>
      </c>
      <c r="E204" s="839" t="s">
        <v>4711</v>
      </c>
      <c r="F204" s="840">
        <v>2002</v>
      </c>
      <c r="G204" s="2265"/>
      <c r="H204" s="1951" t="s">
        <v>7</v>
      </c>
      <c r="I204" s="839" t="s">
        <v>2778</v>
      </c>
      <c r="J204" s="920" t="s">
        <v>2779</v>
      </c>
      <c r="K204" s="2131">
        <v>41949</v>
      </c>
      <c r="L204" s="926">
        <v>1</v>
      </c>
      <c r="M204" s="843" t="s">
        <v>137</v>
      </c>
      <c r="N204" s="927" t="s">
        <v>134</v>
      </c>
      <c r="O204" s="2174" t="s">
        <v>2894</v>
      </c>
      <c r="P204" s="2330">
        <v>7</v>
      </c>
      <c r="Q204" s="2161" t="s">
        <v>24</v>
      </c>
      <c r="R204" s="1145">
        <f>IF(AND(OR(ISBLANK(P204),P204=0),OR(ISBLANK(Q204),Q204=0)),0,IF(250+360-(60*P204+Q204)&lt;=0,0,250+360-(60*P204+Q204)))</f>
        <v>158</v>
      </c>
      <c r="S204" s="786" t="s">
        <v>3472</v>
      </c>
      <c r="T204" s="3362" t="s">
        <v>5680</v>
      </c>
      <c r="U204" s="749">
        <v>184</v>
      </c>
      <c r="V204" s="4"/>
    </row>
    <row r="205" spans="1:22" x14ac:dyDescent="0.25">
      <c r="A205" s="749">
        <v>185</v>
      </c>
      <c r="B205" s="401" t="s">
        <v>2477</v>
      </c>
      <c r="C205" s="441" t="s">
        <v>3472</v>
      </c>
      <c r="D205" s="841" t="s">
        <v>4750</v>
      </c>
      <c r="E205" s="836" t="s">
        <v>4015</v>
      </c>
      <c r="F205" s="837">
        <v>2002</v>
      </c>
      <c r="G205" s="770"/>
      <c r="H205" s="137" t="s">
        <v>7</v>
      </c>
      <c r="I205" s="836" t="s">
        <v>918</v>
      </c>
      <c r="J205" s="841" t="s">
        <v>2377</v>
      </c>
      <c r="K205" s="842">
        <v>41931</v>
      </c>
      <c r="L205" s="844">
        <v>1</v>
      </c>
      <c r="M205" s="792" t="s">
        <v>11</v>
      </c>
      <c r="N205" s="845" t="s">
        <v>134</v>
      </c>
      <c r="O205" s="937" t="s">
        <v>3288</v>
      </c>
      <c r="P205" s="2331">
        <v>5</v>
      </c>
      <c r="Q205" s="793" t="s">
        <v>62</v>
      </c>
      <c r="R205" s="1232">
        <f>IF(AND(OR(ISBLANK(P205),P205=0),OR(ISBLANK(Q205),Q205=0)),0,IF(250+360-(60*P205+Q205)&lt;=0,0,250+360-(60*P205+Q205)))</f>
        <v>257</v>
      </c>
      <c r="S205" s="785" t="s">
        <v>3472</v>
      </c>
      <c r="T205" s="3354" t="s">
        <v>5680</v>
      </c>
      <c r="U205" s="749">
        <v>185</v>
      </c>
      <c r="V205" s="4"/>
    </row>
    <row r="206" spans="1:22" x14ac:dyDescent="0.25">
      <c r="A206" s="749">
        <v>186</v>
      </c>
      <c r="B206" s="401" t="s">
        <v>2477</v>
      </c>
      <c r="C206" s="441" t="s">
        <v>3472</v>
      </c>
      <c r="D206" s="810" t="s">
        <v>3531</v>
      </c>
      <c r="E206" s="824" t="s">
        <v>6734</v>
      </c>
      <c r="F206" s="643" t="s">
        <v>2348</v>
      </c>
      <c r="G206" s="1946"/>
      <c r="H206" s="328" t="s">
        <v>2550</v>
      </c>
      <c r="I206" s="893" t="s">
        <v>2554</v>
      </c>
      <c r="J206" s="943" t="s">
        <v>2554</v>
      </c>
      <c r="K206" s="1316" t="s">
        <v>6483</v>
      </c>
      <c r="L206" s="857" t="s">
        <v>13</v>
      </c>
      <c r="M206" s="829" t="s">
        <v>57</v>
      </c>
      <c r="N206" s="934" t="s">
        <v>75</v>
      </c>
      <c r="O206" s="937">
        <v>235</v>
      </c>
      <c r="P206" s="857" t="s">
        <v>366</v>
      </c>
      <c r="Q206" s="814" t="s">
        <v>143</v>
      </c>
      <c r="R206" s="1089">
        <v>207</v>
      </c>
      <c r="S206" s="785">
        <f>SUM(O206:R206)</f>
        <v>442</v>
      </c>
      <c r="T206" s="3354" t="s">
        <v>58</v>
      </c>
      <c r="U206" s="749">
        <v>186</v>
      </c>
      <c r="V206" s="4"/>
    </row>
    <row r="207" spans="1:22" x14ac:dyDescent="0.25">
      <c r="A207" s="749">
        <v>187</v>
      </c>
      <c r="B207" s="401" t="s">
        <v>2478</v>
      </c>
      <c r="C207" s="441" t="s">
        <v>3359</v>
      </c>
      <c r="D207" s="841" t="s">
        <v>3517</v>
      </c>
      <c r="E207" s="836" t="s">
        <v>4641</v>
      </c>
      <c r="F207" s="837">
        <v>2002</v>
      </c>
      <c r="G207" s="770"/>
      <c r="H207" s="137" t="s">
        <v>7</v>
      </c>
      <c r="I207" s="836" t="s">
        <v>3526</v>
      </c>
      <c r="J207" s="841" t="s">
        <v>2792</v>
      </c>
      <c r="K207" s="842">
        <v>41917</v>
      </c>
      <c r="L207" s="844">
        <v>1</v>
      </c>
      <c r="M207" s="792" t="s">
        <v>58</v>
      </c>
      <c r="N207" s="845" t="s">
        <v>75</v>
      </c>
      <c r="O207" s="937" t="s">
        <v>3284</v>
      </c>
      <c r="P207" s="2331">
        <v>6</v>
      </c>
      <c r="Q207" s="793" t="s">
        <v>133</v>
      </c>
      <c r="R207" s="1232">
        <f>IF(AND(OR(ISBLANK(P207),P207=0),OR(ISBLANK(Q207),Q207=0)),0,IF(250+360-(60*P207+Q207)&lt;=0,0,250+360-(60*P207+Q207)))</f>
        <v>208</v>
      </c>
      <c r="S207" s="785" t="s">
        <v>3359</v>
      </c>
      <c r="T207" s="3354" t="s">
        <v>2462</v>
      </c>
      <c r="U207" s="749">
        <v>187</v>
      </c>
      <c r="V207" s="4"/>
    </row>
    <row r="208" spans="1:22" x14ac:dyDescent="0.25">
      <c r="A208" s="749">
        <v>188</v>
      </c>
      <c r="B208" s="401" t="s">
        <v>2478</v>
      </c>
      <c r="C208" s="441" t="s">
        <v>3359</v>
      </c>
      <c r="D208" s="841" t="s">
        <v>3405</v>
      </c>
      <c r="E208" s="836" t="s">
        <v>3861</v>
      </c>
      <c r="F208" s="837">
        <v>2002</v>
      </c>
      <c r="G208" s="770"/>
      <c r="H208" s="137" t="s">
        <v>7</v>
      </c>
      <c r="I208" s="836" t="s">
        <v>728</v>
      </c>
      <c r="J208" s="841" t="s">
        <v>2756</v>
      </c>
      <c r="K208" s="842">
        <v>41924</v>
      </c>
      <c r="L208" s="844">
        <v>1</v>
      </c>
      <c r="M208" s="792" t="s">
        <v>190</v>
      </c>
      <c r="N208" s="845" t="s">
        <v>134</v>
      </c>
      <c r="O208" s="937" t="s">
        <v>3635</v>
      </c>
      <c r="P208" s="2331">
        <v>6</v>
      </c>
      <c r="Q208" s="793" t="s">
        <v>78</v>
      </c>
      <c r="R208" s="1232">
        <f>IF(AND(OR(ISBLANK(P208),P208=0),OR(ISBLANK(Q208),Q208=0)),0,IF(250+360-(60*P208+Q208)&lt;=0,0,250+360-(60*P208+Q208)))</f>
        <v>222</v>
      </c>
      <c r="S208" s="785" t="s">
        <v>3359</v>
      </c>
      <c r="T208" s="3354" t="s">
        <v>2462</v>
      </c>
      <c r="U208" s="749">
        <v>188</v>
      </c>
      <c r="V208" s="4"/>
    </row>
    <row r="209" spans="1:22" x14ac:dyDescent="0.25">
      <c r="A209" s="749">
        <v>189</v>
      </c>
      <c r="B209" s="401" t="s">
        <v>2478</v>
      </c>
      <c r="C209" s="441" t="s">
        <v>3359</v>
      </c>
      <c r="D209" s="810" t="s">
        <v>5777</v>
      </c>
      <c r="E209" s="824" t="s">
        <v>5863</v>
      </c>
      <c r="F209" s="643">
        <v>2003</v>
      </c>
      <c r="G209" s="908"/>
      <c r="H209" s="129" t="s">
        <v>479</v>
      </c>
      <c r="I209" s="893" t="s">
        <v>5738</v>
      </c>
      <c r="J209" s="879" t="s">
        <v>5714</v>
      </c>
      <c r="K209" s="913" t="s">
        <v>5715</v>
      </c>
      <c r="L209" s="857">
        <v>1</v>
      </c>
      <c r="M209" s="829">
        <v>19</v>
      </c>
      <c r="N209" s="934" t="s">
        <v>75</v>
      </c>
      <c r="O209" s="942" t="s">
        <v>2730</v>
      </c>
      <c r="P209" s="857">
        <v>7</v>
      </c>
      <c r="Q209" s="814" t="s">
        <v>109</v>
      </c>
      <c r="R209" s="1089">
        <v>187</v>
      </c>
      <c r="S209" s="785" t="s">
        <v>3359</v>
      </c>
      <c r="T209" s="3354">
        <v>31</v>
      </c>
      <c r="U209" s="749">
        <v>189</v>
      </c>
      <c r="V209" s="4"/>
    </row>
    <row r="210" spans="1:22" x14ac:dyDescent="0.25">
      <c r="A210" s="749">
        <v>190</v>
      </c>
      <c r="B210" s="401" t="s">
        <v>2478</v>
      </c>
      <c r="C210" s="1087">
        <v>440</v>
      </c>
      <c r="D210" s="810" t="s">
        <v>5085</v>
      </c>
      <c r="E210" s="824" t="s">
        <v>6479</v>
      </c>
      <c r="F210" s="1213">
        <v>2003</v>
      </c>
      <c r="G210" s="1946"/>
      <c r="H210" s="328" t="s">
        <v>2550</v>
      </c>
      <c r="I210" s="1176" t="s">
        <v>6663</v>
      </c>
      <c r="J210" s="2050" t="s">
        <v>6663</v>
      </c>
      <c r="K210" s="1316" t="s">
        <v>6469</v>
      </c>
      <c r="L210" s="857" t="s">
        <v>13</v>
      </c>
      <c r="M210" s="829" t="s">
        <v>69</v>
      </c>
      <c r="N210" s="934" t="s">
        <v>75</v>
      </c>
      <c r="O210" s="942">
        <v>250</v>
      </c>
      <c r="P210" s="857" t="s">
        <v>379</v>
      </c>
      <c r="Q210" s="814" t="s">
        <v>75</v>
      </c>
      <c r="R210" s="1089">
        <v>190</v>
      </c>
      <c r="S210" s="785">
        <f>SUM(O210:R210)</f>
        <v>440</v>
      </c>
      <c r="T210" s="3354" t="s">
        <v>59</v>
      </c>
      <c r="U210" s="749">
        <v>190</v>
      </c>
      <c r="V210" s="4"/>
    </row>
    <row r="211" spans="1:22" x14ac:dyDescent="0.25">
      <c r="A211" s="749">
        <v>191</v>
      </c>
      <c r="B211" s="401" t="s">
        <v>3856</v>
      </c>
      <c r="C211" s="441" t="s">
        <v>3496</v>
      </c>
      <c r="D211" s="841" t="s">
        <v>2402</v>
      </c>
      <c r="E211" s="836" t="s">
        <v>4643</v>
      </c>
      <c r="F211" s="837">
        <v>2002</v>
      </c>
      <c r="G211" s="770"/>
      <c r="H211" s="137" t="s">
        <v>7</v>
      </c>
      <c r="I211" s="836" t="s">
        <v>4637</v>
      </c>
      <c r="J211" s="841" t="s">
        <v>2756</v>
      </c>
      <c r="K211" s="842">
        <v>41924</v>
      </c>
      <c r="L211" s="844">
        <v>1</v>
      </c>
      <c r="M211" s="792" t="s">
        <v>78</v>
      </c>
      <c r="N211" s="845" t="s">
        <v>75</v>
      </c>
      <c r="O211" s="937" t="s">
        <v>3457</v>
      </c>
      <c r="P211" s="2331">
        <v>6</v>
      </c>
      <c r="Q211" s="793" t="s">
        <v>15</v>
      </c>
      <c r="R211" s="1232">
        <f>IF(AND(OR(ISBLANK(P211),P211=0),OR(ISBLANK(Q211),Q211=0)),0,IF(250+360-(60*P211+Q211)&lt;=0,0,250+360-(60*P211+Q211)))</f>
        <v>213</v>
      </c>
      <c r="S211" s="785" t="s">
        <v>3496</v>
      </c>
      <c r="T211" s="3354" t="s">
        <v>4700</v>
      </c>
      <c r="U211" s="749">
        <v>191</v>
      </c>
      <c r="V211" s="4"/>
    </row>
    <row r="212" spans="1:22" x14ac:dyDescent="0.25">
      <c r="A212" s="749">
        <v>192</v>
      </c>
      <c r="B212" s="401" t="s">
        <v>3856</v>
      </c>
      <c r="C212" s="441">
        <v>439</v>
      </c>
      <c r="D212" s="810" t="s">
        <v>5864</v>
      </c>
      <c r="E212" s="824" t="s">
        <v>5865</v>
      </c>
      <c r="F212" s="643">
        <v>2002</v>
      </c>
      <c r="G212" s="908"/>
      <c r="H212" s="129" t="s">
        <v>479</v>
      </c>
      <c r="I212" s="893" t="s">
        <v>5733</v>
      </c>
      <c r="J212" s="879" t="s">
        <v>5714</v>
      </c>
      <c r="K212" s="913" t="s">
        <v>5715</v>
      </c>
      <c r="L212" s="857">
        <v>1</v>
      </c>
      <c r="M212" s="829">
        <v>17</v>
      </c>
      <c r="N212" s="934" t="s">
        <v>134</v>
      </c>
      <c r="O212" s="942">
        <v>257</v>
      </c>
      <c r="P212" s="857">
        <v>7</v>
      </c>
      <c r="Q212" s="814" t="s">
        <v>137</v>
      </c>
      <c r="R212" s="1089">
        <v>182</v>
      </c>
      <c r="S212" s="785">
        <v>439</v>
      </c>
      <c r="T212" s="3354">
        <v>32</v>
      </c>
      <c r="U212" s="749">
        <v>192</v>
      </c>
      <c r="V212" s="4"/>
    </row>
    <row r="213" spans="1:22" x14ac:dyDescent="0.25">
      <c r="A213" s="749">
        <v>193</v>
      </c>
      <c r="B213" s="401" t="s">
        <v>2481</v>
      </c>
      <c r="C213" s="441" t="s">
        <v>2583</v>
      </c>
      <c r="D213" s="841" t="s">
        <v>343</v>
      </c>
      <c r="E213" s="836" t="s">
        <v>4657</v>
      </c>
      <c r="F213" s="837">
        <v>2002</v>
      </c>
      <c r="G213" s="770"/>
      <c r="H213" s="137" t="s">
        <v>7</v>
      </c>
      <c r="I213" s="836" t="s">
        <v>3135</v>
      </c>
      <c r="J213" s="841" t="s">
        <v>3163</v>
      </c>
      <c r="K213" s="842">
        <v>41930</v>
      </c>
      <c r="L213" s="844">
        <v>1</v>
      </c>
      <c r="M213" s="792" t="s">
        <v>147</v>
      </c>
      <c r="N213" s="845" t="s">
        <v>75</v>
      </c>
      <c r="O213" s="937" t="s">
        <v>2481</v>
      </c>
      <c r="P213" s="2331">
        <v>6</v>
      </c>
      <c r="Q213" s="793" t="s">
        <v>117</v>
      </c>
      <c r="R213" s="1232">
        <f>IF(AND(OR(ISBLANK(P213),P213=0),OR(ISBLANK(Q213),Q213=0)),0,IF(250+360-(60*P213+Q213)&lt;=0,0,250+360-(60*P213+Q213)))</f>
        <v>245</v>
      </c>
      <c r="S213" s="785" t="s">
        <v>2583</v>
      </c>
      <c r="T213" s="3354" t="s">
        <v>5671</v>
      </c>
      <c r="U213" s="749">
        <v>193</v>
      </c>
      <c r="V213" s="4"/>
    </row>
    <row r="214" spans="1:22" x14ac:dyDescent="0.25">
      <c r="A214" s="749">
        <v>194</v>
      </c>
      <c r="B214" s="401" t="s">
        <v>2341</v>
      </c>
      <c r="C214" s="441" t="s">
        <v>2825</v>
      </c>
      <c r="D214" s="841" t="s">
        <v>1544</v>
      </c>
      <c r="E214" s="836" t="s">
        <v>4689</v>
      </c>
      <c r="F214" s="837">
        <v>2002</v>
      </c>
      <c r="G214" s="770"/>
      <c r="H214" s="137" t="s">
        <v>7</v>
      </c>
      <c r="I214" s="836" t="s">
        <v>3526</v>
      </c>
      <c r="J214" s="841" t="s">
        <v>2792</v>
      </c>
      <c r="K214" s="842">
        <v>41917</v>
      </c>
      <c r="L214" s="844">
        <v>1</v>
      </c>
      <c r="M214" s="792" t="s">
        <v>59</v>
      </c>
      <c r="N214" s="845" t="s">
        <v>71</v>
      </c>
      <c r="O214" s="937" t="s">
        <v>2422</v>
      </c>
      <c r="P214" s="2331">
        <v>6</v>
      </c>
      <c r="Q214" s="793" t="s">
        <v>11</v>
      </c>
      <c r="R214" s="1232">
        <f>IF(AND(OR(ISBLANK(P214),P214=0),OR(ISBLANK(Q214),Q214=0)),0,IF(250+360-(60*P214+Q214)&lt;=0,0,250+360-(60*P214+Q214)))</f>
        <v>209</v>
      </c>
      <c r="S214" s="785" t="s">
        <v>2825</v>
      </c>
      <c r="T214" s="3354" t="s">
        <v>3382</v>
      </c>
      <c r="U214" s="749">
        <v>194</v>
      </c>
      <c r="V214" s="4"/>
    </row>
    <row r="215" spans="1:22" x14ac:dyDescent="0.25">
      <c r="A215" s="749">
        <v>195</v>
      </c>
      <c r="B215" s="401" t="s">
        <v>2341</v>
      </c>
      <c r="C215" s="441" t="s">
        <v>2825</v>
      </c>
      <c r="D215" s="810" t="s">
        <v>6365</v>
      </c>
      <c r="E215" s="1031" t="s">
        <v>6366</v>
      </c>
      <c r="F215" s="1102">
        <v>2002</v>
      </c>
      <c r="G215" s="1034"/>
      <c r="H215" s="137" t="s">
        <v>6235</v>
      </c>
      <c r="I215" s="1099" t="s">
        <v>6250</v>
      </c>
      <c r="J215" s="1123" t="s">
        <v>6241</v>
      </c>
      <c r="K215" s="1105" t="s">
        <v>6242</v>
      </c>
      <c r="L215" s="1036">
        <v>1</v>
      </c>
      <c r="M215" s="1037">
        <v>35</v>
      </c>
      <c r="N215" s="1038">
        <v>66</v>
      </c>
      <c r="O215" s="2326">
        <f>IF(AND(OR(ISBLANK(L215),L215=0),OR(ISBLANK(M215),M215=0),OR(ISBLANK(N215),N215=0)),0,IF(250+(80-(M215+60*L215))*3-IF(N215&lt;33,0,IF(N215&lt;66,1,2))&lt;=0,0,250+(80-(M215+60*L215))*3-IF(N215&lt;33,0,IF(N215&lt;66,1,2))))</f>
        <v>203</v>
      </c>
      <c r="P215" s="1177">
        <v>6</v>
      </c>
      <c r="Q215" s="1178">
        <v>16</v>
      </c>
      <c r="R215" s="1179">
        <f>IF(AND(OR(ISBLANK(P215),P215=0),OR(ISBLANK(Q215),Q215=0)),0,IF(250+360-(60*P215+Q215)&lt;=0,0,250+360-(60*P215+Q215)))</f>
        <v>234</v>
      </c>
      <c r="S215" s="1443">
        <f>SUM(O215,R215)</f>
        <v>437</v>
      </c>
      <c r="T215" s="3354" t="s">
        <v>73</v>
      </c>
      <c r="U215" s="749">
        <v>195</v>
      </c>
      <c r="V215" s="4"/>
    </row>
    <row r="216" spans="1:22" x14ac:dyDescent="0.25">
      <c r="A216" s="749">
        <v>196</v>
      </c>
      <c r="B216" s="401" t="s">
        <v>2366</v>
      </c>
      <c r="C216" s="441" t="s">
        <v>3324</v>
      </c>
      <c r="D216" s="841" t="s">
        <v>3520</v>
      </c>
      <c r="E216" s="836" t="s">
        <v>718</v>
      </c>
      <c r="F216" s="837">
        <v>2002</v>
      </c>
      <c r="G216" s="770"/>
      <c r="H216" s="137" t="s">
        <v>7</v>
      </c>
      <c r="I216" s="836" t="s">
        <v>752</v>
      </c>
      <c r="J216" s="841" t="s">
        <v>752</v>
      </c>
      <c r="K216" s="842">
        <v>41934</v>
      </c>
      <c r="L216" s="844">
        <v>1</v>
      </c>
      <c r="M216" s="792" t="s">
        <v>15</v>
      </c>
      <c r="N216" s="845" t="s">
        <v>75</v>
      </c>
      <c r="O216" s="937" t="s">
        <v>2483</v>
      </c>
      <c r="P216" s="2331">
        <v>6</v>
      </c>
      <c r="Q216" s="793" t="s">
        <v>129</v>
      </c>
      <c r="R216" s="1232">
        <f>IF(AND(OR(ISBLANK(P216),P216=0),OR(ISBLANK(Q216),Q216=0)),0,IF(250+360-(60*P216+Q216)&lt;=0,0,250+360-(60*P216+Q216)))</f>
        <v>237</v>
      </c>
      <c r="S216" s="785" t="s">
        <v>3324</v>
      </c>
      <c r="T216" s="3354" t="s">
        <v>2344</v>
      </c>
      <c r="U216" s="749">
        <v>196</v>
      </c>
      <c r="V216" s="4"/>
    </row>
    <row r="217" spans="1:22" x14ac:dyDescent="0.25">
      <c r="A217" s="749">
        <v>197</v>
      </c>
      <c r="B217" s="401" t="s">
        <v>2366</v>
      </c>
      <c r="C217" s="441" t="s">
        <v>3324</v>
      </c>
      <c r="D217" s="841" t="s">
        <v>4693</v>
      </c>
      <c r="E217" s="836" t="s">
        <v>2122</v>
      </c>
      <c r="F217" s="837">
        <v>2002</v>
      </c>
      <c r="G217" s="770"/>
      <c r="H217" s="137" t="s">
        <v>7</v>
      </c>
      <c r="I217" s="836" t="s">
        <v>918</v>
      </c>
      <c r="J217" s="841" t="s">
        <v>2377</v>
      </c>
      <c r="K217" s="842">
        <v>41931</v>
      </c>
      <c r="L217" s="844">
        <v>1</v>
      </c>
      <c r="M217" s="792" t="s">
        <v>114</v>
      </c>
      <c r="N217" s="845" t="s">
        <v>71</v>
      </c>
      <c r="O217" s="937" t="s">
        <v>3346</v>
      </c>
      <c r="P217" s="2331">
        <v>6</v>
      </c>
      <c r="Q217" s="793" t="s">
        <v>17</v>
      </c>
      <c r="R217" s="1232">
        <f>IF(AND(OR(ISBLANK(P217),P217=0),OR(ISBLANK(Q217),Q217=0)),0,IF(250+360-(60*P217+Q217)&lt;=0,0,250+360-(60*P217+Q217)))</f>
        <v>229</v>
      </c>
      <c r="S217" s="785" t="s">
        <v>3324</v>
      </c>
      <c r="T217" s="3354" t="s">
        <v>2344</v>
      </c>
      <c r="U217" s="749">
        <v>197</v>
      </c>
      <c r="V217" s="4"/>
    </row>
    <row r="218" spans="1:22" x14ac:dyDescent="0.25">
      <c r="A218" s="749">
        <v>198</v>
      </c>
      <c r="B218" s="401" t="s">
        <v>2366</v>
      </c>
      <c r="C218" s="441" t="s">
        <v>3324</v>
      </c>
      <c r="D218" s="810" t="s">
        <v>6786</v>
      </c>
      <c r="E218" s="824" t="s">
        <v>6713</v>
      </c>
      <c r="F218" s="1213">
        <v>2003</v>
      </c>
      <c r="G218" s="1946"/>
      <c r="H218" s="328" t="s">
        <v>2550</v>
      </c>
      <c r="I218" s="1248" t="s">
        <v>6719</v>
      </c>
      <c r="J218" s="943" t="s">
        <v>6720</v>
      </c>
      <c r="K218" s="1316" t="s">
        <v>6529</v>
      </c>
      <c r="L218" s="857" t="s">
        <v>13</v>
      </c>
      <c r="M218" s="829" t="s">
        <v>77</v>
      </c>
      <c r="N218" s="934" t="s">
        <v>75</v>
      </c>
      <c r="O218" s="937" t="s">
        <v>2722</v>
      </c>
      <c r="P218" s="857" t="s">
        <v>379</v>
      </c>
      <c r="Q218" s="814" t="s">
        <v>69</v>
      </c>
      <c r="R218" s="1089">
        <v>170</v>
      </c>
      <c r="S218" s="785" t="s">
        <v>3324</v>
      </c>
      <c r="T218" s="3354" t="s">
        <v>78</v>
      </c>
      <c r="U218" s="749">
        <v>198</v>
      </c>
      <c r="V218" s="4"/>
    </row>
    <row r="219" spans="1:22" x14ac:dyDescent="0.25">
      <c r="A219" s="749">
        <v>199</v>
      </c>
      <c r="B219" s="401" t="s">
        <v>2483</v>
      </c>
      <c r="C219" s="441" t="s">
        <v>2595</v>
      </c>
      <c r="D219" s="841" t="s">
        <v>2840</v>
      </c>
      <c r="E219" s="836" t="s">
        <v>4691</v>
      </c>
      <c r="F219" s="837">
        <v>2002</v>
      </c>
      <c r="G219" s="770"/>
      <c r="H219" s="137" t="s">
        <v>7</v>
      </c>
      <c r="I219" s="836" t="s">
        <v>1036</v>
      </c>
      <c r="J219" s="841" t="s">
        <v>4004</v>
      </c>
      <c r="K219" s="842">
        <v>41910</v>
      </c>
      <c r="L219" s="844">
        <v>1</v>
      </c>
      <c r="M219" s="792" t="s">
        <v>76</v>
      </c>
      <c r="N219" s="845" t="s">
        <v>71</v>
      </c>
      <c r="O219" s="937" t="s">
        <v>3559</v>
      </c>
      <c r="P219" s="2331">
        <v>6</v>
      </c>
      <c r="Q219" s="793" t="s">
        <v>23</v>
      </c>
      <c r="R219" s="1232">
        <f>IF(AND(OR(ISBLANK(P219),P219=0),OR(ISBLANK(Q219),Q219=0)),0,IF(250+360-(60*P219+Q219)&lt;=0,0,250+360-(60*P219+Q219)))</f>
        <v>212</v>
      </c>
      <c r="S219" s="785" t="s">
        <v>2595</v>
      </c>
      <c r="T219" s="3354" t="s">
        <v>5622</v>
      </c>
      <c r="U219" s="749">
        <v>199</v>
      </c>
      <c r="V219" s="4"/>
    </row>
    <row r="220" spans="1:22" x14ac:dyDescent="0.25">
      <c r="A220" s="749">
        <v>200</v>
      </c>
      <c r="B220" s="401" t="s">
        <v>2483</v>
      </c>
      <c r="C220" s="441" t="s">
        <v>2595</v>
      </c>
      <c r="D220" s="841" t="s">
        <v>2949</v>
      </c>
      <c r="E220" s="836" t="s">
        <v>1415</v>
      </c>
      <c r="F220" s="837">
        <v>2002</v>
      </c>
      <c r="G220" s="770"/>
      <c r="H220" s="137" t="s">
        <v>7</v>
      </c>
      <c r="I220" s="836" t="s">
        <v>2404</v>
      </c>
      <c r="J220" s="841" t="s">
        <v>2756</v>
      </c>
      <c r="K220" s="842">
        <v>41924</v>
      </c>
      <c r="L220" s="844">
        <v>1</v>
      </c>
      <c r="M220" s="792" t="s">
        <v>12</v>
      </c>
      <c r="N220" s="845" t="s">
        <v>134</v>
      </c>
      <c r="O220" s="937" t="s">
        <v>3333</v>
      </c>
      <c r="P220" s="2331">
        <v>6</v>
      </c>
      <c r="Q220" s="793" t="s">
        <v>115</v>
      </c>
      <c r="R220" s="1232">
        <f>IF(AND(OR(ISBLANK(P220),P220=0),OR(ISBLANK(Q220),Q220=0)),0,IF(250+360-(60*P220+Q220)&lt;=0,0,250+360-(60*P220+Q220)))</f>
        <v>198</v>
      </c>
      <c r="S220" s="785" t="s">
        <v>2595</v>
      </c>
      <c r="T220" s="3354" t="s">
        <v>5622</v>
      </c>
      <c r="U220" s="749">
        <v>200</v>
      </c>
      <c r="V220" s="4"/>
    </row>
    <row r="221" spans="1:22" x14ac:dyDescent="0.25">
      <c r="A221" s="749">
        <v>201</v>
      </c>
      <c r="B221" s="401" t="s">
        <v>2483</v>
      </c>
      <c r="C221" s="441">
        <v>434</v>
      </c>
      <c r="D221" s="810" t="s">
        <v>5776</v>
      </c>
      <c r="E221" s="824" t="s">
        <v>5866</v>
      </c>
      <c r="F221" s="643">
        <v>2003</v>
      </c>
      <c r="G221" s="908"/>
      <c r="H221" s="129" t="s">
        <v>479</v>
      </c>
      <c r="I221" s="893" t="s">
        <v>5738</v>
      </c>
      <c r="J221" s="879" t="s">
        <v>5714</v>
      </c>
      <c r="K221" s="913" t="s">
        <v>5715</v>
      </c>
      <c r="L221" s="857">
        <v>1</v>
      </c>
      <c r="M221" s="829">
        <v>29</v>
      </c>
      <c r="N221" s="934" t="s">
        <v>134</v>
      </c>
      <c r="O221" s="942">
        <v>221</v>
      </c>
      <c r="P221" s="857">
        <v>6</v>
      </c>
      <c r="Q221" s="814">
        <v>37</v>
      </c>
      <c r="R221" s="1089">
        <v>213</v>
      </c>
      <c r="S221" s="785">
        <v>434</v>
      </c>
      <c r="T221" s="3354">
        <v>33</v>
      </c>
      <c r="U221" s="749">
        <v>201</v>
      </c>
      <c r="V221" s="4"/>
    </row>
    <row r="222" spans="1:22" x14ac:dyDescent="0.25">
      <c r="A222" s="749">
        <v>202</v>
      </c>
      <c r="B222" s="401" t="s">
        <v>2483</v>
      </c>
      <c r="C222" s="441" t="s">
        <v>2595</v>
      </c>
      <c r="D222" s="810" t="s">
        <v>300</v>
      </c>
      <c r="E222" s="1031" t="s">
        <v>219</v>
      </c>
      <c r="F222" s="1094">
        <v>2003</v>
      </c>
      <c r="G222" s="1034"/>
      <c r="H222" s="137" t="s">
        <v>6235</v>
      </c>
      <c r="I222" s="1189" t="s">
        <v>6250</v>
      </c>
      <c r="J222" s="1123" t="s">
        <v>6241</v>
      </c>
      <c r="K222" s="1105" t="s">
        <v>6242</v>
      </c>
      <c r="L222" s="1036">
        <v>1</v>
      </c>
      <c r="M222" s="1037">
        <v>23</v>
      </c>
      <c r="N222" s="1038">
        <v>66</v>
      </c>
      <c r="O222" s="2326">
        <f>IF(AND(OR(ISBLANK(L222),L222=0),OR(ISBLANK(M222),M222=0),OR(ISBLANK(N222),N222=0)),0,IF(250+(80-(M222+60*L222))*3-IF(N222&lt;33,0,IF(N222&lt;66,1,2))&lt;=0,0,250+(80-(M222+60*L222))*3-IF(N222&lt;33,0,IF(N222&lt;66,1,2))))</f>
        <v>239</v>
      </c>
      <c r="P222" s="1177">
        <v>6</v>
      </c>
      <c r="Q222" s="1178">
        <v>55</v>
      </c>
      <c r="R222" s="1179">
        <f>IF(AND(OR(ISBLANK(P222),P222=0),OR(ISBLANK(Q222),Q222=0)),0,IF(250+360-(60*P222+Q222)&lt;=0,0,250+360-(60*P222+Q222)))</f>
        <v>195</v>
      </c>
      <c r="S222" s="1443">
        <f>SUM(O222,R222)</f>
        <v>434</v>
      </c>
      <c r="T222" s="3357" t="s">
        <v>129</v>
      </c>
      <c r="U222" s="749">
        <v>202</v>
      </c>
      <c r="V222" s="4"/>
    </row>
    <row r="223" spans="1:22" x14ac:dyDescent="0.25">
      <c r="A223" s="749">
        <v>203</v>
      </c>
      <c r="B223" s="401" t="s">
        <v>2483</v>
      </c>
      <c r="C223" s="1087">
        <v>434</v>
      </c>
      <c r="D223" s="810" t="s">
        <v>5085</v>
      </c>
      <c r="E223" s="824" t="s">
        <v>6554</v>
      </c>
      <c r="F223" s="1213">
        <v>2003</v>
      </c>
      <c r="G223" s="1946"/>
      <c r="H223" s="328" t="s">
        <v>2550</v>
      </c>
      <c r="I223" s="1176" t="s">
        <v>6663</v>
      </c>
      <c r="J223" s="2050" t="s">
        <v>6663</v>
      </c>
      <c r="K223" s="1316" t="s">
        <v>6469</v>
      </c>
      <c r="L223" s="857" t="s">
        <v>13</v>
      </c>
      <c r="M223" s="829" t="s">
        <v>69</v>
      </c>
      <c r="N223" s="934" t="s">
        <v>75</v>
      </c>
      <c r="O223" s="942">
        <v>250</v>
      </c>
      <c r="P223" s="857" t="s">
        <v>379</v>
      </c>
      <c r="Q223" s="814" t="s">
        <v>121</v>
      </c>
      <c r="R223" s="1089">
        <v>184</v>
      </c>
      <c r="S223" s="785">
        <f>SUM(O223:R223)</f>
        <v>434</v>
      </c>
      <c r="T223" s="3354" t="s">
        <v>76</v>
      </c>
      <c r="U223" s="749">
        <v>203</v>
      </c>
      <c r="V223" s="4"/>
    </row>
    <row r="224" spans="1:22" x14ac:dyDescent="0.25">
      <c r="A224" s="749">
        <v>204</v>
      </c>
      <c r="B224" s="401" t="s">
        <v>2510</v>
      </c>
      <c r="C224" s="411">
        <v>433</v>
      </c>
      <c r="D224" s="810" t="s">
        <v>2673</v>
      </c>
      <c r="E224" s="824" t="s">
        <v>3377</v>
      </c>
      <c r="F224" s="939">
        <v>2003</v>
      </c>
      <c r="G224" s="1946"/>
      <c r="H224" s="328" t="s">
        <v>310</v>
      </c>
      <c r="I224" s="1343" t="s">
        <v>7004</v>
      </c>
      <c r="J224" s="2050" t="s">
        <v>7005</v>
      </c>
      <c r="K224" s="1645" t="s">
        <v>7014</v>
      </c>
      <c r="L224" s="935">
        <v>1</v>
      </c>
      <c r="M224" s="899" t="s">
        <v>140</v>
      </c>
      <c r="N224" s="936" t="s">
        <v>134</v>
      </c>
      <c r="O224" s="938">
        <v>260</v>
      </c>
      <c r="P224" s="935">
        <v>7</v>
      </c>
      <c r="Q224" s="900" t="s">
        <v>61</v>
      </c>
      <c r="R224" s="1043">
        <v>173</v>
      </c>
      <c r="S224" s="2363">
        <v>433</v>
      </c>
      <c r="T224" s="3353" t="s">
        <v>14</v>
      </c>
      <c r="U224" s="749">
        <v>204</v>
      </c>
      <c r="V224" s="4"/>
    </row>
    <row r="225" spans="1:22" x14ac:dyDescent="0.25">
      <c r="A225" s="749">
        <v>205</v>
      </c>
      <c r="B225" s="401" t="s">
        <v>3010</v>
      </c>
      <c r="C225" s="441" t="s">
        <v>3364</v>
      </c>
      <c r="D225" s="810" t="s">
        <v>6367</v>
      </c>
      <c r="E225" s="1031" t="s">
        <v>6297</v>
      </c>
      <c r="F225" s="1094">
        <v>2003</v>
      </c>
      <c r="G225" s="1034"/>
      <c r="H225" s="137" t="s">
        <v>6235</v>
      </c>
      <c r="I225" s="1160" t="s">
        <v>6368</v>
      </c>
      <c r="J225" s="1123" t="s">
        <v>6241</v>
      </c>
      <c r="K225" s="1105" t="s">
        <v>6242</v>
      </c>
      <c r="L225" s="1036">
        <v>1</v>
      </c>
      <c r="M225" s="1037">
        <v>31</v>
      </c>
      <c r="N225" s="1038">
        <v>0</v>
      </c>
      <c r="O225" s="2326">
        <f>IF(AND(OR(ISBLANK(L225),L225=0),OR(ISBLANK(M225),M225=0),OR(ISBLANK(N225),N225=0)),0,IF(250+(80-(M225+60*L225))*3-IF(N225&lt;33,0,IF(N225&lt;66,1,2))&lt;=0,0,250+(80-(M225+60*L225))*3-IF(N225&lt;33,0,IF(N225&lt;66,1,2))))</f>
        <v>217</v>
      </c>
      <c r="P225" s="1177">
        <v>6</v>
      </c>
      <c r="Q225" s="1178">
        <v>35</v>
      </c>
      <c r="R225" s="1179">
        <f>IF(AND(OR(ISBLANK(P225),P225=0),OR(ISBLANK(Q225),Q225=0)),0,IF(250+360-(60*P225+Q225)&lt;=0,0,250+360-(60*P225+Q225)))</f>
        <v>215</v>
      </c>
      <c r="S225" s="1443">
        <f>SUM(O225,R225)</f>
        <v>432</v>
      </c>
      <c r="T225" s="3357" t="s">
        <v>110</v>
      </c>
      <c r="U225" s="749">
        <v>205</v>
      </c>
      <c r="V225" s="4"/>
    </row>
    <row r="226" spans="1:22" x14ac:dyDescent="0.25">
      <c r="A226" s="749">
        <v>206</v>
      </c>
      <c r="B226" s="401" t="s">
        <v>3010</v>
      </c>
      <c r="C226" s="713">
        <v>432</v>
      </c>
      <c r="D226" s="810" t="s">
        <v>6556</v>
      </c>
      <c r="E226" s="824" t="s">
        <v>6736</v>
      </c>
      <c r="F226" s="648">
        <v>2003</v>
      </c>
      <c r="G226" s="1946"/>
      <c r="H226" s="328" t="s">
        <v>2550</v>
      </c>
      <c r="I226" s="878" t="s">
        <v>2554</v>
      </c>
      <c r="J226" s="879" t="s">
        <v>2554</v>
      </c>
      <c r="K226" s="1316" t="s">
        <v>6483</v>
      </c>
      <c r="L226" s="857" t="s">
        <v>13</v>
      </c>
      <c r="M226" s="829" t="s">
        <v>69</v>
      </c>
      <c r="N226" s="934" t="s">
        <v>75</v>
      </c>
      <c r="O226" s="937">
        <v>250</v>
      </c>
      <c r="P226" s="857" t="s">
        <v>379</v>
      </c>
      <c r="Q226" s="814" t="s">
        <v>137</v>
      </c>
      <c r="R226" s="1089">
        <v>182</v>
      </c>
      <c r="S226" s="785">
        <f>SUM(O226:R226)</f>
        <v>432</v>
      </c>
      <c r="T226" s="3354" t="s">
        <v>190</v>
      </c>
      <c r="U226" s="749">
        <v>206</v>
      </c>
      <c r="V226" s="4"/>
    </row>
    <row r="227" spans="1:22" x14ac:dyDescent="0.25">
      <c r="A227" s="749">
        <v>207</v>
      </c>
      <c r="B227" s="401" t="s">
        <v>3010</v>
      </c>
      <c r="C227" s="1087">
        <v>432</v>
      </c>
      <c r="D227" s="810" t="s">
        <v>6512</v>
      </c>
      <c r="E227" s="824" t="s">
        <v>6737</v>
      </c>
      <c r="F227" s="1213">
        <v>2002</v>
      </c>
      <c r="G227" s="1946"/>
      <c r="H227" s="328" t="s">
        <v>2550</v>
      </c>
      <c r="I227" s="1176" t="s">
        <v>6670</v>
      </c>
      <c r="J227" s="2050" t="s">
        <v>6705</v>
      </c>
      <c r="K227" s="1316" t="s">
        <v>6529</v>
      </c>
      <c r="L227" s="857" t="s">
        <v>13</v>
      </c>
      <c r="M227" s="829" t="s">
        <v>136</v>
      </c>
      <c r="N227" s="934" t="s">
        <v>71</v>
      </c>
      <c r="O227" s="942" t="s">
        <v>2734</v>
      </c>
      <c r="P227" s="857" t="s">
        <v>366</v>
      </c>
      <c r="Q227" s="814" t="s">
        <v>107</v>
      </c>
      <c r="R227" s="1089">
        <v>192</v>
      </c>
      <c r="S227" s="785" t="s">
        <v>3364</v>
      </c>
      <c r="T227" s="3354" t="s">
        <v>190</v>
      </c>
      <c r="U227" s="749">
        <v>207</v>
      </c>
      <c r="V227" s="4"/>
    </row>
    <row r="228" spans="1:22" x14ac:dyDescent="0.25">
      <c r="A228" s="749">
        <v>208</v>
      </c>
      <c r="B228" s="401" t="s">
        <v>3286</v>
      </c>
      <c r="C228" s="441" t="s">
        <v>2511</v>
      </c>
      <c r="D228" s="841" t="s">
        <v>343</v>
      </c>
      <c r="E228" s="836" t="s">
        <v>1758</v>
      </c>
      <c r="F228" s="837">
        <v>2002</v>
      </c>
      <c r="G228" s="770"/>
      <c r="H228" s="137" t="s">
        <v>7</v>
      </c>
      <c r="I228" s="836" t="s">
        <v>4624</v>
      </c>
      <c r="J228" s="841" t="s">
        <v>2792</v>
      </c>
      <c r="K228" s="842">
        <v>41917</v>
      </c>
      <c r="L228" s="844">
        <v>1</v>
      </c>
      <c r="M228" s="792" t="s">
        <v>77</v>
      </c>
      <c r="N228" s="845" t="s">
        <v>75</v>
      </c>
      <c r="O228" s="937" t="s">
        <v>2722</v>
      </c>
      <c r="P228" s="2331">
        <v>7</v>
      </c>
      <c r="Q228" s="793" t="s">
        <v>57</v>
      </c>
      <c r="R228" s="1232">
        <f>IF(AND(OR(ISBLANK(P228),P228=0),OR(ISBLANK(Q228),Q228=0)),0,IF(250+360-(60*P228+Q228)&lt;=0,0,250+360-(60*P228+Q228)))</f>
        <v>165</v>
      </c>
      <c r="S228" s="785" t="s">
        <v>2511</v>
      </c>
      <c r="T228" s="3354" t="s">
        <v>4586</v>
      </c>
      <c r="U228" s="749">
        <v>208</v>
      </c>
      <c r="V228" s="4"/>
    </row>
    <row r="229" spans="1:22" x14ac:dyDescent="0.25">
      <c r="A229" s="749">
        <v>209</v>
      </c>
      <c r="B229" s="401" t="s">
        <v>3286</v>
      </c>
      <c r="C229" s="441" t="s">
        <v>2511</v>
      </c>
      <c r="D229" s="841" t="s">
        <v>2920</v>
      </c>
      <c r="E229" s="836" t="s">
        <v>1002</v>
      </c>
      <c r="F229" s="837">
        <v>2002</v>
      </c>
      <c r="G229" s="770"/>
      <c r="H229" s="137" t="s">
        <v>7</v>
      </c>
      <c r="I229" s="836" t="s">
        <v>814</v>
      </c>
      <c r="J229" s="841" t="s">
        <v>2377</v>
      </c>
      <c r="K229" s="842">
        <v>41931</v>
      </c>
      <c r="L229" s="844">
        <v>1</v>
      </c>
      <c r="M229" s="792" t="s">
        <v>25</v>
      </c>
      <c r="N229" s="845" t="s">
        <v>134</v>
      </c>
      <c r="O229" s="937" t="s">
        <v>2484</v>
      </c>
      <c r="P229" s="2331">
        <v>6</v>
      </c>
      <c r="Q229" s="793" t="s">
        <v>69</v>
      </c>
      <c r="R229" s="1232">
        <f>IF(AND(OR(ISBLANK(P229),P229=0),OR(ISBLANK(Q229),Q229=0)),0,IF(250+360-(60*P229+Q229)&lt;=0,0,250+360-(60*P229+Q229)))</f>
        <v>230</v>
      </c>
      <c r="S229" s="785" t="s">
        <v>2511</v>
      </c>
      <c r="T229" s="3354" t="s">
        <v>4586</v>
      </c>
      <c r="U229" s="749">
        <v>209</v>
      </c>
      <c r="V229" s="4"/>
    </row>
    <row r="230" spans="1:22" x14ac:dyDescent="0.25">
      <c r="A230" s="749">
        <v>210</v>
      </c>
      <c r="B230" s="401" t="s">
        <v>3286</v>
      </c>
      <c r="C230" s="441" t="s">
        <v>2511</v>
      </c>
      <c r="D230" s="810" t="s">
        <v>5770</v>
      </c>
      <c r="E230" s="824" t="s">
        <v>5867</v>
      </c>
      <c r="F230" s="643">
        <v>2003</v>
      </c>
      <c r="G230" s="908"/>
      <c r="H230" s="129" t="s">
        <v>479</v>
      </c>
      <c r="I230" s="893" t="s">
        <v>5738</v>
      </c>
      <c r="J230" s="879" t="s">
        <v>5714</v>
      </c>
      <c r="K230" s="913" t="s">
        <v>5715</v>
      </c>
      <c r="L230" s="857">
        <v>1</v>
      </c>
      <c r="M230" s="829">
        <v>18</v>
      </c>
      <c r="N230" s="934" t="s">
        <v>75</v>
      </c>
      <c r="O230" s="942" t="s">
        <v>2729</v>
      </c>
      <c r="P230" s="857">
        <v>7</v>
      </c>
      <c r="Q230" s="814">
        <v>16</v>
      </c>
      <c r="R230" s="1089">
        <v>174</v>
      </c>
      <c r="S230" s="785" t="s">
        <v>2511</v>
      </c>
      <c r="T230" s="3354">
        <v>34</v>
      </c>
      <c r="U230" s="749">
        <v>210</v>
      </c>
      <c r="V230" s="4"/>
    </row>
    <row r="231" spans="1:22" x14ac:dyDescent="0.25">
      <c r="A231" s="749">
        <v>211</v>
      </c>
      <c r="B231" s="401" t="s">
        <v>3286</v>
      </c>
      <c r="C231" s="441" t="s">
        <v>2511</v>
      </c>
      <c r="D231" s="810" t="s">
        <v>4175</v>
      </c>
      <c r="E231" s="1031" t="s">
        <v>6369</v>
      </c>
      <c r="F231" s="1094">
        <v>2002</v>
      </c>
      <c r="G231" s="1034"/>
      <c r="H231" s="137" t="s">
        <v>6235</v>
      </c>
      <c r="I231" s="1189" t="s">
        <v>6250</v>
      </c>
      <c r="J231" s="1123" t="s">
        <v>6241</v>
      </c>
      <c r="K231" s="1105" t="s">
        <v>6242</v>
      </c>
      <c r="L231" s="1036">
        <v>1</v>
      </c>
      <c r="M231" s="1037">
        <v>14</v>
      </c>
      <c r="N231" s="1038">
        <v>66</v>
      </c>
      <c r="O231" s="2326">
        <f>IF(AND(OR(ISBLANK(L231),L231=0),OR(ISBLANK(M231),M231=0),OR(ISBLANK(N231),N231=0)),0,IF(250+(80-(M231+60*L231))*3-IF(N231&lt;33,0,IF(N231&lt;66,1,2))&lt;=0,0,250+(80-(M231+60*L231))*3-IF(N231&lt;33,0,IF(N231&lt;66,1,2))))</f>
        <v>266</v>
      </c>
      <c r="P231" s="1177">
        <v>7</v>
      </c>
      <c r="Q231" s="1178">
        <v>26</v>
      </c>
      <c r="R231" s="1179">
        <f>IF(AND(OR(ISBLANK(P231),P231=0),OR(ISBLANK(Q231),Q231=0)),0,IF(250+360-(60*P231+Q231)&lt;=0,0,250+360-(60*P231+Q231)))</f>
        <v>164</v>
      </c>
      <c r="S231" s="1443">
        <f>SUM(O231,R231)</f>
        <v>430</v>
      </c>
      <c r="T231" s="3354" t="s">
        <v>77</v>
      </c>
      <c r="U231" s="749">
        <v>211</v>
      </c>
      <c r="V231" s="4"/>
    </row>
    <row r="232" spans="1:22" x14ac:dyDescent="0.25">
      <c r="A232" s="749">
        <v>212</v>
      </c>
      <c r="B232" s="401" t="s">
        <v>3286</v>
      </c>
      <c r="C232" s="441" t="s">
        <v>2511</v>
      </c>
      <c r="D232" s="810" t="s">
        <v>6370</v>
      </c>
      <c r="E232" s="1031" t="s">
        <v>219</v>
      </c>
      <c r="F232" s="1094">
        <v>2002</v>
      </c>
      <c r="G232" s="1034"/>
      <c r="H232" s="137" t="s">
        <v>6235</v>
      </c>
      <c r="I232" s="1189" t="s">
        <v>6368</v>
      </c>
      <c r="J232" s="1123" t="s">
        <v>6241</v>
      </c>
      <c r="K232" s="1105" t="s">
        <v>6242</v>
      </c>
      <c r="L232" s="1036">
        <v>1</v>
      </c>
      <c r="M232" s="1037">
        <v>33</v>
      </c>
      <c r="N232" s="1038">
        <v>33</v>
      </c>
      <c r="O232" s="2326">
        <f>IF(AND(OR(ISBLANK(L232),L232=0),OR(ISBLANK(M232),M232=0),OR(ISBLANK(N232),N232=0)),0,IF(250+(80-(M232+60*L232))*3-IF(N232&lt;33,0,IF(N232&lt;66,1,2))&lt;=0,0,250+(80-(M232+60*L232))*3-IF(N232&lt;33,0,IF(N232&lt;66,1,2))))</f>
        <v>210</v>
      </c>
      <c r="P232" s="1177">
        <v>6</v>
      </c>
      <c r="Q232" s="1178">
        <v>30</v>
      </c>
      <c r="R232" s="1179">
        <f>IF(AND(OR(ISBLANK(P232),P232=0),OR(ISBLANK(Q232),Q232=0)),0,IF(250+360-(60*P232+Q232)&lt;=0,0,250+360-(60*P232+Q232)))</f>
        <v>220</v>
      </c>
      <c r="S232" s="1443">
        <f>SUM(O232,R232)</f>
        <v>430</v>
      </c>
      <c r="T232" s="3357" t="s">
        <v>77</v>
      </c>
      <c r="U232" s="749">
        <v>212</v>
      </c>
      <c r="V232" s="4"/>
    </row>
    <row r="233" spans="1:22" x14ac:dyDescent="0.25">
      <c r="A233" s="749">
        <v>213</v>
      </c>
      <c r="B233" s="401" t="s">
        <v>3286</v>
      </c>
      <c r="C233" s="1087">
        <v>430</v>
      </c>
      <c r="D233" s="810" t="s">
        <v>6467</v>
      </c>
      <c r="E233" s="824" t="s">
        <v>6738</v>
      </c>
      <c r="F233" s="1213">
        <v>2003</v>
      </c>
      <c r="G233" s="1946"/>
      <c r="H233" s="328" t="s">
        <v>2550</v>
      </c>
      <c r="I233" s="1176" t="s">
        <v>6516</v>
      </c>
      <c r="J233" s="2050" t="s">
        <v>6517</v>
      </c>
      <c r="K233" s="1316" t="s">
        <v>6469</v>
      </c>
      <c r="L233" s="857" t="s">
        <v>13</v>
      </c>
      <c r="M233" s="829" t="s">
        <v>69</v>
      </c>
      <c r="N233" s="934" t="s">
        <v>75</v>
      </c>
      <c r="O233" s="942">
        <v>250</v>
      </c>
      <c r="P233" s="857" t="s">
        <v>379</v>
      </c>
      <c r="Q233" s="814" t="s">
        <v>128</v>
      </c>
      <c r="R233" s="1089">
        <v>180</v>
      </c>
      <c r="S233" s="785">
        <f>SUM(O233:R233)</f>
        <v>430</v>
      </c>
      <c r="T233" s="3354" t="s">
        <v>24</v>
      </c>
      <c r="U233" s="749">
        <v>213</v>
      </c>
      <c r="V233" s="4"/>
    </row>
    <row r="234" spans="1:22" x14ac:dyDescent="0.25">
      <c r="A234" s="749">
        <v>214</v>
      </c>
      <c r="B234" s="401" t="s">
        <v>3286</v>
      </c>
      <c r="C234" s="441" t="s">
        <v>2511</v>
      </c>
      <c r="D234" s="810" t="s">
        <v>2512</v>
      </c>
      <c r="E234" s="824" t="s">
        <v>2513</v>
      </c>
      <c r="F234" s="643" t="s">
        <v>2348</v>
      </c>
      <c r="G234" s="1911"/>
      <c r="H234" s="137" t="s">
        <v>2492</v>
      </c>
      <c r="I234" s="878" t="s">
        <v>2493</v>
      </c>
      <c r="J234" s="879" t="s">
        <v>2494</v>
      </c>
      <c r="K234" s="855" t="s">
        <v>2495</v>
      </c>
      <c r="L234" s="857" t="s">
        <v>13</v>
      </c>
      <c r="M234" s="829" t="s">
        <v>59</v>
      </c>
      <c r="N234" s="934" t="s">
        <v>71</v>
      </c>
      <c r="O234" s="942" t="s">
        <v>2422</v>
      </c>
      <c r="P234" s="857" t="s">
        <v>366</v>
      </c>
      <c r="Q234" s="814" t="s">
        <v>188</v>
      </c>
      <c r="R234" s="1089" t="s">
        <v>2486</v>
      </c>
      <c r="S234" s="785">
        <f>O234+R234</f>
        <v>430</v>
      </c>
      <c r="T234" s="3354" t="s">
        <v>14</v>
      </c>
      <c r="U234" s="749">
        <v>214</v>
      </c>
      <c r="V234" s="4"/>
    </row>
    <row r="235" spans="1:22" x14ac:dyDescent="0.25">
      <c r="A235" s="749">
        <v>215</v>
      </c>
      <c r="B235" s="401" t="s">
        <v>3921</v>
      </c>
      <c r="C235" s="441" t="s">
        <v>3367</v>
      </c>
      <c r="D235" s="841" t="s">
        <v>1366</v>
      </c>
      <c r="E235" s="836" t="s">
        <v>4621</v>
      </c>
      <c r="F235" s="837">
        <v>2002</v>
      </c>
      <c r="G235" s="770"/>
      <c r="H235" s="137" t="s">
        <v>7</v>
      </c>
      <c r="I235" s="836" t="s">
        <v>2776</v>
      </c>
      <c r="J235" s="841" t="s">
        <v>2377</v>
      </c>
      <c r="K235" s="842">
        <v>41931</v>
      </c>
      <c r="L235" s="844">
        <v>1</v>
      </c>
      <c r="M235" s="792" t="s">
        <v>110</v>
      </c>
      <c r="N235" s="845" t="s">
        <v>75</v>
      </c>
      <c r="O235" s="937" t="s">
        <v>2721</v>
      </c>
      <c r="P235" s="2331">
        <v>7</v>
      </c>
      <c r="Q235" s="793" t="s">
        <v>76</v>
      </c>
      <c r="R235" s="1232">
        <f>IF(AND(OR(ISBLANK(P235),P235=0),OR(ISBLANK(Q235),Q235=0)),0,IF(250+360-(60*P235+Q235)&lt;=0,0,250+360-(60*P235+Q235)))</f>
        <v>161</v>
      </c>
      <c r="S235" s="785" t="s">
        <v>3367</v>
      </c>
      <c r="T235" s="3354" t="s">
        <v>2464</v>
      </c>
      <c r="U235" s="749">
        <v>215</v>
      </c>
      <c r="V235" s="4"/>
    </row>
    <row r="236" spans="1:22" x14ac:dyDescent="0.25">
      <c r="A236" s="749">
        <v>216</v>
      </c>
      <c r="B236" s="401" t="s">
        <v>3921</v>
      </c>
      <c r="C236" s="441" t="s">
        <v>3367</v>
      </c>
      <c r="D236" s="841" t="s">
        <v>1544</v>
      </c>
      <c r="E236" s="836" t="s">
        <v>4745</v>
      </c>
      <c r="F236" s="837">
        <v>2002</v>
      </c>
      <c r="G236" s="770"/>
      <c r="H236" s="137" t="s">
        <v>7</v>
      </c>
      <c r="I236" s="836" t="s">
        <v>932</v>
      </c>
      <c r="J236" s="841" t="s">
        <v>2769</v>
      </c>
      <c r="K236" s="842">
        <v>41931</v>
      </c>
      <c r="L236" s="844">
        <v>1</v>
      </c>
      <c r="M236" s="792" t="s">
        <v>76</v>
      </c>
      <c r="N236" s="845" t="s">
        <v>134</v>
      </c>
      <c r="O236" s="937" t="s">
        <v>3320</v>
      </c>
      <c r="P236" s="2331">
        <v>6</v>
      </c>
      <c r="Q236" s="793" t="s">
        <v>133</v>
      </c>
      <c r="R236" s="1232">
        <f>IF(AND(OR(ISBLANK(P236),P236=0),OR(ISBLANK(Q236),Q236=0)),0,IF(250+360-(60*P236+Q236)&lt;=0,0,250+360-(60*P236+Q236)))</f>
        <v>208</v>
      </c>
      <c r="S236" s="785" t="s">
        <v>3367</v>
      </c>
      <c r="T236" s="3354" t="s">
        <v>2464</v>
      </c>
      <c r="U236" s="749">
        <v>216</v>
      </c>
      <c r="V236" s="4"/>
    </row>
    <row r="237" spans="1:22" x14ac:dyDescent="0.25">
      <c r="A237" s="749">
        <v>217</v>
      </c>
      <c r="B237" s="401" t="s">
        <v>3311</v>
      </c>
      <c r="C237" s="441" t="s">
        <v>2365</v>
      </c>
      <c r="D237" s="841" t="s">
        <v>3631</v>
      </c>
      <c r="E237" s="836" t="s">
        <v>798</v>
      </c>
      <c r="F237" s="837">
        <v>2002</v>
      </c>
      <c r="G237" s="770"/>
      <c r="H237" s="137" t="s">
        <v>7</v>
      </c>
      <c r="I237" s="836" t="s">
        <v>4655</v>
      </c>
      <c r="J237" s="841" t="s">
        <v>2792</v>
      </c>
      <c r="K237" s="842">
        <v>41917</v>
      </c>
      <c r="L237" s="844">
        <v>1</v>
      </c>
      <c r="M237" s="792" t="s">
        <v>23</v>
      </c>
      <c r="N237" s="845" t="s">
        <v>75</v>
      </c>
      <c r="O237" s="937" t="s">
        <v>2366</v>
      </c>
      <c r="P237" s="2331">
        <v>6</v>
      </c>
      <c r="Q237" s="793" t="s">
        <v>135</v>
      </c>
      <c r="R237" s="1232">
        <f>IF(AND(OR(ISBLANK(P237),P237=0),OR(ISBLANK(Q237),Q237=0)),0,IF(250+360-(60*P237+Q237)&lt;=0,0,250+360-(60*P237+Q237)))</f>
        <v>232</v>
      </c>
      <c r="S237" s="785" t="s">
        <v>2365</v>
      </c>
      <c r="T237" s="3354" t="s">
        <v>2415</v>
      </c>
      <c r="U237" s="749">
        <v>217</v>
      </c>
      <c r="V237" s="4"/>
    </row>
    <row r="238" spans="1:22" x14ac:dyDescent="0.25">
      <c r="A238" s="749">
        <v>218</v>
      </c>
      <c r="B238" s="401" t="s">
        <v>3635</v>
      </c>
      <c r="C238" s="441" t="s">
        <v>3771</v>
      </c>
      <c r="D238" s="810" t="s">
        <v>6475</v>
      </c>
      <c r="E238" s="824" t="s">
        <v>6740</v>
      </c>
      <c r="F238" s="643" t="s">
        <v>2362</v>
      </c>
      <c r="G238" s="1946"/>
      <c r="H238" s="328" t="s">
        <v>2550</v>
      </c>
      <c r="I238" s="893" t="s">
        <v>2554</v>
      </c>
      <c r="J238" s="943" t="s">
        <v>2554</v>
      </c>
      <c r="K238" s="1316" t="s">
        <v>6483</v>
      </c>
      <c r="L238" s="857" t="s">
        <v>13</v>
      </c>
      <c r="M238" s="829" t="s">
        <v>76</v>
      </c>
      <c r="N238" s="934" t="s">
        <v>134</v>
      </c>
      <c r="O238" s="937">
        <v>221</v>
      </c>
      <c r="P238" s="857" t="s">
        <v>366</v>
      </c>
      <c r="Q238" s="814" t="s">
        <v>16</v>
      </c>
      <c r="R238" s="1089">
        <v>206</v>
      </c>
      <c r="S238" s="785">
        <f>SUM(O238:R238)</f>
        <v>427</v>
      </c>
      <c r="T238" s="3354" t="s">
        <v>71</v>
      </c>
      <c r="U238" s="749">
        <v>218</v>
      </c>
      <c r="V238" s="4"/>
    </row>
    <row r="239" spans="1:22" x14ac:dyDescent="0.25">
      <c r="A239" s="749">
        <v>219</v>
      </c>
      <c r="B239" s="401" t="s">
        <v>3635</v>
      </c>
      <c r="C239" s="441" t="s">
        <v>3771</v>
      </c>
      <c r="D239" s="810" t="s">
        <v>7045</v>
      </c>
      <c r="E239" s="824" t="s">
        <v>7046</v>
      </c>
      <c r="F239" s="643" t="s">
        <v>2362</v>
      </c>
      <c r="G239" s="1946"/>
      <c r="H239" s="328" t="s">
        <v>310</v>
      </c>
      <c r="I239" s="1176" t="s">
        <v>7037</v>
      </c>
      <c r="J239" s="943" t="s">
        <v>7023</v>
      </c>
      <c r="K239" s="643" t="s">
        <v>7033</v>
      </c>
      <c r="L239" s="857" t="s">
        <v>13</v>
      </c>
      <c r="M239" s="829" t="s">
        <v>24</v>
      </c>
      <c r="N239" s="934" t="s">
        <v>75</v>
      </c>
      <c r="O239" s="937" t="s">
        <v>3760</v>
      </c>
      <c r="P239" s="857" t="s">
        <v>366</v>
      </c>
      <c r="Q239" s="814" t="s">
        <v>127</v>
      </c>
      <c r="R239" s="1089" t="s">
        <v>3342</v>
      </c>
      <c r="S239" s="785" t="s">
        <v>3771</v>
      </c>
      <c r="T239" s="3354" t="s">
        <v>63</v>
      </c>
      <c r="U239" s="749">
        <v>219</v>
      </c>
      <c r="V239" s="4"/>
    </row>
    <row r="240" spans="1:22" x14ac:dyDescent="0.25">
      <c r="A240" s="749">
        <v>220</v>
      </c>
      <c r="B240" s="401" t="s">
        <v>2499</v>
      </c>
      <c r="C240" s="441" t="s">
        <v>3017</v>
      </c>
      <c r="D240" s="841" t="s">
        <v>343</v>
      </c>
      <c r="E240" s="836" t="s">
        <v>4692</v>
      </c>
      <c r="F240" s="837">
        <v>2002</v>
      </c>
      <c r="G240" s="770"/>
      <c r="H240" s="137" t="s">
        <v>7</v>
      </c>
      <c r="I240" s="836" t="s">
        <v>814</v>
      </c>
      <c r="J240" s="841" t="s">
        <v>2377</v>
      </c>
      <c r="K240" s="842">
        <v>41931</v>
      </c>
      <c r="L240" s="844">
        <v>1</v>
      </c>
      <c r="M240" s="792" t="s">
        <v>76</v>
      </c>
      <c r="N240" s="845" t="s">
        <v>71</v>
      </c>
      <c r="O240" s="937" t="s">
        <v>3559</v>
      </c>
      <c r="P240" s="2331">
        <v>6</v>
      </c>
      <c r="Q240" s="793" t="s">
        <v>180</v>
      </c>
      <c r="R240" s="1232">
        <f>IF(AND(OR(ISBLANK(P240),P240=0),OR(ISBLANK(Q240),Q240=0)),0,IF(250+360-(60*P240+Q240)&lt;=0,0,250+360-(60*P240+Q240)))</f>
        <v>204</v>
      </c>
      <c r="S240" s="785" t="s">
        <v>3017</v>
      </c>
      <c r="T240" s="3354" t="s">
        <v>4755</v>
      </c>
      <c r="U240" s="749">
        <v>220</v>
      </c>
      <c r="V240" s="4"/>
    </row>
    <row r="241" spans="1:22" x14ac:dyDescent="0.25">
      <c r="A241" s="749">
        <v>221</v>
      </c>
      <c r="B241" s="401" t="s">
        <v>2499</v>
      </c>
      <c r="C241" s="441" t="s">
        <v>3017</v>
      </c>
      <c r="D241" s="841" t="s">
        <v>1476</v>
      </c>
      <c r="E241" s="836" t="s">
        <v>4749</v>
      </c>
      <c r="F241" s="837">
        <v>2002</v>
      </c>
      <c r="G241" s="770"/>
      <c r="H241" s="137" t="s">
        <v>7</v>
      </c>
      <c r="I241" s="836" t="s">
        <v>638</v>
      </c>
      <c r="J241" s="841" t="s">
        <v>2756</v>
      </c>
      <c r="K241" s="842">
        <v>41924</v>
      </c>
      <c r="L241" s="844">
        <v>1</v>
      </c>
      <c r="M241" s="792" t="s">
        <v>23</v>
      </c>
      <c r="N241" s="845" t="s">
        <v>134</v>
      </c>
      <c r="O241" s="937" t="s">
        <v>2341</v>
      </c>
      <c r="P241" s="2331">
        <v>6</v>
      </c>
      <c r="Q241" s="793" t="s">
        <v>135</v>
      </c>
      <c r="R241" s="1232">
        <f>IF(AND(OR(ISBLANK(P241),P241=0),OR(ISBLANK(Q241),Q241=0)),0,IF(250+360-(60*P241+Q241)&lt;=0,0,250+360-(60*P241+Q241)))</f>
        <v>232</v>
      </c>
      <c r="S241" s="785" t="s">
        <v>3017</v>
      </c>
      <c r="T241" s="3354" t="s">
        <v>4755</v>
      </c>
      <c r="U241" s="749">
        <v>221</v>
      </c>
      <c r="V241" s="4"/>
    </row>
    <row r="242" spans="1:22" x14ac:dyDescent="0.25">
      <c r="A242" s="749">
        <v>222</v>
      </c>
      <c r="B242" s="401" t="s">
        <v>3559</v>
      </c>
      <c r="C242" s="441" t="s">
        <v>3015</v>
      </c>
      <c r="D242" s="810" t="s">
        <v>6371</v>
      </c>
      <c r="E242" s="824" t="s">
        <v>6372</v>
      </c>
      <c r="F242" s="643" t="s">
        <v>2348</v>
      </c>
      <c r="G242" s="1034"/>
      <c r="H242" s="137" t="s">
        <v>6235</v>
      </c>
      <c r="I242" s="893" t="s">
        <v>6245</v>
      </c>
      <c r="J242" s="879" t="s">
        <v>6237</v>
      </c>
      <c r="K242" s="1082">
        <v>41943</v>
      </c>
      <c r="L242" s="857" t="s">
        <v>13</v>
      </c>
      <c r="M242" s="829" t="s">
        <v>57</v>
      </c>
      <c r="N242" s="934" t="s">
        <v>134</v>
      </c>
      <c r="O242" s="942" t="s">
        <v>2498</v>
      </c>
      <c r="P242" s="857" t="s">
        <v>366</v>
      </c>
      <c r="Q242" s="814" t="s">
        <v>107</v>
      </c>
      <c r="R242" s="1089" t="s">
        <v>2489</v>
      </c>
      <c r="S242" s="785">
        <f>(O242+R242)</f>
        <v>425</v>
      </c>
      <c r="T242" s="3354" t="s">
        <v>61</v>
      </c>
      <c r="U242" s="749">
        <v>222</v>
      </c>
      <c r="V242" s="4"/>
    </row>
    <row r="243" spans="1:22" x14ac:dyDescent="0.25">
      <c r="A243" s="749">
        <v>223</v>
      </c>
      <c r="B243" s="401" t="s">
        <v>3559</v>
      </c>
      <c r="C243" s="1087">
        <v>425</v>
      </c>
      <c r="D243" s="810" t="s">
        <v>6512</v>
      </c>
      <c r="E243" s="824" t="s">
        <v>6741</v>
      </c>
      <c r="F243" s="643" t="s">
        <v>2362</v>
      </c>
      <c r="G243" s="1946"/>
      <c r="H243" s="328" t="s">
        <v>2550</v>
      </c>
      <c r="I243" s="1343" t="s">
        <v>6742</v>
      </c>
      <c r="J243" s="943" t="s">
        <v>6743</v>
      </c>
      <c r="K243" s="1316" t="s">
        <v>6725</v>
      </c>
      <c r="L243" s="857" t="s">
        <v>13</v>
      </c>
      <c r="M243" s="829" t="s">
        <v>136</v>
      </c>
      <c r="N243" s="934" t="s">
        <v>134</v>
      </c>
      <c r="O243" s="942" t="s">
        <v>2457</v>
      </c>
      <c r="P243" s="857" t="s">
        <v>379</v>
      </c>
      <c r="Q243" s="814" t="s">
        <v>139</v>
      </c>
      <c r="R243" s="1089">
        <v>186</v>
      </c>
      <c r="S243" s="785" t="s">
        <v>3015</v>
      </c>
      <c r="T243" s="3354" t="s">
        <v>114</v>
      </c>
      <c r="U243" s="749">
        <v>223</v>
      </c>
      <c r="V243" s="4"/>
    </row>
    <row r="244" spans="1:22" x14ac:dyDescent="0.25">
      <c r="A244" s="749">
        <v>224</v>
      </c>
      <c r="B244" s="401" t="s">
        <v>2736</v>
      </c>
      <c r="C244" s="441" t="s">
        <v>3777</v>
      </c>
      <c r="D244" s="841" t="s">
        <v>2372</v>
      </c>
      <c r="E244" s="836" t="s">
        <v>4644</v>
      </c>
      <c r="F244" s="837">
        <v>2002</v>
      </c>
      <c r="G244" s="770"/>
      <c r="H244" s="137" t="s">
        <v>7</v>
      </c>
      <c r="I244" s="836" t="s">
        <v>3170</v>
      </c>
      <c r="J244" s="841" t="s">
        <v>3163</v>
      </c>
      <c r="K244" s="842">
        <v>41930</v>
      </c>
      <c r="L244" s="844">
        <v>1</v>
      </c>
      <c r="M244" s="792" t="s">
        <v>78</v>
      </c>
      <c r="N244" s="845" t="s">
        <v>75</v>
      </c>
      <c r="O244" s="937" t="s">
        <v>3457</v>
      </c>
      <c r="P244" s="2331">
        <v>6</v>
      </c>
      <c r="Q244" s="793" t="s">
        <v>115</v>
      </c>
      <c r="R244" s="1232">
        <f>IF(AND(OR(ISBLANK(P244),P244=0),OR(ISBLANK(Q244),Q244=0)),0,IF(250+360-(60*P244+Q244)&lt;=0,0,250+360-(60*P244+Q244)))</f>
        <v>198</v>
      </c>
      <c r="S244" s="785" t="s">
        <v>3777</v>
      </c>
      <c r="T244" s="3354" t="s">
        <v>4963</v>
      </c>
      <c r="U244" s="749">
        <v>224</v>
      </c>
      <c r="V244" s="4"/>
    </row>
    <row r="245" spans="1:22" x14ac:dyDescent="0.25">
      <c r="A245" s="749">
        <v>225</v>
      </c>
      <c r="B245" s="401" t="s">
        <v>2736</v>
      </c>
      <c r="C245" s="441" t="s">
        <v>3777</v>
      </c>
      <c r="D245" s="841" t="s">
        <v>3416</v>
      </c>
      <c r="E245" s="836" t="s">
        <v>718</v>
      </c>
      <c r="F245" s="837">
        <v>2002</v>
      </c>
      <c r="G245" s="770"/>
      <c r="H245" s="137" t="s">
        <v>7</v>
      </c>
      <c r="I245" s="836" t="s">
        <v>2626</v>
      </c>
      <c r="J245" s="841" t="s">
        <v>3428</v>
      </c>
      <c r="K245" s="842">
        <v>41930</v>
      </c>
      <c r="L245" s="844">
        <v>1</v>
      </c>
      <c r="M245" s="792" t="s">
        <v>79</v>
      </c>
      <c r="N245" s="845" t="s">
        <v>75</v>
      </c>
      <c r="O245" s="937" t="s">
        <v>2417</v>
      </c>
      <c r="P245" s="2331">
        <v>5</v>
      </c>
      <c r="Q245" s="793" t="s">
        <v>70</v>
      </c>
      <c r="R245" s="1232">
        <f>IF(AND(OR(ISBLANK(P245),P245=0),OR(ISBLANK(Q245),Q245=0)),0,IF(250+360-(60*P245+Q245)&lt;=0,0,250+360-(60*P245+Q245)))</f>
        <v>279</v>
      </c>
      <c r="S245" s="785" t="s">
        <v>3777</v>
      </c>
      <c r="T245" s="3354" t="s">
        <v>4963</v>
      </c>
      <c r="U245" s="749">
        <v>225</v>
      </c>
      <c r="V245" s="4"/>
    </row>
    <row r="246" spans="1:22" x14ac:dyDescent="0.25">
      <c r="A246" s="749">
        <v>226</v>
      </c>
      <c r="B246" s="401" t="s">
        <v>3457</v>
      </c>
      <c r="C246" s="441" t="s">
        <v>2820</v>
      </c>
      <c r="D246" s="810" t="s">
        <v>6229</v>
      </c>
      <c r="E246" s="824" t="s">
        <v>6520</v>
      </c>
      <c r="F246" s="643" t="s">
        <v>2362</v>
      </c>
      <c r="G246" s="1946"/>
      <c r="H246" s="328" t="s">
        <v>2550</v>
      </c>
      <c r="I246" s="878" t="s">
        <v>6491</v>
      </c>
      <c r="J246" s="879" t="s">
        <v>6492</v>
      </c>
      <c r="K246" s="1316" t="s">
        <v>6483</v>
      </c>
      <c r="L246" s="857" t="s">
        <v>13</v>
      </c>
      <c r="M246" s="829" t="s">
        <v>190</v>
      </c>
      <c r="N246" s="934" t="s">
        <v>75</v>
      </c>
      <c r="O246" s="937">
        <v>220</v>
      </c>
      <c r="P246" s="857" t="s">
        <v>366</v>
      </c>
      <c r="Q246" s="814" t="s">
        <v>188</v>
      </c>
      <c r="R246" s="1089">
        <v>202</v>
      </c>
      <c r="S246" s="785">
        <f>SUM(O246:R246)</f>
        <v>422</v>
      </c>
      <c r="T246" s="3354" t="s">
        <v>19</v>
      </c>
      <c r="U246" s="749">
        <v>226</v>
      </c>
      <c r="V246" s="4"/>
    </row>
    <row r="247" spans="1:22" x14ac:dyDescent="0.25">
      <c r="A247" s="749">
        <v>227</v>
      </c>
      <c r="B247" s="401" t="s">
        <v>3621</v>
      </c>
      <c r="C247" s="441" t="s">
        <v>3334</v>
      </c>
      <c r="D247" s="841" t="s">
        <v>2405</v>
      </c>
      <c r="E247" s="836" t="s">
        <v>762</v>
      </c>
      <c r="F247" s="837">
        <v>2002</v>
      </c>
      <c r="G247" s="770"/>
      <c r="H247" s="137" t="s">
        <v>7</v>
      </c>
      <c r="I247" s="836" t="s">
        <v>1183</v>
      </c>
      <c r="J247" s="841" t="s">
        <v>2751</v>
      </c>
      <c r="K247" s="842">
        <v>41924</v>
      </c>
      <c r="L247" s="844">
        <v>1</v>
      </c>
      <c r="M247" s="792" t="s">
        <v>190</v>
      </c>
      <c r="N247" s="845" t="s">
        <v>71</v>
      </c>
      <c r="O247" s="937" t="s">
        <v>3318</v>
      </c>
      <c r="P247" s="2331">
        <v>6</v>
      </c>
      <c r="Q247" s="793" t="s">
        <v>188</v>
      </c>
      <c r="R247" s="1232">
        <f>IF(AND(OR(ISBLANK(P247),P247=0),OR(ISBLANK(Q247),Q247=0)),0,IF(250+360-(60*P247+Q247)&lt;=0,0,250+360-(60*P247+Q247)))</f>
        <v>202</v>
      </c>
      <c r="S247" s="785" t="s">
        <v>3334</v>
      </c>
      <c r="T247" s="3354" t="s">
        <v>5679</v>
      </c>
      <c r="U247" s="749">
        <v>227</v>
      </c>
      <c r="V247" s="4"/>
    </row>
    <row r="248" spans="1:22" x14ac:dyDescent="0.25">
      <c r="A248" s="749">
        <v>228</v>
      </c>
      <c r="B248" s="401" t="s">
        <v>2422</v>
      </c>
      <c r="C248" s="441" t="s">
        <v>4582</v>
      </c>
      <c r="D248" s="841" t="s">
        <v>2372</v>
      </c>
      <c r="E248" s="836" t="s">
        <v>4654</v>
      </c>
      <c r="F248" s="837">
        <v>2002</v>
      </c>
      <c r="G248" s="770"/>
      <c r="H248" s="137" t="s">
        <v>7</v>
      </c>
      <c r="I248" s="836" t="s">
        <v>4637</v>
      </c>
      <c r="J248" s="841" t="s">
        <v>2756</v>
      </c>
      <c r="K248" s="842">
        <v>41924</v>
      </c>
      <c r="L248" s="844">
        <v>1</v>
      </c>
      <c r="M248" s="792" t="s">
        <v>15</v>
      </c>
      <c r="N248" s="845" t="s">
        <v>75</v>
      </c>
      <c r="O248" s="937" t="s">
        <v>2483</v>
      </c>
      <c r="P248" s="2331">
        <v>6</v>
      </c>
      <c r="Q248" s="793" t="s">
        <v>76</v>
      </c>
      <c r="R248" s="1232">
        <f>IF(AND(OR(ISBLANK(P248),P248=0),OR(ISBLANK(Q248),Q248=0)),0,IF(250+360-(60*P248+Q248)&lt;=0,0,250+360-(60*P248+Q248)))</f>
        <v>221</v>
      </c>
      <c r="S248" s="785" t="s">
        <v>4582</v>
      </c>
      <c r="T248" s="3354" t="s">
        <v>3378</v>
      </c>
      <c r="U248" s="749">
        <v>228</v>
      </c>
      <c r="V248" s="4"/>
    </row>
    <row r="249" spans="1:22" x14ac:dyDescent="0.25">
      <c r="A249" s="749">
        <v>229</v>
      </c>
      <c r="B249" s="401" t="s">
        <v>2458</v>
      </c>
      <c r="C249" s="441" t="s">
        <v>4582</v>
      </c>
      <c r="D249" s="810" t="s">
        <v>6508</v>
      </c>
      <c r="E249" s="824" t="s">
        <v>6648</v>
      </c>
      <c r="F249" s="643" t="s">
        <v>2362</v>
      </c>
      <c r="G249" s="1946"/>
      <c r="H249" s="328" t="s">
        <v>2550</v>
      </c>
      <c r="I249" s="893" t="s">
        <v>2554</v>
      </c>
      <c r="J249" s="943" t="s">
        <v>2554</v>
      </c>
      <c r="K249" s="1316" t="s">
        <v>6483</v>
      </c>
      <c r="L249" s="857" t="s">
        <v>13</v>
      </c>
      <c r="M249" s="829" t="s">
        <v>70</v>
      </c>
      <c r="N249" s="934" t="s">
        <v>75</v>
      </c>
      <c r="O249" s="937">
        <v>217</v>
      </c>
      <c r="P249" s="857" t="s">
        <v>366</v>
      </c>
      <c r="Q249" s="814" t="s">
        <v>26</v>
      </c>
      <c r="R249" s="1089">
        <v>203</v>
      </c>
      <c r="S249" s="785">
        <f>SUM(O249:R249)</f>
        <v>420</v>
      </c>
      <c r="T249" s="3354" t="s">
        <v>25</v>
      </c>
      <c r="U249" s="749">
        <v>229</v>
      </c>
      <c r="V249" s="4"/>
    </row>
    <row r="250" spans="1:22" x14ac:dyDescent="0.25">
      <c r="A250" s="749">
        <v>230</v>
      </c>
      <c r="B250" s="401" t="s">
        <v>2905</v>
      </c>
      <c r="C250" s="441" t="s">
        <v>2586</v>
      </c>
      <c r="D250" s="841" t="s">
        <v>4626</v>
      </c>
      <c r="E250" s="836" t="s">
        <v>1329</v>
      </c>
      <c r="F250" s="837">
        <v>2002</v>
      </c>
      <c r="G250" s="770"/>
      <c r="H250" s="137" t="s">
        <v>7</v>
      </c>
      <c r="I250" s="836" t="s">
        <v>4627</v>
      </c>
      <c r="J250" s="841" t="s">
        <v>2377</v>
      </c>
      <c r="K250" s="842">
        <v>41931</v>
      </c>
      <c r="L250" s="844">
        <v>1</v>
      </c>
      <c r="M250" s="792" t="s">
        <v>140</v>
      </c>
      <c r="N250" s="845" t="s">
        <v>75</v>
      </c>
      <c r="O250" s="937" t="s">
        <v>2725</v>
      </c>
      <c r="P250" s="2331">
        <v>7</v>
      </c>
      <c r="Q250" s="793" t="s">
        <v>71</v>
      </c>
      <c r="R250" s="1232">
        <f>IF(AND(OR(ISBLANK(P250),P250=0),OR(ISBLANK(Q250),Q250=0)),0,IF(250+360-(60*P250+Q250)&lt;=0,0,250+360-(60*P250+Q250)))</f>
        <v>157</v>
      </c>
      <c r="S250" s="785" t="s">
        <v>2586</v>
      </c>
      <c r="T250" s="3354" t="s">
        <v>4943</v>
      </c>
      <c r="U250" s="749">
        <v>230</v>
      </c>
      <c r="V250" s="4"/>
    </row>
    <row r="251" spans="1:22" x14ac:dyDescent="0.25">
      <c r="A251" s="749">
        <v>231</v>
      </c>
      <c r="B251" s="401" t="s">
        <v>2905</v>
      </c>
      <c r="C251" s="441" t="s">
        <v>2586</v>
      </c>
      <c r="D251" s="841" t="s">
        <v>2937</v>
      </c>
      <c r="E251" s="836" t="s">
        <v>4724</v>
      </c>
      <c r="F251" s="837">
        <v>2002</v>
      </c>
      <c r="G251" s="770"/>
      <c r="H251" s="137" t="s">
        <v>7</v>
      </c>
      <c r="I251" s="836" t="s">
        <v>4605</v>
      </c>
      <c r="J251" s="841" t="s">
        <v>2791</v>
      </c>
      <c r="K251" s="842">
        <v>41935</v>
      </c>
      <c r="L251" s="844">
        <v>1</v>
      </c>
      <c r="M251" s="792" t="s">
        <v>110</v>
      </c>
      <c r="N251" s="845" t="s">
        <v>134</v>
      </c>
      <c r="O251" s="937" t="s">
        <v>2720</v>
      </c>
      <c r="P251" s="2331">
        <v>7</v>
      </c>
      <c r="Q251" s="793" t="s">
        <v>15</v>
      </c>
      <c r="R251" s="1232">
        <f>IF(AND(OR(ISBLANK(P251),P251=0),OR(ISBLANK(Q251),Q251=0)),0,IF(250+360-(60*P251+Q251)&lt;=0,0,250+360-(60*P251+Q251)))</f>
        <v>153</v>
      </c>
      <c r="S251" s="785" t="s">
        <v>2586</v>
      </c>
      <c r="T251" s="3354" t="s">
        <v>4943</v>
      </c>
      <c r="U251" s="749">
        <v>231</v>
      </c>
      <c r="V251" s="4"/>
    </row>
    <row r="252" spans="1:22" x14ac:dyDescent="0.25">
      <c r="A252" s="749">
        <v>232</v>
      </c>
      <c r="B252" s="401" t="s">
        <v>3284</v>
      </c>
      <c r="C252" s="441" t="s">
        <v>3082</v>
      </c>
      <c r="D252" s="810" t="s">
        <v>6745</v>
      </c>
      <c r="E252" s="824" t="s">
        <v>6746</v>
      </c>
      <c r="F252" s="1213">
        <v>2003</v>
      </c>
      <c r="G252" s="1946"/>
      <c r="H252" s="328" t="s">
        <v>2550</v>
      </c>
      <c r="I252" s="1248" t="s">
        <v>6719</v>
      </c>
      <c r="J252" s="943" t="s">
        <v>6720</v>
      </c>
      <c r="K252" s="1316" t="s">
        <v>6529</v>
      </c>
      <c r="L252" s="857" t="s">
        <v>13</v>
      </c>
      <c r="M252" s="829" t="s">
        <v>78</v>
      </c>
      <c r="N252" s="934" t="s">
        <v>71</v>
      </c>
      <c r="O252" s="937" t="s">
        <v>3012</v>
      </c>
      <c r="P252" s="857" t="s">
        <v>366</v>
      </c>
      <c r="Q252" s="814" t="s">
        <v>107</v>
      </c>
      <c r="R252" s="1089">
        <v>192</v>
      </c>
      <c r="S252" s="785" t="s">
        <v>3082</v>
      </c>
      <c r="T252" s="3354" t="s">
        <v>15</v>
      </c>
      <c r="U252" s="749">
        <v>232</v>
      </c>
      <c r="V252" s="4"/>
    </row>
    <row r="253" spans="1:22" x14ac:dyDescent="0.25">
      <c r="A253" s="749">
        <v>233</v>
      </c>
      <c r="B253" s="401" t="s">
        <v>2498</v>
      </c>
      <c r="C253" s="441" t="s">
        <v>4648</v>
      </c>
      <c r="D253" s="841" t="s">
        <v>2673</v>
      </c>
      <c r="E253" s="836" t="s">
        <v>4649</v>
      </c>
      <c r="F253" s="837">
        <v>2002</v>
      </c>
      <c r="G253" s="770"/>
      <c r="H253" s="137" t="s">
        <v>7</v>
      </c>
      <c r="I253" s="836" t="s">
        <v>2999</v>
      </c>
      <c r="J253" s="841" t="s">
        <v>2769</v>
      </c>
      <c r="K253" s="842">
        <v>41931</v>
      </c>
      <c r="L253" s="844">
        <v>1</v>
      </c>
      <c r="M253" s="792" t="s">
        <v>114</v>
      </c>
      <c r="N253" s="845" t="s">
        <v>75</v>
      </c>
      <c r="O253" s="937" t="s">
        <v>3286</v>
      </c>
      <c r="P253" s="2331">
        <v>6</v>
      </c>
      <c r="Q253" s="793" t="s">
        <v>133</v>
      </c>
      <c r="R253" s="1232">
        <f>IF(AND(OR(ISBLANK(P253),P253=0),OR(ISBLANK(Q253),Q253=0)),0,IF(250+360-(60*P253+Q253)&lt;=0,0,250+360-(60*P253+Q253)))</f>
        <v>208</v>
      </c>
      <c r="S253" s="785" t="s">
        <v>4648</v>
      </c>
      <c r="T253" s="3354" t="s">
        <v>2465</v>
      </c>
      <c r="U253" s="749">
        <v>233</v>
      </c>
      <c r="V253" s="4"/>
    </row>
    <row r="254" spans="1:22" x14ac:dyDescent="0.25">
      <c r="A254" s="749">
        <v>234</v>
      </c>
      <c r="B254" s="401" t="s">
        <v>2498</v>
      </c>
      <c r="C254" s="441">
        <v>416</v>
      </c>
      <c r="D254" s="810" t="s">
        <v>5742</v>
      </c>
      <c r="E254" s="824" t="s">
        <v>5868</v>
      </c>
      <c r="F254" s="643">
        <v>2002</v>
      </c>
      <c r="G254" s="908"/>
      <c r="H254" s="129" t="s">
        <v>479</v>
      </c>
      <c r="I254" s="893" t="s">
        <v>5738</v>
      </c>
      <c r="J254" s="879" t="s">
        <v>5714</v>
      </c>
      <c r="K254" s="913" t="s">
        <v>5715</v>
      </c>
      <c r="L254" s="857">
        <v>1</v>
      </c>
      <c r="M254" s="829">
        <v>23</v>
      </c>
      <c r="N254" s="934" t="s">
        <v>134</v>
      </c>
      <c r="O254" s="942">
        <v>239</v>
      </c>
      <c r="P254" s="857">
        <v>7</v>
      </c>
      <c r="Q254" s="814">
        <v>13</v>
      </c>
      <c r="R254" s="1089">
        <v>177</v>
      </c>
      <c r="S254" s="785">
        <v>416</v>
      </c>
      <c r="T254" s="3354">
        <v>35</v>
      </c>
      <c r="U254" s="749">
        <v>234</v>
      </c>
      <c r="V254" s="4"/>
    </row>
    <row r="255" spans="1:22" x14ac:dyDescent="0.25">
      <c r="A255" s="749">
        <v>235</v>
      </c>
      <c r="B255" s="401" t="s">
        <v>2498</v>
      </c>
      <c r="C255" s="1087">
        <v>416</v>
      </c>
      <c r="D255" s="810" t="s">
        <v>6505</v>
      </c>
      <c r="E255" s="824" t="s">
        <v>6744</v>
      </c>
      <c r="F255" s="1213">
        <v>2002</v>
      </c>
      <c r="G255" s="1946"/>
      <c r="H255" s="328" t="s">
        <v>2550</v>
      </c>
      <c r="I255" s="1248" t="s">
        <v>2556</v>
      </c>
      <c r="J255" s="943" t="s">
        <v>2557</v>
      </c>
      <c r="K255" s="1316" t="s">
        <v>6466</v>
      </c>
      <c r="L255" s="857" t="s">
        <v>13</v>
      </c>
      <c r="M255" s="829" t="s">
        <v>23</v>
      </c>
      <c r="N255" s="934" t="s">
        <v>75</v>
      </c>
      <c r="O255" s="937">
        <v>196</v>
      </c>
      <c r="P255" s="857" t="s">
        <v>366</v>
      </c>
      <c r="Q255" s="814" t="s">
        <v>190</v>
      </c>
      <c r="R255" s="1089">
        <v>220</v>
      </c>
      <c r="S255" s="785">
        <f>SUM(O255:R255)</f>
        <v>416</v>
      </c>
      <c r="T255" s="3354" t="s">
        <v>23</v>
      </c>
      <c r="U255" s="749">
        <v>235</v>
      </c>
      <c r="V255" s="4"/>
    </row>
    <row r="256" spans="1:22" x14ac:dyDescent="0.25">
      <c r="A256" s="749">
        <v>236</v>
      </c>
      <c r="B256" s="401" t="s">
        <v>3333</v>
      </c>
      <c r="C256" s="441" t="s">
        <v>2812</v>
      </c>
      <c r="D256" s="841" t="s">
        <v>3473</v>
      </c>
      <c r="E256" s="836" t="s">
        <v>4444</v>
      </c>
      <c r="F256" s="837">
        <v>2002</v>
      </c>
      <c r="G256" s="770"/>
      <c r="H256" s="137" t="s">
        <v>7</v>
      </c>
      <c r="I256" s="836" t="s">
        <v>2999</v>
      </c>
      <c r="J256" s="841" t="s">
        <v>2769</v>
      </c>
      <c r="K256" s="842">
        <v>41931</v>
      </c>
      <c r="L256" s="844">
        <v>1</v>
      </c>
      <c r="M256" s="792" t="s">
        <v>70</v>
      </c>
      <c r="N256" s="845" t="s">
        <v>134</v>
      </c>
      <c r="O256" s="937" t="s">
        <v>3921</v>
      </c>
      <c r="P256" s="2331">
        <v>6</v>
      </c>
      <c r="Q256" s="793" t="s">
        <v>186</v>
      </c>
      <c r="R256" s="1232">
        <f>IF(AND(OR(ISBLANK(P256),P256=0),OR(ISBLANK(Q256),Q256=0)),0,IF(250+360-(60*P256+Q256)&lt;=0,0,250+360-(60*P256+Q256)))</f>
        <v>200</v>
      </c>
      <c r="S256" s="785" t="s">
        <v>2812</v>
      </c>
      <c r="T256" s="3354" t="s">
        <v>3866</v>
      </c>
      <c r="U256" s="749">
        <v>236</v>
      </c>
      <c r="V256" s="4"/>
    </row>
    <row r="257" spans="1:22" x14ac:dyDescent="0.25">
      <c r="A257" s="749">
        <v>237</v>
      </c>
      <c r="B257" s="401" t="s">
        <v>3333</v>
      </c>
      <c r="C257" s="441">
        <v>415</v>
      </c>
      <c r="D257" s="810" t="s">
        <v>5869</v>
      </c>
      <c r="E257" s="824" t="s">
        <v>5712</v>
      </c>
      <c r="F257" s="643">
        <v>2002</v>
      </c>
      <c r="G257" s="908"/>
      <c r="H257" s="129" t="s">
        <v>479</v>
      </c>
      <c r="I257" s="893" t="s">
        <v>5738</v>
      </c>
      <c r="J257" s="879" t="s">
        <v>5714</v>
      </c>
      <c r="K257" s="913" t="s">
        <v>5715</v>
      </c>
      <c r="L257" s="857">
        <v>1</v>
      </c>
      <c r="M257" s="829">
        <v>12</v>
      </c>
      <c r="N257" s="934" t="s">
        <v>134</v>
      </c>
      <c r="O257" s="942">
        <v>272</v>
      </c>
      <c r="P257" s="857">
        <v>7</v>
      </c>
      <c r="Q257" s="814">
        <v>47</v>
      </c>
      <c r="R257" s="1089">
        <v>143</v>
      </c>
      <c r="S257" s="785">
        <v>415</v>
      </c>
      <c r="T257" s="3354">
        <v>36</v>
      </c>
      <c r="U257" s="749">
        <v>237</v>
      </c>
      <c r="V257" s="4"/>
    </row>
    <row r="258" spans="1:22" x14ac:dyDescent="0.25">
      <c r="A258" s="749">
        <v>238</v>
      </c>
      <c r="B258" s="401" t="s">
        <v>3333</v>
      </c>
      <c r="C258" s="441" t="s">
        <v>2812</v>
      </c>
      <c r="D258" s="810" t="s">
        <v>5786</v>
      </c>
      <c r="E258" s="824" t="s">
        <v>5870</v>
      </c>
      <c r="F258" s="643">
        <v>2003</v>
      </c>
      <c r="G258" s="908"/>
      <c r="H258" s="129" t="s">
        <v>479</v>
      </c>
      <c r="I258" s="893" t="s">
        <v>5738</v>
      </c>
      <c r="J258" s="879" t="s">
        <v>5714</v>
      </c>
      <c r="K258" s="913" t="s">
        <v>5715</v>
      </c>
      <c r="L258" s="857">
        <v>1</v>
      </c>
      <c r="M258" s="829">
        <v>15</v>
      </c>
      <c r="N258" s="934" t="s">
        <v>75</v>
      </c>
      <c r="O258" s="942" t="s">
        <v>2722</v>
      </c>
      <c r="P258" s="857">
        <v>7</v>
      </c>
      <c r="Q258" s="814">
        <v>40</v>
      </c>
      <c r="R258" s="1089">
        <v>150</v>
      </c>
      <c r="S258" s="785" t="s">
        <v>2812</v>
      </c>
      <c r="T258" s="3354">
        <v>36</v>
      </c>
      <c r="U258" s="749">
        <v>238</v>
      </c>
      <c r="V258" s="4"/>
    </row>
    <row r="259" spans="1:22" x14ac:dyDescent="0.25">
      <c r="A259" s="749">
        <v>239</v>
      </c>
      <c r="B259" s="401" t="s">
        <v>3333</v>
      </c>
      <c r="C259" s="441" t="s">
        <v>2812</v>
      </c>
      <c r="D259" s="810" t="s">
        <v>365</v>
      </c>
      <c r="E259" s="824" t="s">
        <v>6747</v>
      </c>
      <c r="F259" s="643" t="s">
        <v>2362</v>
      </c>
      <c r="G259" s="1946"/>
      <c r="H259" s="328" t="s">
        <v>2550</v>
      </c>
      <c r="I259" s="893" t="s">
        <v>2554</v>
      </c>
      <c r="J259" s="943" t="s">
        <v>2554</v>
      </c>
      <c r="K259" s="1316" t="s">
        <v>6483</v>
      </c>
      <c r="L259" s="857" t="s">
        <v>13</v>
      </c>
      <c r="M259" s="829" t="s">
        <v>78</v>
      </c>
      <c r="N259" s="934" t="s">
        <v>71</v>
      </c>
      <c r="O259" s="942">
        <v>225</v>
      </c>
      <c r="P259" s="857" t="s">
        <v>379</v>
      </c>
      <c r="Q259" s="814" t="s">
        <v>75</v>
      </c>
      <c r="R259" s="1089">
        <v>190</v>
      </c>
      <c r="S259" s="785">
        <f>SUM(O259:R259)</f>
        <v>415</v>
      </c>
      <c r="T259" s="3354" t="s">
        <v>147</v>
      </c>
      <c r="U259" s="749">
        <v>239</v>
      </c>
      <c r="V259" s="4"/>
    </row>
    <row r="260" spans="1:22" x14ac:dyDescent="0.25">
      <c r="A260" s="749">
        <v>240</v>
      </c>
      <c r="B260" s="401" t="s">
        <v>3333</v>
      </c>
      <c r="C260" s="441" t="s">
        <v>2812</v>
      </c>
      <c r="D260" s="810" t="s">
        <v>6604</v>
      </c>
      <c r="E260" s="824" t="s">
        <v>6748</v>
      </c>
      <c r="F260" s="643" t="s">
        <v>2362</v>
      </c>
      <c r="G260" s="1946"/>
      <c r="H260" s="328" t="s">
        <v>2550</v>
      </c>
      <c r="I260" s="893" t="s">
        <v>2554</v>
      </c>
      <c r="J260" s="943" t="s">
        <v>2554</v>
      </c>
      <c r="K260" s="1316" t="s">
        <v>6483</v>
      </c>
      <c r="L260" s="857" t="s">
        <v>13</v>
      </c>
      <c r="M260" s="829" t="s">
        <v>76</v>
      </c>
      <c r="N260" s="934" t="s">
        <v>71</v>
      </c>
      <c r="O260" s="937">
        <v>222</v>
      </c>
      <c r="P260" s="857" t="s">
        <v>366</v>
      </c>
      <c r="Q260" s="814" t="s">
        <v>72</v>
      </c>
      <c r="R260" s="1089">
        <v>193</v>
      </c>
      <c r="S260" s="785">
        <f>SUM(O260:R260)</f>
        <v>415</v>
      </c>
      <c r="T260" s="3354" t="s">
        <v>147</v>
      </c>
      <c r="U260" s="749">
        <v>240</v>
      </c>
      <c r="V260" s="4"/>
    </row>
    <row r="261" spans="1:22" x14ac:dyDescent="0.25">
      <c r="A261" s="749">
        <v>241</v>
      </c>
      <c r="B261" s="401" t="s">
        <v>2733</v>
      </c>
      <c r="C261" s="441" t="s">
        <v>2907</v>
      </c>
      <c r="D261" s="841" t="s">
        <v>300</v>
      </c>
      <c r="E261" s="836" t="s">
        <v>4639</v>
      </c>
      <c r="F261" s="837">
        <v>2002</v>
      </c>
      <c r="G261" s="770"/>
      <c r="H261" s="137" t="s">
        <v>7</v>
      </c>
      <c r="I261" s="836" t="s">
        <v>814</v>
      </c>
      <c r="J261" s="841" t="s">
        <v>2377</v>
      </c>
      <c r="K261" s="842">
        <v>41931</v>
      </c>
      <c r="L261" s="844">
        <v>1</v>
      </c>
      <c r="M261" s="792" t="s">
        <v>136</v>
      </c>
      <c r="N261" s="845" t="s">
        <v>75</v>
      </c>
      <c r="O261" s="937" t="s">
        <v>2733</v>
      </c>
      <c r="P261" s="2331">
        <v>7</v>
      </c>
      <c r="Q261" s="793" t="s">
        <v>135</v>
      </c>
      <c r="R261" s="1232">
        <f>IF(AND(OR(ISBLANK(P261),P261=0),OR(ISBLANK(Q261),Q261=0)),0,IF(250+360-(60*P261+Q261)&lt;=0,0,250+360-(60*P261+Q261)))</f>
        <v>172</v>
      </c>
      <c r="S261" s="785" t="s">
        <v>2907</v>
      </c>
      <c r="T261" s="3354" t="s">
        <v>2416</v>
      </c>
      <c r="U261" s="749">
        <v>241</v>
      </c>
      <c r="V261" s="4"/>
    </row>
    <row r="262" spans="1:22" x14ac:dyDescent="0.25">
      <c r="A262" s="749">
        <v>242</v>
      </c>
      <c r="B262" s="401" t="s">
        <v>2733</v>
      </c>
      <c r="C262" s="441" t="s">
        <v>2907</v>
      </c>
      <c r="D262" s="841" t="s">
        <v>3517</v>
      </c>
      <c r="E262" s="836" t="s">
        <v>3349</v>
      </c>
      <c r="F262" s="837">
        <v>2002</v>
      </c>
      <c r="G262" s="770"/>
      <c r="H262" s="137" t="s">
        <v>7</v>
      </c>
      <c r="I262" s="836" t="s">
        <v>3135</v>
      </c>
      <c r="J262" s="841" t="s">
        <v>3163</v>
      </c>
      <c r="K262" s="842">
        <v>41930</v>
      </c>
      <c r="L262" s="844">
        <v>1</v>
      </c>
      <c r="M262" s="792" t="s">
        <v>22</v>
      </c>
      <c r="N262" s="845" t="s">
        <v>71</v>
      </c>
      <c r="O262" s="937" t="s">
        <v>2420</v>
      </c>
      <c r="P262" s="2331">
        <v>6</v>
      </c>
      <c r="Q262" s="793" t="s">
        <v>108</v>
      </c>
      <c r="R262" s="1232">
        <f>IF(AND(OR(ISBLANK(P262),P262=0),OR(ISBLANK(Q262),Q262=0)),0,IF(250+360-(60*P262+Q262)&lt;=0,0,250+360-(60*P262+Q262)))</f>
        <v>239</v>
      </c>
      <c r="S262" s="785" t="s">
        <v>2907</v>
      </c>
      <c r="T262" s="3354" t="s">
        <v>2416</v>
      </c>
      <c r="U262" s="749">
        <v>242</v>
      </c>
      <c r="V262" s="4"/>
    </row>
    <row r="263" spans="1:22" x14ac:dyDescent="0.25">
      <c r="A263" s="749">
        <v>243</v>
      </c>
      <c r="B263" s="401" t="s">
        <v>2733</v>
      </c>
      <c r="C263" s="441" t="s">
        <v>2907</v>
      </c>
      <c r="D263" s="841" t="s">
        <v>2844</v>
      </c>
      <c r="E263" s="836" t="s">
        <v>4376</v>
      </c>
      <c r="F263" s="837">
        <v>2002</v>
      </c>
      <c r="G263" s="770"/>
      <c r="H263" s="137" t="s">
        <v>7</v>
      </c>
      <c r="I263" s="836" t="s">
        <v>4742</v>
      </c>
      <c r="J263" s="841" t="s">
        <v>2760</v>
      </c>
      <c r="K263" s="842">
        <v>41924</v>
      </c>
      <c r="L263" s="844">
        <v>1</v>
      </c>
      <c r="M263" s="792" t="s">
        <v>59</v>
      </c>
      <c r="N263" s="845" t="s">
        <v>134</v>
      </c>
      <c r="O263" s="937" t="s">
        <v>3621</v>
      </c>
      <c r="P263" s="2331">
        <v>7</v>
      </c>
      <c r="Q263" s="793" t="s">
        <v>139</v>
      </c>
      <c r="R263" s="1232">
        <f>IF(AND(OR(ISBLANK(P263),P263=0),OR(ISBLANK(Q263),Q263=0)),0,IF(250+360-(60*P263+Q263)&lt;=0,0,250+360-(60*P263+Q263)))</f>
        <v>186</v>
      </c>
      <c r="S263" s="785" t="s">
        <v>2907</v>
      </c>
      <c r="T263" s="3354" t="s">
        <v>2416</v>
      </c>
      <c r="U263" s="749">
        <v>243</v>
      </c>
      <c r="V263" s="4"/>
    </row>
    <row r="264" spans="1:22" x14ac:dyDescent="0.25">
      <c r="A264" s="749">
        <v>244</v>
      </c>
      <c r="B264" s="401" t="s">
        <v>2733</v>
      </c>
      <c r="C264" s="441" t="s">
        <v>2907</v>
      </c>
      <c r="D264" s="810" t="s">
        <v>5743</v>
      </c>
      <c r="E264" s="824" t="s">
        <v>5836</v>
      </c>
      <c r="F264" s="643">
        <v>2002</v>
      </c>
      <c r="G264" s="908"/>
      <c r="H264" s="129" t="s">
        <v>479</v>
      </c>
      <c r="I264" s="893" t="s">
        <v>5738</v>
      </c>
      <c r="J264" s="879" t="s">
        <v>5714</v>
      </c>
      <c r="K264" s="913" t="s">
        <v>5715</v>
      </c>
      <c r="L264" s="857">
        <v>1</v>
      </c>
      <c r="M264" s="829">
        <v>18</v>
      </c>
      <c r="N264" s="934" t="s">
        <v>75</v>
      </c>
      <c r="O264" s="942" t="s">
        <v>2729</v>
      </c>
      <c r="P264" s="857">
        <v>7</v>
      </c>
      <c r="Q264" s="814">
        <v>33</v>
      </c>
      <c r="R264" s="1089">
        <v>157</v>
      </c>
      <c r="S264" s="785" t="s">
        <v>2907</v>
      </c>
      <c r="T264" s="3354">
        <v>38</v>
      </c>
      <c r="U264" s="749">
        <v>244</v>
      </c>
      <c r="V264" s="4"/>
    </row>
    <row r="265" spans="1:22" x14ac:dyDescent="0.25">
      <c r="A265" s="749">
        <v>245</v>
      </c>
      <c r="B265" s="401" t="s">
        <v>2733</v>
      </c>
      <c r="C265" s="441" t="s">
        <v>2907</v>
      </c>
      <c r="D265" s="810" t="s">
        <v>6556</v>
      </c>
      <c r="E265" s="824" t="s">
        <v>6749</v>
      </c>
      <c r="F265" s="643" t="s">
        <v>2362</v>
      </c>
      <c r="G265" s="1946"/>
      <c r="H265" s="328" t="s">
        <v>2550</v>
      </c>
      <c r="I265" s="893" t="s">
        <v>2554</v>
      </c>
      <c r="J265" s="943" t="s">
        <v>2554</v>
      </c>
      <c r="K265" s="1316" t="s">
        <v>6483</v>
      </c>
      <c r="L265" s="857" t="s">
        <v>13</v>
      </c>
      <c r="M265" s="829" t="s">
        <v>190</v>
      </c>
      <c r="N265" s="934" t="s">
        <v>71</v>
      </c>
      <c r="O265" s="942">
        <v>219</v>
      </c>
      <c r="P265" s="857" t="s">
        <v>366</v>
      </c>
      <c r="Q265" s="814" t="s">
        <v>68</v>
      </c>
      <c r="R265" s="1089">
        <v>194</v>
      </c>
      <c r="S265" s="785">
        <f>SUM(O265:R265)</f>
        <v>413</v>
      </c>
      <c r="T265" s="3354" t="s">
        <v>11</v>
      </c>
      <c r="U265" s="749">
        <v>245</v>
      </c>
      <c r="V265" s="4"/>
    </row>
    <row r="266" spans="1:22" x14ac:dyDescent="0.25">
      <c r="A266" s="749">
        <v>246</v>
      </c>
      <c r="B266" s="401" t="s">
        <v>3006</v>
      </c>
      <c r="C266" s="1087">
        <v>412</v>
      </c>
      <c r="D266" s="810" t="s">
        <v>6715</v>
      </c>
      <c r="E266" s="824" t="s">
        <v>6750</v>
      </c>
      <c r="F266" s="1213">
        <v>2002</v>
      </c>
      <c r="G266" s="1946"/>
      <c r="H266" s="328" t="s">
        <v>2550</v>
      </c>
      <c r="I266" s="1176" t="s">
        <v>6670</v>
      </c>
      <c r="J266" s="2050" t="s">
        <v>6705</v>
      </c>
      <c r="K266" s="1316" t="s">
        <v>6529</v>
      </c>
      <c r="L266" s="857" t="s">
        <v>13</v>
      </c>
      <c r="M266" s="829" t="s">
        <v>140</v>
      </c>
      <c r="N266" s="934" t="s">
        <v>75</v>
      </c>
      <c r="O266" s="942" t="s">
        <v>2725</v>
      </c>
      <c r="P266" s="857" t="s">
        <v>379</v>
      </c>
      <c r="Q266" s="814" t="s">
        <v>20</v>
      </c>
      <c r="R266" s="1089">
        <v>150</v>
      </c>
      <c r="S266" s="785" t="s">
        <v>3853</v>
      </c>
      <c r="T266" s="3354" t="s">
        <v>133</v>
      </c>
      <c r="U266" s="749">
        <v>246</v>
      </c>
      <c r="V266" s="4"/>
    </row>
    <row r="267" spans="1:22" x14ac:dyDescent="0.25">
      <c r="A267" s="749">
        <v>247</v>
      </c>
      <c r="B267" s="401" t="s">
        <v>2423</v>
      </c>
      <c r="C267" s="441" t="s">
        <v>3088</v>
      </c>
      <c r="D267" s="810" t="s">
        <v>5777</v>
      </c>
      <c r="E267" s="824" t="s">
        <v>5773</v>
      </c>
      <c r="F267" s="643">
        <v>2003</v>
      </c>
      <c r="G267" s="908"/>
      <c r="H267" s="129" t="s">
        <v>479</v>
      </c>
      <c r="I267" s="893" t="s">
        <v>5733</v>
      </c>
      <c r="J267" s="879" t="s">
        <v>5714</v>
      </c>
      <c r="K267" s="913" t="s">
        <v>5715</v>
      </c>
      <c r="L267" s="857">
        <v>1</v>
      </c>
      <c r="M267" s="829">
        <v>24</v>
      </c>
      <c r="N267" s="934" t="s">
        <v>75</v>
      </c>
      <c r="O267" s="942" t="s">
        <v>3327</v>
      </c>
      <c r="P267" s="857">
        <v>7</v>
      </c>
      <c r="Q267" s="814">
        <v>18</v>
      </c>
      <c r="R267" s="1089">
        <v>172</v>
      </c>
      <c r="S267" s="785" t="s">
        <v>3088</v>
      </c>
      <c r="T267" s="3354">
        <v>39</v>
      </c>
      <c r="U267" s="749">
        <v>247</v>
      </c>
      <c r="V267" s="4"/>
    </row>
    <row r="268" spans="1:22" x14ac:dyDescent="0.25">
      <c r="A268" s="749">
        <v>248</v>
      </c>
      <c r="B268" s="401" t="s">
        <v>3611</v>
      </c>
      <c r="C268" s="441" t="s">
        <v>3931</v>
      </c>
      <c r="D268" s="810" t="s">
        <v>6475</v>
      </c>
      <c r="E268" s="824" t="s">
        <v>6751</v>
      </c>
      <c r="F268" s="643" t="s">
        <v>2348</v>
      </c>
      <c r="G268" s="1946"/>
      <c r="H268" s="328" t="s">
        <v>2550</v>
      </c>
      <c r="I268" s="893" t="s">
        <v>2554</v>
      </c>
      <c r="J268" s="943" t="s">
        <v>2554</v>
      </c>
      <c r="K268" s="1316" t="s">
        <v>6483</v>
      </c>
      <c r="L268" s="857" t="s">
        <v>13</v>
      </c>
      <c r="M268" s="829" t="s">
        <v>71</v>
      </c>
      <c r="N268" s="934" t="s">
        <v>71</v>
      </c>
      <c r="O268" s="937">
        <v>210</v>
      </c>
      <c r="P268" s="857" t="s">
        <v>366</v>
      </c>
      <c r="Q268" s="814" t="s">
        <v>132</v>
      </c>
      <c r="R268" s="1089">
        <v>199</v>
      </c>
      <c r="S268" s="785">
        <f>SUM(O268:R268)</f>
        <v>409</v>
      </c>
      <c r="T268" s="3354" t="s">
        <v>143</v>
      </c>
      <c r="U268" s="749">
        <v>248</v>
      </c>
      <c r="V268" s="4"/>
    </row>
    <row r="269" spans="1:22" x14ac:dyDescent="0.25">
      <c r="A269" s="749">
        <v>249</v>
      </c>
      <c r="B269" s="401" t="s">
        <v>2731</v>
      </c>
      <c r="C269" s="441" t="s">
        <v>3860</v>
      </c>
      <c r="D269" s="841" t="s">
        <v>2842</v>
      </c>
      <c r="E269" s="836" t="s">
        <v>3413</v>
      </c>
      <c r="F269" s="837">
        <v>2002</v>
      </c>
      <c r="G269" s="770"/>
      <c r="H269" s="137" t="s">
        <v>7</v>
      </c>
      <c r="I269" s="836" t="s">
        <v>814</v>
      </c>
      <c r="J269" s="841" t="s">
        <v>2377</v>
      </c>
      <c r="K269" s="842">
        <v>41931</v>
      </c>
      <c r="L269" s="844">
        <v>1</v>
      </c>
      <c r="M269" s="792" t="s">
        <v>147</v>
      </c>
      <c r="N269" s="845" t="s">
        <v>75</v>
      </c>
      <c r="O269" s="937" t="s">
        <v>2481</v>
      </c>
      <c r="P269" s="2331">
        <v>6</v>
      </c>
      <c r="Q269" s="793" t="s">
        <v>19</v>
      </c>
      <c r="R269" s="1232">
        <f>IF(AND(OR(ISBLANK(P269),P269=0),OR(ISBLANK(Q269),Q269=0)),0,IF(250+360-(60*P269+Q269)&lt;=0,0,250+360-(60*P269+Q269)))</f>
        <v>215</v>
      </c>
      <c r="S269" s="785" t="s">
        <v>3860</v>
      </c>
      <c r="T269" s="3354" t="s">
        <v>2467</v>
      </c>
      <c r="U269" s="749">
        <v>249</v>
      </c>
      <c r="V269" s="4"/>
    </row>
    <row r="270" spans="1:22" x14ac:dyDescent="0.25">
      <c r="A270" s="749">
        <v>250</v>
      </c>
      <c r="B270" s="401" t="s">
        <v>2731</v>
      </c>
      <c r="C270" s="441" t="s">
        <v>3860</v>
      </c>
      <c r="D270" s="810" t="s">
        <v>5085</v>
      </c>
      <c r="E270" s="824" t="s">
        <v>6718</v>
      </c>
      <c r="F270" s="643" t="s">
        <v>2362</v>
      </c>
      <c r="G270" s="1946"/>
      <c r="H270" s="328" t="s">
        <v>2550</v>
      </c>
      <c r="I270" s="893" t="s">
        <v>2554</v>
      </c>
      <c r="J270" s="943" t="s">
        <v>2554</v>
      </c>
      <c r="K270" s="1316" t="s">
        <v>6483</v>
      </c>
      <c r="L270" s="857" t="s">
        <v>13</v>
      </c>
      <c r="M270" s="829" t="s">
        <v>71</v>
      </c>
      <c r="N270" s="934" t="s">
        <v>71</v>
      </c>
      <c r="O270" s="937">
        <v>210</v>
      </c>
      <c r="P270" s="857" t="s">
        <v>366</v>
      </c>
      <c r="Q270" s="814" t="s">
        <v>115</v>
      </c>
      <c r="R270" s="1089">
        <v>198</v>
      </c>
      <c r="S270" s="785">
        <f>SUM(O270:R270)</f>
        <v>408</v>
      </c>
      <c r="T270" s="3354" t="s">
        <v>16</v>
      </c>
      <c r="U270" s="749">
        <v>250</v>
      </c>
      <c r="V270" s="4"/>
    </row>
    <row r="271" spans="1:22" x14ac:dyDescent="0.25">
      <c r="A271" s="749">
        <v>251</v>
      </c>
      <c r="B271" s="401" t="s">
        <v>3280</v>
      </c>
      <c r="C271" s="1087">
        <v>407</v>
      </c>
      <c r="D271" s="810" t="s">
        <v>6467</v>
      </c>
      <c r="E271" s="824" t="s">
        <v>6752</v>
      </c>
      <c r="F271" s="1213">
        <v>2002</v>
      </c>
      <c r="G271" s="1946"/>
      <c r="H271" s="328" t="s">
        <v>2550</v>
      </c>
      <c r="I271" s="1343" t="s">
        <v>2556</v>
      </c>
      <c r="J271" s="2050" t="s">
        <v>2557</v>
      </c>
      <c r="K271" s="1316" t="s">
        <v>6466</v>
      </c>
      <c r="L271" s="857" t="s">
        <v>13</v>
      </c>
      <c r="M271" s="829" t="s">
        <v>147</v>
      </c>
      <c r="N271" s="934" t="s">
        <v>75</v>
      </c>
      <c r="O271" s="942">
        <v>193</v>
      </c>
      <c r="P271" s="857" t="s">
        <v>366</v>
      </c>
      <c r="Q271" s="814" t="s">
        <v>25</v>
      </c>
      <c r="R271" s="1089">
        <v>214</v>
      </c>
      <c r="S271" s="785">
        <f>SUM(O271:R271)</f>
        <v>407</v>
      </c>
      <c r="T271" s="3354" t="s">
        <v>22</v>
      </c>
      <c r="U271" s="749">
        <v>251</v>
      </c>
      <c r="V271" s="4"/>
    </row>
    <row r="272" spans="1:22" x14ac:dyDescent="0.25">
      <c r="A272" s="749">
        <v>252</v>
      </c>
      <c r="B272" s="401" t="s">
        <v>3280</v>
      </c>
      <c r="C272" s="1838">
        <f>SUM(O272,R272)</f>
        <v>407</v>
      </c>
      <c r="D272" s="1032" t="s">
        <v>7245</v>
      </c>
      <c r="E272" s="1031" t="s">
        <v>7193</v>
      </c>
      <c r="F272" s="1102">
        <v>2002</v>
      </c>
      <c r="G272" s="2037"/>
      <c r="H272" s="1727" t="s">
        <v>210</v>
      </c>
      <c r="I272" s="1773" t="s">
        <v>7183</v>
      </c>
      <c r="J272" s="2047" t="s">
        <v>7184</v>
      </c>
      <c r="K272" s="1741">
        <v>41862</v>
      </c>
      <c r="L272" s="1036">
        <v>1</v>
      </c>
      <c r="M272" s="1037">
        <v>38</v>
      </c>
      <c r="N272" s="1038">
        <v>66</v>
      </c>
      <c r="O272" s="2171">
        <f>IF(AND(OR(ISBLANK(L272),L272=0),OR(ISBLANK(M272),M272=0),OR(ISBLANK(N272),N272=0)),0,IF(250+(80-(M272+60*L272))*3-IF(N272&lt;33,0,IF(N272&lt;66,1,2))&lt;=0,0,250+(80-(M272+60*L272))*3-IF(N272&lt;33,0,IF(N272&lt;66,1,2))))</f>
        <v>194</v>
      </c>
      <c r="P272" s="1090">
        <v>6</v>
      </c>
      <c r="Q272" s="1040">
        <v>37</v>
      </c>
      <c r="R272" s="1233">
        <f>IF(AND(OR(ISBLANK(P272),P272=0),OR(ISBLANK(Q272),Q272=0)),0,IF(250+360-(60*P272+Q272)&lt;=0,0,250+360-(60*P272+Q272)))</f>
        <v>213</v>
      </c>
      <c r="S272" s="2364">
        <f>SUM(O272,R272)</f>
        <v>407</v>
      </c>
      <c r="T272" s="3357" t="s">
        <v>14</v>
      </c>
      <c r="U272" s="749">
        <v>252</v>
      </c>
      <c r="V272" s="4"/>
    </row>
    <row r="273" spans="1:22" x14ac:dyDescent="0.25">
      <c r="A273" s="749">
        <v>253</v>
      </c>
      <c r="B273" s="401" t="s">
        <v>2730</v>
      </c>
      <c r="C273" s="1087">
        <v>406</v>
      </c>
      <c r="D273" s="810" t="s">
        <v>6475</v>
      </c>
      <c r="E273" s="824" t="s">
        <v>6753</v>
      </c>
      <c r="F273" s="1213">
        <v>2002</v>
      </c>
      <c r="G273" s="1946"/>
      <c r="H273" s="328" t="s">
        <v>2550</v>
      </c>
      <c r="I273" s="893" t="s">
        <v>2556</v>
      </c>
      <c r="J273" s="2048" t="s">
        <v>2557</v>
      </c>
      <c r="K273" s="1316" t="s">
        <v>6466</v>
      </c>
      <c r="L273" s="857" t="s">
        <v>13</v>
      </c>
      <c r="M273" s="829" t="s">
        <v>11</v>
      </c>
      <c r="N273" s="934" t="s">
        <v>71</v>
      </c>
      <c r="O273" s="937">
        <v>186</v>
      </c>
      <c r="P273" s="857" t="s">
        <v>366</v>
      </c>
      <c r="Q273" s="814" t="s">
        <v>190</v>
      </c>
      <c r="R273" s="1089">
        <v>220</v>
      </c>
      <c r="S273" s="785">
        <f>SUM(O273:R273)</f>
        <v>406</v>
      </c>
      <c r="T273" s="3354" t="s">
        <v>180</v>
      </c>
      <c r="U273" s="749">
        <v>253</v>
      </c>
      <c r="V273" s="4"/>
    </row>
    <row r="274" spans="1:22" x14ac:dyDescent="0.25">
      <c r="A274" s="749">
        <v>254</v>
      </c>
      <c r="B274" s="401" t="s">
        <v>2730</v>
      </c>
      <c r="C274" s="1087">
        <v>406</v>
      </c>
      <c r="D274" s="810" t="s">
        <v>6754</v>
      </c>
      <c r="E274" s="824" t="s">
        <v>6755</v>
      </c>
      <c r="F274" s="643" t="s">
        <v>2362</v>
      </c>
      <c r="G274" s="1946"/>
      <c r="H274" s="328" t="s">
        <v>2550</v>
      </c>
      <c r="I274" s="1343" t="s">
        <v>6742</v>
      </c>
      <c r="J274" s="943" t="s">
        <v>6743</v>
      </c>
      <c r="K274" s="1316" t="s">
        <v>6725</v>
      </c>
      <c r="L274" s="857" t="s">
        <v>13</v>
      </c>
      <c r="M274" s="829" t="s">
        <v>57</v>
      </c>
      <c r="N274" s="934" t="s">
        <v>75</v>
      </c>
      <c r="O274" s="942">
        <v>235</v>
      </c>
      <c r="P274" s="857" t="s">
        <v>379</v>
      </c>
      <c r="Q274" s="814" t="s">
        <v>127</v>
      </c>
      <c r="R274" s="1089">
        <v>171</v>
      </c>
      <c r="S274" s="785">
        <f>SUM(O274:R274)</f>
        <v>406</v>
      </c>
      <c r="T274" s="3354" t="s">
        <v>180</v>
      </c>
      <c r="U274" s="749">
        <v>254</v>
      </c>
      <c r="V274" s="4"/>
    </row>
    <row r="275" spans="1:22" x14ac:dyDescent="0.25">
      <c r="A275" s="749">
        <v>255</v>
      </c>
      <c r="B275" s="401" t="s">
        <v>2888</v>
      </c>
      <c r="C275" s="1087">
        <v>405</v>
      </c>
      <c r="D275" s="810" t="s">
        <v>6757</v>
      </c>
      <c r="E275" s="824" t="s">
        <v>6758</v>
      </c>
      <c r="F275" s="1213">
        <v>2002</v>
      </c>
      <c r="G275" s="1946"/>
      <c r="H275" s="328" t="s">
        <v>2550</v>
      </c>
      <c r="I275" s="1176" t="s">
        <v>6670</v>
      </c>
      <c r="J275" s="2050" t="s">
        <v>6705</v>
      </c>
      <c r="K275" s="1316" t="s">
        <v>6529</v>
      </c>
      <c r="L275" s="857" t="s">
        <v>13</v>
      </c>
      <c r="M275" s="829" t="s">
        <v>12</v>
      </c>
      <c r="N275" s="934" t="s">
        <v>75</v>
      </c>
      <c r="O275" s="942" t="s">
        <v>3327</v>
      </c>
      <c r="P275" s="857" t="s">
        <v>379</v>
      </c>
      <c r="Q275" s="814" t="s">
        <v>136</v>
      </c>
      <c r="R275" s="1089">
        <v>167</v>
      </c>
      <c r="S275" s="785" t="s">
        <v>3571</v>
      </c>
      <c r="T275" s="3354" t="s">
        <v>188</v>
      </c>
      <c r="U275" s="749">
        <v>255</v>
      </c>
      <c r="V275" s="4"/>
    </row>
    <row r="276" spans="1:22" x14ac:dyDescent="0.25">
      <c r="A276" s="749">
        <v>256</v>
      </c>
      <c r="B276" s="401" t="s">
        <v>2729</v>
      </c>
      <c r="C276" s="441" t="s">
        <v>2906</v>
      </c>
      <c r="D276" s="810" t="s">
        <v>6373</v>
      </c>
      <c r="E276" s="1031" t="s">
        <v>6374</v>
      </c>
      <c r="F276" s="1157">
        <v>2002</v>
      </c>
      <c r="G276" s="1034"/>
      <c r="H276" s="137" t="s">
        <v>6235</v>
      </c>
      <c r="I276" s="1099" t="s">
        <v>6250</v>
      </c>
      <c r="J276" s="1123" t="s">
        <v>6241</v>
      </c>
      <c r="K276" s="1105" t="s">
        <v>6242</v>
      </c>
      <c r="L276" s="1036">
        <v>1</v>
      </c>
      <c r="M276" s="1037">
        <v>22</v>
      </c>
      <c r="N276" s="1038">
        <v>66</v>
      </c>
      <c r="O276" s="2326">
        <f>IF(AND(OR(ISBLANK(L276),L276=0),OR(ISBLANK(M276),M276=0),OR(ISBLANK(N276),N276=0)),0,IF(250+(80-(M276+60*L276))*3-IF(N276&lt;33,0,IF(N276&lt;66,1,2))&lt;=0,0,250+(80-(M276+60*L276))*3-IF(N276&lt;33,0,IF(N276&lt;66,1,2))))</f>
        <v>242</v>
      </c>
      <c r="P276" s="1177">
        <v>7</v>
      </c>
      <c r="Q276" s="1178">
        <v>28</v>
      </c>
      <c r="R276" s="1179">
        <f>IF(AND(OR(ISBLANK(P276),P276=0),OR(ISBLANK(Q276),Q276=0)),0,IF(250+360-(60*P276+Q276)&lt;=0,0,250+360-(60*P276+Q276)))</f>
        <v>162</v>
      </c>
      <c r="S276" s="1443">
        <f>SUM(O276,R276)</f>
        <v>404</v>
      </c>
      <c r="T276" s="3357" t="s">
        <v>135</v>
      </c>
      <c r="U276" s="749">
        <v>256</v>
      </c>
      <c r="V276" s="4"/>
    </row>
    <row r="277" spans="1:22" x14ac:dyDescent="0.25">
      <c r="A277" s="749">
        <v>257</v>
      </c>
      <c r="B277" s="401" t="s">
        <v>2729</v>
      </c>
      <c r="C277" s="1087">
        <v>404</v>
      </c>
      <c r="D277" s="810" t="s">
        <v>6229</v>
      </c>
      <c r="E277" s="824" t="s">
        <v>6756</v>
      </c>
      <c r="F277" s="1213">
        <v>2002</v>
      </c>
      <c r="G277" s="1946"/>
      <c r="H277" s="328" t="s">
        <v>2550</v>
      </c>
      <c r="I277" s="1248" t="s">
        <v>2556</v>
      </c>
      <c r="J277" s="943" t="s">
        <v>2557</v>
      </c>
      <c r="K277" s="1316" t="s">
        <v>6466</v>
      </c>
      <c r="L277" s="857" t="s">
        <v>13</v>
      </c>
      <c r="M277" s="829" t="s">
        <v>19</v>
      </c>
      <c r="N277" s="934" t="s">
        <v>71</v>
      </c>
      <c r="O277" s="937">
        <v>204</v>
      </c>
      <c r="P277" s="857" t="s">
        <v>366</v>
      </c>
      <c r="Q277" s="814" t="s">
        <v>186</v>
      </c>
      <c r="R277" s="1089">
        <v>200</v>
      </c>
      <c r="S277" s="785">
        <f>SUM(O277:R277)</f>
        <v>404</v>
      </c>
      <c r="T277" s="3354" t="s">
        <v>187</v>
      </c>
      <c r="U277" s="749">
        <v>257</v>
      </c>
      <c r="V277" s="4"/>
    </row>
    <row r="278" spans="1:22" x14ac:dyDescent="0.25">
      <c r="A278" s="749">
        <v>258</v>
      </c>
      <c r="B278" s="401" t="s">
        <v>2728</v>
      </c>
      <c r="C278" s="441" t="s">
        <v>2826</v>
      </c>
      <c r="D278" s="810" t="s">
        <v>5720</v>
      </c>
      <c r="E278" s="824" t="s">
        <v>5783</v>
      </c>
      <c r="F278" s="643">
        <v>2003</v>
      </c>
      <c r="G278" s="908"/>
      <c r="H278" s="129" t="s">
        <v>479</v>
      </c>
      <c r="I278" s="893" t="s">
        <v>5733</v>
      </c>
      <c r="J278" s="879" t="s">
        <v>5714</v>
      </c>
      <c r="K278" s="913" t="s">
        <v>5715</v>
      </c>
      <c r="L278" s="857">
        <v>1</v>
      </c>
      <c r="M278" s="829">
        <v>52</v>
      </c>
      <c r="N278" s="934" t="s">
        <v>71</v>
      </c>
      <c r="O278" s="942" t="s">
        <v>2469</v>
      </c>
      <c r="P278" s="857">
        <v>6</v>
      </c>
      <c r="Q278" s="814" t="s">
        <v>75</v>
      </c>
      <c r="R278" s="1089">
        <v>250</v>
      </c>
      <c r="S278" s="785" t="s">
        <v>2826</v>
      </c>
      <c r="T278" s="3354">
        <v>40</v>
      </c>
      <c r="U278" s="749">
        <v>258</v>
      </c>
      <c r="V278" s="4"/>
    </row>
    <row r="279" spans="1:22" x14ac:dyDescent="0.25">
      <c r="A279" s="749">
        <v>259</v>
      </c>
      <c r="B279" s="401" t="s">
        <v>2728</v>
      </c>
      <c r="C279" s="441" t="s">
        <v>2826</v>
      </c>
      <c r="D279" s="810" t="s">
        <v>1184</v>
      </c>
      <c r="E279" s="824" t="s">
        <v>7047</v>
      </c>
      <c r="F279" s="643" t="s">
        <v>7048</v>
      </c>
      <c r="G279" s="1946"/>
      <c r="H279" s="328" t="s">
        <v>310</v>
      </c>
      <c r="I279" s="893" t="s">
        <v>7025</v>
      </c>
      <c r="J279" s="943" t="s">
        <v>7026</v>
      </c>
      <c r="K279" s="643" t="s">
        <v>7049</v>
      </c>
      <c r="L279" s="857" t="s">
        <v>13</v>
      </c>
      <c r="M279" s="829" t="s">
        <v>77</v>
      </c>
      <c r="N279" s="934" t="s">
        <v>75</v>
      </c>
      <c r="O279" s="942" t="s">
        <v>2722</v>
      </c>
      <c r="P279" s="857" t="s">
        <v>379</v>
      </c>
      <c r="Q279" s="814" t="s">
        <v>115</v>
      </c>
      <c r="R279" s="1089" t="s">
        <v>5679</v>
      </c>
      <c r="S279" s="785" t="s">
        <v>2826</v>
      </c>
      <c r="T279" s="3354" t="s">
        <v>109</v>
      </c>
      <c r="U279" s="749">
        <v>259</v>
      </c>
      <c r="V279" s="4"/>
    </row>
    <row r="280" spans="1:22" x14ac:dyDescent="0.25">
      <c r="A280" s="749">
        <v>260</v>
      </c>
      <c r="B280" s="401" t="s">
        <v>3281</v>
      </c>
      <c r="C280" s="441" t="s">
        <v>3332</v>
      </c>
      <c r="D280" s="841" t="s">
        <v>343</v>
      </c>
      <c r="E280" s="836" t="s">
        <v>1292</v>
      </c>
      <c r="F280" s="837">
        <v>2002</v>
      </c>
      <c r="G280" s="770"/>
      <c r="H280" s="137" t="s">
        <v>7</v>
      </c>
      <c r="I280" s="836" t="s">
        <v>4656</v>
      </c>
      <c r="J280" s="841" t="s">
        <v>3005</v>
      </c>
      <c r="K280" s="842">
        <v>41916</v>
      </c>
      <c r="L280" s="844">
        <v>1</v>
      </c>
      <c r="M280" s="792" t="s">
        <v>23</v>
      </c>
      <c r="N280" s="845" t="s">
        <v>75</v>
      </c>
      <c r="O280" s="937" t="s">
        <v>2366</v>
      </c>
      <c r="P280" s="2331">
        <v>6</v>
      </c>
      <c r="Q280" s="793" t="s">
        <v>16</v>
      </c>
      <c r="R280" s="1232">
        <f>IF(AND(OR(ISBLANK(P280),P280=0),OR(ISBLANK(Q280),Q280=0)),0,IF(250+360-(60*P280+Q280)&lt;=0,0,250+360-(60*P280+Q280)))</f>
        <v>206</v>
      </c>
      <c r="S280" s="785" t="s">
        <v>3332</v>
      </c>
      <c r="T280" s="3354" t="s">
        <v>2468</v>
      </c>
      <c r="U280" s="749">
        <v>260</v>
      </c>
      <c r="V280" s="4"/>
    </row>
    <row r="281" spans="1:22" x14ac:dyDescent="0.25">
      <c r="A281" s="749">
        <v>261</v>
      </c>
      <c r="B281" s="401" t="s">
        <v>3281</v>
      </c>
      <c r="C281" s="441" t="s">
        <v>3332</v>
      </c>
      <c r="D281" s="841" t="s">
        <v>2673</v>
      </c>
      <c r="E281" s="836" t="s">
        <v>2027</v>
      </c>
      <c r="F281" s="837">
        <v>2002</v>
      </c>
      <c r="G281" s="770"/>
      <c r="H281" s="137" t="s">
        <v>7</v>
      </c>
      <c r="I281" s="836" t="s">
        <v>2778</v>
      </c>
      <c r="J281" s="841" t="s">
        <v>2779</v>
      </c>
      <c r="K281" s="842">
        <v>41949</v>
      </c>
      <c r="L281" s="844">
        <v>1</v>
      </c>
      <c r="M281" s="792" t="s">
        <v>57</v>
      </c>
      <c r="N281" s="845" t="s">
        <v>71</v>
      </c>
      <c r="O281" s="937" t="s">
        <v>3555</v>
      </c>
      <c r="P281" s="2331">
        <v>7</v>
      </c>
      <c r="Q281" s="793" t="s">
        <v>130</v>
      </c>
      <c r="R281" s="1232">
        <f>IF(AND(OR(ISBLANK(P281),P281=0),OR(ISBLANK(Q281),Q281=0)),0,IF(250+360-(60*P281+Q281)&lt;=0,0,250+360-(60*P281+Q281)))</f>
        <v>168</v>
      </c>
      <c r="S281" s="785" t="s">
        <v>3332</v>
      </c>
      <c r="T281" s="3354" t="s">
        <v>2468</v>
      </c>
      <c r="U281" s="749">
        <v>261</v>
      </c>
      <c r="V281" s="4"/>
    </row>
    <row r="282" spans="1:22" x14ac:dyDescent="0.25">
      <c r="A282" s="749">
        <v>262</v>
      </c>
      <c r="B282" s="401" t="s">
        <v>3281</v>
      </c>
      <c r="C282" s="441" t="s">
        <v>3332</v>
      </c>
      <c r="D282" s="810" t="s">
        <v>5379</v>
      </c>
      <c r="E282" s="1031" t="s">
        <v>6327</v>
      </c>
      <c r="F282" s="1094">
        <v>2002</v>
      </c>
      <c r="G282" s="1034"/>
      <c r="H282" s="137" t="s">
        <v>6235</v>
      </c>
      <c r="I282" s="1189" t="s">
        <v>6250</v>
      </c>
      <c r="J282" s="1123" t="s">
        <v>6241</v>
      </c>
      <c r="K282" s="1105" t="s">
        <v>6242</v>
      </c>
      <c r="L282" s="1036">
        <v>1</v>
      </c>
      <c r="M282" s="1037">
        <v>32</v>
      </c>
      <c r="N282" s="1038">
        <v>66</v>
      </c>
      <c r="O282" s="2326">
        <f>IF(AND(OR(ISBLANK(L282),L282=0),OR(ISBLANK(M282),M282=0),OR(ISBLANK(N282),N282=0)),0,IF(250+(80-(M282+60*L282))*3-IF(N282&lt;33,0,IF(N282&lt;66,1,2))&lt;=0,0,250+(80-(M282+60*L282))*3-IF(N282&lt;33,0,IF(N282&lt;66,1,2))))</f>
        <v>212</v>
      </c>
      <c r="P282" s="1177">
        <v>7</v>
      </c>
      <c r="Q282" s="1178">
        <v>0</v>
      </c>
      <c r="R282" s="1179">
        <f>IF(AND(OR(ISBLANK(P282),P282=0),OR(ISBLANK(Q282),Q282=0)),0,IF(250+360-(60*P282+Q282)&lt;=0,0,250+360-(60*P282+Q282)))</f>
        <v>190</v>
      </c>
      <c r="S282" s="1443">
        <f>SUM(O282,R282)</f>
        <v>402</v>
      </c>
      <c r="T282" s="3357" t="s">
        <v>127</v>
      </c>
      <c r="U282" s="749">
        <v>262</v>
      </c>
      <c r="V282" s="4"/>
    </row>
    <row r="283" spans="1:22" x14ac:dyDescent="0.25">
      <c r="A283" s="749">
        <v>263</v>
      </c>
      <c r="B283" s="401" t="s">
        <v>2723</v>
      </c>
      <c r="C283" s="441" t="s">
        <v>4578</v>
      </c>
      <c r="D283" s="835" t="s">
        <v>4172</v>
      </c>
      <c r="E283" s="836" t="s">
        <v>4015</v>
      </c>
      <c r="F283" s="837">
        <v>2002</v>
      </c>
      <c r="G283" s="770"/>
      <c r="H283" s="137" t="s">
        <v>7</v>
      </c>
      <c r="I283" s="836" t="s">
        <v>3135</v>
      </c>
      <c r="J283" s="841" t="s">
        <v>3163</v>
      </c>
      <c r="K283" s="842">
        <v>41930</v>
      </c>
      <c r="L283" s="844">
        <v>1</v>
      </c>
      <c r="M283" s="792" t="s">
        <v>20</v>
      </c>
      <c r="N283" s="845" t="s">
        <v>134</v>
      </c>
      <c r="O283" s="937" t="s">
        <v>2479</v>
      </c>
      <c r="P283" s="2331">
        <v>6</v>
      </c>
      <c r="Q283" s="793" t="s">
        <v>15</v>
      </c>
      <c r="R283" s="1232">
        <f>IF(AND(OR(ISBLANK(P283),P283=0),OR(ISBLANK(Q283),Q283=0)),0,IF(250+360-(60*P283+Q283)&lt;=0,0,250+360-(60*P283+Q283)))</f>
        <v>213</v>
      </c>
      <c r="S283" s="785" t="s">
        <v>4578</v>
      </c>
      <c r="T283" s="3354" t="s">
        <v>4950</v>
      </c>
      <c r="U283" s="749">
        <v>263</v>
      </c>
      <c r="V283" s="4"/>
    </row>
    <row r="284" spans="1:22" x14ac:dyDescent="0.25">
      <c r="A284" s="749">
        <v>264</v>
      </c>
      <c r="B284" s="401" t="s">
        <v>2723</v>
      </c>
      <c r="C284" s="715" t="s">
        <v>4578</v>
      </c>
      <c r="D284" s="825" t="s">
        <v>6717</v>
      </c>
      <c r="E284" s="825" t="s">
        <v>6759</v>
      </c>
      <c r="F284" s="1276">
        <v>2003</v>
      </c>
      <c r="G284" s="1948"/>
      <c r="H284" s="1239" t="s">
        <v>2550</v>
      </c>
      <c r="I284" s="1295" t="s">
        <v>6719</v>
      </c>
      <c r="J284" s="944" t="s">
        <v>6720</v>
      </c>
      <c r="K284" s="1287" t="s">
        <v>6529</v>
      </c>
      <c r="L284" s="877" t="s">
        <v>13</v>
      </c>
      <c r="M284" s="860" t="s">
        <v>77</v>
      </c>
      <c r="N284" s="812" t="s">
        <v>71</v>
      </c>
      <c r="O284" s="777">
        <v>187</v>
      </c>
      <c r="P284" s="859" t="s">
        <v>366</v>
      </c>
      <c r="Q284" s="812" t="s">
        <v>25</v>
      </c>
      <c r="R284" s="1071">
        <v>214</v>
      </c>
      <c r="S284" s="786">
        <f>SUM(O284:R284)</f>
        <v>401</v>
      </c>
      <c r="T284" s="3362" t="s">
        <v>186</v>
      </c>
      <c r="U284" s="749">
        <v>264</v>
      </c>
      <c r="V284" s="4"/>
    </row>
    <row r="285" spans="1:22" x14ac:dyDescent="0.25">
      <c r="A285" s="749">
        <v>265</v>
      </c>
      <c r="B285" s="401" t="s">
        <v>2722</v>
      </c>
      <c r="C285" s="441" t="s">
        <v>3090</v>
      </c>
      <c r="D285" s="836" t="s">
        <v>3517</v>
      </c>
      <c r="E285" s="836" t="s">
        <v>4746</v>
      </c>
      <c r="F285" s="837">
        <v>2002</v>
      </c>
      <c r="G285" s="770"/>
      <c r="H285" s="137" t="s">
        <v>7</v>
      </c>
      <c r="I285" s="836" t="s">
        <v>4747</v>
      </c>
      <c r="J285" s="920" t="s">
        <v>2792</v>
      </c>
      <c r="K285" s="842">
        <v>41917</v>
      </c>
      <c r="L285" s="791">
        <v>1</v>
      </c>
      <c r="M285" s="792" t="s">
        <v>76</v>
      </c>
      <c r="N285" s="793" t="s">
        <v>134</v>
      </c>
      <c r="O285" s="766" t="s">
        <v>3320</v>
      </c>
      <c r="P285" s="2331">
        <v>7</v>
      </c>
      <c r="Q285" s="793" t="s">
        <v>108</v>
      </c>
      <c r="R285" s="1232">
        <f>IF(AND(OR(ISBLANK(P285),P285=0),OR(ISBLANK(Q285),Q285=0)),0,IF(250+360-(60*P285+Q285)&lt;=0,0,250+360-(60*P285+Q285)))</f>
        <v>179</v>
      </c>
      <c r="S285" s="785" t="s">
        <v>3090</v>
      </c>
      <c r="T285" s="3354" t="s">
        <v>2345</v>
      </c>
      <c r="U285" s="749">
        <v>265</v>
      </c>
      <c r="V285" s="4"/>
    </row>
    <row r="286" spans="1:22" x14ac:dyDescent="0.25">
      <c r="A286" s="749">
        <v>266</v>
      </c>
      <c r="B286" s="401" t="s">
        <v>2722</v>
      </c>
      <c r="C286" s="1087">
        <v>400</v>
      </c>
      <c r="D286" s="824" t="s">
        <v>6475</v>
      </c>
      <c r="E286" s="824" t="s">
        <v>6563</v>
      </c>
      <c r="F286" s="1213">
        <v>2003</v>
      </c>
      <c r="G286" s="1946"/>
      <c r="H286" s="328" t="s">
        <v>2550</v>
      </c>
      <c r="I286" s="1176" t="s">
        <v>6670</v>
      </c>
      <c r="J286" s="2288" t="s">
        <v>6705</v>
      </c>
      <c r="K286" s="1316" t="s">
        <v>6529</v>
      </c>
      <c r="L286" s="880" t="s">
        <v>13</v>
      </c>
      <c r="M286" s="829" t="s">
        <v>57</v>
      </c>
      <c r="N286" s="814" t="s">
        <v>75</v>
      </c>
      <c r="O286" s="778" t="s">
        <v>2901</v>
      </c>
      <c r="P286" s="857" t="s">
        <v>379</v>
      </c>
      <c r="Q286" s="814" t="s">
        <v>57</v>
      </c>
      <c r="R286" s="1089">
        <v>165</v>
      </c>
      <c r="S286" s="785" t="s">
        <v>3090</v>
      </c>
      <c r="T286" s="3354" t="s">
        <v>132</v>
      </c>
      <c r="U286" s="749">
        <v>266</v>
      </c>
      <c r="V286" s="4"/>
    </row>
    <row r="287" spans="1:22" x14ac:dyDescent="0.25">
      <c r="A287" s="749">
        <v>267</v>
      </c>
      <c r="B287" s="401" t="s">
        <v>2719</v>
      </c>
      <c r="C287" s="441" t="s">
        <v>4696</v>
      </c>
      <c r="D287" s="836" t="s">
        <v>3587</v>
      </c>
      <c r="E287" s="836" t="s">
        <v>4697</v>
      </c>
      <c r="F287" s="837">
        <v>2002</v>
      </c>
      <c r="G287" s="770"/>
      <c r="H287" s="137" t="s">
        <v>7</v>
      </c>
      <c r="I287" s="836" t="s">
        <v>3526</v>
      </c>
      <c r="J287" s="920" t="s">
        <v>2792</v>
      </c>
      <c r="K287" s="842">
        <v>41917</v>
      </c>
      <c r="L287" s="791">
        <v>1</v>
      </c>
      <c r="M287" s="792" t="s">
        <v>16</v>
      </c>
      <c r="N287" s="793" t="s">
        <v>71</v>
      </c>
      <c r="O287" s="766" t="s">
        <v>2535</v>
      </c>
      <c r="P287" s="2331">
        <v>6</v>
      </c>
      <c r="Q287" s="793" t="s">
        <v>78</v>
      </c>
      <c r="R287" s="1232">
        <f>IF(AND(OR(ISBLANK(P287),P287=0),OR(ISBLANK(Q287),Q287=0)),0,IF(250+360-(60*P287+Q287)&lt;=0,0,250+360-(60*P287+Q287)))</f>
        <v>222</v>
      </c>
      <c r="S287" s="785" t="s">
        <v>4696</v>
      </c>
      <c r="T287" s="3354" t="s">
        <v>3589</v>
      </c>
      <c r="U287" s="749">
        <v>267</v>
      </c>
      <c r="V287" s="4"/>
    </row>
    <row r="288" spans="1:22" x14ac:dyDescent="0.25">
      <c r="A288" s="749">
        <v>268</v>
      </c>
      <c r="B288" s="401" t="s">
        <v>2719</v>
      </c>
      <c r="C288" s="441" t="s">
        <v>4696</v>
      </c>
      <c r="D288" s="2099" t="s">
        <v>2372</v>
      </c>
      <c r="E288" s="2099" t="s">
        <v>4751</v>
      </c>
      <c r="F288" s="2110">
        <v>2002</v>
      </c>
      <c r="G288" s="770"/>
      <c r="H288" s="137" t="s">
        <v>7</v>
      </c>
      <c r="I288" s="2099" t="s">
        <v>2773</v>
      </c>
      <c r="J288" s="841" t="s">
        <v>2795</v>
      </c>
      <c r="K288" s="842">
        <v>41917</v>
      </c>
      <c r="L288" s="2154">
        <v>1</v>
      </c>
      <c r="M288" s="2160" t="s">
        <v>180</v>
      </c>
      <c r="N288" s="2167" t="s">
        <v>134</v>
      </c>
      <c r="O288" s="1897" t="s">
        <v>3344</v>
      </c>
      <c r="P288" s="2336">
        <v>6</v>
      </c>
      <c r="Q288" s="2167" t="s">
        <v>17</v>
      </c>
      <c r="R288" s="1143">
        <f>IF(AND(OR(ISBLANK(P288),P288=0),OR(ISBLANK(Q288),Q288=0)),0,IF(250+360-(60*P288+Q288)&lt;=0,0,250+360-(60*P288+Q288)))</f>
        <v>229</v>
      </c>
      <c r="S288" s="1067" t="s">
        <v>4696</v>
      </c>
      <c r="T288" s="3354" t="s">
        <v>3589</v>
      </c>
      <c r="U288" s="749">
        <v>268</v>
      </c>
      <c r="V288" s="4"/>
    </row>
    <row r="289" spans="1:22" x14ac:dyDescent="0.25">
      <c r="A289" s="749">
        <v>269</v>
      </c>
      <c r="B289" s="401" t="s">
        <v>2719</v>
      </c>
      <c r="C289" s="441" t="s">
        <v>4696</v>
      </c>
      <c r="D289" s="1058" t="s">
        <v>6471</v>
      </c>
      <c r="E289" s="1058" t="s">
        <v>6760</v>
      </c>
      <c r="F289" s="1059" t="s">
        <v>2348</v>
      </c>
      <c r="G289" s="1946"/>
      <c r="H289" s="328" t="s">
        <v>2550</v>
      </c>
      <c r="I289" s="1165" t="s">
        <v>2554</v>
      </c>
      <c r="J289" s="944" t="s">
        <v>2554</v>
      </c>
      <c r="K289" s="1287" t="s">
        <v>6483</v>
      </c>
      <c r="L289" s="1151" t="s">
        <v>13</v>
      </c>
      <c r="M289" s="1063" t="s">
        <v>114</v>
      </c>
      <c r="N289" s="1064" t="s">
        <v>75</v>
      </c>
      <c r="O289" s="1086">
        <v>208</v>
      </c>
      <c r="P289" s="1065" t="s">
        <v>366</v>
      </c>
      <c r="Q289" s="1064" t="s">
        <v>205</v>
      </c>
      <c r="R289" s="1066">
        <v>191</v>
      </c>
      <c r="S289" s="1067">
        <f>SUM(O289:R289)</f>
        <v>399</v>
      </c>
      <c r="T289" s="3354" t="s">
        <v>115</v>
      </c>
      <c r="U289" s="749">
        <v>269</v>
      </c>
      <c r="V289" s="4"/>
    </row>
    <row r="290" spans="1:22" x14ac:dyDescent="0.25">
      <c r="A290" s="749">
        <v>270</v>
      </c>
      <c r="B290" s="401" t="s">
        <v>2979</v>
      </c>
      <c r="C290" s="441" t="s">
        <v>4660</v>
      </c>
      <c r="D290" s="2095" t="s">
        <v>4661</v>
      </c>
      <c r="E290" s="2095" t="s">
        <v>4662</v>
      </c>
      <c r="F290" s="2108">
        <v>2002</v>
      </c>
      <c r="G290" s="770"/>
      <c r="H290" s="137" t="s">
        <v>7</v>
      </c>
      <c r="I290" s="2095" t="s">
        <v>752</v>
      </c>
      <c r="J290" s="2290" t="s">
        <v>752</v>
      </c>
      <c r="K290" s="2140">
        <v>41934</v>
      </c>
      <c r="L290" s="2152">
        <v>1</v>
      </c>
      <c r="M290" s="2158" t="s">
        <v>187</v>
      </c>
      <c r="N290" s="2165" t="s">
        <v>75</v>
      </c>
      <c r="O290" s="1086" t="s">
        <v>2488</v>
      </c>
      <c r="P290" s="2340">
        <v>6</v>
      </c>
      <c r="Q290" s="2165" t="s">
        <v>77</v>
      </c>
      <c r="R290" s="1143">
        <f>IF(AND(OR(ISBLANK(P290),P290=0),OR(ISBLANK(Q290),Q290=0)),0,IF(250+360-(60*P290+Q290)&lt;=0,0,250+360-(60*P290+Q290)))</f>
        <v>235</v>
      </c>
      <c r="S290" s="1067" t="s">
        <v>4660</v>
      </c>
      <c r="T290" s="3354" t="s">
        <v>2418</v>
      </c>
      <c r="U290" s="749">
        <v>270</v>
      </c>
      <c r="V290" s="4"/>
    </row>
    <row r="291" spans="1:22" x14ac:dyDescent="0.25">
      <c r="A291" s="749">
        <v>271</v>
      </c>
      <c r="B291" s="401" t="s">
        <v>2979</v>
      </c>
      <c r="C291" s="441" t="s">
        <v>4660</v>
      </c>
      <c r="D291" s="1058" t="s">
        <v>6475</v>
      </c>
      <c r="E291" s="1058" t="s">
        <v>6500</v>
      </c>
      <c r="F291" s="1059" t="s">
        <v>2348</v>
      </c>
      <c r="G291" s="1946"/>
      <c r="H291" s="328" t="s">
        <v>2550</v>
      </c>
      <c r="I291" s="1192" t="s">
        <v>6491</v>
      </c>
      <c r="J291" s="879" t="s">
        <v>6492</v>
      </c>
      <c r="K291" s="1316" t="s">
        <v>6493</v>
      </c>
      <c r="L291" s="1151" t="s">
        <v>13</v>
      </c>
      <c r="M291" s="1063" t="s">
        <v>190</v>
      </c>
      <c r="N291" s="1064" t="s">
        <v>134</v>
      </c>
      <c r="O291" s="1128">
        <v>218</v>
      </c>
      <c r="P291" s="1065" t="s">
        <v>379</v>
      </c>
      <c r="Q291" s="1064" t="s">
        <v>128</v>
      </c>
      <c r="R291" s="1066">
        <v>180</v>
      </c>
      <c r="S291" s="1067">
        <f>SUM(O291:R291)</f>
        <v>398</v>
      </c>
      <c r="T291" s="3354" t="s">
        <v>62</v>
      </c>
      <c r="U291" s="749">
        <v>271</v>
      </c>
      <c r="V291" s="4"/>
    </row>
    <row r="292" spans="1:22" x14ac:dyDescent="0.25">
      <c r="A292" s="749">
        <v>272</v>
      </c>
      <c r="B292" s="401" t="s">
        <v>2979</v>
      </c>
      <c r="C292" s="441" t="s">
        <v>4660</v>
      </c>
      <c r="D292" s="1117" t="s">
        <v>6229</v>
      </c>
      <c r="E292" s="1058" t="s">
        <v>6761</v>
      </c>
      <c r="F292" s="1118" t="s">
        <v>2362</v>
      </c>
      <c r="G292" s="1946"/>
      <c r="H292" s="328" t="s">
        <v>2550</v>
      </c>
      <c r="I292" s="2285" t="s">
        <v>2554</v>
      </c>
      <c r="J292" s="944" t="s">
        <v>2554</v>
      </c>
      <c r="K292" s="1287" t="s">
        <v>6483</v>
      </c>
      <c r="L292" s="1151" t="s">
        <v>13</v>
      </c>
      <c r="M292" s="1063" t="s">
        <v>69</v>
      </c>
      <c r="N292" s="1064" t="s">
        <v>134</v>
      </c>
      <c r="O292" s="1086">
        <v>248</v>
      </c>
      <c r="P292" s="1065" t="s">
        <v>379</v>
      </c>
      <c r="Q292" s="1064" t="s">
        <v>20</v>
      </c>
      <c r="R292" s="1066">
        <v>150</v>
      </c>
      <c r="S292" s="1067">
        <f>SUM(O292:R292)</f>
        <v>398</v>
      </c>
      <c r="T292" s="3354" t="s">
        <v>62</v>
      </c>
      <c r="U292" s="749">
        <v>272</v>
      </c>
      <c r="V292" s="4"/>
    </row>
    <row r="293" spans="1:22" x14ac:dyDescent="0.25">
      <c r="A293" s="749">
        <v>273</v>
      </c>
      <c r="B293" s="401" t="s">
        <v>3788</v>
      </c>
      <c r="C293" s="713">
        <v>396</v>
      </c>
      <c r="D293" s="1058" t="s">
        <v>6471</v>
      </c>
      <c r="E293" s="1058" t="s">
        <v>6645</v>
      </c>
      <c r="F293" s="2260">
        <v>2003</v>
      </c>
      <c r="G293" s="1946"/>
      <c r="H293" s="328" t="s">
        <v>2550</v>
      </c>
      <c r="I293" s="1192" t="s">
        <v>6491</v>
      </c>
      <c r="J293" s="1180" t="s">
        <v>6492</v>
      </c>
      <c r="K293" s="2299" t="s">
        <v>6493</v>
      </c>
      <c r="L293" s="1151" t="s">
        <v>13</v>
      </c>
      <c r="M293" s="1063" t="s">
        <v>70</v>
      </c>
      <c r="N293" s="1064" t="s">
        <v>75</v>
      </c>
      <c r="O293" s="1086">
        <v>217</v>
      </c>
      <c r="P293" s="1065" t="s">
        <v>379</v>
      </c>
      <c r="Q293" s="1064" t="s">
        <v>108</v>
      </c>
      <c r="R293" s="1066">
        <v>179</v>
      </c>
      <c r="S293" s="1067">
        <f>SUM(O293:R293)</f>
        <v>396</v>
      </c>
      <c r="T293" s="3354" t="s">
        <v>79</v>
      </c>
      <c r="U293" s="749">
        <v>273</v>
      </c>
      <c r="V293" s="4"/>
    </row>
    <row r="294" spans="1:22" x14ac:dyDescent="0.25">
      <c r="A294" s="749">
        <v>274</v>
      </c>
      <c r="B294" s="401" t="s">
        <v>2985</v>
      </c>
      <c r="C294" s="441" t="s">
        <v>4652</v>
      </c>
      <c r="D294" s="2095" t="s">
        <v>3245</v>
      </c>
      <c r="E294" s="2095" t="s">
        <v>1915</v>
      </c>
      <c r="F294" s="2108">
        <v>2002</v>
      </c>
      <c r="G294" s="770"/>
      <c r="H294" s="137" t="s">
        <v>7</v>
      </c>
      <c r="I294" s="2095" t="s">
        <v>2783</v>
      </c>
      <c r="J294" s="841" t="s">
        <v>2791</v>
      </c>
      <c r="K294" s="842">
        <v>41935</v>
      </c>
      <c r="L294" s="2152">
        <v>1</v>
      </c>
      <c r="M294" s="2158" t="s">
        <v>19</v>
      </c>
      <c r="N294" s="2165" t="s">
        <v>75</v>
      </c>
      <c r="O294" s="1086" t="s">
        <v>3010</v>
      </c>
      <c r="P294" s="2340">
        <v>7</v>
      </c>
      <c r="Q294" s="2165" t="s">
        <v>14</v>
      </c>
      <c r="R294" s="1143">
        <f>IF(AND(OR(ISBLANK(P294),P294=0),OR(ISBLANK(Q294),Q294=0)),0,IF(250+360-(60*P294+Q294)&lt;=0,0,250+360-(60*P294+Q294)))</f>
        <v>189</v>
      </c>
      <c r="S294" s="1067" t="s">
        <v>4652</v>
      </c>
      <c r="T294" s="3354" t="s">
        <v>2470</v>
      </c>
      <c r="U294" s="749">
        <v>274</v>
      </c>
      <c r="V294" s="4"/>
    </row>
    <row r="295" spans="1:22" x14ac:dyDescent="0.25">
      <c r="A295" s="749">
        <v>275</v>
      </c>
      <c r="B295" s="401" t="s">
        <v>2985</v>
      </c>
      <c r="C295" s="1087">
        <v>394</v>
      </c>
      <c r="D295" s="1058" t="s">
        <v>6229</v>
      </c>
      <c r="E295" s="1058" t="s">
        <v>6762</v>
      </c>
      <c r="F295" s="1059" t="s">
        <v>2348</v>
      </c>
      <c r="G295" s="1946"/>
      <c r="H295" s="328" t="s">
        <v>2550</v>
      </c>
      <c r="I295" s="1167" t="s">
        <v>6742</v>
      </c>
      <c r="J295" s="944" t="s">
        <v>6743</v>
      </c>
      <c r="K295" s="1287" t="s">
        <v>6725</v>
      </c>
      <c r="L295" s="1151" t="s">
        <v>13</v>
      </c>
      <c r="M295" s="1063" t="s">
        <v>130</v>
      </c>
      <c r="N295" s="1064" t="s">
        <v>75</v>
      </c>
      <c r="O295" s="1128">
        <v>244</v>
      </c>
      <c r="P295" s="1065" t="s">
        <v>379</v>
      </c>
      <c r="Q295" s="1064" t="s">
        <v>20</v>
      </c>
      <c r="R295" s="1066">
        <v>150</v>
      </c>
      <c r="S295" s="1067">
        <f>SUM(O295:R295)</f>
        <v>394</v>
      </c>
      <c r="T295" s="3354" t="s">
        <v>68</v>
      </c>
      <c r="U295" s="749">
        <v>275</v>
      </c>
      <c r="V295" s="4"/>
    </row>
    <row r="296" spans="1:22" x14ac:dyDescent="0.25">
      <c r="A296" s="749">
        <v>276</v>
      </c>
      <c r="B296" s="401" t="s">
        <v>3000</v>
      </c>
      <c r="C296" s="1087">
        <v>392</v>
      </c>
      <c r="D296" s="1058" t="s">
        <v>6763</v>
      </c>
      <c r="E296" s="1058" t="s">
        <v>6764</v>
      </c>
      <c r="F296" s="2263">
        <v>2003</v>
      </c>
      <c r="G296" s="1946"/>
      <c r="H296" s="328" t="s">
        <v>2550</v>
      </c>
      <c r="I296" s="1166" t="s">
        <v>2556</v>
      </c>
      <c r="J296" s="2294" t="s">
        <v>2557</v>
      </c>
      <c r="K296" s="2299" t="s">
        <v>6466</v>
      </c>
      <c r="L296" s="1151" t="s">
        <v>13</v>
      </c>
      <c r="M296" s="1063" t="s">
        <v>20</v>
      </c>
      <c r="N296" s="1064" t="s">
        <v>75</v>
      </c>
      <c r="O296" s="1128">
        <v>190</v>
      </c>
      <c r="P296" s="1065" t="s">
        <v>366</v>
      </c>
      <c r="Q296" s="1064" t="s">
        <v>188</v>
      </c>
      <c r="R296" s="1066">
        <v>202</v>
      </c>
      <c r="S296" s="1067">
        <f>SUM(O296:R296)</f>
        <v>392</v>
      </c>
      <c r="T296" s="3354" t="s">
        <v>72</v>
      </c>
      <c r="U296" s="749">
        <v>276</v>
      </c>
      <c r="V296" s="4"/>
    </row>
    <row r="297" spans="1:22" x14ac:dyDescent="0.25">
      <c r="A297" s="749">
        <v>277</v>
      </c>
      <c r="B297" s="401" t="s">
        <v>2716</v>
      </c>
      <c r="C297" s="441" t="s">
        <v>2496</v>
      </c>
      <c r="D297" s="2095" t="s">
        <v>778</v>
      </c>
      <c r="E297" s="2095" t="s">
        <v>4227</v>
      </c>
      <c r="F297" s="2108">
        <v>2002</v>
      </c>
      <c r="G297" s="770"/>
      <c r="H297" s="137" t="s">
        <v>7</v>
      </c>
      <c r="I297" s="2095" t="s">
        <v>4374</v>
      </c>
      <c r="J297" s="841" t="s">
        <v>3005</v>
      </c>
      <c r="K297" s="842">
        <v>41916</v>
      </c>
      <c r="L297" s="2152">
        <v>1</v>
      </c>
      <c r="M297" s="2158" t="s">
        <v>187</v>
      </c>
      <c r="N297" s="2165" t="s">
        <v>75</v>
      </c>
      <c r="O297" s="1086" t="s">
        <v>2488</v>
      </c>
      <c r="P297" s="2340">
        <v>6</v>
      </c>
      <c r="Q297" s="2165" t="s">
        <v>130</v>
      </c>
      <c r="R297" s="1143">
        <f>IF(AND(OR(ISBLANK(P297),P297=0),OR(ISBLANK(Q297),Q297=0)),0,IF(250+360-(60*P297+Q297)&lt;=0,0,250+360-(60*P297+Q297)))</f>
        <v>228</v>
      </c>
      <c r="S297" s="1067" t="s">
        <v>2496</v>
      </c>
      <c r="T297" s="3354" t="s">
        <v>2363</v>
      </c>
      <c r="U297" s="749">
        <v>277</v>
      </c>
      <c r="V297" s="4"/>
    </row>
    <row r="298" spans="1:22" x14ac:dyDescent="0.25">
      <c r="A298" s="749">
        <v>278</v>
      </c>
      <c r="B298" s="401" t="s">
        <v>2716</v>
      </c>
      <c r="C298" s="827">
        <v>391</v>
      </c>
      <c r="D298" s="1058" t="s">
        <v>5776</v>
      </c>
      <c r="E298" s="1058" t="s">
        <v>5796</v>
      </c>
      <c r="F298" s="1059">
        <v>2003</v>
      </c>
      <c r="G298" s="908"/>
      <c r="H298" s="129" t="s">
        <v>479</v>
      </c>
      <c r="I298" s="1165" t="s">
        <v>5738</v>
      </c>
      <c r="J298" s="875" t="s">
        <v>5714</v>
      </c>
      <c r="K298" s="911" t="s">
        <v>5715</v>
      </c>
      <c r="L298" s="1151">
        <v>1</v>
      </c>
      <c r="M298" s="1063">
        <v>25</v>
      </c>
      <c r="N298" s="1064" t="s">
        <v>134</v>
      </c>
      <c r="O298" s="1128">
        <v>233</v>
      </c>
      <c r="P298" s="1065">
        <v>7</v>
      </c>
      <c r="Q298" s="1064">
        <v>32</v>
      </c>
      <c r="R298" s="1066">
        <v>158</v>
      </c>
      <c r="S298" s="1067">
        <v>391</v>
      </c>
      <c r="T298" s="3354">
        <v>41</v>
      </c>
      <c r="U298" s="749">
        <v>278</v>
      </c>
      <c r="V298" s="4"/>
    </row>
    <row r="299" spans="1:22" x14ac:dyDescent="0.25">
      <c r="A299" s="749">
        <v>279</v>
      </c>
      <c r="B299" s="401" t="s">
        <v>2716</v>
      </c>
      <c r="C299" s="827" t="s">
        <v>2496</v>
      </c>
      <c r="D299" s="1058" t="s">
        <v>3604</v>
      </c>
      <c r="E299" s="1058" t="s">
        <v>6765</v>
      </c>
      <c r="F299" s="1059" t="s">
        <v>2362</v>
      </c>
      <c r="G299" s="1946"/>
      <c r="H299" s="328" t="s">
        <v>2550</v>
      </c>
      <c r="I299" s="1165" t="s">
        <v>2554</v>
      </c>
      <c r="J299" s="2291" t="s">
        <v>2554</v>
      </c>
      <c r="K299" s="2299" t="s">
        <v>6483</v>
      </c>
      <c r="L299" s="1151" t="s">
        <v>13</v>
      </c>
      <c r="M299" s="1063" t="s">
        <v>114</v>
      </c>
      <c r="N299" s="1064" t="s">
        <v>75</v>
      </c>
      <c r="O299" s="1086">
        <v>208</v>
      </c>
      <c r="P299" s="1065" t="s">
        <v>379</v>
      </c>
      <c r="Q299" s="1064" t="s">
        <v>113</v>
      </c>
      <c r="R299" s="1066">
        <v>183</v>
      </c>
      <c r="S299" s="1067">
        <f>SUM(O299:R299)</f>
        <v>391</v>
      </c>
      <c r="T299" s="3354" t="s">
        <v>107</v>
      </c>
      <c r="U299" s="749">
        <v>279</v>
      </c>
      <c r="V299" s="4"/>
    </row>
    <row r="300" spans="1:22" x14ac:dyDescent="0.25">
      <c r="A300" s="749">
        <v>280</v>
      </c>
      <c r="B300" s="401" t="s">
        <v>2714</v>
      </c>
      <c r="C300" s="2241">
        <v>390</v>
      </c>
      <c r="D300" s="1058" t="s">
        <v>7050</v>
      </c>
      <c r="E300" s="1058" t="s">
        <v>7051</v>
      </c>
      <c r="F300" s="1191">
        <v>2002</v>
      </c>
      <c r="G300" s="1946"/>
      <c r="H300" s="328" t="s">
        <v>310</v>
      </c>
      <c r="I300" s="1192" t="s">
        <v>7004</v>
      </c>
      <c r="J300" s="879" t="s">
        <v>7005</v>
      </c>
      <c r="K300" s="855" t="s">
        <v>7014</v>
      </c>
      <c r="L300" s="1151" t="s">
        <v>13</v>
      </c>
      <c r="M300" s="1063" t="s">
        <v>70</v>
      </c>
      <c r="N300" s="1064" t="s">
        <v>75</v>
      </c>
      <c r="O300" s="1086" t="s">
        <v>3311</v>
      </c>
      <c r="P300" s="1065" t="s">
        <v>379</v>
      </c>
      <c r="Q300" s="1064" t="s">
        <v>61</v>
      </c>
      <c r="R300" s="1066" t="s">
        <v>2474</v>
      </c>
      <c r="S300" s="1919">
        <v>390</v>
      </c>
      <c r="T300" s="3354" t="s">
        <v>139</v>
      </c>
      <c r="U300" s="749">
        <v>280</v>
      </c>
      <c r="V300" s="4"/>
    </row>
    <row r="301" spans="1:22" x14ac:dyDescent="0.25">
      <c r="A301" s="749">
        <v>281</v>
      </c>
      <c r="B301" s="401" t="s">
        <v>3593</v>
      </c>
      <c r="C301" s="827" t="s">
        <v>3501</v>
      </c>
      <c r="D301" s="1058" t="s">
        <v>5839</v>
      </c>
      <c r="E301" s="1058" t="s">
        <v>5777</v>
      </c>
      <c r="F301" s="1059">
        <v>2003</v>
      </c>
      <c r="G301" s="908"/>
      <c r="H301" s="129" t="s">
        <v>479</v>
      </c>
      <c r="I301" s="1165" t="s">
        <v>5738</v>
      </c>
      <c r="J301" s="875" t="s">
        <v>5714</v>
      </c>
      <c r="K301" s="911" t="s">
        <v>5715</v>
      </c>
      <c r="L301" s="1151">
        <v>1</v>
      </c>
      <c r="M301" s="1063">
        <v>39</v>
      </c>
      <c r="N301" s="1064" t="s">
        <v>71</v>
      </c>
      <c r="O301" s="1128" t="s">
        <v>2489</v>
      </c>
      <c r="P301" s="1065">
        <v>6</v>
      </c>
      <c r="Q301" s="1064">
        <v>54</v>
      </c>
      <c r="R301" s="1066">
        <v>196</v>
      </c>
      <c r="S301" s="1067" t="s">
        <v>3501</v>
      </c>
      <c r="T301" s="3354">
        <v>42</v>
      </c>
      <c r="U301" s="749">
        <v>281</v>
      </c>
      <c r="V301" s="4"/>
    </row>
    <row r="302" spans="1:22" x14ac:dyDescent="0.25">
      <c r="A302" s="749">
        <v>282</v>
      </c>
      <c r="B302" s="401" t="s">
        <v>3593</v>
      </c>
      <c r="C302" s="2242">
        <v>388</v>
      </c>
      <c r="D302" s="1058" t="s">
        <v>6754</v>
      </c>
      <c r="E302" s="1058" t="s">
        <v>6766</v>
      </c>
      <c r="F302" s="1191">
        <v>2003</v>
      </c>
      <c r="G302" s="1946"/>
      <c r="H302" s="328" t="s">
        <v>2550</v>
      </c>
      <c r="I302" s="2281" t="s">
        <v>6663</v>
      </c>
      <c r="J302" s="2291" t="s">
        <v>6663</v>
      </c>
      <c r="K302" s="2299" t="s">
        <v>6469</v>
      </c>
      <c r="L302" s="1151" t="s">
        <v>13</v>
      </c>
      <c r="M302" s="1063" t="s">
        <v>114</v>
      </c>
      <c r="N302" s="1064" t="s">
        <v>75</v>
      </c>
      <c r="O302" s="1086">
        <v>208</v>
      </c>
      <c r="P302" s="1065" t="s">
        <v>379</v>
      </c>
      <c r="Q302" s="1064" t="s">
        <v>128</v>
      </c>
      <c r="R302" s="1066">
        <v>180</v>
      </c>
      <c r="S302" s="1067">
        <f>SUM(O302:R302)</f>
        <v>388</v>
      </c>
      <c r="T302" s="3354" t="s">
        <v>205</v>
      </c>
      <c r="U302" s="749">
        <v>282</v>
      </c>
      <c r="V302" s="4"/>
    </row>
    <row r="303" spans="1:22" x14ac:dyDescent="0.25">
      <c r="A303" s="749">
        <v>283</v>
      </c>
      <c r="B303" s="401" t="s">
        <v>2890</v>
      </c>
      <c r="C303" s="827">
        <v>387</v>
      </c>
      <c r="D303" s="1058" t="s">
        <v>5779</v>
      </c>
      <c r="E303" s="1058" t="s">
        <v>5871</v>
      </c>
      <c r="F303" s="1059">
        <v>2003</v>
      </c>
      <c r="G303" s="908"/>
      <c r="H303" s="129" t="s">
        <v>479</v>
      </c>
      <c r="I303" s="1165" t="s">
        <v>5713</v>
      </c>
      <c r="J303" s="1180" t="s">
        <v>5714</v>
      </c>
      <c r="K303" s="2301" t="s">
        <v>5715</v>
      </c>
      <c r="L303" s="1151">
        <v>1</v>
      </c>
      <c r="M303" s="1063">
        <v>31</v>
      </c>
      <c r="N303" s="1064" t="s">
        <v>134</v>
      </c>
      <c r="O303" s="1128">
        <v>215</v>
      </c>
      <c r="P303" s="1065">
        <v>7</v>
      </c>
      <c r="Q303" s="1064">
        <v>18</v>
      </c>
      <c r="R303" s="1066">
        <v>172</v>
      </c>
      <c r="S303" s="1067">
        <v>387</v>
      </c>
      <c r="T303" s="3354">
        <v>43</v>
      </c>
      <c r="U303" s="749">
        <v>283</v>
      </c>
      <c r="V303" s="4"/>
    </row>
    <row r="304" spans="1:22" x14ac:dyDescent="0.25">
      <c r="A304" s="749">
        <v>284</v>
      </c>
      <c r="B304" s="401" t="s">
        <v>2894</v>
      </c>
      <c r="C304" s="827" t="s">
        <v>4658</v>
      </c>
      <c r="D304" s="2095" t="s">
        <v>2394</v>
      </c>
      <c r="E304" s="2095" t="s">
        <v>2387</v>
      </c>
      <c r="F304" s="2108">
        <v>2002</v>
      </c>
      <c r="G304" s="770"/>
      <c r="H304" s="137" t="s">
        <v>7</v>
      </c>
      <c r="I304" s="2095" t="s">
        <v>1520</v>
      </c>
      <c r="J304" s="2290" t="s">
        <v>2769</v>
      </c>
      <c r="K304" s="2140">
        <v>41931</v>
      </c>
      <c r="L304" s="2152">
        <v>1</v>
      </c>
      <c r="M304" s="2158" t="s">
        <v>20</v>
      </c>
      <c r="N304" s="2165" t="s">
        <v>75</v>
      </c>
      <c r="O304" s="1086" t="s">
        <v>2430</v>
      </c>
      <c r="P304" s="2340">
        <v>6</v>
      </c>
      <c r="Q304" s="2165" t="s">
        <v>79</v>
      </c>
      <c r="R304" s="1143">
        <f>IF(AND(OR(ISBLANK(P304),P304=0),OR(ISBLANK(Q304),Q304=0)),0,IF(250+360-(60*P304+Q304)&lt;=0,0,250+360-(60*P304+Q304)))</f>
        <v>195</v>
      </c>
      <c r="S304" s="1067" t="s">
        <v>4658</v>
      </c>
      <c r="T304" s="3354" t="s">
        <v>4580</v>
      </c>
      <c r="U304" s="749">
        <v>284</v>
      </c>
      <c r="V304" s="4"/>
    </row>
    <row r="305" spans="1:22" x14ac:dyDescent="0.25">
      <c r="A305" s="749">
        <v>285</v>
      </c>
      <c r="B305" s="401" t="s">
        <v>2894</v>
      </c>
      <c r="C305" s="827" t="s">
        <v>4658</v>
      </c>
      <c r="D305" s="1058" t="s">
        <v>300</v>
      </c>
      <c r="E305" s="1058" t="s">
        <v>6767</v>
      </c>
      <c r="F305" s="1059" t="s">
        <v>2362</v>
      </c>
      <c r="G305" s="1946"/>
      <c r="H305" s="328" t="s">
        <v>2550</v>
      </c>
      <c r="I305" s="1165" t="s">
        <v>2554</v>
      </c>
      <c r="J305" s="2291" t="s">
        <v>2554</v>
      </c>
      <c r="K305" s="2299" t="s">
        <v>6483</v>
      </c>
      <c r="L305" s="1151" t="s">
        <v>13</v>
      </c>
      <c r="M305" s="1063" t="s">
        <v>24</v>
      </c>
      <c r="N305" s="1064" t="s">
        <v>71</v>
      </c>
      <c r="O305" s="1086">
        <v>213</v>
      </c>
      <c r="P305" s="1065" t="s">
        <v>379</v>
      </c>
      <c r="Q305" s="1064" t="s">
        <v>135</v>
      </c>
      <c r="R305" s="1066">
        <v>172</v>
      </c>
      <c r="S305" s="1067">
        <f>SUM(O305:R305)</f>
        <v>385</v>
      </c>
      <c r="T305" s="3354" t="s">
        <v>138</v>
      </c>
      <c r="U305" s="749">
        <v>285</v>
      </c>
      <c r="V305" s="4"/>
    </row>
    <row r="306" spans="1:22" x14ac:dyDescent="0.25">
      <c r="A306" s="749">
        <v>286</v>
      </c>
      <c r="B306" s="401" t="s">
        <v>3304</v>
      </c>
      <c r="C306" s="441" t="s">
        <v>2501</v>
      </c>
      <c r="D306" s="1173" t="s">
        <v>6272</v>
      </c>
      <c r="E306" s="1073" t="s">
        <v>6375</v>
      </c>
      <c r="F306" s="1074">
        <v>2002</v>
      </c>
      <c r="G306" s="1034"/>
      <c r="H306" s="137" t="s">
        <v>6235</v>
      </c>
      <c r="I306" s="1174" t="s">
        <v>6274</v>
      </c>
      <c r="J306" s="1104" t="s">
        <v>6241</v>
      </c>
      <c r="K306" s="1168" t="s">
        <v>6242</v>
      </c>
      <c r="L306" s="1175">
        <v>1</v>
      </c>
      <c r="M306" s="1075">
        <v>14</v>
      </c>
      <c r="N306" s="1076">
        <v>33</v>
      </c>
      <c r="O306" s="1445">
        <f>IF(AND(OR(ISBLANK(L306),L306=0),OR(ISBLANK(M306),M306=0),OR(ISBLANK(N306),N306=0)),0,IF(250+(80-(M306+60*L306))*3-IF(N306&lt;33,0,IF(N306&lt;66,1,2))&lt;=0,0,250+(80-(M306+60*L306))*3-IF(N306&lt;33,0,IF(N306&lt;66,1,2))))</f>
        <v>267</v>
      </c>
      <c r="P306" s="1446">
        <v>8</v>
      </c>
      <c r="Q306" s="1447">
        <v>13</v>
      </c>
      <c r="R306" s="1195">
        <f>IF(AND(OR(ISBLANK(P306),P306=0),OR(ISBLANK(Q306),Q306=0)),0,IF(250+360-(60*P306+Q306)&lt;=0,0,250+360-(60*P306+Q306)))</f>
        <v>117</v>
      </c>
      <c r="S306" s="1070">
        <f>SUM(O306,R306)</f>
        <v>384</v>
      </c>
      <c r="T306" s="3357" t="s">
        <v>69</v>
      </c>
      <c r="U306" s="749">
        <v>286</v>
      </c>
      <c r="V306" s="4"/>
    </row>
    <row r="307" spans="1:22" x14ac:dyDescent="0.25">
      <c r="A307" s="749">
        <v>287</v>
      </c>
      <c r="B307" s="401" t="s">
        <v>2525</v>
      </c>
      <c r="C307" s="1333" t="s">
        <v>4683</v>
      </c>
      <c r="D307" s="2246" t="s">
        <v>3488</v>
      </c>
      <c r="E307" s="839" t="s">
        <v>4684</v>
      </c>
      <c r="F307" s="840">
        <v>2002</v>
      </c>
      <c r="G307" s="711"/>
      <c r="H307" s="329" t="s">
        <v>7</v>
      </c>
      <c r="I307" s="839" t="s">
        <v>2999</v>
      </c>
      <c r="J307" s="2286" t="s">
        <v>2769</v>
      </c>
      <c r="K307" s="2298">
        <v>41931</v>
      </c>
      <c r="L307" s="2304">
        <v>1</v>
      </c>
      <c r="M307" s="2312" t="s">
        <v>135</v>
      </c>
      <c r="N307" s="2320" t="s">
        <v>71</v>
      </c>
      <c r="O307" s="1450" t="s">
        <v>2888</v>
      </c>
      <c r="P307" s="2335">
        <v>8</v>
      </c>
      <c r="Q307" s="2320" t="s">
        <v>63</v>
      </c>
      <c r="R307" s="2354">
        <f>IF(AND(OR(ISBLANK(P307),P307=0),OR(ISBLANK(Q307),Q307=0)),0,IF(250+360-(60*P307+Q307)&lt;=0,0,250+360-(60*P307+Q307)))</f>
        <v>128</v>
      </c>
      <c r="S307" s="800" t="s">
        <v>4683</v>
      </c>
      <c r="T307" s="3367" t="s">
        <v>2471</v>
      </c>
      <c r="U307" s="749">
        <v>287</v>
      </c>
      <c r="V307" s="4"/>
    </row>
    <row r="308" spans="1:22" x14ac:dyDescent="0.25">
      <c r="A308" s="749">
        <v>288</v>
      </c>
      <c r="B308" s="401" t="s">
        <v>3300</v>
      </c>
      <c r="C308" s="441" t="s">
        <v>4678</v>
      </c>
      <c r="D308" s="2245" t="s">
        <v>3475</v>
      </c>
      <c r="E308" s="836" t="s">
        <v>4679</v>
      </c>
      <c r="F308" s="837">
        <v>2002</v>
      </c>
      <c r="G308" s="2266"/>
      <c r="H308" s="2273" t="s">
        <v>7</v>
      </c>
      <c r="I308" s="836" t="s">
        <v>4605</v>
      </c>
      <c r="J308" s="835" t="s">
        <v>2791</v>
      </c>
      <c r="K308" s="842">
        <v>41935</v>
      </c>
      <c r="L308" s="2302">
        <v>1</v>
      </c>
      <c r="M308" s="2310" t="s">
        <v>140</v>
      </c>
      <c r="N308" s="2318" t="s">
        <v>71</v>
      </c>
      <c r="O308" s="766" t="s">
        <v>2997</v>
      </c>
      <c r="P308" s="2332">
        <v>8</v>
      </c>
      <c r="Q308" s="2318" t="s">
        <v>126</v>
      </c>
      <c r="R308" s="1232">
        <f>IF(AND(OR(ISBLANK(P308),P308=0),OR(ISBLANK(Q308),Q308=0)),0,IF(250+360-(60*P308+Q308)&lt;=0,0,250+360-(60*P308+Q308)))</f>
        <v>121</v>
      </c>
      <c r="S308" s="1387" t="s">
        <v>4678</v>
      </c>
      <c r="T308" s="3354" t="s">
        <v>3504</v>
      </c>
      <c r="U308" s="749">
        <v>288</v>
      </c>
      <c r="V308" s="4"/>
    </row>
    <row r="309" spans="1:22" x14ac:dyDescent="0.25">
      <c r="A309" s="749">
        <v>289</v>
      </c>
      <c r="B309" s="401" t="s">
        <v>3300</v>
      </c>
      <c r="C309" s="441">
        <v>382</v>
      </c>
      <c r="D309" s="1401" t="s">
        <v>5872</v>
      </c>
      <c r="E309" s="824" t="s">
        <v>5873</v>
      </c>
      <c r="F309" s="643">
        <v>2002</v>
      </c>
      <c r="G309" s="2267"/>
      <c r="H309" s="1457" t="s">
        <v>479</v>
      </c>
      <c r="I309" s="893" t="s">
        <v>5738</v>
      </c>
      <c r="J309" s="1406" t="s">
        <v>5714</v>
      </c>
      <c r="K309" s="913" t="s">
        <v>5715</v>
      </c>
      <c r="L309" s="1383">
        <v>1</v>
      </c>
      <c r="M309" s="1403">
        <v>45</v>
      </c>
      <c r="N309" s="1404" t="s">
        <v>134</v>
      </c>
      <c r="O309" s="778">
        <v>173</v>
      </c>
      <c r="P309" s="1405">
        <v>6</v>
      </c>
      <c r="Q309" s="1404">
        <v>41</v>
      </c>
      <c r="R309" s="1089">
        <v>209</v>
      </c>
      <c r="S309" s="1387">
        <v>382</v>
      </c>
      <c r="T309" s="3354">
        <v>44</v>
      </c>
      <c r="U309" s="749">
        <v>289</v>
      </c>
      <c r="V309" s="4"/>
    </row>
    <row r="310" spans="1:22" x14ac:dyDescent="0.25">
      <c r="A310" s="749">
        <v>290</v>
      </c>
      <c r="B310" s="401" t="s">
        <v>3300</v>
      </c>
      <c r="C310" s="1838">
        <f>SUM(O310,R310)</f>
        <v>382</v>
      </c>
      <c r="D310" s="2247" t="s">
        <v>7246</v>
      </c>
      <c r="E310" s="1031" t="s">
        <v>7247</v>
      </c>
      <c r="F310" s="1102">
        <v>2003</v>
      </c>
      <c r="G310" s="2269"/>
      <c r="H310" s="2274" t="s">
        <v>210</v>
      </c>
      <c r="I310" s="2279" t="s">
        <v>7183</v>
      </c>
      <c r="J310" s="1963" t="s">
        <v>7184</v>
      </c>
      <c r="K310" s="1741">
        <v>41862</v>
      </c>
      <c r="L310" s="2305">
        <v>1</v>
      </c>
      <c r="M310" s="2314">
        <v>40</v>
      </c>
      <c r="N310" s="2322">
        <v>66</v>
      </c>
      <c r="O310" s="1083">
        <f>IF(AND(OR(ISBLANK(L310),L310=0),OR(ISBLANK(M310),M310=0),OR(ISBLANK(N310),N310=0)),0,IF(250+(80-(M310+60*L310))*3-IF(N310&lt;33,0,IF(N310&lt;66,1,2))&lt;=0,0,250+(80-(M310+60*L310))*3-IF(N310&lt;33,0,IF(N310&lt;66,1,2))))</f>
        <v>188</v>
      </c>
      <c r="P310" s="2337">
        <v>6</v>
      </c>
      <c r="Q310" s="2347">
        <v>56</v>
      </c>
      <c r="R310" s="1233">
        <f>IF(AND(OR(ISBLANK(P310),P310=0),OR(ISBLANK(Q310),Q310=0)),0,IF(250+360-(60*P310+Q310)&lt;=0,0,250+360-(60*P310+Q310)))</f>
        <v>194</v>
      </c>
      <c r="S310" s="2239">
        <f>SUM(O310,R310)</f>
        <v>382</v>
      </c>
      <c r="T310" s="3357" t="s">
        <v>63</v>
      </c>
      <c r="U310" s="749">
        <v>290</v>
      </c>
      <c r="V310" s="4"/>
    </row>
    <row r="311" spans="1:22" s="12" customFormat="1" x14ac:dyDescent="0.25">
      <c r="A311" s="749">
        <v>291</v>
      </c>
      <c r="B311" s="401" t="s">
        <v>3278</v>
      </c>
      <c r="C311" s="1333" t="s">
        <v>2822</v>
      </c>
      <c r="D311" s="1398" t="s">
        <v>5085</v>
      </c>
      <c r="E311" s="824" t="s">
        <v>6781</v>
      </c>
      <c r="F311" s="1424" t="s">
        <v>2362</v>
      </c>
      <c r="G311" s="1402"/>
      <c r="H311" s="1402" t="s">
        <v>2550</v>
      </c>
      <c r="I311" s="893" t="s">
        <v>2554</v>
      </c>
      <c r="J311" s="1409" t="s">
        <v>2554</v>
      </c>
      <c r="K311" s="1316" t="s">
        <v>6483</v>
      </c>
      <c r="L311" s="1382" t="s">
        <v>13</v>
      </c>
      <c r="M311" s="1410" t="s">
        <v>133</v>
      </c>
      <c r="N311" s="1379" t="s">
        <v>75</v>
      </c>
      <c r="O311" s="1450" t="s">
        <v>2477</v>
      </c>
      <c r="P311" s="1400" t="s">
        <v>366</v>
      </c>
      <c r="Q311" s="1379" t="s">
        <v>62</v>
      </c>
      <c r="R311" s="1449">
        <v>197</v>
      </c>
      <c r="S311" s="800" t="s">
        <v>2822</v>
      </c>
      <c r="T311" s="3367" t="s">
        <v>2351</v>
      </c>
      <c r="U311" s="749">
        <v>291</v>
      </c>
    </row>
    <row r="312" spans="1:22" x14ac:dyDescent="0.25">
      <c r="A312" s="749">
        <v>292</v>
      </c>
      <c r="B312" s="401" t="s">
        <v>2713</v>
      </c>
      <c r="C312" s="441">
        <v>380</v>
      </c>
      <c r="D312" s="1401" t="s">
        <v>5874</v>
      </c>
      <c r="E312" s="824" t="s">
        <v>5787</v>
      </c>
      <c r="F312" s="643">
        <v>2003</v>
      </c>
      <c r="G312" s="2267"/>
      <c r="H312" s="1457" t="s">
        <v>479</v>
      </c>
      <c r="I312" s="893" t="s">
        <v>5754</v>
      </c>
      <c r="J312" s="1077" t="s">
        <v>5714</v>
      </c>
      <c r="K312" s="913" t="s">
        <v>5715</v>
      </c>
      <c r="L312" s="1383">
        <v>1</v>
      </c>
      <c r="M312" s="1403">
        <v>27</v>
      </c>
      <c r="N312" s="1404" t="s">
        <v>134</v>
      </c>
      <c r="O312" s="778">
        <v>227</v>
      </c>
      <c r="P312" s="1405">
        <v>7</v>
      </c>
      <c r="Q312" s="1404">
        <v>37</v>
      </c>
      <c r="R312" s="1089">
        <v>153</v>
      </c>
      <c r="S312" s="1387">
        <v>380</v>
      </c>
      <c r="T312" s="3354">
        <v>45</v>
      </c>
      <c r="U312" s="749">
        <v>292</v>
      </c>
      <c r="V312" s="4"/>
    </row>
    <row r="313" spans="1:22" x14ac:dyDescent="0.25">
      <c r="A313" s="749">
        <v>293</v>
      </c>
      <c r="B313" s="401" t="s">
        <v>2591</v>
      </c>
      <c r="C313" s="441">
        <v>379</v>
      </c>
      <c r="D313" s="1401" t="s">
        <v>5743</v>
      </c>
      <c r="E313" s="824" t="s">
        <v>5875</v>
      </c>
      <c r="F313" s="643">
        <v>2003</v>
      </c>
      <c r="G313" s="2267"/>
      <c r="H313" s="1457" t="s">
        <v>479</v>
      </c>
      <c r="I313" s="1411" t="s">
        <v>5738</v>
      </c>
      <c r="J313" s="1406" t="s">
        <v>5714</v>
      </c>
      <c r="K313" s="913" t="s">
        <v>5715</v>
      </c>
      <c r="L313" s="1383">
        <v>1</v>
      </c>
      <c r="M313" s="1403">
        <v>42</v>
      </c>
      <c r="N313" s="1404" t="s">
        <v>71</v>
      </c>
      <c r="O313" s="778" t="s">
        <v>2536</v>
      </c>
      <c r="P313" s="1405">
        <v>6</v>
      </c>
      <c r="Q313" s="1404">
        <v>53</v>
      </c>
      <c r="R313" s="1089" t="s">
        <v>2482</v>
      </c>
      <c r="S313" s="1387">
        <v>379</v>
      </c>
      <c r="T313" s="3354">
        <v>46</v>
      </c>
      <c r="U313" s="749">
        <v>293</v>
      </c>
      <c r="V313" s="4"/>
    </row>
    <row r="314" spans="1:22" x14ac:dyDescent="0.25">
      <c r="A314" s="749">
        <v>294</v>
      </c>
      <c r="B314" s="401" t="s">
        <v>2591</v>
      </c>
      <c r="C314" s="441" t="s">
        <v>3107</v>
      </c>
      <c r="D314" s="1401" t="s">
        <v>6768</v>
      </c>
      <c r="E314" s="824" t="s">
        <v>6769</v>
      </c>
      <c r="F314" s="643" t="s">
        <v>2362</v>
      </c>
      <c r="G314" s="1402"/>
      <c r="H314" s="1402" t="s">
        <v>2550</v>
      </c>
      <c r="I314" s="893" t="s">
        <v>2554</v>
      </c>
      <c r="J314" s="1241" t="s">
        <v>2554</v>
      </c>
      <c r="K314" s="1316" t="s">
        <v>6483</v>
      </c>
      <c r="L314" s="1383" t="s">
        <v>13</v>
      </c>
      <c r="M314" s="1403" t="s">
        <v>19</v>
      </c>
      <c r="N314" s="1404" t="s">
        <v>134</v>
      </c>
      <c r="O314" s="766">
        <v>203</v>
      </c>
      <c r="P314" s="1405" t="s">
        <v>379</v>
      </c>
      <c r="Q314" s="1404" t="s">
        <v>110</v>
      </c>
      <c r="R314" s="1089">
        <v>176</v>
      </c>
      <c r="S314" s="1387">
        <f>SUM(O314:R314)</f>
        <v>379</v>
      </c>
      <c r="T314" s="3354" t="s">
        <v>120</v>
      </c>
      <c r="U314" s="749">
        <v>294</v>
      </c>
      <c r="V314" s="4"/>
    </row>
    <row r="315" spans="1:22" x14ac:dyDescent="0.25">
      <c r="A315" s="749">
        <v>295</v>
      </c>
      <c r="B315" s="401" t="s">
        <v>2539</v>
      </c>
      <c r="C315" s="441" t="s">
        <v>2828</v>
      </c>
      <c r="D315" s="2245" t="s">
        <v>4101</v>
      </c>
      <c r="E315" s="836" t="s">
        <v>4698</v>
      </c>
      <c r="F315" s="837">
        <v>2002</v>
      </c>
      <c r="G315" s="2266"/>
      <c r="H315" s="2273" t="s">
        <v>7</v>
      </c>
      <c r="I315" s="836" t="s">
        <v>2626</v>
      </c>
      <c r="J315" s="2286" t="s">
        <v>3428</v>
      </c>
      <c r="K315" s="842">
        <v>41930</v>
      </c>
      <c r="L315" s="2302">
        <v>1</v>
      </c>
      <c r="M315" s="2310" t="s">
        <v>180</v>
      </c>
      <c r="N315" s="2318" t="s">
        <v>71</v>
      </c>
      <c r="O315" s="766" t="s">
        <v>2740</v>
      </c>
      <c r="P315" s="2332">
        <v>6</v>
      </c>
      <c r="Q315" s="2318" t="s">
        <v>143</v>
      </c>
      <c r="R315" s="1232">
        <f>IF(AND(OR(ISBLANK(P315),P315=0),OR(ISBLANK(Q315),Q315=0)),0,IF(250+360-(60*P315+Q315)&lt;=0,0,250+360-(60*P315+Q315)))</f>
        <v>207</v>
      </c>
      <c r="S315" s="1387" t="s">
        <v>2828</v>
      </c>
      <c r="T315" s="3354" t="s">
        <v>2343</v>
      </c>
      <c r="U315" s="749">
        <v>295</v>
      </c>
      <c r="V315" s="4"/>
    </row>
    <row r="316" spans="1:22" x14ac:dyDescent="0.25">
      <c r="A316" s="749">
        <v>296</v>
      </c>
      <c r="B316" s="401" t="s">
        <v>2539</v>
      </c>
      <c r="C316" s="441" t="s">
        <v>2828</v>
      </c>
      <c r="D316" s="1401" t="s">
        <v>6712</v>
      </c>
      <c r="E316" s="824" t="s">
        <v>6770</v>
      </c>
      <c r="F316" s="643" t="s">
        <v>2362</v>
      </c>
      <c r="G316" s="1402"/>
      <c r="H316" s="1402" t="s">
        <v>2550</v>
      </c>
      <c r="I316" s="1411" t="s">
        <v>2554</v>
      </c>
      <c r="J316" s="1241" t="s">
        <v>2554</v>
      </c>
      <c r="K316" s="1316" t="s">
        <v>6483</v>
      </c>
      <c r="L316" s="1383" t="s">
        <v>13</v>
      </c>
      <c r="M316" s="1403" t="s">
        <v>136</v>
      </c>
      <c r="N316" s="1404" t="s">
        <v>134</v>
      </c>
      <c r="O316" s="766">
        <v>239</v>
      </c>
      <c r="P316" s="1405" t="s">
        <v>379</v>
      </c>
      <c r="Q316" s="1404" t="s">
        <v>132</v>
      </c>
      <c r="R316" s="1089">
        <v>139</v>
      </c>
      <c r="S316" s="1387">
        <f>SUM(O316:R316)</f>
        <v>378</v>
      </c>
      <c r="T316" s="3354" t="s">
        <v>119</v>
      </c>
      <c r="U316" s="749">
        <v>296</v>
      </c>
      <c r="V316" s="4"/>
    </row>
    <row r="317" spans="1:22" x14ac:dyDescent="0.25">
      <c r="A317" s="749">
        <v>297</v>
      </c>
      <c r="B317" s="401" t="s">
        <v>3307</v>
      </c>
      <c r="C317" s="441" t="s">
        <v>4222</v>
      </c>
      <c r="D317" s="1401" t="s">
        <v>6771</v>
      </c>
      <c r="E317" s="824" t="s">
        <v>6772</v>
      </c>
      <c r="F317" s="643" t="s">
        <v>2362</v>
      </c>
      <c r="G317" s="1402"/>
      <c r="H317" s="1402" t="s">
        <v>2550</v>
      </c>
      <c r="I317" s="893" t="s">
        <v>2554</v>
      </c>
      <c r="J317" s="1409" t="s">
        <v>2554</v>
      </c>
      <c r="K317" s="1316" t="s">
        <v>6483</v>
      </c>
      <c r="L317" s="1383" t="s">
        <v>13</v>
      </c>
      <c r="M317" s="1403" t="s">
        <v>188</v>
      </c>
      <c r="N317" s="1404" t="s">
        <v>75</v>
      </c>
      <c r="O317" s="766">
        <v>166</v>
      </c>
      <c r="P317" s="1405" t="s">
        <v>366</v>
      </c>
      <c r="Q317" s="1404" t="s">
        <v>147</v>
      </c>
      <c r="R317" s="1089">
        <v>211</v>
      </c>
      <c r="S317" s="1387">
        <f>SUM(O317:R317)</f>
        <v>377</v>
      </c>
      <c r="T317" s="3354" t="s">
        <v>2354</v>
      </c>
      <c r="U317" s="749">
        <v>297</v>
      </c>
      <c r="V317" s="4"/>
    </row>
    <row r="318" spans="1:22" x14ac:dyDescent="0.25">
      <c r="A318" s="749">
        <v>298</v>
      </c>
      <c r="B318" s="401" t="s">
        <v>2994</v>
      </c>
      <c r="C318" s="441" t="s">
        <v>6117</v>
      </c>
      <c r="D318" s="1401" t="s">
        <v>6376</v>
      </c>
      <c r="E318" s="1031" t="s">
        <v>6327</v>
      </c>
      <c r="F318" s="1094">
        <v>2003</v>
      </c>
      <c r="G318" s="2270"/>
      <c r="H318" s="2273" t="s">
        <v>6235</v>
      </c>
      <c r="I318" s="2280" t="s">
        <v>6341</v>
      </c>
      <c r="J318" s="2289" t="s">
        <v>6241</v>
      </c>
      <c r="K318" s="1105" t="s">
        <v>6242</v>
      </c>
      <c r="L318" s="2305">
        <v>1</v>
      </c>
      <c r="M318" s="2314">
        <v>12</v>
      </c>
      <c r="N318" s="2322">
        <v>66</v>
      </c>
      <c r="O318" s="1186">
        <f>IF(AND(OR(ISBLANK(L318),L318=0),OR(ISBLANK(M318),M318=0),OR(ISBLANK(N318),N318=0)),0,IF(250+(80-(M318+60*L318))*3-IF(N318&lt;33,0,IF(N318&lt;66,1,2))&lt;=0,0,250+(80-(M318+60*L318))*3-IF(N318&lt;33,0,IF(N318&lt;66,1,2))))</f>
        <v>272</v>
      </c>
      <c r="P318" s="2339">
        <v>8</v>
      </c>
      <c r="Q318" s="2350">
        <v>26</v>
      </c>
      <c r="R318" s="1179">
        <f>IF(AND(OR(ISBLANK(P318),P318=0),OR(ISBLANK(Q318),Q318=0)),0,IF(250+360-(60*P318+Q318)&lt;=0,0,250+360-(60*P318+Q318)))</f>
        <v>104</v>
      </c>
      <c r="S318" s="1389">
        <f>SUM(O318,R318)</f>
        <v>376</v>
      </c>
      <c r="T318" s="3357" t="s">
        <v>17</v>
      </c>
      <c r="U318" s="749">
        <v>298</v>
      </c>
      <c r="V318" s="4"/>
    </row>
    <row r="319" spans="1:22" x14ac:dyDescent="0.25">
      <c r="A319" s="749">
        <v>299</v>
      </c>
      <c r="B319" s="401" t="s">
        <v>2994</v>
      </c>
      <c r="C319" s="1087">
        <v>376</v>
      </c>
      <c r="D319" s="1401" t="s">
        <v>6584</v>
      </c>
      <c r="E319" s="824" t="s">
        <v>6773</v>
      </c>
      <c r="F319" s="1213">
        <v>2002</v>
      </c>
      <c r="G319" s="1402"/>
      <c r="H319" s="1402" t="s">
        <v>2550</v>
      </c>
      <c r="I319" s="878" t="s">
        <v>2556</v>
      </c>
      <c r="J319" s="1077" t="s">
        <v>2557</v>
      </c>
      <c r="K319" s="1316" t="s">
        <v>6466</v>
      </c>
      <c r="L319" s="1383" t="s">
        <v>13</v>
      </c>
      <c r="M319" s="1403" t="s">
        <v>143</v>
      </c>
      <c r="N319" s="1404" t="s">
        <v>71</v>
      </c>
      <c r="O319" s="778">
        <v>180</v>
      </c>
      <c r="P319" s="1405" t="s">
        <v>366</v>
      </c>
      <c r="Q319" s="1404" t="s">
        <v>60</v>
      </c>
      <c r="R319" s="1089">
        <v>196</v>
      </c>
      <c r="S319" s="1387">
        <f t="shared" ref="S319:S324" si="7">SUM(O319:R319)</f>
        <v>376</v>
      </c>
      <c r="T319" s="3354" t="s">
        <v>299</v>
      </c>
      <c r="U319" s="749">
        <v>299</v>
      </c>
      <c r="V319" s="4"/>
    </row>
    <row r="320" spans="1:22" x14ac:dyDescent="0.25">
      <c r="A320" s="749">
        <v>300</v>
      </c>
      <c r="B320" s="401" t="s">
        <v>2994</v>
      </c>
      <c r="C320" s="441" t="s">
        <v>6117</v>
      </c>
      <c r="D320" s="1401" t="s">
        <v>5085</v>
      </c>
      <c r="E320" s="824" t="s">
        <v>6774</v>
      </c>
      <c r="F320" s="643" t="s">
        <v>2362</v>
      </c>
      <c r="G320" s="1402"/>
      <c r="H320" s="1402" t="s">
        <v>2550</v>
      </c>
      <c r="I320" s="893" t="s">
        <v>2554</v>
      </c>
      <c r="J320" s="1241" t="s">
        <v>2554</v>
      </c>
      <c r="K320" s="1316" t="s">
        <v>6483</v>
      </c>
      <c r="L320" s="1383" t="s">
        <v>13</v>
      </c>
      <c r="M320" s="1403" t="s">
        <v>180</v>
      </c>
      <c r="N320" s="1404" t="s">
        <v>75</v>
      </c>
      <c r="O320" s="766">
        <v>172</v>
      </c>
      <c r="P320" s="1405" t="s">
        <v>366</v>
      </c>
      <c r="Q320" s="1404" t="s">
        <v>180</v>
      </c>
      <c r="R320" s="1089">
        <v>204</v>
      </c>
      <c r="S320" s="1387">
        <f t="shared" si="7"/>
        <v>376</v>
      </c>
      <c r="T320" s="3354" t="s">
        <v>299</v>
      </c>
      <c r="U320" s="749">
        <v>300</v>
      </c>
      <c r="V320" s="4"/>
    </row>
    <row r="321" spans="1:22" x14ac:dyDescent="0.25">
      <c r="A321" s="749">
        <v>301</v>
      </c>
      <c r="B321" s="401" t="s">
        <v>2824</v>
      </c>
      <c r="C321" s="713">
        <v>375</v>
      </c>
      <c r="D321" s="1401" t="s">
        <v>6775</v>
      </c>
      <c r="E321" s="824" t="s">
        <v>6506</v>
      </c>
      <c r="F321" s="954">
        <v>2002</v>
      </c>
      <c r="G321" s="1402"/>
      <c r="H321" s="1402" t="s">
        <v>2550</v>
      </c>
      <c r="I321" s="1334" t="s">
        <v>2556</v>
      </c>
      <c r="J321" s="1399" t="s">
        <v>2557</v>
      </c>
      <c r="K321" s="1316" t="s">
        <v>6466</v>
      </c>
      <c r="L321" s="1385" t="s">
        <v>13</v>
      </c>
      <c r="M321" s="1414" t="s">
        <v>59</v>
      </c>
      <c r="N321" s="1415" t="s">
        <v>75</v>
      </c>
      <c r="O321" s="834">
        <v>229</v>
      </c>
      <c r="P321" s="1428" t="s">
        <v>379</v>
      </c>
      <c r="Q321" s="1415" t="s">
        <v>16</v>
      </c>
      <c r="R321" s="1146">
        <v>146</v>
      </c>
      <c r="S321" s="1387">
        <f t="shared" si="7"/>
        <v>375</v>
      </c>
      <c r="T321" s="3354" t="s">
        <v>118</v>
      </c>
      <c r="U321" s="749">
        <v>301</v>
      </c>
      <c r="V321" s="4"/>
    </row>
    <row r="322" spans="1:22" x14ac:dyDescent="0.25">
      <c r="A322" s="749">
        <v>302</v>
      </c>
      <c r="B322" s="401" t="s">
        <v>2520</v>
      </c>
      <c r="C322" s="441" t="s">
        <v>2596</v>
      </c>
      <c r="D322" s="1401" t="s">
        <v>6471</v>
      </c>
      <c r="E322" s="824" t="s">
        <v>6776</v>
      </c>
      <c r="F322" s="643" t="s">
        <v>2362</v>
      </c>
      <c r="G322" s="1402"/>
      <c r="H322" s="1402" t="s">
        <v>2550</v>
      </c>
      <c r="I322" s="893" t="s">
        <v>2554</v>
      </c>
      <c r="J322" s="1241" t="s">
        <v>2554</v>
      </c>
      <c r="K322" s="1316" t="s">
        <v>6483</v>
      </c>
      <c r="L322" s="1383" t="s">
        <v>13</v>
      </c>
      <c r="M322" s="1403" t="s">
        <v>180</v>
      </c>
      <c r="N322" s="1404" t="s">
        <v>75</v>
      </c>
      <c r="O322" s="766">
        <v>172</v>
      </c>
      <c r="P322" s="1405" t="s">
        <v>366</v>
      </c>
      <c r="Q322" s="1404" t="s">
        <v>188</v>
      </c>
      <c r="R322" s="1089">
        <v>202</v>
      </c>
      <c r="S322" s="1387">
        <f t="shared" si="7"/>
        <v>374</v>
      </c>
      <c r="T322" s="3354" t="s">
        <v>453</v>
      </c>
      <c r="U322" s="749">
        <v>302</v>
      </c>
      <c r="V322" s="4"/>
    </row>
    <row r="323" spans="1:22" x14ac:dyDescent="0.25">
      <c r="A323" s="749">
        <v>303</v>
      </c>
      <c r="B323" s="401" t="s">
        <v>2456</v>
      </c>
      <c r="C323" s="441" t="s">
        <v>2833</v>
      </c>
      <c r="D323" s="1401" t="s">
        <v>6777</v>
      </c>
      <c r="E323" s="824" t="s">
        <v>6778</v>
      </c>
      <c r="F323" s="643" t="s">
        <v>2348</v>
      </c>
      <c r="G323" s="1402"/>
      <c r="H323" s="1402" t="s">
        <v>2550</v>
      </c>
      <c r="I323" s="893" t="s">
        <v>2554</v>
      </c>
      <c r="J323" s="1241" t="s">
        <v>2554</v>
      </c>
      <c r="K323" s="1316" t="s">
        <v>6483</v>
      </c>
      <c r="L323" s="1383" t="s">
        <v>13</v>
      </c>
      <c r="M323" s="1403" t="s">
        <v>147</v>
      </c>
      <c r="N323" s="1404" t="s">
        <v>75</v>
      </c>
      <c r="O323" s="778">
        <v>193</v>
      </c>
      <c r="P323" s="1405" t="s">
        <v>379</v>
      </c>
      <c r="Q323" s="1404" t="s">
        <v>128</v>
      </c>
      <c r="R323" s="1089">
        <v>180</v>
      </c>
      <c r="S323" s="1387">
        <f t="shared" si="7"/>
        <v>373</v>
      </c>
      <c r="T323" s="3354" t="s">
        <v>2340</v>
      </c>
      <c r="U323" s="749">
        <v>303</v>
      </c>
      <c r="V323" s="4"/>
    </row>
    <row r="324" spans="1:22" x14ac:dyDescent="0.25">
      <c r="A324" s="749">
        <v>304</v>
      </c>
      <c r="B324" s="401" t="s">
        <v>2456</v>
      </c>
      <c r="C324" s="441" t="s">
        <v>2833</v>
      </c>
      <c r="D324" s="1401" t="s">
        <v>6779</v>
      </c>
      <c r="E324" s="824" t="s">
        <v>6780</v>
      </c>
      <c r="F324" s="643" t="s">
        <v>2348</v>
      </c>
      <c r="G324" s="1402"/>
      <c r="H324" s="1402" t="s">
        <v>2550</v>
      </c>
      <c r="I324" s="893" t="s">
        <v>2554</v>
      </c>
      <c r="J324" s="1241" t="s">
        <v>2554</v>
      </c>
      <c r="K324" s="1316" t="s">
        <v>6483</v>
      </c>
      <c r="L324" s="1383" t="s">
        <v>13</v>
      </c>
      <c r="M324" s="1403" t="s">
        <v>187</v>
      </c>
      <c r="N324" s="1404" t="s">
        <v>134</v>
      </c>
      <c r="O324" s="766">
        <v>161</v>
      </c>
      <c r="P324" s="1405" t="s">
        <v>366</v>
      </c>
      <c r="Q324" s="1404" t="s">
        <v>23</v>
      </c>
      <c r="R324" s="1089">
        <v>212</v>
      </c>
      <c r="S324" s="1387">
        <f t="shared" si="7"/>
        <v>373</v>
      </c>
      <c r="T324" s="3354" t="s">
        <v>2340</v>
      </c>
      <c r="U324" s="749">
        <v>304</v>
      </c>
      <c r="V324" s="4"/>
    </row>
    <row r="325" spans="1:22" x14ac:dyDescent="0.25">
      <c r="A325" s="749">
        <v>305</v>
      </c>
      <c r="B325" s="401" t="s">
        <v>2886</v>
      </c>
      <c r="C325" s="441" t="s">
        <v>4604</v>
      </c>
      <c r="D325" s="2245" t="s">
        <v>2950</v>
      </c>
      <c r="E325" s="836" t="s">
        <v>2022</v>
      </c>
      <c r="F325" s="837">
        <v>2002</v>
      </c>
      <c r="G325" s="2266"/>
      <c r="H325" s="2273" t="s">
        <v>7</v>
      </c>
      <c r="I325" s="836" t="s">
        <v>4605</v>
      </c>
      <c r="J325" s="835" t="s">
        <v>2791</v>
      </c>
      <c r="K325" s="842">
        <v>41935</v>
      </c>
      <c r="L325" s="2302">
        <v>2</v>
      </c>
      <c r="M325" s="2310" t="s">
        <v>126</v>
      </c>
      <c r="N325" s="2318" t="s">
        <v>75</v>
      </c>
      <c r="O325" s="766" t="s">
        <v>4606</v>
      </c>
      <c r="P325" s="2332">
        <v>5</v>
      </c>
      <c r="Q325" s="2318" t="s">
        <v>11</v>
      </c>
      <c r="R325" s="1232">
        <f>IF(AND(OR(ISBLANK(P325),P325=0),OR(ISBLANK(Q325),Q325=0)),0,IF(250+360-(60*P325+Q325)&lt;=0,0,250+360-(60*P325+Q325)))</f>
        <v>269</v>
      </c>
      <c r="S325" s="1387" t="s">
        <v>4604</v>
      </c>
      <c r="T325" s="3354" t="s">
        <v>2487</v>
      </c>
      <c r="U325" s="749">
        <v>305</v>
      </c>
      <c r="V325" s="4"/>
    </row>
    <row r="326" spans="1:22" x14ac:dyDescent="0.25">
      <c r="A326" s="749">
        <v>306</v>
      </c>
      <c r="B326" s="401" t="s">
        <v>2897</v>
      </c>
      <c r="C326" s="441" t="s">
        <v>2823</v>
      </c>
      <c r="D326" s="2245" t="s">
        <v>1544</v>
      </c>
      <c r="E326" s="836" t="s">
        <v>3103</v>
      </c>
      <c r="F326" s="837">
        <v>2002</v>
      </c>
      <c r="G326" s="2266"/>
      <c r="H326" s="2273" t="s">
        <v>7</v>
      </c>
      <c r="I326" s="836" t="s">
        <v>4663</v>
      </c>
      <c r="J326" s="835" t="s">
        <v>2747</v>
      </c>
      <c r="K326" s="842">
        <v>41903</v>
      </c>
      <c r="L326" s="2302">
        <v>1</v>
      </c>
      <c r="M326" s="2310" t="s">
        <v>187</v>
      </c>
      <c r="N326" s="2318" t="s">
        <v>75</v>
      </c>
      <c r="O326" s="766" t="s">
        <v>2488</v>
      </c>
      <c r="P326" s="2332">
        <v>6</v>
      </c>
      <c r="Q326" s="2318" t="s">
        <v>16</v>
      </c>
      <c r="R326" s="1232">
        <f>IF(AND(OR(ISBLANK(P326),P326=0),OR(ISBLANK(Q326),Q326=0)),0,IF(250+360-(60*P326+Q326)&lt;=0,0,250+360-(60*P326+Q326)))</f>
        <v>206</v>
      </c>
      <c r="S326" s="1387" t="s">
        <v>2823</v>
      </c>
      <c r="T326" s="3354" t="s">
        <v>2472</v>
      </c>
      <c r="U326" s="749">
        <v>306</v>
      </c>
      <c r="V326" s="4"/>
    </row>
    <row r="327" spans="1:22" x14ac:dyDescent="0.25">
      <c r="A327" s="749">
        <v>307</v>
      </c>
      <c r="B327" s="401" t="s">
        <v>2711</v>
      </c>
      <c r="C327" s="441">
        <v>367</v>
      </c>
      <c r="D327" s="1401" t="s">
        <v>5720</v>
      </c>
      <c r="E327" s="824" t="s">
        <v>5773</v>
      </c>
      <c r="F327" s="643">
        <v>2003</v>
      </c>
      <c r="G327" s="2267"/>
      <c r="H327" s="1457" t="s">
        <v>479</v>
      </c>
      <c r="I327" s="893" t="s">
        <v>5775</v>
      </c>
      <c r="J327" s="1077" t="s">
        <v>5714</v>
      </c>
      <c r="K327" s="913" t="s">
        <v>5715</v>
      </c>
      <c r="L327" s="1383">
        <v>1</v>
      </c>
      <c r="M327" s="1403">
        <v>36</v>
      </c>
      <c r="N327" s="1404" t="s">
        <v>134</v>
      </c>
      <c r="O327" s="778">
        <v>200</v>
      </c>
      <c r="P327" s="1405">
        <v>7</v>
      </c>
      <c r="Q327" s="1404">
        <v>23</v>
      </c>
      <c r="R327" s="1089">
        <v>167</v>
      </c>
      <c r="S327" s="1387">
        <v>367</v>
      </c>
      <c r="T327" s="3354">
        <v>47</v>
      </c>
      <c r="U327" s="749">
        <v>307</v>
      </c>
      <c r="V327" s="4"/>
    </row>
    <row r="328" spans="1:22" x14ac:dyDescent="0.25">
      <c r="A328" s="749">
        <v>308</v>
      </c>
      <c r="B328" s="401" t="s">
        <v>2711</v>
      </c>
      <c r="C328" s="441" t="s">
        <v>2827</v>
      </c>
      <c r="D328" s="1401" t="s">
        <v>5786</v>
      </c>
      <c r="E328" s="824" t="s">
        <v>5876</v>
      </c>
      <c r="F328" s="643">
        <v>2002</v>
      </c>
      <c r="G328" s="2267"/>
      <c r="H328" s="1457" t="s">
        <v>479</v>
      </c>
      <c r="I328" s="893" t="s">
        <v>5738</v>
      </c>
      <c r="J328" s="1077" t="s">
        <v>5714</v>
      </c>
      <c r="K328" s="913" t="s">
        <v>5715</v>
      </c>
      <c r="L328" s="1383">
        <v>1</v>
      </c>
      <c r="M328" s="1403">
        <v>50</v>
      </c>
      <c r="N328" s="1404" t="s">
        <v>71</v>
      </c>
      <c r="O328" s="778" t="s">
        <v>3504</v>
      </c>
      <c r="P328" s="1405">
        <v>6</v>
      </c>
      <c r="Q328" s="1404">
        <v>42</v>
      </c>
      <c r="R328" s="1089">
        <v>208</v>
      </c>
      <c r="S328" s="1387" t="s">
        <v>2827</v>
      </c>
      <c r="T328" s="3354">
        <v>47</v>
      </c>
      <c r="U328" s="749">
        <v>308</v>
      </c>
      <c r="V328" s="4"/>
    </row>
    <row r="329" spans="1:22" x14ac:dyDescent="0.25">
      <c r="A329" s="749">
        <v>309</v>
      </c>
      <c r="B329" s="401" t="s">
        <v>3340</v>
      </c>
      <c r="C329" s="441" t="s">
        <v>3105</v>
      </c>
      <c r="D329" s="1401" t="s">
        <v>6376</v>
      </c>
      <c r="E329" s="1031" t="s">
        <v>6377</v>
      </c>
      <c r="F329" s="1094">
        <v>2003</v>
      </c>
      <c r="G329" s="2270"/>
      <c r="H329" s="2273" t="s">
        <v>6235</v>
      </c>
      <c r="I329" s="1189" t="s">
        <v>6240</v>
      </c>
      <c r="J329" s="2289" t="s">
        <v>6241</v>
      </c>
      <c r="K329" s="1105" t="s">
        <v>6242</v>
      </c>
      <c r="L329" s="2305">
        <v>1</v>
      </c>
      <c r="M329" s="2314">
        <v>45</v>
      </c>
      <c r="N329" s="2322">
        <v>33</v>
      </c>
      <c r="O329" s="1186">
        <f>IF(AND(OR(ISBLANK(L329),L329=0),OR(ISBLANK(M329),M329=0),OR(ISBLANK(N329),N329=0)),0,IF(250+(80-(M329+60*L329))*3-IF(N329&lt;33,0,IF(N329&lt;66,1,2))&lt;=0,0,250+(80-(M329+60*L329))*3-IF(N329&lt;33,0,IF(N329&lt;66,1,2))))</f>
        <v>174</v>
      </c>
      <c r="P329" s="2339">
        <v>6</v>
      </c>
      <c r="Q329" s="2350">
        <v>59</v>
      </c>
      <c r="R329" s="1179">
        <f>IF(AND(OR(ISBLANK(P329),P329=0),OR(ISBLANK(Q329),Q329=0)),0,IF(250+360-(60*P329+Q329)&lt;=0,0,250+360-(60*P329+Q329)))</f>
        <v>191</v>
      </c>
      <c r="S329" s="1389">
        <f>SUM(O329,R329)</f>
        <v>365</v>
      </c>
      <c r="T329" s="3357" t="s">
        <v>130</v>
      </c>
      <c r="U329" s="749">
        <v>309</v>
      </c>
      <c r="V329" s="4"/>
    </row>
    <row r="330" spans="1:22" x14ac:dyDescent="0.25">
      <c r="A330" s="749">
        <v>310</v>
      </c>
      <c r="B330" s="401" t="s">
        <v>3340</v>
      </c>
      <c r="C330" s="441" t="s">
        <v>3105</v>
      </c>
      <c r="D330" s="1401" t="s">
        <v>365</v>
      </c>
      <c r="E330" s="824" t="s">
        <v>6782</v>
      </c>
      <c r="F330" s="643" t="s">
        <v>2348</v>
      </c>
      <c r="G330" s="1402"/>
      <c r="H330" s="1402" t="s">
        <v>2550</v>
      </c>
      <c r="I330" s="893" t="s">
        <v>2554</v>
      </c>
      <c r="J330" s="1241" t="s">
        <v>2554</v>
      </c>
      <c r="K330" s="1316" t="s">
        <v>6483</v>
      </c>
      <c r="L330" s="1383" t="s">
        <v>13</v>
      </c>
      <c r="M330" s="1403" t="s">
        <v>132</v>
      </c>
      <c r="N330" s="1404" t="s">
        <v>71</v>
      </c>
      <c r="O330" s="766">
        <v>156</v>
      </c>
      <c r="P330" s="1405" t="s">
        <v>366</v>
      </c>
      <c r="Q330" s="1404" t="s">
        <v>11</v>
      </c>
      <c r="R330" s="1089">
        <v>209</v>
      </c>
      <c r="S330" s="1387">
        <f>SUM(O330:R330)</f>
        <v>365</v>
      </c>
      <c r="T330" s="3354" t="s">
        <v>2355</v>
      </c>
      <c r="U330" s="749">
        <v>310</v>
      </c>
      <c r="V330" s="4"/>
    </row>
    <row r="331" spans="1:22" x14ac:dyDescent="0.25">
      <c r="A331" s="749">
        <v>311</v>
      </c>
      <c r="B331" s="401" t="s">
        <v>2965</v>
      </c>
      <c r="C331" s="441">
        <v>364</v>
      </c>
      <c r="D331" s="2245" t="s">
        <v>2916</v>
      </c>
      <c r="E331" s="836" t="s">
        <v>4587</v>
      </c>
      <c r="F331" s="837">
        <v>2002</v>
      </c>
      <c r="G331" s="2266"/>
      <c r="H331" s="2273" t="s">
        <v>7</v>
      </c>
      <c r="I331" s="836" t="s">
        <v>2783</v>
      </c>
      <c r="J331" s="835" t="s">
        <v>2791</v>
      </c>
      <c r="K331" s="842">
        <v>41935</v>
      </c>
      <c r="L331" s="2302">
        <v>2</v>
      </c>
      <c r="M331" s="2310" t="s">
        <v>63</v>
      </c>
      <c r="N331" s="2318" t="s">
        <v>75</v>
      </c>
      <c r="O331" s="766" t="s">
        <v>3382</v>
      </c>
      <c r="P331" s="2332">
        <v>6</v>
      </c>
      <c r="Q331" s="2318" t="s">
        <v>128</v>
      </c>
      <c r="R331" s="1232">
        <f>IF(AND(OR(ISBLANK(P331),P331=0),OR(ISBLANK(Q331),Q331=0)),0,IF(250+360-(60*P331+Q331)&lt;=0,0,250+360-(60*P331+Q331)))</f>
        <v>240</v>
      </c>
      <c r="S331" s="1387">
        <v>364</v>
      </c>
      <c r="T331" s="3354" t="s">
        <v>2488</v>
      </c>
      <c r="U331" s="749">
        <v>311</v>
      </c>
      <c r="V331" s="4"/>
    </row>
    <row r="332" spans="1:22" x14ac:dyDescent="0.25">
      <c r="A332" s="749">
        <v>312</v>
      </c>
      <c r="B332" s="401" t="s">
        <v>2965</v>
      </c>
      <c r="C332" s="441" t="s">
        <v>2429</v>
      </c>
      <c r="D332" s="1401" t="s">
        <v>6475</v>
      </c>
      <c r="E332" s="824" t="s">
        <v>6783</v>
      </c>
      <c r="F332" s="643" t="s">
        <v>2362</v>
      </c>
      <c r="G332" s="1402"/>
      <c r="H332" s="1402" t="s">
        <v>2550</v>
      </c>
      <c r="I332" s="893" t="s">
        <v>2554</v>
      </c>
      <c r="J332" s="1241" t="s">
        <v>2554</v>
      </c>
      <c r="K332" s="1316" t="s">
        <v>6483</v>
      </c>
      <c r="L332" s="1383" t="s">
        <v>13</v>
      </c>
      <c r="M332" s="1403" t="s">
        <v>147</v>
      </c>
      <c r="N332" s="1404" t="s">
        <v>71</v>
      </c>
      <c r="O332" s="766">
        <v>192</v>
      </c>
      <c r="P332" s="1405" t="s">
        <v>379</v>
      </c>
      <c r="Q332" s="1404" t="s">
        <v>135</v>
      </c>
      <c r="R332" s="1089">
        <v>172</v>
      </c>
      <c r="S332" s="1387">
        <f>SUM(O332:R332)</f>
        <v>364</v>
      </c>
      <c r="T332" s="3354" t="s">
        <v>182</v>
      </c>
      <c r="U332" s="749">
        <v>312</v>
      </c>
      <c r="V332" s="4"/>
    </row>
    <row r="333" spans="1:22" x14ac:dyDescent="0.25">
      <c r="A333" s="749">
        <v>313</v>
      </c>
      <c r="B333" s="401" t="s">
        <v>2992</v>
      </c>
      <c r="C333" s="1423" t="s">
        <v>3337</v>
      </c>
      <c r="D333" s="1401" t="s">
        <v>5743</v>
      </c>
      <c r="E333" s="824" t="s">
        <v>5877</v>
      </c>
      <c r="F333" s="1424">
        <v>2002</v>
      </c>
      <c r="G333" s="2267"/>
      <c r="H333" s="1457" t="s">
        <v>479</v>
      </c>
      <c r="I333" s="1411" t="s">
        <v>5733</v>
      </c>
      <c r="J333" s="1406" t="s">
        <v>5714</v>
      </c>
      <c r="K333" s="913" t="s">
        <v>5715</v>
      </c>
      <c r="L333" s="1382">
        <v>1</v>
      </c>
      <c r="M333" s="1410">
        <v>23</v>
      </c>
      <c r="N333" s="1379" t="s">
        <v>75</v>
      </c>
      <c r="O333" s="1448" t="s">
        <v>2733</v>
      </c>
      <c r="P333" s="1400">
        <v>8</v>
      </c>
      <c r="Q333" s="1379" t="s">
        <v>126</v>
      </c>
      <c r="R333" s="1449">
        <v>121</v>
      </c>
      <c r="S333" s="1388" t="s">
        <v>3337</v>
      </c>
      <c r="T333" s="3402">
        <v>49</v>
      </c>
      <c r="U333" s="749">
        <v>313</v>
      </c>
      <c r="V333" s="4"/>
    </row>
    <row r="334" spans="1:22" x14ac:dyDescent="0.25">
      <c r="A334" s="749">
        <v>314</v>
      </c>
      <c r="B334" s="401" t="s">
        <v>2709</v>
      </c>
      <c r="C334" s="1423" t="s">
        <v>4932</v>
      </c>
      <c r="D334" s="1401" t="s">
        <v>5085</v>
      </c>
      <c r="E334" s="824" t="s">
        <v>6784</v>
      </c>
      <c r="F334" s="1424" t="s">
        <v>2348</v>
      </c>
      <c r="G334" s="1402"/>
      <c r="H334" s="1402" t="s">
        <v>2550</v>
      </c>
      <c r="I334" s="1411" t="s">
        <v>2554</v>
      </c>
      <c r="J334" s="1409" t="s">
        <v>2554</v>
      </c>
      <c r="K334" s="1316" t="s">
        <v>6483</v>
      </c>
      <c r="L334" s="1382" t="s">
        <v>13</v>
      </c>
      <c r="M334" s="1410" t="s">
        <v>180</v>
      </c>
      <c r="N334" s="1379" t="s">
        <v>71</v>
      </c>
      <c r="O334" s="1450">
        <v>171</v>
      </c>
      <c r="P334" s="1400" t="s">
        <v>379</v>
      </c>
      <c r="Q334" s="1379" t="s">
        <v>14</v>
      </c>
      <c r="R334" s="1449">
        <v>189</v>
      </c>
      <c r="S334" s="1388">
        <f>SUM(O334:R334)</f>
        <v>360</v>
      </c>
      <c r="T334" s="3402" t="s">
        <v>316</v>
      </c>
      <c r="U334" s="749">
        <v>314</v>
      </c>
      <c r="V334" s="4"/>
    </row>
    <row r="335" spans="1:22" x14ac:dyDescent="0.25">
      <c r="A335" s="749">
        <v>315</v>
      </c>
      <c r="B335" s="401" t="s">
        <v>2976</v>
      </c>
      <c r="C335" s="1423" t="s">
        <v>4669</v>
      </c>
      <c r="D335" s="2245" t="s">
        <v>4221</v>
      </c>
      <c r="E335" s="836" t="s">
        <v>961</v>
      </c>
      <c r="F335" s="2258">
        <v>2002</v>
      </c>
      <c r="G335" s="2266"/>
      <c r="H335" s="2273" t="s">
        <v>7</v>
      </c>
      <c r="I335" s="2277" t="s">
        <v>4374</v>
      </c>
      <c r="J335" s="2286" t="s">
        <v>3005</v>
      </c>
      <c r="K335" s="842">
        <v>41916</v>
      </c>
      <c r="L335" s="2304">
        <v>2</v>
      </c>
      <c r="M335" s="2312" t="s">
        <v>128</v>
      </c>
      <c r="N335" s="2320" t="s">
        <v>71</v>
      </c>
      <c r="O335" s="1450" t="s">
        <v>74</v>
      </c>
      <c r="P335" s="2335">
        <v>5</v>
      </c>
      <c r="Q335" s="2320" t="s">
        <v>186</v>
      </c>
      <c r="R335" s="2354">
        <f>IF(AND(OR(ISBLANK(P335),P335=0),OR(ISBLANK(Q335),Q335=0)),0,IF(250+360-(60*P335+Q335)&lt;=0,0,250+360-(60*P335+Q335)))</f>
        <v>260</v>
      </c>
      <c r="S335" s="1388" t="s">
        <v>4669</v>
      </c>
      <c r="T335" s="3402" t="s">
        <v>2419</v>
      </c>
      <c r="U335" s="749">
        <v>315</v>
      </c>
      <c r="V335" s="4"/>
    </row>
    <row r="336" spans="1:22" x14ac:dyDescent="0.25">
      <c r="A336" s="749">
        <v>316</v>
      </c>
      <c r="B336" s="401" t="s">
        <v>2976</v>
      </c>
      <c r="C336" s="1423" t="s">
        <v>4669</v>
      </c>
      <c r="D336" s="1401" t="s">
        <v>6229</v>
      </c>
      <c r="E336" s="824" t="s">
        <v>6785</v>
      </c>
      <c r="F336" s="1424" t="s">
        <v>2362</v>
      </c>
      <c r="G336" s="1402"/>
      <c r="H336" s="1402" t="s">
        <v>2550</v>
      </c>
      <c r="I336" s="1411" t="s">
        <v>2554</v>
      </c>
      <c r="J336" s="1409" t="s">
        <v>2554</v>
      </c>
      <c r="K336" s="1316" t="s">
        <v>6483</v>
      </c>
      <c r="L336" s="1382" t="s">
        <v>13</v>
      </c>
      <c r="M336" s="1410" t="s">
        <v>147</v>
      </c>
      <c r="N336" s="1379" t="s">
        <v>71</v>
      </c>
      <c r="O336" s="1450">
        <v>192</v>
      </c>
      <c r="P336" s="1400" t="s">
        <v>379</v>
      </c>
      <c r="Q336" s="1379" t="s">
        <v>136</v>
      </c>
      <c r="R336" s="1449">
        <v>167</v>
      </c>
      <c r="S336" s="1388">
        <f>SUM(O336:R336)</f>
        <v>359</v>
      </c>
      <c r="T336" s="3402" t="s">
        <v>2357</v>
      </c>
      <c r="U336" s="749">
        <v>316</v>
      </c>
      <c r="V336" s="4"/>
    </row>
    <row r="337" spans="1:22" x14ac:dyDescent="0.25">
      <c r="A337" s="749">
        <v>317</v>
      </c>
      <c r="B337" s="401" t="s">
        <v>2882</v>
      </c>
      <c r="C337" s="1423" t="s">
        <v>4690</v>
      </c>
      <c r="D337" s="2245" t="s">
        <v>655</v>
      </c>
      <c r="E337" s="836" t="s">
        <v>1587</v>
      </c>
      <c r="F337" s="2258">
        <v>2002</v>
      </c>
      <c r="G337" s="2266"/>
      <c r="H337" s="2273" t="s">
        <v>7</v>
      </c>
      <c r="I337" s="2277" t="s">
        <v>4650</v>
      </c>
      <c r="J337" s="2286" t="s">
        <v>2791</v>
      </c>
      <c r="K337" s="842">
        <v>41935</v>
      </c>
      <c r="L337" s="2304">
        <v>1</v>
      </c>
      <c r="M337" s="2312" t="s">
        <v>78</v>
      </c>
      <c r="N337" s="2320" t="s">
        <v>71</v>
      </c>
      <c r="O337" s="1450" t="s">
        <v>3012</v>
      </c>
      <c r="P337" s="2335">
        <v>7</v>
      </c>
      <c r="Q337" s="2320" t="s">
        <v>205</v>
      </c>
      <c r="R337" s="2354">
        <f>IF(AND(OR(ISBLANK(P337),P337=0),OR(ISBLANK(Q337),Q337=0)),0,IF(250+360-(60*P337+Q337)&lt;=0,0,250+360-(60*P337+Q337)))</f>
        <v>131</v>
      </c>
      <c r="S337" s="1388" t="s">
        <v>4690</v>
      </c>
      <c r="T337" s="3402" t="s">
        <v>5114</v>
      </c>
      <c r="U337" s="749">
        <v>317</v>
      </c>
      <c r="V337" s="4"/>
    </row>
    <row r="338" spans="1:22" x14ac:dyDescent="0.25">
      <c r="A338" s="749">
        <v>318</v>
      </c>
      <c r="B338" s="401" t="s">
        <v>2882</v>
      </c>
      <c r="C338" s="1423">
        <v>356</v>
      </c>
      <c r="D338" s="1401" t="s">
        <v>5878</v>
      </c>
      <c r="E338" s="824" t="s">
        <v>5879</v>
      </c>
      <c r="F338" s="1424">
        <v>2002</v>
      </c>
      <c r="G338" s="2267"/>
      <c r="H338" s="1457" t="s">
        <v>479</v>
      </c>
      <c r="I338" s="1411" t="s">
        <v>5738</v>
      </c>
      <c r="J338" s="1406" t="s">
        <v>5714</v>
      </c>
      <c r="K338" s="913" t="s">
        <v>5715</v>
      </c>
      <c r="L338" s="1382">
        <v>1</v>
      </c>
      <c r="M338" s="1410">
        <v>46</v>
      </c>
      <c r="N338" s="1379" t="s">
        <v>134</v>
      </c>
      <c r="O338" s="1448">
        <v>170</v>
      </c>
      <c r="P338" s="1400">
        <v>7</v>
      </c>
      <c r="Q338" s="1379" t="s">
        <v>139</v>
      </c>
      <c r="R338" s="1449">
        <v>186</v>
      </c>
      <c r="S338" s="1388">
        <v>356</v>
      </c>
      <c r="T338" s="3402">
        <v>50</v>
      </c>
      <c r="U338" s="749">
        <v>318</v>
      </c>
      <c r="V338" s="4"/>
    </row>
    <row r="339" spans="1:22" x14ac:dyDescent="0.25">
      <c r="A339" s="749">
        <v>319</v>
      </c>
      <c r="B339" s="401" t="s">
        <v>3345</v>
      </c>
      <c r="C339" s="1423" t="s">
        <v>4645</v>
      </c>
      <c r="D339" s="2245" t="s">
        <v>3520</v>
      </c>
      <c r="E339" s="836" t="s">
        <v>1574</v>
      </c>
      <c r="F339" s="2258">
        <v>2002</v>
      </c>
      <c r="G339" s="2266"/>
      <c r="H339" s="2273" t="s">
        <v>7</v>
      </c>
      <c r="I339" s="2277" t="s">
        <v>752</v>
      </c>
      <c r="J339" s="2286" t="s">
        <v>752</v>
      </c>
      <c r="K339" s="842">
        <v>41934</v>
      </c>
      <c r="L339" s="2304">
        <v>1</v>
      </c>
      <c r="M339" s="2312" t="s">
        <v>78</v>
      </c>
      <c r="N339" s="2320" t="s">
        <v>75</v>
      </c>
      <c r="O339" s="1450" t="s">
        <v>3457</v>
      </c>
      <c r="P339" s="2335">
        <v>8</v>
      </c>
      <c r="Q339" s="2320" t="s">
        <v>63</v>
      </c>
      <c r="R339" s="2354">
        <f>IF(AND(OR(ISBLANK(P339),P339=0),OR(ISBLANK(Q339),Q339=0)),0,IF(250+360-(60*P339+Q339)&lt;=0,0,250+360-(60*P339+Q339)))</f>
        <v>128</v>
      </c>
      <c r="S339" s="1388" t="s">
        <v>4645</v>
      </c>
      <c r="T339" s="3402" t="s">
        <v>2473</v>
      </c>
      <c r="U339" s="749">
        <v>319</v>
      </c>
      <c r="V339" s="4"/>
    </row>
    <row r="340" spans="1:22" x14ac:dyDescent="0.25">
      <c r="A340" s="749">
        <v>320</v>
      </c>
      <c r="B340" s="401" t="s">
        <v>3345</v>
      </c>
      <c r="C340" s="1423" t="s">
        <v>4645</v>
      </c>
      <c r="D340" s="1401" t="s">
        <v>5720</v>
      </c>
      <c r="E340" s="824" t="s">
        <v>5880</v>
      </c>
      <c r="F340" s="1424">
        <v>2002</v>
      </c>
      <c r="G340" s="2267"/>
      <c r="H340" s="1457" t="s">
        <v>479</v>
      </c>
      <c r="I340" s="1411" t="s">
        <v>5733</v>
      </c>
      <c r="J340" s="1406" t="s">
        <v>5714</v>
      </c>
      <c r="K340" s="913" t="s">
        <v>5715</v>
      </c>
      <c r="L340" s="1382">
        <v>1</v>
      </c>
      <c r="M340" s="1410">
        <v>23</v>
      </c>
      <c r="N340" s="1379" t="s">
        <v>71</v>
      </c>
      <c r="O340" s="1448" t="s">
        <v>2734</v>
      </c>
      <c r="P340" s="1400">
        <v>8</v>
      </c>
      <c r="Q340" s="1379">
        <v>16</v>
      </c>
      <c r="R340" s="1449">
        <v>114</v>
      </c>
      <c r="S340" s="1388" t="s">
        <v>4645</v>
      </c>
      <c r="T340" s="3402">
        <v>51</v>
      </c>
      <c r="U340" s="749">
        <v>320</v>
      </c>
      <c r="V340" s="4"/>
    </row>
    <row r="341" spans="1:22" x14ac:dyDescent="0.25">
      <c r="A341" s="749">
        <v>321</v>
      </c>
      <c r="B341" s="401" t="s">
        <v>2896</v>
      </c>
      <c r="C341" s="1417">
        <v>353</v>
      </c>
      <c r="D341" s="1401" t="s">
        <v>6556</v>
      </c>
      <c r="E341" s="824" t="s">
        <v>6787</v>
      </c>
      <c r="F341" s="1429">
        <v>2003</v>
      </c>
      <c r="G341" s="1402"/>
      <c r="H341" s="1402" t="s">
        <v>2550</v>
      </c>
      <c r="I341" s="2278" t="s">
        <v>2554</v>
      </c>
      <c r="J341" s="1426" t="s">
        <v>2554</v>
      </c>
      <c r="K341" s="1316" t="s">
        <v>6483</v>
      </c>
      <c r="L341" s="1382" t="s">
        <v>13</v>
      </c>
      <c r="M341" s="1410" t="s">
        <v>133</v>
      </c>
      <c r="N341" s="1379" t="s">
        <v>75</v>
      </c>
      <c r="O341" s="1450">
        <v>184</v>
      </c>
      <c r="P341" s="1400" t="s">
        <v>379</v>
      </c>
      <c r="Q341" s="1379" t="s">
        <v>17</v>
      </c>
      <c r="R341" s="1449">
        <v>169</v>
      </c>
      <c r="S341" s="1388">
        <f>SUM(O341:R341)</f>
        <v>353</v>
      </c>
      <c r="T341" s="3402" t="s">
        <v>535</v>
      </c>
      <c r="U341" s="749">
        <v>321</v>
      </c>
      <c r="V341" s="4"/>
    </row>
    <row r="342" spans="1:22" x14ac:dyDescent="0.25">
      <c r="A342" s="749">
        <v>322</v>
      </c>
      <c r="B342" s="401" t="s">
        <v>2831</v>
      </c>
      <c r="C342" s="1423" t="s">
        <v>4921</v>
      </c>
      <c r="D342" s="1401" t="s">
        <v>5720</v>
      </c>
      <c r="E342" s="824" t="s">
        <v>5881</v>
      </c>
      <c r="F342" s="1424">
        <v>2003</v>
      </c>
      <c r="G342" s="2267"/>
      <c r="H342" s="1457" t="s">
        <v>479</v>
      </c>
      <c r="I342" s="1411" t="s">
        <v>5738</v>
      </c>
      <c r="J342" s="1406" t="s">
        <v>5714</v>
      </c>
      <c r="K342" s="913" t="s">
        <v>5715</v>
      </c>
      <c r="L342" s="1382">
        <v>1</v>
      </c>
      <c r="M342" s="1410">
        <v>21</v>
      </c>
      <c r="N342" s="1379" t="s">
        <v>71</v>
      </c>
      <c r="O342" s="1448" t="s">
        <v>3006</v>
      </c>
      <c r="P342" s="1400">
        <v>8</v>
      </c>
      <c r="Q342" s="1379">
        <v>24</v>
      </c>
      <c r="R342" s="1449">
        <v>106</v>
      </c>
      <c r="S342" s="1388" t="s">
        <v>4921</v>
      </c>
      <c r="T342" s="3402">
        <v>52</v>
      </c>
      <c r="U342" s="749">
        <v>322</v>
      </c>
      <c r="V342" s="4"/>
    </row>
    <row r="343" spans="1:22" x14ac:dyDescent="0.25">
      <c r="A343" s="749">
        <v>323</v>
      </c>
      <c r="B343" s="401" t="s">
        <v>2831</v>
      </c>
      <c r="C343" s="1423" t="s">
        <v>4921</v>
      </c>
      <c r="D343" s="1401" t="s">
        <v>5742</v>
      </c>
      <c r="E343" s="824" t="s">
        <v>5882</v>
      </c>
      <c r="F343" s="1424">
        <v>2002</v>
      </c>
      <c r="G343" s="2267"/>
      <c r="H343" s="1457" t="s">
        <v>479</v>
      </c>
      <c r="I343" s="1411" t="s">
        <v>5738</v>
      </c>
      <c r="J343" s="1406" t="s">
        <v>5714</v>
      </c>
      <c r="K343" s="913" t="s">
        <v>5715</v>
      </c>
      <c r="L343" s="1382">
        <v>1</v>
      </c>
      <c r="M343" s="1410">
        <v>36</v>
      </c>
      <c r="N343" s="1379" t="s">
        <v>71</v>
      </c>
      <c r="O343" s="1448" t="s">
        <v>2485</v>
      </c>
      <c r="P343" s="1400">
        <v>7</v>
      </c>
      <c r="Q343" s="1379">
        <v>39</v>
      </c>
      <c r="R343" s="1449">
        <v>151</v>
      </c>
      <c r="S343" s="1388" t="s">
        <v>4921</v>
      </c>
      <c r="T343" s="3402">
        <v>52</v>
      </c>
      <c r="U343" s="749">
        <v>323</v>
      </c>
      <c r="V343" s="4"/>
    </row>
    <row r="344" spans="1:22" x14ac:dyDescent="0.25">
      <c r="A344" s="749">
        <v>324</v>
      </c>
      <c r="B344" s="401" t="s">
        <v>2831</v>
      </c>
      <c r="C344" s="2244">
        <f>SUM(O344,R344)</f>
        <v>352</v>
      </c>
      <c r="D344" s="2247" t="s">
        <v>7248</v>
      </c>
      <c r="E344" s="1031" t="s">
        <v>7249</v>
      </c>
      <c r="F344" s="2262">
        <v>2003</v>
      </c>
      <c r="G344" s="2269"/>
      <c r="H344" s="2274" t="s">
        <v>210</v>
      </c>
      <c r="I344" s="2279" t="s">
        <v>7183</v>
      </c>
      <c r="J344" s="2292" t="s">
        <v>7184</v>
      </c>
      <c r="K344" s="1741">
        <v>41862</v>
      </c>
      <c r="L344" s="2309">
        <v>1</v>
      </c>
      <c r="M344" s="2317">
        <v>53</v>
      </c>
      <c r="N344" s="2325">
        <v>0</v>
      </c>
      <c r="O344" s="2329">
        <f>IF(AND(OR(ISBLANK(L344),L344=0),OR(ISBLANK(M344),M344=0),OR(ISBLANK(N344),N344=0)),0,IF(250+(80-(M344+60*L344))*3-IF(N344&lt;33,0,IF(N344&lt;66,1,2))&lt;=0,0,250+(80-(M344+60*L344))*3-IF(N344&lt;33,0,IF(N344&lt;66,1,2))))</f>
        <v>151</v>
      </c>
      <c r="P344" s="2344">
        <v>6</v>
      </c>
      <c r="Q344" s="2352">
        <v>49</v>
      </c>
      <c r="R344" s="2361">
        <f>IF(AND(OR(ISBLANK(P344),P344=0),OR(ISBLANK(Q344),Q344=0)),0,IF(250+360-(60*P344+Q344)&lt;=0,0,250+360-(60*P344+Q344)))</f>
        <v>201</v>
      </c>
      <c r="S344" s="2365">
        <f>SUM(O344,R344)</f>
        <v>352</v>
      </c>
      <c r="T344" s="3403" t="s">
        <v>109</v>
      </c>
      <c r="U344" s="749">
        <v>324</v>
      </c>
      <c r="V344" s="4"/>
    </row>
    <row r="345" spans="1:22" x14ac:dyDescent="0.25">
      <c r="A345" s="749">
        <v>325</v>
      </c>
      <c r="B345" s="401" t="s">
        <v>2816</v>
      </c>
      <c r="C345" s="1423" t="s">
        <v>4934</v>
      </c>
      <c r="D345" s="1401" t="s">
        <v>365</v>
      </c>
      <c r="E345" s="824" t="s">
        <v>6641</v>
      </c>
      <c r="F345" s="1424" t="s">
        <v>2362</v>
      </c>
      <c r="G345" s="1402"/>
      <c r="H345" s="1402" t="s">
        <v>2550</v>
      </c>
      <c r="I345" s="1411" t="s">
        <v>2554</v>
      </c>
      <c r="J345" s="1409" t="s">
        <v>2554</v>
      </c>
      <c r="K345" s="1316" t="s">
        <v>6483</v>
      </c>
      <c r="L345" s="1382" t="s">
        <v>13</v>
      </c>
      <c r="M345" s="1410" t="s">
        <v>115</v>
      </c>
      <c r="N345" s="1379" t="s">
        <v>75</v>
      </c>
      <c r="O345" s="1450">
        <v>154</v>
      </c>
      <c r="P345" s="1400" t="s">
        <v>366</v>
      </c>
      <c r="Q345" s="1379" t="s">
        <v>60</v>
      </c>
      <c r="R345" s="1449">
        <v>196</v>
      </c>
      <c r="S345" s="1388">
        <f>SUM(O345:R345)</f>
        <v>350</v>
      </c>
      <c r="T345" s="3402" t="s">
        <v>359</v>
      </c>
      <c r="U345" s="749">
        <v>325</v>
      </c>
      <c r="V345" s="4"/>
    </row>
    <row r="346" spans="1:22" x14ac:dyDescent="0.25">
      <c r="A346" s="749">
        <v>326</v>
      </c>
      <c r="B346" s="401" t="s">
        <v>5119</v>
      </c>
      <c r="C346" s="1423" t="s">
        <v>4923</v>
      </c>
      <c r="D346" s="1401" t="s">
        <v>6788</v>
      </c>
      <c r="E346" s="824" t="s">
        <v>6789</v>
      </c>
      <c r="F346" s="1424" t="s">
        <v>2362</v>
      </c>
      <c r="G346" s="1402"/>
      <c r="H346" s="1402" t="s">
        <v>2550</v>
      </c>
      <c r="I346" s="1411" t="s">
        <v>2554</v>
      </c>
      <c r="J346" s="1409" t="s">
        <v>2554</v>
      </c>
      <c r="K346" s="1316" t="s">
        <v>6483</v>
      </c>
      <c r="L346" s="1382" t="s">
        <v>13</v>
      </c>
      <c r="M346" s="1410" t="s">
        <v>62</v>
      </c>
      <c r="N346" s="1379" t="s">
        <v>134</v>
      </c>
      <c r="O346" s="1450">
        <v>149</v>
      </c>
      <c r="P346" s="1400" t="s">
        <v>366</v>
      </c>
      <c r="Q346" s="1379" t="s">
        <v>62</v>
      </c>
      <c r="R346" s="1449">
        <v>197</v>
      </c>
      <c r="S346" s="1388">
        <f>SUM(O346:R346)</f>
        <v>346</v>
      </c>
      <c r="T346" s="3402" t="s">
        <v>206</v>
      </c>
      <c r="U346" s="749">
        <v>326</v>
      </c>
      <c r="V346" s="4"/>
    </row>
    <row r="347" spans="1:22" x14ac:dyDescent="0.25">
      <c r="A347" s="749">
        <v>327</v>
      </c>
      <c r="B347" s="401" t="s">
        <v>5119</v>
      </c>
      <c r="C347" s="1416">
        <v>346</v>
      </c>
      <c r="D347" s="1401" t="s">
        <v>6562</v>
      </c>
      <c r="E347" s="824" t="s">
        <v>6790</v>
      </c>
      <c r="F347" s="1408">
        <v>2003</v>
      </c>
      <c r="G347" s="1402"/>
      <c r="H347" s="1402" t="s">
        <v>2550</v>
      </c>
      <c r="I347" s="1412" t="s">
        <v>6670</v>
      </c>
      <c r="J347" s="1399" t="s">
        <v>6705</v>
      </c>
      <c r="K347" s="1316" t="s">
        <v>6529</v>
      </c>
      <c r="L347" s="1382" t="s">
        <v>13</v>
      </c>
      <c r="M347" s="1410" t="s">
        <v>130</v>
      </c>
      <c r="N347" s="1379" t="s">
        <v>75</v>
      </c>
      <c r="O347" s="1448" t="s">
        <v>2732</v>
      </c>
      <c r="P347" s="1400" t="s">
        <v>2369</v>
      </c>
      <c r="Q347" s="1379" t="s">
        <v>78</v>
      </c>
      <c r="R347" s="1449">
        <v>102</v>
      </c>
      <c r="S347" s="1388" t="s">
        <v>4923</v>
      </c>
      <c r="T347" s="3402" t="s">
        <v>206</v>
      </c>
      <c r="U347" s="749">
        <v>327</v>
      </c>
      <c r="V347" s="4"/>
    </row>
    <row r="348" spans="1:22" x14ac:dyDescent="0.25">
      <c r="A348" s="749">
        <v>328</v>
      </c>
      <c r="B348" s="401" t="s">
        <v>2877</v>
      </c>
      <c r="C348" s="1423" t="s">
        <v>3109</v>
      </c>
      <c r="D348" s="1401" t="s">
        <v>5720</v>
      </c>
      <c r="E348" s="824" t="s">
        <v>5883</v>
      </c>
      <c r="F348" s="1424">
        <v>2003</v>
      </c>
      <c r="G348" s="2267"/>
      <c r="H348" s="1457" t="s">
        <v>479</v>
      </c>
      <c r="I348" s="1411" t="s">
        <v>5738</v>
      </c>
      <c r="J348" s="1406" t="s">
        <v>5714</v>
      </c>
      <c r="K348" s="913" t="s">
        <v>5715</v>
      </c>
      <c r="L348" s="1382">
        <v>1</v>
      </c>
      <c r="M348" s="1410">
        <v>49</v>
      </c>
      <c r="N348" s="1379" t="s">
        <v>75</v>
      </c>
      <c r="O348" s="1448" t="s">
        <v>2488</v>
      </c>
      <c r="P348" s="1400">
        <v>7</v>
      </c>
      <c r="Q348" s="1379" t="s">
        <v>137</v>
      </c>
      <c r="R348" s="1449">
        <v>182</v>
      </c>
      <c r="S348" s="1388" t="s">
        <v>3109</v>
      </c>
      <c r="T348" s="3402">
        <v>54</v>
      </c>
      <c r="U348" s="749">
        <v>328</v>
      </c>
      <c r="V348" s="4"/>
    </row>
    <row r="349" spans="1:22" x14ac:dyDescent="0.25">
      <c r="A349" s="749">
        <v>329</v>
      </c>
      <c r="B349" s="401" t="s">
        <v>2515</v>
      </c>
      <c r="C349" s="1417">
        <v>344</v>
      </c>
      <c r="D349" s="1401" t="s">
        <v>2408</v>
      </c>
      <c r="E349" s="824" t="s">
        <v>2514</v>
      </c>
      <c r="F349" s="1429">
        <v>2002</v>
      </c>
      <c r="G349" s="1424"/>
      <c r="H349" s="2273" t="s">
        <v>2492</v>
      </c>
      <c r="I349" s="1419" t="s">
        <v>2493</v>
      </c>
      <c r="J349" s="1406" t="s">
        <v>2494</v>
      </c>
      <c r="K349" s="855" t="s">
        <v>2495</v>
      </c>
      <c r="L349" s="1382" t="s">
        <v>111</v>
      </c>
      <c r="M349" s="1410" t="s">
        <v>139</v>
      </c>
      <c r="N349" s="1379" t="s">
        <v>71</v>
      </c>
      <c r="O349" s="1450" t="s">
        <v>5543</v>
      </c>
      <c r="P349" s="1400" t="s">
        <v>366</v>
      </c>
      <c r="Q349" s="1379" t="s">
        <v>136</v>
      </c>
      <c r="R349" s="1449" t="s">
        <v>3621</v>
      </c>
      <c r="S349" s="1388">
        <f>O349+R349</f>
        <v>344</v>
      </c>
      <c r="T349" s="3402" t="s">
        <v>63</v>
      </c>
      <c r="U349" s="749">
        <v>329</v>
      </c>
      <c r="V349" s="4"/>
    </row>
    <row r="350" spans="1:22" x14ac:dyDescent="0.25">
      <c r="A350" s="749">
        <v>330</v>
      </c>
      <c r="B350" s="401" t="s">
        <v>2515</v>
      </c>
      <c r="C350" s="1417">
        <v>344</v>
      </c>
      <c r="D350" s="1401" t="s">
        <v>7052</v>
      </c>
      <c r="E350" s="824" t="s">
        <v>7053</v>
      </c>
      <c r="F350" s="1429">
        <v>2002</v>
      </c>
      <c r="G350" s="1402"/>
      <c r="H350" s="1402" t="s">
        <v>310</v>
      </c>
      <c r="I350" s="2278" t="s">
        <v>7025</v>
      </c>
      <c r="J350" s="1426" t="s">
        <v>7026</v>
      </c>
      <c r="K350" s="855" t="s">
        <v>7030</v>
      </c>
      <c r="L350" s="1382" t="s">
        <v>13</v>
      </c>
      <c r="M350" s="1410" t="s">
        <v>69</v>
      </c>
      <c r="N350" s="1379" t="s">
        <v>75</v>
      </c>
      <c r="O350" s="1450" t="s">
        <v>3315</v>
      </c>
      <c r="P350" s="1400" t="s">
        <v>2369</v>
      </c>
      <c r="Q350" s="1379" t="s">
        <v>25</v>
      </c>
      <c r="R350" s="1449" t="s">
        <v>422</v>
      </c>
      <c r="S350" s="1392">
        <v>344</v>
      </c>
      <c r="T350" s="3402" t="s">
        <v>117</v>
      </c>
      <c r="U350" s="749">
        <v>330</v>
      </c>
      <c r="V350" s="4"/>
    </row>
    <row r="351" spans="1:22" x14ac:dyDescent="0.25">
      <c r="A351" s="749">
        <v>331</v>
      </c>
      <c r="B351" s="401" t="s">
        <v>5567</v>
      </c>
      <c r="C351" s="1423" t="s">
        <v>3663</v>
      </c>
      <c r="D351" s="2245" t="s">
        <v>1544</v>
      </c>
      <c r="E351" s="836" t="s">
        <v>2683</v>
      </c>
      <c r="F351" s="2258">
        <v>2002</v>
      </c>
      <c r="G351" s="2266"/>
      <c r="H351" s="2273" t="s">
        <v>7</v>
      </c>
      <c r="I351" s="2277" t="s">
        <v>4650</v>
      </c>
      <c r="J351" s="2286" t="s">
        <v>2791</v>
      </c>
      <c r="K351" s="842">
        <v>41935</v>
      </c>
      <c r="L351" s="2304">
        <v>1</v>
      </c>
      <c r="M351" s="2312" t="s">
        <v>114</v>
      </c>
      <c r="N351" s="2320" t="s">
        <v>75</v>
      </c>
      <c r="O351" s="1450" t="s">
        <v>3286</v>
      </c>
      <c r="P351" s="2335">
        <v>7</v>
      </c>
      <c r="Q351" s="2320" t="s">
        <v>68</v>
      </c>
      <c r="R351" s="2354">
        <f>IF(AND(OR(ISBLANK(P351),P351=0),OR(ISBLANK(Q351),Q351=0)),0,IF(250+360-(60*P351+Q351)&lt;=0,0,250+360-(60*P351+Q351)))</f>
        <v>134</v>
      </c>
      <c r="S351" s="1388" t="s">
        <v>3663</v>
      </c>
      <c r="T351" s="3402" t="s">
        <v>5672</v>
      </c>
      <c r="U351" s="749">
        <v>331</v>
      </c>
      <c r="V351" s="4"/>
    </row>
    <row r="352" spans="1:22" x14ac:dyDescent="0.25">
      <c r="A352" s="749">
        <v>332</v>
      </c>
      <c r="B352" s="401" t="s">
        <v>5567</v>
      </c>
      <c r="C352" s="1416">
        <v>342</v>
      </c>
      <c r="D352" s="1401" t="s">
        <v>6562</v>
      </c>
      <c r="E352" s="824" t="s">
        <v>6791</v>
      </c>
      <c r="F352" s="1408">
        <v>2002</v>
      </c>
      <c r="G352" s="1402"/>
      <c r="H352" s="1402" t="s">
        <v>2550</v>
      </c>
      <c r="I352" s="1412" t="s">
        <v>6670</v>
      </c>
      <c r="J352" s="1399" t="s">
        <v>6705</v>
      </c>
      <c r="K352" s="1316" t="s">
        <v>6529</v>
      </c>
      <c r="L352" s="1382" t="s">
        <v>13</v>
      </c>
      <c r="M352" s="1410" t="s">
        <v>136</v>
      </c>
      <c r="N352" s="1379" t="s">
        <v>71</v>
      </c>
      <c r="O352" s="1448" t="s">
        <v>2734</v>
      </c>
      <c r="P352" s="1400" t="s">
        <v>2369</v>
      </c>
      <c r="Q352" s="1379" t="s">
        <v>78</v>
      </c>
      <c r="R352" s="1449">
        <v>102</v>
      </c>
      <c r="S352" s="1388" t="s">
        <v>3663</v>
      </c>
      <c r="T352" s="3402" t="s">
        <v>2356</v>
      </c>
      <c r="U352" s="749">
        <v>332</v>
      </c>
      <c r="V352" s="4"/>
    </row>
    <row r="353" spans="1:22" x14ac:dyDescent="0.25">
      <c r="A353" s="749">
        <v>333</v>
      </c>
      <c r="B353" s="401" t="s">
        <v>5673</v>
      </c>
      <c r="C353" s="1423" t="s">
        <v>3341</v>
      </c>
      <c r="D353" s="1401" t="s">
        <v>6229</v>
      </c>
      <c r="E353" s="824" t="s">
        <v>6792</v>
      </c>
      <c r="F353" s="1424" t="s">
        <v>2362</v>
      </c>
      <c r="G353" s="1402"/>
      <c r="H353" s="1402" t="s">
        <v>2550</v>
      </c>
      <c r="I353" s="1411" t="s">
        <v>2554</v>
      </c>
      <c r="J353" s="1409" t="s">
        <v>2554</v>
      </c>
      <c r="K353" s="1316" t="s">
        <v>6483</v>
      </c>
      <c r="L353" s="1382" t="s">
        <v>13</v>
      </c>
      <c r="M353" s="1410" t="s">
        <v>143</v>
      </c>
      <c r="N353" s="1379" t="s">
        <v>134</v>
      </c>
      <c r="O353" s="1450">
        <v>179</v>
      </c>
      <c r="P353" s="1400" t="s">
        <v>379</v>
      </c>
      <c r="Q353" s="1379" t="s">
        <v>76</v>
      </c>
      <c r="R353" s="1449">
        <v>161</v>
      </c>
      <c r="S353" s="1388">
        <f>SUM(O353:R353)</f>
        <v>340</v>
      </c>
      <c r="T353" s="3402" t="s">
        <v>280</v>
      </c>
      <c r="U353" s="749">
        <v>333</v>
      </c>
      <c r="V353" s="4"/>
    </row>
    <row r="354" spans="1:22" x14ac:dyDescent="0.25">
      <c r="A354" s="749">
        <v>334</v>
      </c>
      <c r="B354" s="401" t="s">
        <v>5673</v>
      </c>
      <c r="C354" s="1423" t="s">
        <v>3341</v>
      </c>
      <c r="D354" s="1401" t="s">
        <v>6471</v>
      </c>
      <c r="E354" s="824" t="s">
        <v>6793</v>
      </c>
      <c r="F354" s="1424" t="s">
        <v>2348</v>
      </c>
      <c r="G354" s="1402"/>
      <c r="H354" s="1402" t="s">
        <v>2550</v>
      </c>
      <c r="I354" s="1411" t="s">
        <v>2554</v>
      </c>
      <c r="J354" s="1409" t="s">
        <v>2554</v>
      </c>
      <c r="K354" s="1316" t="s">
        <v>6483</v>
      </c>
      <c r="L354" s="1382" t="s">
        <v>13</v>
      </c>
      <c r="M354" s="1410" t="s">
        <v>11</v>
      </c>
      <c r="N354" s="1379" t="s">
        <v>71</v>
      </c>
      <c r="O354" s="1450">
        <v>186</v>
      </c>
      <c r="P354" s="1400" t="s">
        <v>379</v>
      </c>
      <c r="Q354" s="1379" t="s">
        <v>25</v>
      </c>
      <c r="R354" s="1449">
        <v>154</v>
      </c>
      <c r="S354" s="1388">
        <f>SUM(O354:R354)</f>
        <v>340</v>
      </c>
      <c r="T354" s="3402" t="s">
        <v>280</v>
      </c>
      <c r="U354" s="749">
        <v>334</v>
      </c>
      <c r="V354" s="4"/>
    </row>
    <row r="355" spans="1:22" x14ac:dyDescent="0.25">
      <c r="A355" s="749">
        <v>335</v>
      </c>
      <c r="B355" s="401" t="s">
        <v>2883</v>
      </c>
      <c r="C355" s="1423" t="s">
        <v>5555</v>
      </c>
      <c r="D355" s="1401" t="s">
        <v>5745</v>
      </c>
      <c r="E355" s="824" t="s">
        <v>5745</v>
      </c>
      <c r="F355" s="1424">
        <v>2002</v>
      </c>
      <c r="G355" s="2267"/>
      <c r="H355" s="1457" t="s">
        <v>479</v>
      </c>
      <c r="I355" s="1411" t="s">
        <v>5738</v>
      </c>
      <c r="J355" s="1406" t="s">
        <v>5714</v>
      </c>
      <c r="K355" s="913" t="s">
        <v>5715</v>
      </c>
      <c r="L355" s="1382">
        <v>2</v>
      </c>
      <c r="M355" s="1410" t="s">
        <v>126</v>
      </c>
      <c r="N355" s="1379" t="s">
        <v>75</v>
      </c>
      <c r="O355" s="1448" t="s">
        <v>4606</v>
      </c>
      <c r="P355" s="1400">
        <v>6</v>
      </c>
      <c r="Q355" s="1379">
        <v>14</v>
      </c>
      <c r="R355" s="1449">
        <v>236</v>
      </c>
      <c r="S355" s="1388" t="s">
        <v>5555</v>
      </c>
      <c r="T355" s="3402">
        <v>55</v>
      </c>
      <c r="U355" s="749">
        <v>335</v>
      </c>
      <c r="V355" s="4"/>
    </row>
    <row r="356" spans="1:22" x14ac:dyDescent="0.25">
      <c r="A356" s="749">
        <v>336</v>
      </c>
      <c r="B356" s="401" t="s">
        <v>2958</v>
      </c>
      <c r="C356" s="441" t="s">
        <v>2597</v>
      </c>
      <c r="D356" s="1401" t="s">
        <v>5845</v>
      </c>
      <c r="E356" s="824" t="s">
        <v>5856</v>
      </c>
      <c r="F356" s="643">
        <v>2002</v>
      </c>
      <c r="G356" s="2267"/>
      <c r="H356" s="1457" t="s">
        <v>479</v>
      </c>
      <c r="I356" s="1411" t="s">
        <v>5775</v>
      </c>
      <c r="J356" s="1406" t="s">
        <v>5714</v>
      </c>
      <c r="K356" s="913" t="s">
        <v>5715</v>
      </c>
      <c r="L356" s="1383">
        <v>1</v>
      </c>
      <c r="M356" s="1403">
        <v>26</v>
      </c>
      <c r="N356" s="1404" t="s">
        <v>75</v>
      </c>
      <c r="O356" s="778" t="s">
        <v>3284</v>
      </c>
      <c r="P356" s="1405">
        <v>8</v>
      </c>
      <c r="Q356" s="1404">
        <v>24</v>
      </c>
      <c r="R356" s="1089">
        <v>106</v>
      </c>
      <c r="S356" s="1387" t="s">
        <v>2597</v>
      </c>
      <c r="T356" s="3354">
        <v>56</v>
      </c>
      <c r="U356" s="749">
        <v>336</v>
      </c>
      <c r="V356" s="4"/>
    </row>
    <row r="357" spans="1:22" x14ac:dyDescent="0.25">
      <c r="A357" s="749">
        <v>337</v>
      </c>
      <c r="B357" s="401" t="s">
        <v>2958</v>
      </c>
      <c r="C357" s="441" t="s">
        <v>2597</v>
      </c>
      <c r="D357" s="1401" t="s">
        <v>6796</v>
      </c>
      <c r="E357" s="824" t="s">
        <v>6797</v>
      </c>
      <c r="F357" s="1213">
        <v>2003</v>
      </c>
      <c r="G357" s="1402"/>
      <c r="H357" s="1402" t="s">
        <v>2550</v>
      </c>
      <c r="I357" s="1425" t="s">
        <v>6719</v>
      </c>
      <c r="J357" s="1409" t="s">
        <v>6720</v>
      </c>
      <c r="K357" s="1316" t="s">
        <v>6529</v>
      </c>
      <c r="L357" s="1383" t="s">
        <v>13</v>
      </c>
      <c r="M357" s="1403" t="s">
        <v>20</v>
      </c>
      <c r="N357" s="1404" t="s">
        <v>134</v>
      </c>
      <c r="O357" s="766" t="s">
        <v>2479</v>
      </c>
      <c r="P357" s="1405" t="s">
        <v>379</v>
      </c>
      <c r="Q357" s="1404" t="s">
        <v>20</v>
      </c>
      <c r="R357" s="1089">
        <v>150</v>
      </c>
      <c r="S357" s="1387" t="s">
        <v>2597</v>
      </c>
      <c r="T357" s="3354" t="s">
        <v>2352</v>
      </c>
      <c r="U357" s="749">
        <v>337</v>
      </c>
      <c r="V357" s="4"/>
    </row>
    <row r="358" spans="1:22" x14ac:dyDescent="0.25">
      <c r="A358" s="749">
        <v>338</v>
      </c>
      <c r="B358" s="401" t="s">
        <v>2597</v>
      </c>
      <c r="C358" s="1333" t="s">
        <v>4944</v>
      </c>
      <c r="D358" s="1398" t="s">
        <v>5743</v>
      </c>
      <c r="E358" s="824" t="s">
        <v>5884</v>
      </c>
      <c r="F358" s="1424">
        <v>2003</v>
      </c>
      <c r="G358" s="2267"/>
      <c r="H358" s="1457" t="s">
        <v>479</v>
      </c>
      <c r="I358" s="1411" t="s">
        <v>5738</v>
      </c>
      <c r="J358" s="1406" t="s">
        <v>5714</v>
      </c>
      <c r="K358" s="913" t="s">
        <v>5715</v>
      </c>
      <c r="L358" s="1382">
        <v>1</v>
      </c>
      <c r="M358" s="1410">
        <v>51</v>
      </c>
      <c r="N358" s="1379" t="s">
        <v>75</v>
      </c>
      <c r="O358" s="1448" t="s">
        <v>4580</v>
      </c>
      <c r="P358" s="1400">
        <v>7</v>
      </c>
      <c r="Q358" s="1379">
        <v>10</v>
      </c>
      <c r="R358" s="1449">
        <v>180</v>
      </c>
      <c r="S358" s="823" t="s">
        <v>4944</v>
      </c>
      <c r="T358" s="3354">
        <v>57</v>
      </c>
      <c r="U358" s="749">
        <v>338</v>
      </c>
      <c r="V358" s="4"/>
    </row>
    <row r="359" spans="1:22" x14ac:dyDescent="0.25">
      <c r="A359" s="749">
        <v>339</v>
      </c>
      <c r="B359" s="401" t="s">
        <v>2597</v>
      </c>
      <c r="C359" s="441">
        <v>337</v>
      </c>
      <c r="D359" s="1401" t="s">
        <v>5743</v>
      </c>
      <c r="E359" s="824" t="s">
        <v>5787</v>
      </c>
      <c r="F359" s="643">
        <v>2003</v>
      </c>
      <c r="G359" s="2267"/>
      <c r="H359" s="1457" t="s">
        <v>479</v>
      </c>
      <c r="I359" s="1411" t="s">
        <v>5738</v>
      </c>
      <c r="J359" s="1406" t="s">
        <v>5714</v>
      </c>
      <c r="K359" s="913" t="s">
        <v>5715</v>
      </c>
      <c r="L359" s="1383">
        <v>1</v>
      </c>
      <c r="M359" s="1403">
        <v>55</v>
      </c>
      <c r="N359" s="1404" t="s">
        <v>134</v>
      </c>
      <c r="O359" s="778">
        <v>143</v>
      </c>
      <c r="P359" s="1405">
        <v>6</v>
      </c>
      <c r="Q359" s="1404">
        <v>56</v>
      </c>
      <c r="R359" s="1089">
        <v>194</v>
      </c>
      <c r="S359" s="823">
        <v>337</v>
      </c>
      <c r="T359" s="3354">
        <v>57</v>
      </c>
      <c r="U359" s="749">
        <v>339</v>
      </c>
      <c r="V359" s="4"/>
    </row>
    <row r="360" spans="1:22" x14ac:dyDescent="0.25">
      <c r="A360" s="749">
        <v>340</v>
      </c>
      <c r="B360" s="401" t="s">
        <v>2597</v>
      </c>
      <c r="C360" s="713">
        <v>337</v>
      </c>
      <c r="D360" s="1401" t="s">
        <v>6794</v>
      </c>
      <c r="E360" s="824" t="s">
        <v>6795</v>
      </c>
      <c r="F360" s="1217">
        <v>2003</v>
      </c>
      <c r="G360" s="1402"/>
      <c r="H360" s="1402" t="s">
        <v>2550</v>
      </c>
      <c r="I360" s="2278" t="s">
        <v>2556</v>
      </c>
      <c r="J360" s="1406" t="s">
        <v>2557</v>
      </c>
      <c r="K360" s="1316" t="s">
        <v>6466</v>
      </c>
      <c r="L360" s="1383" t="s">
        <v>13</v>
      </c>
      <c r="M360" s="1403" t="s">
        <v>20</v>
      </c>
      <c r="N360" s="1404" t="s">
        <v>71</v>
      </c>
      <c r="O360" s="766">
        <v>189</v>
      </c>
      <c r="P360" s="1405" t="s">
        <v>379</v>
      </c>
      <c r="Q360" s="1404" t="s">
        <v>133</v>
      </c>
      <c r="R360" s="1089">
        <v>148</v>
      </c>
      <c r="S360" s="823">
        <f>SUM(O360:R360)</f>
        <v>337</v>
      </c>
      <c r="T360" s="3354" t="s">
        <v>185</v>
      </c>
      <c r="U360" s="749">
        <v>340</v>
      </c>
      <c r="V360" s="4"/>
    </row>
    <row r="361" spans="1:22" x14ac:dyDescent="0.25">
      <c r="A361" s="749">
        <v>341</v>
      </c>
      <c r="B361" s="401" t="s">
        <v>2597</v>
      </c>
      <c r="C361" s="441" t="s">
        <v>4944</v>
      </c>
      <c r="D361" s="1401" t="s">
        <v>6471</v>
      </c>
      <c r="E361" s="824" t="s">
        <v>6774</v>
      </c>
      <c r="F361" s="643" t="s">
        <v>2348</v>
      </c>
      <c r="G361" s="1402"/>
      <c r="H361" s="1402" t="s">
        <v>2550</v>
      </c>
      <c r="I361" s="1411" t="s">
        <v>2554</v>
      </c>
      <c r="J361" s="1409" t="s">
        <v>2554</v>
      </c>
      <c r="K361" s="1316" t="s">
        <v>6483</v>
      </c>
      <c r="L361" s="1383" t="s">
        <v>13</v>
      </c>
      <c r="M361" s="1403" t="s">
        <v>180</v>
      </c>
      <c r="N361" s="1404" t="s">
        <v>134</v>
      </c>
      <c r="O361" s="766">
        <v>170</v>
      </c>
      <c r="P361" s="1405" t="s">
        <v>379</v>
      </c>
      <c r="Q361" s="1404" t="s">
        <v>136</v>
      </c>
      <c r="R361" s="1089">
        <v>167</v>
      </c>
      <c r="S361" s="823">
        <f>SUM(O361:R361)</f>
        <v>337</v>
      </c>
      <c r="T361" s="3354" t="s">
        <v>185</v>
      </c>
      <c r="U361" s="749">
        <v>341</v>
      </c>
      <c r="V361" s="4"/>
    </row>
    <row r="362" spans="1:22" x14ac:dyDescent="0.25">
      <c r="A362" s="749">
        <v>342</v>
      </c>
      <c r="B362" s="401" t="s">
        <v>3663</v>
      </c>
      <c r="C362" s="441" t="s">
        <v>2883</v>
      </c>
      <c r="D362" s="2245" t="s">
        <v>2856</v>
      </c>
      <c r="E362" s="836" t="s">
        <v>4659</v>
      </c>
      <c r="F362" s="837">
        <v>2002</v>
      </c>
      <c r="G362" s="2266"/>
      <c r="H362" s="2273" t="s">
        <v>7</v>
      </c>
      <c r="I362" s="2277" t="s">
        <v>2404</v>
      </c>
      <c r="J362" s="2286" t="s">
        <v>2756</v>
      </c>
      <c r="K362" s="842">
        <v>41924</v>
      </c>
      <c r="L362" s="2302">
        <v>1</v>
      </c>
      <c r="M362" s="2310" t="s">
        <v>188</v>
      </c>
      <c r="N362" s="2318" t="s">
        <v>75</v>
      </c>
      <c r="O362" s="766" t="s">
        <v>2473</v>
      </c>
      <c r="P362" s="2332">
        <v>7</v>
      </c>
      <c r="Q362" s="2318" t="s">
        <v>17</v>
      </c>
      <c r="R362" s="1232">
        <f>IF(AND(OR(ISBLANK(P362),P362=0),OR(ISBLANK(Q362),Q362=0)),0,IF(250+360-(60*P362+Q362)&lt;=0,0,250+360-(60*P362+Q362)))</f>
        <v>169</v>
      </c>
      <c r="S362" s="823" t="s">
        <v>2883</v>
      </c>
      <c r="T362" s="3354" t="s">
        <v>3778</v>
      </c>
      <c r="U362" s="749">
        <v>342</v>
      </c>
      <c r="V362" s="4"/>
    </row>
    <row r="363" spans="1:22" x14ac:dyDescent="0.25">
      <c r="A363" s="749">
        <v>343</v>
      </c>
      <c r="B363" s="401" t="s">
        <v>3663</v>
      </c>
      <c r="C363" s="1522">
        <v>335</v>
      </c>
      <c r="D363" s="1398" t="s">
        <v>6505</v>
      </c>
      <c r="E363" s="1427" t="s">
        <v>6798</v>
      </c>
      <c r="F363" s="1408">
        <v>2002</v>
      </c>
      <c r="G363" s="1402"/>
      <c r="H363" s="1402" t="s">
        <v>2550</v>
      </c>
      <c r="I363" s="1412" t="s">
        <v>2556</v>
      </c>
      <c r="J363" s="1512" t="s">
        <v>2557</v>
      </c>
      <c r="K363" s="1316" t="s">
        <v>6466</v>
      </c>
      <c r="L363" s="1430">
        <v>1</v>
      </c>
      <c r="M363" s="1410" t="s">
        <v>23</v>
      </c>
      <c r="N363" s="1379" t="s">
        <v>75</v>
      </c>
      <c r="O363" s="1448">
        <v>196</v>
      </c>
      <c r="P363" s="1400" t="s">
        <v>379</v>
      </c>
      <c r="Q363" s="1379" t="s">
        <v>132</v>
      </c>
      <c r="R363" s="1449">
        <v>139</v>
      </c>
      <c r="S363" s="800">
        <v>335</v>
      </c>
      <c r="T363" s="3367" t="s">
        <v>491</v>
      </c>
      <c r="U363" s="749">
        <v>343</v>
      </c>
      <c r="V363" s="4"/>
    </row>
    <row r="364" spans="1:22" x14ac:dyDescent="0.25">
      <c r="A364" s="749">
        <v>344</v>
      </c>
      <c r="B364" s="401" t="s">
        <v>2970</v>
      </c>
      <c r="C364" s="441" t="s">
        <v>5567</v>
      </c>
      <c r="D364" s="1401" t="s">
        <v>6378</v>
      </c>
      <c r="E364" s="1031" t="s">
        <v>305</v>
      </c>
      <c r="F364" s="1094">
        <v>2002</v>
      </c>
      <c r="G364" s="2270"/>
      <c r="H364" s="2273" t="s">
        <v>6235</v>
      </c>
      <c r="I364" s="1189" t="s">
        <v>6274</v>
      </c>
      <c r="J364" s="2289" t="s">
        <v>6241</v>
      </c>
      <c r="K364" s="1105" t="s">
        <v>6242</v>
      </c>
      <c r="L364" s="2305">
        <v>1</v>
      </c>
      <c r="M364" s="2314">
        <v>44</v>
      </c>
      <c r="N364" s="2322">
        <v>0</v>
      </c>
      <c r="O364" s="1186">
        <f>IF(AND(OR(ISBLANK(L364),L364=0),OR(ISBLANK(M364),M364=0),OR(ISBLANK(N364),N364=0)),0,IF(250+(80-(M364+60*L364))*3-IF(N364&lt;33,0,IF(N364&lt;66,1,2))&lt;=0,0,250+(80-(M364+60*L364))*3-IF(N364&lt;33,0,IF(N364&lt;66,1,2))))</f>
        <v>178</v>
      </c>
      <c r="P364" s="2345">
        <v>7</v>
      </c>
      <c r="Q364" s="2350">
        <v>37</v>
      </c>
      <c r="R364" s="1179">
        <f>IF(AND(OR(ISBLANK(P364),P364=0),OR(ISBLANK(Q364),Q364=0)),0,IF(250+360-(60*P364+Q364)&lt;=0,0,250+360-(60*P364+Q364)))</f>
        <v>153</v>
      </c>
      <c r="S364" s="1389">
        <f>SUM(O364,R364)</f>
        <v>331</v>
      </c>
      <c r="T364" s="3357" t="s">
        <v>136</v>
      </c>
      <c r="U364" s="749">
        <v>344</v>
      </c>
      <c r="V364" s="4"/>
    </row>
    <row r="365" spans="1:22" x14ac:dyDescent="0.25">
      <c r="A365" s="749">
        <v>345</v>
      </c>
      <c r="B365" s="401" t="s">
        <v>3109</v>
      </c>
      <c r="C365" s="441" t="s">
        <v>2515</v>
      </c>
      <c r="D365" s="1401" t="s">
        <v>5779</v>
      </c>
      <c r="E365" s="824" t="s">
        <v>5885</v>
      </c>
      <c r="F365" s="643">
        <v>2003</v>
      </c>
      <c r="G365" s="2267"/>
      <c r="H365" s="1457" t="s">
        <v>479</v>
      </c>
      <c r="I365" s="893" t="s">
        <v>5733</v>
      </c>
      <c r="J365" s="1077" t="s">
        <v>5714</v>
      </c>
      <c r="K365" s="913" t="s">
        <v>5715</v>
      </c>
      <c r="L365" s="1383">
        <v>1</v>
      </c>
      <c r="M365" s="1403">
        <v>39</v>
      </c>
      <c r="N365" s="1404" t="s">
        <v>75</v>
      </c>
      <c r="O365" s="778" t="s">
        <v>2481</v>
      </c>
      <c r="P365" s="1405">
        <v>7</v>
      </c>
      <c r="Q365" s="1404">
        <v>54</v>
      </c>
      <c r="R365" s="1089">
        <v>136</v>
      </c>
      <c r="S365" s="1387" t="s">
        <v>2515</v>
      </c>
      <c r="T365" s="3354">
        <v>59</v>
      </c>
      <c r="U365" s="749">
        <v>345</v>
      </c>
      <c r="V365" s="4"/>
    </row>
    <row r="366" spans="1:22" x14ac:dyDescent="0.25">
      <c r="A366" s="749">
        <v>346</v>
      </c>
      <c r="B366" s="401" t="s">
        <v>3109</v>
      </c>
      <c r="C366" s="441" t="s">
        <v>2515</v>
      </c>
      <c r="D366" s="1401" t="s">
        <v>2516</v>
      </c>
      <c r="E366" s="824" t="s">
        <v>2517</v>
      </c>
      <c r="F366" s="643" t="s">
        <v>2362</v>
      </c>
      <c r="G366" s="1424"/>
      <c r="H366" s="2273" t="s">
        <v>2492</v>
      </c>
      <c r="I366" s="878" t="s">
        <v>2493</v>
      </c>
      <c r="J366" s="1077" t="s">
        <v>2494</v>
      </c>
      <c r="K366" s="855" t="s">
        <v>2495</v>
      </c>
      <c r="L366" s="1383" t="s">
        <v>13</v>
      </c>
      <c r="M366" s="1403" t="s">
        <v>16</v>
      </c>
      <c r="N366" s="1404" t="s">
        <v>71</v>
      </c>
      <c r="O366" s="778" t="s">
        <v>2535</v>
      </c>
      <c r="P366" s="1405" t="s">
        <v>379</v>
      </c>
      <c r="Q366" s="1404" t="s">
        <v>23</v>
      </c>
      <c r="R366" s="1089" t="s">
        <v>3589</v>
      </c>
      <c r="S366" s="1387">
        <f>O366+R366</f>
        <v>329</v>
      </c>
      <c r="T366" s="3354" t="s">
        <v>109</v>
      </c>
      <c r="U366" s="749">
        <v>346</v>
      </c>
      <c r="V366" s="4"/>
    </row>
    <row r="367" spans="1:22" x14ac:dyDescent="0.25">
      <c r="A367" s="749">
        <v>347</v>
      </c>
      <c r="B367" s="401" t="s">
        <v>2981</v>
      </c>
      <c r="C367" s="2243">
        <v>328</v>
      </c>
      <c r="D367" s="2249" t="s">
        <v>2518</v>
      </c>
      <c r="E367" s="824" t="s">
        <v>2519</v>
      </c>
      <c r="F367" s="1436">
        <v>2002</v>
      </c>
      <c r="G367" s="1424"/>
      <c r="H367" s="2273" t="s">
        <v>2492</v>
      </c>
      <c r="I367" s="1419" t="s">
        <v>2493</v>
      </c>
      <c r="J367" s="1406" t="s">
        <v>2494</v>
      </c>
      <c r="K367" s="855" t="s">
        <v>2495</v>
      </c>
      <c r="L367" s="1432" t="s">
        <v>13</v>
      </c>
      <c r="M367" s="1433" t="s">
        <v>180</v>
      </c>
      <c r="N367" s="1434" t="s">
        <v>134</v>
      </c>
      <c r="O367" s="2328">
        <v>170</v>
      </c>
      <c r="P367" s="2342">
        <v>7</v>
      </c>
      <c r="Q367" s="1434" t="s">
        <v>24</v>
      </c>
      <c r="R367" s="2359">
        <v>158</v>
      </c>
      <c r="S367" s="1387">
        <f>O367+R367</f>
        <v>328</v>
      </c>
      <c r="T367" s="3354" t="s">
        <v>139</v>
      </c>
      <c r="U367" s="749">
        <v>347</v>
      </c>
      <c r="V367" s="4"/>
    </row>
    <row r="368" spans="1:22" x14ac:dyDescent="0.25">
      <c r="A368" s="749">
        <v>348</v>
      </c>
      <c r="B368" s="401" t="s">
        <v>4940</v>
      </c>
      <c r="C368" s="441" t="s">
        <v>2590</v>
      </c>
      <c r="D368" s="2245" t="s">
        <v>2372</v>
      </c>
      <c r="E368" s="836" t="s">
        <v>713</v>
      </c>
      <c r="F368" s="837">
        <v>2002</v>
      </c>
      <c r="G368" s="2266"/>
      <c r="H368" s="2273" t="s">
        <v>7</v>
      </c>
      <c r="I368" s="836" t="s">
        <v>4699</v>
      </c>
      <c r="J368" s="835" t="s">
        <v>752</v>
      </c>
      <c r="K368" s="842">
        <v>41934</v>
      </c>
      <c r="L368" s="2302">
        <v>2</v>
      </c>
      <c r="M368" s="2310" t="s">
        <v>63</v>
      </c>
      <c r="N368" s="2318" t="s">
        <v>134</v>
      </c>
      <c r="O368" s="766" t="s">
        <v>4700</v>
      </c>
      <c r="P368" s="2332">
        <v>6</v>
      </c>
      <c r="Q368" s="2318" t="s">
        <v>22</v>
      </c>
      <c r="R368" s="1232">
        <f>IF(AND(OR(ISBLANK(P368),P368=0),OR(ISBLANK(Q368),Q368=0)),0,IF(250+360-(60*P368+Q368)&lt;=0,0,250+360-(60*P368+Q368)))</f>
        <v>205</v>
      </c>
      <c r="S368" s="1387" t="s">
        <v>2590</v>
      </c>
      <c r="T368" s="3354" t="s">
        <v>3343</v>
      </c>
      <c r="U368" s="749">
        <v>348</v>
      </c>
      <c r="V368" s="4"/>
    </row>
    <row r="369" spans="1:22" x14ac:dyDescent="0.25">
      <c r="A369" s="749">
        <v>349</v>
      </c>
      <c r="B369" s="401" t="s">
        <v>4940</v>
      </c>
      <c r="C369" s="713">
        <v>327</v>
      </c>
      <c r="D369" s="1401" t="s">
        <v>6552</v>
      </c>
      <c r="E369" s="824" t="s">
        <v>6799</v>
      </c>
      <c r="F369" s="648">
        <v>2002</v>
      </c>
      <c r="G369" s="1402"/>
      <c r="H369" s="1402" t="s">
        <v>2550</v>
      </c>
      <c r="I369" s="1337" t="s">
        <v>2556</v>
      </c>
      <c r="J369" s="1241" t="s">
        <v>2557</v>
      </c>
      <c r="K369" s="1316" t="s">
        <v>6466</v>
      </c>
      <c r="L369" s="1383" t="s">
        <v>13</v>
      </c>
      <c r="M369" s="1403" t="s">
        <v>107</v>
      </c>
      <c r="N369" s="1404" t="s">
        <v>75</v>
      </c>
      <c r="O369" s="766">
        <v>136</v>
      </c>
      <c r="P369" s="1405" t="s">
        <v>366</v>
      </c>
      <c r="Q369" s="1404" t="s">
        <v>205</v>
      </c>
      <c r="R369" s="1089">
        <v>191</v>
      </c>
      <c r="S369" s="1387">
        <f>SUM(O369:R369)</f>
        <v>327</v>
      </c>
      <c r="T369" s="3354" t="s">
        <v>116</v>
      </c>
      <c r="U369" s="749">
        <v>349</v>
      </c>
      <c r="V369" s="4"/>
    </row>
    <row r="370" spans="1:22" x14ac:dyDescent="0.25">
      <c r="A370" s="749">
        <v>350</v>
      </c>
      <c r="B370" s="401" t="s">
        <v>4934</v>
      </c>
      <c r="C370" s="441" t="s">
        <v>5119</v>
      </c>
      <c r="D370" s="1401" t="s">
        <v>6637</v>
      </c>
      <c r="E370" s="824" t="s">
        <v>6800</v>
      </c>
      <c r="F370" s="643" t="s">
        <v>2348</v>
      </c>
      <c r="G370" s="1402"/>
      <c r="H370" s="1402" t="s">
        <v>2550</v>
      </c>
      <c r="I370" s="893" t="s">
        <v>2554</v>
      </c>
      <c r="J370" s="1241" t="s">
        <v>2554</v>
      </c>
      <c r="K370" s="1316" t="s">
        <v>6493</v>
      </c>
      <c r="L370" s="1383" t="s">
        <v>13</v>
      </c>
      <c r="M370" s="1403" t="s">
        <v>115</v>
      </c>
      <c r="N370" s="1404" t="s">
        <v>75</v>
      </c>
      <c r="O370" s="766">
        <v>154</v>
      </c>
      <c r="P370" s="1405" t="s">
        <v>379</v>
      </c>
      <c r="Q370" s="1404" t="s">
        <v>135</v>
      </c>
      <c r="R370" s="1089">
        <v>172</v>
      </c>
      <c r="S370" s="1387">
        <f>SUM(O370:R370)</f>
        <v>326</v>
      </c>
      <c r="T370" s="3354" t="s">
        <v>184</v>
      </c>
      <c r="U370" s="749">
        <v>350</v>
      </c>
      <c r="V370" s="4"/>
    </row>
    <row r="371" spans="1:22" x14ac:dyDescent="0.25">
      <c r="A371" s="749">
        <v>351</v>
      </c>
      <c r="B371" s="401" t="s">
        <v>3338</v>
      </c>
      <c r="C371" s="1087">
        <v>325</v>
      </c>
      <c r="D371" s="1401" t="s">
        <v>5085</v>
      </c>
      <c r="E371" s="824" t="s">
        <v>6801</v>
      </c>
      <c r="F371" s="1213">
        <v>2003</v>
      </c>
      <c r="G371" s="1402"/>
      <c r="H371" s="1402" t="s">
        <v>2550</v>
      </c>
      <c r="I371" s="878" t="s">
        <v>2556</v>
      </c>
      <c r="J371" s="1078" t="s">
        <v>2557</v>
      </c>
      <c r="K371" s="1316" t="s">
        <v>6466</v>
      </c>
      <c r="L371" s="1383" t="s">
        <v>13</v>
      </c>
      <c r="M371" s="1403" t="s">
        <v>79</v>
      </c>
      <c r="N371" s="1404" t="s">
        <v>134</v>
      </c>
      <c r="O371" s="766">
        <v>143</v>
      </c>
      <c r="P371" s="1405" t="s">
        <v>379</v>
      </c>
      <c r="Q371" s="1404" t="s">
        <v>137</v>
      </c>
      <c r="R371" s="1089">
        <v>182</v>
      </c>
      <c r="S371" s="1387">
        <f>SUM(O371:R371)</f>
        <v>325</v>
      </c>
      <c r="T371" s="3354" t="s">
        <v>2353</v>
      </c>
      <c r="U371" s="749">
        <v>351</v>
      </c>
      <c r="V371" s="4"/>
    </row>
    <row r="372" spans="1:22" x14ac:dyDescent="0.25">
      <c r="A372" s="749">
        <v>352</v>
      </c>
      <c r="B372" s="401" t="s">
        <v>4921</v>
      </c>
      <c r="C372" s="713">
        <v>324</v>
      </c>
      <c r="D372" s="1401" t="s">
        <v>6802</v>
      </c>
      <c r="E372" s="824" t="s">
        <v>6803</v>
      </c>
      <c r="F372" s="954">
        <v>2003</v>
      </c>
      <c r="G372" s="1402"/>
      <c r="H372" s="1402" t="s">
        <v>2550</v>
      </c>
      <c r="I372" s="893" t="s">
        <v>2554</v>
      </c>
      <c r="J372" s="1241" t="s">
        <v>2554</v>
      </c>
      <c r="K372" s="1316" t="s">
        <v>6483</v>
      </c>
      <c r="L372" s="1385" t="s">
        <v>13</v>
      </c>
      <c r="M372" s="1414" t="s">
        <v>72</v>
      </c>
      <c r="N372" s="1415" t="s">
        <v>134</v>
      </c>
      <c r="O372" s="834">
        <v>137</v>
      </c>
      <c r="P372" s="1428" t="s">
        <v>379</v>
      </c>
      <c r="Q372" s="1415" t="s">
        <v>109</v>
      </c>
      <c r="R372" s="1146">
        <v>187</v>
      </c>
      <c r="S372" s="1387">
        <f>SUM(O372:R372)</f>
        <v>324</v>
      </c>
      <c r="T372" s="3354" t="s">
        <v>2908</v>
      </c>
      <c r="U372" s="749">
        <v>352</v>
      </c>
      <c r="V372" s="4"/>
    </row>
    <row r="373" spans="1:22" x14ac:dyDescent="0.25">
      <c r="A373" s="749">
        <v>353</v>
      </c>
      <c r="B373" s="401" t="s">
        <v>4938</v>
      </c>
      <c r="C373" s="441">
        <v>316</v>
      </c>
      <c r="D373" s="1401" t="s">
        <v>5886</v>
      </c>
      <c r="E373" s="824" t="s">
        <v>5887</v>
      </c>
      <c r="F373" s="643">
        <v>2002</v>
      </c>
      <c r="G373" s="2267"/>
      <c r="H373" s="1457" t="s">
        <v>479</v>
      </c>
      <c r="I373" s="893" t="s">
        <v>5733</v>
      </c>
      <c r="J373" s="1077" t="s">
        <v>5714</v>
      </c>
      <c r="K373" s="913" t="s">
        <v>5715</v>
      </c>
      <c r="L373" s="1383">
        <v>1</v>
      </c>
      <c r="M373" s="1403">
        <v>50</v>
      </c>
      <c r="N373" s="1404" t="s">
        <v>134</v>
      </c>
      <c r="O373" s="778">
        <v>158</v>
      </c>
      <c r="P373" s="1405">
        <v>7</v>
      </c>
      <c r="Q373" s="1404">
        <v>32</v>
      </c>
      <c r="R373" s="1089">
        <v>158</v>
      </c>
      <c r="S373" s="1387">
        <v>316</v>
      </c>
      <c r="T373" s="3354">
        <v>60</v>
      </c>
      <c r="U373" s="749">
        <v>353</v>
      </c>
      <c r="V373" s="4"/>
    </row>
    <row r="374" spans="1:22" x14ac:dyDescent="0.25">
      <c r="A374" s="749">
        <v>354</v>
      </c>
      <c r="B374" s="401" t="s">
        <v>4938</v>
      </c>
      <c r="C374" s="1087">
        <v>316</v>
      </c>
      <c r="D374" s="1401" t="s">
        <v>6804</v>
      </c>
      <c r="E374" s="824" t="s">
        <v>6805</v>
      </c>
      <c r="F374" s="1213">
        <v>2002</v>
      </c>
      <c r="G374" s="1402"/>
      <c r="H374" s="1402" t="s">
        <v>2550</v>
      </c>
      <c r="I374" s="1248" t="s">
        <v>2556</v>
      </c>
      <c r="J374" s="1241" t="s">
        <v>2557</v>
      </c>
      <c r="K374" s="1316" t="s">
        <v>6466</v>
      </c>
      <c r="L374" s="1383" t="s">
        <v>13</v>
      </c>
      <c r="M374" s="1403" t="s">
        <v>16</v>
      </c>
      <c r="N374" s="1404" t="s">
        <v>75</v>
      </c>
      <c r="O374" s="766">
        <v>178</v>
      </c>
      <c r="P374" s="1405" t="s">
        <v>379</v>
      </c>
      <c r="Q374" s="1404" t="s">
        <v>115</v>
      </c>
      <c r="R374" s="1089">
        <v>138</v>
      </c>
      <c r="S374" s="1387">
        <f>SUM(O374:R374)</f>
        <v>316</v>
      </c>
      <c r="T374" s="3354" t="s">
        <v>262</v>
      </c>
      <c r="U374" s="749">
        <v>354</v>
      </c>
      <c r="V374" s="4"/>
    </row>
    <row r="375" spans="1:22" x14ac:dyDescent="0.25">
      <c r="A375" s="749">
        <v>355</v>
      </c>
      <c r="B375" s="401" t="s">
        <v>5682</v>
      </c>
      <c r="C375" s="441" t="s">
        <v>2709</v>
      </c>
      <c r="D375" s="2245" t="s">
        <v>2394</v>
      </c>
      <c r="E375" s="836" t="s">
        <v>3207</v>
      </c>
      <c r="F375" s="837">
        <v>2002</v>
      </c>
      <c r="G375" s="2266"/>
      <c r="H375" s="2273" t="s">
        <v>7</v>
      </c>
      <c r="I375" s="836" t="s">
        <v>752</v>
      </c>
      <c r="J375" s="835" t="s">
        <v>752</v>
      </c>
      <c r="K375" s="842">
        <v>41934</v>
      </c>
      <c r="L375" s="2302">
        <v>1</v>
      </c>
      <c r="M375" s="2310" t="s">
        <v>59</v>
      </c>
      <c r="N375" s="2318" t="s">
        <v>71</v>
      </c>
      <c r="O375" s="766" t="s">
        <v>2422</v>
      </c>
      <c r="P375" s="2332">
        <v>8</v>
      </c>
      <c r="Q375" s="2318" t="s">
        <v>16</v>
      </c>
      <c r="R375" s="1232" t="s">
        <v>6379</v>
      </c>
      <c r="S375" s="1387" t="s">
        <v>2709</v>
      </c>
      <c r="T375" s="3354" t="s">
        <v>3344</v>
      </c>
      <c r="U375" s="749">
        <v>355</v>
      </c>
      <c r="V375" s="4"/>
    </row>
    <row r="376" spans="1:22" x14ac:dyDescent="0.25">
      <c r="A376" s="749">
        <v>356</v>
      </c>
      <c r="B376" s="401" t="s">
        <v>4690</v>
      </c>
      <c r="C376" s="441" t="s">
        <v>2710</v>
      </c>
      <c r="D376" s="1401" t="s">
        <v>3531</v>
      </c>
      <c r="E376" s="824" t="s">
        <v>7054</v>
      </c>
      <c r="F376" s="643" t="s">
        <v>2348</v>
      </c>
      <c r="G376" s="1402"/>
      <c r="H376" s="1402" t="s">
        <v>310</v>
      </c>
      <c r="I376" s="893" t="s">
        <v>7025</v>
      </c>
      <c r="J376" s="1241" t="s">
        <v>7026</v>
      </c>
      <c r="K376" s="643" t="s">
        <v>7030</v>
      </c>
      <c r="L376" s="1383" t="s">
        <v>13</v>
      </c>
      <c r="M376" s="1403" t="s">
        <v>61</v>
      </c>
      <c r="N376" s="1404" t="s">
        <v>75</v>
      </c>
      <c r="O376" s="778" t="s">
        <v>2726</v>
      </c>
      <c r="P376" s="1400" t="s">
        <v>2370</v>
      </c>
      <c r="Q376" s="1404" t="s">
        <v>61</v>
      </c>
      <c r="R376" s="1089" t="s">
        <v>62</v>
      </c>
      <c r="S376" s="1387" t="s">
        <v>2710</v>
      </c>
      <c r="T376" s="3354" t="s">
        <v>121</v>
      </c>
      <c r="U376" s="749">
        <v>356</v>
      </c>
      <c r="V376" s="4"/>
    </row>
    <row r="377" spans="1:22" x14ac:dyDescent="0.25">
      <c r="A377" s="749">
        <v>357</v>
      </c>
      <c r="B377" s="401" t="s">
        <v>3108</v>
      </c>
      <c r="C377" s="441" t="s">
        <v>2965</v>
      </c>
      <c r="D377" s="1401" t="s">
        <v>6556</v>
      </c>
      <c r="E377" s="824" t="s">
        <v>6650</v>
      </c>
      <c r="F377" s="643" t="s">
        <v>2348</v>
      </c>
      <c r="G377" s="1402"/>
      <c r="H377" s="1402" t="s">
        <v>2550</v>
      </c>
      <c r="I377" s="878" t="s">
        <v>6491</v>
      </c>
      <c r="J377" s="1077" t="s">
        <v>6492</v>
      </c>
      <c r="K377" s="1316" t="s">
        <v>6483</v>
      </c>
      <c r="L377" s="1383" t="s">
        <v>13</v>
      </c>
      <c r="M377" s="1403" t="s">
        <v>79</v>
      </c>
      <c r="N377" s="1404" t="s">
        <v>71</v>
      </c>
      <c r="O377" s="778" t="s">
        <v>2416</v>
      </c>
      <c r="P377" s="1405" t="s">
        <v>379</v>
      </c>
      <c r="Q377" s="1404" t="s">
        <v>136</v>
      </c>
      <c r="R377" s="1089">
        <v>167</v>
      </c>
      <c r="S377" s="1387" t="s">
        <v>2965</v>
      </c>
      <c r="T377" s="3354" t="s">
        <v>146</v>
      </c>
      <c r="U377" s="749">
        <v>357</v>
      </c>
      <c r="V377" s="4"/>
    </row>
    <row r="378" spans="1:22" x14ac:dyDescent="0.25">
      <c r="A378" s="749">
        <v>358</v>
      </c>
      <c r="B378" s="401" t="s">
        <v>2829</v>
      </c>
      <c r="C378" s="441" t="s">
        <v>3340</v>
      </c>
      <c r="D378" s="1401" t="s">
        <v>5776</v>
      </c>
      <c r="E378" s="824" t="s">
        <v>5888</v>
      </c>
      <c r="F378" s="643">
        <v>2002</v>
      </c>
      <c r="G378" s="2267"/>
      <c r="H378" s="1457" t="s">
        <v>479</v>
      </c>
      <c r="I378" s="893" t="s">
        <v>5738</v>
      </c>
      <c r="J378" s="1077" t="s">
        <v>5714</v>
      </c>
      <c r="K378" s="913" t="s">
        <v>5715</v>
      </c>
      <c r="L378" s="1383">
        <v>2</v>
      </c>
      <c r="M378" s="1403" t="s">
        <v>126</v>
      </c>
      <c r="N378" s="1404" t="s">
        <v>75</v>
      </c>
      <c r="O378" s="778" t="s">
        <v>4606</v>
      </c>
      <c r="P378" s="1405">
        <v>6</v>
      </c>
      <c r="Q378" s="1404">
        <v>44</v>
      </c>
      <c r="R378" s="1089">
        <v>206</v>
      </c>
      <c r="S378" s="1387" t="s">
        <v>3340</v>
      </c>
      <c r="T378" s="3354">
        <v>61</v>
      </c>
      <c r="U378" s="749">
        <v>358</v>
      </c>
      <c r="V378" s="4"/>
    </row>
    <row r="379" spans="1:22" x14ac:dyDescent="0.25">
      <c r="A379" s="749">
        <v>359</v>
      </c>
      <c r="B379" s="401" t="s">
        <v>2829</v>
      </c>
      <c r="C379" s="1087">
        <v>309</v>
      </c>
      <c r="D379" s="1401" t="s">
        <v>6475</v>
      </c>
      <c r="E379" s="824" t="s">
        <v>6806</v>
      </c>
      <c r="F379" s="1213">
        <v>2003</v>
      </c>
      <c r="G379" s="1402"/>
      <c r="H379" s="1402" t="s">
        <v>2550</v>
      </c>
      <c r="I379" s="1176" t="s">
        <v>2556</v>
      </c>
      <c r="J379" s="1077" t="s">
        <v>2557</v>
      </c>
      <c r="K379" s="1316" t="s">
        <v>6466</v>
      </c>
      <c r="L379" s="1383" t="s">
        <v>111</v>
      </c>
      <c r="M379" s="1403" t="s">
        <v>109</v>
      </c>
      <c r="N379" s="1404" t="s">
        <v>75</v>
      </c>
      <c r="O379" s="766">
        <v>121</v>
      </c>
      <c r="P379" s="1405" t="s">
        <v>379</v>
      </c>
      <c r="Q379" s="1404" t="s">
        <v>63</v>
      </c>
      <c r="R379" s="1089">
        <v>188</v>
      </c>
      <c r="S379" s="1387">
        <f>SUM(O379:R379)</f>
        <v>309</v>
      </c>
      <c r="T379" s="3354" t="s">
        <v>191</v>
      </c>
      <c r="U379" s="749">
        <v>359</v>
      </c>
      <c r="V379" s="4"/>
    </row>
    <row r="380" spans="1:22" x14ac:dyDescent="0.25">
      <c r="A380" s="749">
        <v>360</v>
      </c>
      <c r="B380" s="401" t="s">
        <v>4932</v>
      </c>
      <c r="C380" s="441" t="s">
        <v>2897</v>
      </c>
      <c r="D380" s="1401" t="s">
        <v>1398</v>
      </c>
      <c r="E380" s="824" t="s">
        <v>6807</v>
      </c>
      <c r="F380" s="643" t="s">
        <v>2348</v>
      </c>
      <c r="G380" s="1402"/>
      <c r="H380" s="1402" t="s">
        <v>2550</v>
      </c>
      <c r="I380" s="893" t="s">
        <v>2554</v>
      </c>
      <c r="J380" s="1241" t="s">
        <v>2554</v>
      </c>
      <c r="K380" s="1316" t="s">
        <v>6483</v>
      </c>
      <c r="L380" s="1383" t="s">
        <v>13</v>
      </c>
      <c r="M380" s="1403" t="s">
        <v>115</v>
      </c>
      <c r="N380" s="1404" t="s">
        <v>71</v>
      </c>
      <c r="O380" s="778" t="s">
        <v>4950</v>
      </c>
      <c r="P380" s="1405" t="s">
        <v>379</v>
      </c>
      <c r="Q380" s="1404" t="s">
        <v>114</v>
      </c>
      <c r="R380" s="1089">
        <v>156</v>
      </c>
      <c r="S380" s="1387" t="s">
        <v>2897</v>
      </c>
      <c r="T380" s="3354" t="s">
        <v>348</v>
      </c>
      <c r="U380" s="749">
        <v>360</v>
      </c>
      <c r="V380" s="4"/>
    </row>
    <row r="381" spans="1:22" x14ac:dyDescent="0.25">
      <c r="A381" s="749">
        <v>361</v>
      </c>
      <c r="B381" s="401" t="s">
        <v>4932</v>
      </c>
      <c r="C381" s="441" t="s">
        <v>2897</v>
      </c>
      <c r="D381" s="1401" t="s">
        <v>5085</v>
      </c>
      <c r="E381" s="824" t="s">
        <v>6809</v>
      </c>
      <c r="F381" s="643" t="s">
        <v>2362</v>
      </c>
      <c r="G381" s="1402"/>
      <c r="H381" s="1402" t="s">
        <v>2550</v>
      </c>
      <c r="I381" s="878" t="s">
        <v>2554</v>
      </c>
      <c r="J381" s="1077" t="s">
        <v>2554</v>
      </c>
      <c r="K381" s="1316" t="s">
        <v>6483</v>
      </c>
      <c r="L381" s="1383" t="s">
        <v>13</v>
      </c>
      <c r="M381" s="1403" t="s">
        <v>186</v>
      </c>
      <c r="N381" s="1404" t="s">
        <v>71</v>
      </c>
      <c r="O381" s="766" t="s">
        <v>3504</v>
      </c>
      <c r="P381" s="1405" t="s">
        <v>379</v>
      </c>
      <c r="Q381" s="1404" t="s">
        <v>143</v>
      </c>
      <c r="R381" s="1089">
        <v>147</v>
      </c>
      <c r="S381" s="1387" t="s">
        <v>2897</v>
      </c>
      <c r="T381" s="3354" t="s">
        <v>348</v>
      </c>
      <c r="U381" s="749">
        <v>361</v>
      </c>
      <c r="V381" s="4"/>
    </row>
    <row r="382" spans="1:22" x14ac:dyDescent="0.25">
      <c r="A382" s="749">
        <v>362</v>
      </c>
      <c r="B382" s="401" t="s">
        <v>3337</v>
      </c>
      <c r="C382" s="1087">
        <v>305</v>
      </c>
      <c r="D382" s="1401" t="s">
        <v>6637</v>
      </c>
      <c r="E382" s="824" t="s">
        <v>6808</v>
      </c>
      <c r="F382" s="1213">
        <v>2002</v>
      </c>
      <c r="G382" s="1402"/>
      <c r="H382" s="1402" t="s">
        <v>2550</v>
      </c>
      <c r="I382" s="1176" t="s">
        <v>2556</v>
      </c>
      <c r="J382" s="1077" t="s">
        <v>2557</v>
      </c>
      <c r="K382" s="1316" t="s">
        <v>6466</v>
      </c>
      <c r="L382" s="1383" t="s">
        <v>111</v>
      </c>
      <c r="M382" s="1403" t="s">
        <v>14</v>
      </c>
      <c r="N382" s="1404" t="s">
        <v>75</v>
      </c>
      <c r="O382" s="766">
        <v>127</v>
      </c>
      <c r="P382" s="1405" t="s">
        <v>379</v>
      </c>
      <c r="Q382" s="1404" t="s">
        <v>73</v>
      </c>
      <c r="R382" s="1089">
        <v>178</v>
      </c>
      <c r="S382" s="1387">
        <f>SUM(O382:R382)</f>
        <v>305</v>
      </c>
      <c r="T382" s="3354" t="s">
        <v>27</v>
      </c>
      <c r="U382" s="749">
        <v>362</v>
      </c>
      <c r="V382" s="4"/>
    </row>
    <row r="383" spans="1:22" x14ac:dyDescent="0.25">
      <c r="A383" s="749">
        <v>363</v>
      </c>
      <c r="B383" s="401" t="s">
        <v>2817</v>
      </c>
      <c r="C383" s="441" t="s">
        <v>2712</v>
      </c>
      <c r="D383" s="2245" t="s">
        <v>337</v>
      </c>
      <c r="E383" s="836" t="s">
        <v>4653</v>
      </c>
      <c r="F383" s="837">
        <v>2002</v>
      </c>
      <c r="G383" s="2266"/>
      <c r="H383" s="2273" t="s">
        <v>7</v>
      </c>
      <c r="I383" s="836" t="s">
        <v>2791</v>
      </c>
      <c r="J383" s="835" t="s">
        <v>2791</v>
      </c>
      <c r="K383" s="842">
        <v>41935</v>
      </c>
      <c r="L383" s="2302">
        <v>1</v>
      </c>
      <c r="M383" s="2310" t="s">
        <v>25</v>
      </c>
      <c r="N383" s="2318" t="s">
        <v>75</v>
      </c>
      <c r="O383" s="766" t="s">
        <v>2486</v>
      </c>
      <c r="P383" s="2332">
        <v>8</v>
      </c>
      <c r="Q383" s="2318" t="s">
        <v>78</v>
      </c>
      <c r="R383" s="1232">
        <f>IF(AND(OR(ISBLANK(P383),P383=0),OR(ISBLANK(Q383),Q383=0)),0,IF(250+360-(60*P383+Q383)&lt;=0,0,250+360-(60*P383+Q383)))</f>
        <v>102</v>
      </c>
      <c r="S383" s="1387" t="s">
        <v>2712</v>
      </c>
      <c r="T383" s="3354" t="s">
        <v>2740</v>
      </c>
      <c r="U383" s="749">
        <v>363</v>
      </c>
      <c r="V383" s="4"/>
    </row>
    <row r="384" spans="1:22" x14ac:dyDescent="0.25">
      <c r="A384" s="749">
        <v>364</v>
      </c>
      <c r="B384" s="401" t="s">
        <v>2429</v>
      </c>
      <c r="C384" s="441" t="s">
        <v>2520</v>
      </c>
      <c r="D384" s="2245" t="s">
        <v>2842</v>
      </c>
      <c r="E384" s="836" t="s">
        <v>4625</v>
      </c>
      <c r="F384" s="837">
        <v>2002</v>
      </c>
      <c r="G384" s="2266"/>
      <c r="H384" s="2273" t="s">
        <v>7</v>
      </c>
      <c r="I384" s="836" t="s">
        <v>3175</v>
      </c>
      <c r="J384" s="835" t="s">
        <v>2791</v>
      </c>
      <c r="K384" s="842">
        <v>41935</v>
      </c>
      <c r="L384" s="2302">
        <v>1</v>
      </c>
      <c r="M384" s="2310" t="s">
        <v>77</v>
      </c>
      <c r="N384" s="2318" t="s">
        <v>75</v>
      </c>
      <c r="O384" s="766" t="s">
        <v>2722</v>
      </c>
      <c r="P384" s="2332">
        <v>9</v>
      </c>
      <c r="Q384" s="2318" t="s">
        <v>71</v>
      </c>
      <c r="R384" s="1232" t="s">
        <v>6380</v>
      </c>
      <c r="S384" s="1387" t="s">
        <v>2520</v>
      </c>
      <c r="T384" s="3354" t="s">
        <v>2537</v>
      </c>
      <c r="U384" s="749">
        <v>364</v>
      </c>
      <c r="V384" s="4"/>
    </row>
    <row r="385" spans="1:22" x14ac:dyDescent="0.25">
      <c r="A385" s="749">
        <v>365</v>
      </c>
      <c r="B385" s="401" t="s">
        <v>2429</v>
      </c>
      <c r="C385" s="441" t="s">
        <v>2520</v>
      </c>
      <c r="D385" s="1401" t="s">
        <v>300</v>
      </c>
      <c r="E385" s="824" t="s">
        <v>2521</v>
      </c>
      <c r="F385" s="643" t="s">
        <v>2362</v>
      </c>
      <c r="G385" s="1424"/>
      <c r="H385" s="2273" t="s">
        <v>2492</v>
      </c>
      <c r="I385" s="878" t="s">
        <v>2493</v>
      </c>
      <c r="J385" s="1077" t="s">
        <v>2494</v>
      </c>
      <c r="K385" s="855" t="s">
        <v>2495</v>
      </c>
      <c r="L385" s="1383" t="s">
        <v>111</v>
      </c>
      <c r="M385" s="1403" t="s">
        <v>75</v>
      </c>
      <c r="N385" s="1404" t="s">
        <v>75</v>
      </c>
      <c r="O385" s="766" t="s">
        <v>2358</v>
      </c>
      <c r="P385" s="1405" t="s">
        <v>379</v>
      </c>
      <c r="Q385" s="1404" t="s">
        <v>135</v>
      </c>
      <c r="R385" s="1089" t="s">
        <v>2537</v>
      </c>
      <c r="S385" s="1387">
        <f>O385+R385</f>
        <v>302</v>
      </c>
      <c r="T385" s="3354" t="s">
        <v>117</v>
      </c>
      <c r="U385" s="749">
        <v>365</v>
      </c>
      <c r="V385" s="4"/>
    </row>
    <row r="386" spans="1:22" x14ac:dyDescent="0.25">
      <c r="A386" s="749">
        <v>366</v>
      </c>
      <c r="B386" s="401" t="s">
        <v>2830</v>
      </c>
      <c r="C386" s="1423" t="s">
        <v>2824</v>
      </c>
      <c r="D386" s="1401" t="s">
        <v>5819</v>
      </c>
      <c r="E386" s="824" t="s">
        <v>5889</v>
      </c>
      <c r="F386" s="1424">
        <v>2003</v>
      </c>
      <c r="G386" s="2267"/>
      <c r="H386" s="1457" t="s">
        <v>479</v>
      </c>
      <c r="I386" s="893" t="s">
        <v>5738</v>
      </c>
      <c r="J386" s="1077" t="s">
        <v>5714</v>
      </c>
      <c r="K386" s="913" t="s">
        <v>5715</v>
      </c>
      <c r="L386" s="1382">
        <v>2</v>
      </c>
      <c r="M386" s="1410" t="s">
        <v>14</v>
      </c>
      <c r="N386" s="1379" t="s">
        <v>71</v>
      </c>
      <c r="O386" s="1448" t="s">
        <v>3336</v>
      </c>
      <c r="P386" s="1400">
        <v>7</v>
      </c>
      <c r="Q386" s="1379">
        <v>15</v>
      </c>
      <c r="R386" s="1449">
        <v>175</v>
      </c>
      <c r="S386" s="1387" t="s">
        <v>2824</v>
      </c>
      <c r="T386" s="3354">
        <v>62</v>
      </c>
      <c r="U386" s="749">
        <v>366</v>
      </c>
      <c r="V386" s="4"/>
    </row>
    <row r="387" spans="1:22" x14ac:dyDescent="0.25">
      <c r="A387" s="749">
        <v>367</v>
      </c>
      <c r="B387" s="401" t="s">
        <v>2827</v>
      </c>
      <c r="C387" s="1423" t="s">
        <v>2819</v>
      </c>
      <c r="D387" s="1401" t="s">
        <v>5845</v>
      </c>
      <c r="E387" s="824" t="s">
        <v>5890</v>
      </c>
      <c r="F387" s="1424">
        <v>2002</v>
      </c>
      <c r="G387" s="2267"/>
      <c r="H387" s="1457" t="s">
        <v>479</v>
      </c>
      <c r="I387" s="893" t="s">
        <v>5738</v>
      </c>
      <c r="J387" s="1077" t="s">
        <v>5714</v>
      </c>
      <c r="K387" s="913" t="s">
        <v>5715</v>
      </c>
      <c r="L387" s="1382">
        <v>1</v>
      </c>
      <c r="M387" s="1410">
        <v>36</v>
      </c>
      <c r="N387" s="1379" t="s">
        <v>71</v>
      </c>
      <c r="O387" s="1448" t="s">
        <v>2485</v>
      </c>
      <c r="P387" s="1400">
        <v>8</v>
      </c>
      <c r="Q387" s="1379">
        <v>31</v>
      </c>
      <c r="R387" s="1449" t="s">
        <v>5697</v>
      </c>
      <c r="S387" s="1387" t="s">
        <v>2819</v>
      </c>
      <c r="T387" s="3354">
        <v>63</v>
      </c>
      <c r="U387" s="749">
        <v>367</v>
      </c>
      <c r="V387" s="4"/>
    </row>
    <row r="388" spans="1:22" x14ac:dyDescent="0.25">
      <c r="A388" s="749">
        <v>368</v>
      </c>
      <c r="B388" s="401" t="s">
        <v>3094</v>
      </c>
      <c r="C388" s="1423">
        <v>299</v>
      </c>
      <c r="D388" s="1401" t="s">
        <v>5781</v>
      </c>
      <c r="E388" s="824" t="s">
        <v>5891</v>
      </c>
      <c r="F388" s="1424">
        <v>2002</v>
      </c>
      <c r="G388" s="2267"/>
      <c r="H388" s="1457" t="s">
        <v>479</v>
      </c>
      <c r="I388" s="893" t="s">
        <v>5733</v>
      </c>
      <c r="J388" s="1077" t="s">
        <v>5714</v>
      </c>
      <c r="K388" s="913" t="s">
        <v>5715</v>
      </c>
      <c r="L388" s="1382">
        <v>1</v>
      </c>
      <c r="M388" s="1410">
        <v>32</v>
      </c>
      <c r="N388" s="1379" t="s">
        <v>134</v>
      </c>
      <c r="O388" s="1448">
        <v>212</v>
      </c>
      <c r="P388" s="1400">
        <v>8</v>
      </c>
      <c r="Q388" s="1379">
        <v>43</v>
      </c>
      <c r="R388" s="1449" t="s">
        <v>5892</v>
      </c>
      <c r="S388" s="1387">
        <v>299</v>
      </c>
      <c r="T388" s="3354">
        <v>64</v>
      </c>
      <c r="U388" s="749">
        <v>368</v>
      </c>
      <c r="V388" s="4"/>
    </row>
    <row r="389" spans="1:22" x14ac:dyDescent="0.25">
      <c r="A389" s="749">
        <v>369</v>
      </c>
      <c r="B389" s="401" t="s">
        <v>3094</v>
      </c>
      <c r="C389" s="1423">
        <v>299</v>
      </c>
      <c r="D389" s="1401" t="s">
        <v>5770</v>
      </c>
      <c r="E389" s="824" t="s">
        <v>5743</v>
      </c>
      <c r="F389" s="1424">
        <v>2002</v>
      </c>
      <c r="G389" s="2267"/>
      <c r="H389" s="1457" t="s">
        <v>479</v>
      </c>
      <c r="I389" s="893" t="s">
        <v>5738</v>
      </c>
      <c r="J389" s="1077" t="s">
        <v>5714</v>
      </c>
      <c r="K389" s="913" t="s">
        <v>5715</v>
      </c>
      <c r="L389" s="1382">
        <v>2</v>
      </c>
      <c r="M389" s="1410" t="s">
        <v>113</v>
      </c>
      <c r="N389" s="1379" t="s">
        <v>134</v>
      </c>
      <c r="O389" s="1448">
        <v>107</v>
      </c>
      <c r="P389" s="1400">
        <v>6</v>
      </c>
      <c r="Q389" s="1379">
        <v>58</v>
      </c>
      <c r="R389" s="1449">
        <v>192</v>
      </c>
      <c r="S389" s="1387">
        <v>299</v>
      </c>
      <c r="T389" s="3354">
        <v>64</v>
      </c>
      <c r="U389" s="749">
        <v>369</v>
      </c>
      <c r="V389" s="4"/>
    </row>
    <row r="390" spans="1:22" x14ac:dyDescent="0.25">
      <c r="A390" s="749">
        <v>370</v>
      </c>
      <c r="B390" s="401" t="s">
        <v>3094</v>
      </c>
      <c r="C390" s="1420">
        <v>299</v>
      </c>
      <c r="D390" s="1401" t="s">
        <v>2349</v>
      </c>
      <c r="E390" s="824" t="s">
        <v>2522</v>
      </c>
      <c r="F390" s="1421">
        <v>2002</v>
      </c>
      <c r="G390" s="1424"/>
      <c r="H390" s="2273" t="s">
        <v>2492</v>
      </c>
      <c r="I390" s="878" t="s">
        <v>2493</v>
      </c>
      <c r="J390" s="1077" t="s">
        <v>2494</v>
      </c>
      <c r="K390" s="855" t="s">
        <v>2495</v>
      </c>
      <c r="L390" s="1513">
        <v>1</v>
      </c>
      <c r="M390" s="1422" t="s">
        <v>11</v>
      </c>
      <c r="N390" s="1380" t="s">
        <v>75</v>
      </c>
      <c r="O390" s="2327">
        <v>187</v>
      </c>
      <c r="P390" s="2341">
        <v>8</v>
      </c>
      <c r="Q390" s="1380" t="s">
        <v>135</v>
      </c>
      <c r="R390" s="2358">
        <v>112</v>
      </c>
      <c r="S390" s="1387">
        <f>O390+R390</f>
        <v>299</v>
      </c>
      <c r="T390" s="3354" t="s">
        <v>121</v>
      </c>
      <c r="U390" s="749">
        <v>370</v>
      </c>
      <c r="V390" s="4"/>
    </row>
    <row r="391" spans="1:22" x14ac:dyDescent="0.25">
      <c r="A391" s="749">
        <v>371</v>
      </c>
      <c r="B391" s="401" t="s">
        <v>3094</v>
      </c>
      <c r="C391" s="1423" t="s">
        <v>2523</v>
      </c>
      <c r="D391" s="1401" t="s">
        <v>590</v>
      </c>
      <c r="E391" s="824" t="s">
        <v>2524</v>
      </c>
      <c r="F391" s="1424" t="s">
        <v>2348</v>
      </c>
      <c r="G391" s="1424"/>
      <c r="H391" s="2273" t="s">
        <v>2492</v>
      </c>
      <c r="I391" s="878" t="s">
        <v>2493</v>
      </c>
      <c r="J391" s="1077" t="s">
        <v>2494</v>
      </c>
      <c r="K391" s="855" t="s">
        <v>2495</v>
      </c>
      <c r="L391" s="1382" t="s">
        <v>13</v>
      </c>
      <c r="M391" s="1410" t="s">
        <v>20</v>
      </c>
      <c r="N391" s="1379" t="s">
        <v>75</v>
      </c>
      <c r="O391" s="1448" t="s">
        <v>2430</v>
      </c>
      <c r="P391" s="1400" t="s">
        <v>2369</v>
      </c>
      <c r="Q391" s="1379" t="s">
        <v>17</v>
      </c>
      <c r="R391" s="1449" t="s">
        <v>3384</v>
      </c>
      <c r="S391" s="1387">
        <f>O391+R391</f>
        <v>299</v>
      </c>
      <c r="T391" s="3354" t="s">
        <v>121</v>
      </c>
      <c r="U391" s="749">
        <v>371</v>
      </c>
      <c r="V391" s="4"/>
    </row>
    <row r="392" spans="1:22" x14ac:dyDescent="0.25">
      <c r="A392" s="749">
        <v>372</v>
      </c>
      <c r="B392" s="401" t="s">
        <v>4604</v>
      </c>
      <c r="C392" s="1423">
        <v>298</v>
      </c>
      <c r="D392" s="1401" t="s">
        <v>5745</v>
      </c>
      <c r="E392" s="824" t="s">
        <v>5893</v>
      </c>
      <c r="F392" s="1424">
        <v>2002</v>
      </c>
      <c r="G392" s="2267"/>
      <c r="H392" s="1457" t="s">
        <v>479</v>
      </c>
      <c r="I392" s="893" t="s">
        <v>5738</v>
      </c>
      <c r="J392" s="1077" t="s">
        <v>5714</v>
      </c>
      <c r="K392" s="913" t="s">
        <v>5715</v>
      </c>
      <c r="L392" s="1382">
        <v>1</v>
      </c>
      <c r="M392" s="1410">
        <v>38</v>
      </c>
      <c r="N392" s="1379" t="s">
        <v>134</v>
      </c>
      <c r="O392" s="1448">
        <v>194</v>
      </c>
      <c r="P392" s="1400">
        <v>8</v>
      </c>
      <c r="Q392" s="1379">
        <v>26</v>
      </c>
      <c r="R392" s="1449">
        <v>104</v>
      </c>
      <c r="S392" s="1387">
        <v>298</v>
      </c>
      <c r="T392" s="3354">
        <v>66</v>
      </c>
      <c r="U392" s="749">
        <v>372</v>
      </c>
      <c r="V392" s="4"/>
    </row>
    <row r="393" spans="1:22" x14ac:dyDescent="0.25">
      <c r="A393" s="749">
        <v>373</v>
      </c>
      <c r="B393" s="401" t="s">
        <v>4604</v>
      </c>
      <c r="C393" s="1435">
        <v>298</v>
      </c>
      <c r="D393" s="1413" t="s">
        <v>6229</v>
      </c>
      <c r="E393" s="1326" t="s">
        <v>6810</v>
      </c>
      <c r="F393" s="1436">
        <v>2003</v>
      </c>
      <c r="G393" s="1402"/>
      <c r="H393" s="1402" t="s">
        <v>2550</v>
      </c>
      <c r="I393" s="1343" t="s">
        <v>2556</v>
      </c>
      <c r="J393" s="1077" t="s">
        <v>2557</v>
      </c>
      <c r="K393" s="1316" t="s">
        <v>6466</v>
      </c>
      <c r="L393" s="1432" t="s">
        <v>111</v>
      </c>
      <c r="M393" s="1433" t="s">
        <v>137</v>
      </c>
      <c r="N393" s="1434" t="s">
        <v>75</v>
      </c>
      <c r="O393" s="1451">
        <v>106</v>
      </c>
      <c r="P393" s="1400" t="s">
        <v>366</v>
      </c>
      <c r="Q393" s="1434" t="s">
        <v>107</v>
      </c>
      <c r="R393" s="1452">
        <v>192</v>
      </c>
      <c r="S393" s="1453">
        <v>298</v>
      </c>
      <c r="T393" s="3363" t="s">
        <v>485</v>
      </c>
      <c r="U393" s="749">
        <v>373</v>
      </c>
      <c r="V393" s="4"/>
    </row>
    <row r="394" spans="1:22" x14ac:dyDescent="0.25">
      <c r="A394" s="749">
        <v>374</v>
      </c>
      <c r="B394" s="401" t="s">
        <v>2596</v>
      </c>
      <c r="C394" s="1423" t="s">
        <v>2987</v>
      </c>
      <c r="D394" s="1401" t="s">
        <v>5845</v>
      </c>
      <c r="E394" s="824" t="s">
        <v>5894</v>
      </c>
      <c r="F394" s="1424">
        <v>2003</v>
      </c>
      <c r="G394" s="2267"/>
      <c r="H394" s="1457" t="s">
        <v>479</v>
      </c>
      <c r="I394" s="893" t="s">
        <v>5738</v>
      </c>
      <c r="J394" s="1077" t="s">
        <v>5714</v>
      </c>
      <c r="K394" s="913" t="s">
        <v>5715</v>
      </c>
      <c r="L394" s="1382">
        <v>1</v>
      </c>
      <c r="M394" s="1410">
        <v>58</v>
      </c>
      <c r="N394" s="1379" t="s">
        <v>75</v>
      </c>
      <c r="O394" s="1448" t="s">
        <v>4963</v>
      </c>
      <c r="P394" s="1400">
        <v>7</v>
      </c>
      <c r="Q394" s="1379">
        <v>30</v>
      </c>
      <c r="R394" s="1449">
        <v>160</v>
      </c>
      <c r="S394" s="1387" t="s">
        <v>2987</v>
      </c>
      <c r="T394" s="3354">
        <v>67</v>
      </c>
      <c r="U394" s="749">
        <v>374</v>
      </c>
      <c r="V394" s="4"/>
    </row>
    <row r="395" spans="1:22" x14ac:dyDescent="0.25">
      <c r="A395" s="749">
        <v>375</v>
      </c>
      <c r="B395" s="401" t="s">
        <v>2588</v>
      </c>
      <c r="C395" s="1423" t="s">
        <v>2539</v>
      </c>
      <c r="D395" s="1401" t="s">
        <v>5819</v>
      </c>
      <c r="E395" s="824" t="s">
        <v>5813</v>
      </c>
      <c r="F395" s="1424">
        <v>2002</v>
      </c>
      <c r="G395" s="2267"/>
      <c r="H395" s="1457" t="s">
        <v>479</v>
      </c>
      <c r="I395" s="893" t="s">
        <v>5738</v>
      </c>
      <c r="J395" s="1077" t="s">
        <v>5714</v>
      </c>
      <c r="K395" s="913" t="s">
        <v>5715</v>
      </c>
      <c r="L395" s="1382">
        <v>1</v>
      </c>
      <c r="M395" s="1410">
        <v>32</v>
      </c>
      <c r="N395" s="1379" t="s">
        <v>71</v>
      </c>
      <c r="O395" s="1448" t="s">
        <v>3342</v>
      </c>
      <c r="P395" s="1400">
        <v>8</v>
      </c>
      <c r="Q395" s="1379">
        <v>48</v>
      </c>
      <c r="R395" s="1449" t="s">
        <v>5769</v>
      </c>
      <c r="S395" s="1387" t="s">
        <v>2539</v>
      </c>
      <c r="T395" s="3354">
        <v>68</v>
      </c>
      <c r="U395" s="749">
        <v>375</v>
      </c>
      <c r="V395" s="4"/>
    </row>
    <row r="396" spans="1:22" x14ac:dyDescent="0.25">
      <c r="A396" s="749">
        <v>376</v>
      </c>
      <c r="B396" s="401" t="s">
        <v>6117</v>
      </c>
      <c r="C396" s="1417">
        <v>294</v>
      </c>
      <c r="D396" s="1401" t="s">
        <v>6565</v>
      </c>
      <c r="E396" s="824" t="s">
        <v>6811</v>
      </c>
      <c r="F396" s="1408">
        <v>2002</v>
      </c>
      <c r="G396" s="1402"/>
      <c r="H396" s="1402" t="s">
        <v>2550</v>
      </c>
      <c r="I396" s="893" t="s">
        <v>2554</v>
      </c>
      <c r="J396" s="1241" t="s">
        <v>2554</v>
      </c>
      <c r="K396" s="1316" t="s">
        <v>6483</v>
      </c>
      <c r="L396" s="1382" t="s">
        <v>13</v>
      </c>
      <c r="M396" s="1410" t="s">
        <v>68</v>
      </c>
      <c r="N396" s="1379" t="s">
        <v>71</v>
      </c>
      <c r="O396" s="1448">
        <v>141</v>
      </c>
      <c r="P396" s="1400" t="s">
        <v>379</v>
      </c>
      <c r="Q396" s="1379" t="s">
        <v>15</v>
      </c>
      <c r="R396" s="1449">
        <v>153</v>
      </c>
      <c r="S396" s="1387">
        <f>SUM(O396:R396)</f>
        <v>294</v>
      </c>
      <c r="T396" s="3354" t="s">
        <v>436</v>
      </c>
      <c r="U396" s="749">
        <v>376</v>
      </c>
      <c r="V396" s="4"/>
    </row>
    <row r="397" spans="1:22" x14ac:dyDescent="0.25">
      <c r="A397" s="749">
        <v>377</v>
      </c>
      <c r="B397" s="401" t="s">
        <v>4222</v>
      </c>
      <c r="C397" s="1423" t="s">
        <v>2591</v>
      </c>
      <c r="D397" s="2245" t="s">
        <v>2409</v>
      </c>
      <c r="E397" s="836" t="s">
        <v>1418</v>
      </c>
      <c r="F397" s="2258">
        <v>2002</v>
      </c>
      <c r="G397" s="2266"/>
      <c r="H397" s="2273" t="s">
        <v>7</v>
      </c>
      <c r="I397" s="836" t="s">
        <v>4619</v>
      </c>
      <c r="J397" s="835" t="s">
        <v>2791</v>
      </c>
      <c r="K397" s="842">
        <v>41935</v>
      </c>
      <c r="L397" s="2304">
        <v>2</v>
      </c>
      <c r="M397" s="2312" t="s">
        <v>129</v>
      </c>
      <c r="N397" s="2320" t="s">
        <v>75</v>
      </c>
      <c r="O397" s="1450" t="s">
        <v>146</v>
      </c>
      <c r="P397" s="2335">
        <v>6</v>
      </c>
      <c r="Q397" s="2320" t="s">
        <v>188</v>
      </c>
      <c r="R397" s="2354">
        <f>IF(AND(OR(ISBLANK(P397),P397=0),OR(ISBLANK(Q397),Q397=0)),0,IF(250+360-(60*P397+Q397)&lt;=0,0,250+360-(60*P397+Q397)))</f>
        <v>202</v>
      </c>
      <c r="S397" s="1387" t="s">
        <v>2591</v>
      </c>
      <c r="T397" s="3354" t="s">
        <v>2474</v>
      </c>
      <c r="U397" s="749">
        <v>377</v>
      </c>
      <c r="V397" s="4"/>
    </row>
    <row r="398" spans="1:22" x14ac:dyDescent="0.25">
      <c r="A398" s="749">
        <v>378</v>
      </c>
      <c r="B398" s="401" t="s">
        <v>2828</v>
      </c>
      <c r="C398" s="1423" t="s">
        <v>3278</v>
      </c>
      <c r="D398" s="1401" t="s">
        <v>5819</v>
      </c>
      <c r="E398" s="824" t="s">
        <v>5887</v>
      </c>
      <c r="F398" s="1424">
        <v>2002</v>
      </c>
      <c r="G398" s="2267"/>
      <c r="H398" s="1457" t="s">
        <v>479</v>
      </c>
      <c r="I398" s="893" t="s">
        <v>5713</v>
      </c>
      <c r="J398" s="1077" t="s">
        <v>5714</v>
      </c>
      <c r="K398" s="913" t="s">
        <v>5715</v>
      </c>
      <c r="L398" s="1382">
        <v>1</v>
      </c>
      <c r="M398" s="1410">
        <v>37</v>
      </c>
      <c r="N398" s="1379" t="s">
        <v>75</v>
      </c>
      <c r="O398" s="1448" t="s">
        <v>2483</v>
      </c>
      <c r="P398" s="1400">
        <v>8</v>
      </c>
      <c r="Q398" s="1379">
        <v>38</v>
      </c>
      <c r="R398" s="1449" t="s">
        <v>5895</v>
      </c>
      <c r="S398" s="1387" t="s">
        <v>3278</v>
      </c>
      <c r="T398" s="3354">
        <v>69</v>
      </c>
      <c r="U398" s="749">
        <v>378</v>
      </c>
      <c r="V398" s="4"/>
    </row>
    <row r="399" spans="1:22" x14ac:dyDescent="0.25">
      <c r="A399" s="749">
        <v>379</v>
      </c>
      <c r="B399" s="401" t="s">
        <v>2828</v>
      </c>
      <c r="C399" s="1423" t="s">
        <v>3278</v>
      </c>
      <c r="D399" s="1401" t="s">
        <v>5745</v>
      </c>
      <c r="E399" s="824" t="s">
        <v>5896</v>
      </c>
      <c r="F399" s="1424">
        <v>2003</v>
      </c>
      <c r="G399" s="2267"/>
      <c r="H399" s="1457" t="s">
        <v>479</v>
      </c>
      <c r="I399" s="893" t="s">
        <v>5738</v>
      </c>
      <c r="J399" s="1077" t="s">
        <v>5714</v>
      </c>
      <c r="K399" s="913" t="s">
        <v>5715</v>
      </c>
      <c r="L399" s="1382">
        <v>2</v>
      </c>
      <c r="M399" s="1410">
        <v>30</v>
      </c>
      <c r="N399" s="1379" t="s">
        <v>71</v>
      </c>
      <c r="O399" s="1448" t="s">
        <v>5897</v>
      </c>
      <c r="P399" s="1400">
        <v>5</v>
      </c>
      <c r="Q399" s="1379">
        <v>58</v>
      </c>
      <c r="R399" s="1449">
        <v>252</v>
      </c>
      <c r="S399" s="1387" t="s">
        <v>3278</v>
      </c>
      <c r="T399" s="3354">
        <v>69</v>
      </c>
      <c r="U399" s="749">
        <v>379</v>
      </c>
      <c r="V399" s="4"/>
    </row>
    <row r="400" spans="1:22" x14ac:dyDescent="0.25">
      <c r="A400" s="749">
        <v>380</v>
      </c>
      <c r="B400" s="401" t="s">
        <v>6174</v>
      </c>
      <c r="C400" s="1423" t="s">
        <v>3285</v>
      </c>
      <c r="D400" s="2245" t="s">
        <v>4752</v>
      </c>
      <c r="E400" s="836" t="s">
        <v>4753</v>
      </c>
      <c r="F400" s="2258">
        <v>2002</v>
      </c>
      <c r="G400" s="2266"/>
      <c r="H400" s="2273" t="s">
        <v>7</v>
      </c>
      <c r="I400" s="836" t="s">
        <v>3135</v>
      </c>
      <c r="J400" s="835" t="s">
        <v>3163</v>
      </c>
      <c r="K400" s="842">
        <v>41930</v>
      </c>
      <c r="L400" s="2304">
        <v>1</v>
      </c>
      <c r="M400" s="2312" t="s">
        <v>186</v>
      </c>
      <c r="N400" s="2320" t="s">
        <v>134</v>
      </c>
      <c r="O400" s="1450" t="s">
        <v>2471</v>
      </c>
      <c r="P400" s="2335">
        <v>7</v>
      </c>
      <c r="Q400" s="2320" t="s">
        <v>205</v>
      </c>
      <c r="R400" s="2354">
        <f>IF(AND(OR(ISBLANK(P400),P400=0),OR(ISBLANK(Q400),Q400=0)),0,IF(250+360-(60*P400+Q400)&lt;=0,0,250+360-(60*P400+Q400)))</f>
        <v>131</v>
      </c>
      <c r="S400" s="1387" t="s">
        <v>3285</v>
      </c>
      <c r="T400" s="3354" t="s">
        <v>2420</v>
      </c>
      <c r="U400" s="749">
        <v>380</v>
      </c>
      <c r="V400" s="4"/>
    </row>
    <row r="401" spans="1:22" x14ac:dyDescent="0.25">
      <c r="A401" s="749">
        <v>381</v>
      </c>
      <c r="B401" s="401" t="s">
        <v>2822</v>
      </c>
      <c r="C401" s="1423" t="s">
        <v>3300</v>
      </c>
      <c r="D401" s="2245" t="s">
        <v>4665</v>
      </c>
      <c r="E401" s="836" t="s">
        <v>4666</v>
      </c>
      <c r="F401" s="2258">
        <v>2002</v>
      </c>
      <c r="G401" s="2266"/>
      <c r="H401" s="2273" t="s">
        <v>7</v>
      </c>
      <c r="I401" s="836" t="s">
        <v>918</v>
      </c>
      <c r="J401" s="835" t="s">
        <v>2377</v>
      </c>
      <c r="K401" s="842">
        <v>41931</v>
      </c>
      <c r="L401" s="2304">
        <v>1</v>
      </c>
      <c r="M401" s="2312" t="s">
        <v>113</v>
      </c>
      <c r="N401" s="2320" t="s">
        <v>71</v>
      </c>
      <c r="O401" s="1450" t="s">
        <v>3300</v>
      </c>
      <c r="P401" s="2335">
        <v>5</v>
      </c>
      <c r="Q401" s="2320" t="s">
        <v>205</v>
      </c>
      <c r="R401" s="2354">
        <f>IF(AND(OR(ISBLANK(P401),P401=0),OR(ISBLANK(Q401),Q401=0)),0,IF(250+360-(60*P401+Q401)&lt;=0,0,250+360-(60*P401+Q401)))</f>
        <v>251</v>
      </c>
      <c r="S401" s="1387" t="s">
        <v>3300</v>
      </c>
      <c r="T401" s="3354" t="s">
        <v>2475</v>
      </c>
      <c r="U401" s="749">
        <v>381</v>
      </c>
      <c r="V401" s="4"/>
    </row>
    <row r="402" spans="1:22" x14ac:dyDescent="0.25">
      <c r="A402" s="749">
        <v>382</v>
      </c>
      <c r="B402" s="401" t="s">
        <v>4678</v>
      </c>
      <c r="C402" s="1423" t="s">
        <v>2525</v>
      </c>
      <c r="D402" s="1401" t="s">
        <v>2526</v>
      </c>
      <c r="E402" s="824" t="s">
        <v>2527</v>
      </c>
      <c r="F402" s="1424" t="s">
        <v>2348</v>
      </c>
      <c r="G402" s="1424"/>
      <c r="H402" s="2273" t="s">
        <v>2492</v>
      </c>
      <c r="I402" s="878" t="s">
        <v>2493</v>
      </c>
      <c r="J402" s="1077" t="s">
        <v>2494</v>
      </c>
      <c r="K402" s="855" t="s">
        <v>2495</v>
      </c>
      <c r="L402" s="1382" t="s">
        <v>13</v>
      </c>
      <c r="M402" s="1410" t="s">
        <v>133</v>
      </c>
      <c r="N402" s="1379" t="s">
        <v>71</v>
      </c>
      <c r="O402" s="1450" t="s">
        <v>2536</v>
      </c>
      <c r="P402" s="1400" t="s">
        <v>2369</v>
      </c>
      <c r="Q402" s="1379" t="s">
        <v>58</v>
      </c>
      <c r="R402" s="1449" t="s">
        <v>5674</v>
      </c>
      <c r="S402" s="1387">
        <f>O402+R402</f>
        <v>287</v>
      </c>
      <c r="T402" s="3354" t="s">
        <v>137</v>
      </c>
      <c r="U402" s="749">
        <v>382</v>
      </c>
      <c r="V402" s="4"/>
    </row>
    <row r="403" spans="1:22" x14ac:dyDescent="0.25">
      <c r="A403" s="749">
        <v>383</v>
      </c>
      <c r="B403" s="401" t="s">
        <v>4683</v>
      </c>
      <c r="C403" s="1423">
        <v>286</v>
      </c>
      <c r="D403" s="1401" t="s">
        <v>5770</v>
      </c>
      <c r="E403" s="824" t="s">
        <v>5898</v>
      </c>
      <c r="F403" s="1424">
        <v>2003</v>
      </c>
      <c r="G403" s="2267"/>
      <c r="H403" s="1457" t="s">
        <v>479</v>
      </c>
      <c r="I403" s="893" t="s">
        <v>5738</v>
      </c>
      <c r="J403" s="1077" t="s">
        <v>5714</v>
      </c>
      <c r="K403" s="913" t="s">
        <v>5715</v>
      </c>
      <c r="L403" s="1382">
        <v>1</v>
      </c>
      <c r="M403" s="1410">
        <v>46</v>
      </c>
      <c r="N403" s="1379" t="s">
        <v>134</v>
      </c>
      <c r="O403" s="1448">
        <v>170</v>
      </c>
      <c r="P403" s="1400">
        <v>8</v>
      </c>
      <c r="Q403" s="1379">
        <v>14</v>
      </c>
      <c r="R403" s="1449">
        <v>116</v>
      </c>
      <c r="S403" s="1387">
        <v>286</v>
      </c>
      <c r="T403" s="3354">
        <v>71</v>
      </c>
      <c r="U403" s="749">
        <v>383</v>
      </c>
      <c r="V403" s="4"/>
    </row>
    <row r="404" spans="1:22" x14ac:dyDescent="0.25">
      <c r="A404" s="749">
        <v>384</v>
      </c>
      <c r="B404" s="401" t="s">
        <v>4683</v>
      </c>
      <c r="C404" s="1423" t="s">
        <v>3304</v>
      </c>
      <c r="D404" s="1401" t="s">
        <v>6471</v>
      </c>
      <c r="E404" s="824" t="s">
        <v>6812</v>
      </c>
      <c r="F404" s="1424" t="s">
        <v>2362</v>
      </c>
      <c r="G404" s="1402"/>
      <c r="H404" s="1402" t="s">
        <v>2550</v>
      </c>
      <c r="I404" s="893" t="s">
        <v>2554</v>
      </c>
      <c r="J404" s="1241" t="s">
        <v>2554</v>
      </c>
      <c r="K404" s="1316" t="s">
        <v>6483</v>
      </c>
      <c r="L404" s="1382" t="s">
        <v>111</v>
      </c>
      <c r="M404" s="1410" t="s">
        <v>113</v>
      </c>
      <c r="N404" s="1379" t="s">
        <v>71</v>
      </c>
      <c r="O404" s="1448">
        <v>108</v>
      </c>
      <c r="P404" s="1400" t="s">
        <v>379</v>
      </c>
      <c r="Q404" s="1379" t="s">
        <v>73</v>
      </c>
      <c r="R404" s="1449">
        <v>178</v>
      </c>
      <c r="S404" s="1387">
        <f>SUM(O404:R404)</f>
        <v>286</v>
      </c>
      <c r="T404" s="3354" t="s">
        <v>145</v>
      </c>
      <c r="U404" s="749">
        <v>384</v>
      </c>
      <c r="V404" s="4"/>
    </row>
    <row r="405" spans="1:22" x14ac:dyDescent="0.25">
      <c r="A405" s="749">
        <v>385</v>
      </c>
      <c r="B405" s="401" t="s">
        <v>4658</v>
      </c>
      <c r="C405" s="1417">
        <v>285</v>
      </c>
      <c r="D405" s="1401" t="s">
        <v>6505</v>
      </c>
      <c r="E405" s="824" t="s">
        <v>6813</v>
      </c>
      <c r="F405" s="1429">
        <v>2003</v>
      </c>
      <c r="G405" s="1402"/>
      <c r="H405" s="1402" t="s">
        <v>2550</v>
      </c>
      <c r="I405" s="1343" t="s">
        <v>2556</v>
      </c>
      <c r="J405" s="1077" t="s">
        <v>2557</v>
      </c>
      <c r="K405" s="1316" t="s">
        <v>6466</v>
      </c>
      <c r="L405" s="1382" t="s">
        <v>111</v>
      </c>
      <c r="M405" s="1410" t="s">
        <v>108</v>
      </c>
      <c r="N405" s="1379" t="s">
        <v>134</v>
      </c>
      <c r="O405" s="1450" t="s">
        <v>5696</v>
      </c>
      <c r="P405" s="1400" t="s">
        <v>379</v>
      </c>
      <c r="Q405" s="1379" t="s">
        <v>75</v>
      </c>
      <c r="R405" s="1449">
        <v>190</v>
      </c>
      <c r="S405" s="1387" t="s">
        <v>3295</v>
      </c>
      <c r="T405" s="3354" t="s">
        <v>74</v>
      </c>
      <c r="U405" s="749">
        <v>385</v>
      </c>
      <c r="V405" s="4"/>
    </row>
    <row r="406" spans="1:22" x14ac:dyDescent="0.25">
      <c r="A406" s="749">
        <v>386</v>
      </c>
      <c r="B406" s="401" t="s">
        <v>5311</v>
      </c>
      <c r="C406" s="1423" t="s">
        <v>2894</v>
      </c>
      <c r="D406" s="2245" t="s">
        <v>2937</v>
      </c>
      <c r="E406" s="836" t="s">
        <v>4651</v>
      </c>
      <c r="F406" s="2258">
        <v>2002</v>
      </c>
      <c r="G406" s="2266"/>
      <c r="H406" s="2273" t="s">
        <v>7</v>
      </c>
      <c r="I406" s="836" t="s">
        <v>2783</v>
      </c>
      <c r="J406" s="835" t="s">
        <v>2791</v>
      </c>
      <c r="K406" s="842">
        <v>41935</v>
      </c>
      <c r="L406" s="2304">
        <v>1</v>
      </c>
      <c r="M406" s="2312" t="s">
        <v>114</v>
      </c>
      <c r="N406" s="2320" t="s">
        <v>75</v>
      </c>
      <c r="O406" s="1450" t="s">
        <v>3286</v>
      </c>
      <c r="P406" s="2335">
        <v>8</v>
      </c>
      <c r="Q406" s="2320" t="s">
        <v>60</v>
      </c>
      <c r="R406" s="2354" t="s">
        <v>2745</v>
      </c>
      <c r="S406" s="1387" t="s">
        <v>2894</v>
      </c>
      <c r="T406" s="3354" t="s">
        <v>2739</v>
      </c>
      <c r="U406" s="749">
        <v>386</v>
      </c>
      <c r="V406" s="4"/>
    </row>
    <row r="407" spans="1:22" x14ac:dyDescent="0.25">
      <c r="A407" s="749">
        <v>387</v>
      </c>
      <c r="B407" s="401" t="s">
        <v>2832</v>
      </c>
      <c r="C407" s="1423" t="s">
        <v>2890</v>
      </c>
      <c r="D407" s="1401" t="s">
        <v>6814</v>
      </c>
      <c r="E407" s="824" t="s">
        <v>6815</v>
      </c>
      <c r="F407" s="1424" t="s">
        <v>2362</v>
      </c>
      <c r="G407" s="1402"/>
      <c r="H407" s="1402" t="s">
        <v>2550</v>
      </c>
      <c r="I407" s="878" t="s">
        <v>2554</v>
      </c>
      <c r="J407" s="1077" t="s">
        <v>2554</v>
      </c>
      <c r="K407" s="1316" t="s">
        <v>6483</v>
      </c>
      <c r="L407" s="1382" t="s">
        <v>111</v>
      </c>
      <c r="M407" s="1410" t="s">
        <v>63</v>
      </c>
      <c r="N407" s="1379" t="s">
        <v>134</v>
      </c>
      <c r="O407" s="1450">
        <v>122</v>
      </c>
      <c r="P407" s="1400" t="s">
        <v>379</v>
      </c>
      <c r="Q407" s="1379" t="s">
        <v>76</v>
      </c>
      <c r="R407" s="1449">
        <v>161</v>
      </c>
      <c r="S407" s="1387">
        <f>SUM(O407:R407)</f>
        <v>283</v>
      </c>
      <c r="T407" s="3354" t="s">
        <v>3666</v>
      </c>
      <c r="U407" s="749">
        <v>387</v>
      </c>
      <c r="V407" s="4"/>
    </row>
    <row r="408" spans="1:22" x14ac:dyDescent="0.25">
      <c r="A408" s="749">
        <v>388</v>
      </c>
      <c r="B408" s="401" t="s">
        <v>3501</v>
      </c>
      <c r="C408" s="1423" t="s">
        <v>3008</v>
      </c>
      <c r="D408" s="1401" t="s">
        <v>6475</v>
      </c>
      <c r="E408" s="824" t="s">
        <v>6816</v>
      </c>
      <c r="F408" s="1424" t="s">
        <v>2362</v>
      </c>
      <c r="G408" s="1402"/>
      <c r="H408" s="1402" t="s">
        <v>2550</v>
      </c>
      <c r="I408" s="878" t="s">
        <v>2554</v>
      </c>
      <c r="J408" s="1077" t="s">
        <v>2554</v>
      </c>
      <c r="K408" s="1316" t="s">
        <v>6483</v>
      </c>
      <c r="L408" s="1382" t="s">
        <v>13</v>
      </c>
      <c r="M408" s="1410" t="s">
        <v>72</v>
      </c>
      <c r="N408" s="1379" t="s">
        <v>75</v>
      </c>
      <c r="O408" s="1450">
        <v>139</v>
      </c>
      <c r="P408" s="1400" t="s">
        <v>379</v>
      </c>
      <c r="Q408" s="1379" t="s">
        <v>26</v>
      </c>
      <c r="R408" s="1449">
        <v>143</v>
      </c>
      <c r="S408" s="1387">
        <f>SUM(O408:R408)</f>
        <v>282</v>
      </c>
      <c r="T408" s="3354" t="s">
        <v>3594</v>
      </c>
      <c r="U408" s="749">
        <v>388</v>
      </c>
      <c r="V408" s="4"/>
    </row>
    <row r="409" spans="1:22" x14ac:dyDescent="0.25">
      <c r="A409" s="749">
        <v>389</v>
      </c>
      <c r="B409" s="401" t="s">
        <v>2813</v>
      </c>
      <c r="C409" s="1416">
        <v>281</v>
      </c>
      <c r="D409" s="1401" t="s">
        <v>6577</v>
      </c>
      <c r="E409" s="824" t="s">
        <v>6817</v>
      </c>
      <c r="F409" s="1408">
        <v>2002</v>
      </c>
      <c r="G409" s="1402"/>
      <c r="H409" s="1402" t="s">
        <v>2550</v>
      </c>
      <c r="I409" s="1248" t="s">
        <v>2556</v>
      </c>
      <c r="J409" s="1241" t="s">
        <v>2557</v>
      </c>
      <c r="K409" s="1316" t="s">
        <v>6466</v>
      </c>
      <c r="L409" s="1382" t="s">
        <v>111</v>
      </c>
      <c r="M409" s="1410" t="s">
        <v>126</v>
      </c>
      <c r="N409" s="1379" t="s">
        <v>75</v>
      </c>
      <c r="O409" s="1450">
        <v>103</v>
      </c>
      <c r="P409" s="1400" t="s">
        <v>379</v>
      </c>
      <c r="Q409" s="1379" t="s">
        <v>73</v>
      </c>
      <c r="R409" s="1449">
        <v>178</v>
      </c>
      <c r="S409" s="1387">
        <f>SUM(O409:R409)</f>
        <v>281</v>
      </c>
      <c r="T409" s="3354" t="s">
        <v>2338</v>
      </c>
      <c r="U409" s="749">
        <v>389</v>
      </c>
      <c r="V409" s="4"/>
    </row>
    <row r="410" spans="1:22" x14ac:dyDescent="0.25">
      <c r="A410" s="749">
        <v>390</v>
      </c>
      <c r="B410" s="401" t="s">
        <v>2821</v>
      </c>
      <c r="C410" s="1423" t="s">
        <v>3515</v>
      </c>
      <c r="D410" s="1401" t="s">
        <v>6475</v>
      </c>
      <c r="E410" s="824" t="s">
        <v>6690</v>
      </c>
      <c r="F410" s="1424" t="s">
        <v>2348</v>
      </c>
      <c r="G410" s="1402"/>
      <c r="H410" s="1402" t="s">
        <v>2550</v>
      </c>
      <c r="I410" s="893" t="s">
        <v>2554</v>
      </c>
      <c r="J410" s="1241" t="s">
        <v>2554</v>
      </c>
      <c r="K410" s="1316" t="s">
        <v>6483</v>
      </c>
      <c r="L410" s="1382" t="s">
        <v>111</v>
      </c>
      <c r="M410" s="1410" t="s">
        <v>121</v>
      </c>
      <c r="N410" s="1379" t="s">
        <v>134</v>
      </c>
      <c r="O410" s="1450">
        <v>110</v>
      </c>
      <c r="P410" s="1400" t="s">
        <v>379</v>
      </c>
      <c r="Q410" s="1379" t="s">
        <v>17</v>
      </c>
      <c r="R410" s="1449">
        <v>169</v>
      </c>
      <c r="S410" s="1387">
        <f>SUM(O410:R410)</f>
        <v>279</v>
      </c>
      <c r="T410" s="3354" t="s">
        <v>4606</v>
      </c>
      <c r="U410" s="749">
        <v>390</v>
      </c>
      <c r="V410" s="4"/>
    </row>
    <row r="411" spans="1:22" x14ac:dyDescent="0.25">
      <c r="A411" s="749">
        <v>391</v>
      </c>
      <c r="B411" s="401" t="s">
        <v>2496</v>
      </c>
      <c r="C411" s="1423" t="s">
        <v>2717</v>
      </c>
      <c r="D411" s="1401" t="s">
        <v>5813</v>
      </c>
      <c r="E411" s="824" t="s">
        <v>5781</v>
      </c>
      <c r="F411" s="1424">
        <v>2003</v>
      </c>
      <c r="G411" s="2267"/>
      <c r="H411" s="1457" t="s">
        <v>479</v>
      </c>
      <c r="I411" s="1411" t="s">
        <v>5738</v>
      </c>
      <c r="J411" s="1406" t="s">
        <v>5714</v>
      </c>
      <c r="K411" s="913" t="s">
        <v>5715</v>
      </c>
      <c r="L411" s="1382">
        <v>1</v>
      </c>
      <c r="M411" s="1410">
        <v>12</v>
      </c>
      <c r="N411" s="1379" t="s">
        <v>134</v>
      </c>
      <c r="O411" s="1448">
        <v>272</v>
      </c>
      <c r="P411" s="1400">
        <v>0</v>
      </c>
      <c r="Q411" s="1379">
        <v>0</v>
      </c>
      <c r="R411" s="1449" t="s">
        <v>2717</v>
      </c>
      <c r="S411" s="1387" t="s">
        <v>2717</v>
      </c>
      <c r="T411" s="3354">
        <v>72</v>
      </c>
      <c r="U411" s="749">
        <v>391</v>
      </c>
      <c r="V411" s="4"/>
    </row>
    <row r="412" spans="1:22" x14ac:dyDescent="0.25">
      <c r="A412" s="749">
        <v>392</v>
      </c>
      <c r="B412" s="401" t="s">
        <v>2339</v>
      </c>
      <c r="C412" s="1423" t="s">
        <v>2424</v>
      </c>
      <c r="D412" s="1401" t="s">
        <v>6819</v>
      </c>
      <c r="E412" s="824" t="s">
        <v>6820</v>
      </c>
      <c r="F412" s="1424" t="s">
        <v>2348</v>
      </c>
      <c r="G412" s="1402"/>
      <c r="H412" s="1402" t="s">
        <v>2550</v>
      </c>
      <c r="I412" s="1419" t="s">
        <v>2554</v>
      </c>
      <c r="J412" s="1406" t="s">
        <v>2554</v>
      </c>
      <c r="K412" s="1316" t="s">
        <v>6483</v>
      </c>
      <c r="L412" s="1382" t="s">
        <v>111</v>
      </c>
      <c r="M412" s="1410" t="s">
        <v>126</v>
      </c>
      <c r="N412" s="1379" t="s">
        <v>75</v>
      </c>
      <c r="O412" s="1450">
        <v>103</v>
      </c>
      <c r="P412" s="1400" t="s">
        <v>379</v>
      </c>
      <c r="Q412" s="1379" t="s">
        <v>12</v>
      </c>
      <c r="R412" s="1449">
        <v>166</v>
      </c>
      <c r="S412" s="1387">
        <f>SUM(O412:R412)</f>
        <v>269</v>
      </c>
      <c r="T412" s="3354" t="s">
        <v>5674</v>
      </c>
      <c r="U412" s="749">
        <v>392</v>
      </c>
      <c r="V412" s="4"/>
    </row>
    <row r="413" spans="1:22" x14ac:dyDescent="0.25">
      <c r="A413" s="749">
        <v>393</v>
      </c>
      <c r="B413" s="401" t="s">
        <v>5115</v>
      </c>
      <c r="C413" s="1417">
        <v>266</v>
      </c>
      <c r="D413" s="1401" t="s">
        <v>6821</v>
      </c>
      <c r="E413" s="824" t="s">
        <v>6822</v>
      </c>
      <c r="F413" s="1429">
        <v>2003</v>
      </c>
      <c r="G413" s="1402"/>
      <c r="H413" s="1402" t="s">
        <v>2550</v>
      </c>
      <c r="I413" s="1407" t="s">
        <v>2556</v>
      </c>
      <c r="J413" s="1426" t="s">
        <v>2557</v>
      </c>
      <c r="K413" s="1316" t="s">
        <v>6466</v>
      </c>
      <c r="L413" s="1382" t="s">
        <v>111</v>
      </c>
      <c r="M413" s="1410" t="s">
        <v>61</v>
      </c>
      <c r="N413" s="1379" t="s">
        <v>75</v>
      </c>
      <c r="O413" s="1450" t="s">
        <v>5686</v>
      </c>
      <c r="P413" s="1400" t="s">
        <v>379</v>
      </c>
      <c r="Q413" s="1379" t="s">
        <v>109</v>
      </c>
      <c r="R413" s="1449">
        <v>187</v>
      </c>
      <c r="S413" s="1387" t="s">
        <v>2720</v>
      </c>
      <c r="T413" s="3354" t="s">
        <v>2432</v>
      </c>
      <c r="U413" s="749">
        <v>393</v>
      </c>
      <c r="V413" s="4"/>
    </row>
    <row r="414" spans="1:22" x14ac:dyDescent="0.25">
      <c r="A414" s="749">
        <v>394</v>
      </c>
      <c r="B414" s="401" t="s">
        <v>4652</v>
      </c>
      <c r="C414" s="1423" t="s">
        <v>2997</v>
      </c>
      <c r="D414" s="1401" t="s">
        <v>6818</v>
      </c>
      <c r="E414" s="824" t="s">
        <v>6589</v>
      </c>
      <c r="F414" s="1424" t="s">
        <v>2348</v>
      </c>
      <c r="G414" s="1402"/>
      <c r="H414" s="1402" t="s">
        <v>2550</v>
      </c>
      <c r="I414" s="1411" t="s">
        <v>2554</v>
      </c>
      <c r="J414" s="1409" t="s">
        <v>2554</v>
      </c>
      <c r="K414" s="1316" t="s">
        <v>6483</v>
      </c>
      <c r="L414" s="1382" t="s">
        <v>111</v>
      </c>
      <c r="M414" s="1410" t="s">
        <v>121</v>
      </c>
      <c r="N414" s="1379" t="s">
        <v>75</v>
      </c>
      <c r="O414" s="1450">
        <v>112</v>
      </c>
      <c r="P414" s="1400" t="s">
        <v>379</v>
      </c>
      <c r="Q414" s="1379" t="s">
        <v>11</v>
      </c>
      <c r="R414" s="1449" t="s">
        <v>3865</v>
      </c>
      <c r="S414" s="1387" t="s">
        <v>2997</v>
      </c>
      <c r="T414" s="3354" t="s">
        <v>5675</v>
      </c>
      <c r="U414" s="749">
        <v>394</v>
      </c>
      <c r="V414" s="4"/>
    </row>
    <row r="415" spans="1:22" x14ac:dyDescent="0.25">
      <c r="A415" s="749">
        <v>395</v>
      </c>
      <c r="B415" s="401" t="s">
        <v>4652</v>
      </c>
      <c r="C415" s="1423" t="s">
        <v>2997</v>
      </c>
      <c r="D415" s="1401" t="s">
        <v>5085</v>
      </c>
      <c r="E415" s="824" t="s">
        <v>6646</v>
      </c>
      <c r="F415" s="1424" t="s">
        <v>2362</v>
      </c>
      <c r="G415" s="1402"/>
      <c r="H415" s="1402" t="s">
        <v>2550</v>
      </c>
      <c r="I415" s="1419" t="s">
        <v>6491</v>
      </c>
      <c r="J415" s="1406" t="s">
        <v>6492</v>
      </c>
      <c r="K415" s="1316" t="s">
        <v>6483</v>
      </c>
      <c r="L415" s="1382" t="s">
        <v>111</v>
      </c>
      <c r="M415" s="1410" t="s">
        <v>75</v>
      </c>
      <c r="N415" s="1379" t="s">
        <v>71</v>
      </c>
      <c r="O415" s="1448">
        <v>129</v>
      </c>
      <c r="P415" s="1400" t="s">
        <v>379</v>
      </c>
      <c r="Q415" s="1379" t="s">
        <v>107</v>
      </c>
      <c r="R415" s="1449">
        <v>132</v>
      </c>
      <c r="S415" s="1387">
        <f>SUM(O415:R415)</f>
        <v>261</v>
      </c>
      <c r="T415" s="3354" t="s">
        <v>5675</v>
      </c>
      <c r="U415" s="749">
        <v>395</v>
      </c>
      <c r="V415" s="4"/>
    </row>
    <row r="416" spans="1:22" x14ac:dyDescent="0.25">
      <c r="A416" s="749">
        <v>396</v>
      </c>
      <c r="B416" s="401" t="s">
        <v>4911</v>
      </c>
      <c r="C416" s="1423">
        <v>256</v>
      </c>
      <c r="D416" s="1401" t="s">
        <v>5743</v>
      </c>
      <c r="E416" s="824" t="s">
        <v>5899</v>
      </c>
      <c r="F416" s="1424">
        <v>2003</v>
      </c>
      <c r="G416" s="2267"/>
      <c r="H416" s="1457" t="s">
        <v>479</v>
      </c>
      <c r="I416" s="1411" t="s">
        <v>5738</v>
      </c>
      <c r="J416" s="1406" t="s">
        <v>5714</v>
      </c>
      <c r="K416" s="913" t="s">
        <v>5715</v>
      </c>
      <c r="L416" s="1382">
        <v>1</v>
      </c>
      <c r="M416" s="1410">
        <v>43</v>
      </c>
      <c r="N416" s="1379" t="s">
        <v>134</v>
      </c>
      <c r="O416" s="1448">
        <v>179</v>
      </c>
      <c r="P416" s="1400">
        <v>8</v>
      </c>
      <c r="Q416" s="1379">
        <v>53</v>
      </c>
      <c r="R416" s="1449" t="s">
        <v>5900</v>
      </c>
      <c r="S416" s="1387">
        <v>256</v>
      </c>
      <c r="T416" s="3354">
        <v>73</v>
      </c>
      <c r="U416" s="749">
        <v>396</v>
      </c>
      <c r="V416" s="4"/>
    </row>
    <row r="417" spans="1:22" x14ac:dyDescent="0.25">
      <c r="A417" s="749">
        <v>397</v>
      </c>
      <c r="B417" s="401" t="s">
        <v>4911</v>
      </c>
      <c r="C417" s="1423" t="s">
        <v>2729</v>
      </c>
      <c r="D417" s="1401" t="s">
        <v>5782</v>
      </c>
      <c r="E417" s="824" t="s">
        <v>5783</v>
      </c>
      <c r="F417" s="1424">
        <v>2003</v>
      </c>
      <c r="G417" s="2267"/>
      <c r="H417" s="1457" t="s">
        <v>479</v>
      </c>
      <c r="I417" s="893" t="s">
        <v>5738</v>
      </c>
      <c r="J417" s="1077" t="s">
        <v>5714</v>
      </c>
      <c r="K417" s="913" t="s">
        <v>5715</v>
      </c>
      <c r="L417" s="1382">
        <v>1</v>
      </c>
      <c r="M417" s="1410">
        <v>53</v>
      </c>
      <c r="N417" s="1379" t="s">
        <v>71</v>
      </c>
      <c r="O417" s="1448" t="s">
        <v>4950</v>
      </c>
      <c r="P417" s="1400">
        <v>8</v>
      </c>
      <c r="Q417" s="1379">
        <v>24</v>
      </c>
      <c r="R417" s="1449">
        <v>106</v>
      </c>
      <c r="S417" s="1387" t="s">
        <v>2729</v>
      </c>
      <c r="T417" s="3354">
        <v>73</v>
      </c>
      <c r="U417" s="749">
        <v>397</v>
      </c>
      <c r="V417" s="4"/>
    </row>
    <row r="418" spans="1:22" x14ac:dyDescent="0.25">
      <c r="A418" s="749">
        <v>398</v>
      </c>
      <c r="B418" s="401" t="s">
        <v>4660</v>
      </c>
      <c r="C418" s="1423" t="s">
        <v>3282</v>
      </c>
      <c r="D418" s="1401" t="s">
        <v>6605</v>
      </c>
      <c r="E418" s="824" t="s">
        <v>6823</v>
      </c>
      <c r="F418" s="1424" t="s">
        <v>2348</v>
      </c>
      <c r="G418" s="1402"/>
      <c r="H418" s="1402" t="s">
        <v>2550</v>
      </c>
      <c r="I418" s="893" t="s">
        <v>2554</v>
      </c>
      <c r="J418" s="1241" t="s">
        <v>2554</v>
      </c>
      <c r="K418" s="1316" t="s">
        <v>6483</v>
      </c>
      <c r="L418" s="1382" t="s">
        <v>111</v>
      </c>
      <c r="M418" s="1410" t="s">
        <v>73</v>
      </c>
      <c r="N418" s="1379" t="s">
        <v>75</v>
      </c>
      <c r="O418" s="1450" t="s">
        <v>5983</v>
      </c>
      <c r="P418" s="1400" t="s">
        <v>379</v>
      </c>
      <c r="Q418" s="1379" t="s">
        <v>190</v>
      </c>
      <c r="R418" s="1449">
        <v>160</v>
      </c>
      <c r="S418" s="1387" t="s">
        <v>3282</v>
      </c>
      <c r="T418" s="3354" t="s">
        <v>4970</v>
      </c>
      <c r="U418" s="749">
        <v>398</v>
      </c>
      <c r="V418" s="4"/>
    </row>
    <row r="419" spans="1:22" x14ac:dyDescent="0.25">
      <c r="A419" s="749">
        <v>399</v>
      </c>
      <c r="B419" s="401" t="s">
        <v>4660</v>
      </c>
      <c r="C419" s="1423" t="s">
        <v>3282</v>
      </c>
      <c r="D419" s="1401" t="s">
        <v>6556</v>
      </c>
      <c r="E419" s="824" t="s">
        <v>6824</v>
      </c>
      <c r="F419" s="643" t="s">
        <v>2348</v>
      </c>
      <c r="G419" s="328"/>
      <c r="H419" s="328" t="s">
        <v>2550</v>
      </c>
      <c r="I419" s="878" t="s">
        <v>2554</v>
      </c>
      <c r="J419" s="1077" t="s">
        <v>2554</v>
      </c>
      <c r="K419" s="1316" t="s">
        <v>6483</v>
      </c>
      <c r="L419" s="1383" t="s">
        <v>111</v>
      </c>
      <c r="M419" s="1403" t="s">
        <v>108</v>
      </c>
      <c r="N419" s="1404" t="s">
        <v>134</v>
      </c>
      <c r="O419" s="766" t="s">
        <v>5696</v>
      </c>
      <c r="P419" s="1405" t="s">
        <v>379</v>
      </c>
      <c r="Q419" s="1404" t="s">
        <v>70</v>
      </c>
      <c r="R419" s="1089">
        <v>159</v>
      </c>
      <c r="S419" s="1387" t="s">
        <v>3282</v>
      </c>
      <c r="T419" s="3354" t="s">
        <v>4970</v>
      </c>
      <c r="U419" s="749">
        <v>399</v>
      </c>
      <c r="V419" s="4"/>
    </row>
    <row r="420" spans="1:22" x14ac:dyDescent="0.25">
      <c r="A420" s="749">
        <v>400</v>
      </c>
      <c r="B420" s="401" t="s">
        <v>3090</v>
      </c>
      <c r="C420" s="1333" t="s">
        <v>2730</v>
      </c>
      <c r="D420" s="2093" t="s">
        <v>655</v>
      </c>
      <c r="E420" s="2251" t="s">
        <v>4631</v>
      </c>
      <c r="F420" s="2257">
        <v>2002</v>
      </c>
      <c r="G420" s="2034"/>
      <c r="H420" s="1592" t="s">
        <v>7</v>
      </c>
      <c r="I420" s="2276" t="s">
        <v>4632</v>
      </c>
      <c r="J420" s="2287" t="s">
        <v>2792</v>
      </c>
      <c r="K420" s="2298">
        <v>41917</v>
      </c>
      <c r="L420" s="2303">
        <v>1</v>
      </c>
      <c r="M420" s="2311" t="s">
        <v>127</v>
      </c>
      <c r="N420" s="2319" t="s">
        <v>75</v>
      </c>
      <c r="O420" s="1589" t="s">
        <v>2730</v>
      </c>
      <c r="P420" s="2333">
        <v>0</v>
      </c>
      <c r="Q420" s="2346" t="s">
        <v>106</v>
      </c>
      <c r="R420" s="2353">
        <v>0</v>
      </c>
      <c r="S420" s="1579" t="s">
        <v>2730</v>
      </c>
      <c r="T420" s="3404" t="s">
        <v>2535</v>
      </c>
      <c r="U420" s="749">
        <v>400</v>
      </c>
      <c r="V420" s="4"/>
    </row>
    <row r="421" spans="1:22" x14ac:dyDescent="0.25">
      <c r="A421" s="749">
        <v>401</v>
      </c>
      <c r="B421" s="401" t="s">
        <v>4578</v>
      </c>
      <c r="C421" s="1087">
        <v>246</v>
      </c>
      <c r="D421" s="1594" t="s">
        <v>6825</v>
      </c>
      <c r="E421" s="1596" t="s">
        <v>6809</v>
      </c>
      <c r="F421" s="1213">
        <v>2002</v>
      </c>
      <c r="G421" s="2222"/>
      <c r="H421" s="2222" t="s">
        <v>2550</v>
      </c>
      <c r="I421" s="1593" t="s">
        <v>2556</v>
      </c>
      <c r="J421" s="2295" t="s">
        <v>2557</v>
      </c>
      <c r="K421" s="1316" t="s">
        <v>6466</v>
      </c>
      <c r="L421" s="1598" t="s">
        <v>111</v>
      </c>
      <c r="M421" s="1586" t="s">
        <v>128</v>
      </c>
      <c r="N421" s="1587" t="s">
        <v>75</v>
      </c>
      <c r="O421" s="778">
        <v>100</v>
      </c>
      <c r="P421" s="857" t="s">
        <v>379</v>
      </c>
      <c r="Q421" s="1603" t="s">
        <v>16</v>
      </c>
      <c r="R421" s="1614">
        <v>146</v>
      </c>
      <c r="S421" s="441">
        <f>SUM(O421:R421)</f>
        <v>246</v>
      </c>
      <c r="T421" s="3366" t="s">
        <v>5621</v>
      </c>
      <c r="U421" s="749">
        <v>401</v>
      </c>
      <c r="V421" s="4"/>
    </row>
    <row r="422" spans="1:22" x14ac:dyDescent="0.25">
      <c r="A422" s="749">
        <v>402</v>
      </c>
      <c r="B422" s="401" t="s">
        <v>4578</v>
      </c>
      <c r="C422" s="441" t="s">
        <v>3006</v>
      </c>
      <c r="D422" s="1594" t="s">
        <v>3235</v>
      </c>
      <c r="E422" s="1604" t="s">
        <v>7055</v>
      </c>
      <c r="F422" s="643" t="s">
        <v>2348</v>
      </c>
      <c r="G422" s="2222"/>
      <c r="H422" s="2222" t="s">
        <v>310</v>
      </c>
      <c r="I422" s="1573" t="s">
        <v>7037</v>
      </c>
      <c r="J422" s="1574" t="s">
        <v>7023</v>
      </c>
      <c r="K422" s="643" t="s">
        <v>7033</v>
      </c>
      <c r="L422" s="1605" t="s">
        <v>13</v>
      </c>
      <c r="M422" s="1606" t="s">
        <v>62</v>
      </c>
      <c r="N422" s="1607" t="s">
        <v>75</v>
      </c>
      <c r="O422" s="778" t="s">
        <v>2345</v>
      </c>
      <c r="P422" s="857" t="s">
        <v>2369</v>
      </c>
      <c r="Q422" s="1603" t="s">
        <v>114</v>
      </c>
      <c r="R422" s="1614" t="s">
        <v>27</v>
      </c>
      <c r="S422" s="441" t="s">
        <v>3006</v>
      </c>
      <c r="T422" s="3366" t="s">
        <v>113</v>
      </c>
      <c r="U422" s="749">
        <v>402</v>
      </c>
      <c r="V422" s="4"/>
    </row>
    <row r="423" spans="1:22" x14ac:dyDescent="0.25">
      <c r="A423" s="749">
        <v>403</v>
      </c>
      <c r="B423" s="401" t="s">
        <v>2826</v>
      </c>
      <c r="C423" s="713">
        <v>244</v>
      </c>
      <c r="D423" s="1594" t="s">
        <v>365</v>
      </c>
      <c r="E423" s="1604" t="s">
        <v>6826</v>
      </c>
      <c r="F423" s="1217">
        <v>2002</v>
      </c>
      <c r="G423" s="2222"/>
      <c r="H423" s="2222" t="s">
        <v>2550</v>
      </c>
      <c r="I423" s="1573" t="s">
        <v>2554</v>
      </c>
      <c r="J423" s="1574" t="s">
        <v>2554</v>
      </c>
      <c r="K423" s="1316" t="s">
        <v>6483</v>
      </c>
      <c r="L423" s="1605" t="s">
        <v>111</v>
      </c>
      <c r="M423" s="1606" t="s">
        <v>73</v>
      </c>
      <c r="N423" s="1607" t="s">
        <v>75</v>
      </c>
      <c r="O423" s="766" t="s">
        <v>5983</v>
      </c>
      <c r="P423" s="857" t="s">
        <v>379</v>
      </c>
      <c r="Q423" s="1603" t="s">
        <v>20</v>
      </c>
      <c r="R423" s="1614">
        <v>150</v>
      </c>
      <c r="S423" s="441" t="s">
        <v>2732</v>
      </c>
      <c r="T423" s="3366" t="s">
        <v>5676</v>
      </c>
      <c r="U423" s="749">
        <v>403</v>
      </c>
      <c r="V423" s="4"/>
    </row>
    <row r="424" spans="1:22" x14ac:dyDescent="0.25">
      <c r="A424" s="749">
        <v>404</v>
      </c>
      <c r="B424" s="401" t="s">
        <v>2906</v>
      </c>
      <c r="C424" s="1320">
        <v>242</v>
      </c>
      <c r="D424" s="1594" t="s">
        <v>6475</v>
      </c>
      <c r="E424" s="1604" t="s">
        <v>6827</v>
      </c>
      <c r="F424" s="1570">
        <v>2002</v>
      </c>
      <c r="G424" s="2222"/>
      <c r="H424" s="2222" t="s">
        <v>2550</v>
      </c>
      <c r="I424" s="2283" t="s">
        <v>2556</v>
      </c>
      <c r="J424" s="2295" t="s">
        <v>2557</v>
      </c>
      <c r="K424" s="1316" t="s">
        <v>6466</v>
      </c>
      <c r="L424" s="1575" t="s">
        <v>111</v>
      </c>
      <c r="M424" s="1576" t="s">
        <v>69</v>
      </c>
      <c r="N424" s="1577" t="s">
        <v>75</v>
      </c>
      <c r="O424" s="1588" t="s">
        <v>5689</v>
      </c>
      <c r="P424" s="1578" t="s">
        <v>379</v>
      </c>
      <c r="Q424" s="1602" t="s">
        <v>135</v>
      </c>
      <c r="R424" s="1613">
        <v>172</v>
      </c>
      <c r="S424" s="441" t="s">
        <v>2835</v>
      </c>
      <c r="T424" s="3366" t="s">
        <v>2337</v>
      </c>
      <c r="U424" s="749">
        <v>404</v>
      </c>
      <c r="V424" s="4"/>
    </row>
    <row r="425" spans="1:22" x14ac:dyDescent="0.25">
      <c r="A425" s="749">
        <v>405</v>
      </c>
      <c r="B425" s="401" t="s">
        <v>3571</v>
      </c>
      <c r="C425" s="441" t="s">
        <v>3333</v>
      </c>
      <c r="D425" s="2248" t="s">
        <v>4609</v>
      </c>
      <c r="E425" s="2254" t="s">
        <v>1329</v>
      </c>
      <c r="F425" s="837">
        <v>2002</v>
      </c>
      <c r="G425" s="2034"/>
      <c r="H425" s="1592" t="s">
        <v>7</v>
      </c>
      <c r="I425" s="2276" t="s">
        <v>1368</v>
      </c>
      <c r="J425" s="2287" t="s">
        <v>2377</v>
      </c>
      <c r="K425" s="842">
        <v>41931</v>
      </c>
      <c r="L425" s="2306">
        <v>1</v>
      </c>
      <c r="M425" s="2315" t="s">
        <v>12</v>
      </c>
      <c r="N425" s="1618" t="s">
        <v>134</v>
      </c>
      <c r="O425" s="766" t="s">
        <v>3333</v>
      </c>
      <c r="P425" s="2331">
        <v>0</v>
      </c>
      <c r="Q425" s="2349" t="s">
        <v>106</v>
      </c>
      <c r="R425" s="2356">
        <v>0</v>
      </c>
      <c r="S425" s="441" t="s">
        <v>3333</v>
      </c>
      <c r="T425" s="3366" t="s">
        <v>2476</v>
      </c>
      <c r="U425" s="749">
        <v>405</v>
      </c>
      <c r="V425" s="4"/>
    </row>
    <row r="426" spans="1:22" x14ac:dyDescent="0.25">
      <c r="A426" s="749">
        <v>406</v>
      </c>
      <c r="B426" s="401" t="s">
        <v>3085</v>
      </c>
      <c r="C426" s="441" t="s">
        <v>2498</v>
      </c>
      <c r="D426" s="2248" t="s">
        <v>3375</v>
      </c>
      <c r="E426" s="2254" t="s">
        <v>3499</v>
      </c>
      <c r="F426" s="837">
        <v>2002</v>
      </c>
      <c r="G426" s="2034"/>
      <c r="H426" s="1592" t="s">
        <v>7</v>
      </c>
      <c r="I426" s="2276" t="s">
        <v>3171</v>
      </c>
      <c r="J426" s="2287" t="s">
        <v>2791</v>
      </c>
      <c r="K426" s="842">
        <v>41935</v>
      </c>
      <c r="L426" s="2306">
        <v>2</v>
      </c>
      <c r="M426" s="2315" t="s">
        <v>133</v>
      </c>
      <c r="N426" s="1618" t="s">
        <v>71</v>
      </c>
      <c r="O426" s="766" t="s">
        <v>112</v>
      </c>
      <c r="P426" s="2331">
        <v>6</v>
      </c>
      <c r="Q426" s="2349" t="s">
        <v>69</v>
      </c>
      <c r="R426" s="2356">
        <f>IF(AND(OR(ISBLANK(P426),P426=0),OR(ISBLANK(Q426),Q426=0)),0,IF(250+360-(60*P426+Q426)&lt;=0,0,250+360-(60*P426+Q426)))</f>
        <v>230</v>
      </c>
      <c r="S426" s="441" t="s">
        <v>2498</v>
      </c>
      <c r="T426" s="3366" t="s">
        <v>3581</v>
      </c>
      <c r="U426" s="749">
        <v>406</v>
      </c>
      <c r="V426" s="4"/>
    </row>
    <row r="427" spans="1:22" x14ac:dyDescent="0.25">
      <c r="A427" s="749">
        <v>407</v>
      </c>
      <c r="B427" s="401" t="s">
        <v>3636</v>
      </c>
      <c r="C427" s="441" t="s">
        <v>3012</v>
      </c>
      <c r="D427" s="1594" t="s">
        <v>6475</v>
      </c>
      <c r="E427" s="1611" t="s">
        <v>6828</v>
      </c>
      <c r="F427" s="643" t="s">
        <v>2362</v>
      </c>
      <c r="G427" s="2222"/>
      <c r="H427" s="2222" t="s">
        <v>2550</v>
      </c>
      <c r="I427" s="1593" t="s">
        <v>2554</v>
      </c>
      <c r="J427" s="1600" t="s">
        <v>2554</v>
      </c>
      <c r="K427" s="1316" t="s">
        <v>6483</v>
      </c>
      <c r="L427" s="1605" t="s">
        <v>111</v>
      </c>
      <c r="M427" s="1606" t="s">
        <v>78</v>
      </c>
      <c r="N427" s="1607" t="s">
        <v>71</v>
      </c>
      <c r="O427" s="766" t="s">
        <v>5690</v>
      </c>
      <c r="P427" s="857" t="s">
        <v>379</v>
      </c>
      <c r="Q427" s="1603" t="s">
        <v>128</v>
      </c>
      <c r="R427" s="1614">
        <v>180</v>
      </c>
      <c r="S427" s="441" t="s">
        <v>3012</v>
      </c>
      <c r="T427" s="3366" t="s">
        <v>5677</v>
      </c>
      <c r="U427" s="749">
        <v>407</v>
      </c>
      <c r="V427" s="4"/>
    </row>
    <row r="428" spans="1:22" x14ac:dyDescent="0.25">
      <c r="A428" s="749">
        <v>408</v>
      </c>
      <c r="B428" s="401" t="s">
        <v>3860</v>
      </c>
      <c r="C428" s="441" t="s">
        <v>3559</v>
      </c>
      <c r="D428" s="1594" t="s">
        <v>5777</v>
      </c>
      <c r="E428" s="1612" t="s">
        <v>5862</v>
      </c>
      <c r="F428" s="643">
        <v>2002</v>
      </c>
      <c r="G428" s="2268"/>
      <c r="H428" s="1571" t="s">
        <v>479</v>
      </c>
      <c r="I428" s="1573" t="s">
        <v>5738</v>
      </c>
      <c r="J428" s="1600" t="s">
        <v>5714</v>
      </c>
      <c r="K428" s="913" t="s">
        <v>5715</v>
      </c>
      <c r="L428" s="1605">
        <v>2</v>
      </c>
      <c r="M428" s="1606" t="s">
        <v>121</v>
      </c>
      <c r="N428" s="1607" t="s">
        <v>71</v>
      </c>
      <c r="O428" s="778" t="s">
        <v>5676</v>
      </c>
      <c r="P428" s="857">
        <v>8</v>
      </c>
      <c r="Q428" s="1603">
        <v>19</v>
      </c>
      <c r="R428" s="1614">
        <v>111</v>
      </c>
      <c r="S428" s="441" t="s">
        <v>3559</v>
      </c>
      <c r="T428" s="3366">
        <v>75</v>
      </c>
      <c r="U428" s="749">
        <v>408</v>
      </c>
      <c r="V428" s="4"/>
    </row>
    <row r="429" spans="1:22" x14ac:dyDescent="0.25">
      <c r="A429" s="749">
        <v>409</v>
      </c>
      <c r="B429" s="401" t="s">
        <v>3931</v>
      </c>
      <c r="C429" s="441" t="s">
        <v>2499</v>
      </c>
      <c r="D429" s="2248" t="s">
        <v>3416</v>
      </c>
      <c r="E429" s="2253" t="s">
        <v>2075</v>
      </c>
      <c r="F429" s="837">
        <v>2002</v>
      </c>
      <c r="G429" s="2034"/>
      <c r="H429" s="1592" t="s">
        <v>7</v>
      </c>
      <c r="I429" s="2276" t="s">
        <v>932</v>
      </c>
      <c r="J429" s="2287" t="s">
        <v>2769</v>
      </c>
      <c r="K429" s="842">
        <v>41931</v>
      </c>
      <c r="L429" s="2306">
        <v>1</v>
      </c>
      <c r="M429" s="2315" t="s">
        <v>190</v>
      </c>
      <c r="N429" s="1618" t="s">
        <v>75</v>
      </c>
      <c r="O429" s="766" t="s">
        <v>2499</v>
      </c>
      <c r="P429" s="2331">
        <v>0</v>
      </c>
      <c r="Q429" s="2349" t="s">
        <v>106</v>
      </c>
      <c r="R429" s="2356">
        <v>0</v>
      </c>
      <c r="S429" s="441" t="s">
        <v>2499</v>
      </c>
      <c r="T429" s="3366" t="s">
        <v>2509</v>
      </c>
      <c r="U429" s="749">
        <v>409</v>
      </c>
      <c r="V429" s="4"/>
    </row>
    <row r="430" spans="1:22" x14ac:dyDescent="0.25">
      <c r="A430" s="749">
        <v>410</v>
      </c>
      <c r="B430" s="401" t="s">
        <v>3088</v>
      </c>
      <c r="C430" s="441" t="s">
        <v>3346</v>
      </c>
      <c r="D430" s="2248" t="s">
        <v>2673</v>
      </c>
      <c r="E430" s="2253" t="s">
        <v>4754</v>
      </c>
      <c r="F430" s="837">
        <v>2002</v>
      </c>
      <c r="G430" s="642"/>
      <c r="H430" s="137" t="s">
        <v>7</v>
      </c>
      <c r="I430" s="836" t="s">
        <v>2999</v>
      </c>
      <c r="J430" s="2293" t="s">
        <v>2769</v>
      </c>
      <c r="K430" s="842">
        <v>41931</v>
      </c>
      <c r="L430" s="2306">
        <v>1</v>
      </c>
      <c r="M430" s="2315" t="s">
        <v>107</v>
      </c>
      <c r="N430" s="1618" t="s">
        <v>134</v>
      </c>
      <c r="O430" s="766" t="s">
        <v>4755</v>
      </c>
      <c r="P430" s="2331">
        <v>8</v>
      </c>
      <c r="Q430" s="2349" t="s">
        <v>72</v>
      </c>
      <c r="R430" s="2356" t="s">
        <v>6381</v>
      </c>
      <c r="S430" s="441" t="s">
        <v>3346</v>
      </c>
      <c r="T430" s="3366" t="s">
        <v>2528</v>
      </c>
      <c r="U430" s="749">
        <v>410</v>
      </c>
      <c r="V430" s="4"/>
    </row>
    <row r="431" spans="1:22" x14ac:dyDescent="0.25">
      <c r="A431" s="749">
        <v>411</v>
      </c>
      <c r="B431" s="401" t="s">
        <v>3331</v>
      </c>
      <c r="C431" s="1333">
        <v>197</v>
      </c>
      <c r="D431" s="1398" t="s">
        <v>5781</v>
      </c>
      <c r="E431" s="825" t="s">
        <v>5901</v>
      </c>
      <c r="F431" s="645">
        <v>2003</v>
      </c>
      <c r="G431" s="1944"/>
      <c r="H431" s="858" t="s">
        <v>479</v>
      </c>
      <c r="I431" s="892" t="s">
        <v>5733</v>
      </c>
      <c r="J431" s="854" t="s">
        <v>5714</v>
      </c>
      <c r="K431" s="2296" t="s">
        <v>5715</v>
      </c>
      <c r="L431" s="859">
        <v>1</v>
      </c>
      <c r="M431" s="1642">
        <v>42</v>
      </c>
      <c r="N431" s="1643" t="s">
        <v>134</v>
      </c>
      <c r="O431" s="780">
        <v>182</v>
      </c>
      <c r="P431" s="859">
        <v>9</v>
      </c>
      <c r="Q431" s="1643">
        <v>55</v>
      </c>
      <c r="R431" s="1071" t="s">
        <v>5694</v>
      </c>
      <c r="S431" s="1333">
        <v>197</v>
      </c>
      <c r="T431" s="3367">
        <v>76</v>
      </c>
      <c r="U431" s="749">
        <v>411</v>
      </c>
      <c r="V431" s="4"/>
    </row>
    <row r="432" spans="1:22" x14ac:dyDescent="0.25">
      <c r="A432" s="749">
        <v>412</v>
      </c>
      <c r="B432" s="401" t="s">
        <v>3853</v>
      </c>
      <c r="C432" s="1668" t="s">
        <v>2430</v>
      </c>
      <c r="D432" s="2250" t="s">
        <v>3550</v>
      </c>
      <c r="E432" s="2252" t="s">
        <v>4642</v>
      </c>
      <c r="F432" s="2261">
        <v>2002</v>
      </c>
      <c r="G432" s="711"/>
      <c r="H432" s="329" t="s">
        <v>7</v>
      </c>
      <c r="I432" s="2252" t="s">
        <v>2999</v>
      </c>
      <c r="J432" s="2252" t="s">
        <v>2769</v>
      </c>
      <c r="K432" s="2300">
        <v>41931</v>
      </c>
      <c r="L432" s="2308">
        <v>2</v>
      </c>
      <c r="M432" s="2316" t="s">
        <v>59</v>
      </c>
      <c r="N432" s="2324" t="s">
        <v>75</v>
      </c>
      <c r="O432" s="1679" t="s">
        <v>187</v>
      </c>
      <c r="P432" s="2343">
        <v>7</v>
      </c>
      <c r="Q432" s="2324" t="s">
        <v>187</v>
      </c>
      <c r="R432" s="2360">
        <f>IF(AND(OR(ISBLANK(P432),P432=0),OR(ISBLANK(Q432),Q432=0)),0,IF(250+360-(60*P432+Q432)&lt;=0,0,250+360-(60*P432+Q432)))</f>
        <v>141</v>
      </c>
      <c r="S432" s="1668" t="s">
        <v>2430</v>
      </c>
      <c r="T432" s="3368" t="s">
        <v>2342</v>
      </c>
      <c r="U432" s="749">
        <v>412</v>
      </c>
      <c r="V432" s="4"/>
    </row>
    <row r="433" spans="1:22" x14ac:dyDescent="0.25">
      <c r="A433" s="749">
        <v>413</v>
      </c>
      <c r="B433" s="401" t="s">
        <v>2907</v>
      </c>
      <c r="C433" s="1668" t="s">
        <v>2528</v>
      </c>
      <c r="D433" s="1553" t="s">
        <v>5776</v>
      </c>
      <c r="E433" s="1664" t="s">
        <v>5789</v>
      </c>
      <c r="F433" s="1669">
        <v>2002</v>
      </c>
      <c r="G433" s="1944"/>
      <c r="H433" s="858" t="s">
        <v>479</v>
      </c>
      <c r="I433" s="1671" t="s">
        <v>5738</v>
      </c>
      <c r="J433" s="1677" t="s">
        <v>5714</v>
      </c>
      <c r="K433" s="2297" t="s">
        <v>5715</v>
      </c>
      <c r="L433" s="1672">
        <v>2</v>
      </c>
      <c r="M433" s="1673" t="s">
        <v>126</v>
      </c>
      <c r="N433" s="1674" t="s">
        <v>75</v>
      </c>
      <c r="O433" s="1680" t="s">
        <v>4606</v>
      </c>
      <c r="P433" s="1672">
        <v>8</v>
      </c>
      <c r="Q433" s="1674">
        <v>52</v>
      </c>
      <c r="R433" s="1681" t="s">
        <v>5700</v>
      </c>
      <c r="S433" s="1668" t="s">
        <v>2528</v>
      </c>
      <c r="T433" s="3368">
        <v>77</v>
      </c>
      <c r="U433" s="749">
        <v>413</v>
      </c>
      <c r="V433" s="4"/>
    </row>
    <row r="434" spans="1:22" x14ac:dyDescent="0.25">
      <c r="A434" s="749">
        <v>414</v>
      </c>
      <c r="B434" s="401" t="s">
        <v>2587</v>
      </c>
      <c r="C434" s="1668" t="s">
        <v>2528</v>
      </c>
      <c r="D434" s="1553" t="s">
        <v>2529</v>
      </c>
      <c r="E434" s="1664" t="s">
        <v>2530</v>
      </c>
      <c r="F434" s="1669" t="s">
        <v>2362</v>
      </c>
      <c r="G434" s="645"/>
      <c r="H434" s="329" t="s">
        <v>2492</v>
      </c>
      <c r="I434" s="1677" t="s">
        <v>2493</v>
      </c>
      <c r="J434" s="1677" t="s">
        <v>2494</v>
      </c>
      <c r="K434" s="1678" t="s">
        <v>2495</v>
      </c>
      <c r="L434" s="1672" t="s">
        <v>13</v>
      </c>
      <c r="M434" s="1673" t="s">
        <v>187</v>
      </c>
      <c r="N434" s="1674" t="s">
        <v>71</v>
      </c>
      <c r="O434" s="1680" t="s">
        <v>2472</v>
      </c>
      <c r="P434" s="1672" t="s">
        <v>2370</v>
      </c>
      <c r="Q434" s="1674" t="s">
        <v>132</v>
      </c>
      <c r="R434" s="1681" t="s">
        <v>5683</v>
      </c>
      <c r="S434" s="1668">
        <f>O434+R434</f>
        <v>181</v>
      </c>
      <c r="T434" s="3368" t="s">
        <v>126</v>
      </c>
      <c r="U434" s="749">
        <v>414</v>
      </c>
      <c r="V434" s="4"/>
    </row>
    <row r="435" spans="1:22" x14ac:dyDescent="0.25">
      <c r="A435" s="749">
        <v>415</v>
      </c>
      <c r="B435" s="401" t="s">
        <v>2812</v>
      </c>
      <c r="C435" s="1333" t="s">
        <v>2475</v>
      </c>
      <c r="D435" s="2246" t="s">
        <v>3416</v>
      </c>
      <c r="E435" s="2252" t="s">
        <v>2237</v>
      </c>
      <c r="F435" s="840">
        <v>2002</v>
      </c>
      <c r="G435" s="711"/>
      <c r="H435" s="329" t="s">
        <v>7</v>
      </c>
      <c r="I435" s="839" t="s">
        <v>3175</v>
      </c>
      <c r="J435" s="839" t="s">
        <v>2791</v>
      </c>
      <c r="K435" s="2298">
        <v>41935</v>
      </c>
      <c r="L435" s="926">
        <v>2</v>
      </c>
      <c r="M435" s="2313" t="s">
        <v>72</v>
      </c>
      <c r="N435" s="2321" t="s">
        <v>75</v>
      </c>
      <c r="O435" s="777" t="s">
        <v>106</v>
      </c>
      <c r="P435" s="2330">
        <v>7</v>
      </c>
      <c r="Q435" s="2321" t="s">
        <v>77</v>
      </c>
      <c r="R435" s="1145">
        <f>IF(AND(OR(ISBLANK(P435),P435=0),OR(ISBLANK(Q435),Q435=0)),0,IF(250+360-(60*P435+Q435)&lt;=0,0,250+360-(60*P435+Q435)))</f>
        <v>175</v>
      </c>
      <c r="S435" s="1460" t="s">
        <v>2475</v>
      </c>
      <c r="T435" s="3364" t="s">
        <v>2536</v>
      </c>
      <c r="U435" s="749">
        <v>415</v>
      </c>
      <c r="V435" s="4"/>
    </row>
    <row r="436" spans="1:22" x14ac:dyDescent="0.25">
      <c r="A436" s="749">
        <v>416</v>
      </c>
      <c r="B436" s="401" t="s">
        <v>4648</v>
      </c>
      <c r="C436" s="1668" t="s">
        <v>3344</v>
      </c>
      <c r="D436" s="1553" t="s">
        <v>5813</v>
      </c>
      <c r="E436" s="1664" t="s">
        <v>5773</v>
      </c>
      <c r="F436" s="1669">
        <v>2003</v>
      </c>
      <c r="G436" s="1944"/>
      <c r="H436" s="858" t="s">
        <v>479</v>
      </c>
      <c r="I436" s="1671" t="s">
        <v>5738</v>
      </c>
      <c r="J436" s="1677" t="s">
        <v>5714</v>
      </c>
      <c r="K436" s="2297" t="s">
        <v>5715</v>
      </c>
      <c r="L436" s="1672">
        <v>2</v>
      </c>
      <c r="M436" s="1673" t="s">
        <v>117</v>
      </c>
      <c r="N436" s="1674" t="s">
        <v>75</v>
      </c>
      <c r="O436" s="1680" t="s">
        <v>2460</v>
      </c>
      <c r="P436" s="1672">
        <v>9</v>
      </c>
      <c r="Q436" s="1674">
        <v>15</v>
      </c>
      <c r="R436" s="1681" t="s">
        <v>5902</v>
      </c>
      <c r="S436" s="1668" t="s">
        <v>3344</v>
      </c>
      <c r="T436" s="3368">
        <v>78</v>
      </c>
      <c r="U436" s="749">
        <v>416</v>
      </c>
      <c r="V436" s="4"/>
    </row>
    <row r="437" spans="1:22" x14ac:dyDescent="0.25">
      <c r="A437" s="749">
        <v>417</v>
      </c>
      <c r="B437" s="401" t="s">
        <v>3082</v>
      </c>
      <c r="C437" s="1668" t="s">
        <v>2488</v>
      </c>
      <c r="D437" s="1553" t="s">
        <v>5776</v>
      </c>
      <c r="E437" s="1664" t="s">
        <v>5903</v>
      </c>
      <c r="F437" s="1669">
        <v>2002</v>
      </c>
      <c r="G437" s="2271"/>
      <c r="H437" s="2275" t="s">
        <v>479</v>
      </c>
      <c r="I437" s="1671" t="s">
        <v>5738</v>
      </c>
      <c r="J437" s="1677" t="s">
        <v>5714</v>
      </c>
      <c r="K437" s="2297" t="s">
        <v>5715</v>
      </c>
      <c r="L437" s="1672">
        <v>1</v>
      </c>
      <c r="M437" s="1673">
        <v>37</v>
      </c>
      <c r="N437" s="1674" t="s">
        <v>75</v>
      </c>
      <c r="O437" s="1680" t="s">
        <v>2483</v>
      </c>
      <c r="P437" s="1672" t="s">
        <v>2370</v>
      </c>
      <c r="Q437" s="1674" t="s">
        <v>114</v>
      </c>
      <c r="R437" s="1681" t="s">
        <v>5904</v>
      </c>
      <c r="S437" s="1668" t="s">
        <v>2488</v>
      </c>
      <c r="T437" s="3368">
        <v>79</v>
      </c>
      <c r="U437" s="749">
        <v>417</v>
      </c>
      <c r="V437" s="4"/>
    </row>
    <row r="438" spans="1:22" x14ac:dyDescent="0.25">
      <c r="A438" s="749">
        <v>418</v>
      </c>
      <c r="B438" s="401" t="s">
        <v>3585</v>
      </c>
      <c r="C438" s="2007" t="s">
        <v>3666</v>
      </c>
      <c r="D438" s="2097" t="s">
        <v>5779</v>
      </c>
      <c r="E438" s="2255" t="s">
        <v>5905</v>
      </c>
      <c r="F438" s="2109">
        <v>2002</v>
      </c>
      <c r="G438" s="2272"/>
      <c r="H438" s="858" t="s">
        <v>479</v>
      </c>
      <c r="I438" s="2282" t="s">
        <v>5738</v>
      </c>
      <c r="J438" s="2128" t="s">
        <v>5714</v>
      </c>
      <c r="K438" s="911" t="s">
        <v>5715</v>
      </c>
      <c r="L438" s="1879">
        <v>2</v>
      </c>
      <c r="M438" s="1886">
        <v>10</v>
      </c>
      <c r="N438" s="1892" t="s">
        <v>75</v>
      </c>
      <c r="O438" s="780" t="s">
        <v>3666</v>
      </c>
      <c r="P438" s="1878" t="s">
        <v>106</v>
      </c>
      <c r="Q438" s="2351" t="s">
        <v>106</v>
      </c>
      <c r="R438" s="2355">
        <v>0</v>
      </c>
      <c r="S438" s="1917" t="s">
        <v>3666</v>
      </c>
      <c r="T438" s="3362">
        <v>80</v>
      </c>
      <c r="U438" s="749">
        <v>418</v>
      </c>
      <c r="V438" s="4"/>
    </row>
    <row r="439" spans="1:22" x14ac:dyDescent="0.25">
      <c r="A439" s="749">
        <v>419</v>
      </c>
      <c r="B439" s="401" t="s">
        <v>2586</v>
      </c>
      <c r="C439" s="2006" t="s">
        <v>5895</v>
      </c>
      <c r="D439" s="2209" t="s">
        <v>2531</v>
      </c>
      <c r="E439" s="2212" t="s">
        <v>2532</v>
      </c>
      <c r="F439" s="2215">
        <v>2003</v>
      </c>
      <c r="G439" s="2220"/>
      <c r="H439" s="137" t="s">
        <v>2492</v>
      </c>
      <c r="I439" s="2123" t="s">
        <v>2493</v>
      </c>
      <c r="J439" s="2128" t="s">
        <v>2494</v>
      </c>
      <c r="K439" s="855" t="s">
        <v>2495</v>
      </c>
      <c r="L439" s="1882" t="s">
        <v>111</v>
      </c>
      <c r="M439" s="1890" t="s">
        <v>24</v>
      </c>
      <c r="N439" s="1896" t="s">
        <v>71</v>
      </c>
      <c r="O439" s="766" t="s">
        <v>6996</v>
      </c>
      <c r="P439" s="2338" t="s">
        <v>2370</v>
      </c>
      <c r="Q439" s="2348" t="s">
        <v>108</v>
      </c>
      <c r="R439" s="2355" t="s">
        <v>6136</v>
      </c>
      <c r="S439" s="1924" t="s">
        <v>5895</v>
      </c>
      <c r="T439" s="3354" t="s">
        <v>128</v>
      </c>
      <c r="U439" s="749">
        <v>419</v>
      </c>
      <c r="V439" s="4"/>
    </row>
    <row r="440" spans="1:22" ht="16.5" thickBot="1" x14ac:dyDescent="0.3">
      <c r="A440" s="2963">
        <v>420</v>
      </c>
      <c r="B440" s="3105" t="s">
        <v>4582</v>
      </c>
      <c r="C440" s="2965" t="s">
        <v>6986</v>
      </c>
      <c r="D440" s="2992" t="s">
        <v>2533</v>
      </c>
      <c r="E440" s="2993" t="s">
        <v>2534</v>
      </c>
      <c r="F440" s="3003" t="s">
        <v>2362</v>
      </c>
      <c r="G440" s="2994"/>
      <c r="H440" s="2969" t="s">
        <v>2492</v>
      </c>
      <c r="I440" s="2995" t="s">
        <v>2493</v>
      </c>
      <c r="J440" s="2996" t="s">
        <v>2494</v>
      </c>
      <c r="K440" s="2997" t="s">
        <v>2495</v>
      </c>
      <c r="L440" s="2998" t="s">
        <v>111</v>
      </c>
      <c r="M440" s="2999" t="s">
        <v>135</v>
      </c>
      <c r="N440" s="3000" t="s">
        <v>75</v>
      </c>
      <c r="O440" s="3001" t="s">
        <v>2745</v>
      </c>
      <c r="P440" s="3004" t="s">
        <v>128</v>
      </c>
      <c r="Q440" s="3005" t="s">
        <v>14</v>
      </c>
      <c r="R440" s="3006" t="s">
        <v>6997</v>
      </c>
      <c r="S440" s="2978" t="s">
        <v>6986</v>
      </c>
      <c r="T440" s="3370" t="s">
        <v>108</v>
      </c>
      <c r="U440" s="2963">
        <v>420</v>
      </c>
      <c r="V440" s="4"/>
    </row>
    <row r="441" spans="1:22" customFormat="1" thickBot="1" x14ac:dyDescent="0.3">
      <c r="A441" s="472"/>
      <c r="B441" s="3106"/>
      <c r="C441" s="473"/>
      <c r="D441" s="473"/>
      <c r="E441" s="473"/>
      <c r="F441" s="473"/>
      <c r="G441" s="473"/>
      <c r="H441" s="473"/>
      <c r="I441" s="473"/>
      <c r="J441" s="473"/>
      <c r="K441" s="473"/>
      <c r="L441" s="473"/>
      <c r="M441" s="473"/>
      <c r="N441" s="473"/>
      <c r="O441" s="473"/>
      <c r="P441" s="473"/>
      <c r="Q441" s="473"/>
      <c r="R441" s="473"/>
      <c r="S441" s="473"/>
      <c r="T441" s="494"/>
      <c r="U441" s="3007"/>
    </row>
    <row r="442" spans="1:22" customFormat="1" ht="15" x14ac:dyDescent="0.25">
      <c r="B442" s="392"/>
      <c r="T442" s="155"/>
    </row>
    <row r="443" spans="1:22" customFormat="1" ht="15" x14ac:dyDescent="0.25">
      <c r="B443" s="392"/>
      <c r="T443" s="155"/>
    </row>
    <row r="444" spans="1:22" customFormat="1" ht="15" x14ac:dyDescent="0.25">
      <c r="B444" s="392"/>
      <c r="T444" s="155"/>
    </row>
    <row r="445" spans="1:22" customFormat="1" ht="15" x14ac:dyDescent="0.25">
      <c r="B445" s="392"/>
      <c r="T445" s="155"/>
    </row>
    <row r="446" spans="1:22" customFormat="1" ht="15" x14ac:dyDescent="0.25">
      <c r="B446" s="392"/>
      <c r="T446" s="155"/>
    </row>
    <row r="447" spans="1:22" customFormat="1" ht="15" x14ac:dyDescent="0.25">
      <c r="B447" s="392"/>
      <c r="T447" s="155"/>
    </row>
    <row r="448" spans="1:22" customFormat="1" ht="15" x14ac:dyDescent="0.25">
      <c r="B448" s="392"/>
      <c r="T448" s="155"/>
    </row>
    <row r="449" spans="2:20" customFormat="1" ht="15" x14ac:dyDescent="0.25">
      <c r="B449" s="392"/>
      <c r="T449" s="155"/>
    </row>
    <row r="450" spans="2:20" customFormat="1" ht="15" x14ac:dyDescent="0.25">
      <c r="B450" s="392"/>
      <c r="T450" s="155"/>
    </row>
    <row r="451" spans="2:20" customFormat="1" ht="15" x14ac:dyDescent="0.25">
      <c r="B451" s="392"/>
      <c r="T451" s="155"/>
    </row>
    <row r="452" spans="2:20" customFormat="1" ht="15" x14ac:dyDescent="0.25">
      <c r="B452" s="392"/>
      <c r="T452" s="155"/>
    </row>
    <row r="453" spans="2:20" customFormat="1" ht="15" x14ac:dyDescent="0.25">
      <c r="B453" s="392"/>
      <c r="T453" s="155"/>
    </row>
    <row r="454" spans="2:20" customFormat="1" ht="15" x14ac:dyDescent="0.25">
      <c r="B454" s="392"/>
      <c r="T454" s="155"/>
    </row>
    <row r="455" spans="2:20" customFormat="1" ht="15" x14ac:dyDescent="0.25">
      <c r="B455" s="392"/>
      <c r="T455" s="155"/>
    </row>
    <row r="456" spans="2:20" customFormat="1" ht="15" x14ac:dyDescent="0.25">
      <c r="B456" s="392"/>
      <c r="T456" s="155"/>
    </row>
    <row r="457" spans="2:20" customFormat="1" ht="15" x14ac:dyDescent="0.25">
      <c r="B457" s="392"/>
      <c r="T457" s="155"/>
    </row>
    <row r="458" spans="2:20" customFormat="1" ht="15" x14ac:dyDescent="0.25">
      <c r="B458" s="392"/>
      <c r="T458" s="155"/>
    </row>
    <row r="459" spans="2:20" customFormat="1" ht="15" x14ac:dyDescent="0.25">
      <c r="B459" s="392"/>
      <c r="T459" s="155"/>
    </row>
    <row r="460" spans="2:20" customFormat="1" ht="15" x14ac:dyDescent="0.25">
      <c r="B460" s="392"/>
      <c r="T460" s="155"/>
    </row>
    <row r="461" spans="2:20" customFormat="1" ht="15" x14ac:dyDescent="0.25">
      <c r="B461" s="392"/>
      <c r="T461" s="155"/>
    </row>
    <row r="462" spans="2:20" customFormat="1" ht="15" x14ac:dyDescent="0.25">
      <c r="B462" s="392"/>
      <c r="T462" s="155"/>
    </row>
    <row r="463" spans="2:20" customFormat="1" ht="15" x14ac:dyDescent="0.25">
      <c r="B463" s="392"/>
      <c r="T463" s="155"/>
    </row>
    <row r="464" spans="2:20" customFormat="1" ht="15" x14ac:dyDescent="0.25">
      <c r="B464" s="392"/>
      <c r="T464" s="155"/>
    </row>
    <row r="465" spans="2:20" customFormat="1" ht="15" x14ac:dyDescent="0.25">
      <c r="B465" s="392"/>
      <c r="T465" s="155"/>
    </row>
    <row r="466" spans="2:20" customFormat="1" ht="15" x14ac:dyDescent="0.25">
      <c r="B466" s="392"/>
      <c r="T466" s="155"/>
    </row>
    <row r="467" spans="2:20" customFormat="1" ht="15" x14ac:dyDescent="0.25">
      <c r="B467" s="392"/>
      <c r="T467" s="155"/>
    </row>
    <row r="468" spans="2:20" customFormat="1" ht="15" x14ac:dyDescent="0.25">
      <c r="B468" s="392"/>
      <c r="T468" s="155"/>
    </row>
    <row r="469" spans="2:20" customFormat="1" ht="15" x14ac:dyDescent="0.25">
      <c r="B469" s="392"/>
      <c r="T469" s="155"/>
    </row>
    <row r="470" spans="2:20" customFormat="1" ht="15" x14ac:dyDescent="0.25">
      <c r="B470" s="392"/>
      <c r="T470" s="155"/>
    </row>
    <row r="471" spans="2:20" customFormat="1" ht="15" x14ac:dyDescent="0.25">
      <c r="B471" s="392"/>
      <c r="T471" s="155"/>
    </row>
    <row r="472" spans="2:20" customFormat="1" ht="15" x14ac:dyDescent="0.25">
      <c r="B472" s="392"/>
      <c r="T472" s="155"/>
    </row>
    <row r="473" spans="2:20" customFormat="1" ht="15" x14ac:dyDescent="0.25">
      <c r="B473" s="392"/>
      <c r="T473" s="155"/>
    </row>
    <row r="474" spans="2:20" customFormat="1" ht="15" x14ac:dyDescent="0.25">
      <c r="B474" s="392"/>
      <c r="T474" s="155"/>
    </row>
    <row r="475" spans="2:20" customFormat="1" ht="15" x14ac:dyDescent="0.25">
      <c r="B475" s="392"/>
      <c r="T475" s="155"/>
    </row>
    <row r="476" spans="2:20" customFormat="1" ht="15" x14ac:dyDescent="0.25">
      <c r="B476" s="392"/>
      <c r="T476" s="155"/>
    </row>
    <row r="477" spans="2:20" customFormat="1" ht="15" x14ac:dyDescent="0.25">
      <c r="B477" s="392"/>
      <c r="T477" s="155"/>
    </row>
    <row r="478" spans="2:20" customFormat="1" ht="15" x14ac:dyDescent="0.25">
      <c r="B478" s="392"/>
      <c r="T478" s="155"/>
    </row>
    <row r="479" spans="2:20" customFormat="1" ht="15" x14ac:dyDescent="0.25">
      <c r="B479" s="392"/>
      <c r="T479" s="155"/>
    </row>
    <row r="480" spans="2:20" customFormat="1" ht="15" x14ac:dyDescent="0.25">
      <c r="B480" s="392"/>
      <c r="T480" s="155"/>
    </row>
    <row r="481" spans="2:20" customFormat="1" ht="15" x14ac:dyDescent="0.25">
      <c r="B481" s="392"/>
      <c r="T481" s="155"/>
    </row>
    <row r="482" spans="2:20" customFormat="1" ht="15" x14ac:dyDescent="0.25">
      <c r="B482" s="392"/>
      <c r="T482" s="155"/>
    </row>
    <row r="483" spans="2:20" customFormat="1" ht="15" x14ac:dyDescent="0.25">
      <c r="B483" s="392"/>
      <c r="T483" s="155"/>
    </row>
    <row r="484" spans="2:20" customFormat="1" ht="15" x14ac:dyDescent="0.25">
      <c r="B484" s="392"/>
      <c r="T484" s="155"/>
    </row>
    <row r="485" spans="2:20" customFormat="1" ht="15" x14ac:dyDescent="0.25">
      <c r="B485" s="392"/>
      <c r="T485" s="155"/>
    </row>
    <row r="486" spans="2:20" customFormat="1" ht="15" x14ac:dyDescent="0.25">
      <c r="B486" s="392"/>
      <c r="T486" s="155"/>
    </row>
    <row r="487" spans="2:20" customFormat="1" ht="15" x14ac:dyDescent="0.25">
      <c r="B487" s="392"/>
      <c r="T487" s="155"/>
    </row>
    <row r="488" spans="2:20" customFormat="1" ht="15" x14ac:dyDescent="0.25">
      <c r="B488" s="392"/>
      <c r="T488" s="155"/>
    </row>
    <row r="489" spans="2:20" customFormat="1" ht="15" x14ac:dyDescent="0.25">
      <c r="B489" s="392"/>
      <c r="T489" s="155"/>
    </row>
    <row r="490" spans="2:20" customFormat="1" ht="15" x14ac:dyDescent="0.25">
      <c r="B490" s="392"/>
      <c r="T490" s="155"/>
    </row>
    <row r="491" spans="2:20" customFormat="1" ht="15" x14ac:dyDescent="0.25">
      <c r="B491" s="392"/>
      <c r="T491" s="155"/>
    </row>
    <row r="492" spans="2:20" customFormat="1" ht="15" x14ac:dyDescent="0.25">
      <c r="B492" s="392"/>
      <c r="T492" s="155"/>
    </row>
    <row r="493" spans="2:20" customFormat="1" ht="15" x14ac:dyDescent="0.25">
      <c r="B493" s="392"/>
      <c r="T493" s="155"/>
    </row>
    <row r="494" spans="2:20" customFormat="1" ht="15" x14ac:dyDescent="0.25">
      <c r="B494" s="392"/>
      <c r="T494" s="155"/>
    </row>
    <row r="495" spans="2:20" customFormat="1" ht="15" x14ac:dyDescent="0.25">
      <c r="B495" s="392"/>
      <c r="T495" s="155"/>
    </row>
    <row r="496" spans="2:20" customFormat="1" ht="15" x14ac:dyDescent="0.25">
      <c r="B496" s="392"/>
      <c r="T496" s="155"/>
    </row>
    <row r="497" spans="2:20" customFormat="1" ht="15" x14ac:dyDescent="0.25">
      <c r="B497" s="392"/>
      <c r="T497" s="155"/>
    </row>
    <row r="498" spans="2:20" customFormat="1" ht="15" x14ac:dyDescent="0.25">
      <c r="B498" s="392"/>
      <c r="T498" s="155"/>
    </row>
    <row r="499" spans="2:20" customFormat="1" ht="15" x14ac:dyDescent="0.25">
      <c r="B499" s="392"/>
      <c r="T499" s="155"/>
    </row>
    <row r="500" spans="2:20" customFormat="1" ht="15" x14ac:dyDescent="0.25">
      <c r="B500" s="392"/>
      <c r="T500" s="155"/>
    </row>
    <row r="501" spans="2:20" customFormat="1" ht="15" x14ac:dyDescent="0.25">
      <c r="B501" s="392"/>
      <c r="T501" s="155"/>
    </row>
    <row r="502" spans="2:20" customFormat="1" ht="15" x14ac:dyDescent="0.25">
      <c r="B502" s="392"/>
      <c r="T502" s="155"/>
    </row>
    <row r="503" spans="2:20" customFormat="1" ht="15" x14ac:dyDescent="0.25">
      <c r="B503" s="392"/>
      <c r="T503" s="155"/>
    </row>
    <row r="504" spans="2:20" customFormat="1" ht="15" x14ac:dyDescent="0.25">
      <c r="B504" s="392"/>
      <c r="T504" s="155"/>
    </row>
    <row r="505" spans="2:20" customFormat="1" ht="15" x14ac:dyDescent="0.25">
      <c r="B505" s="392"/>
      <c r="T505" s="155"/>
    </row>
    <row r="506" spans="2:20" customFormat="1" ht="15" x14ac:dyDescent="0.25">
      <c r="B506" s="392"/>
      <c r="T506" s="155"/>
    </row>
    <row r="507" spans="2:20" customFormat="1" ht="15" x14ac:dyDescent="0.25">
      <c r="B507" s="392"/>
      <c r="T507" s="155"/>
    </row>
    <row r="508" spans="2:20" customFormat="1" ht="15" x14ac:dyDescent="0.25">
      <c r="B508" s="392"/>
      <c r="T508" s="155"/>
    </row>
    <row r="509" spans="2:20" customFormat="1" ht="15" x14ac:dyDescent="0.25">
      <c r="B509" s="392"/>
      <c r="T509" s="155"/>
    </row>
    <row r="510" spans="2:20" customFormat="1" ht="15" x14ac:dyDescent="0.25">
      <c r="B510" s="392"/>
      <c r="T510" s="155"/>
    </row>
    <row r="511" spans="2:20" customFormat="1" ht="15" x14ac:dyDescent="0.25">
      <c r="B511" s="392"/>
      <c r="T511" s="155"/>
    </row>
    <row r="512" spans="2:20" customFormat="1" ht="15" x14ac:dyDescent="0.25">
      <c r="B512" s="392"/>
      <c r="T512" s="155"/>
    </row>
    <row r="513" spans="1:22" customFormat="1" ht="15" x14ac:dyDescent="0.25">
      <c r="B513" s="392"/>
      <c r="T513" s="155"/>
    </row>
    <row r="514" spans="1:22" customFormat="1" ht="15" x14ac:dyDescent="0.25">
      <c r="B514" s="392"/>
      <c r="T514" s="155"/>
    </row>
    <row r="515" spans="1:22" customFormat="1" ht="15" x14ac:dyDescent="0.25">
      <c r="B515" s="392"/>
      <c r="T515" s="155"/>
    </row>
    <row r="516" spans="1:22" customFormat="1" ht="15" x14ac:dyDescent="0.25">
      <c r="B516" s="392"/>
      <c r="T516" s="155"/>
    </row>
    <row r="517" spans="1:22" customFormat="1" ht="15" x14ac:dyDescent="0.25">
      <c r="B517" s="392"/>
      <c r="T517" s="155"/>
    </row>
    <row r="518" spans="1:22" customFormat="1" ht="15" x14ac:dyDescent="0.25">
      <c r="B518" s="392"/>
      <c r="T518" s="155"/>
    </row>
    <row r="519" spans="1:22" customFormat="1" ht="15" x14ac:dyDescent="0.25">
      <c r="B519" s="392"/>
      <c r="T519" s="155"/>
    </row>
    <row r="520" spans="1:22" customFormat="1" ht="15" x14ac:dyDescent="0.25">
      <c r="B520" s="392"/>
      <c r="T520" s="155"/>
    </row>
    <row r="521" spans="1:22" customFormat="1" ht="15" x14ac:dyDescent="0.25">
      <c r="B521" s="392"/>
      <c r="T521" s="155"/>
    </row>
    <row r="522" spans="1:22" x14ac:dyDescent="0.25">
      <c r="A522" s="740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782"/>
      <c r="P522" s="782"/>
      <c r="Q522" s="782"/>
      <c r="R522" s="782"/>
      <c r="S522" s="782"/>
      <c r="U522" s="740"/>
      <c r="V522" s="4"/>
    </row>
    <row r="523" spans="1:22" x14ac:dyDescent="0.25">
      <c r="A523" s="740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782"/>
      <c r="P523" s="782"/>
      <c r="Q523" s="782"/>
      <c r="R523" s="782"/>
      <c r="S523" s="782"/>
      <c r="U523" s="740"/>
      <c r="V523" s="4"/>
    </row>
    <row r="524" spans="1:22" x14ac:dyDescent="0.25">
      <c r="A524" s="740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782"/>
      <c r="P524" s="782"/>
      <c r="Q524" s="782"/>
      <c r="R524" s="782"/>
      <c r="S524" s="782"/>
      <c r="U524" s="740"/>
      <c r="V524" s="4"/>
    </row>
    <row r="525" spans="1:22" x14ac:dyDescent="0.25">
      <c r="A525" s="740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782"/>
      <c r="P525" s="782"/>
      <c r="Q525" s="782"/>
      <c r="R525" s="782"/>
      <c r="S525" s="782"/>
      <c r="U525" s="740"/>
      <c r="V525" s="4"/>
    </row>
    <row r="526" spans="1:22" x14ac:dyDescent="0.25">
      <c r="A526" s="740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782"/>
      <c r="P526" s="782"/>
      <c r="Q526" s="782"/>
      <c r="R526" s="782"/>
      <c r="S526" s="782"/>
      <c r="U526" s="740"/>
      <c r="V526" s="4"/>
    </row>
    <row r="527" spans="1:22" x14ac:dyDescent="0.25">
      <c r="A527" s="740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782"/>
      <c r="P527" s="782"/>
      <c r="Q527" s="782"/>
      <c r="R527" s="782"/>
      <c r="S527" s="782"/>
      <c r="U527" s="740"/>
      <c r="V527" s="4"/>
    </row>
    <row r="528" spans="1:22" x14ac:dyDescent="0.25">
      <c r="A528" s="740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782"/>
      <c r="P528" s="782"/>
      <c r="Q528" s="782"/>
      <c r="R528" s="782"/>
      <c r="S528" s="782"/>
      <c r="U528" s="740"/>
      <c r="V528" s="4"/>
    </row>
    <row r="529" spans="1:22" x14ac:dyDescent="0.25">
      <c r="A529" s="740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782"/>
      <c r="P529" s="782"/>
      <c r="Q529" s="782"/>
      <c r="R529" s="782"/>
      <c r="S529" s="782"/>
      <c r="U529" s="740"/>
      <c r="V529" s="4"/>
    </row>
    <row r="530" spans="1:22" x14ac:dyDescent="0.25">
      <c r="A530" s="740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782"/>
      <c r="P530" s="782"/>
      <c r="Q530" s="782"/>
      <c r="R530" s="782"/>
      <c r="S530" s="782"/>
      <c r="U530" s="740"/>
      <c r="V530" s="4"/>
    </row>
    <row r="531" spans="1:22" x14ac:dyDescent="0.25">
      <c r="A531" s="740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782"/>
      <c r="P531" s="782"/>
      <c r="Q531" s="782"/>
      <c r="R531" s="782"/>
      <c r="S531" s="782"/>
      <c r="U531" s="740"/>
      <c r="V531" s="4"/>
    </row>
    <row r="532" spans="1:22" x14ac:dyDescent="0.25">
      <c r="A532" s="740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782"/>
      <c r="P532" s="782"/>
      <c r="Q532" s="782"/>
      <c r="R532" s="782"/>
      <c r="S532" s="782"/>
      <c r="U532" s="740"/>
      <c r="V532" s="4"/>
    </row>
    <row r="533" spans="1:22" x14ac:dyDescent="0.25">
      <c r="A533" s="740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782"/>
      <c r="P533" s="782"/>
      <c r="Q533" s="782"/>
      <c r="R533" s="782"/>
      <c r="S533" s="782"/>
      <c r="U533" s="740"/>
      <c r="V533" s="4"/>
    </row>
    <row r="534" spans="1:22" x14ac:dyDescent="0.25">
      <c r="A534" s="740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782"/>
      <c r="P534" s="782"/>
      <c r="Q534" s="782"/>
      <c r="R534" s="782"/>
      <c r="S534" s="782"/>
      <c r="U534" s="740"/>
      <c r="V534" s="4"/>
    </row>
    <row r="535" spans="1:22" x14ac:dyDescent="0.25">
      <c r="A535" s="740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782"/>
      <c r="P535" s="782"/>
      <c r="Q535" s="782"/>
      <c r="R535" s="782"/>
      <c r="S535" s="782"/>
      <c r="U535" s="740"/>
      <c r="V535" s="4"/>
    </row>
    <row r="536" spans="1:22" x14ac:dyDescent="0.25">
      <c r="A536" s="740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782"/>
      <c r="P536" s="782"/>
      <c r="Q536" s="782"/>
      <c r="R536" s="782"/>
      <c r="S536" s="782"/>
      <c r="U536" s="740"/>
      <c r="V536" s="4"/>
    </row>
    <row r="537" spans="1:22" x14ac:dyDescent="0.25">
      <c r="A537" s="740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782"/>
      <c r="P537" s="782"/>
      <c r="Q537" s="782"/>
      <c r="R537" s="782"/>
      <c r="S537" s="782"/>
      <c r="U537" s="740"/>
      <c r="V537" s="4"/>
    </row>
    <row r="538" spans="1:22" x14ac:dyDescent="0.25">
      <c r="A538" s="740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782"/>
      <c r="P538" s="782"/>
      <c r="Q538" s="782"/>
      <c r="R538" s="782"/>
      <c r="S538" s="782"/>
      <c r="U538" s="740"/>
      <c r="V538" s="4"/>
    </row>
    <row r="539" spans="1:22" x14ac:dyDescent="0.25">
      <c r="A539" s="740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782"/>
      <c r="P539" s="782"/>
      <c r="Q539" s="782"/>
      <c r="R539" s="782"/>
      <c r="S539" s="782"/>
      <c r="U539" s="740"/>
      <c r="V539" s="4"/>
    </row>
    <row r="540" spans="1:22" x14ac:dyDescent="0.25">
      <c r="A540" s="740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782"/>
      <c r="P540" s="782"/>
      <c r="Q540" s="782"/>
      <c r="R540" s="782"/>
      <c r="S540" s="782"/>
      <c r="U540" s="740"/>
      <c r="V540" s="4"/>
    </row>
    <row r="541" spans="1:22" x14ac:dyDescent="0.25">
      <c r="A541" s="740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782"/>
      <c r="P541" s="782"/>
      <c r="Q541" s="782"/>
      <c r="R541" s="782"/>
      <c r="S541" s="782"/>
      <c r="U541" s="740"/>
      <c r="V541" s="4"/>
    </row>
    <row r="542" spans="1:22" x14ac:dyDescent="0.25">
      <c r="A542" s="740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782"/>
      <c r="P542" s="782"/>
      <c r="Q542" s="782"/>
      <c r="R542" s="782"/>
      <c r="S542" s="782"/>
      <c r="U542" s="740"/>
      <c r="V542" s="4"/>
    </row>
    <row r="543" spans="1:22" x14ac:dyDescent="0.25">
      <c r="A543" s="740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782"/>
      <c r="P543" s="782"/>
      <c r="Q543" s="782"/>
      <c r="R543" s="782"/>
      <c r="S543" s="782"/>
      <c r="U543" s="740"/>
      <c r="V543" s="4"/>
    </row>
    <row r="544" spans="1:22" x14ac:dyDescent="0.25">
      <c r="A544" s="740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782"/>
      <c r="P544" s="782"/>
      <c r="Q544" s="782"/>
      <c r="R544" s="782"/>
      <c r="S544" s="782"/>
      <c r="U544" s="740"/>
      <c r="V544" s="4"/>
    </row>
    <row r="545" spans="1:22" x14ac:dyDescent="0.25">
      <c r="A545" s="740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782"/>
      <c r="P545" s="782"/>
      <c r="Q545" s="782"/>
      <c r="R545" s="782"/>
      <c r="S545" s="782"/>
      <c r="U545" s="740"/>
      <c r="V545" s="4"/>
    </row>
    <row r="546" spans="1:22" x14ac:dyDescent="0.25">
      <c r="A546" s="740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782"/>
      <c r="P546" s="782"/>
      <c r="Q546" s="782"/>
      <c r="R546" s="782"/>
      <c r="S546" s="782"/>
      <c r="U546" s="740"/>
      <c r="V546" s="4"/>
    </row>
    <row r="547" spans="1:22" x14ac:dyDescent="0.25">
      <c r="A547" s="740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782"/>
      <c r="P547" s="782"/>
      <c r="Q547" s="782"/>
      <c r="R547" s="782"/>
      <c r="S547" s="782"/>
      <c r="U547" s="740"/>
      <c r="V547" s="4"/>
    </row>
    <row r="548" spans="1:22" x14ac:dyDescent="0.25">
      <c r="A548" s="740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782"/>
      <c r="P548" s="782"/>
      <c r="Q548" s="782"/>
      <c r="R548" s="782"/>
      <c r="S548" s="782"/>
      <c r="U548" s="740"/>
      <c r="V548" s="4"/>
    </row>
    <row r="549" spans="1:22" x14ac:dyDescent="0.25">
      <c r="A549" s="740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782"/>
      <c r="P549" s="782"/>
      <c r="Q549" s="782"/>
      <c r="R549" s="782"/>
      <c r="S549" s="782"/>
      <c r="U549" s="740"/>
      <c r="V549" s="4"/>
    </row>
    <row r="550" spans="1:22" x14ac:dyDescent="0.25">
      <c r="A550" s="740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782"/>
      <c r="P550" s="782"/>
      <c r="Q550" s="782"/>
      <c r="R550" s="782"/>
      <c r="S550" s="782"/>
      <c r="U550" s="740"/>
      <c r="V550" s="4"/>
    </row>
    <row r="551" spans="1:22" x14ac:dyDescent="0.25">
      <c r="A551" s="740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782"/>
      <c r="P551" s="782"/>
      <c r="Q551" s="782"/>
      <c r="R551" s="782"/>
      <c r="S551" s="782"/>
      <c r="U551" s="740"/>
      <c r="V551" s="4"/>
    </row>
    <row r="552" spans="1:22" x14ac:dyDescent="0.25">
      <c r="A552" s="740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782"/>
      <c r="P552" s="782"/>
      <c r="Q552" s="782"/>
      <c r="R552" s="782"/>
      <c r="S552" s="782"/>
      <c r="U552" s="740"/>
      <c r="V552" s="4"/>
    </row>
    <row r="553" spans="1:22" x14ac:dyDescent="0.25">
      <c r="A553" s="740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782"/>
      <c r="P553" s="782"/>
      <c r="Q553" s="782"/>
      <c r="R553" s="782"/>
      <c r="S553" s="782"/>
      <c r="U553" s="740"/>
      <c r="V553" s="4"/>
    </row>
    <row r="554" spans="1:22" x14ac:dyDescent="0.25">
      <c r="A554" s="740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782"/>
      <c r="P554" s="782"/>
      <c r="Q554" s="782"/>
      <c r="R554" s="782"/>
      <c r="S554" s="782"/>
      <c r="U554" s="740"/>
      <c r="V554" s="4"/>
    </row>
    <row r="555" spans="1:22" x14ac:dyDescent="0.25">
      <c r="A555" s="740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782"/>
      <c r="P555" s="782"/>
      <c r="Q555" s="782"/>
      <c r="R555" s="782"/>
      <c r="S555" s="782"/>
      <c r="U555" s="740"/>
      <c r="V555" s="4"/>
    </row>
    <row r="556" spans="1:22" x14ac:dyDescent="0.25">
      <c r="A556" s="740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782"/>
      <c r="P556" s="782"/>
      <c r="Q556" s="782"/>
      <c r="R556" s="782"/>
      <c r="S556" s="782"/>
      <c r="U556" s="740"/>
      <c r="V556" s="4"/>
    </row>
    <row r="557" spans="1:22" x14ac:dyDescent="0.25">
      <c r="A557" s="740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782"/>
      <c r="P557" s="782"/>
      <c r="Q557" s="782"/>
      <c r="R557" s="782"/>
      <c r="S557" s="782"/>
      <c r="U557" s="740"/>
      <c r="V557" s="4"/>
    </row>
    <row r="558" spans="1:22" x14ac:dyDescent="0.25">
      <c r="A558" s="740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782"/>
      <c r="P558" s="782"/>
      <c r="Q558" s="782"/>
      <c r="R558" s="782"/>
      <c r="S558" s="782"/>
      <c r="U558" s="740"/>
      <c r="V558" s="4"/>
    </row>
    <row r="559" spans="1:22" x14ac:dyDescent="0.25">
      <c r="A559" s="740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782"/>
      <c r="P559" s="782"/>
      <c r="Q559" s="782"/>
      <c r="R559" s="782"/>
      <c r="S559" s="782"/>
      <c r="U559" s="740"/>
      <c r="V559" s="4"/>
    </row>
    <row r="560" spans="1:22" x14ac:dyDescent="0.25">
      <c r="A560" s="740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782"/>
      <c r="P560" s="782"/>
      <c r="Q560" s="782"/>
      <c r="R560" s="782"/>
      <c r="S560" s="782"/>
      <c r="U560" s="740"/>
      <c r="V560" s="4"/>
    </row>
    <row r="561" spans="1:22" x14ac:dyDescent="0.25">
      <c r="A561" s="740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782"/>
      <c r="P561" s="782"/>
      <c r="Q561" s="782"/>
      <c r="R561" s="782"/>
      <c r="S561" s="782"/>
      <c r="U561" s="740"/>
      <c r="V561" s="4"/>
    </row>
    <row r="562" spans="1:22" x14ac:dyDescent="0.25">
      <c r="A562" s="740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782"/>
      <c r="P562" s="782"/>
      <c r="Q562" s="782"/>
      <c r="R562" s="782"/>
      <c r="S562" s="782"/>
      <c r="U562" s="740"/>
      <c r="V562" s="4"/>
    </row>
    <row r="563" spans="1:22" x14ac:dyDescent="0.25">
      <c r="A563" s="740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782"/>
      <c r="P563" s="782"/>
      <c r="Q563" s="782"/>
      <c r="R563" s="782"/>
      <c r="S563" s="782"/>
      <c r="U563" s="740"/>
      <c r="V563" s="4"/>
    </row>
    <row r="564" spans="1:22" x14ac:dyDescent="0.25">
      <c r="A564" s="740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782"/>
      <c r="P564" s="782"/>
      <c r="Q564" s="782"/>
      <c r="R564" s="782"/>
      <c r="S564" s="782"/>
      <c r="U564" s="740"/>
      <c r="V564" s="4"/>
    </row>
    <row r="565" spans="1:22" x14ac:dyDescent="0.25">
      <c r="A565" s="740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782"/>
      <c r="P565" s="782"/>
      <c r="Q565" s="782"/>
      <c r="R565" s="782"/>
      <c r="S565" s="782"/>
      <c r="U565" s="740"/>
      <c r="V565" s="4"/>
    </row>
    <row r="566" spans="1:22" x14ac:dyDescent="0.25">
      <c r="A566" s="740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782"/>
      <c r="P566" s="782"/>
      <c r="Q566" s="782"/>
      <c r="R566" s="782"/>
      <c r="S566" s="782"/>
      <c r="U566" s="740"/>
      <c r="V566" s="4"/>
    </row>
    <row r="567" spans="1:22" x14ac:dyDescent="0.25">
      <c r="A567" s="740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782"/>
      <c r="P567" s="782"/>
      <c r="Q567" s="782"/>
      <c r="R567" s="782"/>
      <c r="S567" s="782"/>
      <c r="U567" s="740"/>
      <c r="V567" s="4"/>
    </row>
    <row r="568" spans="1:22" x14ac:dyDescent="0.25">
      <c r="A568" s="740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782"/>
      <c r="P568" s="782"/>
      <c r="Q568" s="782"/>
      <c r="R568" s="782"/>
      <c r="S568" s="782"/>
      <c r="U568" s="740"/>
      <c r="V568" s="4"/>
    </row>
    <row r="569" spans="1:22" x14ac:dyDescent="0.25">
      <c r="A569" s="740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782"/>
      <c r="P569" s="782"/>
      <c r="Q569" s="782"/>
      <c r="R569" s="782"/>
      <c r="S569" s="782"/>
      <c r="U569" s="740"/>
      <c r="V569" s="4"/>
    </row>
    <row r="570" spans="1:22" x14ac:dyDescent="0.25">
      <c r="A570" s="740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782"/>
      <c r="P570" s="782"/>
      <c r="Q570" s="782"/>
      <c r="R570" s="782"/>
      <c r="S570" s="782"/>
      <c r="U570" s="740"/>
      <c r="V570" s="4"/>
    </row>
    <row r="571" spans="1:22" x14ac:dyDescent="0.25">
      <c r="A571" s="740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782"/>
      <c r="P571" s="782"/>
      <c r="Q571" s="782"/>
      <c r="R571" s="782"/>
      <c r="S571" s="782"/>
      <c r="U571" s="740"/>
      <c r="V571" s="4"/>
    </row>
    <row r="572" spans="1:22" x14ac:dyDescent="0.25">
      <c r="A572" s="740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782"/>
      <c r="P572" s="782"/>
      <c r="Q572" s="782"/>
      <c r="R572" s="782"/>
      <c r="S572" s="782"/>
      <c r="U572" s="740"/>
      <c r="V572" s="4"/>
    </row>
    <row r="573" spans="1:22" x14ac:dyDescent="0.25">
      <c r="A573" s="740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782"/>
      <c r="P573" s="782"/>
      <c r="Q573" s="782"/>
      <c r="R573" s="782"/>
      <c r="S573" s="782"/>
      <c r="U573" s="740"/>
      <c r="V573" s="4"/>
    </row>
    <row r="574" spans="1:22" x14ac:dyDescent="0.25">
      <c r="A574" s="740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782"/>
      <c r="P574" s="782"/>
      <c r="Q574" s="782"/>
      <c r="R574" s="782"/>
      <c r="S574" s="782"/>
      <c r="U574" s="740"/>
      <c r="V574" s="4"/>
    </row>
    <row r="575" spans="1:22" x14ac:dyDescent="0.25">
      <c r="A575" s="740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782"/>
      <c r="P575" s="782"/>
      <c r="Q575" s="782"/>
      <c r="R575" s="782"/>
      <c r="S575" s="782"/>
      <c r="U575" s="740"/>
      <c r="V575" s="4"/>
    </row>
    <row r="576" spans="1:22" x14ac:dyDescent="0.25">
      <c r="A576" s="740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782"/>
      <c r="P576" s="782"/>
      <c r="Q576" s="782"/>
      <c r="R576" s="782"/>
      <c r="S576" s="782"/>
      <c r="U576" s="740"/>
      <c r="V576" s="4"/>
    </row>
    <row r="577" spans="1:22" x14ac:dyDescent="0.25">
      <c r="A577" s="740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782"/>
      <c r="P577" s="782"/>
      <c r="Q577" s="782"/>
      <c r="R577" s="782"/>
      <c r="S577" s="782"/>
      <c r="U577" s="740"/>
      <c r="V577" s="4"/>
    </row>
    <row r="578" spans="1:22" x14ac:dyDescent="0.25">
      <c r="A578" s="740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782"/>
      <c r="P578" s="782"/>
      <c r="Q578" s="782"/>
      <c r="R578" s="782"/>
      <c r="S578" s="782"/>
      <c r="U578" s="740"/>
      <c r="V578" s="4"/>
    </row>
    <row r="579" spans="1:22" x14ac:dyDescent="0.25">
      <c r="A579" s="740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782"/>
      <c r="P579" s="782"/>
      <c r="Q579" s="782"/>
      <c r="R579" s="782"/>
      <c r="S579" s="782"/>
      <c r="U579" s="740"/>
      <c r="V579" s="4"/>
    </row>
    <row r="580" spans="1:22" x14ac:dyDescent="0.25">
      <c r="A580" s="740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782"/>
      <c r="P580" s="782"/>
      <c r="Q580" s="782"/>
      <c r="R580" s="782"/>
      <c r="S580" s="782"/>
      <c r="U580" s="740"/>
      <c r="V580" s="4"/>
    </row>
    <row r="581" spans="1:22" x14ac:dyDescent="0.25">
      <c r="A581" s="740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782"/>
      <c r="P581" s="782"/>
      <c r="Q581" s="782"/>
      <c r="R581" s="782"/>
      <c r="S581" s="782"/>
      <c r="U581" s="740"/>
      <c r="V581" s="4"/>
    </row>
    <row r="582" spans="1:22" x14ac:dyDescent="0.25">
      <c r="A582" s="740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782"/>
      <c r="P582" s="782"/>
      <c r="Q582" s="782"/>
      <c r="R582" s="782"/>
      <c r="S582" s="782"/>
      <c r="U582" s="740"/>
      <c r="V582" s="4"/>
    </row>
    <row r="583" spans="1:22" x14ac:dyDescent="0.25">
      <c r="A583" s="740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782"/>
      <c r="P583" s="782"/>
      <c r="Q583" s="782"/>
      <c r="R583" s="782"/>
      <c r="S583" s="782"/>
      <c r="U583" s="740"/>
      <c r="V583" s="4"/>
    </row>
    <row r="584" spans="1:22" x14ac:dyDescent="0.25">
      <c r="A584" s="740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782"/>
      <c r="P584" s="782"/>
      <c r="Q584" s="782"/>
      <c r="R584" s="782"/>
      <c r="S584" s="782"/>
      <c r="U584" s="740"/>
      <c r="V584" s="4"/>
    </row>
    <row r="585" spans="1:22" x14ac:dyDescent="0.25">
      <c r="A585" s="740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782"/>
      <c r="P585" s="782"/>
      <c r="Q585" s="782"/>
      <c r="R585" s="782"/>
      <c r="S585" s="782"/>
      <c r="U585" s="740"/>
      <c r="V585" s="4"/>
    </row>
    <row r="586" spans="1:22" x14ac:dyDescent="0.25">
      <c r="A586" s="740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782"/>
      <c r="P586" s="782"/>
      <c r="Q586" s="782"/>
      <c r="R586" s="782"/>
      <c r="S586" s="782"/>
      <c r="U586" s="740"/>
      <c r="V586" s="4"/>
    </row>
    <row r="587" spans="1:22" x14ac:dyDescent="0.25">
      <c r="A587" s="740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782"/>
      <c r="P587" s="782"/>
      <c r="Q587" s="782"/>
      <c r="R587" s="782"/>
      <c r="S587" s="782"/>
      <c r="U587" s="740"/>
      <c r="V587" s="4"/>
    </row>
    <row r="588" spans="1:22" x14ac:dyDescent="0.25">
      <c r="A588" s="740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782"/>
      <c r="P588" s="782"/>
      <c r="Q588" s="782"/>
      <c r="R588" s="782"/>
      <c r="S588" s="782"/>
      <c r="U588" s="740"/>
      <c r="V588" s="4"/>
    </row>
    <row r="589" spans="1:22" x14ac:dyDescent="0.25">
      <c r="A589" s="740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782"/>
      <c r="P589" s="782"/>
      <c r="Q589" s="782"/>
      <c r="R589" s="782"/>
      <c r="S589" s="782"/>
      <c r="U589" s="740"/>
      <c r="V589" s="4"/>
    </row>
    <row r="590" spans="1:22" x14ac:dyDescent="0.25">
      <c r="A590" s="740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782"/>
      <c r="P590" s="782"/>
      <c r="Q590" s="782"/>
      <c r="R590" s="782"/>
      <c r="S590" s="782"/>
      <c r="U590" s="740"/>
      <c r="V590" s="4"/>
    </row>
    <row r="591" spans="1:22" x14ac:dyDescent="0.25">
      <c r="A591" s="740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782"/>
      <c r="P591" s="782"/>
      <c r="Q591" s="782"/>
      <c r="R591" s="782"/>
      <c r="S591" s="782"/>
      <c r="U591" s="740"/>
      <c r="V591" s="4"/>
    </row>
    <row r="592" spans="1:22" x14ac:dyDescent="0.25">
      <c r="A592" s="740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782"/>
      <c r="P592" s="782"/>
      <c r="Q592" s="782"/>
      <c r="R592" s="782"/>
      <c r="S592" s="782"/>
      <c r="U592" s="740"/>
      <c r="V592" s="4"/>
    </row>
    <row r="593" spans="1:22" x14ac:dyDescent="0.25">
      <c r="A593" s="740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782"/>
      <c r="P593" s="782"/>
      <c r="Q593" s="782"/>
      <c r="R593" s="782"/>
      <c r="S593" s="782"/>
      <c r="U593" s="740"/>
      <c r="V593" s="4"/>
    </row>
    <row r="594" spans="1:22" x14ac:dyDescent="0.25">
      <c r="A594" s="740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782"/>
      <c r="P594" s="782"/>
      <c r="Q594" s="782"/>
      <c r="R594" s="782"/>
      <c r="S594" s="782"/>
      <c r="U594" s="740"/>
      <c r="V594" s="4"/>
    </row>
    <row r="595" spans="1:22" x14ac:dyDescent="0.25">
      <c r="A595" s="740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782"/>
      <c r="P595" s="782"/>
      <c r="Q595" s="782"/>
      <c r="R595" s="782"/>
      <c r="S595" s="782"/>
      <c r="U595" s="740"/>
      <c r="V595" s="4"/>
    </row>
    <row r="596" spans="1:22" x14ac:dyDescent="0.25">
      <c r="A596" s="740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782"/>
      <c r="P596" s="782"/>
      <c r="Q596" s="782"/>
      <c r="R596" s="782"/>
      <c r="S596" s="782"/>
      <c r="U596" s="740"/>
      <c r="V596" s="4"/>
    </row>
    <row r="597" spans="1:22" x14ac:dyDescent="0.25">
      <c r="A597" s="740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782"/>
      <c r="P597" s="782"/>
      <c r="Q597" s="782"/>
      <c r="R597" s="782"/>
      <c r="S597" s="782"/>
      <c r="U597" s="740"/>
      <c r="V597" s="4"/>
    </row>
    <row r="598" spans="1:22" x14ac:dyDescent="0.25">
      <c r="A598" s="740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782"/>
      <c r="P598" s="782"/>
      <c r="Q598" s="782"/>
      <c r="R598" s="782"/>
      <c r="S598" s="782"/>
      <c r="U598" s="740"/>
      <c r="V598" s="4"/>
    </row>
    <row r="599" spans="1:22" x14ac:dyDescent="0.25">
      <c r="A599" s="740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782"/>
      <c r="P599" s="782"/>
      <c r="Q599" s="782"/>
      <c r="R599" s="782"/>
      <c r="S599" s="782"/>
      <c r="U599" s="740"/>
      <c r="V599" s="4"/>
    </row>
    <row r="600" spans="1:22" x14ac:dyDescent="0.25">
      <c r="A600" s="740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782"/>
      <c r="P600" s="782"/>
      <c r="Q600" s="782"/>
      <c r="R600" s="782"/>
      <c r="S600" s="782"/>
      <c r="U600" s="740"/>
      <c r="V600" s="4"/>
    </row>
    <row r="601" spans="1:22" x14ac:dyDescent="0.25">
      <c r="A601" s="740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782"/>
      <c r="P601" s="782"/>
      <c r="Q601" s="782"/>
      <c r="R601" s="782"/>
      <c r="S601" s="782"/>
      <c r="U601" s="740"/>
      <c r="V601" s="4"/>
    </row>
    <row r="602" spans="1:22" x14ac:dyDescent="0.25">
      <c r="A602" s="740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782"/>
      <c r="P602" s="782"/>
      <c r="Q602" s="782"/>
      <c r="R602" s="782"/>
      <c r="S602" s="782"/>
      <c r="U602" s="740"/>
      <c r="V602" s="4"/>
    </row>
    <row r="603" spans="1:22" x14ac:dyDescent="0.25">
      <c r="A603" s="740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782"/>
      <c r="P603" s="782"/>
      <c r="Q603" s="782"/>
      <c r="R603" s="782"/>
      <c r="S603" s="782"/>
      <c r="U603" s="740"/>
      <c r="V603" s="4"/>
    </row>
    <row r="604" spans="1:22" x14ac:dyDescent="0.25">
      <c r="A604" s="740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782"/>
      <c r="P604" s="782"/>
      <c r="Q604" s="782"/>
      <c r="R604" s="782"/>
      <c r="S604" s="782"/>
      <c r="U604" s="740"/>
      <c r="V604" s="4"/>
    </row>
    <row r="605" spans="1:22" x14ac:dyDescent="0.25">
      <c r="A605" s="740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782"/>
      <c r="P605" s="782"/>
      <c r="Q605" s="782"/>
      <c r="R605" s="782"/>
      <c r="S605" s="782"/>
      <c r="U605" s="740"/>
      <c r="V605" s="4"/>
    </row>
    <row r="606" spans="1:22" x14ac:dyDescent="0.25">
      <c r="A606" s="740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782"/>
      <c r="P606" s="782"/>
      <c r="Q606" s="782"/>
      <c r="R606" s="782"/>
      <c r="S606" s="782"/>
      <c r="U606" s="740"/>
      <c r="V606" s="4"/>
    </row>
    <row r="607" spans="1:22" x14ac:dyDescent="0.25">
      <c r="A607" s="740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782"/>
      <c r="P607" s="782"/>
      <c r="Q607" s="782"/>
      <c r="R607" s="782"/>
      <c r="S607" s="782"/>
      <c r="U607" s="740"/>
      <c r="V607" s="4"/>
    </row>
    <row r="608" spans="1:22" x14ac:dyDescent="0.25">
      <c r="A608" s="740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782"/>
      <c r="P608" s="782"/>
      <c r="Q608" s="782"/>
      <c r="R608" s="782"/>
      <c r="S608" s="782"/>
      <c r="U608" s="740"/>
      <c r="V608" s="4"/>
    </row>
    <row r="609" spans="1:22" x14ac:dyDescent="0.25">
      <c r="A609" s="740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782"/>
      <c r="P609" s="782"/>
      <c r="Q609" s="782"/>
      <c r="R609" s="782"/>
      <c r="S609" s="782"/>
      <c r="U609" s="740"/>
      <c r="V609" s="4"/>
    </row>
    <row r="610" spans="1:22" x14ac:dyDescent="0.25">
      <c r="A610" s="740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782"/>
      <c r="P610" s="782"/>
      <c r="Q610" s="782"/>
      <c r="R610" s="782"/>
      <c r="S610" s="782"/>
      <c r="U610" s="740"/>
      <c r="V610" s="4"/>
    </row>
    <row r="611" spans="1:22" x14ac:dyDescent="0.25">
      <c r="A611" s="740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782"/>
      <c r="P611" s="782"/>
      <c r="Q611" s="782"/>
      <c r="R611" s="782"/>
      <c r="S611" s="782"/>
      <c r="U611" s="740"/>
      <c r="V611" s="4"/>
    </row>
    <row r="612" spans="1:22" x14ac:dyDescent="0.25">
      <c r="A612" s="740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782"/>
      <c r="P612" s="782"/>
      <c r="Q612" s="782"/>
      <c r="R612" s="782"/>
      <c r="S612" s="782"/>
      <c r="U612" s="740"/>
      <c r="V612" s="4"/>
    </row>
    <row r="613" spans="1:22" x14ac:dyDescent="0.25">
      <c r="A613" s="740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782"/>
      <c r="P613" s="782"/>
      <c r="Q613" s="782"/>
      <c r="R613" s="782"/>
      <c r="S613" s="782"/>
      <c r="U613" s="740"/>
      <c r="V613" s="4"/>
    </row>
    <row r="614" spans="1:22" x14ac:dyDescent="0.25">
      <c r="A614" s="740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782"/>
      <c r="P614" s="782"/>
      <c r="Q614" s="782"/>
      <c r="R614" s="782"/>
      <c r="S614" s="782"/>
      <c r="U614" s="740"/>
      <c r="V614" s="4"/>
    </row>
    <row r="615" spans="1:22" x14ac:dyDescent="0.25">
      <c r="A615" s="740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782"/>
      <c r="P615" s="782"/>
      <c r="Q615" s="782"/>
      <c r="R615" s="782"/>
      <c r="S615" s="782"/>
      <c r="U615" s="740"/>
      <c r="V615" s="4"/>
    </row>
    <row r="616" spans="1:22" x14ac:dyDescent="0.25">
      <c r="A616" s="740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782"/>
      <c r="P616" s="782"/>
      <c r="Q616" s="782"/>
      <c r="R616" s="782"/>
      <c r="S616" s="782"/>
      <c r="U616" s="740"/>
      <c r="V616" s="4"/>
    </row>
    <row r="617" spans="1:22" x14ac:dyDescent="0.25">
      <c r="A617" s="740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782"/>
      <c r="P617" s="782"/>
      <c r="Q617" s="782"/>
      <c r="R617" s="782"/>
      <c r="S617" s="782"/>
      <c r="U617" s="740"/>
      <c r="V617" s="4"/>
    </row>
    <row r="618" spans="1:22" x14ac:dyDescent="0.25">
      <c r="A618" s="740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782"/>
      <c r="P618" s="782"/>
      <c r="Q618" s="782"/>
      <c r="R618" s="782"/>
      <c r="S618" s="782"/>
      <c r="U618" s="740"/>
      <c r="V618" s="4"/>
    </row>
    <row r="619" spans="1:22" x14ac:dyDescent="0.25">
      <c r="A619" s="740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782"/>
      <c r="P619" s="782"/>
      <c r="Q619" s="782"/>
      <c r="R619" s="782"/>
      <c r="S619" s="782"/>
      <c r="U619" s="740"/>
      <c r="V619" s="4"/>
    </row>
    <row r="620" spans="1:22" x14ac:dyDescent="0.25">
      <c r="A620" s="740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782"/>
      <c r="P620" s="782"/>
      <c r="Q620" s="782"/>
      <c r="R620" s="782"/>
      <c r="S620" s="782"/>
      <c r="U620" s="740"/>
      <c r="V620" s="4"/>
    </row>
    <row r="621" spans="1:22" x14ac:dyDescent="0.25">
      <c r="A621" s="740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782"/>
      <c r="P621" s="782"/>
      <c r="Q621" s="782"/>
      <c r="R621" s="782"/>
      <c r="S621" s="782"/>
      <c r="U621" s="740"/>
      <c r="V621" s="4"/>
    </row>
    <row r="622" spans="1:22" x14ac:dyDescent="0.25">
      <c r="A622" s="740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782"/>
      <c r="P622" s="782"/>
      <c r="Q622" s="782"/>
      <c r="R622" s="782"/>
      <c r="S622" s="782"/>
      <c r="U622" s="740"/>
      <c r="V622" s="4"/>
    </row>
    <row r="623" spans="1:22" x14ac:dyDescent="0.25">
      <c r="A623" s="740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782"/>
      <c r="P623" s="782"/>
      <c r="Q623" s="782"/>
      <c r="R623" s="782"/>
      <c r="S623" s="782"/>
      <c r="U623" s="740"/>
      <c r="V623" s="4"/>
    </row>
    <row r="624" spans="1:22" x14ac:dyDescent="0.25">
      <c r="A624" s="740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782"/>
      <c r="P624" s="782"/>
      <c r="Q624" s="782"/>
      <c r="R624" s="782"/>
      <c r="S624" s="782"/>
      <c r="U624" s="740"/>
      <c r="V624" s="4"/>
    </row>
    <row r="625" spans="1:22" x14ac:dyDescent="0.25">
      <c r="A625" s="740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782"/>
      <c r="P625" s="782"/>
      <c r="Q625" s="782"/>
      <c r="R625" s="782"/>
      <c r="S625" s="782"/>
      <c r="U625" s="740"/>
      <c r="V625" s="4"/>
    </row>
    <row r="626" spans="1:22" x14ac:dyDescent="0.25">
      <c r="A626" s="740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782"/>
      <c r="P626" s="782"/>
      <c r="Q626" s="782"/>
      <c r="R626" s="782"/>
      <c r="S626" s="782"/>
      <c r="U626" s="740"/>
      <c r="V626" s="4"/>
    </row>
    <row r="627" spans="1:22" x14ac:dyDescent="0.25">
      <c r="A627" s="740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782"/>
      <c r="P627" s="782"/>
      <c r="Q627" s="782"/>
      <c r="R627" s="782"/>
      <c r="S627" s="782"/>
      <c r="U627" s="740"/>
      <c r="V627" s="4"/>
    </row>
    <row r="628" spans="1:22" x14ac:dyDescent="0.25">
      <c r="A628" s="740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782"/>
      <c r="P628" s="782"/>
      <c r="Q628" s="782"/>
      <c r="R628" s="782"/>
      <c r="S628" s="782"/>
      <c r="U628" s="740"/>
      <c r="V628" s="4"/>
    </row>
    <row r="629" spans="1:22" x14ac:dyDescent="0.25">
      <c r="A629" s="740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782"/>
      <c r="P629" s="782"/>
      <c r="Q629" s="782"/>
      <c r="R629" s="782"/>
      <c r="S629" s="782"/>
      <c r="U629" s="740"/>
      <c r="V629" s="4"/>
    </row>
    <row r="630" spans="1:22" x14ac:dyDescent="0.25">
      <c r="A630" s="740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782"/>
      <c r="P630" s="782"/>
      <c r="Q630" s="782"/>
      <c r="R630" s="782"/>
      <c r="S630" s="782"/>
      <c r="U630" s="740"/>
      <c r="V630" s="4"/>
    </row>
    <row r="631" spans="1:22" x14ac:dyDescent="0.25">
      <c r="A631" s="740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782"/>
      <c r="P631" s="782"/>
      <c r="Q631" s="782"/>
      <c r="R631" s="782"/>
      <c r="S631" s="782"/>
      <c r="U631" s="740"/>
      <c r="V631" s="4"/>
    </row>
    <row r="632" spans="1:22" x14ac:dyDescent="0.25">
      <c r="A632" s="740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782"/>
      <c r="P632" s="782"/>
      <c r="Q632" s="782"/>
      <c r="R632" s="782"/>
      <c r="S632" s="782"/>
      <c r="U632" s="740"/>
      <c r="V632" s="4"/>
    </row>
    <row r="633" spans="1:22" x14ac:dyDescent="0.25">
      <c r="A633" s="740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782"/>
      <c r="P633" s="782"/>
      <c r="Q633" s="782"/>
      <c r="R633" s="782"/>
      <c r="S633" s="782"/>
      <c r="U633" s="740"/>
      <c r="V633" s="4"/>
    </row>
    <row r="634" spans="1:22" x14ac:dyDescent="0.25">
      <c r="A634" s="740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782"/>
      <c r="P634" s="782"/>
      <c r="Q634" s="782"/>
      <c r="R634" s="782"/>
      <c r="S634" s="782"/>
      <c r="U634" s="740"/>
      <c r="V634" s="4"/>
    </row>
    <row r="635" spans="1:22" x14ac:dyDescent="0.25">
      <c r="A635" s="740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782"/>
      <c r="P635" s="782"/>
      <c r="Q635" s="782"/>
      <c r="R635" s="782"/>
      <c r="S635" s="782"/>
      <c r="U635" s="740"/>
      <c r="V635" s="4"/>
    </row>
    <row r="636" spans="1:22" x14ac:dyDescent="0.25">
      <c r="A636" s="740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782"/>
      <c r="P636" s="782"/>
      <c r="Q636" s="782"/>
      <c r="R636" s="782"/>
      <c r="S636" s="782"/>
      <c r="U636" s="740"/>
      <c r="V636" s="4"/>
    </row>
    <row r="637" spans="1:22" x14ac:dyDescent="0.25">
      <c r="A637" s="740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782"/>
      <c r="P637" s="782"/>
      <c r="Q637" s="782"/>
      <c r="R637" s="782"/>
      <c r="S637" s="782"/>
      <c r="U637" s="740"/>
      <c r="V637" s="4"/>
    </row>
    <row r="638" spans="1:22" x14ac:dyDescent="0.25">
      <c r="A638" s="740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782"/>
      <c r="P638" s="782"/>
      <c r="Q638" s="782"/>
      <c r="R638" s="782"/>
      <c r="S638" s="782"/>
      <c r="U638" s="740"/>
      <c r="V638" s="4"/>
    </row>
    <row r="639" spans="1:22" x14ac:dyDescent="0.25">
      <c r="A639" s="740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782"/>
      <c r="P639" s="782"/>
      <c r="Q639" s="782"/>
      <c r="R639" s="782"/>
      <c r="S639" s="782"/>
      <c r="U639" s="740"/>
      <c r="V639" s="4"/>
    </row>
    <row r="640" spans="1:22" x14ac:dyDescent="0.25">
      <c r="A640" s="740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782"/>
      <c r="P640" s="782"/>
      <c r="Q640" s="782"/>
      <c r="R640" s="782"/>
      <c r="S640" s="782"/>
      <c r="U640" s="740"/>
      <c r="V640" s="4"/>
    </row>
    <row r="641" spans="1:22" x14ac:dyDescent="0.25">
      <c r="A641" s="740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782"/>
      <c r="P641" s="782"/>
      <c r="Q641" s="782"/>
      <c r="R641" s="782"/>
      <c r="S641" s="782"/>
      <c r="U641" s="740"/>
      <c r="V641" s="4"/>
    </row>
    <row r="642" spans="1:22" x14ac:dyDescent="0.25">
      <c r="A642" s="740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782"/>
      <c r="P642" s="782"/>
      <c r="Q642" s="782"/>
      <c r="R642" s="782"/>
      <c r="S642" s="782"/>
      <c r="U642" s="740"/>
      <c r="V642" s="4"/>
    </row>
    <row r="643" spans="1:22" x14ac:dyDescent="0.25">
      <c r="A643" s="740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782"/>
      <c r="P643" s="782"/>
      <c r="Q643" s="782"/>
      <c r="R643" s="782"/>
      <c r="S643" s="782"/>
      <c r="U643" s="740"/>
      <c r="V643" s="4"/>
    </row>
    <row r="644" spans="1:22" x14ac:dyDescent="0.25">
      <c r="A644" s="740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782"/>
      <c r="P644" s="782"/>
      <c r="Q644" s="782"/>
      <c r="R644" s="782"/>
      <c r="S644" s="782"/>
      <c r="U644" s="740"/>
      <c r="V644" s="4"/>
    </row>
    <row r="645" spans="1:22" x14ac:dyDescent="0.25">
      <c r="A645" s="740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782"/>
      <c r="P645" s="782"/>
      <c r="Q645" s="782"/>
      <c r="R645" s="782"/>
      <c r="S645" s="782"/>
      <c r="U645" s="740"/>
      <c r="V645" s="4"/>
    </row>
    <row r="646" spans="1:22" x14ac:dyDescent="0.25">
      <c r="A646" s="740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782"/>
      <c r="P646" s="782"/>
      <c r="Q646" s="782"/>
      <c r="R646" s="782"/>
      <c r="S646" s="782"/>
      <c r="U646" s="740"/>
      <c r="V646" s="4"/>
    </row>
    <row r="647" spans="1:22" x14ac:dyDescent="0.25">
      <c r="A647" s="740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782"/>
      <c r="P647" s="782"/>
      <c r="Q647" s="782"/>
      <c r="R647" s="782"/>
      <c r="S647" s="782"/>
      <c r="U647" s="740"/>
      <c r="V647" s="4"/>
    </row>
    <row r="648" spans="1:22" x14ac:dyDescent="0.25">
      <c r="A648" s="740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782"/>
      <c r="P648" s="782"/>
      <c r="Q648" s="782"/>
      <c r="R648" s="782"/>
      <c r="S648" s="782"/>
      <c r="U648" s="740"/>
      <c r="V648" s="4"/>
    </row>
    <row r="649" spans="1:22" x14ac:dyDescent="0.25">
      <c r="A649" s="740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782"/>
      <c r="P649" s="782"/>
      <c r="Q649" s="782"/>
      <c r="R649" s="782"/>
      <c r="S649" s="782"/>
      <c r="U649" s="740"/>
      <c r="V649" s="4"/>
    </row>
    <row r="650" spans="1:22" x14ac:dyDescent="0.25">
      <c r="A650" s="740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782"/>
      <c r="P650" s="782"/>
      <c r="Q650" s="782"/>
      <c r="R650" s="782"/>
      <c r="S650" s="782"/>
      <c r="U650" s="740"/>
      <c r="V650" s="4"/>
    </row>
    <row r="651" spans="1:22" x14ac:dyDescent="0.25">
      <c r="A651" s="740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782"/>
      <c r="P651" s="782"/>
      <c r="Q651" s="782"/>
      <c r="R651" s="782"/>
      <c r="S651" s="782"/>
      <c r="U651" s="740"/>
      <c r="V651" s="4"/>
    </row>
    <row r="652" spans="1:22" x14ac:dyDescent="0.25">
      <c r="A652" s="740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782"/>
      <c r="P652" s="782"/>
      <c r="Q652" s="782"/>
      <c r="R652" s="782"/>
      <c r="S652" s="782"/>
      <c r="U652" s="740"/>
      <c r="V652" s="4"/>
    </row>
    <row r="653" spans="1:22" x14ac:dyDescent="0.25">
      <c r="A653" s="740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782"/>
      <c r="P653" s="782"/>
      <c r="Q653" s="782"/>
      <c r="R653" s="782"/>
      <c r="S653" s="782"/>
      <c r="U653" s="740"/>
      <c r="V653" s="4"/>
    </row>
    <row r="654" spans="1:22" x14ac:dyDescent="0.25">
      <c r="A654" s="740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782"/>
      <c r="P654" s="782"/>
      <c r="Q654" s="782"/>
      <c r="R654" s="782"/>
      <c r="S654" s="782"/>
      <c r="U654" s="740"/>
      <c r="V654" s="4"/>
    </row>
    <row r="655" spans="1:22" x14ac:dyDescent="0.25">
      <c r="A655" s="740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782"/>
      <c r="P655" s="782"/>
      <c r="Q655" s="782"/>
      <c r="R655" s="782"/>
      <c r="S655" s="782"/>
      <c r="U655" s="740"/>
      <c r="V655" s="4"/>
    </row>
    <row r="656" spans="1:22" x14ac:dyDescent="0.25">
      <c r="A656" s="740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782"/>
      <c r="P656" s="782"/>
      <c r="Q656" s="782"/>
      <c r="R656" s="782"/>
      <c r="S656" s="782"/>
      <c r="U656" s="740"/>
      <c r="V656" s="4"/>
    </row>
    <row r="657" spans="1:22" x14ac:dyDescent="0.25">
      <c r="A657" s="740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782"/>
      <c r="P657" s="782"/>
      <c r="Q657" s="782"/>
      <c r="R657" s="782"/>
      <c r="S657" s="782"/>
      <c r="U657" s="740"/>
      <c r="V657" s="4"/>
    </row>
    <row r="658" spans="1:22" x14ac:dyDescent="0.25">
      <c r="A658" s="740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782"/>
      <c r="P658" s="782"/>
      <c r="Q658" s="782"/>
      <c r="R658" s="782"/>
      <c r="S658" s="782"/>
      <c r="U658" s="740"/>
      <c r="V658" s="4"/>
    </row>
    <row r="659" spans="1:22" x14ac:dyDescent="0.25">
      <c r="A659" s="740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782"/>
      <c r="P659" s="782"/>
      <c r="Q659" s="782"/>
      <c r="R659" s="782"/>
      <c r="S659" s="782"/>
      <c r="U659" s="740"/>
      <c r="V659" s="4"/>
    </row>
    <row r="660" spans="1:22" x14ac:dyDescent="0.25">
      <c r="A660" s="740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782"/>
      <c r="P660" s="782"/>
      <c r="Q660" s="782"/>
      <c r="R660" s="782"/>
      <c r="S660" s="782"/>
      <c r="U660" s="740"/>
      <c r="V660" s="4"/>
    </row>
    <row r="661" spans="1:22" x14ac:dyDescent="0.25">
      <c r="A661" s="740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782"/>
      <c r="P661" s="782"/>
      <c r="Q661" s="782"/>
      <c r="R661" s="782"/>
      <c r="S661" s="782"/>
      <c r="U661" s="740"/>
      <c r="V661" s="4"/>
    </row>
    <row r="662" spans="1:22" x14ac:dyDescent="0.25">
      <c r="A662" s="740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782"/>
      <c r="P662" s="782"/>
      <c r="Q662" s="782"/>
      <c r="R662" s="782"/>
      <c r="S662" s="782"/>
      <c r="U662" s="740"/>
      <c r="V662" s="4"/>
    </row>
    <row r="663" spans="1:22" x14ac:dyDescent="0.25">
      <c r="A663" s="740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782"/>
      <c r="P663" s="782"/>
      <c r="Q663" s="782"/>
      <c r="R663" s="782"/>
      <c r="S663" s="782"/>
      <c r="U663" s="740"/>
      <c r="V663" s="4"/>
    </row>
    <row r="664" spans="1:22" x14ac:dyDescent="0.25">
      <c r="A664" s="740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782"/>
      <c r="P664" s="782"/>
      <c r="Q664" s="782"/>
      <c r="R664" s="782"/>
      <c r="S664" s="782"/>
      <c r="U664" s="740"/>
      <c r="V664" s="4"/>
    </row>
    <row r="665" spans="1:22" x14ac:dyDescent="0.25">
      <c r="A665" s="740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782"/>
      <c r="P665" s="782"/>
      <c r="Q665" s="782"/>
      <c r="R665" s="782"/>
      <c r="S665" s="782"/>
      <c r="U665" s="740"/>
      <c r="V665" s="4"/>
    </row>
    <row r="666" spans="1:22" x14ac:dyDescent="0.25">
      <c r="A666" s="740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782"/>
      <c r="P666" s="782"/>
      <c r="Q666" s="782"/>
      <c r="R666" s="782"/>
      <c r="S666" s="782"/>
      <c r="U666" s="740"/>
      <c r="V666" s="4"/>
    </row>
    <row r="667" spans="1:22" x14ac:dyDescent="0.25">
      <c r="A667" s="740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782"/>
      <c r="P667" s="782"/>
      <c r="Q667" s="782"/>
      <c r="R667" s="782"/>
      <c r="S667" s="782"/>
      <c r="U667" s="740"/>
      <c r="V667" s="4"/>
    </row>
    <row r="668" spans="1:22" x14ac:dyDescent="0.25">
      <c r="A668" s="740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782"/>
      <c r="P668" s="782"/>
      <c r="Q668" s="782"/>
      <c r="R668" s="782"/>
      <c r="S668" s="782"/>
      <c r="U668" s="740"/>
      <c r="V668" s="4"/>
    </row>
    <row r="669" spans="1:22" x14ac:dyDescent="0.25">
      <c r="A669" s="740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782"/>
      <c r="P669" s="782"/>
      <c r="Q669" s="782"/>
      <c r="R669" s="782"/>
      <c r="S669" s="782"/>
      <c r="U669" s="740"/>
      <c r="V669" s="4"/>
    </row>
    <row r="670" spans="1:22" x14ac:dyDescent="0.25">
      <c r="A670" s="740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782"/>
      <c r="P670" s="782"/>
      <c r="Q670" s="782"/>
      <c r="R670" s="782"/>
      <c r="S670" s="782"/>
      <c r="U670" s="740"/>
      <c r="V670" s="4"/>
    </row>
    <row r="671" spans="1:22" x14ac:dyDescent="0.25">
      <c r="A671" s="740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782"/>
      <c r="P671" s="782"/>
      <c r="Q671" s="782"/>
      <c r="R671" s="782"/>
      <c r="S671" s="782"/>
      <c r="U671" s="740"/>
      <c r="V671" s="4"/>
    </row>
    <row r="672" spans="1:22" x14ac:dyDescent="0.25">
      <c r="A672" s="740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782"/>
      <c r="P672" s="782"/>
      <c r="Q672" s="782"/>
      <c r="R672" s="782"/>
      <c r="S672" s="782"/>
      <c r="U672" s="740"/>
      <c r="V672" s="4"/>
    </row>
    <row r="673" spans="1:22" x14ac:dyDescent="0.25">
      <c r="A673" s="740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782"/>
      <c r="P673" s="782"/>
      <c r="Q673" s="782"/>
      <c r="R673" s="782"/>
      <c r="S673" s="782"/>
      <c r="U673" s="740"/>
      <c r="V673" s="4"/>
    </row>
    <row r="674" spans="1:22" x14ac:dyDescent="0.25">
      <c r="A674" s="740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782"/>
      <c r="P674" s="782"/>
      <c r="Q674" s="782"/>
      <c r="R674" s="782"/>
      <c r="S674" s="782"/>
      <c r="U674" s="740"/>
      <c r="V674" s="4"/>
    </row>
    <row r="675" spans="1:22" x14ac:dyDescent="0.25">
      <c r="A675" s="740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782"/>
      <c r="P675" s="782"/>
      <c r="Q675" s="782"/>
      <c r="R675" s="782"/>
      <c r="S675" s="782"/>
      <c r="U675" s="740"/>
      <c r="V675" s="4"/>
    </row>
    <row r="676" spans="1:22" x14ac:dyDescent="0.25">
      <c r="A676" s="740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782"/>
      <c r="P676" s="782"/>
      <c r="Q676" s="782"/>
      <c r="R676" s="782"/>
      <c r="S676" s="782"/>
      <c r="U676" s="740"/>
      <c r="V676" s="4"/>
    </row>
    <row r="677" spans="1:22" x14ac:dyDescent="0.25">
      <c r="A677" s="740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782"/>
      <c r="P677" s="782"/>
      <c r="Q677" s="782"/>
      <c r="R677" s="782"/>
      <c r="S677" s="782"/>
      <c r="U677" s="740"/>
      <c r="V677" s="4"/>
    </row>
    <row r="678" spans="1:22" x14ac:dyDescent="0.25">
      <c r="A678" s="740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782"/>
      <c r="P678" s="782"/>
      <c r="Q678" s="782"/>
      <c r="R678" s="782"/>
      <c r="S678" s="782"/>
      <c r="U678" s="740"/>
      <c r="V678" s="4"/>
    </row>
    <row r="679" spans="1:22" x14ac:dyDescent="0.25">
      <c r="A679" s="740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782"/>
      <c r="P679" s="782"/>
      <c r="Q679" s="782"/>
      <c r="R679" s="782"/>
      <c r="S679" s="782"/>
      <c r="U679" s="740"/>
      <c r="V679" s="4"/>
    </row>
    <row r="680" spans="1:22" x14ac:dyDescent="0.25">
      <c r="A680" s="740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782"/>
      <c r="P680" s="782"/>
      <c r="Q680" s="782"/>
      <c r="R680" s="782"/>
      <c r="S680" s="782"/>
      <c r="U680" s="740"/>
      <c r="V680" s="4"/>
    </row>
    <row r="681" spans="1:22" x14ac:dyDescent="0.25">
      <c r="A681" s="740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782"/>
      <c r="P681" s="782"/>
      <c r="Q681" s="782"/>
      <c r="R681" s="782"/>
      <c r="S681" s="782"/>
      <c r="U681" s="740"/>
      <c r="V681" s="4"/>
    </row>
    <row r="682" spans="1:22" x14ac:dyDescent="0.25">
      <c r="A682" s="740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782"/>
      <c r="P682" s="782"/>
      <c r="Q682" s="782"/>
      <c r="R682" s="782"/>
      <c r="S682" s="782"/>
      <c r="U682" s="740"/>
      <c r="V682" s="4"/>
    </row>
    <row r="683" spans="1:22" x14ac:dyDescent="0.25">
      <c r="A683" s="740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782"/>
      <c r="P683" s="782"/>
      <c r="Q683" s="782"/>
      <c r="R683" s="782"/>
      <c r="S683" s="782"/>
      <c r="U683" s="740"/>
      <c r="V683" s="4"/>
    </row>
    <row r="684" spans="1:22" x14ac:dyDescent="0.25">
      <c r="A684" s="740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782"/>
      <c r="P684" s="782"/>
      <c r="Q684" s="782"/>
      <c r="R684" s="782"/>
      <c r="S684" s="782"/>
      <c r="U684" s="740"/>
      <c r="V684" s="4"/>
    </row>
    <row r="685" spans="1:22" x14ac:dyDescent="0.25">
      <c r="A685" s="740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782"/>
      <c r="P685" s="782"/>
      <c r="Q685" s="782"/>
      <c r="R685" s="782"/>
      <c r="S685" s="782"/>
      <c r="U685" s="740"/>
      <c r="V685" s="4"/>
    </row>
    <row r="686" spans="1:22" x14ac:dyDescent="0.25">
      <c r="A686" s="740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782"/>
      <c r="P686" s="782"/>
      <c r="Q686" s="782"/>
      <c r="R686" s="782"/>
      <c r="S686" s="782"/>
      <c r="U686" s="740"/>
      <c r="V686" s="4"/>
    </row>
    <row r="687" spans="1:22" x14ac:dyDescent="0.25">
      <c r="A687" s="740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782"/>
      <c r="P687" s="782"/>
      <c r="Q687" s="782"/>
      <c r="R687" s="782"/>
      <c r="S687" s="782"/>
      <c r="U687" s="740"/>
      <c r="V687" s="4"/>
    </row>
    <row r="688" spans="1:22" x14ac:dyDescent="0.25">
      <c r="A688" s="740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782"/>
      <c r="P688" s="782"/>
      <c r="Q688" s="782"/>
      <c r="R688" s="782"/>
      <c r="S688" s="782"/>
      <c r="U688" s="740"/>
      <c r="V688" s="4"/>
    </row>
    <row r="689" spans="1:22" x14ac:dyDescent="0.25">
      <c r="A689" s="740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782"/>
      <c r="P689" s="782"/>
      <c r="Q689" s="782"/>
      <c r="R689" s="782"/>
      <c r="S689" s="782"/>
      <c r="U689" s="740"/>
      <c r="V689" s="4"/>
    </row>
    <row r="690" spans="1:22" x14ac:dyDescent="0.25">
      <c r="A690" s="740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782"/>
      <c r="P690" s="782"/>
      <c r="Q690" s="782"/>
      <c r="R690" s="782"/>
      <c r="S690" s="782"/>
      <c r="U690" s="740"/>
      <c r="V690" s="4"/>
    </row>
    <row r="691" spans="1:22" x14ac:dyDescent="0.25">
      <c r="A691" s="740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782"/>
      <c r="P691" s="782"/>
      <c r="Q691" s="782"/>
      <c r="R691" s="782"/>
      <c r="S691" s="782"/>
      <c r="U691" s="740"/>
      <c r="V691" s="4"/>
    </row>
    <row r="692" spans="1:22" x14ac:dyDescent="0.25">
      <c r="A692" s="740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782"/>
      <c r="P692" s="782"/>
      <c r="Q692" s="782"/>
      <c r="R692" s="782"/>
      <c r="S692" s="782"/>
      <c r="U692" s="740"/>
      <c r="V692" s="4"/>
    </row>
    <row r="693" spans="1:22" x14ac:dyDescent="0.25">
      <c r="A693" s="740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782"/>
      <c r="P693" s="782"/>
      <c r="Q693" s="782"/>
      <c r="R693" s="782"/>
      <c r="S693" s="782"/>
      <c r="U693" s="740"/>
      <c r="V693" s="4"/>
    </row>
    <row r="694" spans="1:22" x14ac:dyDescent="0.25">
      <c r="A694" s="740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782"/>
      <c r="P694" s="782"/>
      <c r="Q694" s="782"/>
      <c r="R694" s="782"/>
      <c r="S694" s="782"/>
      <c r="U694" s="740"/>
      <c r="V694" s="4"/>
    </row>
    <row r="695" spans="1:22" x14ac:dyDescent="0.25">
      <c r="A695" s="740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782"/>
      <c r="P695" s="782"/>
      <c r="Q695" s="782"/>
      <c r="R695" s="782"/>
      <c r="S695" s="782"/>
      <c r="U695" s="740"/>
      <c r="V695" s="4"/>
    </row>
    <row r="696" spans="1:22" x14ac:dyDescent="0.25">
      <c r="A696" s="740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782"/>
      <c r="P696" s="782"/>
      <c r="Q696" s="782"/>
      <c r="R696" s="782"/>
      <c r="S696" s="782"/>
      <c r="U696" s="740"/>
      <c r="V696" s="4"/>
    </row>
    <row r="697" spans="1:22" x14ac:dyDescent="0.25">
      <c r="A697" s="740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782"/>
      <c r="P697" s="782"/>
      <c r="Q697" s="782"/>
      <c r="R697" s="782"/>
      <c r="S697" s="782"/>
      <c r="U697" s="740"/>
      <c r="V697" s="4"/>
    </row>
    <row r="698" spans="1:22" x14ac:dyDescent="0.25">
      <c r="A698" s="740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782"/>
      <c r="P698" s="782"/>
      <c r="Q698" s="782"/>
      <c r="R698" s="782"/>
      <c r="S698" s="782"/>
      <c r="U698" s="740"/>
      <c r="V698" s="4"/>
    </row>
    <row r="699" spans="1:22" x14ac:dyDescent="0.25">
      <c r="A699" s="740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782"/>
      <c r="P699" s="782"/>
      <c r="Q699" s="782"/>
      <c r="R699" s="782"/>
      <c r="S699" s="782"/>
      <c r="U699" s="740"/>
      <c r="V699" s="4"/>
    </row>
    <row r="700" spans="1:22" x14ac:dyDescent="0.25">
      <c r="A700" s="740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782"/>
      <c r="P700" s="782"/>
      <c r="Q700" s="782"/>
      <c r="R700" s="782"/>
      <c r="S700" s="782"/>
      <c r="U700" s="740"/>
      <c r="V700" s="4"/>
    </row>
    <row r="701" spans="1:22" x14ac:dyDescent="0.25">
      <c r="A701" s="740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782"/>
      <c r="P701" s="782"/>
      <c r="Q701" s="782"/>
      <c r="R701" s="782"/>
      <c r="S701" s="782"/>
      <c r="U701" s="740"/>
      <c r="V701" s="4"/>
    </row>
    <row r="702" spans="1:22" x14ac:dyDescent="0.25">
      <c r="A702" s="740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782"/>
      <c r="P702" s="782"/>
      <c r="Q702" s="782"/>
      <c r="R702" s="782"/>
      <c r="S702" s="782"/>
      <c r="U702" s="740"/>
      <c r="V702" s="4"/>
    </row>
    <row r="703" spans="1:22" x14ac:dyDescent="0.25">
      <c r="A703" s="740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782"/>
      <c r="P703" s="782"/>
      <c r="Q703" s="782"/>
      <c r="R703" s="782"/>
      <c r="S703" s="782"/>
      <c r="U703" s="740"/>
      <c r="V703" s="4"/>
    </row>
    <row r="704" spans="1:22" x14ac:dyDescent="0.25">
      <c r="A704" s="740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782"/>
      <c r="P704" s="782"/>
      <c r="Q704" s="782"/>
      <c r="R704" s="782"/>
      <c r="S704" s="782"/>
      <c r="U704" s="740"/>
      <c r="V704" s="4"/>
    </row>
    <row r="705" spans="1:22" x14ac:dyDescent="0.25">
      <c r="A705" s="740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782"/>
      <c r="P705" s="782"/>
      <c r="Q705" s="782"/>
      <c r="R705" s="782"/>
      <c r="S705" s="782"/>
      <c r="U705" s="740"/>
      <c r="V705" s="4"/>
    </row>
    <row r="706" spans="1:22" x14ac:dyDescent="0.25">
      <c r="A706" s="740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782"/>
      <c r="P706" s="782"/>
      <c r="Q706" s="782"/>
      <c r="R706" s="782"/>
      <c r="S706" s="782"/>
      <c r="U706" s="740"/>
      <c r="V706" s="4"/>
    </row>
    <row r="707" spans="1:22" x14ac:dyDescent="0.25">
      <c r="A707" s="740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782"/>
      <c r="P707" s="782"/>
      <c r="Q707" s="782"/>
      <c r="R707" s="782"/>
      <c r="S707" s="782"/>
      <c r="U707" s="740"/>
      <c r="V707" s="4"/>
    </row>
    <row r="708" spans="1:22" x14ac:dyDescent="0.25">
      <c r="A708" s="740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782"/>
      <c r="P708" s="782"/>
      <c r="Q708" s="782"/>
      <c r="R708" s="782"/>
      <c r="S708" s="782"/>
      <c r="U708" s="740"/>
      <c r="V708" s="4"/>
    </row>
    <row r="709" spans="1:22" x14ac:dyDescent="0.25">
      <c r="A709" s="740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782"/>
      <c r="P709" s="782"/>
      <c r="Q709" s="782"/>
      <c r="R709" s="782"/>
      <c r="S709" s="782"/>
      <c r="U709" s="740"/>
      <c r="V709" s="4"/>
    </row>
    <row r="710" spans="1:22" x14ac:dyDescent="0.25">
      <c r="A710" s="740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782"/>
      <c r="P710" s="782"/>
      <c r="Q710" s="782"/>
      <c r="R710" s="782"/>
      <c r="S710" s="782"/>
      <c r="U710" s="740"/>
      <c r="V710" s="4"/>
    </row>
    <row r="711" spans="1:22" x14ac:dyDescent="0.25">
      <c r="A711" s="740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782"/>
      <c r="P711" s="782"/>
      <c r="Q711" s="782"/>
      <c r="R711" s="782"/>
      <c r="S711" s="782"/>
      <c r="U711" s="740"/>
      <c r="V711" s="4"/>
    </row>
    <row r="712" spans="1:22" x14ac:dyDescent="0.25">
      <c r="A712" s="740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782"/>
      <c r="P712" s="782"/>
      <c r="Q712" s="782"/>
      <c r="R712" s="782"/>
      <c r="S712" s="782"/>
      <c r="U712" s="740"/>
      <c r="V712" s="4"/>
    </row>
    <row r="713" spans="1:22" x14ac:dyDescent="0.25">
      <c r="A713" s="740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782"/>
      <c r="P713" s="782"/>
      <c r="Q713" s="782"/>
      <c r="R713" s="782"/>
      <c r="S713" s="782"/>
      <c r="U713" s="740"/>
      <c r="V713" s="4"/>
    </row>
    <row r="714" spans="1:22" x14ac:dyDescent="0.25">
      <c r="A714" s="740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782"/>
      <c r="P714" s="782"/>
      <c r="Q714" s="782"/>
      <c r="R714" s="782"/>
      <c r="S714" s="782"/>
      <c r="U714" s="740"/>
      <c r="V714" s="4"/>
    </row>
    <row r="715" spans="1:22" x14ac:dyDescent="0.25">
      <c r="A715" s="740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782"/>
      <c r="P715" s="782"/>
      <c r="Q715" s="782"/>
      <c r="R715" s="782"/>
      <c r="S715" s="782"/>
      <c r="U715" s="740"/>
      <c r="V715" s="4"/>
    </row>
    <row r="716" spans="1:22" x14ac:dyDescent="0.25">
      <c r="A716" s="740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782"/>
      <c r="P716" s="782"/>
      <c r="Q716" s="782"/>
      <c r="R716" s="782"/>
      <c r="S716" s="782"/>
      <c r="U716" s="740"/>
      <c r="V716" s="4"/>
    </row>
    <row r="717" spans="1:22" x14ac:dyDescent="0.25">
      <c r="A717" s="740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782"/>
      <c r="P717" s="782"/>
      <c r="Q717" s="782"/>
      <c r="R717" s="782"/>
      <c r="S717" s="782"/>
      <c r="U717" s="740"/>
      <c r="V717" s="4"/>
    </row>
    <row r="718" spans="1:22" x14ac:dyDescent="0.25">
      <c r="A718" s="740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782"/>
      <c r="P718" s="782"/>
      <c r="Q718" s="782"/>
      <c r="R718" s="782"/>
      <c r="S718" s="782"/>
      <c r="U718" s="740"/>
      <c r="V718" s="4"/>
    </row>
    <row r="719" spans="1:22" x14ac:dyDescent="0.25">
      <c r="A719" s="740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782"/>
      <c r="P719" s="782"/>
      <c r="Q719" s="782"/>
      <c r="R719" s="782"/>
      <c r="S719" s="782"/>
      <c r="U719" s="740"/>
      <c r="V719" s="4"/>
    </row>
    <row r="720" spans="1:22" x14ac:dyDescent="0.25">
      <c r="A720" s="740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782"/>
      <c r="P720" s="782"/>
      <c r="Q720" s="782"/>
      <c r="R720" s="782"/>
      <c r="S720" s="782"/>
      <c r="U720" s="740"/>
      <c r="V720" s="4"/>
    </row>
    <row r="721" spans="1:22" x14ac:dyDescent="0.25">
      <c r="A721" s="740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782"/>
      <c r="P721" s="782"/>
      <c r="Q721" s="782"/>
      <c r="R721" s="782"/>
      <c r="S721" s="782"/>
      <c r="U721" s="740"/>
      <c r="V721" s="4"/>
    </row>
    <row r="722" spans="1:22" x14ac:dyDescent="0.25">
      <c r="A722" s="740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782"/>
      <c r="P722" s="782"/>
      <c r="Q722" s="782"/>
      <c r="R722" s="782"/>
      <c r="S722" s="782"/>
      <c r="U722" s="740"/>
      <c r="V722" s="4"/>
    </row>
    <row r="723" spans="1:22" x14ac:dyDescent="0.25">
      <c r="A723" s="740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782"/>
      <c r="P723" s="782"/>
      <c r="Q723" s="782"/>
      <c r="R723" s="782"/>
      <c r="S723" s="782"/>
      <c r="U723" s="740"/>
      <c r="V723" s="4"/>
    </row>
    <row r="724" spans="1:22" x14ac:dyDescent="0.25">
      <c r="A724" s="740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782"/>
      <c r="P724" s="782"/>
      <c r="Q724" s="782"/>
      <c r="R724" s="782"/>
      <c r="S724" s="782"/>
      <c r="U724" s="740"/>
      <c r="V724" s="4"/>
    </row>
    <row r="725" spans="1:22" x14ac:dyDescent="0.25">
      <c r="A725" s="740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782"/>
      <c r="P725" s="782"/>
      <c r="Q725" s="782"/>
      <c r="R725" s="782"/>
      <c r="S725" s="782"/>
      <c r="U725" s="740"/>
      <c r="V725" s="4"/>
    </row>
    <row r="726" spans="1:22" x14ac:dyDescent="0.25">
      <c r="A726" s="740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782"/>
      <c r="P726" s="782"/>
      <c r="Q726" s="782"/>
      <c r="R726" s="782"/>
      <c r="S726" s="782"/>
      <c r="U726" s="740"/>
      <c r="V726" s="4"/>
    </row>
    <row r="727" spans="1:22" x14ac:dyDescent="0.25">
      <c r="A727" s="740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782"/>
      <c r="P727" s="782"/>
      <c r="Q727" s="782"/>
      <c r="R727" s="782"/>
      <c r="S727" s="782"/>
      <c r="U727" s="740"/>
      <c r="V727" s="4"/>
    </row>
    <row r="728" spans="1:22" x14ac:dyDescent="0.25">
      <c r="A728" s="740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782"/>
      <c r="P728" s="782"/>
      <c r="Q728" s="782"/>
      <c r="R728" s="782"/>
      <c r="S728" s="782"/>
      <c r="U728" s="740"/>
      <c r="V728" s="4"/>
    </row>
    <row r="729" spans="1:22" x14ac:dyDescent="0.25">
      <c r="A729" s="740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782"/>
      <c r="P729" s="782"/>
      <c r="Q729" s="782"/>
      <c r="R729" s="782"/>
      <c r="S729" s="782"/>
      <c r="U729" s="740"/>
      <c r="V729" s="4"/>
    </row>
    <row r="730" spans="1:22" x14ac:dyDescent="0.25">
      <c r="A730" s="740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782"/>
      <c r="P730" s="782"/>
      <c r="Q730" s="782"/>
      <c r="R730" s="782"/>
      <c r="S730" s="782"/>
      <c r="U730" s="740"/>
      <c r="V730" s="4"/>
    </row>
    <row r="731" spans="1:22" x14ac:dyDescent="0.25">
      <c r="A731" s="740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782"/>
      <c r="P731" s="782"/>
      <c r="Q731" s="782"/>
      <c r="R731" s="782"/>
      <c r="S731" s="782"/>
      <c r="U731" s="740"/>
      <c r="V731" s="4"/>
    </row>
    <row r="732" spans="1:22" x14ac:dyDescent="0.25">
      <c r="A732" s="740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782"/>
      <c r="P732" s="782"/>
      <c r="Q732" s="782"/>
      <c r="R732" s="782"/>
      <c r="S732" s="782"/>
      <c r="U732" s="740"/>
      <c r="V732" s="4"/>
    </row>
    <row r="733" spans="1:22" x14ac:dyDescent="0.25">
      <c r="A733" s="740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782"/>
      <c r="P733" s="782"/>
      <c r="Q733" s="782"/>
      <c r="R733" s="782"/>
      <c r="S733" s="782"/>
      <c r="U733" s="740"/>
      <c r="V733" s="4"/>
    </row>
    <row r="734" spans="1:22" x14ac:dyDescent="0.25">
      <c r="A734" s="740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782"/>
      <c r="P734" s="782"/>
      <c r="Q734" s="782"/>
      <c r="R734" s="782"/>
      <c r="S734" s="782"/>
      <c r="U734" s="740"/>
      <c r="V734" s="4"/>
    </row>
    <row r="735" spans="1:22" x14ac:dyDescent="0.25">
      <c r="A735" s="740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782"/>
      <c r="P735" s="782"/>
      <c r="Q735" s="782"/>
      <c r="R735" s="782"/>
      <c r="S735" s="782"/>
      <c r="U735" s="740"/>
      <c r="V735" s="4"/>
    </row>
    <row r="736" spans="1:22" x14ac:dyDescent="0.25">
      <c r="A736" s="740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782"/>
      <c r="P736" s="782"/>
      <c r="Q736" s="782"/>
      <c r="R736" s="782"/>
      <c r="S736" s="782"/>
      <c r="U736" s="740"/>
      <c r="V736" s="4"/>
    </row>
    <row r="737" spans="1:22" x14ac:dyDescent="0.25">
      <c r="A737" s="740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782"/>
      <c r="P737" s="782"/>
      <c r="Q737" s="782"/>
      <c r="R737" s="782"/>
      <c r="S737" s="782"/>
      <c r="U737" s="740"/>
      <c r="V737" s="4"/>
    </row>
    <row r="738" spans="1:22" x14ac:dyDescent="0.25">
      <c r="A738" s="740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782"/>
      <c r="P738" s="782"/>
      <c r="Q738" s="782"/>
      <c r="R738" s="782"/>
      <c r="S738" s="782"/>
      <c r="U738" s="740"/>
      <c r="V738" s="4"/>
    </row>
    <row r="739" spans="1:22" x14ac:dyDescent="0.25">
      <c r="A739" s="740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782"/>
      <c r="P739" s="782"/>
      <c r="Q739" s="782"/>
      <c r="R739" s="782"/>
      <c r="S739" s="782"/>
      <c r="U739" s="740"/>
      <c r="V739" s="4"/>
    </row>
    <row r="740" spans="1:22" x14ac:dyDescent="0.25">
      <c r="A740" s="740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782"/>
      <c r="P740" s="782"/>
      <c r="Q740" s="782"/>
      <c r="R740" s="782"/>
      <c r="S740" s="782"/>
      <c r="U740" s="740"/>
      <c r="V740" s="4"/>
    </row>
    <row r="741" spans="1:22" x14ac:dyDescent="0.25">
      <c r="A741" s="740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782"/>
      <c r="P741" s="782"/>
      <c r="Q741" s="782"/>
      <c r="R741" s="782"/>
      <c r="S741" s="782"/>
      <c r="U741" s="740"/>
      <c r="V741" s="4"/>
    </row>
    <row r="742" spans="1:22" x14ac:dyDescent="0.25">
      <c r="A742" s="740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782"/>
      <c r="P742" s="782"/>
      <c r="Q742" s="782"/>
      <c r="R742" s="782"/>
      <c r="S742" s="782"/>
      <c r="U742" s="740"/>
      <c r="V742" s="4"/>
    </row>
    <row r="743" spans="1:22" x14ac:dyDescent="0.25">
      <c r="A743" s="740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782"/>
      <c r="P743" s="782"/>
      <c r="Q743" s="782"/>
      <c r="R743" s="782"/>
      <c r="S743" s="782"/>
      <c r="U743" s="740"/>
      <c r="V743" s="4"/>
    </row>
    <row r="744" spans="1:22" x14ac:dyDescent="0.25">
      <c r="A744" s="740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782"/>
      <c r="P744" s="782"/>
      <c r="Q744" s="782"/>
      <c r="R744" s="782"/>
      <c r="S744" s="782"/>
      <c r="U744" s="740"/>
      <c r="V744" s="4"/>
    </row>
    <row r="745" spans="1:22" x14ac:dyDescent="0.25">
      <c r="A745" s="740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782"/>
      <c r="P745" s="782"/>
      <c r="Q745" s="782"/>
      <c r="R745" s="782"/>
      <c r="S745" s="782"/>
      <c r="U745" s="740"/>
      <c r="V745" s="4"/>
    </row>
    <row r="746" spans="1:22" x14ac:dyDescent="0.25">
      <c r="A746" s="740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782"/>
      <c r="P746" s="782"/>
      <c r="Q746" s="782"/>
      <c r="R746" s="782"/>
      <c r="S746" s="782"/>
      <c r="U746" s="740"/>
      <c r="V746" s="4"/>
    </row>
    <row r="747" spans="1:22" x14ac:dyDescent="0.25">
      <c r="A747" s="740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782"/>
      <c r="P747" s="782"/>
      <c r="Q747" s="782"/>
      <c r="R747" s="782"/>
      <c r="S747" s="782"/>
      <c r="U747" s="740"/>
      <c r="V747" s="4"/>
    </row>
    <row r="748" spans="1:22" x14ac:dyDescent="0.25">
      <c r="A748" s="740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782"/>
      <c r="P748" s="782"/>
      <c r="Q748" s="782"/>
      <c r="R748" s="782"/>
      <c r="S748" s="782"/>
      <c r="U748" s="740"/>
      <c r="V748" s="4"/>
    </row>
    <row r="749" spans="1:22" x14ac:dyDescent="0.25">
      <c r="A749" s="740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782"/>
      <c r="P749" s="782"/>
      <c r="Q749" s="782"/>
      <c r="R749" s="782"/>
      <c r="S749" s="782"/>
      <c r="U749" s="740"/>
      <c r="V749" s="4"/>
    </row>
    <row r="750" spans="1:22" x14ac:dyDescent="0.25">
      <c r="A750" s="740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782"/>
      <c r="P750" s="782"/>
      <c r="Q750" s="782"/>
      <c r="R750" s="782"/>
      <c r="S750" s="782"/>
      <c r="U750" s="740"/>
      <c r="V750" s="4"/>
    </row>
    <row r="751" spans="1:22" x14ac:dyDescent="0.25">
      <c r="A751" s="740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782"/>
      <c r="P751" s="782"/>
      <c r="Q751" s="782"/>
      <c r="R751" s="782"/>
      <c r="S751" s="782"/>
      <c r="U751" s="740"/>
      <c r="V751" s="4"/>
    </row>
    <row r="752" spans="1:22" x14ac:dyDescent="0.25">
      <c r="A752" s="740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782"/>
      <c r="P752" s="782"/>
      <c r="Q752" s="782"/>
      <c r="R752" s="782"/>
      <c r="S752" s="782"/>
      <c r="U752" s="740"/>
      <c r="V752" s="4"/>
    </row>
    <row r="753" spans="1:22" x14ac:dyDescent="0.25">
      <c r="A753" s="740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782"/>
      <c r="P753" s="782"/>
      <c r="Q753" s="782"/>
      <c r="R753" s="782"/>
      <c r="S753" s="782"/>
      <c r="U753" s="740"/>
      <c r="V753" s="4"/>
    </row>
    <row r="754" spans="1:22" x14ac:dyDescent="0.25">
      <c r="A754" s="740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782"/>
      <c r="P754" s="782"/>
      <c r="Q754" s="782"/>
      <c r="R754" s="782"/>
      <c r="S754" s="782"/>
      <c r="U754" s="740"/>
      <c r="V754" s="4"/>
    </row>
    <row r="755" spans="1:22" x14ac:dyDescent="0.25">
      <c r="A755" s="740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782"/>
      <c r="P755" s="782"/>
      <c r="Q755" s="782"/>
      <c r="R755" s="782"/>
      <c r="S755" s="782"/>
      <c r="U755" s="740"/>
      <c r="V755" s="4"/>
    </row>
    <row r="756" spans="1:22" x14ac:dyDescent="0.25">
      <c r="A756" s="740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782"/>
      <c r="P756" s="782"/>
      <c r="Q756" s="782"/>
      <c r="R756" s="782"/>
      <c r="S756" s="782"/>
      <c r="U756" s="740"/>
      <c r="V756" s="4"/>
    </row>
    <row r="757" spans="1:22" x14ac:dyDescent="0.25">
      <c r="A757" s="740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782"/>
      <c r="P757" s="782"/>
      <c r="Q757" s="782"/>
      <c r="R757" s="782"/>
      <c r="S757" s="782"/>
      <c r="U757" s="740"/>
      <c r="V757" s="4"/>
    </row>
    <row r="758" spans="1:22" x14ac:dyDescent="0.25">
      <c r="A758" s="740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782"/>
      <c r="P758" s="782"/>
      <c r="Q758" s="782"/>
      <c r="R758" s="782"/>
      <c r="S758" s="782"/>
      <c r="U758" s="740"/>
      <c r="V758" s="4"/>
    </row>
    <row r="759" spans="1:22" x14ac:dyDescent="0.25">
      <c r="A759" s="740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782"/>
      <c r="P759" s="782"/>
      <c r="Q759" s="782"/>
      <c r="R759" s="782"/>
      <c r="S759" s="782"/>
      <c r="U759" s="740"/>
      <c r="V759" s="4"/>
    </row>
    <row r="760" spans="1:22" x14ac:dyDescent="0.25">
      <c r="A760" s="740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782"/>
      <c r="P760" s="782"/>
      <c r="Q760" s="782"/>
      <c r="R760" s="782"/>
      <c r="S760" s="782"/>
      <c r="U760" s="740"/>
      <c r="V760" s="4"/>
    </row>
    <row r="761" spans="1:22" x14ac:dyDescent="0.25">
      <c r="A761" s="740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782"/>
      <c r="P761" s="782"/>
      <c r="Q761" s="782"/>
      <c r="R761" s="782"/>
      <c r="S761" s="782"/>
      <c r="U761" s="740"/>
      <c r="V761" s="4"/>
    </row>
    <row r="762" spans="1:22" x14ac:dyDescent="0.25">
      <c r="A762" s="740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782"/>
      <c r="P762" s="782"/>
      <c r="Q762" s="782"/>
      <c r="R762" s="782"/>
      <c r="S762" s="782"/>
      <c r="U762" s="740"/>
      <c r="V762" s="4"/>
    </row>
    <row r="763" spans="1:22" x14ac:dyDescent="0.25">
      <c r="A763" s="740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782"/>
      <c r="P763" s="782"/>
      <c r="Q763" s="782"/>
      <c r="R763" s="782"/>
      <c r="S763" s="782"/>
      <c r="U763" s="740"/>
      <c r="V763" s="4"/>
    </row>
    <row r="764" spans="1:22" x14ac:dyDescent="0.25">
      <c r="A764" s="740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782"/>
      <c r="P764" s="782"/>
      <c r="Q764" s="782"/>
      <c r="R764" s="782"/>
      <c r="S764" s="782"/>
      <c r="U764" s="740"/>
      <c r="V764" s="4"/>
    </row>
    <row r="765" spans="1:22" x14ac:dyDescent="0.25">
      <c r="A765" s="740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782"/>
      <c r="P765" s="782"/>
      <c r="Q765" s="782"/>
      <c r="R765" s="782"/>
      <c r="S765" s="782"/>
      <c r="U765" s="740"/>
      <c r="V765" s="4"/>
    </row>
    <row r="766" spans="1:22" x14ac:dyDescent="0.25">
      <c r="A766" s="740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782"/>
      <c r="P766" s="782"/>
      <c r="Q766" s="782"/>
      <c r="R766" s="782"/>
      <c r="S766" s="782"/>
      <c r="U766" s="740"/>
      <c r="V766" s="4"/>
    </row>
    <row r="767" spans="1:22" x14ac:dyDescent="0.25">
      <c r="A767" s="740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782"/>
      <c r="P767" s="782"/>
      <c r="Q767" s="782"/>
      <c r="R767" s="782"/>
      <c r="S767" s="782"/>
      <c r="U767" s="740"/>
      <c r="V767" s="4"/>
    </row>
    <row r="768" spans="1:22" x14ac:dyDescent="0.25">
      <c r="A768" s="740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782"/>
      <c r="P768" s="782"/>
      <c r="Q768" s="782"/>
      <c r="R768" s="782"/>
      <c r="S768" s="782"/>
      <c r="U768" s="740"/>
      <c r="V768" s="4"/>
    </row>
    <row r="769" spans="1:22" x14ac:dyDescent="0.25">
      <c r="A769" s="740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782"/>
      <c r="P769" s="782"/>
      <c r="Q769" s="782"/>
      <c r="R769" s="782"/>
      <c r="S769" s="782"/>
      <c r="U769" s="740"/>
      <c r="V769" s="4"/>
    </row>
    <row r="770" spans="1:22" x14ac:dyDescent="0.25">
      <c r="A770" s="740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782"/>
      <c r="P770" s="782"/>
      <c r="Q770" s="782"/>
      <c r="R770" s="782"/>
      <c r="S770" s="782"/>
      <c r="U770" s="740"/>
      <c r="V770" s="4"/>
    </row>
    <row r="771" spans="1:22" x14ac:dyDescent="0.25">
      <c r="A771" s="740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782"/>
      <c r="P771" s="782"/>
      <c r="Q771" s="782"/>
      <c r="R771" s="782"/>
      <c r="S771" s="782"/>
      <c r="U771" s="740"/>
      <c r="V771" s="4"/>
    </row>
    <row r="772" spans="1:22" x14ac:dyDescent="0.25">
      <c r="A772" s="740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782"/>
      <c r="P772" s="782"/>
      <c r="Q772" s="782"/>
      <c r="R772" s="782"/>
      <c r="S772" s="782"/>
      <c r="U772" s="740"/>
      <c r="V772" s="4"/>
    </row>
    <row r="773" spans="1:22" x14ac:dyDescent="0.25">
      <c r="A773" s="740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782"/>
      <c r="P773" s="782"/>
      <c r="Q773" s="782"/>
      <c r="R773" s="782"/>
      <c r="S773" s="782"/>
      <c r="U773" s="740"/>
      <c r="V773" s="4"/>
    </row>
    <row r="774" spans="1:22" x14ac:dyDescent="0.25">
      <c r="A774" s="740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782"/>
      <c r="P774" s="782"/>
      <c r="Q774" s="782"/>
      <c r="R774" s="782"/>
      <c r="S774" s="782"/>
      <c r="U774" s="740"/>
      <c r="V774" s="4"/>
    </row>
    <row r="775" spans="1:22" x14ac:dyDescent="0.25">
      <c r="A775" s="740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782"/>
      <c r="P775" s="782"/>
      <c r="Q775" s="782"/>
      <c r="R775" s="782"/>
      <c r="S775" s="782"/>
      <c r="U775" s="740"/>
      <c r="V775" s="4"/>
    </row>
    <row r="776" spans="1:22" x14ac:dyDescent="0.25">
      <c r="A776" s="740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782"/>
      <c r="P776" s="782"/>
      <c r="Q776" s="782"/>
      <c r="R776" s="782"/>
      <c r="S776" s="782"/>
      <c r="U776" s="740"/>
      <c r="V776" s="4"/>
    </row>
    <row r="777" spans="1:22" x14ac:dyDescent="0.25">
      <c r="A777" s="740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782"/>
      <c r="P777" s="782"/>
      <c r="Q777" s="782"/>
      <c r="R777" s="782"/>
      <c r="S777" s="782"/>
      <c r="U777" s="740"/>
      <c r="V777" s="4"/>
    </row>
    <row r="778" spans="1:22" x14ac:dyDescent="0.25">
      <c r="A778" s="740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782"/>
      <c r="P778" s="782"/>
      <c r="Q778" s="782"/>
      <c r="R778" s="782"/>
      <c r="S778" s="782"/>
      <c r="U778" s="740"/>
      <c r="V778" s="4"/>
    </row>
    <row r="779" spans="1:22" x14ac:dyDescent="0.25">
      <c r="A779" s="740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782"/>
      <c r="P779" s="782"/>
      <c r="Q779" s="782"/>
      <c r="R779" s="782"/>
      <c r="S779" s="782"/>
      <c r="U779" s="740"/>
      <c r="V779" s="4"/>
    </row>
    <row r="780" spans="1:22" x14ac:dyDescent="0.25">
      <c r="A780" s="740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782"/>
      <c r="P780" s="782"/>
      <c r="Q780" s="782"/>
      <c r="R780" s="782"/>
      <c r="S780" s="782"/>
      <c r="U780" s="740"/>
      <c r="V780" s="4"/>
    </row>
    <row r="781" spans="1:22" x14ac:dyDescent="0.25">
      <c r="A781" s="740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782"/>
      <c r="P781" s="782"/>
      <c r="Q781" s="782"/>
      <c r="R781" s="782"/>
      <c r="S781" s="782"/>
      <c r="U781" s="740"/>
      <c r="V781" s="4"/>
    </row>
    <row r="782" spans="1:22" x14ac:dyDescent="0.25">
      <c r="A782" s="740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782"/>
      <c r="P782" s="782"/>
      <c r="Q782" s="782"/>
      <c r="R782" s="782"/>
      <c r="S782" s="782"/>
      <c r="U782" s="740"/>
      <c r="V782" s="4"/>
    </row>
    <row r="783" spans="1:22" x14ac:dyDescent="0.25">
      <c r="A783" s="740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782"/>
      <c r="P783" s="782"/>
      <c r="Q783" s="782"/>
      <c r="R783" s="782"/>
      <c r="S783" s="782"/>
      <c r="U783" s="740"/>
      <c r="V783" s="4"/>
    </row>
    <row r="784" spans="1:22" x14ac:dyDescent="0.25">
      <c r="A784" s="740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782"/>
      <c r="P784" s="782"/>
      <c r="Q784" s="782"/>
      <c r="R784" s="782"/>
      <c r="S784" s="782"/>
      <c r="U784" s="740"/>
      <c r="V784" s="4"/>
    </row>
    <row r="785" spans="1:22" x14ac:dyDescent="0.25">
      <c r="A785" s="740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782"/>
      <c r="P785" s="782"/>
      <c r="Q785" s="782"/>
      <c r="R785" s="782"/>
      <c r="S785" s="782"/>
      <c r="U785" s="740"/>
      <c r="V785" s="4"/>
    </row>
    <row r="786" spans="1:22" x14ac:dyDescent="0.25">
      <c r="A786" s="740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782"/>
      <c r="P786" s="782"/>
      <c r="Q786" s="782"/>
      <c r="R786" s="782"/>
      <c r="S786" s="782"/>
      <c r="U786" s="740"/>
      <c r="V786" s="4"/>
    </row>
    <row r="787" spans="1:22" x14ac:dyDescent="0.25">
      <c r="A787" s="740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782"/>
      <c r="P787" s="782"/>
      <c r="Q787" s="782"/>
      <c r="R787" s="782"/>
      <c r="S787" s="782"/>
      <c r="U787" s="740"/>
      <c r="V787" s="4"/>
    </row>
    <row r="788" spans="1:22" x14ac:dyDescent="0.25">
      <c r="A788" s="740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782"/>
      <c r="P788" s="782"/>
      <c r="Q788" s="782"/>
      <c r="R788" s="782"/>
      <c r="S788" s="782"/>
      <c r="U788" s="740"/>
      <c r="V788" s="4"/>
    </row>
    <row r="789" spans="1:22" x14ac:dyDescent="0.25">
      <c r="A789" s="740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782"/>
      <c r="P789" s="782"/>
      <c r="Q789" s="782"/>
      <c r="R789" s="782"/>
      <c r="S789" s="782"/>
      <c r="U789" s="740"/>
      <c r="V789" s="4"/>
    </row>
    <row r="790" spans="1:22" x14ac:dyDescent="0.25">
      <c r="A790" s="740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782"/>
      <c r="P790" s="782"/>
      <c r="Q790" s="782"/>
      <c r="R790" s="782"/>
      <c r="S790" s="782"/>
      <c r="U790" s="740"/>
      <c r="V790" s="4"/>
    </row>
    <row r="791" spans="1:22" x14ac:dyDescent="0.25">
      <c r="A791" s="740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782"/>
      <c r="P791" s="782"/>
      <c r="Q791" s="782"/>
      <c r="R791" s="782"/>
      <c r="S791" s="782"/>
      <c r="U791" s="740"/>
      <c r="V791" s="4"/>
    </row>
    <row r="792" spans="1:22" x14ac:dyDescent="0.25">
      <c r="A792" s="740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782"/>
      <c r="P792" s="782"/>
      <c r="Q792" s="782"/>
      <c r="R792" s="782"/>
      <c r="S792" s="782"/>
      <c r="U792" s="740"/>
      <c r="V792" s="4"/>
    </row>
    <row r="793" spans="1:22" x14ac:dyDescent="0.25">
      <c r="A793" s="740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782"/>
      <c r="P793" s="782"/>
      <c r="Q793" s="782"/>
      <c r="R793" s="782"/>
      <c r="S793" s="782"/>
      <c r="U793" s="740"/>
      <c r="V793" s="4"/>
    </row>
    <row r="794" spans="1:22" x14ac:dyDescent="0.25">
      <c r="A794" s="740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782"/>
      <c r="P794" s="782"/>
      <c r="Q794" s="782"/>
      <c r="R794" s="782"/>
      <c r="S794" s="782"/>
      <c r="U794" s="740"/>
      <c r="V794" s="4"/>
    </row>
    <row r="795" spans="1:22" x14ac:dyDescent="0.25">
      <c r="A795" s="740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782"/>
      <c r="P795" s="782"/>
      <c r="Q795" s="782"/>
      <c r="R795" s="782"/>
      <c r="S795" s="782"/>
      <c r="U795" s="740"/>
      <c r="V795" s="4"/>
    </row>
    <row r="796" spans="1:22" x14ac:dyDescent="0.25">
      <c r="A796" s="740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782"/>
      <c r="P796" s="782"/>
      <c r="Q796" s="782"/>
      <c r="R796" s="782"/>
      <c r="S796" s="782"/>
      <c r="U796" s="740"/>
      <c r="V796" s="4"/>
    </row>
    <row r="797" spans="1:22" x14ac:dyDescent="0.25">
      <c r="A797" s="740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782"/>
      <c r="P797" s="782"/>
      <c r="Q797" s="782"/>
      <c r="R797" s="782"/>
      <c r="S797" s="782"/>
      <c r="U797" s="740"/>
      <c r="V797" s="4"/>
    </row>
    <row r="798" spans="1:22" x14ac:dyDescent="0.25">
      <c r="A798" s="740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782"/>
      <c r="P798" s="782"/>
      <c r="Q798" s="782"/>
      <c r="R798" s="782"/>
      <c r="S798" s="782"/>
      <c r="U798" s="740"/>
      <c r="V798" s="4"/>
    </row>
    <row r="799" spans="1:22" x14ac:dyDescent="0.25">
      <c r="A799" s="740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782"/>
      <c r="P799" s="782"/>
      <c r="Q799" s="782"/>
      <c r="R799" s="782"/>
      <c r="S799" s="782"/>
      <c r="U799" s="740"/>
      <c r="V799" s="4"/>
    </row>
    <row r="800" spans="1:22" x14ac:dyDescent="0.25">
      <c r="A800" s="740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782"/>
      <c r="P800" s="782"/>
      <c r="Q800" s="782"/>
      <c r="R800" s="782"/>
      <c r="S800" s="782"/>
      <c r="U800" s="740"/>
      <c r="V800" s="4"/>
    </row>
    <row r="801" spans="1:22" x14ac:dyDescent="0.25">
      <c r="A801" s="740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782"/>
      <c r="P801" s="782"/>
      <c r="Q801" s="782"/>
      <c r="R801" s="782"/>
      <c r="S801" s="782"/>
      <c r="U801" s="740"/>
      <c r="V801" s="4"/>
    </row>
    <row r="802" spans="1:22" x14ac:dyDescent="0.25">
      <c r="A802" s="740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782"/>
      <c r="P802" s="782"/>
      <c r="Q802" s="782"/>
      <c r="R802" s="782"/>
      <c r="S802" s="782"/>
      <c r="U802" s="740"/>
      <c r="V802" s="4"/>
    </row>
    <row r="803" spans="1:22" x14ac:dyDescent="0.25">
      <c r="A803" s="740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782"/>
      <c r="P803" s="782"/>
      <c r="Q803" s="782"/>
      <c r="R803" s="782"/>
      <c r="S803" s="782"/>
      <c r="U803" s="740"/>
      <c r="V803" s="4"/>
    </row>
    <row r="804" spans="1:22" x14ac:dyDescent="0.25">
      <c r="A804" s="740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782"/>
      <c r="P804" s="782"/>
      <c r="Q804" s="782"/>
      <c r="R804" s="782"/>
      <c r="S804" s="782"/>
      <c r="U804" s="740"/>
      <c r="V804" s="4"/>
    </row>
    <row r="805" spans="1:22" x14ac:dyDescent="0.25">
      <c r="A805" s="740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782"/>
      <c r="P805" s="782"/>
      <c r="Q805" s="782"/>
      <c r="R805" s="782"/>
      <c r="S805" s="782"/>
      <c r="U805" s="740"/>
      <c r="V805" s="4"/>
    </row>
    <row r="806" spans="1:22" x14ac:dyDescent="0.25">
      <c r="A806" s="740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782"/>
      <c r="P806" s="782"/>
      <c r="Q806" s="782"/>
      <c r="R806" s="782"/>
      <c r="S806" s="782"/>
      <c r="U806" s="740"/>
      <c r="V806" s="4"/>
    </row>
    <row r="807" spans="1:22" x14ac:dyDescent="0.25">
      <c r="A807" s="740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782"/>
      <c r="P807" s="782"/>
      <c r="Q807" s="782"/>
      <c r="R807" s="782"/>
      <c r="S807" s="782"/>
      <c r="U807" s="740"/>
      <c r="V807" s="4"/>
    </row>
    <row r="808" spans="1:22" x14ac:dyDescent="0.25">
      <c r="A808" s="740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782"/>
      <c r="P808" s="782"/>
      <c r="Q808" s="782"/>
      <c r="R808" s="782"/>
      <c r="S808" s="782"/>
      <c r="U808" s="740"/>
      <c r="V808" s="4"/>
    </row>
    <row r="809" spans="1:22" x14ac:dyDescent="0.25">
      <c r="A809" s="740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782"/>
      <c r="P809" s="782"/>
      <c r="Q809" s="782"/>
      <c r="R809" s="782"/>
      <c r="S809" s="782"/>
      <c r="U809" s="740"/>
      <c r="V809" s="4"/>
    </row>
    <row r="810" spans="1:22" x14ac:dyDescent="0.25">
      <c r="A810" s="740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782"/>
      <c r="P810" s="782"/>
      <c r="Q810" s="782"/>
      <c r="R810" s="782"/>
      <c r="S810" s="782"/>
      <c r="U810" s="740"/>
      <c r="V810" s="4"/>
    </row>
    <row r="811" spans="1:22" x14ac:dyDescent="0.25">
      <c r="A811" s="740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782"/>
      <c r="P811" s="782"/>
      <c r="Q811" s="782"/>
      <c r="R811" s="782"/>
      <c r="S811" s="782"/>
      <c r="U811" s="740"/>
      <c r="V811" s="4"/>
    </row>
    <row r="812" spans="1:22" x14ac:dyDescent="0.25">
      <c r="A812" s="740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782"/>
      <c r="P812" s="782"/>
      <c r="Q812" s="782"/>
      <c r="R812" s="782"/>
      <c r="S812" s="782"/>
      <c r="U812" s="740"/>
      <c r="V812" s="4"/>
    </row>
    <row r="813" spans="1:22" x14ac:dyDescent="0.25">
      <c r="A813" s="740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782"/>
      <c r="P813" s="782"/>
      <c r="Q813" s="782"/>
      <c r="R813" s="782"/>
      <c r="S813" s="782"/>
      <c r="U813" s="740"/>
      <c r="V813" s="4"/>
    </row>
    <row r="814" spans="1:22" x14ac:dyDescent="0.25">
      <c r="A814" s="740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782"/>
      <c r="P814" s="782"/>
      <c r="Q814" s="782"/>
      <c r="R814" s="782"/>
      <c r="S814" s="782"/>
      <c r="U814" s="740"/>
      <c r="V814" s="4"/>
    </row>
    <row r="815" spans="1:22" x14ac:dyDescent="0.25">
      <c r="A815" s="740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782"/>
      <c r="P815" s="782"/>
      <c r="Q815" s="782"/>
      <c r="R815" s="782"/>
      <c r="S815" s="782"/>
      <c r="U815" s="740"/>
      <c r="V815" s="4"/>
    </row>
    <row r="816" spans="1:22" x14ac:dyDescent="0.25">
      <c r="A816" s="740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782"/>
      <c r="P816" s="782"/>
      <c r="Q816" s="782"/>
      <c r="R816" s="782"/>
      <c r="S816" s="782"/>
      <c r="U816" s="740"/>
      <c r="V816" s="4"/>
    </row>
    <row r="817" spans="1:22" x14ac:dyDescent="0.25">
      <c r="A817" s="740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782"/>
      <c r="P817" s="782"/>
      <c r="Q817" s="782"/>
      <c r="R817" s="782"/>
      <c r="S817" s="782"/>
      <c r="U817" s="740"/>
      <c r="V817" s="4"/>
    </row>
    <row r="818" spans="1:22" x14ac:dyDescent="0.25">
      <c r="A818" s="740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782"/>
      <c r="P818" s="782"/>
      <c r="Q818" s="782"/>
      <c r="R818" s="782"/>
      <c r="S818" s="782"/>
      <c r="U818" s="740"/>
      <c r="V818" s="4"/>
    </row>
    <row r="819" spans="1:22" x14ac:dyDescent="0.25">
      <c r="A819" s="740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782"/>
      <c r="P819" s="782"/>
      <c r="Q819" s="782"/>
      <c r="R819" s="782"/>
      <c r="S819" s="782"/>
      <c r="U819" s="740"/>
      <c r="V819" s="4"/>
    </row>
    <row r="820" spans="1:22" x14ac:dyDescent="0.25">
      <c r="A820" s="740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782"/>
      <c r="P820" s="782"/>
      <c r="Q820" s="782"/>
      <c r="R820" s="782"/>
      <c r="S820" s="782"/>
      <c r="U820" s="740"/>
      <c r="V820" s="4"/>
    </row>
    <row r="821" spans="1:22" x14ac:dyDescent="0.25">
      <c r="A821" s="740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782"/>
      <c r="P821" s="782"/>
      <c r="Q821" s="782"/>
      <c r="R821" s="782"/>
      <c r="S821" s="782"/>
      <c r="U821" s="740"/>
      <c r="V821" s="4"/>
    </row>
    <row r="822" spans="1:22" x14ac:dyDescent="0.25">
      <c r="A822" s="740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782"/>
      <c r="P822" s="782"/>
      <c r="Q822" s="782"/>
      <c r="R822" s="782"/>
      <c r="S822" s="782"/>
      <c r="U822" s="740"/>
      <c r="V822" s="4"/>
    </row>
    <row r="823" spans="1:22" x14ac:dyDescent="0.25">
      <c r="A823" s="740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782"/>
      <c r="P823" s="782"/>
      <c r="Q823" s="782"/>
      <c r="R823" s="782"/>
      <c r="S823" s="782"/>
      <c r="U823" s="740"/>
      <c r="V823" s="4"/>
    </row>
    <row r="824" spans="1:22" x14ac:dyDescent="0.25">
      <c r="A824" s="740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782"/>
      <c r="P824" s="782"/>
      <c r="Q824" s="782"/>
      <c r="R824" s="782"/>
      <c r="S824" s="782"/>
      <c r="U824" s="740"/>
      <c r="V824" s="4"/>
    </row>
    <row r="825" spans="1:22" x14ac:dyDescent="0.25">
      <c r="A825" s="740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782"/>
      <c r="P825" s="782"/>
      <c r="Q825" s="782"/>
      <c r="R825" s="782"/>
      <c r="S825" s="782"/>
      <c r="U825" s="740"/>
      <c r="V825" s="4"/>
    </row>
    <row r="826" spans="1:22" x14ac:dyDescent="0.25">
      <c r="A826" s="740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782"/>
      <c r="P826" s="782"/>
      <c r="Q826" s="782"/>
      <c r="R826" s="782"/>
      <c r="S826" s="782"/>
      <c r="U826" s="740"/>
      <c r="V826" s="4"/>
    </row>
    <row r="827" spans="1:22" x14ac:dyDescent="0.25">
      <c r="A827" s="740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782"/>
      <c r="P827" s="782"/>
      <c r="Q827" s="782"/>
      <c r="R827" s="782"/>
      <c r="S827" s="782"/>
      <c r="U827" s="740"/>
      <c r="V827" s="4"/>
    </row>
    <row r="828" spans="1:22" x14ac:dyDescent="0.25">
      <c r="A828" s="740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782"/>
      <c r="P828" s="782"/>
      <c r="Q828" s="782"/>
      <c r="R828" s="782"/>
      <c r="S828" s="782"/>
      <c r="U828" s="740"/>
      <c r="V828" s="4"/>
    </row>
    <row r="829" spans="1:22" x14ac:dyDescent="0.25">
      <c r="A829" s="740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782"/>
      <c r="P829" s="782"/>
      <c r="Q829" s="782"/>
      <c r="R829" s="782"/>
      <c r="S829" s="782"/>
      <c r="U829" s="740"/>
      <c r="V829" s="4"/>
    </row>
    <row r="830" spans="1:22" x14ac:dyDescent="0.25">
      <c r="A830" s="740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782"/>
      <c r="P830" s="782"/>
      <c r="Q830" s="782"/>
      <c r="R830" s="782"/>
      <c r="S830" s="782"/>
      <c r="U830" s="740"/>
      <c r="V830" s="4"/>
    </row>
    <row r="831" spans="1:22" x14ac:dyDescent="0.25">
      <c r="A831" s="740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782"/>
      <c r="P831" s="782"/>
      <c r="Q831" s="782"/>
      <c r="R831" s="782"/>
      <c r="S831" s="782"/>
      <c r="U831" s="740"/>
      <c r="V831" s="4"/>
    </row>
    <row r="832" spans="1:22" x14ac:dyDescent="0.25">
      <c r="A832" s="740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782"/>
      <c r="P832" s="782"/>
      <c r="Q832" s="782"/>
      <c r="R832" s="782"/>
      <c r="S832" s="782"/>
      <c r="U832" s="740"/>
      <c r="V832" s="4"/>
    </row>
    <row r="833" spans="1:22" x14ac:dyDescent="0.25">
      <c r="A833" s="740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782"/>
      <c r="P833" s="782"/>
      <c r="Q833" s="782"/>
      <c r="R833" s="782"/>
      <c r="S833" s="782"/>
      <c r="U833" s="740"/>
      <c r="V833" s="4"/>
    </row>
    <row r="834" spans="1:22" x14ac:dyDescent="0.25">
      <c r="A834" s="740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782"/>
      <c r="P834" s="782"/>
      <c r="Q834" s="782"/>
      <c r="R834" s="782"/>
      <c r="S834" s="782"/>
      <c r="U834" s="740"/>
      <c r="V834" s="4"/>
    </row>
    <row r="835" spans="1:22" x14ac:dyDescent="0.25">
      <c r="A835" s="740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782"/>
      <c r="P835" s="782"/>
      <c r="Q835" s="782"/>
      <c r="R835" s="782"/>
      <c r="S835" s="782"/>
      <c r="U835" s="740"/>
      <c r="V835" s="4"/>
    </row>
    <row r="836" spans="1:22" x14ac:dyDescent="0.25">
      <c r="A836" s="740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782"/>
      <c r="P836" s="782"/>
      <c r="Q836" s="782"/>
      <c r="R836" s="782"/>
      <c r="S836" s="782"/>
      <c r="U836" s="740"/>
      <c r="V836" s="4"/>
    </row>
    <row r="837" spans="1:22" x14ac:dyDescent="0.25">
      <c r="A837" s="740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782"/>
      <c r="P837" s="782"/>
      <c r="Q837" s="782"/>
      <c r="R837" s="782"/>
      <c r="S837" s="782"/>
      <c r="U837" s="740"/>
      <c r="V837" s="4"/>
    </row>
    <row r="838" spans="1:22" x14ac:dyDescent="0.25">
      <c r="A838" s="740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782"/>
      <c r="P838" s="782"/>
      <c r="Q838" s="782"/>
      <c r="R838" s="782"/>
      <c r="S838" s="782"/>
      <c r="U838" s="740"/>
      <c r="V838" s="4"/>
    </row>
    <row r="839" spans="1:22" x14ac:dyDescent="0.25">
      <c r="A839" s="740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782"/>
      <c r="P839" s="782"/>
      <c r="Q839" s="782"/>
      <c r="R839" s="782"/>
      <c r="S839" s="782"/>
      <c r="U839" s="740"/>
      <c r="V839" s="4"/>
    </row>
    <row r="840" spans="1:22" x14ac:dyDescent="0.25">
      <c r="A840" s="740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782"/>
      <c r="P840" s="782"/>
      <c r="Q840" s="782"/>
      <c r="R840" s="782"/>
      <c r="S840" s="782"/>
      <c r="U840" s="740"/>
      <c r="V840" s="4"/>
    </row>
    <row r="841" spans="1:22" x14ac:dyDescent="0.25">
      <c r="A841" s="740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782"/>
      <c r="P841" s="782"/>
      <c r="Q841" s="782"/>
      <c r="R841" s="782"/>
      <c r="S841" s="782"/>
      <c r="U841" s="740"/>
      <c r="V841" s="4"/>
    </row>
    <row r="842" spans="1:22" x14ac:dyDescent="0.25">
      <c r="A842" s="740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782"/>
      <c r="P842" s="782"/>
      <c r="Q842" s="782"/>
      <c r="R842" s="782"/>
      <c r="S842" s="782"/>
      <c r="U842" s="740"/>
      <c r="V842" s="4"/>
    </row>
    <row r="843" spans="1:22" x14ac:dyDescent="0.25">
      <c r="A843" s="740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782"/>
      <c r="P843" s="782"/>
      <c r="Q843" s="782"/>
      <c r="R843" s="782"/>
      <c r="S843" s="782"/>
      <c r="U843" s="740"/>
      <c r="V843" s="4"/>
    </row>
    <row r="844" spans="1:22" x14ac:dyDescent="0.25">
      <c r="A844" s="740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782"/>
      <c r="P844" s="782"/>
      <c r="Q844" s="782"/>
      <c r="R844" s="782"/>
      <c r="S844" s="782"/>
      <c r="U844" s="740"/>
      <c r="V844" s="4"/>
    </row>
    <row r="845" spans="1:22" x14ac:dyDescent="0.25">
      <c r="A845" s="740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782"/>
      <c r="P845" s="782"/>
      <c r="Q845" s="782"/>
      <c r="R845" s="782"/>
      <c r="S845" s="782"/>
      <c r="U845" s="740"/>
      <c r="V845" s="4"/>
    </row>
    <row r="846" spans="1:22" x14ac:dyDescent="0.25">
      <c r="A846" s="740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782"/>
      <c r="P846" s="782"/>
      <c r="Q846" s="782"/>
      <c r="R846" s="782"/>
      <c r="S846" s="782"/>
      <c r="U846" s="740"/>
      <c r="V846" s="4"/>
    </row>
    <row r="847" spans="1:22" x14ac:dyDescent="0.25">
      <c r="A847" s="740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782"/>
      <c r="P847" s="782"/>
      <c r="Q847" s="782"/>
      <c r="R847" s="782"/>
      <c r="S847" s="782"/>
      <c r="U847" s="740"/>
      <c r="V847" s="4"/>
    </row>
    <row r="848" spans="1:22" x14ac:dyDescent="0.25">
      <c r="A848" s="740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782"/>
      <c r="P848" s="782"/>
      <c r="Q848" s="782"/>
      <c r="R848" s="782"/>
      <c r="S848" s="782"/>
      <c r="U848" s="740"/>
      <c r="V848" s="4"/>
    </row>
    <row r="849" spans="1:22" x14ac:dyDescent="0.25">
      <c r="A849" s="740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782"/>
      <c r="P849" s="782"/>
      <c r="Q849" s="782"/>
      <c r="R849" s="782"/>
      <c r="S849" s="782"/>
      <c r="U849" s="740"/>
      <c r="V849" s="4"/>
    </row>
    <row r="850" spans="1:22" x14ac:dyDescent="0.25">
      <c r="A850" s="740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782"/>
      <c r="P850" s="782"/>
      <c r="Q850" s="782"/>
      <c r="R850" s="782"/>
      <c r="S850" s="782"/>
      <c r="U850" s="740"/>
      <c r="V850" s="4"/>
    </row>
    <row r="851" spans="1:22" x14ac:dyDescent="0.25">
      <c r="A851" s="740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782"/>
      <c r="P851" s="782"/>
      <c r="Q851" s="782"/>
      <c r="R851" s="782"/>
      <c r="S851" s="782"/>
      <c r="U851" s="740"/>
      <c r="V851" s="4"/>
    </row>
    <row r="852" spans="1:22" x14ac:dyDescent="0.25">
      <c r="A852" s="740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782"/>
      <c r="P852" s="782"/>
      <c r="Q852" s="782"/>
      <c r="R852" s="782"/>
      <c r="S852" s="782"/>
      <c r="U852" s="740"/>
      <c r="V852" s="4"/>
    </row>
    <row r="853" spans="1:22" x14ac:dyDescent="0.25">
      <c r="A853" s="740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782"/>
      <c r="P853" s="782"/>
      <c r="Q853" s="782"/>
      <c r="R853" s="782"/>
      <c r="S853" s="782"/>
      <c r="U853" s="740"/>
      <c r="V853" s="4"/>
    </row>
    <row r="854" spans="1:22" x14ac:dyDescent="0.25">
      <c r="A854" s="740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782"/>
      <c r="P854" s="782"/>
      <c r="Q854" s="782"/>
      <c r="R854" s="782"/>
      <c r="S854" s="782"/>
      <c r="U854" s="740"/>
      <c r="V854" s="4"/>
    </row>
    <row r="855" spans="1:22" x14ac:dyDescent="0.25">
      <c r="A855" s="740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782"/>
      <c r="P855" s="782"/>
      <c r="Q855" s="782"/>
      <c r="R855" s="782"/>
      <c r="S855" s="782"/>
      <c r="U855" s="740"/>
      <c r="V855" s="4"/>
    </row>
    <row r="856" spans="1:22" x14ac:dyDescent="0.25">
      <c r="A856" s="740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782"/>
      <c r="P856" s="782"/>
      <c r="Q856" s="782"/>
      <c r="R856" s="782"/>
      <c r="S856" s="782"/>
      <c r="U856" s="740"/>
      <c r="V856" s="4"/>
    </row>
    <row r="857" spans="1:22" x14ac:dyDescent="0.25">
      <c r="A857" s="740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782"/>
      <c r="P857" s="782"/>
      <c r="Q857" s="782"/>
      <c r="R857" s="782"/>
      <c r="S857" s="782"/>
      <c r="U857" s="740"/>
      <c r="V857" s="4"/>
    </row>
    <row r="858" spans="1:22" x14ac:dyDescent="0.25">
      <c r="A858" s="740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782"/>
      <c r="P858" s="782"/>
      <c r="Q858" s="782"/>
      <c r="R858" s="782"/>
      <c r="S858" s="782"/>
      <c r="U858" s="740"/>
      <c r="V858" s="4"/>
    </row>
    <row r="859" spans="1:22" x14ac:dyDescent="0.25">
      <c r="A859" s="740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782"/>
      <c r="P859" s="782"/>
      <c r="Q859" s="782"/>
      <c r="R859" s="782"/>
      <c r="S859" s="782"/>
      <c r="U859" s="740"/>
      <c r="V859" s="4"/>
    </row>
    <row r="860" spans="1:22" x14ac:dyDescent="0.25">
      <c r="A860" s="740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782"/>
      <c r="P860" s="782"/>
      <c r="Q860" s="782"/>
      <c r="R860" s="782"/>
      <c r="S860" s="782"/>
      <c r="U860" s="740"/>
      <c r="V860" s="4"/>
    </row>
    <row r="861" spans="1:22" x14ac:dyDescent="0.25">
      <c r="A861" s="740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782"/>
      <c r="P861" s="782"/>
      <c r="Q861" s="782"/>
      <c r="R861" s="782"/>
      <c r="S861" s="782"/>
      <c r="U861" s="740"/>
      <c r="V861" s="4"/>
    </row>
    <row r="862" spans="1:22" x14ac:dyDescent="0.25">
      <c r="A862" s="740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782"/>
      <c r="P862" s="782"/>
      <c r="Q862" s="782"/>
      <c r="R862" s="782"/>
      <c r="S862" s="782"/>
      <c r="U862" s="740"/>
      <c r="V862" s="4"/>
    </row>
    <row r="863" spans="1:22" x14ac:dyDescent="0.25">
      <c r="A863" s="740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782"/>
      <c r="P863" s="782"/>
      <c r="Q863" s="782"/>
      <c r="R863" s="782"/>
      <c r="S863" s="782"/>
      <c r="U863" s="740"/>
      <c r="V863" s="4"/>
    </row>
    <row r="864" spans="1:22" x14ac:dyDescent="0.25">
      <c r="A864" s="740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782"/>
      <c r="P864" s="782"/>
      <c r="Q864" s="782"/>
      <c r="R864" s="782"/>
      <c r="S864" s="782"/>
      <c r="U864" s="740"/>
      <c r="V864" s="4"/>
    </row>
    <row r="865" spans="1:22" x14ac:dyDescent="0.25">
      <c r="A865" s="740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782"/>
      <c r="P865" s="782"/>
      <c r="Q865" s="782"/>
      <c r="R865" s="782"/>
      <c r="S865" s="782"/>
      <c r="U865" s="740"/>
      <c r="V865" s="4"/>
    </row>
    <row r="866" spans="1:22" x14ac:dyDescent="0.25">
      <c r="A866" s="740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782"/>
      <c r="P866" s="782"/>
      <c r="Q866" s="782"/>
      <c r="R866" s="782"/>
      <c r="S866" s="782"/>
      <c r="U866" s="740"/>
      <c r="V866" s="4"/>
    </row>
    <row r="867" spans="1:22" x14ac:dyDescent="0.25">
      <c r="A867" s="740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782"/>
      <c r="P867" s="782"/>
      <c r="Q867" s="782"/>
      <c r="R867" s="782"/>
      <c r="S867" s="782"/>
      <c r="U867" s="740"/>
      <c r="V867" s="4"/>
    </row>
    <row r="868" spans="1:22" x14ac:dyDescent="0.25">
      <c r="A868" s="740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782"/>
      <c r="P868" s="782"/>
      <c r="Q868" s="782"/>
      <c r="R868" s="782"/>
      <c r="S868" s="782"/>
      <c r="U868" s="740"/>
      <c r="V868" s="4"/>
    </row>
    <row r="869" spans="1:22" x14ac:dyDescent="0.25">
      <c r="A869" s="740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782"/>
      <c r="P869" s="782"/>
      <c r="Q869" s="782"/>
      <c r="R869" s="782"/>
      <c r="S869" s="782"/>
      <c r="U869" s="740"/>
      <c r="V869" s="4"/>
    </row>
    <row r="870" spans="1:22" x14ac:dyDescent="0.25">
      <c r="A870" s="740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782"/>
      <c r="P870" s="782"/>
      <c r="Q870" s="782"/>
      <c r="R870" s="782"/>
      <c r="S870" s="782"/>
      <c r="U870" s="740"/>
      <c r="V870" s="4"/>
    </row>
    <row r="871" spans="1:22" x14ac:dyDescent="0.25">
      <c r="A871" s="740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782"/>
      <c r="P871" s="782"/>
      <c r="Q871" s="782"/>
      <c r="R871" s="782"/>
      <c r="S871" s="782"/>
      <c r="U871" s="740"/>
      <c r="V871" s="4"/>
    </row>
    <row r="872" spans="1:22" x14ac:dyDescent="0.25">
      <c r="A872" s="740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782"/>
      <c r="P872" s="782"/>
      <c r="Q872" s="782"/>
      <c r="R872" s="782"/>
      <c r="S872" s="782"/>
      <c r="U872" s="740"/>
      <c r="V872" s="4"/>
    </row>
    <row r="873" spans="1:22" x14ac:dyDescent="0.25">
      <c r="A873" s="740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782"/>
      <c r="P873" s="782"/>
      <c r="Q873" s="782"/>
      <c r="R873" s="782"/>
      <c r="S873" s="782"/>
      <c r="U873" s="740"/>
      <c r="V873" s="4"/>
    </row>
    <row r="874" spans="1:22" x14ac:dyDescent="0.25">
      <c r="A874" s="740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782"/>
      <c r="P874" s="782"/>
      <c r="Q874" s="782"/>
      <c r="R874" s="782"/>
      <c r="S874" s="782"/>
      <c r="U874" s="740"/>
      <c r="V874" s="4"/>
    </row>
    <row r="875" spans="1:22" x14ac:dyDescent="0.25">
      <c r="A875" s="740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782"/>
      <c r="P875" s="782"/>
      <c r="Q875" s="782"/>
      <c r="R875" s="782"/>
      <c r="S875" s="782"/>
      <c r="U875" s="740"/>
      <c r="V875" s="4"/>
    </row>
    <row r="876" spans="1:22" x14ac:dyDescent="0.25">
      <c r="A876" s="740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782"/>
      <c r="P876" s="782"/>
      <c r="Q876" s="782"/>
      <c r="R876" s="782"/>
      <c r="S876" s="782"/>
      <c r="U876" s="740"/>
      <c r="V876" s="4"/>
    </row>
    <row r="877" spans="1:22" x14ac:dyDescent="0.25">
      <c r="A877" s="740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782"/>
      <c r="P877" s="782"/>
      <c r="Q877" s="782"/>
      <c r="R877" s="782"/>
      <c r="S877" s="782"/>
      <c r="U877" s="740"/>
      <c r="V877" s="4"/>
    </row>
    <row r="878" spans="1:22" x14ac:dyDescent="0.25">
      <c r="A878" s="740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782"/>
      <c r="P878" s="782"/>
      <c r="Q878" s="782"/>
      <c r="R878" s="782"/>
      <c r="S878" s="782"/>
      <c r="U878" s="740"/>
      <c r="V878" s="4"/>
    </row>
    <row r="879" spans="1:22" x14ac:dyDescent="0.25">
      <c r="A879" s="740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782"/>
      <c r="P879" s="782"/>
      <c r="Q879" s="782"/>
      <c r="R879" s="782"/>
      <c r="S879" s="782"/>
      <c r="U879" s="740"/>
      <c r="V879" s="4"/>
    </row>
    <row r="880" spans="1:22" x14ac:dyDescent="0.25">
      <c r="A880" s="740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782"/>
      <c r="P880" s="782"/>
      <c r="Q880" s="782"/>
      <c r="R880" s="782"/>
      <c r="S880" s="782"/>
      <c r="U880" s="740"/>
      <c r="V880" s="4"/>
    </row>
    <row r="881" spans="1:22" x14ac:dyDescent="0.25">
      <c r="A881" s="740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782"/>
      <c r="P881" s="782"/>
      <c r="Q881" s="782"/>
      <c r="R881" s="782"/>
      <c r="S881" s="782"/>
      <c r="U881" s="740"/>
      <c r="V881" s="4"/>
    </row>
    <row r="882" spans="1:22" x14ac:dyDescent="0.25">
      <c r="A882" s="740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782"/>
      <c r="P882" s="782"/>
      <c r="Q882" s="782"/>
      <c r="R882" s="782"/>
      <c r="S882" s="782"/>
      <c r="U882" s="740"/>
      <c r="V882" s="4"/>
    </row>
    <row r="883" spans="1:22" x14ac:dyDescent="0.25">
      <c r="A883" s="740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782"/>
      <c r="P883" s="782"/>
      <c r="Q883" s="782"/>
      <c r="R883" s="782"/>
      <c r="S883" s="782"/>
      <c r="U883" s="740"/>
      <c r="V883" s="4"/>
    </row>
    <row r="884" spans="1:22" x14ac:dyDescent="0.25">
      <c r="A884" s="740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782"/>
      <c r="P884" s="782"/>
      <c r="Q884" s="782"/>
      <c r="R884" s="782"/>
      <c r="S884" s="782"/>
      <c r="U884" s="740"/>
      <c r="V884" s="4"/>
    </row>
    <row r="885" spans="1:22" x14ac:dyDescent="0.25">
      <c r="A885" s="740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782"/>
      <c r="P885" s="782"/>
      <c r="Q885" s="782"/>
      <c r="R885" s="782"/>
      <c r="S885" s="782"/>
      <c r="U885" s="740"/>
      <c r="V885" s="4"/>
    </row>
    <row r="886" spans="1:22" x14ac:dyDescent="0.25">
      <c r="A886" s="740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782"/>
      <c r="P886" s="782"/>
      <c r="Q886" s="782"/>
      <c r="R886" s="782"/>
      <c r="S886" s="782"/>
      <c r="U886" s="740"/>
      <c r="V886" s="4"/>
    </row>
    <row r="887" spans="1:22" x14ac:dyDescent="0.25">
      <c r="A887" s="740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782"/>
      <c r="P887" s="782"/>
      <c r="Q887" s="782"/>
      <c r="R887" s="782"/>
      <c r="S887" s="782"/>
      <c r="U887" s="740"/>
      <c r="V887" s="4"/>
    </row>
    <row r="888" spans="1:22" x14ac:dyDescent="0.25">
      <c r="A888" s="740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782"/>
      <c r="P888" s="782"/>
      <c r="Q888" s="782"/>
      <c r="R888" s="782"/>
      <c r="S888" s="782"/>
      <c r="U888" s="740"/>
      <c r="V888" s="4"/>
    </row>
    <row r="889" spans="1:22" x14ac:dyDescent="0.25">
      <c r="A889" s="740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782"/>
      <c r="P889" s="782"/>
      <c r="Q889" s="782"/>
      <c r="R889" s="782"/>
      <c r="S889" s="782"/>
      <c r="U889" s="740"/>
      <c r="V889" s="4"/>
    </row>
    <row r="890" spans="1:22" x14ac:dyDescent="0.25">
      <c r="A890" s="740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782"/>
      <c r="P890" s="782"/>
      <c r="Q890" s="782"/>
      <c r="R890" s="782"/>
      <c r="S890" s="782"/>
      <c r="U890" s="740"/>
      <c r="V890" s="4"/>
    </row>
    <row r="891" spans="1:22" x14ac:dyDescent="0.25">
      <c r="A891" s="740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782"/>
      <c r="P891" s="782"/>
      <c r="Q891" s="782"/>
      <c r="R891" s="782"/>
      <c r="S891" s="782"/>
      <c r="U891" s="740"/>
      <c r="V891" s="4"/>
    </row>
    <row r="892" spans="1:22" x14ac:dyDescent="0.25">
      <c r="A892" s="740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782"/>
      <c r="P892" s="782"/>
      <c r="Q892" s="782"/>
      <c r="R892" s="782"/>
      <c r="S892" s="782"/>
      <c r="U892" s="740"/>
      <c r="V892" s="4"/>
    </row>
    <row r="893" spans="1:22" x14ac:dyDescent="0.25">
      <c r="A893" s="740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782"/>
      <c r="P893" s="782"/>
      <c r="Q893" s="782"/>
      <c r="R893" s="782"/>
      <c r="S893" s="782"/>
      <c r="U893" s="740"/>
      <c r="V893" s="4"/>
    </row>
    <row r="894" spans="1:22" x14ac:dyDescent="0.25">
      <c r="A894" s="740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782"/>
      <c r="P894" s="782"/>
      <c r="Q894" s="782"/>
      <c r="R894" s="782"/>
      <c r="S894" s="782"/>
      <c r="U894" s="740"/>
      <c r="V894" s="4"/>
    </row>
    <row r="895" spans="1:22" x14ac:dyDescent="0.25">
      <c r="A895" s="740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782"/>
      <c r="P895" s="782"/>
      <c r="Q895" s="782"/>
      <c r="R895" s="782"/>
      <c r="S895" s="782"/>
      <c r="U895" s="740"/>
      <c r="V895" s="4"/>
    </row>
    <row r="896" spans="1:22" x14ac:dyDescent="0.25">
      <c r="A896" s="740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782"/>
      <c r="P896" s="782"/>
      <c r="Q896" s="782"/>
      <c r="R896" s="782"/>
      <c r="S896" s="782"/>
      <c r="U896" s="740"/>
      <c r="V896" s="4"/>
    </row>
    <row r="897" spans="1:22" x14ac:dyDescent="0.25">
      <c r="A897" s="740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782"/>
      <c r="P897" s="782"/>
      <c r="Q897" s="782"/>
      <c r="R897" s="782"/>
      <c r="S897" s="782"/>
      <c r="U897" s="740"/>
      <c r="V897" s="4"/>
    </row>
    <row r="898" spans="1:22" x14ac:dyDescent="0.25">
      <c r="A898" s="740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782"/>
      <c r="P898" s="782"/>
      <c r="Q898" s="782"/>
      <c r="R898" s="782"/>
      <c r="S898" s="782"/>
      <c r="U898" s="740"/>
      <c r="V898" s="4"/>
    </row>
    <row r="899" spans="1:22" x14ac:dyDescent="0.25">
      <c r="A899" s="740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782"/>
      <c r="P899" s="782"/>
      <c r="Q899" s="782"/>
      <c r="R899" s="782"/>
      <c r="S899" s="782"/>
      <c r="U899" s="740"/>
      <c r="V899" s="4"/>
    </row>
    <row r="900" spans="1:22" x14ac:dyDescent="0.25">
      <c r="A900" s="740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782"/>
      <c r="P900" s="782"/>
      <c r="Q900" s="782"/>
      <c r="R900" s="782"/>
      <c r="S900" s="782"/>
      <c r="U900" s="740"/>
      <c r="V900" s="4"/>
    </row>
    <row r="901" spans="1:22" x14ac:dyDescent="0.25">
      <c r="A901" s="740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782"/>
      <c r="P901" s="782"/>
      <c r="Q901" s="782"/>
      <c r="R901" s="782"/>
      <c r="S901" s="782"/>
      <c r="U901" s="740"/>
      <c r="V901" s="4"/>
    </row>
    <row r="902" spans="1:22" x14ac:dyDescent="0.25">
      <c r="A902" s="740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782"/>
      <c r="P902" s="782"/>
      <c r="Q902" s="782"/>
      <c r="R902" s="782"/>
      <c r="S902" s="782"/>
      <c r="U902" s="740"/>
      <c r="V902" s="4"/>
    </row>
    <row r="903" spans="1:22" x14ac:dyDescent="0.25">
      <c r="A903" s="740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782"/>
      <c r="P903" s="782"/>
      <c r="Q903" s="782"/>
      <c r="R903" s="782"/>
      <c r="S903" s="782"/>
      <c r="U903" s="740"/>
      <c r="V903" s="4"/>
    </row>
    <row r="904" spans="1:22" x14ac:dyDescent="0.25">
      <c r="A904" s="740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782"/>
      <c r="P904" s="782"/>
      <c r="Q904" s="782"/>
      <c r="R904" s="782"/>
      <c r="S904" s="782"/>
      <c r="U904" s="740"/>
      <c r="V904" s="4"/>
    </row>
    <row r="905" spans="1:22" x14ac:dyDescent="0.25">
      <c r="A905" s="740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782"/>
      <c r="P905" s="782"/>
      <c r="Q905" s="782"/>
      <c r="R905" s="782"/>
      <c r="S905" s="782"/>
      <c r="U905" s="740"/>
      <c r="V905" s="4"/>
    </row>
    <row r="906" spans="1:22" x14ac:dyDescent="0.25">
      <c r="A906" s="740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782"/>
      <c r="P906" s="782"/>
      <c r="Q906" s="782"/>
      <c r="R906" s="782"/>
      <c r="S906" s="782"/>
      <c r="U906" s="740"/>
      <c r="V906" s="4"/>
    </row>
    <row r="907" spans="1:22" x14ac:dyDescent="0.25">
      <c r="A907" s="740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782"/>
      <c r="P907" s="782"/>
      <c r="Q907" s="782"/>
      <c r="R907" s="782"/>
      <c r="S907" s="782"/>
      <c r="U907" s="740"/>
      <c r="V907" s="4"/>
    </row>
    <row r="908" spans="1:22" x14ac:dyDescent="0.25">
      <c r="A908" s="740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782"/>
      <c r="P908" s="782"/>
      <c r="Q908" s="782"/>
      <c r="R908" s="782"/>
      <c r="S908" s="782"/>
      <c r="U908" s="740"/>
      <c r="V908" s="4"/>
    </row>
    <row r="909" spans="1:22" x14ac:dyDescent="0.25">
      <c r="A909" s="740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782"/>
      <c r="P909" s="782"/>
      <c r="Q909" s="782"/>
      <c r="R909" s="782"/>
      <c r="S909" s="782"/>
      <c r="U909" s="740"/>
      <c r="V909" s="4"/>
    </row>
    <row r="910" spans="1:22" x14ac:dyDescent="0.25">
      <c r="A910" s="740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782"/>
      <c r="P910" s="782"/>
      <c r="Q910" s="782"/>
      <c r="R910" s="782"/>
      <c r="S910" s="782"/>
      <c r="U910" s="740"/>
      <c r="V910" s="4"/>
    </row>
    <row r="911" spans="1:22" x14ac:dyDescent="0.25">
      <c r="A911" s="740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782"/>
      <c r="P911" s="782"/>
      <c r="Q911" s="782"/>
      <c r="R911" s="782"/>
      <c r="S911" s="782"/>
      <c r="U911" s="740"/>
      <c r="V911" s="4"/>
    </row>
    <row r="912" spans="1:22" x14ac:dyDescent="0.25">
      <c r="A912" s="740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782"/>
      <c r="P912" s="782"/>
      <c r="Q912" s="782"/>
      <c r="R912" s="782"/>
      <c r="S912" s="782"/>
      <c r="U912" s="740"/>
      <c r="V912" s="4"/>
    </row>
    <row r="913" spans="1:22" x14ac:dyDescent="0.25">
      <c r="A913" s="740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782"/>
      <c r="P913" s="782"/>
      <c r="Q913" s="782"/>
      <c r="R913" s="782"/>
      <c r="S913" s="782"/>
      <c r="U913" s="740"/>
      <c r="V913" s="4"/>
    </row>
    <row r="914" spans="1:22" x14ac:dyDescent="0.25">
      <c r="A914" s="740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782"/>
      <c r="P914" s="782"/>
      <c r="Q914" s="782"/>
      <c r="R914" s="782"/>
      <c r="S914" s="782"/>
      <c r="U914" s="740"/>
      <c r="V914" s="4"/>
    </row>
    <row r="915" spans="1:22" x14ac:dyDescent="0.25">
      <c r="A915" s="740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782"/>
      <c r="P915" s="782"/>
      <c r="Q915" s="782"/>
      <c r="R915" s="782"/>
      <c r="S915" s="782"/>
      <c r="U915" s="740"/>
      <c r="V915" s="4"/>
    </row>
    <row r="916" spans="1:22" x14ac:dyDescent="0.25">
      <c r="A916" s="740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782"/>
      <c r="P916" s="782"/>
      <c r="Q916" s="782"/>
      <c r="R916" s="782"/>
      <c r="S916" s="782"/>
      <c r="U916" s="740"/>
      <c r="V916" s="4"/>
    </row>
    <row r="917" spans="1:22" x14ac:dyDescent="0.25">
      <c r="A917" s="740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782"/>
      <c r="P917" s="782"/>
      <c r="Q917" s="782"/>
      <c r="R917" s="782"/>
      <c r="S917" s="782"/>
      <c r="U917" s="740"/>
      <c r="V917" s="4"/>
    </row>
    <row r="918" spans="1:22" x14ac:dyDescent="0.25">
      <c r="A918" s="740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782"/>
      <c r="P918" s="782"/>
      <c r="Q918" s="782"/>
      <c r="R918" s="782"/>
      <c r="S918" s="782"/>
      <c r="U918" s="740"/>
      <c r="V918" s="4"/>
    </row>
    <row r="919" spans="1:22" x14ac:dyDescent="0.25">
      <c r="A919" s="740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782"/>
      <c r="P919" s="782"/>
      <c r="Q919" s="782"/>
      <c r="R919" s="782"/>
      <c r="S919" s="782"/>
      <c r="U919" s="740"/>
      <c r="V919" s="4"/>
    </row>
    <row r="920" spans="1:22" x14ac:dyDescent="0.25">
      <c r="A920" s="740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782"/>
      <c r="P920" s="782"/>
      <c r="Q920" s="782"/>
      <c r="R920" s="782"/>
      <c r="S920" s="782"/>
      <c r="U920" s="740"/>
      <c r="V920" s="4"/>
    </row>
    <row r="921" spans="1:22" x14ac:dyDescent="0.25">
      <c r="A921" s="740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782"/>
      <c r="P921" s="782"/>
      <c r="Q921" s="782"/>
      <c r="R921" s="782"/>
      <c r="S921" s="782"/>
      <c r="U921" s="740"/>
      <c r="V921" s="4"/>
    </row>
    <row r="922" spans="1:22" x14ac:dyDescent="0.25">
      <c r="A922" s="740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782"/>
      <c r="P922" s="782"/>
      <c r="Q922" s="782"/>
      <c r="R922" s="782"/>
      <c r="S922" s="782"/>
      <c r="U922" s="740"/>
      <c r="V922" s="4"/>
    </row>
    <row r="923" spans="1:22" x14ac:dyDescent="0.25">
      <c r="A923" s="740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782"/>
      <c r="P923" s="782"/>
      <c r="Q923" s="782"/>
      <c r="R923" s="782"/>
      <c r="S923" s="782"/>
      <c r="U923" s="740"/>
      <c r="V923" s="4"/>
    </row>
    <row r="924" spans="1:22" x14ac:dyDescent="0.25">
      <c r="A924" s="740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782"/>
      <c r="P924" s="782"/>
      <c r="Q924" s="782"/>
      <c r="R924" s="782"/>
      <c r="S924" s="782"/>
      <c r="U924" s="740"/>
      <c r="V924" s="4"/>
    </row>
    <row r="925" spans="1:22" x14ac:dyDescent="0.25">
      <c r="A925" s="740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782"/>
      <c r="P925" s="782"/>
      <c r="Q925" s="782"/>
      <c r="R925" s="782"/>
      <c r="S925" s="782"/>
      <c r="U925" s="740"/>
      <c r="V925" s="4"/>
    </row>
    <row r="926" spans="1:22" x14ac:dyDescent="0.25">
      <c r="A926" s="740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782"/>
      <c r="P926" s="782"/>
      <c r="Q926" s="782"/>
      <c r="R926" s="782"/>
      <c r="S926" s="782"/>
      <c r="U926" s="740"/>
      <c r="V926" s="4"/>
    </row>
    <row r="927" spans="1:22" x14ac:dyDescent="0.25">
      <c r="A927" s="740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782"/>
      <c r="P927" s="782"/>
      <c r="Q927" s="782"/>
      <c r="R927" s="782"/>
      <c r="S927" s="782"/>
      <c r="U927" s="740"/>
      <c r="V927" s="4"/>
    </row>
    <row r="928" spans="1:22" x14ac:dyDescent="0.25">
      <c r="A928" s="740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782"/>
      <c r="P928" s="782"/>
      <c r="Q928" s="782"/>
      <c r="R928" s="782"/>
      <c r="S928" s="782"/>
      <c r="U928" s="740"/>
      <c r="V928" s="4"/>
    </row>
    <row r="929" spans="1:22" x14ac:dyDescent="0.25">
      <c r="A929" s="740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782"/>
      <c r="P929" s="782"/>
      <c r="Q929" s="782"/>
      <c r="R929" s="782"/>
      <c r="S929" s="782"/>
      <c r="U929" s="740"/>
      <c r="V929" s="4"/>
    </row>
    <row r="930" spans="1:22" x14ac:dyDescent="0.25">
      <c r="A930" s="740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782"/>
      <c r="P930" s="782"/>
      <c r="Q930" s="782"/>
      <c r="R930" s="782"/>
      <c r="S930" s="782"/>
      <c r="U930" s="740"/>
      <c r="V930" s="4"/>
    </row>
    <row r="931" spans="1:22" x14ac:dyDescent="0.25">
      <c r="A931" s="740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782"/>
      <c r="P931" s="782"/>
      <c r="Q931" s="782"/>
      <c r="R931" s="782"/>
      <c r="S931" s="782"/>
      <c r="U931" s="740"/>
      <c r="V931" s="4"/>
    </row>
    <row r="932" spans="1:22" x14ac:dyDescent="0.25">
      <c r="A932" s="740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782"/>
      <c r="P932" s="782"/>
      <c r="Q932" s="782"/>
      <c r="R932" s="782"/>
      <c r="S932" s="782"/>
      <c r="U932" s="740"/>
      <c r="V932" s="4"/>
    </row>
    <row r="933" spans="1:22" x14ac:dyDescent="0.25">
      <c r="A933" s="740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782"/>
      <c r="P933" s="782"/>
      <c r="Q933" s="782"/>
      <c r="R933" s="782"/>
      <c r="S933" s="782"/>
      <c r="U933" s="740"/>
      <c r="V933" s="4"/>
    </row>
    <row r="934" spans="1:22" x14ac:dyDescent="0.25">
      <c r="A934" s="740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782"/>
      <c r="P934" s="782"/>
      <c r="Q934" s="782"/>
      <c r="R934" s="782"/>
      <c r="S934" s="782"/>
      <c r="U934" s="740"/>
      <c r="V934" s="4"/>
    </row>
    <row r="935" spans="1:22" x14ac:dyDescent="0.25">
      <c r="A935" s="740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782"/>
      <c r="P935" s="782"/>
      <c r="Q935" s="782"/>
      <c r="R935" s="782"/>
      <c r="S935" s="782"/>
      <c r="U935" s="740"/>
      <c r="V935" s="4"/>
    </row>
    <row r="936" spans="1:22" x14ac:dyDescent="0.25">
      <c r="A936" s="740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782"/>
      <c r="P936" s="782"/>
      <c r="Q936" s="782"/>
      <c r="R936" s="782"/>
      <c r="S936" s="782"/>
      <c r="U936" s="740"/>
      <c r="V936" s="4"/>
    </row>
    <row r="937" spans="1:22" x14ac:dyDescent="0.25">
      <c r="A937" s="740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782"/>
      <c r="P937" s="782"/>
      <c r="Q937" s="782"/>
      <c r="R937" s="782"/>
      <c r="S937" s="782"/>
      <c r="U937" s="740"/>
      <c r="V937" s="4"/>
    </row>
    <row r="938" spans="1:22" x14ac:dyDescent="0.25">
      <c r="A938" s="740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782"/>
      <c r="P938" s="782"/>
      <c r="Q938" s="782"/>
      <c r="R938" s="782"/>
      <c r="S938" s="782"/>
      <c r="U938" s="740"/>
      <c r="V938" s="4"/>
    </row>
    <row r="939" spans="1:22" x14ac:dyDescent="0.25">
      <c r="A939" s="740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782"/>
      <c r="P939" s="782"/>
      <c r="Q939" s="782"/>
      <c r="R939" s="782"/>
      <c r="S939" s="782"/>
      <c r="U939" s="740"/>
      <c r="V939" s="4"/>
    </row>
    <row r="940" spans="1:22" x14ac:dyDescent="0.25">
      <c r="A940" s="740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782"/>
      <c r="P940" s="782"/>
      <c r="Q940" s="782"/>
      <c r="R940" s="782"/>
      <c r="S940" s="782"/>
      <c r="U940" s="740"/>
      <c r="V940" s="4"/>
    </row>
    <row r="941" spans="1:22" x14ac:dyDescent="0.25">
      <c r="A941" s="740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782"/>
      <c r="P941" s="782"/>
      <c r="Q941" s="782"/>
      <c r="R941" s="782"/>
      <c r="S941" s="782"/>
      <c r="U941" s="740"/>
      <c r="V941" s="4"/>
    </row>
    <row r="942" spans="1:22" x14ac:dyDescent="0.25">
      <c r="A942" s="740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782"/>
      <c r="P942" s="782"/>
      <c r="Q942" s="782"/>
      <c r="R942" s="782"/>
      <c r="S942" s="782"/>
      <c r="U942" s="740"/>
      <c r="V942" s="4"/>
    </row>
    <row r="943" spans="1:22" x14ac:dyDescent="0.25">
      <c r="A943" s="740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782"/>
      <c r="P943" s="782"/>
      <c r="Q943" s="782"/>
      <c r="R943" s="782"/>
      <c r="S943" s="782"/>
      <c r="U943" s="740"/>
      <c r="V943" s="4"/>
    </row>
    <row r="944" spans="1:22" x14ac:dyDescent="0.25">
      <c r="A944" s="740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782"/>
      <c r="P944" s="782"/>
      <c r="Q944" s="782"/>
      <c r="R944" s="782"/>
      <c r="S944" s="782"/>
      <c r="U944" s="740"/>
      <c r="V944" s="4"/>
    </row>
    <row r="945" spans="1:22" x14ac:dyDescent="0.25">
      <c r="A945" s="740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782"/>
      <c r="P945" s="782"/>
      <c r="Q945" s="782"/>
      <c r="R945" s="782"/>
      <c r="S945" s="782"/>
      <c r="U945" s="740"/>
      <c r="V945" s="4"/>
    </row>
    <row r="946" spans="1:22" x14ac:dyDescent="0.25">
      <c r="A946" s="740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782"/>
      <c r="P946" s="782"/>
      <c r="Q946" s="782"/>
      <c r="R946" s="782"/>
      <c r="S946" s="782"/>
      <c r="U946" s="740"/>
      <c r="V946" s="4"/>
    </row>
    <row r="947" spans="1:22" x14ac:dyDescent="0.25">
      <c r="A947" s="740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782"/>
      <c r="P947" s="782"/>
      <c r="Q947" s="782"/>
      <c r="R947" s="782"/>
      <c r="S947" s="782"/>
      <c r="U947" s="740"/>
      <c r="V947" s="4"/>
    </row>
    <row r="948" spans="1:22" x14ac:dyDescent="0.25">
      <c r="A948" s="740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782"/>
      <c r="P948" s="782"/>
      <c r="Q948" s="782"/>
      <c r="R948" s="782"/>
      <c r="S948" s="782"/>
      <c r="U948" s="740"/>
      <c r="V948" s="4"/>
    </row>
    <row r="949" spans="1:22" x14ac:dyDescent="0.25">
      <c r="A949" s="740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782"/>
      <c r="P949" s="782"/>
      <c r="Q949" s="782"/>
      <c r="R949" s="782"/>
      <c r="S949" s="782"/>
      <c r="U949" s="740"/>
      <c r="V949" s="4"/>
    </row>
    <row r="950" spans="1:22" x14ac:dyDescent="0.25">
      <c r="A950" s="740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782"/>
      <c r="P950" s="782"/>
      <c r="Q950" s="782"/>
      <c r="R950" s="782"/>
      <c r="S950" s="782"/>
      <c r="U950" s="740"/>
      <c r="V950" s="4"/>
    </row>
    <row r="951" spans="1:22" x14ac:dyDescent="0.25">
      <c r="A951" s="740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782"/>
      <c r="P951" s="782"/>
      <c r="Q951" s="782"/>
      <c r="R951" s="782"/>
      <c r="S951" s="782"/>
      <c r="U951" s="740"/>
      <c r="V951" s="4"/>
    </row>
    <row r="952" spans="1:22" x14ac:dyDescent="0.25">
      <c r="A952" s="740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782"/>
      <c r="P952" s="782"/>
      <c r="Q952" s="782"/>
      <c r="R952" s="782"/>
      <c r="S952" s="782"/>
      <c r="U952" s="740"/>
      <c r="V952" s="4"/>
    </row>
    <row r="953" spans="1:22" x14ac:dyDescent="0.25">
      <c r="A953" s="740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782"/>
      <c r="P953" s="782"/>
      <c r="Q953" s="782"/>
      <c r="R953" s="782"/>
      <c r="S953" s="782"/>
      <c r="U953" s="740"/>
      <c r="V953" s="4"/>
    </row>
    <row r="954" spans="1:22" x14ac:dyDescent="0.25">
      <c r="A954" s="740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782"/>
      <c r="P954" s="782"/>
      <c r="Q954" s="782"/>
      <c r="R954" s="782"/>
      <c r="S954" s="782"/>
      <c r="U954" s="740"/>
      <c r="V954" s="4"/>
    </row>
    <row r="955" spans="1:22" x14ac:dyDescent="0.25">
      <c r="A955" s="740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782"/>
      <c r="P955" s="782"/>
      <c r="Q955" s="782"/>
      <c r="R955" s="782"/>
      <c r="S955" s="782"/>
      <c r="U955" s="740"/>
      <c r="V955" s="4"/>
    </row>
    <row r="956" spans="1:22" x14ac:dyDescent="0.25">
      <c r="A956" s="740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782"/>
      <c r="P956" s="782"/>
      <c r="Q956" s="782"/>
      <c r="R956" s="782"/>
      <c r="S956" s="782"/>
      <c r="U956" s="740"/>
      <c r="V956" s="4"/>
    </row>
    <row r="957" spans="1:22" x14ac:dyDescent="0.25">
      <c r="A957" s="740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782"/>
      <c r="P957" s="782"/>
      <c r="Q957" s="782"/>
      <c r="R957" s="782"/>
      <c r="S957" s="782"/>
      <c r="U957" s="740"/>
      <c r="V957" s="4"/>
    </row>
    <row r="958" spans="1:22" x14ac:dyDescent="0.25">
      <c r="A958" s="740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782"/>
      <c r="P958" s="782"/>
      <c r="Q958" s="782"/>
      <c r="R958" s="782"/>
      <c r="S958" s="782"/>
      <c r="U958" s="740"/>
      <c r="V958" s="4"/>
    </row>
    <row r="959" spans="1:22" x14ac:dyDescent="0.25">
      <c r="A959" s="740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782"/>
      <c r="P959" s="782"/>
      <c r="Q959" s="782"/>
      <c r="R959" s="782"/>
      <c r="S959" s="782"/>
      <c r="U959" s="740"/>
      <c r="V959" s="4"/>
    </row>
    <row r="960" spans="1:22" x14ac:dyDescent="0.25">
      <c r="A960" s="740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782"/>
      <c r="P960" s="782"/>
      <c r="Q960" s="782"/>
      <c r="R960" s="782"/>
      <c r="S960" s="782"/>
      <c r="U960" s="740"/>
      <c r="V960" s="4"/>
    </row>
    <row r="961" spans="1:22" x14ac:dyDescent="0.25">
      <c r="A961" s="740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782"/>
      <c r="P961" s="782"/>
      <c r="Q961" s="782"/>
      <c r="R961" s="782"/>
      <c r="S961" s="782"/>
      <c r="U961" s="740"/>
      <c r="V961" s="4"/>
    </row>
    <row r="962" spans="1:22" x14ac:dyDescent="0.25">
      <c r="A962" s="740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782"/>
      <c r="P962" s="782"/>
      <c r="Q962" s="782"/>
      <c r="R962" s="782"/>
      <c r="S962" s="782"/>
      <c r="U962" s="740"/>
      <c r="V962" s="4"/>
    </row>
    <row r="963" spans="1:22" x14ac:dyDescent="0.25">
      <c r="A963" s="740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782"/>
      <c r="P963" s="782"/>
      <c r="Q963" s="782"/>
      <c r="R963" s="782"/>
      <c r="S963" s="782"/>
      <c r="U963" s="740"/>
      <c r="V963" s="4"/>
    </row>
    <row r="964" spans="1:22" s="7" customFormat="1" x14ac:dyDescent="0.25">
      <c r="A964" s="740"/>
      <c r="B964" s="76"/>
      <c r="O964" s="783"/>
      <c r="P964" s="783"/>
      <c r="Q964" s="783"/>
      <c r="R964" s="783"/>
      <c r="S964" s="783"/>
      <c r="T964" s="853"/>
      <c r="U964" s="755"/>
    </row>
    <row r="965" spans="1:22" s="7" customFormat="1" x14ac:dyDescent="0.25">
      <c r="A965" s="740"/>
      <c r="B965" s="76"/>
      <c r="O965" s="783"/>
      <c r="P965" s="783"/>
      <c r="Q965" s="783"/>
      <c r="R965" s="783"/>
      <c r="S965" s="783"/>
      <c r="T965" s="853"/>
      <c r="U965" s="755"/>
    </row>
    <row r="966" spans="1:22" s="7" customFormat="1" x14ac:dyDescent="0.25">
      <c r="A966" s="740"/>
      <c r="B966" s="76"/>
      <c r="O966" s="783"/>
      <c r="P966" s="783"/>
      <c r="Q966" s="783"/>
      <c r="R966" s="783"/>
      <c r="S966" s="783"/>
      <c r="T966" s="853"/>
      <c r="U966" s="755"/>
    </row>
    <row r="967" spans="1:22" s="7" customFormat="1" x14ac:dyDescent="0.25">
      <c r="A967" s="740"/>
      <c r="B967" s="76"/>
      <c r="O967" s="783"/>
      <c r="P967" s="783"/>
      <c r="Q967" s="783"/>
      <c r="R967" s="783"/>
      <c r="S967" s="783"/>
      <c r="T967" s="853"/>
      <c r="U967" s="755"/>
    </row>
    <row r="968" spans="1:22" s="7" customFormat="1" x14ac:dyDescent="0.25">
      <c r="A968" s="740"/>
      <c r="B968" s="76"/>
      <c r="O968" s="783"/>
      <c r="P968" s="783"/>
      <c r="Q968" s="783"/>
      <c r="R968" s="783"/>
      <c r="S968" s="783"/>
      <c r="T968" s="853"/>
      <c r="U968" s="755"/>
    </row>
    <row r="969" spans="1:22" x14ac:dyDescent="0.25">
      <c r="A969" s="740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782"/>
      <c r="P969" s="782"/>
      <c r="Q969" s="782"/>
      <c r="R969" s="782"/>
      <c r="S969" s="782"/>
      <c r="U969" s="740"/>
      <c r="V969" s="4"/>
    </row>
    <row r="970" spans="1:22" x14ac:dyDescent="0.25">
      <c r="A970" s="740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782"/>
      <c r="P970" s="782"/>
      <c r="Q970" s="782"/>
      <c r="R970" s="782"/>
      <c r="S970" s="782"/>
      <c r="U970" s="740"/>
      <c r="V970" s="4"/>
    </row>
    <row r="971" spans="1:22" x14ac:dyDescent="0.25">
      <c r="A971" s="740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782"/>
      <c r="P971" s="782"/>
      <c r="Q971" s="782"/>
      <c r="R971" s="782"/>
      <c r="S971" s="782"/>
      <c r="U971" s="740"/>
      <c r="V971" s="4"/>
    </row>
    <row r="972" spans="1:22" x14ac:dyDescent="0.25">
      <c r="A972" s="740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782"/>
      <c r="P972" s="782"/>
      <c r="Q972" s="782"/>
      <c r="R972" s="782"/>
      <c r="S972" s="782"/>
      <c r="U972" s="740"/>
      <c r="V972" s="4"/>
    </row>
    <row r="973" spans="1:22" x14ac:dyDescent="0.25">
      <c r="A973" s="740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782"/>
      <c r="P973" s="782"/>
      <c r="Q973" s="782"/>
      <c r="R973" s="782"/>
      <c r="S973" s="782"/>
      <c r="U973" s="740"/>
      <c r="V973" s="4"/>
    </row>
    <row r="974" spans="1:22" x14ac:dyDescent="0.25">
      <c r="A974" s="740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782"/>
      <c r="P974" s="782"/>
      <c r="Q974" s="782"/>
      <c r="R974" s="782"/>
      <c r="S974" s="782"/>
      <c r="U974" s="740"/>
      <c r="V974" s="4"/>
    </row>
    <row r="975" spans="1:22" x14ac:dyDescent="0.25">
      <c r="A975" s="740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782"/>
      <c r="P975" s="782"/>
      <c r="Q975" s="782"/>
      <c r="R975" s="782"/>
      <c r="S975" s="782"/>
      <c r="U975" s="740"/>
      <c r="V975" s="4"/>
    </row>
    <row r="976" spans="1:22" x14ac:dyDescent="0.25">
      <c r="A976" s="740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782"/>
      <c r="P976" s="782"/>
      <c r="Q976" s="782"/>
      <c r="R976" s="782"/>
      <c r="S976" s="782"/>
      <c r="U976" s="740"/>
      <c r="V976" s="4"/>
    </row>
    <row r="977" spans="1:22" x14ac:dyDescent="0.25">
      <c r="A977" s="740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782"/>
      <c r="P977" s="782"/>
      <c r="Q977" s="782"/>
      <c r="R977" s="782"/>
      <c r="S977" s="782"/>
      <c r="U977" s="740"/>
      <c r="V977" s="4"/>
    </row>
    <row r="978" spans="1:22" x14ac:dyDescent="0.25">
      <c r="A978" s="740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782"/>
      <c r="P978" s="782"/>
      <c r="Q978" s="782"/>
      <c r="R978" s="782"/>
      <c r="S978" s="782"/>
      <c r="U978" s="740"/>
      <c r="V978" s="4"/>
    </row>
    <row r="979" spans="1:22" x14ac:dyDescent="0.25">
      <c r="A979" s="740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782"/>
      <c r="P979" s="782"/>
      <c r="Q979" s="782"/>
      <c r="R979" s="782"/>
      <c r="S979" s="782"/>
      <c r="U979" s="740"/>
      <c r="V979" s="4"/>
    </row>
    <row r="980" spans="1:22" x14ac:dyDescent="0.25">
      <c r="A980" s="740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782"/>
      <c r="P980" s="782"/>
      <c r="Q980" s="782"/>
      <c r="R980" s="782"/>
      <c r="S980" s="782"/>
      <c r="U980" s="740"/>
      <c r="V980" s="4"/>
    </row>
    <row r="981" spans="1:22" x14ac:dyDescent="0.25">
      <c r="A981" s="740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782"/>
      <c r="P981" s="782"/>
      <c r="Q981" s="782"/>
      <c r="R981" s="782"/>
      <c r="S981" s="782"/>
      <c r="U981" s="740"/>
      <c r="V981" s="4"/>
    </row>
    <row r="982" spans="1:22" x14ac:dyDescent="0.25">
      <c r="A982" s="740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782"/>
      <c r="P982" s="782"/>
      <c r="Q982" s="782"/>
      <c r="R982" s="782"/>
      <c r="S982" s="782"/>
      <c r="U982" s="740"/>
      <c r="V982" s="4"/>
    </row>
    <row r="983" spans="1:22" x14ac:dyDescent="0.25">
      <c r="A983" s="740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782"/>
      <c r="P983" s="782"/>
      <c r="Q983" s="782"/>
      <c r="R983" s="782"/>
      <c r="S983" s="782"/>
      <c r="U983" s="740"/>
      <c r="V983" s="4"/>
    </row>
    <row r="984" spans="1:22" x14ac:dyDescent="0.25">
      <c r="A984" s="740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782"/>
      <c r="P984" s="782"/>
      <c r="Q984" s="782"/>
      <c r="R984" s="782"/>
      <c r="S984" s="782"/>
      <c r="U984" s="740"/>
      <c r="V984" s="4"/>
    </row>
    <row r="985" spans="1:22" x14ac:dyDescent="0.25">
      <c r="A985" s="740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782"/>
      <c r="P985" s="782"/>
      <c r="Q985" s="782"/>
      <c r="R985" s="782"/>
      <c r="S985" s="782"/>
      <c r="U985" s="740"/>
      <c r="V985" s="4"/>
    </row>
    <row r="986" spans="1:22" x14ac:dyDescent="0.25">
      <c r="A986" s="740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782"/>
      <c r="P986" s="782"/>
      <c r="Q986" s="782"/>
      <c r="R986" s="782"/>
      <c r="S986" s="782"/>
      <c r="U986" s="740"/>
      <c r="V986" s="4"/>
    </row>
    <row r="987" spans="1:22" x14ac:dyDescent="0.25">
      <c r="A987" s="740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782"/>
      <c r="P987" s="782"/>
      <c r="Q987" s="782"/>
      <c r="R987" s="782"/>
      <c r="S987" s="782"/>
      <c r="U987" s="740"/>
      <c r="V987" s="4"/>
    </row>
    <row r="988" spans="1:22" x14ac:dyDescent="0.25">
      <c r="A988" s="740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782"/>
      <c r="P988" s="782"/>
      <c r="Q988" s="782"/>
      <c r="R988" s="782"/>
      <c r="S988" s="782"/>
      <c r="U988" s="740"/>
      <c r="V988" s="4"/>
    </row>
    <row r="989" spans="1:22" x14ac:dyDescent="0.25">
      <c r="A989" s="740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782"/>
      <c r="P989" s="782"/>
      <c r="Q989" s="782"/>
      <c r="R989" s="782"/>
      <c r="S989" s="782"/>
      <c r="U989" s="740"/>
      <c r="V989" s="4"/>
    </row>
    <row r="990" spans="1:22" x14ac:dyDescent="0.25">
      <c r="A990" s="740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782"/>
      <c r="P990" s="782"/>
      <c r="Q990" s="782"/>
      <c r="R990" s="782"/>
      <c r="S990" s="782"/>
      <c r="U990" s="740"/>
      <c r="V990" s="4"/>
    </row>
    <row r="991" spans="1:22" x14ac:dyDescent="0.25">
      <c r="A991" s="740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782"/>
      <c r="P991" s="782"/>
      <c r="Q991" s="782"/>
      <c r="R991" s="782"/>
      <c r="S991" s="782"/>
      <c r="U991" s="740"/>
      <c r="V991" s="4"/>
    </row>
    <row r="992" spans="1:22" x14ac:dyDescent="0.25">
      <c r="A992" s="740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782"/>
      <c r="P992" s="782"/>
      <c r="Q992" s="782"/>
      <c r="R992" s="782"/>
      <c r="S992" s="782"/>
      <c r="U992" s="740"/>
      <c r="V992" s="4"/>
    </row>
    <row r="993" spans="1:22" x14ac:dyDescent="0.25">
      <c r="A993" s="740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782"/>
      <c r="P993" s="782"/>
      <c r="Q993" s="782"/>
      <c r="R993" s="782"/>
      <c r="S993" s="782"/>
      <c r="U993" s="740"/>
      <c r="V993" s="4"/>
    </row>
    <row r="994" spans="1:22" x14ac:dyDescent="0.25">
      <c r="A994" s="740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782"/>
      <c r="P994" s="782"/>
      <c r="Q994" s="782"/>
      <c r="R994" s="782"/>
      <c r="S994" s="782"/>
      <c r="U994" s="740"/>
      <c r="V994" s="4"/>
    </row>
    <row r="995" spans="1:22" x14ac:dyDescent="0.25">
      <c r="A995" s="740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782"/>
      <c r="P995" s="782"/>
      <c r="Q995" s="782"/>
      <c r="R995" s="782"/>
      <c r="S995" s="782"/>
      <c r="U995" s="740"/>
      <c r="V995" s="4"/>
    </row>
    <row r="996" spans="1:22" x14ac:dyDescent="0.25">
      <c r="A996" s="740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782"/>
      <c r="P996" s="782"/>
      <c r="Q996" s="782"/>
      <c r="R996" s="782"/>
      <c r="S996" s="782"/>
      <c r="U996" s="740"/>
      <c r="V996" s="4"/>
    </row>
    <row r="997" spans="1:22" x14ac:dyDescent="0.25">
      <c r="A997" s="740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782"/>
      <c r="P997" s="782"/>
      <c r="Q997" s="782"/>
      <c r="R997" s="782"/>
      <c r="S997" s="782"/>
      <c r="U997" s="740"/>
      <c r="V997" s="4"/>
    </row>
    <row r="998" spans="1:22" x14ac:dyDescent="0.25">
      <c r="A998" s="740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782"/>
      <c r="P998" s="782"/>
      <c r="Q998" s="782"/>
      <c r="R998" s="782"/>
      <c r="S998" s="782"/>
      <c r="U998" s="740"/>
      <c r="V998" s="4"/>
    </row>
    <row r="999" spans="1:22" x14ac:dyDescent="0.25">
      <c r="A999" s="740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782"/>
      <c r="P999" s="782"/>
      <c r="Q999" s="782"/>
      <c r="R999" s="782"/>
      <c r="S999" s="782"/>
      <c r="U999" s="740"/>
      <c r="V999" s="4"/>
    </row>
    <row r="1000" spans="1:22" x14ac:dyDescent="0.25">
      <c r="A1000" s="740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782"/>
      <c r="P1000" s="782"/>
      <c r="Q1000" s="782"/>
      <c r="R1000" s="782"/>
      <c r="S1000" s="782"/>
      <c r="U1000" s="740"/>
      <c r="V1000" s="4"/>
    </row>
    <row r="1001" spans="1:22" x14ac:dyDescent="0.25">
      <c r="A1001" s="740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782"/>
      <c r="P1001" s="782"/>
      <c r="Q1001" s="782"/>
      <c r="R1001" s="782"/>
      <c r="S1001" s="782"/>
      <c r="U1001" s="740"/>
      <c r="V1001" s="4"/>
    </row>
    <row r="1002" spans="1:22" x14ac:dyDescent="0.25">
      <c r="A1002" s="740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782"/>
      <c r="P1002" s="782"/>
      <c r="Q1002" s="782"/>
      <c r="R1002" s="782"/>
      <c r="S1002" s="782"/>
      <c r="U1002" s="740"/>
      <c r="V1002" s="4"/>
    </row>
    <row r="1003" spans="1:22" x14ac:dyDescent="0.25">
      <c r="A1003" s="740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782"/>
      <c r="P1003" s="782"/>
      <c r="Q1003" s="782"/>
      <c r="R1003" s="782"/>
      <c r="S1003" s="782"/>
      <c r="U1003" s="740"/>
      <c r="V1003" s="4"/>
    </row>
    <row r="1004" spans="1:22" x14ac:dyDescent="0.25">
      <c r="A1004" s="740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782"/>
      <c r="P1004" s="782"/>
      <c r="Q1004" s="782"/>
      <c r="R1004" s="782"/>
      <c r="S1004" s="782"/>
      <c r="U1004" s="740"/>
      <c r="V1004" s="4"/>
    </row>
    <row r="1005" spans="1:22" x14ac:dyDescent="0.25">
      <c r="A1005" s="740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782"/>
      <c r="P1005" s="782"/>
      <c r="Q1005" s="782"/>
      <c r="R1005" s="782"/>
      <c r="S1005" s="782"/>
      <c r="U1005" s="740"/>
      <c r="V1005" s="4"/>
    </row>
    <row r="1006" spans="1:22" x14ac:dyDescent="0.25">
      <c r="A1006" s="740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782"/>
      <c r="P1006" s="782"/>
      <c r="Q1006" s="782"/>
      <c r="R1006" s="782"/>
      <c r="S1006" s="782"/>
      <c r="U1006" s="740"/>
      <c r="V1006" s="4"/>
    </row>
    <row r="1007" spans="1:22" x14ac:dyDescent="0.25">
      <c r="A1007" s="740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782"/>
      <c r="P1007" s="782"/>
      <c r="Q1007" s="782"/>
      <c r="R1007" s="782"/>
      <c r="S1007" s="782"/>
      <c r="U1007" s="740"/>
      <c r="V1007" s="4"/>
    </row>
    <row r="1008" spans="1:22" x14ac:dyDescent="0.25">
      <c r="A1008" s="740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782"/>
      <c r="P1008" s="782"/>
      <c r="Q1008" s="782"/>
      <c r="R1008" s="782"/>
      <c r="S1008" s="782"/>
      <c r="U1008" s="740"/>
      <c r="V1008" s="4"/>
    </row>
    <row r="1009" spans="1:22" x14ac:dyDescent="0.25">
      <c r="A1009" s="740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782"/>
      <c r="P1009" s="782"/>
      <c r="Q1009" s="782"/>
      <c r="R1009" s="782"/>
      <c r="S1009" s="782"/>
      <c r="U1009" s="740"/>
      <c r="V1009" s="4"/>
    </row>
    <row r="1010" spans="1:22" x14ac:dyDescent="0.25">
      <c r="A1010" s="740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782"/>
      <c r="P1010" s="782"/>
      <c r="Q1010" s="782"/>
      <c r="R1010" s="782"/>
      <c r="S1010" s="782"/>
      <c r="U1010" s="740"/>
      <c r="V1010" s="4"/>
    </row>
    <row r="1011" spans="1:22" x14ac:dyDescent="0.25">
      <c r="A1011" s="740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782"/>
      <c r="P1011" s="782"/>
      <c r="Q1011" s="782"/>
      <c r="R1011" s="782"/>
      <c r="S1011" s="782"/>
      <c r="U1011" s="740"/>
      <c r="V1011" s="4"/>
    </row>
    <row r="1012" spans="1:22" x14ac:dyDescent="0.25">
      <c r="A1012" s="740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782"/>
      <c r="P1012" s="782"/>
      <c r="Q1012" s="782"/>
      <c r="R1012" s="782"/>
      <c r="S1012" s="782"/>
      <c r="U1012" s="740"/>
      <c r="V1012" s="4"/>
    </row>
    <row r="1013" spans="1:22" x14ac:dyDescent="0.25">
      <c r="A1013" s="740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782"/>
      <c r="P1013" s="782"/>
      <c r="Q1013" s="782"/>
      <c r="R1013" s="782"/>
      <c r="S1013" s="782"/>
      <c r="U1013" s="740"/>
      <c r="V1013" s="4"/>
    </row>
    <row r="1014" spans="1:22" x14ac:dyDescent="0.25">
      <c r="A1014" s="740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782"/>
      <c r="P1014" s="782"/>
      <c r="Q1014" s="782"/>
      <c r="R1014" s="782"/>
      <c r="S1014" s="782"/>
      <c r="U1014" s="740"/>
      <c r="V1014" s="4"/>
    </row>
    <row r="1015" spans="1:22" x14ac:dyDescent="0.25">
      <c r="A1015" s="740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782"/>
      <c r="P1015" s="782"/>
      <c r="Q1015" s="782"/>
      <c r="R1015" s="782"/>
      <c r="S1015" s="782"/>
      <c r="U1015" s="740"/>
      <c r="V1015" s="4"/>
    </row>
    <row r="1016" spans="1:22" x14ac:dyDescent="0.25">
      <c r="A1016" s="740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782"/>
      <c r="P1016" s="782"/>
      <c r="Q1016" s="782"/>
      <c r="R1016" s="782"/>
      <c r="S1016" s="782"/>
      <c r="U1016" s="740"/>
      <c r="V1016" s="4"/>
    </row>
    <row r="1017" spans="1:22" x14ac:dyDescent="0.25">
      <c r="A1017" s="740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782"/>
      <c r="P1017" s="782"/>
      <c r="Q1017" s="782"/>
      <c r="R1017" s="782"/>
      <c r="S1017" s="782"/>
      <c r="U1017" s="740"/>
      <c r="V1017" s="4"/>
    </row>
    <row r="1018" spans="1:22" x14ac:dyDescent="0.25">
      <c r="A1018" s="740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782"/>
      <c r="P1018" s="782"/>
      <c r="Q1018" s="782"/>
      <c r="R1018" s="782"/>
      <c r="S1018" s="782"/>
      <c r="U1018" s="740"/>
      <c r="V1018" s="4"/>
    </row>
    <row r="1019" spans="1:22" x14ac:dyDescent="0.25">
      <c r="A1019" s="740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782"/>
      <c r="P1019" s="782"/>
      <c r="Q1019" s="782"/>
      <c r="R1019" s="782"/>
      <c r="S1019" s="782"/>
      <c r="U1019" s="740"/>
      <c r="V1019" s="4"/>
    </row>
    <row r="1020" spans="1:22" x14ac:dyDescent="0.25">
      <c r="A1020" s="740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782"/>
      <c r="P1020" s="782"/>
      <c r="Q1020" s="782"/>
      <c r="R1020" s="782"/>
      <c r="S1020" s="782"/>
      <c r="U1020" s="740"/>
      <c r="V1020" s="4"/>
    </row>
    <row r="1021" spans="1:22" x14ac:dyDescent="0.25">
      <c r="A1021" s="740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782"/>
      <c r="P1021" s="782"/>
      <c r="Q1021" s="782"/>
      <c r="R1021" s="782"/>
      <c r="S1021" s="782"/>
      <c r="U1021" s="740"/>
      <c r="V1021" s="4"/>
    </row>
    <row r="1022" spans="1:22" x14ac:dyDescent="0.25">
      <c r="A1022" s="740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782"/>
      <c r="P1022" s="782"/>
      <c r="Q1022" s="782"/>
      <c r="R1022" s="782"/>
      <c r="S1022" s="782"/>
      <c r="U1022" s="740"/>
      <c r="V1022" s="4"/>
    </row>
    <row r="1023" spans="1:22" x14ac:dyDescent="0.25">
      <c r="A1023" s="740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782"/>
      <c r="P1023" s="782"/>
      <c r="Q1023" s="782"/>
      <c r="R1023" s="782"/>
      <c r="S1023" s="782"/>
      <c r="U1023" s="740"/>
      <c r="V1023" s="4"/>
    </row>
    <row r="1024" spans="1:22" x14ac:dyDescent="0.25">
      <c r="A1024" s="740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782"/>
      <c r="P1024" s="782"/>
      <c r="Q1024" s="782"/>
      <c r="R1024" s="782"/>
      <c r="S1024" s="782"/>
      <c r="U1024" s="740"/>
      <c r="V1024" s="4"/>
    </row>
    <row r="1025" spans="1:22" x14ac:dyDescent="0.25">
      <c r="A1025" s="740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782"/>
      <c r="P1025" s="782"/>
      <c r="Q1025" s="782"/>
      <c r="R1025" s="782"/>
      <c r="S1025" s="782"/>
      <c r="U1025" s="740"/>
      <c r="V1025" s="4"/>
    </row>
    <row r="1026" spans="1:22" x14ac:dyDescent="0.25">
      <c r="A1026" s="740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782"/>
      <c r="P1026" s="782"/>
      <c r="Q1026" s="782"/>
      <c r="R1026" s="782"/>
      <c r="S1026" s="782"/>
      <c r="U1026" s="740"/>
      <c r="V1026" s="4"/>
    </row>
    <row r="1027" spans="1:22" x14ac:dyDescent="0.25">
      <c r="A1027" s="740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782"/>
      <c r="P1027" s="782"/>
      <c r="Q1027" s="782"/>
      <c r="R1027" s="782"/>
      <c r="S1027" s="782"/>
      <c r="U1027" s="740"/>
      <c r="V1027" s="4"/>
    </row>
    <row r="1028" spans="1:22" x14ac:dyDescent="0.25">
      <c r="A1028" s="740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782"/>
      <c r="P1028" s="782"/>
      <c r="Q1028" s="782"/>
      <c r="R1028" s="782"/>
      <c r="S1028" s="782"/>
      <c r="U1028" s="740"/>
      <c r="V1028" s="4"/>
    </row>
    <row r="1029" spans="1:22" x14ac:dyDescent="0.25">
      <c r="A1029" s="740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782"/>
      <c r="P1029" s="782"/>
      <c r="Q1029" s="782"/>
      <c r="R1029" s="782"/>
      <c r="S1029" s="782"/>
      <c r="U1029" s="740"/>
      <c r="V1029" s="4"/>
    </row>
    <row r="1030" spans="1:22" x14ac:dyDescent="0.25">
      <c r="A1030" s="740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782"/>
      <c r="P1030" s="782"/>
      <c r="Q1030" s="782"/>
      <c r="R1030" s="782"/>
      <c r="S1030" s="782"/>
      <c r="U1030" s="740"/>
      <c r="V1030" s="4"/>
    </row>
    <row r="1031" spans="1:22" x14ac:dyDescent="0.25">
      <c r="A1031" s="740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782"/>
      <c r="P1031" s="782"/>
      <c r="Q1031" s="782"/>
      <c r="R1031" s="782"/>
      <c r="S1031" s="782"/>
      <c r="U1031" s="740"/>
      <c r="V1031" s="4"/>
    </row>
    <row r="1032" spans="1:22" x14ac:dyDescent="0.25">
      <c r="A1032" s="740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782"/>
      <c r="P1032" s="782"/>
      <c r="Q1032" s="782"/>
      <c r="R1032" s="782"/>
      <c r="S1032" s="782"/>
      <c r="U1032" s="740"/>
      <c r="V1032" s="4"/>
    </row>
    <row r="1033" spans="1:22" x14ac:dyDescent="0.25">
      <c r="A1033" s="740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782"/>
      <c r="P1033" s="782"/>
      <c r="Q1033" s="782"/>
      <c r="R1033" s="782"/>
      <c r="S1033" s="782"/>
      <c r="U1033" s="740"/>
      <c r="V1033" s="4"/>
    </row>
    <row r="1034" spans="1:22" x14ac:dyDescent="0.25">
      <c r="A1034" s="740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782"/>
      <c r="P1034" s="782"/>
      <c r="Q1034" s="782"/>
      <c r="R1034" s="782"/>
      <c r="S1034" s="782"/>
      <c r="U1034" s="740"/>
      <c r="V1034" s="4"/>
    </row>
    <row r="1035" spans="1:22" x14ac:dyDescent="0.25">
      <c r="A1035" s="740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782"/>
      <c r="P1035" s="782"/>
      <c r="Q1035" s="782"/>
      <c r="R1035" s="782"/>
      <c r="S1035" s="782"/>
      <c r="U1035" s="740"/>
      <c r="V1035" s="4"/>
    </row>
    <row r="1036" spans="1:22" x14ac:dyDescent="0.25">
      <c r="A1036" s="740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782"/>
      <c r="P1036" s="782"/>
      <c r="Q1036" s="782"/>
      <c r="R1036" s="782"/>
      <c r="S1036" s="782"/>
      <c r="U1036" s="740"/>
      <c r="V1036" s="4"/>
    </row>
    <row r="1037" spans="1:22" x14ac:dyDescent="0.25">
      <c r="A1037" s="740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782"/>
      <c r="P1037" s="782"/>
      <c r="Q1037" s="782"/>
      <c r="R1037" s="782"/>
      <c r="S1037" s="782"/>
      <c r="U1037" s="740"/>
      <c r="V1037" s="4"/>
    </row>
    <row r="1038" spans="1:22" x14ac:dyDescent="0.25">
      <c r="A1038" s="740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782"/>
      <c r="P1038" s="782"/>
      <c r="Q1038" s="782"/>
      <c r="R1038" s="782"/>
      <c r="S1038" s="782"/>
      <c r="U1038" s="740"/>
      <c r="V1038" s="4"/>
    </row>
    <row r="1039" spans="1:22" x14ac:dyDescent="0.25">
      <c r="A1039" s="740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782"/>
      <c r="P1039" s="782"/>
      <c r="Q1039" s="782"/>
      <c r="R1039" s="782"/>
      <c r="S1039" s="782"/>
      <c r="U1039" s="740"/>
      <c r="V1039" s="4"/>
    </row>
    <row r="1040" spans="1:22" x14ac:dyDescent="0.25">
      <c r="A1040" s="740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782"/>
      <c r="P1040" s="782"/>
      <c r="Q1040" s="782"/>
      <c r="R1040" s="782"/>
      <c r="S1040" s="782"/>
      <c r="U1040" s="740"/>
      <c r="V1040" s="4"/>
    </row>
    <row r="1041" spans="1:22" x14ac:dyDescent="0.25">
      <c r="A1041" s="740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782"/>
      <c r="P1041" s="782"/>
      <c r="Q1041" s="782"/>
      <c r="R1041" s="782"/>
      <c r="S1041" s="782"/>
      <c r="U1041" s="740"/>
      <c r="V1041" s="4"/>
    </row>
    <row r="1042" spans="1:22" x14ac:dyDescent="0.25">
      <c r="A1042" s="740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782"/>
      <c r="P1042" s="782"/>
      <c r="Q1042" s="782"/>
      <c r="R1042" s="782"/>
      <c r="S1042" s="782"/>
      <c r="U1042" s="740"/>
      <c r="V1042" s="4"/>
    </row>
    <row r="1043" spans="1:22" x14ac:dyDescent="0.25">
      <c r="A1043" s="740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782"/>
      <c r="P1043" s="782"/>
      <c r="Q1043" s="782"/>
      <c r="R1043" s="782"/>
      <c r="S1043" s="782"/>
      <c r="U1043" s="740"/>
      <c r="V1043" s="4"/>
    </row>
    <row r="1044" spans="1:22" x14ac:dyDescent="0.25">
      <c r="A1044" s="740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782"/>
      <c r="P1044" s="782"/>
      <c r="Q1044" s="782"/>
      <c r="R1044" s="782"/>
      <c r="S1044" s="782"/>
      <c r="U1044" s="740"/>
      <c r="V1044" s="4"/>
    </row>
    <row r="1045" spans="1:22" x14ac:dyDescent="0.25">
      <c r="A1045" s="740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782"/>
      <c r="P1045" s="782"/>
      <c r="Q1045" s="782"/>
      <c r="R1045" s="782"/>
      <c r="S1045" s="782"/>
      <c r="U1045" s="740"/>
      <c r="V1045" s="4"/>
    </row>
    <row r="1046" spans="1:22" x14ac:dyDescent="0.25">
      <c r="A1046" s="740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782"/>
      <c r="P1046" s="782"/>
      <c r="Q1046" s="782"/>
      <c r="R1046" s="782"/>
      <c r="S1046" s="782"/>
      <c r="U1046" s="740"/>
      <c r="V1046" s="4"/>
    </row>
    <row r="1047" spans="1:22" x14ac:dyDescent="0.25">
      <c r="A1047" s="740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782"/>
      <c r="P1047" s="782"/>
      <c r="Q1047" s="782"/>
      <c r="R1047" s="782"/>
      <c r="S1047" s="782"/>
      <c r="U1047" s="740"/>
      <c r="V1047" s="4"/>
    </row>
    <row r="1048" spans="1:22" x14ac:dyDescent="0.25">
      <c r="A1048" s="740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782"/>
      <c r="P1048" s="782"/>
      <c r="Q1048" s="782"/>
      <c r="R1048" s="782"/>
      <c r="S1048" s="782"/>
      <c r="U1048" s="740"/>
      <c r="V1048" s="4"/>
    </row>
    <row r="1049" spans="1:22" x14ac:dyDescent="0.25">
      <c r="A1049" s="740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782"/>
      <c r="P1049" s="782"/>
      <c r="Q1049" s="782"/>
      <c r="R1049" s="782"/>
      <c r="S1049" s="782"/>
      <c r="U1049" s="740"/>
      <c r="V1049" s="4"/>
    </row>
    <row r="1050" spans="1:22" x14ac:dyDescent="0.25">
      <c r="A1050" s="740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782"/>
      <c r="P1050" s="782"/>
      <c r="Q1050" s="782"/>
      <c r="R1050" s="782"/>
      <c r="S1050" s="782"/>
      <c r="U1050" s="740"/>
      <c r="V1050" s="4"/>
    </row>
    <row r="1051" spans="1:22" x14ac:dyDescent="0.25">
      <c r="A1051" s="740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782"/>
      <c r="P1051" s="782"/>
      <c r="Q1051" s="782"/>
      <c r="R1051" s="782"/>
      <c r="S1051" s="782"/>
      <c r="U1051" s="740"/>
      <c r="V1051" s="4"/>
    </row>
    <row r="1052" spans="1:22" x14ac:dyDescent="0.25">
      <c r="A1052" s="740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782"/>
      <c r="P1052" s="782"/>
      <c r="Q1052" s="782"/>
      <c r="R1052" s="782"/>
      <c r="S1052" s="782"/>
      <c r="U1052" s="740"/>
      <c r="V1052" s="4"/>
    </row>
    <row r="1053" spans="1:22" x14ac:dyDescent="0.25">
      <c r="A1053" s="740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782"/>
      <c r="P1053" s="782"/>
      <c r="Q1053" s="782"/>
      <c r="R1053" s="782"/>
      <c r="S1053" s="782"/>
      <c r="U1053" s="740"/>
      <c r="V1053" s="4"/>
    </row>
    <row r="1054" spans="1:22" x14ac:dyDescent="0.25">
      <c r="A1054" s="740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782"/>
      <c r="P1054" s="782"/>
      <c r="Q1054" s="782"/>
      <c r="R1054" s="782"/>
      <c r="S1054" s="782"/>
      <c r="U1054" s="740"/>
      <c r="V1054" s="4"/>
    </row>
    <row r="1055" spans="1:22" x14ac:dyDescent="0.25">
      <c r="A1055" s="740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782"/>
      <c r="P1055" s="782"/>
      <c r="Q1055" s="782"/>
      <c r="R1055" s="782"/>
      <c r="S1055" s="782"/>
      <c r="U1055" s="740"/>
      <c r="V1055" s="4"/>
    </row>
    <row r="1056" spans="1:22" x14ac:dyDescent="0.25">
      <c r="A1056" s="740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782"/>
      <c r="P1056" s="782"/>
      <c r="Q1056" s="782"/>
      <c r="R1056" s="782"/>
      <c r="S1056" s="782"/>
      <c r="U1056" s="740"/>
      <c r="V1056" s="4"/>
    </row>
    <row r="1057" spans="1:22" x14ac:dyDescent="0.25">
      <c r="A1057" s="740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782"/>
      <c r="P1057" s="782"/>
      <c r="Q1057" s="782"/>
      <c r="R1057" s="782"/>
      <c r="S1057" s="782"/>
      <c r="U1057" s="740"/>
      <c r="V1057" s="4"/>
    </row>
    <row r="1058" spans="1:22" x14ac:dyDescent="0.25">
      <c r="A1058" s="740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782"/>
      <c r="P1058" s="782"/>
      <c r="Q1058" s="782"/>
      <c r="R1058" s="782"/>
      <c r="S1058" s="782"/>
      <c r="U1058" s="740"/>
      <c r="V1058" s="4"/>
    </row>
    <row r="1059" spans="1:22" x14ac:dyDescent="0.25">
      <c r="A1059" s="740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782"/>
      <c r="P1059" s="782"/>
      <c r="Q1059" s="782"/>
      <c r="R1059" s="782"/>
      <c r="S1059" s="782"/>
      <c r="U1059" s="740"/>
      <c r="V1059" s="4"/>
    </row>
    <row r="1060" spans="1:22" x14ac:dyDescent="0.25">
      <c r="A1060" s="740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782"/>
      <c r="P1060" s="782"/>
      <c r="Q1060" s="782"/>
      <c r="R1060" s="782"/>
      <c r="S1060" s="782"/>
      <c r="U1060" s="740"/>
      <c r="V1060" s="4"/>
    </row>
    <row r="1061" spans="1:22" x14ac:dyDescent="0.25">
      <c r="A1061" s="740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782"/>
      <c r="P1061" s="782"/>
      <c r="Q1061" s="782"/>
      <c r="R1061" s="782"/>
      <c r="S1061" s="782"/>
      <c r="U1061" s="740"/>
      <c r="V1061" s="4"/>
    </row>
    <row r="1062" spans="1:22" x14ac:dyDescent="0.25">
      <c r="A1062" s="740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782"/>
      <c r="P1062" s="782"/>
      <c r="Q1062" s="782"/>
      <c r="R1062" s="782"/>
      <c r="S1062" s="782"/>
      <c r="U1062" s="740"/>
      <c r="V1062" s="4"/>
    </row>
    <row r="1063" spans="1:22" x14ac:dyDescent="0.25">
      <c r="A1063" s="740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782"/>
      <c r="P1063" s="782"/>
      <c r="Q1063" s="782"/>
      <c r="R1063" s="782"/>
      <c r="S1063" s="782"/>
      <c r="U1063" s="740"/>
      <c r="V1063" s="4"/>
    </row>
    <row r="1064" spans="1:22" x14ac:dyDescent="0.25">
      <c r="A1064" s="740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782"/>
      <c r="P1064" s="782"/>
      <c r="Q1064" s="782"/>
      <c r="R1064" s="782"/>
      <c r="S1064" s="782"/>
      <c r="U1064" s="740"/>
      <c r="V1064" s="4"/>
    </row>
    <row r="1065" spans="1:22" x14ac:dyDescent="0.25">
      <c r="A1065" s="740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782"/>
      <c r="P1065" s="782"/>
      <c r="Q1065" s="782"/>
      <c r="R1065" s="782"/>
      <c r="S1065" s="782"/>
      <c r="U1065" s="740"/>
      <c r="V1065" s="4"/>
    </row>
    <row r="1066" spans="1:22" x14ac:dyDescent="0.25">
      <c r="A1066" s="740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782"/>
      <c r="P1066" s="782"/>
      <c r="Q1066" s="782"/>
      <c r="R1066" s="782"/>
      <c r="S1066" s="782"/>
      <c r="U1066" s="740"/>
      <c r="V1066" s="4"/>
    </row>
    <row r="1067" spans="1:22" x14ac:dyDescent="0.25">
      <c r="A1067" s="740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782"/>
      <c r="P1067" s="782"/>
      <c r="Q1067" s="782"/>
      <c r="R1067" s="782"/>
      <c r="S1067" s="782"/>
      <c r="U1067" s="740"/>
      <c r="V1067" s="4"/>
    </row>
    <row r="1068" spans="1:22" x14ac:dyDescent="0.25">
      <c r="A1068" s="740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782"/>
      <c r="P1068" s="782"/>
      <c r="Q1068" s="782"/>
      <c r="R1068" s="782"/>
      <c r="S1068" s="782"/>
      <c r="U1068" s="740"/>
      <c r="V1068" s="4"/>
    </row>
    <row r="1069" spans="1:22" x14ac:dyDescent="0.25">
      <c r="A1069" s="740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782"/>
      <c r="P1069" s="782"/>
      <c r="Q1069" s="782"/>
      <c r="R1069" s="782"/>
      <c r="S1069" s="782"/>
      <c r="U1069" s="740"/>
      <c r="V1069" s="4"/>
    </row>
    <row r="1070" spans="1:22" x14ac:dyDescent="0.25">
      <c r="A1070" s="740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782"/>
      <c r="P1070" s="782"/>
      <c r="Q1070" s="782"/>
      <c r="R1070" s="782"/>
      <c r="S1070" s="782"/>
      <c r="U1070" s="740"/>
      <c r="V1070" s="4"/>
    </row>
    <row r="1071" spans="1:22" x14ac:dyDescent="0.25">
      <c r="A1071" s="740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782"/>
      <c r="P1071" s="782"/>
      <c r="Q1071" s="782"/>
      <c r="R1071" s="782"/>
      <c r="S1071" s="782"/>
      <c r="U1071" s="740"/>
      <c r="V1071" s="4"/>
    </row>
    <row r="1072" spans="1:22" x14ac:dyDescent="0.25">
      <c r="A1072" s="740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782"/>
      <c r="P1072" s="782"/>
      <c r="Q1072" s="782"/>
      <c r="R1072" s="782"/>
      <c r="S1072" s="782"/>
      <c r="U1072" s="740"/>
      <c r="V1072" s="4"/>
    </row>
    <row r="1073" spans="1:22" x14ac:dyDescent="0.25">
      <c r="A1073" s="740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782"/>
      <c r="P1073" s="782"/>
      <c r="Q1073" s="782"/>
      <c r="R1073" s="782"/>
      <c r="S1073" s="782"/>
      <c r="U1073" s="740"/>
      <c r="V1073" s="4"/>
    </row>
    <row r="1074" spans="1:22" x14ac:dyDescent="0.25">
      <c r="A1074" s="740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782"/>
      <c r="P1074" s="782"/>
      <c r="Q1074" s="782"/>
      <c r="R1074" s="782"/>
      <c r="S1074" s="782"/>
      <c r="U1074" s="740"/>
      <c r="V1074" s="4"/>
    </row>
    <row r="1075" spans="1:22" x14ac:dyDescent="0.25">
      <c r="A1075" s="740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782"/>
      <c r="P1075" s="782"/>
      <c r="Q1075" s="782"/>
      <c r="R1075" s="782"/>
      <c r="S1075" s="782"/>
      <c r="U1075" s="740"/>
      <c r="V1075" s="4"/>
    </row>
    <row r="1076" spans="1:22" x14ac:dyDescent="0.25">
      <c r="A1076" s="740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782"/>
      <c r="P1076" s="782"/>
      <c r="Q1076" s="782"/>
      <c r="R1076" s="782"/>
      <c r="S1076" s="782"/>
      <c r="U1076" s="740"/>
      <c r="V1076" s="4"/>
    </row>
    <row r="1077" spans="1:22" x14ac:dyDescent="0.25">
      <c r="A1077" s="740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782"/>
      <c r="P1077" s="782"/>
      <c r="Q1077" s="782"/>
      <c r="R1077" s="782"/>
      <c r="S1077" s="782"/>
      <c r="U1077" s="740"/>
      <c r="V1077" s="4"/>
    </row>
    <row r="1078" spans="1:22" x14ac:dyDescent="0.25">
      <c r="A1078" s="740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782"/>
      <c r="P1078" s="782"/>
      <c r="Q1078" s="782"/>
      <c r="R1078" s="782"/>
      <c r="S1078" s="782"/>
      <c r="U1078" s="740"/>
      <c r="V1078" s="4"/>
    </row>
    <row r="1079" spans="1:22" x14ac:dyDescent="0.25">
      <c r="A1079" s="740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782"/>
      <c r="P1079" s="782"/>
      <c r="Q1079" s="782"/>
      <c r="R1079" s="782"/>
      <c r="S1079" s="782"/>
      <c r="U1079" s="740"/>
      <c r="V1079" s="4"/>
    </row>
    <row r="1080" spans="1:22" x14ac:dyDescent="0.25">
      <c r="A1080" s="740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782"/>
      <c r="P1080" s="782"/>
      <c r="Q1080" s="782"/>
      <c r="R1080" s="782"/>
      <c r="S1080" s="782"/>
      <c r="U1080" s="740"/>
      <c r="V1080" s="4"/>
    </row>
    <row r="1081" spans="1:22" x14ac:dyDescent="0.25">
      <c r="A1081" s="740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782"/>
      <c r="P1081" s="782"/>
      <c r="Q1081" s="782"/>
      <c r="R1081" s="782"/>
      <c r="S1081" s="782"/>
      <c r="U1081" s="740"/>
      <c r="V1081" s="4"/>
    </row>
    <row r="1082" spans="1:22" x14ac:dyDescent="0.25">
      <c r="A1082" s="740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782"/>
      <c r="P1082" s="782"/>
      <c r="Q1082" s="782"/>
      <c r="R1082" s="782"/>
      <c r="S1082" s="782"/>
      <c r="U1082" s="740"/>
      <c r="V1082" s="4"/>
    </row>
    <row r="1083" spans="1:22" x14ac:dyDescent="0.25">
      <c r="A1083" s="740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782"/>
      <c r="P1083" s="782"/>
      <c r="Q1083" s="782"/>
      <c r="R1083" s="782"/>
      <c r="S1083" s="782"/>
      <c r="U1083" s="740"/>
      <c r="V1083" s="4"/>
    </row>
    <row r="1084" spans="1:22" x14ac:dyDescent="0.25">
      <c r="A1084" s="740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782"/>
      <c r="P1084" s="782"/>
      <c r="Q1084" s="782"/>
      <c r="R1084" s="782"/>
      <c r="S1084" s="782"/>
      <c r="U1084" s="740"/>
      <c r="V1084" s="4"/>
    </row>
    <row r="1085" spans="1:22" x14ac:dyDescent="0.25">
      <c r="A1085" s="740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782"/>
      <c r="P1085" s="782"/>
      <c r="Q1085" s="782"/>
      <c r="R1085" s="782"/>
      <c r="S1085" s="782"/>
      <c r="U1085" s="740"/>
      <c r="V1085" s="4"/>
    </row>
    <row r="1086" spans="1:22" x14ac:dyDescent="0.25">
      <c r="A1086" s="740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782"/>
      <c r="P1086" s="782"/>
      <c r="Q1086" s="782"/>
      <c r="R1086" s="782"/>
      <c r="S1086" s="782"/>
      <c r="U1086" s="740"/>
      <c r="V1086" s="4"/>
    </row>
    <row r="1087" spans="1:22" x14ac:dyDescent="0.25">
      <c r="A1087" s="740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782"/>
      <c r="P1087" s="782"/>
      <c r="Q1087" s="782"/>
      <c r="R1087" s="782"/>
      <c r="S1087" s="782"/>
      <c r="U1087" s="740"/>
      <c r="V1087" s="4"/>
    </row>
    <row r="1088" spans="1:22" x14ac:dyDescent="0.25">
      <c r="A1088" s="740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782"/>
      <c r="P1088" s="782"/>
      <c r="Q1088" s="782"/>
      <c r="R1088" s="782"/>
      <c r="S1088" s="782"/>
      <c r="U1088" s="740"/>
      <c r="V1088" s="4"/>
    </row>
    <row r="1089" spans="1:22" x14ac:dyDescent="0.25">
      <c r="A1089" s="740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782"/>
      <c r="P1089" s="782"/>
      <c r="Q1089" s="782"/>
      <c r="R1089" s="782"/>
      <c r="S1089" s="782"/>
      <c r="U1089" s="740"/>
      <c r="V1089" s="4"/>
    </row>
    <row r="1090" spans="1:22" x14ac:dyDescent="0.25">
      <c r="A1090" s="740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782"/>
      <c r="P1090" s="782"/>
      <c r="Q1090" s="782"/>
      <c r="R1090" s="782"/>
      <c r="S1090" s="782"/>
      <c r="U1090" s="740"/>
      <c r="V1090" s="4"/>
    </row>
    <row r="1091" spans="1:22" x14ac:dyDescent="0.25">
      <c r="A1091" s="740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782"/>
      <c r="P1091" s="782"/>
      <c r="Q1091" s="782"/>
      <c r="R1091" s="782"/>
      <c r="S1091" s="782"/>
      <c r="U1091" s="740"/>
      <c r="V1091" s="4"/>
    </row>
    <row r="1092" spans="1:22" x14ac:dyDescent="0.25">
      <c r="A1092" s="740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782"/>
      <c r="P1092" s="782"/>
      <c r="Q1092" s="782"/>
      <c r="R1092" s="782"/>
      <c r="S1092" s="782"/>
      <c r="U1092" s="740"/>
      <c r="V1092" s="4"/>
    </row>
    <row r="1093" spans="1:22" x14ac:dyDescent="0.25">
      <c r="A1093" s="740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782"/>
      <c r="P1093" s="782"/>
      <c r="Q1093" s="782"/>
      <c r="R1093" s="782"/>
      <c r="S1093" s="782"/>
      <c r="U1093" s="740"/>
      <c r="V1093" s="4"/>
    </row>
    <row r="1094" spans="1:22" x14ac:dyDescent="0.25">
      <c r="A1094" s="740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782"/>
      <c r="P1094" s="782"/>
      <c r="Q1094" s="782"/>
      <c r="R1094" s="782"/>
      <c r="S1094" s="782"/>
      <c r="U1094" s="740"/>
      <c r="V1094" s="4"/>
    </row>
    <row r="1095" spans="1:22" x14ac:dyDescent="0.25">
      <c r="A1095" s="740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782"/>
      <c r="P1095" s="782"/>
      <c r="Q1095" s="782"/>
      <c r="R1095" s="782"/>
      <c r="S1095" s="782"/>
      <c r="U1095" s="740"/>
      <c r="V1095" s="4"/>
    </row>
    <row r="1096" spans="1:22" x14ac:dyDescent="0.25">
      <c r="A1096" s="740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782"/>
      <c r="P1096" s="782"/>
      <c r="Q1096" s="782"/>
      <c r="R1096" s="782"/>
      <c r="S1096" s="782"/>
      <c r="U1096" s="740"/>
      <c r="V1096" s="4"/>
    </row>
    <row r="1097" spans="1:22" x14ac:dyDescent="0.25">
      <c r="A1097" s="740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782"/>
      <c r="P1097" s="782"/>
      <c r="Q1097" s="782"/>
      <c r="R1097" s="782"/>
      <c r="S1097" s="782"/>
      <c r="U1097" s="740"/>
      <c r="V1097" s="4"/>
    </row>
    <row r="1098" spans="1:22" x14ac:dyDescent="0.25">
      <c r="A1098" s="740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782"/>
      <c r="P1098" s="782"/>
      <c r="Q1098" s="782"/>
      <c r="R1098" s="782"/>
      <c r="S1098" s="782"/>
      <c r="U1098" s="740"/>
      <c r="V1098" s="4"/>
    </row>
    <row r="1099" spans="1:22" x14ac:dyDescent="0.25">
      <c r="A1099" s="740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782"/>
      <c r="P1099" s="782"/>
      <c r="Q1099" s="782"/>
      <c r="R1099" s="782"/>
      <c r="S1099" s="782"/>
      <c r="U1099" s="740"/>
      <c r="V1099" s="4"/>
    </row>
    <row r="1100" spans="1:22" x14ac:dyDescent="0.25">
      <c r="A1100" s="740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782"/>
      <c r="P1100" s="782"/>
      <c r="Q1100" s="782"/>
      <c r="R1100" s="782"/>
      <c r="S1100" s="782"/>
      <c r="U1100" s="740"/>
      <c r="V1100" s="4"/>
    </row>
    <row r="1101" spans="1:22" x14ac:dyDescent="0.25">
      <c r="A1101" s="740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782"/>
      <c r="P1101" s="782"/>
      <c r="Q1101" s="782"/>
      <c r="R1101" s="782"/>
      <c r="S1101" s="782"/>
      <c r="U1101" s="740"/>
      <c r="V1101" s="4"/>
    </row>
    <row r="1102" spans="1:22" x14ac:dyDescent="0.25">
      <c r="A1102" s="740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782"/>
      <c r="P1102" s="782"/>
      <c r="Q1102" s="782"/>
      <c r="R1102" s="782"/>
      <c r="S1102" s="782"/>
      <c r="U1102" s="740"/>
      <c r="V1102" s="4"/>
    </row>
    <row r="1103" spans="1:22" x14ac:dyDescent="0.25">
      <c r="A1103" s="740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782"/>
      <c r="P1103" s="782"/>
      <c r="Q1103" s="782"/>
      <c r="R1103" s="782"/>
      <c r="S1103" s="782"/>
      <c r="U1103" s="740"/>
      <c r="V1103" s="4"/>
    </row>
    <row r="1104" spans="1:22" x14ac:dyDescent="0.25">
      <c r="A1104" s="740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782"/>
      <c r="P1104" s="782"/>
      <c r="Q1104" s="782"/>
      <c r="R1104" s="782"/>
      <c r="S1104" s="782"/>
      <c r="U1104" s="740"/>
      <c r="V1104" s="4"/>
    </row>
    <row r="1105" spans="1:22" x14ac:dyDescent="0.25">
      <c r="A1105" s="740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782"/>
      <c r="P1105" s="782"/>
      <c r="Q1105" s="782"/>
      <c r="R1105" s="782"/>
      <c r="S1105" s="782"/>
      <c r="U1105" s="740"/>
      <c r="V1105" s="4"/>
    </row>
    <row r="1106" spans="1:22" x14ac:dyDescent="0.25">
      <c r="A1106" s="740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782"/>
      <c r="P1106" s="782"/>
      <c r="Q1106" s="782"/>
      <c r="R1106" s="782"/>
      <c r="S1106" s="782"/>
      <c r="U1106" s="740"/>
      <c r="V1106" s="4"/>
    </row>
    <row r="1107" spans="1:22" x14ac:dyDescent="0.25">
      <c r="A1107" s="740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782"/>
      <c r="P1107" s="782"/>
      <c r="Q1107" s="782"/>
      <c r="R1107" s="782"/>
      <c r="S1107" s="782"/>
      <c r="U1107" s="740"/>
      <c r="V1107" s="4"/>
    </row>
    <row r="1108" spans="1:22" x14ac:dyDescent="0.25">
      <c r="A1108" s="740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782"/>
      <c r="P1108" s="782"/>
      <c r="Q1108" s="782"/>
      <c r="R1108" s="782"/>
      <c r="S1108" s="782"/>
      <c r="U1108" s="740"/>
      <c r="V1108" s="4"/>
    </row>
    <row r="1109" spans="1:22" x14ac:dyDescent="0.25">
      <c r="A1109" s="740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782"/>
      <c r="P1109" s="782"/>
      <c r="Q1109" s="782"/>
      <c r="R1109" s="782"/>
      <c r="S1109" s="782"/>
      <c r="U1109" s="740"/>
      <c r="V1109" s="4"/>
    </row>
    <row r="1110" spans="1:22" x14ac:dyDescent="0.25">
      <c r="A1110" s="740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782"/>
      <c r="P1110" s="782"/>
      <c r="Q1110" s="782"/>
      <c r="R1110" s="782"/>
      <c r="S1110" s="782"/>
      <c r="U1110" s="740"/>
      <c r="V1110" s="4"/>
    </row>
    <row r="1111" spans="1:22" x14ac:dyDescent="0.25">
      <c r="A1111" s="740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782"/>
      <c r="P1111" s="782"/>
      <c r="Q1111" s="782"/>
      <c r="R1111" s="782"/>
      <c r="S1111" s="782"/>
      <c r="U1111" s="740"/>
      <c r="V1111" s="4"/>
    </row>
    <row r="1112" spans="1:22" x14ac:dyDescent="0.25">
      <c r="A1112" s="740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782"/>
      <c r="P1112" s="782"/>
      <c r="Q1112" s="782"/>
      <c r="R1112" s="782"/>
      <c r="S1112" s="782"/>
      <c r="U1112" s="740"/>
      <c r="V1112" s="4"/>
    </row>
    <row r="1113" spans="1:22" x14ac:dyDescent="0.25">
      <c r="A1113" s="740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782"/>
      <c r="P1113" s="782"/>
      <c r="Q1113" s="782"/>
      <c r="R1113" s="782"/>
      <c r="S1113" s="782"/>
      <c r="U1113" s="740"/>
      <c r="V1113" s="4"/>
    </row>
    <row r="1114" spans="1:22" x14ac:dyDescent="0.25">
      <c r="A1114" s="740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782"/>
      <c r="P1114" s="782"/>
      <c r="Q1114" s="782"/>
      <c r="R1114" s="782"/>
      <c r="S1114" s="782"/>
      <c r="U1114" s="740"/>
      <c r="V1114" s="4"/>
    </row>
    <row r="1115" spans="1:22" x14ac:dyDescent="0.25">
      <c r="A1115" s="740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782"/>
      <c r="P1115" s="782"/>
      <c r="Q1115" s="782"/>
      <c r="R1115" s="782"/>
      <c r="S1115" s="782"/>
      <c r="U1115" s="740"/>
      <c r="V1115" s="4"/>
    </row>
    <row r="1116" spans="1:22" x14ac:dyDescent="0.25">
      <c r="A1116" s="740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782"/>
      <c r="P1116" s="782"/>
      <c r="Q1116" s="782"/>
      <c r="R1116" s="782"/>
      <c r="S1116" s="782"/>
      <c r="U1116" s="740"/>
      <c r="V1116" s="4"/>
    </row>
    <row r="1117" spans="1:22" x14ac:dyDescent="0.25">
      <c r="A1117" s="740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782"/>
      <c r="P1117" s="782"/>
      <c r="Q1117" s="782"/>
      <c r="R1117" s="782"/>
      <c r="S1117" s="782"/>
      <c r="U1117" s="740"/>
      <c r="V1117" s="4"/>
    </row>
    <row r="1118" spans="1:22" x14ac:dyDescent="0.25">
      <c r="A1118" s="740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782"/>
      <c r="P1118" s="782"/>
      <c r="Q1118" s="782"/>
      <c r="R1118" s="782"/>
      <c r="S1118" s="782"/>
      <c r="U1118" s="740"/>
      <c r="V1118" s="4"/>
    </row>
    <row r="1119" spans="1:22" x14ac:dyDescent="0.25">
      <c r="A1119" s="740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782"/>
      <c r="P1119" s="782"/>
      <c r="Q1119" s="782"/>
      <c r="R1119" s="782"/>
      <c r="S1119" s="782"/>
      <c r="U1119" s="740"/>
      <c r="V1119" s="4"/>
    </row>
    <row r="1120" spans="1:22" x14ac:dyDescent="0.25">
      <c r="A1120" s="740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782"/>
      <c r="P1120" s="782"/>
      <c r="Q1120" s="782"/>
      <c r="R1120" s="782"/>
      <c r="S1120" s="782"/>
      <c r="U1120" s="740"/>
      <c r="V1120" s="4"/>
    </row>
    <row r="1121" spans="1:22" x14ac:dyDescent="0.25">
      <c r="A1121" s="740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782"/>
      <c r="P1121" s="782"/>
      <c r="Q1121" s="782"/>
      <c r="R1121" s="782"/>
      <c r="S1121" s="782"/>
      <c r="U1121" s="740"/>
      <c r="V1121" s="4"/>
    </row>
    <row r="1122" spans="1:22" x14ac:dyDescent="0.25">
      <c r="A1122" s="740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782"/>
      <c r="P1122" s="782"/>
      <c r="Q1122" s="782"/>
      <c r="R1122" s="782"/>
      <c r="S1122" s="782"/>
      <c r="U1122" s="740"/>
      <c r="V1122" s="4"/>
    </row>
    <row r="1123" spans="1:22" x14ac:dyDescent="0.25">
      <c r="A1123" s="740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782"/>
      <c r="P1123" s="782"/>
      <c r="Q1123" s="782"/>
      <c r="R1123" s="782"/>
      <c r="S1123" s="782"/>
      <c r="U1123" s="740"/>
      <c r="V1123" s="4"/>
    </row>
    <row r="1124" spans="1:22" x14ac:dyDescent="0.25">
      <c r="A1124" s="740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782"/>
      <c r="P1124" s="782"/>
      <c r="Q1124" s="782"/>
      <c r="R1124" s="782"/>
      <c r="S1124" s="782"/>
      <c r="U1124" s="740"/>
      <c r="V1124" s="4"/>
    </row>
    <row r="1125" spans="1:22" x14ac:dyDescent="0.25">
      <c r="A1125" s="740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782"/>
      <c r="P1125" s="782"/>
      <c r="Q1125" s="782"/>
      <c r="R1125" s="782"/>
      <c r="S1125" s="782"/>
      <c r="U1125" s="740"/>
      <c r="V1125" s="4"/>
    </row>
    <row r="1126" spans="1:22" x14ac:dyDescent="0.25">
      <c r="A1126" s="740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782"/>
      <c r="P1126" s="782"/>
      <c r="Q1126" s="782"/>
      <c r="R1126" s="782"/>
      <c r="S1126" s="782"/>
      <c r="U1126" s="740"/>
      <c r="V1126" s="4"/>
    </row>
    <row r="1127" spans="1:22" x14ac:dyDescent="0.25">
      <c r="A1127" s="740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782"/>
      <c r="P1127" s="782"/>
      <c r="Q1127" s="782"/>
      <c r="R1127" s="782"/>
      <c r="S1127" s="782"/>
      <c r="U1127" s="740"/>
      <c r="V1127" s="4"/>
    </row>
    <row r="1128" spans="1:22" x14ac:dyDescent="0.25">
      <c r="A1128" s="740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782"/>
      <c r="P1128" s="782"/>
      <c r="Q1128" s="782"/>
      <c r="R1128" s="782"/>
      <c r="S1128" s="782"/>
      <c r="U1128" s="740"/>
      <c r="V1128" s="4"/>
    </row>
    <row r="1129" spans="1:22" x14ac:dyDescent="0.25">
      <c r="A1129" s="740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782"/>
      <c r="P1129" s="782"/>
      <c r="Q1129" s="782"/>
      <c r="R1129" s="782"/>
      <c r="S1129" s="782"/>
      <c r="U1129" s="740"/>
      <c r="V1129" s="4"/>
    </row>
    <row r="1130" spans="1:22" x14ac:dyDescent="0.25">
      <c r="A1130" s="740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782"/>
      <c r="P1130" s="782"/>
      <c r="Q1130" s="782"/>
      <c r="R1130" s="782"/>
      <c r="S1130" s="782"/>
      <c r="U1130" s="740"/>
      <c r="V1130" s="4"/>
    </row>
    <row r="1131" spans="1:22" x14ac:dyDescent="0.25">
      <c r="A1131" s="740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782"/>
      <c r="P1131" s="782"/>
      <c r="Q1131" s="782"/>
      <c r="R1131" s="782"/>
      <c r="S1131" s="782"/>
      <c r="U1131" s="740"/>
      <c r="V1131" s="4"/>
    </row>
    <row r="1132" spans="1:22" x14ac:dyDescent="0.25">
      <c r="A1132" s="740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782"/>
      <c r="P1132" s="782"/>
      <c r="Q1132" s="782"/>
      <c r="R1132" s="782"/>
      <c r="S1132" s="782"/>
      <c r="U1132" s="740"/>
      <c r="V1132" s="4"/>
    </row>
    <row r="1133" spans="1:22" x14ac:dyDescent="0.25">
      <c r="A1133" s="740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782"/>
      <c r="P1133" s="782"/>
      <c r="Q1133" s="782"/>
      <c r="R1133" s="782"/>
      <c r="S1133" s="782"/>
      <c r="U1133" s="740"/>
      <c r="V1133" s="4"/>
    </row>
    <row r="1134" spans="1:22" x14ac:dyDescent="0.25">
      <c r="A1134" s="740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782"/>
      <c r="P1134" s="782"/>
      <c r="Q1134" s="782"/>
      <c r="R1134" s="782"/>
      <c r="S1134" s="782"/>
      <c r="U1134" s="740"/>
      <c r="V1134" s="4"/>
    </row>
    <row r="1135" spans="1:22" x14ac:dyDescent="0.25">
      <c r="A1135" s="740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782"/>
      <c r="P1135" s="782"/>
      <c r="Q1135" s="782"/>
      <c r="R1135" s="782"/>
      <c r="S1135" s="782"/>
      <c r="U1135" s="740"/>
      <c r="V1135" s="4"/>
    </row>
    <row r="1136" spans="1:22" x14ac:dyDescent="0.25">
      <c r="A1136" s="740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782"/>
      <c r="P1136" s="782"/>
      <c r="Q1136" s="782"/>
      <c r="R1136" s="782"/>
      <c r="S1136" s="782"/>
      <c r="U1136" s="740"/>
      <c r="V1136" s="4"/>
    </row>
    <row r="1137" spans="1:22" x14ac:dyDescent="0.25">
      <c r="A1137" s="740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782"/>
      <c r="P1137" s="782"/>
      <c r="Q1137" s="782"/>
      <c r="R1137" s="782"/>
      <c r="S1137" s="782"/>
      <c r="U1137" s="740"/>
      <c r="V1137" s="4"/>
    </row>
    <row r="1138" spans="1:22" x14ac:dyDescent="0.25">
      <c r="A1138" s="740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782"/>
      <c r="P1138" s="782"/>
      <c r="Q1138" s="782"/>
      <c r="R1138" s="782"/>
      <c r="S1138" s="782"/>
      <c r="U1138" s="740"/>
      <c r="V1138" s="4"/>
    </row>
    <row r="1139" spans="1:22" x14ac:dyDescent="0.25">
      <c r="A1139" s="740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782"/>
      <c r="P1139" s="782"/>
      <c r="Q1139" s="782"/>
      <c r="R1139" s="782"/>
      <c r="S1139" s="782"/>
      <c r="U1139" s="740"/>
      <c r="V1139" s="4"/>
    </row>
    <row r="1140" spans="1:22" x14ac:dyDescent="0.25">
      <c r="A1140" s="740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782"/>
      <c r="P1140" s="782"/>
      <c r="Q1140" s="782"/>
      <c r="R1140" s="782"/>
      <c r="S1140" s="782"/>
      <c r="U1140" s="740"/>
      <c r="V1140" s="4"/>
    </row>
    <row r="1141" spans="1:22" x14ac:dyDescent="0.25">
      <c r="A1141" s="740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782"/>
      <c r="P1141" s="782"/>
      <c r="Q1141" s="782"/>
      <c r="R1141" s="782"/>
      <c r="S1141" s="782"/>
      <c r="U1141" s="740"/>
      <c r="V1141" s="4"/>
    </row>
    <row r="1142" spans="1:22" x14ac:dyDescent="0.25">
      <c r="A1142" s="740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782"/>
      <c r="P1142" s="782"/>
      <c r="Q1142" s="782"/>
      <c r="R1142" s="782"/>
      <c r="S1142" s="782"/>
      <c r="U1142" s="740"/>
      <c r="V1142" s="4"/>
    </row>
    <row r="1143" spans="1:22" x14ac:dyDescent="0.25">
      <c r="A1143" s="740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782"/>
      <c r="P1143" s="782"/>
      <c r="Q1143" s="782"/>
      <c r="R1143" s="782"/>
      <c r="S1143" s="782"/>
      <c r="U1143" s="740"/>
      <c r="V1143" s="4"/>
    </row>
    <row r="1144" spans="1:22" x14ac:dyDescent="0.25">
      <c r="A1144" s="740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782"/>
      <c r="P1144" s="782"/>
      <c r="Q1144" s="782"/>
      <c r="R1144" s="782"/>
      <c r="S1144" s="782"/>
      <c r="U1144" s="740"/>
      <c r="V1144" s="4"/>
    </row>
    <row r="1145" spans="1:22" x14ac:dyDescent="0.25">
      <c r="A1145" s="740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782"/>
      <c r="P1145" s="782"/>
      <c r="Q1145" s="782"/>
      <c r="R1145" s="782"/>
      <c r="S1145" s="782"/>
      <c r="U1145" s="740"/>
      <c r="V1145" s="4"/>
    </row>
    <row r="1146" spans="1:22" x14ac:dyDescent="0.25">
      <c r="A1146" s="740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782"/>
      <c r="P1146" s="782"/>
      <c r="Q1146" s="782"/>
      <c r="R1146" s="782"/>
      <c r="S1146" s="782"/>
      <c r="U1146" s="740"/>
      <c r="V1146" s="4"/>
    </row>
    <row r="1147" spans="1:22" x14ac:dyDescent="0.25">
      <c r="A1147" s="740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782"/>
      <c r="P1147" s="782"/>
      <c r="Q1147" s="782"/>
      <c r="R1147" s="782"/>
      <c r="S1147" s="782"/>
      <c r="U1147" s="740"/>
      <c r="V1147" s="4"/>
    </row>
    <row r="1148" spans="1:22" x14ac:dyDescent="0.25">
      <c r="A1148" s="740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782"/>
      <c r="P1148" s="782"/>
      <c r="Q1148" s="782"/>
      <c r="R1148" s="782"/>
      <c r="S1148" s="782"/>
      <c r="U1148" s="740"/>
      <c r="V1148" s="4"/>
    </row>
    <row r="1149" spans="1:22" x14ac:dyDescent="0.25">
      <c r="A1149" s="740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782"/>
      <c r="P1149" s="782"/>
      <c r="Q1149" s="782"/>
      <c r="R1149" s="782"/>
      <c r="S1149" s="782"/>
      <c r="U1149" s="740"/>
      <c r="V1149" s="4"/>
    </row>
    <row r="1150" spans="1:22" x14ac:dyDescent="0.25">
      <c r="A1150" s="740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782"/>
      <c r="P1150" s="782"/>
      <c r="Q1150" s="782"/>
      <c r="R1150" s="782"/>
      <c r="S1150" s="782"/>
      <c r="U1150" s="740"/>
      <c r="V1150" s="4"/>
    </row>
    <row r="1151" spans="1:22" x14ac:dyDescent="0.25">
      <c r="A1151" s="740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782"/>
      <c r="P1151" s="782"/>
      <c r="Q1151" s="782"/>
      <c r="R1151" s="782"/>
      <c r="S1151" s="782"/>
      <c r="U1151" s="740"/>
      <c r="V1151" s="4"/>
    </row>
    <row r="1152" spans="1:22" x14ac:dyDescent="0.25">
      <c r="A1152" s="740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782"/>
      <c r="P1152" s="782"/>
      <c r="Q1152" s="782"/>
      <c r="R1152" s="782"/>
      <c r="S1152" s="782"/>
      <c r="U1152" s="740"/>
      <c r="V1152" s="4"/>
    </row>
    <row r="1153" spans="1:22" x14ac:dyDescent="0.25">
      <c r="A1153" s="740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782"/>
      <c r="P1153" s="782"/>
      <c r="Q1153" s="782"/>
      <c r="R1153" s="782"/>
      <c r="S1153" s="782"/>
      <c r="U1153" s="740"/>
      <c r="V1153" s="4"/>
    </row>
    <row r="1154" spans="1:22" x14ac:dyDescent="0.25">
      <c r="A1154" s="740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782"/>
      <c r="P1154" s="782"/>
      <c r="Q1154" s="782"/>
      <c r="R1154" s="782"/>
      <c r="S1154" s="782"/>
      <c r="U1154" s="740"/>
      <c r="V1154" s="4"/>
    </row>
    <row r="1155" spans="1:22" x14ac:dyDescent="0.25">
      <c r="A1155" s="740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782"/>
      <c r="P1155" s="782"/>
      <c r="Q1155" s="782"/>
      <c r="R1155" s="782"/>
      <c r="S1155" s="782"/>
      <c r="U1155" s="740"/>
      <c r="V1155" s="4"/>
    </row>
    <row r="1156" spans="1:22" x14ac:dyDescent="0.25">
      <c r="A1156" s="740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782"/>
      <c r="P1156" s="782"/>
      <c r="Q1156" s="782"/>
      <c r="R1156" s="782"/>
      <c r="S1156" s="782"/>
      <c r="U1156" s="740"/>
      <c r="V1156" s="4"/>
    </row>
    <row r="1157" spans="1:22" x14ac:dyDescent="0.25">
      <c r="A1157" s="740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782"/>
      <c r="P1157" s="782"/>
      <c r="Q1157" s="782"/>
      <c r="R1157" s="782"/>
      <c r="S1157" s="782"/>
      <c r="U1157" s="740"/>
      <c r="V1157" s="4"/>
    </row>
    <row r="1158" spans="1:22" x14ac:dyDescent="0.25">
      <c r="A1158" s="740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782"/>
      <c r="P1158" s="782"/>
      <c r="Q1158" s="782"/>
      <c r="R1158" s="782"/>
      <c r="S1158" s="782"/>
      <c r="U1158" s="740"/>
      <c r="V1158" s="4"/>
    </row>
    <row r="1159" spans="1:22" x14ac:dyDescent="0.25">
      <c r="A1159" s="740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782"/>
      <c r="P1159" s="782"/>
      <c r="Q1159" s="782"/>
      <c r="R1159" s="782"/>
      <c r="S1159" s="782"/>
      <c r="U1159" s="740"/>
      <c r="V1159" s="4"/>
    </row>
    <row r="1160" spans="1:22" x14ac:dyDescent="0.25">
      <c r="A1160" s="740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782"/>
      <c r="P1160" s="782"/>
      <c r="Q1160" s="782"/>
      <c r="R1160" s="782"/>
      <c r="S1160" s="782"/>
      <c r="U1160" s="740"/>
      <c r="V1160" s="4"/>
    </row>
    <row r="1161" spans="1:22" x14ac:dyDescent="0.25">
      <c r="A1161" s="740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782"/>
      <c r="P1161" s="782"/>
      <c r="Q1161" s="782"/>
      <c r="R1161" s="782"/>
      <c r="S1161" s="782"/>
      <c r="U1161" s="740"/>
      <c r="V1161" s="4"/>
    </row>
    <row r="1162" spans="1:22" x14ac:dyDescent="0.25">
      <c r="A1162" s="740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782"/>
      <c r="P1162" s="782"/>
      <c r="Q1162" s="782"/>
      <c r="R1162" s="782"/>
      <c r="S1162" s="782"/>
      <c r="U1162" s="740"/>
      <c r="V1162" s="4"/>
    </row>
    <row r="1163" spans="1:22" x14ac:dyDescent="0.25">
      <c r="A1163" s="740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782"/>
      <c r="P1163" s="782"/>
      <c r="Q1163" s="782"/>
      <c r="R1163" s="782"/>
      <c r="S1163" s="782"/>
      <c r="U1163" s="740"/>
      <c r="V1163" s="4"/>
    </row>
    <row r="1164" spans="1:22" x14ac:dyDescent="0.25">
      <c r="A1164" s="740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782"/>
      <c r="P1164" s="782"/>
      <c r="Q1164" s="782"/>
      <c r="R1164" s="782"/>
      <c r="S1164" s="782"/>
      <c r="U1164" s="740"/>
      <c r="V1164" s="4"/>
    </row>
    <row r="1165" spans="1:22" x14ac:dyDescent="0.25">
      <c r="A1165" s="740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782"/>
      <c r="P1165" s="782"/>
      <c r="Q1165" s="782"/>
      <c r="R1165" s="782"/>
      <c r="S1165" s="782"/>
      <c r="U1165" s="740"/>
      <c r="V1165" s="4"/>
    </row>
    <row r="1166" spans="1:22" x14ac:dyDescent="0.25">
      <c r="A1166" s="740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782"/>
      <c r="P1166" s="782"/>
      <c r="Q1166" s="782"/>
      <c r="R1166" s="782"/>
      <c r="S1166" s="782"/>
      <c r="U1166" s="740"/>
      <c r="V1166" s="4"/>
    </row>
    <row r="1167" spans="1:22" x14ac:dyDescent="0.25">
      <c r="A1167" s="740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782"/>
      <c r="P1167" s="782"/>
      <c r="Q1167" s="782"/>
      <c r="R1167" s="782"/>
      <c r="S1167" s="782"/>
      <c r="U1167" s="740"/>
      <c r="V1167" s="4"/>
    </row>
    <row r="1168" spans="1:22" x14ac:dyDescent="0.25">
      <c r="A1168" s="740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782"/>
      <c r="P1168" s="782"/>
      <c r="Q1168" s="782"/>
      <c r="R1168" s="782"/>
      <c r="S1168" s="782"/>
      <c r="U1168" s="740"/>
      <c r="V1168" s="4"/>
    </row>
    <row r="1169" spans="1:22" x14ac:dyDescent="0.25">
      <c r="A1169" s="740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782"/>
      <c r="P1169" s="782"/>
      <c r="Q1169" s="782"/>
      <c r="R1169" s="782"/>
      <c r="S1169" s="782"/>
      <c r="U1169" s="740"/>
      <c r="V1169" s="4"/>
    </row>
    <row r="1170" spans="1:22" x14ac:dyDescent="0.25">
      <c r="A1170" s="740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782"/>
      <c r="P1170" s="782"/>
      <c r="Q1170" s="782"/>
      <c r="R1170" s="782"/>
      <c r="S1170" s="782"/>
      <c r="U1170" s="740"/>
      <c r="V1170" s="4"/>
    </row>
    <row r="1171" spans="1:22" x14ac:dyDescent="0.25">
      <c r="A1171" s="740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782"/>
      <c r="P1171" s="782"/>
      <c r="Q1171" s="782"/>
      <c r="R1171" s="782"/>
      <c r="S1171" s="782"/>
      <c r="U1171" s="740"/>
      <c r="V1171" s="4"/>
    </row>
    <row r="1172" spans="1:22" x14ac:dyDescent="0.25">
      <c r="A1172" s="740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782"/>
      <c r="P1172" s="782"/>
      <c r="Q1172" s="782"/>
      <c r="R1172" s="782"/>
      <c r="S1172" s="782"/>
      <c r="U1172" s="740"/>
      <c r="V1172" s="4"/>
    </row>
    <row r="1173" spans="1:22" x14ac:dyDescent="0.25">
      <c r="A1173" s="740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782"/>
      <c r="P1173" s="782"/>
      <c r="Q1173" s="782"/>
      <c r="R1173" s="782"/>
      <c r="S1173" s="782"/>
      <c r="U1173" s="740"/>
      <c r="V1173" s="4"/>
    </row>
    <row r="1174" spans="1:22" x14ac:dyDescent="0.25">
      <c r="A1174" s="740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782"/>
      <c r="P1174" s="782"/>
      <c r="Q1174" s="782"/>
      <c r="R1174" s="782"/>
      <c r="S1174" s="782"/>
      <c r="U1174" s="740"/>
      <c r="V1174" s="4"/>
    </row>
    <row r="1175" spans="1:22" x14ac:dyDescent="0.25">
      <c r="A1175" s="740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782"/>
      <c r="P1175" s="782"/>
      <c r="Q1175" s="782"/>
      <c r="R1175" s="782"/>
      <c r="S1175" s="782"/>
      <c r="U1175" s="740"/>
      <c r="V1175" s="4"/>
    </row>
    <row r="1176" spans="1:22" x14ac:dyDescent="0.25">
      <c r="A1176" s="740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782"/>
      <c r="P1176" s="782"/>
      <c r="Q1176" s="782"/>
      <c r="R1176" s="782"/>
      <c r="S1176" s="782"/>
      <c r="U1176" s="740"/>
      <c r="V1176" s="4"/>
    </row>
    <row r="1177" spans="1:22" x14ac:dyDescent="0.25">
      <c r="A1177" s="740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782"/>
      <c r="P1177" s="782"/>
      <c r="Q1177" s="782"/>
      <c r="R1177" s="782"/>
      <c r="S1177" s="782"/>
      <c r="U1177" s="740"/>
      <c r="V1177" s="4"/>
    </row>
    <row r="1178" spans="1:22" x14ac:dyDescent="0.25">
      <c r="A1178" s="740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782"/>
      <c r="P1178" s="782"/>
      <c r="Q1178" s="782"/>
      <c r="R1178" s="782"/>
      <c r="S1178" s="782"/>
      <c r="U1178" s="740"/>
      <c r="V1178" s="4"/>
    </row>
    <row r="1179" spans="1:22" x14ac:dyDescent="0.25">
      <c r="A1179" s="740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782"/>
      <c r="P1179" s="782"/>
      <c r="Q1179" s="782"/>
      <c r="R1179" s="782"/>
      <c r="S1179" s="782"/>
      <c r="U1179" s="740"/>
      <c r="V1179" s="4"/>
    </row>
    <row r="1180" spans="1:22" x14ac:dyDescent="0.25">
      <c r="A1180" s="740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782"/>
      <c r="P1180" s="782"/>
      <c r="Q1180" s="782"/>
      <c r="R1180" s="782"/>
      <c r="S1180" s="782"/>
      <c r="U1180" s="740"/>
      <c r="V1180" s="4"/>
    </row>
    <row r="1181" spans="1:22" x14ac:dyDescent="0.25">
      <c r="A1181" s="740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782"/>
      <c r="P1181" s="782"/>
      <c r="Q1181" s="782"/>
      <c r="R1181" s="782"/>
      <c r="S1181" s="782"/>
      <c r="U1181" s="740"/>
      <c r="V1181" s="4"/>
    </row>
    <row r="1182" spans="1:22" x14ac:dyDescent="0.25">
      <c r="A1182" s="740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782"/>
      <c r="P1182" s="782"/>
      <c r="Q1182" s="782"/>
      <c r="R1182" s="782"/>
      <c r="S1182" s="782"/>
      <c r="U1182" s="740"/>
      <c r="V1182" s="4"/>
    </row>
    <row r="1183" spans="1:22" x14ac:dyDescent="0.25">
      <c r="A1183" s="740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782"/>
      <c r="P1183" s="782"/>
      <c r="Q1183" s="782"/>
      <c r="R1183" s="782"/>
      <c r="S1183" s="782"/>
      <c r="U1183" s="740"/>
      <c r="V1183" s="4"/>
    </row>
    <row r="1184" spans="1:22" x14ac:dyDescent="0.25">
      <c r="A1184" s="740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782"/>
      <c r="P1184" s="782"/>
      <c r="Q1184" s="782"/>
      <c r="R1184" s="782"/>
      <c r="S1184" s="782"/>
      <c r="U1184" s="740"/>
      <c r="V1184" s="4"/>
    </row>
    <row r="1185" spans="1:22" x14ac:dyDescent="0.25">
      <c r="A1185" s="740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782"/>
      <c r="P1185" s="782"/>
      <c r="Q1185" s="782"/>
      <c r="R1185" s="782"/>
      <c r="S1185" s="782"/>
      <c r="U1185" s="740"/>
      <c r="V1185" s="4"/>
    </row>
    <row r="1186" spans="1:22" x14ac:dyDescent="0.25">
      <c r="A1186" s="740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782"/>
      <c r="P1186" s="782"/>
      <c r="Q1186" s="782"/>
      <c r="R1186" s="782"/>
      <c r="S1186" s="782"/>
      <c r="U1186" s="740"/>
      <c r="V1186" s="4"/>
    </row>
    <row r="1187" spans="1:22" x14ac:dyDescent="0.25">
      <c r="A1187" s="740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782"/>
      <c r="P1187" s="782"/>
      <c r="Q1187" s="782"/>
      <c r="R1187" s="782"/>
      <c r="S1187" s="782"/>
      <c r="U1187" s="740"/>
      <c r="V1187" s="4"/>
    </row>
    <row r="1188" spans="1:22" x14ac:dyDescent="0.25">
      <c r="A1188" s="740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782"/>
      <c r="P1188" s="782"/>
      <c r="Q1188" s="782"/>
      <c r="R1188" s="782"/>
      <c r="S1188" s="782"/>
      <c r="U1188" s="740"/>
      <c r="V1188" s="4"/>
    </row>
    <row r="1189" spans="1:22" x14ac:dyDescent="0.25">
      <c r="A1189" s="740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782"/>
      <c r="P1189" s="782"/>
      <c r="Q1189" s="782"/>
      <c r="R1189" s="782"/>
      <c r="S1189" s="782"/>
      <c r="U1189" s="740"/>
      <c r="V1189" s="4"/>
    </row>
    <row r="1190" spans="1:22" x14ac:dyDescent="0.25">
      <c r="A1190" s="740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782"/>
      <c r="P1190" s="782"/>
      <c r="Q1190" s="782"/>
      <c r="R1190" s="782"/>
      <c r="S1190" s="782"/>
      <c r="U1190" s="740"/>
      <c r="V1190" s="4"/>
    </row>
    <row r="1191" spans="1:22" x14ac:dyDescent="0.25">
      <c r="A1191" s="740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782"/>
      <c r="P1191" s="782"/>
      <c r="Q1191" s="782"/>
      <c r="R1191" s="782"/>
      <c r="S1191" s="782"/>
      <c r="U1191" s="740"/>
      <c r="V1191" s="4"/>
    </row>
    <row r="1192" spans="1:22" x14ac:dyDescent="0.25">
      <c r="A1192" s="740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782"/>
      <c r="P1192" s="782"/>
      <c r="Q1192" s="782"/>
      <c r="R1192" s="782"/>
      <c r="S1192" s="782"/>
      <c r="U1192" s="740"/>
      <c r="V1192" s="4"/>
    </row>
    <row r="1193" spans="1:22" x14ac:dyDescent="0.25">
      <c r="A1193" s="740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782"/>
      <c r="P1193" s="782"/>
      <c r="Q1193" s="782"/>
      <c r="R1193" s="782"/>
      <c r="S1193" s="782"/>
      <c r="U1193" s="740"/>
      <c r="V1193" s="4"/>
    </row>
    <row r="1194" spans="1:22" x14ac:dyDescent="0.25">
      <c r="A1194" s="740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782"/>
      <c r="P1194" s="782"/>
      <c r="Q1194" s="782"/>
      <c r="R1194" s="782"/>
      <c r="S1194" s="782"/>
      <c r="U1194" s="740"/>
      <c r="V1194" s="4"/>
    </row>
    <row r="1195" spans="1:22" x14ac:dyDescent="0.25">
      <c r="A1195" s="740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782"/>
      <c r="P1195" s="782"/>
      <c r="Q1195" s="782"/>
      <c r="R1195" s="782"/>
      <c r="S1195" s="782"/>
      <c r="U1195" s="740"/>
      <c r="V1195" s="4"/>
    </row>
    <row r="1196" spans="1:22" x14ac:dyDescent="0.25">
      <c r="A1196" s="740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782"/>
      <c r="P1196" s="782"/>
      <c r="Q1196" s="782"/>
      <c r="R1196" s="782"/>
      <c r="S1196" s="782"/>
      <c r="U1196" s="740"/>
      <c r="V1196" s="4"/>
    </row>
    <row r="1197" spans="1:22" x14ac:dyDescent="0.25">
      <c r="A1197" s="740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782"/>
      <c r="P1197" s="782"/>
      <c r="Q1197" s="782"/>
      <c r="R1197" s="782"/>
      <c r="S1197" s="782"/>
      <c r="U1197" s="740"/>
      <c r="V1197" s="4"/>
    </row>
    <row r="1198" spans="1:22" x14ac:dyDescent="0.25">
      <c r="A1198" s="740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782"/>
      <c r="P1198" s="782"/>
      <c r="Q1198" s="782"/>
      <c r="R1198" s="782"/>
      <c r="S1198" s="782"/>
      <c r="U1198" s="740"/>
      <c r="V1198" s="4"/>
    </row>
    <row r="1199" spans="1:22" x14ac:dyDescent="0.25">
      <c r="A1199" s="740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782"/>
      <c r="P1199" s="782"/>
      <c r="Q1199" s="782"/>
      <c r="R1199" s="782"/>
      <c r="S1199" s="782"/>
      <c r="U1199" s="740"/>
      <c r="V1199" s="4"/>
    </row>
    <row r="1200" spans="1:22" x14ac:dyDescent="0.25">
      <c r="A1200" s="740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782"/>
      <c r="P1200" s="782"/>
      <c r="Q1200" s="782"/>
      <c r="R1200" s="782"/>
      <c r="S1200" s="782"/>
      <c r="U1200" s="740"/>
      <c r="V1200" s="4"/>
    </row>
    <row r="1201" spans="1:22" x14ac:dyDescent="0.25">
      <c r="A1201" s="740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782"/>
      <c r="P1201" s="782"/>
      <c r="Q1201" s="782"/>
      <c r="R1201" s="782"/>
      <c r="S1201" s="782"/>
      <c r="U1201" s="740"/>
      <c r="V1201" s="4"/>
    </row>
    <row r="1202" spans="1:22" x14ac:dyDescent="0.25">
      <c r="A1202" s="740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782"/>
      <c r="P1202" s="782"/>
      <c r="Q1202" s="782"/>
      <c r="R1202" s="782"/>
      <c r="S1202" s="782"/>
      <c r="U1202" s="740"/>
      <c r="V1202" s="4"/>
    </row>
    <row r="1203" spans="1:22" x14ac:dyDescent="0.25">
      <c r="A1203" s="740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782"/>
      <c r="P1203" s="782"/>
      <c r="Q1203" s="782"/>
      <c r="R1203" s="782"/>
      <c r="S1203" s="782"/>
      <c r="U1203" s="740"/>
      <c r="V1203" s="4"/>
    </row>
    <row r="1204" spans="1:22" x14ac:dyDescent="0.25">
      <c r="A1204" s="740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782"/>
      <c r="P1204" s="782"/>
      <c r="Q1204" s="782"/>
      <c r="R1204" s="782"/>
      <c r="S1204" s="782"/>
      <c r="U1204" s="740"/>
      <c r="V1204" s="4"/>
    </row>
    <row r="1205" spans="1:22" x14ac:dyDescent="0.25">
      <c r="A1205" s="740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782"/>
      <c r="P1205" s="782"/>
      <c r="Q1205" s="782"/>
      <c r="R1205" s="782"/>
      <c r="S1205" s="782"/>
      <c r="U1205" s="740"/>
      <c r="V1205" s="4"/>
    </row>
    <row r="1206" spans="1:22" x14ac:dyDescent="0.25">
      <c r="A1206" s="740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782"/>
      <c r="P1206" s="782"/>
      <c r="Q1206" s="782"/>
      <c r="R1206" s="782"/>
      <c r="S1206" s="782"/>
      <c r="U1206" s="740"/>
      <c r="V1206" s="4"/>
    </row>
    <row r="1207" spans="1:22" x14ac:dyDescent="0.25">
      <c r="A1207" s="740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782"/>
      <c r="P1207" s="782"/>
      <c r="Q1207" s="782"/>
      <c r="R1207" s="782"/>
      <c r="S1207" s="782"/>
      <c r="U1207" s="740"/>
      <c r="V1207" s="4"/>
    </row>
    <row r="1208" spans="1:22" x14ac:dyDescent="0.25">
      <c r="A1208" s="740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782"/>
      <c r="P1208" s="782"/>
      <c r="Q1208" s="782"/>
      <c r="R1208" s="782"/>
      <c r="S1208" s="782"/>
      <c r="U1208" s="740"/>
      <c r="V1208" s="4"/>
    </row>
    <row r="1209" spans="1:22" x14ac:dyDescent="0.25">
      <c r="A1209" s="740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782"/>
      <c r="P1209" s="782"/>
      <c r="Q1209" s="782"/>
      <c r="R1209" s="782"/>
      <c r="S1209" s="782"/>
      <c r="U1209" s="740"/>
      <c r="V1209" s="4"/>
    </row>
    <row r="1210" spans="1:22" x14ac:dyDescent="0.25">
      <c r="A1210" s="740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782"/>
      <c r="P1210" s="782"/>
      <c r="Q1210" s="782"/>
      <c r="R1210" s="782"/>
      <c r="S1210" s="782"/>
      <c r="U1210" s="740"/>
      <c r="V1210" s="4"/>
    </row>
    <row r="1211" spans="1:22" x14ac:dyDescent="0.25">
      <c r="A1211" s="740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782"/>
      <c r="P1211" s="782"/>
      <c r="Q1211" s="782"/>
      <c r="R1211" s="782"/>
      <c r="S1211" s="782"/>
      <c r="U1211" s="740"/>
      <c r="V1211" s="4"/>
    </row>
    <row r="1212" spans="1:22" x14ac:dyDescent="0.25">
      <c r="A1212" s="740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782"/>
      <c r="P1212" s="782"/>
      <c r="Q1212" s="782"/>
      <c r="R1212" s="782"/>
      <c r="S1212" s="782"/>
      <c r="U1212" s="740"/>
      <c r="V1212" s="4"/>
    </row>
    <row r="1213" spans="1:22" x14ac:dyDescent="0.25">
      <c r="A1213" s="740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782"/>
      <c r="P1213" s="782"/>
      <c r="Q1213" s="782"/>
      <c r="R1213" s="782"/>
      <c r="S1213" s="782"/>
      <c r="U1213" s="740"/>
      <c r="V1213" s="4"/>
    </row>
    <row r="1214" spans="1:22" x14ac:dyDescent="0.25">
      <c r="A1214" s="740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782"/>
      <c r="P1214" s="782"/>
      <c r="Q1214" s="782"/>
      <c r="R1214" s="782"/>
      <c r="S1214" s="782"/>
      <c r="U1214" s="740"/>
      <c r="V1214" s="4"/>
    </row>
    <row r="1215" spans="1:22" x14ac:dyDescent="0.25">
      <c r="A1215" s="740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782"/>
      <c r="P1215" s="782"/>
      <c r="Q1215" s="782"/>
      <c r="R1215" s="782"/>
      <c r="S1215" s="782"/>
      <c r="U1215" s="740"/>
      <c r="V1215" s="4"/>
    </row>
    <row r="1216" spans="1:22" x14ac:dyDescent="0.25">
      <c r="A1216" s="740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782"/>
      <c r="P1216" s="782"/>
      <c r="Q1216" s="782"/>
      <c r="R1216" s="782"/>
      <c r="S1216" s="782"/>
      <c r="U1216" s="740"/>
      <c r="V1216" s="4"/>
    </row>
    <row r="1217" spans="1:22" x14ac:dyDescent="0.25">
      <c r="A1217" s="740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782"/>
      <c r="P1217" s="782"/>
      <c r="Q1217" s="782"/>
      <c r="R1217" s="782"/>
      <c r="S1217" s="782"/>
      <c r="U1217" s="740"/>
      <c r="V1217" s="4"/>
    </row>
    <row r="1218" spans="1:22" x14ac:dyDescent="0.25">
      <c r="A1218" s="740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782"/>
      <c r="P1218" s="782"/>
      <c r="Q1218" s="782"/>
      <c r="R1218" s="782"/>
      <c r="S1218" s="782"/>
      <c r="U1218" s="740"/>
      <c r="V1218" s="4"/>
    </row>
    <row r="1219" spans="1:22" x14ac:dyDescent="0.25">
      <c r="A1219" s="740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782"/>
      <c r="P1219" s="782"/>
      <c r="Q1219" s="782"/>
      <c r="R1219" s="782"/>
      <c r="S1219" s="782"/>
      <c r="U1219" s="740"/>
      <c r="V1219" s="4"/>
    </row>
    <row r="1220" spans="1:22" x14ac:dyDescent="0.25">
      <c r="A1220" s="740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782"/>
      <c r="P1220" s="782"/>
      <c r="Q1220" s="782"/>
      <c r="R1220" s="782"/>
      <c r="S1220" s="782"/>
      <c r="U1220" s="740"/>
      <c r="V1220" s="4"/>
    </row>
    <row r="1221" spans="1:22" x14ac:dyDescent="0.25">
      <c r="A1221" s="740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782"/>
      <c r="P1221" s="782"/>
      <c r="Q1221" s="782"/>
      <c r="R1221" s="782"/>
      <c r="S1221" s="782"/>
      <c r="U1221" s="740"/>
      <c r="V1221" s="4"/>
    </row>
    <row r="1222" spans="1:22" x14ac:dyDescent="0.25">
      <c r="A1222" s="740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782"/>
      <c r="P1222" s="782"/>
      <c r="Q1222" s="782"/>
      <c r="R1222" s="782"/>
      <c r="S1222" s="782"/>
      <c r="U1222" s="740"/>
      <c r="V1222" s="4"/>
    </row>
    <row r="1223" spans="1:22" x14ac:dyDescent="0.25">
      <c r="A1223" s="740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782"/>
      <c r="P1223" s="782"/>
      <c r="Q1223" s="782"/>
      <c r="R1223" s="782"/>
      <c r="S1223" s="782"/>
      <c r="U1223" s="740"/>
      <c r="V1223" s="4"/>
    </row>
    <row r="1224" spans="1:22" x14ac:dyDescent="0.25">
      <c r="A1224" s="740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782"/>
      <c r="P1224" s="782"/>
      <c r="Q1224" s="782"/>
      <c r="R1224" s="782"/>
      <c r="S1224" s="782"/>
      <c r="U1224" s="740"/>
      <c r="V1224" s="4"/>
    </row>
    <row r="1225" spans="1:22" x14ac:dyDescent="0.25">
      <c r="A1225" s="740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782"/>
      <c r="P1225" s="782"/>
      <c r="Q1225" s="782"/>
      <c r="R1225" s="782"/>
      <c r="S1225" s="782"/>
      <c r="U1225" s="740"/>
      <c r="V1225" s="4"/>
    </row>
    <row r="1226" spans="1:22" x14ac:dyDescent="0.25">
      <c r="A1226" s="740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782"/>
      <c r="P1226" s="782"/>
      <c r="Q1226" s="782"/>
      <c r="R1226" s="782"/>
      <c r="S1226" s="782"/>
      <c r="U1226" s="740"/>
      <c r="V1226" s="4"/>
    </row>
    <row r="1227" spans="1:22" x14ac:dyDescent="0.25">
      <c r="A1227" s="740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782"/>
      <c r="P1227" s="782"/>
      <c r="Q1227" s="782"/>
      <c r="R1227" s="782"/>
      <c r="S1227" s="782"/>
      <c r="U1227" s="740"/>
      <c r="V1227" s="4"/>
    </row>
    <row r="1228" spans="1:22" x14ac:dyDescent="0.25">
      <c r="A1228" s="740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782"/>
      <c r="P1228" s="782"/>
      <c r="Q1228" s="782"/>
      <c r="R1228" s="782"/>
      <c r="S1228" s="782"/>
      <c r="U1228" s="740"/>
      <c r="V1228" s="4"/>
    </row>
    <row r="1229" spans="1:22" x14ac:dyDescent="0.25">
      <c r="A1229" s="740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782"/>
      <c r="P1229" s="782"/>
      <c r="Q1229" s="782"/>
      <c r="R1229" s="782"/>
      <c r="S1229" s="782"/>
      <c r="U1229" s="740"/>
      <c r="V1229" s="4"/>
    </row>
    <row r="1230" spans="1:22" x14ac:dyDescent="0.25">
      <c r="A1230" s="740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782"/>
      <c r="P1230" s="782"/>
      <c r="Q1230" s="782"/>
      <c r="R1230" s="782"/>
      <c r="S1230" s="782"/>
      <c r="U1230" s="740"/>
      <c r="V1230" s="4"/>
    </row>
    <row r="1231" spans="1:22" x14ac:dyDescent="0.25">
      <c r="A1231" s="740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782"/>
      <c r="P1231" s="782"/>
      <c r="Q1231" s="782"/>
      <c r="R1231" s="782"/>
      <c r="S1231" s="782"/>
      <c r="U1231" s="740"/>
      <c r="V1231" s="4"/>
    </row>
    <row r="1232" spans="1:22" x14ac:dyDescent="0.25">
      <c r="A1232" s="740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782"/>
      <c r="P1232" s="782"/>
      <c r="Q1232" s="782"/>
      <c r="R1232" s="782"/>
      <c r="S1232" s="782"/>
      <c r="U1232" s="740"/>
      <c r="V1232" s="4"/>
    </row>
    <row r="1233" spans="1:22" x14ac:dyDescent="0.25">
      <c r="A1233" s="740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782"/>
      <c r="P1233" s="782"/>
      <c r="Q1233" s="782"/>
      <c r="R1233" s="782"/>
      <c r="S1233" s="782"/>
      <c r="U1233" s="740"/>
      <c r="V1233" s="4"/>
    </row>
    <row r="1234" spans="1:22" x14ac:dyDescent="0.25">
      <c r="A1234" s="740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782"/>
      <c r="P1234" s="782"/>
      <c r="Q1234" s="782"/>
      <c r="R1234" s="782"/>
      <c r="S1234" s="782"/>
      <c r="U1234" s="740"/>
      <c r="V1234" s="4"/>
    </row>
    <row r="1235" spans="1:22" x14ac:dyDescent="0.25">
      <c r="A1235" s="740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782"/>
      <c r="P1235" s="782"/>
      <c r="Q1235" s="782"/>
      <c r="R1235" s="782"/>
      <c r="S1235" s="782"/>
      <c r="U1235" s="740"/>
      <c r="V1235" s="4"/>
    </row>
    <row r="1236" spans="1:22" x14ac:dyDescent="0.25">
      <c r="A1236" s="740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782"/>
      <c r="P1236" s="782"/>
      <c r="Q1236" s="782"/>
      <c r="R1236" s="782"/>
      <c r="S1236" s="782"/>
      <c r="U1236" s="740"/>
      <c r="V1236" s="4"/>
    </row>
    <row r="1237" spans="1:22" x14ac:dyDescent="0.25">
      <c r="A1237" s="740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782"/>
      <c r="P1237" s="782"/>
      <c r="Q1237" s="782"/>
      <c r="R1237" s="782"/>
      <c r="S1237" s="782"/>
      <c r="U1237" s="740"/>
      <c r="V1237" s="4"/>
    </row>
    <row r="1238" spans="1:22" x14ac:dyDescent="0.25">
      <c r="A1238" s="740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782"/>
      <c r="P1238" s="782"/>
      <c r="Q1238" s="782"/>
      <c r="R1238" s="782"/>
      <c r="S1238" s="782"/>
      <c r="U1238" s="740"/>
      <c r="V1238" s="4"/>
    </row>
    <row r="1239" spans="1:22" x14ac:dyDescent="0.25">
      <c r="A1239" s="740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782"/>
      <c r="P1239" s="782"/>
      <c r="Q1239" s="782"/>
      <c r="R1239" s="782"/>
      <c r="S1239" s="782"/>
      <c r="U1239" s="740"/>
      <c r="V1239" s="4"/>
    </row>
    <row r="1240" spans="1:22" x14ac:dyDescent="0.25">
      <c r="A1240" s="740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782"/>
      <c r="P1240" s="782"/>
      <c r="Q1240" s="782"/>
      <c r="R1240" s="782"/>
      <c r="S1240" s="782"/>
      <c r="U1240" s="740"/>
      <c r="V1240" s="4"/>
    </row>
    <row r="1241" spans="1:22" x14ac:dyDescent="0.25">
      <c r="A1241" s="740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782"/>
      <c r="P1241" s="782"/>
      <c r="Q1241" s="782"/>
      <c r="R1241" s="782"/>
      <c r="S1241" s="782"/>
      <c r="U1241" s="740"/>
      <c r="V1241" s="4"/>
    </row>
    <row r="1242" spans="1:22" x14ac:dyDescent="0.25">
      <c r="A1242" s="740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782"/>
      <c r="P1242" s="782"/>
      <c r="Q1242" s="782"/>
      <c r="R1242" s="782"/>
      <c r="S1242" s="782"/>
      <c r="U1242" s="740"/>
      <c r="V1242" s="4"/>
    </row>
    <row r="1243" spans="1:22" x14ac:dyDescent="0.25">
      <c r="A1243" s="740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782"/>
      <c r="P1243" s="782"/>
      <c r="Q1243" s="782"/>
      <c r="R1243" s="782"/>
      <c r="S1243" s="782"/>
      <c r="U1243" s="740"/>
      <c r="V1243" s="4"/>
    </row>
    <row r="1244" spans="1:22" x14ac:dyDescent="0.25">
      <c r="A1244" s="740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782"/>
      <c r="P1244" s="782"/>
      <c r="Q1244" s="782"/>
      <c r="R1244" s="782"/>
      <c r="S1244" s="782"/>
      <c r="U1244" s="740"/>
      <c r="V1244" s="4"/>
    </row>
    <row r="1245" spans="1:22" x14ac:dyDescent="0.25">
      <c r="A1245" s="740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782"/>
      <c r="P1245" s="782"/>
      <c r="Q1245" s="782"/>
      <c r="R1245" s="782"/>
      <c r="S1245" s="782"/>
      <c r="U1245" s="740"/>
      <c r="V1245" s="4"/>
    </row>
    <row r="1246" spans="1:22" x14ac:dyDescent="0.25">
      <c r="A1246" s="740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782"/>
      <c r="P1246" s="782"/>
      <c r="Q1246" s="782"/>
      <c r="R1246" s="782"/>
      <c r="S1246" s="782"/>
      <c r="U1246" s="740"/>
      <c r="V1246" s="4"/>
    </row>
    <row r="1247" spans="1:22" x14ac:dyDescent="0.25">
      <c r="A1247" s="740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782"/>
      <c r="P1247" s="782"/>
      <c r="Q1247" s="782"/>
      <c r="R1247" s="782"/>
      <c r="S1247" s="782"/>
      <c r="U1247" s="740"/>
      <c r="V1247" s="4"/>
    </row>
    <row r="1248" spans="1:22" x14ac:dyDescent="0.25">
      <c r="A1248" s="740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782"/>
      <c r="P1248" s="782"/>
      <c r="Q1248" s="782"/>
      <c r="R1248" s="782"/>
      <c r="S1248" s="782"/>
      <c r="U1248" s="740"/>
      <c r="V1248" s="4"/>
    </row>
    <row r="1249" spans="1:22" x14ac:dyDescent="0.25">
      <c r="A1249" s="740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782"/>
      <c r="P1249" s="782"/>
      <c r="Q1249" s="782"/>
      <c r="R1249" s="782"/>
      <c r="S1249" s="782"/>
      <c r="U1249" s="740"/>
      <c r="V1249" s="4"/>
    </row>
    <row r="1250" spans="1:22" x14ac:dyDescent="0.25">
      <c r="A1250" s="740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782"/>
      <c r="P1250" s="782"/>
      <c r="Q1250" s="782"/>
      <c r="R1250" s="782"/>
      <c r="S1250" s="782"/>
      <c r="U1250" s="740"/>
      <c r="V1250" s="4"/>
    </row>
    <row r="1251" spans="1:22" x14ac:dyDescent="0.25">
      <c r="A1251" s="740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782"/>
      <c r="P1251" s="782"/>
      <c r="Q1251" s="782"/>
      <c r="R1251" s="782"/>
      <c r="S1251" s="782"/>
      <c r="U1251" s="740"/>
      <c r="V1251" s="4"/>
    </row>
    <row r="1252" spans="1:22" x14ac:dyDescent="0.25">
      <c r="A1252" s="740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782"/>
      <c r="P1252" s="782"/>
      <c r="Q1252" s="782"/>
      <c r="R1252" s="782"/>
      <c r="S1252" s="782"/>
      <c r="U1252" s="740"/>
      <c r="V1252" s="4"/>
    </row>
    <row r="1253" spans="1:22" x14ac:dyDescent="0.25">
      <c r="A1253" s="740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782"/>
      <c r="P1253" s="782"/>
      <c r="Q1253" s="782"/>
      <c r="R1253" s="782"/>
      <c r="S1253" s="782"/>
      <c r="U1253" s="740"/>
      <c r="V1253" s="4"/>
    </row>
    <row r="1254" spans="1:22" x14ac:dyDescent="0.25">
      <c r="A1254" s="740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782"/>
      <c r="P1254" s="782"/>
      <c r="Q1254" s="782"/>
      <c r="R1254" s="782"/>
      <c r="S1254" s="782"/>
      <c r="U1254" s="740"/>
      <c r="V1254" s="4"/>
    </row>
    <row r="1255" spans="1:22" x14ac:dyDescent="0.25">
      <c r="A1255" s="740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782"/>
      <c r="P1255" s="782"/>
      <c r="Q1255" s="782"/>
      <c r="R1255" s="782"/>
      <c r="S1255" s="782"/>
      <c r="U1255" s="740"/>
      <c r="V1255" s="4"/>
    </row>
    <row r="1256" spans="1:22" x14ac:dyDescent="0.25">
      <c r="A1256" s="740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782"/>
      <c r="P1256" s="782"/>
      <c r="Q1256" s="782"/>
      <c r="R1256" s="782"/>
      <c r="S1256" s="782"/>
      <c r="U1256" s="740"/>
      <c r="V1256" s="4"/>
    </row>
    <row r="1257" spans="1:22" x14ac:dyDescent="0.25">
      <c r="A1257" s="740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782"/>
      <c r="P1257" s="782"/>
      <c r="Q1257" s="782"/>
      <c r="R1257" s="782"/>
      <c r="S1257" s="782"/>
      <c r="U1257" s="740"/>
      <c r="V1257" s="4"/>
    </row>
    <row r="1258" spans="1:22" x14ac:dyDescent="0.25">
      <c r="A1258" s="740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782"/>
      <c r="P1258" s="782"/>
      <c r="Q1258" s="782"/>
      <c r="R1258" s="782"/>
      <c r="S1258" s="782"/>
      <c r="U1258" s="740"/>
      <c r="V1258" s="4"/>
    </row>
    <row r="1259" spans="1:22" x14ac:dyDescent="0.25">
      <c r="A1259" s="740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782"/>
      <c r="P1259" s="782"/>
      <c r="Q1259" s="782"/>
      <c r="R1259" s="782"/>
      <c r="S1259" s="782"/>
      <c r="U1259" s="740"/>
      <c r="V1259" s="4"/>
    </row>
    <row r="1260" spans="1:22" x14ac:dyDescent="0.25">
      <c r="A1260" s="740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782"/>
      <c r="P1260" s="782"/>
      <c r="Q1260" s="782"/>
      <c r="R1260" s="782"/>
      <c r="S1260" s="782"/>
      <c r="U1260" s="740"/>
      <c r="V1260" s="4"/>
    </row>
    <row r="1261" spans="1:22" x14ac:dyDescent="0.25">
      <c r="A1261" s="740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782"/>
      <c r="P1261" s="782"/>
      <c r="Q1261" s="782"/>
      <c r="R1261" s="782"/>
      <c r="S1261" s="782"/>
      <c r="U1261" s="740"/>
      <c r="V1261" s="4"/>
    </row>
    <row r="1262" spans="1:22" x14ac:dyDescent="0.25">
      <c r="A1262" s="740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782"/>
      <c r="P1262" s="782"/>
      <c r="Q1262" s="782"/>
      <c r="R1262" s="782"/>
      <c r="S1262" s="782"/>
      <c r="U1262" s="740"/>
      <c r="V1262" s="4"/>
    </row>
    <row r="1263" spans="1:22" x14ac:dyDescent="0.25">
      <c r="A1263" s="740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782"/>
      <c r="P1263" s="782"/>
      <c r="Q1263" s="782"/>
      <c r="R1263" s="782"/>
      <c r="S1263" s="782"/>
      <c r="U1263" s="740"/>
      <c r="V1263" s="4"/>
    </row>
    <row r="1264" spans="1:22" x14ac:dyDescent="0.25">
      <c r="A1264" s="740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782"/>
      <c r="P1264" s="782"/>
      <c r="Q1264" s="782"/>
      <c r="R1264" s="782"/>
      <c r="S1264" s="782"/>
      <c r="U1264" s="740"/>
      <c r="V1264" s="4"/>
    </row>
    <row r="1265" spans="1:22" x14ac:dyDescent="0.25">
      <c r="A1265" s="740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782"/>
      <c r="P1265" s="782"/>
      <c r="Q1265" s="782"/>
      <c r="R1265" s="782"/>
      <c r="S1265" s="782"/>
      <c r="U1265" s="740"/>
      <c r="V1265" s="4"/>
    </row>
    <row r="1266" spans="1:22" x14ac:dyDescent="0.25">
      <c r="A1266" s="740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782"/>
      <c r="P1266" s="782"/>
      <c r="Q1266" s="782"/>
      <c r="R1266" s="782"/>
      <c r="S1266" s="782"/>
      <c r="U1266" s="740"/>
      <c r="V1266" s="4"/>
    </row>
    <row r="1267" spans="1:22" x14ac:dyDescent="0.25">
      <c r="A1267" s="740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782"/>
      <c r="P1267" s="782"/>
      <c r="Q1267" s="782"/>
      <c r="R1267" s="782"/>
      <c r="S1267" s="782"/>
      <c r="U1267" s="740"/>
      <c r="V1267" s="4"/>
    </row>
    <row r="1268" spans="1:22" x14ac:dyDescent="0.25">
      <c r="A1268" s="740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782"/>
      <c r="P1268" s="782"/>
      <c r="Q1268" s="782"/>
      <c r="R1268" s="782"/>
      <c r="S1268" s="782"/>
      <c r="U1268" s="740"/>
      <c r="V1268" s="4"/>
    </row>
    <row r="1269" spans="1:22" x14ac:dyDescent="0.25">
      <c r="A1269" s="740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782"/>
      <c r="P1269" s="782"/>
      <c r="Q1269" s="782"/>
      <c r="R1269" s="782"/>
      <c r="S1269" s="782"/>
      <c r="U1269" s="740"/>
      <c r="V1269" s="4"/>
    </row>
    <row r="1270" spans="1:22" x14ac:dyDescent="0.25">
      <c r="A1270" s="740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782"/>
      <c r="P1270" s="782"/>
      <c r="Q1270" s="782"/>
      <c r="R1270" s="782"/>
      <c r="S1270" s="782"/>
      <c r="U1270" s="740"/>
      <c r="V1270" s="4"/>
    </row>
    <row r="1271" spans="1:22" x14ac:dyDescent="0.25">
      <c r="A1271" s="740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782"/>
      <c r="P1271" s="782"/>
      <c r="Q1271" s="782"/>
      <c r="R1271" s="782"/>
      <c r="S1271" s="782"/>
      <c r="U1271" s="740"/>
      <c r="V1271" s="4"/>
    </row>
    <row r="1272" spans="1:22" x14ac:dyDescent="0.25">
      <c r="A1272" s="740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782"/>
      <c r="P1272" s="782"/>
      <c r="Q1272" s="782"/>
      <c r="R1272" s="782"/>
      <c r="S1272" s="782"/>
      <c r="U1272" s="740"/>
      <c r="V1272" s="4"/>
    </row>
    <row r="1273" spans="1:22" x14ac:dyDescent="0.25">
      <c r="A1273" s="740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782"/>
      <c r="P1273" s="782"/>
      <c r="Q1273" s="782"/>
      <c r="R1273" s="782"/>
      <c r="S1273" s="782"/>
      <c r="U1273" s="740"/>
      <c r="V1273" s="4"/>
    </row>
    <row r="1274" spans="1:22" x14ac:dyDescent="0.25">
      <c r="A1274" s="740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782"/>
      <c r="P1274" s="782"/>
      <c r="Q1274" s="782"/>
      <c r="R1274" s="782"/>
      <c r="S1274" s="782"/>
      <c r="U1274" s="740"/>
      <c r="V1274" s="4"/>
    </row>
    <row r="1275" spans="1:22" x14ac:dyDescent="0.25">
      <c r="A1275" s="740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782"/>
      <c r="P1275" s="782"/>
      <c r="Q1275" s="782"/>
      <c r="R1275" s="782"/>
      <c r="S1275" s="782"/>
      <c r="U1275" s="740"/>
      <c r="V1275" s="4"/>
    </row>
    <row r="1276" spans="1:22" x14ac:dyDescent="0.25">
      <c r="A1276" s="740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782"/>
      <c r="P1276" s="782"/>
      <c r="Q1276" s="782"/>
      <c r="R1276" s="782"/>
      <c r="S1276" s="782"/>
      <c r="U1276" s="740"/>
      <c r="V1276" s="4"/>
    </row>
    <row r="1277" spans="1:22" x14ac:dyDescent="0.25">
      <c r="A1277" s="740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782"/>
      <c r="P1277" s="782"/>
      <c r="Q1277" s="782"/>
      <c r="R1277" s="782"/>
      <c r="S1277" s="782"/>
      <c r="U1277" s="740"/>
      <c r="V1277" s="4"/>
    </row>
    <row r="1278" spans="1:22" x14ac:dyDescent="0.25">
      <c r="A1278" s="740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782"/>
      <c r="P1278" s="782"/>
      <c r="Q1278" s="782"/>
      <c r="R1278" s="782"/>
      <c r="S1278" s="782"/>
      <c r="U1278" s="740"/>
      <c r="V1278" s="4"/>
    </row>
    <row r="1279" spans="1:22" x14ac:dyDescent="0.25">
      <c r="A1279" s="740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782"/>
      <c r="P1279" s="782"/>
      <c r="Q1279" s="782"/>
      <c r="R1279" s="782"/>
      <c r="S1279" s="782"/>
      <c r="U1279" s="740"/>
      <c r="V1279" s="4"/>
    </row>
    <row r="1280" spans="1:22" x14ac:dyDescent="0.25">
      <c r="A1280" s="740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782"/>
      <c r="P1280" s="782"/>
      <c r="Q1280" s="782"/>
      <c r="R1280" s="782"/>
      <c r="S1280" s="782"/>
      <c r="U1280" s="740"/>
      <c r="V1280" s="4"/>
    </row>
    <row r="1281" spans="1:22" x14ac:dyDescent="0.25">
      <c r="A1281" s="740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782"/>
      <c r="P1281" s="782"/>
      <c r="Q1281" s="782"/>
      <c r="R1281" s="782"/>
      <c r="S1281" s="782"/>
      <c r="U1281" s="740"/>
      <c r="V1281" s="4"/>
    </row>
    <row r="1282" spans="1:22" x14ac:dyDescent="0.25">
      <c r="A1282" s="740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782"/>
      <c r="P1282" s="782"/>
      <c r="Q1282" s="782"/>
      <c r="R1282" s="782"/>
      <c r="S1282" s="782"/>
      <c r="U1282" s="740"/>
      <c r="V1282" s="4"/>
    </row>
    <row r="1283" spans="1:22" x14ac:dyDescent="0.25">
      <c r="A1283" s="740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782"/>
      <c r="P1283" s="782"/>
      <c r="Q1283" s="782"/>
      <c r="R1283" s="782"/>
      <c r="S1283" s="782"/>
      <c r="U1283" s="740"/>
      <c r="V1283" s="4"/>
    </row>
    <row r="1284" spans="1:22" x14ac:dyDescent="0.25">
      <c r="A1284" s="740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782"/>
      <c r="P1284" s="782"/>
      <c r="Q1284" s="782"/>
      <c r="R1284" s="782"/>
      <c r="S1284" s="782"/>
      <c r="U1284" s="740"/>
      <c r="V1284" s="4"/>
    </row>
    <row r="1285" spans="1:22" x14ac:dyDescent="0.25">
      <c r="A1285" s="740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782"/>
      <c r="P1285" s="782"/>
      <c r="Q1285" s="782"/>
      <c r="R1285" s="782"/>
      <c r="S1285" s="782"/>
      <c r="U1285" s="740"/>
      <c r="V1285" s="4"/>
    </row>
    <row r="1286" spans="1:22" x14ac:dyDescent="0.25">
      <c r="A1286" s="740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782"/>
      <c r="P1286" s="782"/>
      <c r="Q1286" s="782"/>
      <c r="R1286" s="782"/>
      <c r="S1286" s="782"/>
      <c r="U1286" s="740"/>
      <c r="V1286" s="4"/>
    </row>
    <row r="1287" spans="1:22" x14ac:dyDescent="0.25">
      <c r="A1287" s="740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782"/>
      <c r="P1287" s="782"/>
      <c r="Q1287" s="782"/>
      <c r="R1287" s="782"/>
      <c r="S1287" s="782"/>
      <c r="U1287" s="740"/>
      <c r="V1287" s="4"/>
    </row>
    <row r="1288" spans="1:22" x14ac:dyDescent="0.25">
      <c r="A1288" s="740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782"/>
      <c r="P1288" s="782"/>
      <c r="Q1288" s="782"/>
      <c r="R1288" s="782"/>
      <c r="S1288" s="782"/>
      <c r="U1288" s="740"/>
      <c r="V1288" s="4"/>
    </row>
    <row r="1289" spans="1:22" x14ac:dyDescent="0.25">
      <c r="A1289" s="740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782"/>
      <c r="P1289" s="782"/>
      <c r="Q1289" s="782"/>
      <c r="R1289" s="782"/>
      <c r="S1289" s="782"/>
      <c r="U1289" s="740"/>
      <c r="V1289" s="4"/>
    </row>
    <row r="1290" spans="1:22" x14ac:dyDescent="0.25">
      <c r="A1290" s="740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782"/>
      <c r="P1290" s="782"/>
      <c r="Q1290" s="782"/>
      <c r="R1290" s="782"/>
      <c r="S1290" s="782"/>
      <c r="U1290" s="740"/>
      <c r="V1290" s="4"/>
    </row>
    <row r="1291" spans="1:22" x14ac:dyDescent="0.25">
      <c r="A1291" s="740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782"/>
      <c r="P1291" s="782"/>
      <c r="Q1291" s="782"/>
      <c r="R1291" s="782"/>
      <c r="S1291" s="782"/>
      <c r="U1291" s="740"/>
      <c r="V1291" s="4"/>
    </row>
    <row r="1292" spans="1:22" x14ac:dyDescent="0.25">
      <c r="A1292" s="740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782"/>
      <c r="P1292" s="782"/>
      <c r="Q1292" s="782"/>
      <c r="R1292" s="782"/>
      <c r="S1292" s="782"/>
      <c r="U1292" s="740"/>
      <c r="V1292" s="4"/>
    </row>
    <row r="1293" spans="1:22" x14ac:dyDescent="0.25">
      <c r="A1293" s="740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782"/>
      <c r="P1293" s="782"/>
      <c r="Q1293" s="782"/>
      <c r="R1293" s="782"/>
      <c r="S1293" s="782"/>
      <c r="U1293" s="740"/>
      <c r="V1293" s="4"/>
    </row>
    <row r="1294" spans="1:22" x14ac:dyDescent="0.25">
      <c r="A1294" s="740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782"/>
      <c r="P1294" s="782"/>
      <c r="Q1294" s="782"/>
      <c r="R1294" s="782"/>
      <c r="S1294" s="782"/>
      <c r="U1294" s="740"/>
      <c r="V1294" s="4"/>
    </row>
    <row r="1295" spans="1:22" x14ac:dyDescent="0.25">
      <c r="A1295" s="740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782"/>
      <c r="P1295" s="782"/>
      <c r="Q1295" s="782"/>
      <c r="R1295" s="782"/>
      <c r="S1295" s="782"/>
      <c r="U1295" s="740"/>
      <c r="V1295" s="4"/>
    </row>
    <row r="1296" spans="1:22" x14ac:dyDescent="0.25">
      <c r="A1296" s="740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782"/>
      <c r="P1296" s="782"/>
      <c r="Q1296" s="782"/>
      <c r="R1296" s="782"/>
      <c r="S1296" s="782"/>
      <c r="U1296" s="740"/>
      <c r="V1296" s="4"/>
    </row>
    <row r="1297" spans="1:22" x14ac:dyDescent="0.25">
      <c r="A1297" s="740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782"/>
      <c r="P1297" s="782"/>
      <c r="Q1297" s="782"/>
      <c r="R1297" s="782"/>
      <c r="S1297" s="782"/>
      <c r="U1297" s="740"/>
      <c r="V1297" s="4"/>
    </row>
    <row r="1298" spans="1:22" x14ac:dyDescent="0.25">
      <c r="A1298" s="740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782"/>
      <c r="P1298" s="782"/>
      <c r="Q1298" s="782"/>
      <c r="R1298" s="782"/>
      <c r="S1298" s="782"/>
      <c r="U1298" s="740"/>
      <c r="V1298" s="4"/>
    </row>
    <row r="1299" spans="1:22" x14ac:dyDescent="0.25">
      <c r="A1299" s="740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782"/>
      <c r="P1299" s="782"/>
      <c r="Q1299" s="782"/>
      <c r="R1299" s="782"/>
      <c r="S1299" s="782"/>
      <c r="U1299" s="740"/>
      <c r="V1299" s="4"/>
    </row>
    <row r="1300" spans="1:22" x14ac:dyDescent="0.25">
      <c r="A1300" s="740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782"/>
      <c r="P1300" s="782"/>
      <c r="Q1300" s="782"/>
      <c r="R1300" s="782"/>
      <c r="S1300" s="782"/>
      <c r="U1300" s="740"/>
      <c r="V1300" s="4"/>
    </row>
    <row r="1301" spans="1:22" x14ac:dyDescent="0.25">
      <c r="A1301" s="740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782"/>
      <c r="P1301" s="782"/>
      <c r="Q1301" s="782"/>
      <c r="R1301" s="782"/>
      <c r="S1301" s="782"/>
      <c r="U1301" s="740"/>
      <c r="V1301" s="4"/>
    </row>
    <row r="1302" spans="1:22" x14ac:dyDescent="0.25">
      <c r="A1302" s="740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782"/>
      <c r="P1302" s="782"/>
      <c r="Q1302" s="782"/>
      <c r="R1302" s="782"/>
      <c r="S1302" s="782"/>
      <c r="U1302" s="740"/>
      <c r="V1302" s="4"/>
    </row>
    <row r="1303" spans="1:22" x14ac:dyDescent="0.25">
      <c r="A1303" s="740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782"/>
      <c r="P1303" s="782"/>
      <c r="Q1303" s="782"/>
      <c r="R1303" s="782"/>
      <c r="S1303" s="782"/>
      <c r="U1303" s="740"/>
      <c r="V1303" s="4"/>
    </row>
    <row r="1304" spans="1:22" x14ac:dyDescent="0.25">
      <c r="A1304" s="740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782"/>
      <c r="P1304" s="782"/>
      <c r="Q1304" s="782"/>
      <c r="R1304" s="782"/>
      <c r="S1304" s="782"/>
      <c r="U1304" s="740"/>
      <c r="V1304" s="4"/>
    </row>
    <row r="1305" spans="1:22" x14ac:dyDescent="0.25">
      <c r="A1305" s="740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782"/>
      <c r="P1305" s="782"/>
      <c r="Q1305" s="782"/>
      <c r="R1305" s="782"/>
      <c r="S1305" s="782"/>
      <c r="U1305" s="740"/>
      <c r="V1305" s="4"/>
    </row>
    <row r="1306" spans="1:22" x14ac:dyDescent="0.25">
      <c r="A1306" s="740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782"/>
      <c r="P1306" s="782"/>
      <c r="Q1306" s="782"/>
      <c r="R1306" s="782"/>
      <c r="S1306" s="782"/>
      <c r="U1306" s="740"/>
      <c r="V1306" s="4"/>
    </row>
    <row r="1307" spans="1:22" x14ac:dyDescent="0.25">
      <c r="A1307" s="740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782"/>
      <c r="P1307" s="782"/>
      <c r="Q1307" s="782"/>
      <c r="R1307" s="782"/>
      <c r="S1307" s="782"/>
      <c r="U1307" s="740"/>
      <c r="V1307" s="4"/>
    </row>
    <row r="1308" spans="1:22" x14ac:dyDescent="0.25">
      <c r="A1308" s="740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782"/>
      <c r="P1308" s="782"/>
      <c r="Q1308" s="782"/>
      <c r="R1308" s="782"/>
      <c r="S1308" s="782"/>
      <c r="U1308" s="740"/>
      <c r="V1308" s="4"/>
    </row>
    <row r="1309" spans="1:22" x14ac:dyDescent="0.25">
      <c r="A1309" s="740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782"/>
      <c r="P1309" s="782"/>
      <c r="Q1309" s="782"/>
      <c r="R1309" s="782"/>
      <c r="S1309" s="782"/>
      <c r="U1309" s="740"/>
      <c r="V1309" s="4"/>
    </row>
    <row r="1310" spans="1:22" x14ac:dyDescent="0.25">
      <c r="A1310" s="740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782"/>
      <c r="P1310" s="782"/>
      <c r="Q1310" s="782"/>
      <c r="R1310" s="782"/>
      <c r="S1310" s="782"/>
      <c r="U1310" s="740"/>
      <c r="V1310" s="4"/>
    </row>
    <row r="1311" spans="1:22" x14ac:dyDescent="0.25">
      <c r="A1311" s="740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782"/>
      <c r="P1311" s="782"/>
      <c r="Q1311" s="782"/>
      <c r="R1311" s="782"/>
      <c r="S1311" s="782"/>
      <c r="U1311" s="740"/>
      <c r="V1311" s="4"/>
    </row>
    <row r="1312" spans="1:22" x14ac:dyDescent="0.25">
      <c r="A1312" s="740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782"/>
      <c r="P1312" s="782"/>
      <c r="Q1312" s="782"/>
      <c r="R1312" s="782"/>
      <c r="S1312" s="782"/>
      <c r="U1312" s="740"/>
      <c r="V1312" s="4"/>
    </row>
    <row r="1313" spans="1:22" x14ac:dyDescent="0.25">
      <c r="A1313" s="740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782"/>
      <c r="P1313" s="782"/>
      <c r="Q1313" s="782"/>
      <c r="R1313" s="782"/>
      <c r="S1313" s="782"/>
      <c r="U1313" s="740"/>
      <c r="V1313" s="4"/>
    </row>
    <row r="1314" spans="1:22" x14ac:dyDescent="0.25">
      <c r="A1314" s="740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782"/>
      <c r="P1314" s="782"/>
      <c r="Q1314" s="782"/>
      <c r="R1314" s="782"/>
      <c r="S1314" s="782"/>
      <c r="U1314" s="740"/>
      <c r="V1314" s="4"/>
    </row>
    <row r="1315" spans="1:22" x14ac:dyDescent="0.25">
      <c r="A1315" s="740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782"/>
      <c r="P1315" s="782"/>
      <c r="Q1315" s="782"/>
      <c r="R1315" s="782"/>
      <c r="S1315" s="782"/>
      <c r="U1315" s="740"/>
      <c r="V1315" s="4"/>
    </row>
    <row r="1316" spans="1:22" x14ac:dyDescent="0.25">
      <c r="A1316" s="740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782"/>
      <c r="P1316" s="782"/>
      <c r="Q1316" s="782"/>
      <c r="R1316" s="782"/>
      <c r="S1316" s="782"/>
      <c r="U1316" s="740"/>
      <c r="V1316" s="4"/>
    </row>
    <row r="1317" spans="1:22" x14ac:dyDescent="0.25">
      <c r="A1317" s="740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782"/>
      <c r="P1317" s="782"/>
      <c r="Q1317" s="782"/>
      <c r="R1317" s="782"/>
      <c r="S1317" s="782"/>
      <c r="U1317" s="740"/>
      <c r="V1317" s="4"/>
    </row>
    <row r="1318" spans="1:22" x14ac:dyDescent="0.25">
      <c r="A1318" s="740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782"/>
      <c r="P1318" s="782"/>
      <c r="Q1318" s="782"/>
      <c r="R1318" s="782"/>
      <c r="S1318" s="782"/>
      <c r="U1318" s="740"/>
      <c r="V1318" s="4"/>
    </row>
    <row r="1319" spans="1:22" x14ac:dyDescent="0.25">
      <c r="A1319" s="740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782"/>
      <c r="P1319" s="782"/>
      <c r="Q1319" s="782"/>
      <c r="R1319" s="782"/>
      <c r="S1319" s="782"/>
      <c r="U1319" s="740"/>
      <c r="V1319" s="4"/>
    </row>
    <row r="1320" spans="1:22" x14ac:dyDescent="0.25">
      <c r="A1320" s="740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782"/>
      <c r="P1320" s="782"/>
      <c r="Q1320" s="782"/>
      <c r="R1320" s="782"/>
      <c r="S1320" s="782"/>
      <c r="U1320" s="740"/>
      <c r="V1320" s="4"/>
    </row>
    <row r="1321" spans="1:22" x14ac:dyDescent="0.25">
      <c r="A1321" s="740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782"/>
      <c r="P1321" s="782"/>
      <c r="Q1321" s="782"/>
      <c r="R1321" s="782"/>
      <c r="S1321" s="782"/>
      <c r="U1321" s="740"/>
      <c r="V1321" s="4"/>
    </row>
    <row r="1322" spans="1:22" x14ac:dyDescent="0.25">
      <c r="A1322" s="740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782"/>
      <c r="P1322" s="782"/>
      <c r="Q1322" s="782"/>
      <c r="R1322" s="782"/>
      <c r="S1322" s="782"/>
      <c r="U1322" s="740"/>
      <c r="V1322" s="4"/>
    </row>
    <row r="1323" spans="1:22" x14ac:dyDescent="0.25">
      <c r="A1323" s="740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782"/>
      <c r="P1323" s="782"/>
      <c r="Q1323" s="782"/>
      <c r="R1323" s="782"/>
      <c r="S1323" s="782"/>
      <c r="U1323" s="740"/>
      <c r="V1323" s="4"/>
    </row>
    <row r="1324" spans="1:22" x14ac:dyDescent="0.25">
      <c r="A1324" s="740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782"/>
      <c r="P1324" s="782"/>
      <c r="Q1324" s="782"/>
      <c r="R1324" s="782"/>
      <c r="S1324" s="782"/>
      <c r="U1324" s="740"/>
      <c r="V1324" s="4"/>
    </row>
    <row r="1325" spans="1:22" x14ac:dyDescent="0.25">
      <c r="A1325" s="740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782"/>
      <c r="P1325" s="782"/>
      <c r="Q1325" s="782"/>
      <c r="R1325" s="782"/>
      <c r="S1325" s="782"/>
      <c r="U1325" s="740"/>
      <c r="V1325" s="4"/>
    </row>
    <row r="1326" spans="1:22" x14ac:dyDescent="0.25">
      <c r="A1326" s="740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782"/>
      <c r="P1326" s="782"/>
      <c r="Q1326" s="782"/>
      <c r="R1326" s="782"/>
      <c r="S1326" s="782"/>
      <c r="U1326" s="740"/>
      <c r="V1326" s="4"/>
    </row>
    <row r="1327" spans="1:22" x14ac:dyDescent="0.25">
      <c r="A1327" s="740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782"/>
      <c r="P1327" s="782"/>
      <c r="Q1327" s="782"/>
      <c r="R1327" s="782"/>
      <c r="S1327" s="782"/>
      <c r="U1327" s="740"/>
      <c r="V1327" s="4"/>
    </row>
    <row r="1328" spans="1:22" x14ac:dyDescent="0.25">
      <c r="A1328" s="740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782"/>
      <c r="P1328" s="782"/>
      <c r="Q1328" s="782"/>
      <c r="R1328" s="782"/>
      <c r="S1328" s="782"/>
      <c r="U1328" s="740"/>
      <c r="V1328" s="4"/>
    </row>
    <row r="1329" spans="1:22" x14ac:dyDescent="0.25">
      <c r="A1329" s="740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782"/>
      <c r="P1329" s="782"/>
      <c r="Q1329" s="782"/>
      <c r="R1329" s="782"/>
      <c r="S1329" s="782"/>
      <c r="U1329" s="740"/>
      <c r="V1329" s="4"/>
    </row>
    <row r="1330" spans="1:22" x14ac:dyDescent="0.25">
      <c r="A1330" s="740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782"/>
      <c r="P1330" s="782"/>
      <c r="Q1330" s="782"/>
      <c r="R1330" s="782"/>
      <c r="S1330" s="782"/>
      <c r="U1330" s="740"/>
      <c r="V1330" s="4"/>
    </row>
    <row r="1331" spans="1:22" x14ac:dyDescent="0.25">
      <c r="A1331" s="740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782"/>
      <c r="P1331" s="782"/>
      <c r="Q1331" s="782"/>
      <c r="R1331" s="782"/>
      <c r="S1331" s="782"/>
      <c r="U1331" s="740"/>
      <c r="V1331" s="4"/>
    </row>
    <row r="1332" spans="1:22" x14ac:dyDescent="0.25">
      <c r="A1332" s="740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782"/>
      <c r="P1332" s="782"/>
      <c r="Q1332" s="782"/>
      <c r="R1332" s="782"/>
      <c r="S1332" s="782"/>
      <c r="U1332" s="740"/>
      <c r="V1332" s="4"/>
    </row>
    <row r="1333" spans="1:22" x14ac:dyDescent="0.25">
      <c r="A1333" s="740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782"/>
      <c r="P1333" s="782"/>
      <c r="Q1333" s="782"/>
      <c r="R1333" s="782"/>
      <c r="S1333" s="782"/>
      <c r="U1333" s="740"/>
      <c r="V1333" s="4"/>
    </row>
    <row r="1334" spans="1:22" x14ac:dyDescent="0.25">
      <c r="A1334" s="740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782"/>
      <c r="P1334" s="782"/>
      <c r="Q1334" s="782"/>
      <c r="R1334" s="782"/>
      <c r="S1334" s="782"/>
      <c r="U1334" s="740"/>
      <c r="V1334" s="4"/>
    </row>
    <row r="1335" spans="1:22" x14ac:dyDescent="0.25">
      <c r="A1335" s="740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782"/>
      <c r="P1335" s="782"/>
      <c r="Q1335" s="782"/>
      <c r="R1335" s="782"/>
      <c r="S1335" s="782"/>
      <c r="U1335" s="740"/>
      <c r="V1335" s="4"/>
    </row>
    <row r="1336" spans="1:22" x14ac:dyDescent="0.25">
      <c r="A1336" s="740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782"/>
      <c r="P1336" s="782"/>
      <c r="Q1336" s="782"/>
      <c r="R1336" s="782"/>
      <c r="S1336" s="782"/>
      <c r="U1336" s="740"/>
      <c r="V1336" s="4"/>
    </row>
    <row r="1337" spans="1:22" x14ac:dyDescent="0.25">
      <c r="A1337" s="740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782"/>
      <c r="P1337" s="782"/>
      <c r="Q1337" s="782"/>
      <c r="R1337" s="782"/>
      <c r="S1337" s="782"/>
      <c r="U1337" s="740"/>
      <c r="V1337" s="4"/>
    </row>
    <row r="1338" spans="1:22" x14ac:dyDescent="0.25">
      <c r="A1338" s="740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782"/>
      <c r="P1338" s="782"/>
      <c r="Q1338" s="782"/>
      <c r="R1338" s="782"/>
      <c r="S1338" s="782"/>
      <c r="U1338" s="740"/>
      <c r="V1338" s="4"/>
    </row>
    <row r="1339" spans="1:22" x14ac:dyDescent="0.25">
      <c r="A1339" s="740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782"/>
      <c r="P1339" s="782"/>
      <c r="Q1339" s="782"/>
      <c r="R1339" s="782"/>
      <c r="S1339" s="782"/>
      <c r="U1339" s="740"/>
      <c r="V1339" s="4"/>
    </row>
    <row r="1340" spans="1:22" x14ac:dyDescent="0.25">
      <c r="A1340" s="740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782"/>
      <c r="P1340" s="782"/>
      <c r="Q1340" s="782"/>
      <c r="R1340" s="782"/>
      <c r="S1340" s="782"/>
      <c r="U1340" s="740"/>
      <c r="V1340" s="4"/>
    </row>
    <row r="1341" spans="1:22" x14ac:dyDescent="0.25">
      <c r="A1341" s="740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782"/>
      <c r="P1341" s="782"/>
      <c r="Q1341" s="782"/>
      <c r="R1341" s="782"/>
      <c r="S1341" s="782"/>
      <c r="U1341" s="740"/>
      <c r="V1341" s="4"/>
    </row>
    <row r="1342" spans="1:22" x14ac:dyDescent="0.25">
      <c r="A1342" s="740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782"/>
      <c r="P1342" s="782"/>
      <c r="Q1342" s="782"/>
      <c r="R1342" s="782"/>
      <c r="S1342" s="782"/>
      <c r="U1342" s="740"/>
      <c r="V1342" s="4"/>
    </row>
    <row r="1343" spans="1:22" x14ac:dyDescent="0.25">
      <c r="A1343" s="740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782"/>
      <c r="P1343" s="782"/>
      <c r="Q1343" s="782"/>
      <c r="R1343" s="782"/>
      <c r="S1343" s="782"/>
      <c r="U1343" s="740"/>
      <c r="V1343" s="4"/>
    </row>
    <row r="1344" spans="1:22" x14ac:dyDescent="0.25">
      <c r="A1344" s="740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782"/>
      <c r="P1344" s="782"/>
      <c r="Q1344" s="782"/>
      <c r="R1344" s="782"/>
      <c r="S1344" s="782"/>
      <c r="U1344" s="740"/>
      <c r="V1344" s="4"/>
    </row>
    <row r="1345" spans="1:22" x14ac:dyDescent="0.25">
      <c r="A1345" s="740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782"/>
      <c r="P1345" s="782"/>
      <c r="Q1345" s="782"/>
      <c r="R1345" s="782"/>
      <c r="S1345" s="782"/>
      <c r="U1345" s="740"/>
      <c r="V1345" s="4"/>
    </row>
    <row r="1346" spans="1:22" x14ac:dyDescent="0.25">
      <c r="A1346" s="740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782"/>
      <c r="P1346" s="782"/>
      <c r="Q1346" s="782"/>
      <c r="R1346" s="782"/>
      <c r="S1346" s="782"/>
      <c r="U1346" s="740"/>
      <c r="V1346" s="4"/>
    </row>
    <row r="1347" spans="1:22" x14ac:dyDescent="0.25">
      <c r="A1347" s="740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782"/>
      <c r="P1347" s="782"/>
      <c r="Q1347" s="782"/>
      <c r="R1347" s="782"/>
      <c r="S1347" s="782"/>
      <c r="U1347" s="740"/>
      <c r="V1347" s="4"/>
    </row>
    <row r="1348" spans="1:22" x14ac:dyDescent="0.25">
      <c r="A1348" s="740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782"/>
      <c r="P1348" s="782"/>
      <c r="Q1348" s="782"/>
      <c r="R1348" s="782"/>
      <c r="S1348" s="782"/>
      <c r="U1348" s="740"/>
      <c r="V1348" s="4"/>
    </row>
    <row r="1349" spans="1:22" x14ac:dyDescent="0.25">
      <c r="A1349" s="740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782"/>
      <c r="P1349" s="782"/>
      <c r="Q1349" s="782"/>
      <c r="R1349" s="782"/>
      <c r="S1349" s="782"/>
      <c r="U1349" s="740"/>
      <c r="V1349" s="4"/>
    </row>
    <row r="1350" spans="1:22" x14ac:dyDescent="0.25">
      <c r="A1350" s="740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782"/>
      <c r="P1350" s="782"/>
      <c r="Q1350" s="782"/>
      <c r="R1350" s="782"/>
      <c r="S1350" s="782"/>
      <c r="U1350" s="740"/>
      <c r="V1350" s="4"/>
    </row>
    <row r="1351" spans="1:22" x14ac:dyDescent="0.25">
      <c r="A1351" s="740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782"/>
      <c r="P1351" s="782"/>
      <c r="Q1351" s="782"/>
      <c r="R1351" s="782"/>
      <c r="S1351" s="782"/>
      <c r="U1351" s="740"/>
      <c r="V1351" s="4"/>
    </row>
    <row r="1352" spans="1:22" x14ac:dyDescent="0.25">
      <c r="A1352" s="740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782"/>
      <c r="P1352" s="782"/>
      <c r="Q1352" s="782"/>
      <c r="R1352" s="782"/>
      <c r="S1352" s="782"/>
      <c r="U1352" s="740"/>
      <c r="V1352" s="4"/>
    </row>
    <row r="1353" spans="1:22" x14ac:dyDescent="0.25">
      <c r="A1353" s="740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782"/>
      <c r="P1353" s="782"/>
      <c r="Q1353" s="782"/>
      <c r="R1353" s="782"/>
      <c r="S1353" s="782"/>
      <c r="U1353" s="740"/>
      <c r="V1353" s="4"/>
    </row>
    <row r="1354" spans="1:22" x14ac:dyDescent="0.25">
      <c r="A1354" s="740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782"/>
      <c r="P1354" s="782"/>
      <c r="Q1354" s="782"/>
      <c r="R1354" s="782"/>
      <c r="S1354" s="782"/>
      <c r="U1354" s="740"/>
      <c r="V1354" s="4"/>
    </row>
    <row r="1355" spans="1:22" x14ac:dyDescent="0.25">
      <c r="A1355" s="740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782"/>
      <c r="P1355" s="782"/>
      <c r="Q1355" s="782"/>
      <c r="R1355" s="782"/>
      <c r="S1355" s="782"/>
      <c r="U1355" s="740"/>
      <c r="V1355" s="4"/>
    </row>
    <row r="1356" spans="1:22" x14ac:dyDescent="0.25">
      <c r="A1356" s="740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782"/>
      <c r="P1356" s="782"/>
      <c r="Q1356" s="782"/>
      <c r="R1356" s="782"/>
      <c r="S1356" s="782"/>
      <c r="U1356" s="740"/>
      <c r="V1356" s="4"/>
    </row>
    <row r="1357" spans="1:22" x14ac:dyDescent="0.25">
      <c r="A1357" s="740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782"/>
      <c r="P1357" s="782"/>
      <c r="Q1357" s="782"/>
      <c r="R1357" s="782"/>
      <c r="S1357" s="782"/>
      <c r="U1357" s="740"/>
      <c r="V1357" s="4"/>
    </row>
    <row r="1358" spans="1:22" x14ac:dyDescent="0.25">
      <c r="A1358" s="740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782"/>
      <c r="P1358" s="782"/>
      <c r="Q1358" s="782"/>
      <c r="R1358" s="782"/>
      <c r="S1358" s="782"/>
      <c r="U1358" s="740"/>
      <c r="V1358" s="4"/>
    </row>
    <row r="1359" spans="1:22" x14ac:dyDescent="0.25">
      <c r="A1359" s="740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782"/>
      <c r="P1359" s="782"/>
      <c r="Q1359" s="782"/>
      <c r="R1359" s="782"/>
      <c r="S1359" s="782"/>
      <c r="U1359" s="740"/>
      <c r="V1359" s="4"/>
    </row>
    <row r="1360" spans="1:22" x14ac:dyDescent="0.25">
      <c r="A1360" s="740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782"/>
      <c r="P1360" s="782"/>
      <c r="Q1360" s="782"/>
      <c r="R1360" s="782"/>
      <c r="S1360" s="782"/>
      <c r="U1360" s="740"/>
      <c r="V1360" s="4"/>
    </row>
    <row r="1361" spans="1:22" x14ac:dyDescent="0.25">
      <c r="A1361" s="740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782"/>
      <c r="P1361" s="782"/>
      <c r="Q1361" s="782"/>
      <c r="R1361" s="782"/>
      <c r="S1361" s="782"/>
      <c r="U1361" s="740"/>
      <c r="V1361" s="4"/>
    </row>
    <row r="1362" spans="1:22" x14ac:dyDescent="0.25">
      <c r="A1362" s="740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782"/>
      <c r="P1362" s="782"/>
      <c r="Q1362" s="782"/>
      <c r="R1362" s="782"/>
      <c r="S1362" s="782"/>
      <c r="U1362" s="740"/>
      <c r="V1362" s="4"/>
    </row>
    <row r="1363" spans="1:22" x14ac:dyDescent="0.25">
      <c r="A1363" s="740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782"/>
      <c r="P1363" s="782"/>
      <c r="Q1363" s="782"/>
      <c r="R1363" s="782"/>
      <c r="S1363" s="782"/>
      <c r="U1363" s="740"/>
      <c r="V1363" s="4"/>
    </row>
    <row r="1364" spans="1:22" x14ac:dyDescent="0.25">
      <c r="A1364" s="740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782"/>
      <c r="P1364" s="782"/>
      <c r="Q1364" s="782"/>
      <c r="R1364" s="782"/>
      <c r="S1364" s="782"/>
      <c r="U1364" s="740"/>
      <c r="V1364" s="4"/>
    </row>
    <row r="1365" spans="1:22" x14ac:dyDescent="0.25">
      <c r="A1365" s="740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782"/>
      <c r="P1365" s="782"/>
      <c r="Q1365" s="782"/>
      <c r="R1365" s="782"/>
      <c r="S1365" s="782"/>
      <c r="U1365" s="740"/>
      <c r="V1365" s="4"/>
    </row>
    <row r="1366" spans="1:22" x14ac:dyDescent="0.25">
      <c r="A1366" s="740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782"/>
      <c r="P1366" s="782"/>
      <c r="Q1366" s="782"/>
      <c r="R1366" s="782"/>
      <c r="S1366" s="782"/>
      <c r="U1366" s="740"/>
      <c r="V1366" s="4"/>
    </row>
    <row r="1367" spans="1:22" x14ac:dyDescent="0.25">
      <c r="A1367" s="740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782"/>
      <c r="P1367" s="782"/>
      <c r="Q1367" s="782"/>
      <c r="R1367" s="782"/>
      <c r="S1367" s="782"/>
      <c r="U1367" s="740"/>
      <c r="V1367" s="4"/>
    </row>
    <row r="1368" spans="1:22" x14ac:dyDescent="0.25">
      <c r="A1368" s="740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782"/>
      <c r="P1368" s="782"/>
      <c r="Q1368" s="782"/>
      <c r="R1368" s="782"/>
      <c r="S1368" s="782"/>
      <c r="U1368" s="740"/>
      <c r="V1368" s="4"/>
    </row>
    <row r="1369" spans="1:22" x14ac:dyDescent="0.25">
      <c r="A1369" s="740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782"/>
      <c r="P1369" s="782"/>
      <c r="Q1369" s="782"/>
      <c r="R1369" s="782"/>
      <c r="S1369" s="782"/>
      <c r="U1369" s="740"/>
      <c r="V1369" s="4"/>
    </row>
    <row r="1370" spans="1:22" x14ac:dyDescent="0.25">
      <c r="A1370" s="740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782"/>
      <c r="P1370" s="782"/>
      <c r="Q1370" s="782"/>
      <c r="R1370" s="782"/>
      <c r="S1370" s="782"/>
      <c r="U1370" s="740"/>
      <c r="V1370" s="4"/>
    </row>
    <row r="1371" spans="1:22" x14ac:dyDescent="0.25">
      <c r="A1371" s="740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782"/>
      <c r="P1371" s="782"/>
      <c r="Q1371" s="782"/>
      <c r="R1371" s="782"/>
      <c r="S1371" s="782"/>
      <c r="U1371" s="740"/>
      <c r="V1371" s="4"/>
    </row>
    <row r="1372" spans="1:22" x14ac:dyDescent="0.25">
      <c r="A1372" s="740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782"/>
      <c r="P1372" s="782"/>
      <c r="Q1372" s="782"/>
      <c r="R1372" s="782"/>
      <c r="S1372" s="782"/>
      <c r="U1372" s="740"/>
      <c r="V1372" s="4"/>
    </row>
    <row r="1373" spans="1:22" x14ac:dyDescent="0.25">
      <c r="A1373" s="740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782"/>
      <c r="P1373" s="782"/>
      <c r="Q1373" s="782"/>
      <c r="R1373" s="782"/>
      <c r="S1373" s="782"/>
      <c r="U1373" s="740"/>
      <c r="V1373" s="4"/>
    </row>
    <row r="1374" spans="1:22" x14ac:dyDescent="0.25">
      <c r="A1374" s="740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782"/>
      <c r="P1374" s="782"/>
      <c r="Q1374" s="782"/>
      <c r="R1374" s="782"/>
      <c r="S1374" s="782"/>
      <c r="U1374" s="740"/>
      <c r="V1374" s="4"/>
    </row>
    <row r="1375" spans="1:22" x14ac:dyDescent="0.25">
      <c r="A1375" s="740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782"/>
      <c r="P1375" s="782"/>
      <c r="Q1375" s="782"/>
      <c r="R1375" s="782"/>
      <c r="S1375" s="782"/>
      <c r="U1375" s="740"/>
      <c r="V1375" s="4"/>
    </row>
    <row r="1376" spans="1:22" x14ac:dyDescent="0.25">
      <c r="A1376" s="740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782"/>
      <c r="P1376" s="782"/>
      <c r="Q1376" s="782"/>
      <c r="R1376" s="782"/>
      <c r="S1376" s="782"/>
      <c r="U1376" s="740"/>
      <c r="V1376" s="4"/>
    </row>
    <row r="1377" spans="1:22" x14ac:dyDescent="0.25">
      <c r="A1377" s="740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782"/>
      <c r="P1377" s="782"/>
      <c r="Q1377" s="782"/>
      <c r="R1377" s="782"/>
      <c r="S1377" s="782"/>
      <c r="U1377" s="740"/>
      <c r="V1377" s="4"/>
    </row>
    <row r="1378" spans="1:22" x14ac:dyDescent="0.25">
      <c r="A1378" s="740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782"/>
      <c r="P1378" s="782"/>
      <c r="Q1378" s="782"/>
      <c r="R1378" s="782"/>
      <c r="S1378" s="782"/>
      <c r="U1378" s="740"/>
      <c r="V1378" s="4"/>
    </row>
    <row r="1379" spans="1:22" x14ac:dyDescent="0.25">
      <c r="A1379" s="740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782"/>
      <c r="P1379" s="782"/>
      <c r="Q1379" s="782"/>
      <c r="R1379" s="782"/>
      <c r="S1379" s="782"/>
      <c r="U1379" s="740"/>
      <c r="V1379" s="4"/>
    </row>
    <row r="1380" spans="1:22" x14ac:dyDescent="0.25">
      <c r="A1380" s="740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782"/>
      <c r="P1380" s="782"/>
      <c r="Q1380" s="782"/>
      <c r="R1380" s="782"/>
      <c r="S1380" s="782"/>
      <c r="U1380" s="740"/>
      <c r="V1380" s="4"/>
    </row>
    <row r="1381" spans="1:22" x14ac:dyDescent="0.25">
      <c r="A1381" s="740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782"/>
      <c r="P1381" s="782"/>
      <c r="Q1381" s="782"/>
      <c r="R1381" s="782"/>
      <c r="S1381" s="782"/>
      <c r="U1381" s="740"/>
      <c r="V1381" s="4"/>
    </row>
    <row r="1382" spans="1:22" x14ac:dyDescent="0.25">
      <c r="A1382" s="740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782"/>
      <c r="P1382" s="782"/>
      <c r="Q1382" s="782"/>
      <c r="R1382" s="782"/>
      <c r="S1382" s="782"/>
      <c r="U1382" s="740"/>
      <c r="V1382" s="4"/>
    </row>
    <row r="1383" spans="1:22" x14ac:dyDescent="0.25">
      <c r="A1383" s="740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782"/>
      <c r="P1383" s="782"/>
      <c r="Q1383" s="782"/>
      <c r="R1383" s="782"/>
      <c r="S1383" s="782"/>
      <c r="U1383" s="740"/>
      <c r="V1383" s="4"/>
    </row>
    <row r="1384" spans="1:22" x14ac:dyDescent="0.25">
      <c r="A1384" s="740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782"/>
      <c r="P1384" s="782"/>
      <c r="Q1384" s="782"/>
      <c r="R1384" s="782"/>
      <c r="S1384" s="782"/>
      <c r="U1384" s="740"/>
      <c r="V1384" s="4"/>
    </row>
    <row r="1385" spans="1:22" x14ac:dyDescent="0.25">
      <c r="A1385" s="740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782"/>
      <c r="P1385" s="782"/>
      <c r="Q1385" s="782"/>
      <c r="R1385" s="782"/>
      <c r="S1385" s="782"/>
      <c r="U1385" s="740"/>
      <c r="V1385" s="4"/>
    </row>
    <row r="1386" spans="1:22" x14ac:dyDescent="0.25">
      <c r="A1386" s="740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782"/>
      <c r="P1386" s="782"/>
      <c r="Q1386" s="782"/>
      <c r="R1386" s="782"/>
      <c r="S1386" s="782"/>
      <c r="U1386" s="740"/>
      <c r="V1386" s="4"/>
    </row>
    <row r="1387" spans="1:22" x14ac:dyDescent="0.25">
      <c r="A1387" s="740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782"/>
      <c r="P1387" s="782"/>
      <c r="Q1387" s="782"/>
      <c r="R1387" s="782"/>
      <c r="S1387" s="782"/>
      <c r="U1387" s="740"/>
      <c r="V1387" s="4"/>
    </row>
    <row r="1388" spans="1:22" x14ac:dyDescent="0.25">
      <c r="A1388" s="740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782"/>
      <c r="P1388" s="782"/>
      <c r="Q1388" s="782"/>
      <c r="R1388" s="782"/>
      <c r="S1388" s="782"/>
      <c r="U1388" s="740"/>
      <c r="V1388" s="4"/>
    </row>
    <row r="1389" spans="1:22" x14ac:dyDescent="0.25">
      <c r="A1389" s="740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782"/>
      <c r="P1389" s="782"/>
      <c r="Q1389" s="782"/>
      <c r="R1389" s="782"/>
      <c r="S1389" s="782"/>
      <c r="U1389" s="740"/>
      <c r="V1389" s="4"/>
    </row>
    <row r="1390" spans="1:22" x14ac:dyDescent="0.25">
      <c r="A1390" s="740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782"/>
      <c r="P1390" s="782"/>
      <c r="Q1390" s="782"/>
      <c r="R1390" s="782"/>
      <c r="S1390" s="782"/>
      <c r="U1390" s="740"/>
      <c r="V1390" s="4"/>
    </row>
    <row r="1391" spans="1:22" x14ac:dyDescent="0.25">
      <c r="A1391" s="740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782"/>
      <c r="P1391" s="782"/>
      <c r="Q1391" s="782"/>
      <c r="R1391" s="782"/>
      <c r="S1391" s="782"/>
      <c r="U1391" s="740"/>
      <c r="V1391" s="4"/>
    </row>
    <row r="1392" spans="1:22" x14ac:dyDescent="0.25">
      <c r="A1392" s="740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782"/>
      <c r="P1392" s="782"/>
      <c r="Q1392" s="782"/>
      <c r="R1392" s="782"/>
      <c r="S1392" s="782"/>
      <c r="U1392" s="740"/>
      <c r="V1392" s="4"/>
    </row>
    <row r="1393" spans="1:22" x14ac:dyDescent="0.25">
      <c r="A1393" s="740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782"/>
      <c r="P1393" s="782"/>
      <c r="Q1393" s="782"/>
      <c r="R1393" s="782"/>
      <c r="S1393" s="782"/>
      <c r="U1393" s="740"/>
      <c r="V1393" s="4"/>
    </row>
    <row r="1394" spans="1:22" x14ac:dyDescent="0.25">
      <c r="A1394" s="740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782"/>
      <c r="P1394" s="782"/>
      <c r="Q1394" s="782"/>
      <c r="R1394" s="782"/>
      <c r="S1394" s="782"/>
      <c r="U1394" s="740"/>
      <c r="V1394" s="4"/>
    </row>
    <row r="1395" spans="1:22" x14ac:dyDescent="0.25">
      <c r="A1395" s="740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782"/>
      <c r="P1395" s="782"/>
      <c r="Q1395" s="782"/>
      <c r="R1395" s="782"/>
      <c r="S1395" s="782"/>
      <c r="U1395" s="740"/>
      <c r="V1395" s="4"/>
    </row>
    <row r="1396" spans="1:22" x14ac:dyDescent="0.25">
      <c r="A1396" s="740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782"/>
      <c r="P1396" s="782"/>
      <c r="Q1396" s="782"/>
      <c r="R1396" s="782"/>
      <c r="S1396" s="782"/>
      <c r="U1396" s="740"/>
      <c r="V1396" s="4"/>
    </row>
    <row r="1397" spans="1:22" x14ac:dyDescent="0.25">
      <c r="A1397" s="740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782"/>
      <c r="P1397" s="782"/>
      <c r="Q1397" s="782"/>
      <c r="R1397" s="782"/>
      <c r="S1397" s="782"/>
      <c r="U1397" s="740"/>
      <c r="V1397" s="4"/>
    </row>
    <row r="1398" spans="1:22" x14ac:dyDescent="0.25">
      <c r="A1398" s="740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782"/>
      <c r="P1398" s="782"/>
      <c r="Q1398" s="782"/>
      <c r="R1398" s="782"/>
      <c r="S1398" s="782"/>
      <c r="U1398" s="740"/>
      <c r="V1398" s="4"/>
    </row>
    <row r="1399" spans="1:22" x14ac:dyDescent="0.25">
      <c r="A1399" s="740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782"/>
      <c r="P1399" s="782"/>
      <c r="Q1399" s="782"/>
      <c r="R1399" s="782"/>
      <c r="S1399" s="782"/>
      <c r="U1399" s="740"/>
      <c r="V1399" s="4"/>
    </row>
    <row r="1400" spans="1:22" x14ac:dyDescent="0.25">
      <c r="A1400" s="740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782"/>
      <c r="P1400" s="782"/>
      <c r="Q1400" s="782"/>
      <c r="R1400" s="782"/>
      <c r="S1400" s="782"/>
      <c r="U1400" s="740"/>
      <c r="V1400" s="4"/>
    </row>
    <row r="1401" spans="1:22" x14ac:dyDescent="0.25">
      <c r="A1401" s="740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782"/>
      <c r="P1401" s="782"/>
      <c r="Q1401" s="782"/>
      <c r="R1401" s="782"/>
      <c r="S1401" s="782"/>
      <c r="U1401" s="740"/>
      <c r="V1401" s="4"/>
    </row>
    <row r="1402" spans="1:22" x14ac:dyDescent="0.25">
      <c r="A1402" s="740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782"/>
      <c r="P1402" s="782"/>
      <c r="Q1402" s="782"/>
      <c r="R1402" s="782"/>
      <c r="S1402" s="782"/>
      <c r="U1402" s="740"/>
      <c r="V1402" s="4"/>
    </row>
    <row r="1403" spans="1:22" x14ac:dyDescent="0.25">
      <c r="A1403" s="740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782"/>
      <c r="P1403" s="782"/>
      <c r="Q1403" s="782"/>
      <c r="R1403" s="782"/>
      <c r="S1403" s="782"/>
      <c r="U1403" s="740"/>
      <c r="V1403" s="4"/>
    </row>
    <row r="1404" spans="1:22" x14ac:dyDescent="0.25">
      <c r="A1404" s="740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782"/>
      <c r="P1404" s="782"/>
      <c r="Q1404" s="782"/>
      <c r="R1404" s="782"/>
      <c r="S1404" s="782"/>
      <c r="U1404" s="740"/>
      <c r="V1404" s="4"/>
    </row>
    <row r="1405" spans="1:22" x14ac:dyDescent="0.25">
      <c r="A1405" s="740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782"/>
      <c r="P1405" s="782"/>
      <c r="Q1405" s="782"/>
      <c r="R1405" s="782"/>
      <c r="S1405" s="782"/>
      <c r="U1405" s="740"/>
      <c r="V1405" s="4"/>
    </row>
    <row r="1406" spans="1:22" x14ac:dyDescent="0.25">
      <c r="A1406" s="740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782"/>
      <c r="P1406" s="782"/>
      <c r="Q1406" s="782"/>
      <c r="R1406" s="782"/>
      <c r="S1406" s="782"/>
      <c r="U1406" s="740"/>
      <c r="V1406" s="4"/>
    </row>
    <row r="1407" spans="1:22" x14ac:dyDescent="0.25">
      <c r="A1407" s="740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782"/>
      <c r="P1407" s="782"/>
      <c r="Q1407" s="782"/>
      <c r="R1407" s="782"/>
      <c r="S1407" s="782"/>
      <c r="U1407" s="740"/>
      <c r="V1407" s="4"/>
    </row>
    <row r="1408" spans="1:22" x14ac:dyDescent="0.25">
      <c r="A1408" s="740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782"/>
      <c r="P1408" s="782"/>
      <c r="Q1408" s="782"/>
      <c r="R1408" s="782"/>
      <c r="S1408" s="782"/>
      <c r="U1408" s="740"/>
      <c r="V1408" s="4"/>
    </row>
    <row r="1409" spans="1:22" x14ac:dyDescent="0.25">
      <c r="A1409" s="740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782"/>
      <c r="P1409" s="782"/>
      <c r="Q1409" s="782"/>
      <c r="R1409" s="782"/>
      <c r="S1409" s="782"/>
      <c r="U1409" s="740"/>
      <c r="V1409" s="4"/>
    </row>
    <row r="1410" spans="1:22" x14ac:dyDescent="0.25">
      <c r="A1410" s="740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782"/>
      <c r="P1410" s="782"/>
      <c r="Q1410" s="782"/>
      <c r="R1410" s="782"/>
      <c r="S1410" s="782"/>
      <c r="U1410" s="740"/>
      <c r="V1410" s="4"/>
    </row>
    <row r="1411" spans="1:22" x14ac:dyDescent="0.25">
      <c r="A1411" s="740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782"/>
      <c r="P1411" s="782"/>
      <c r="Q1411" s="782"/>
      <c r="R1411" s="782"/>
      <c r="S1411" s="782"/>
      <c r="U1411" s="740"/>
      <c r="V1411" s="4"/>
    </row>
    <row r="1412" spans="1:22" x14ac:dyDescent="0.25">
      <c r="A1412" s="740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782"/>
      <c r="P1412" s="782"/>
      <c r="Q1412" s="782"/>
      <c r="R1412" s="782"/>
      <c r="S1412" s="782"/>
      <c r="U1412" s="740"/>
      <c r="V1412" s="4"/>
    </row>
    <row r="1413" spans="1:22" x14ac:dyDescent="0.25">
      <c r="A1413" s="740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782"/>
      <c r="P1413" s="782"/>
      <c r="Q1413" s="782"/>
      <c r="R1413" s="782"/>
      <c r="S1413" s="782"/>
      <c r="U1413" s="740"/>
      <c r="V1413" s="4"/>
    </row>
    <row r="1414" spans="1:22" x14ac:dyDescent="0.25">
      <c r="A1414" s="740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782"/>
      <c r="P1414" s="782"/>
      <c r="Q1414" s="782"/>
      <c r="R1414" s="782"/>
      <c r="S1414" s="782"/>
      <c r="U1414" s="740"/>
      <c r="V1414" s="4"/>
    </row>
    <row r="1415" spans="1:22" x14ac:dyDescent="0.25">
      <c r="A1415" s="740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782"/>
      <c r="P1415" s="782"/>
      <c r="Q1415" s="782"/>
      <c r="R1415" s="782"/>
      <c r="S1415" s="782"/>
      <c r="U1415" s="740"/>
      <c r="V1415" s="4"/>
    </row>
    <row r="1416" spans="1:22" x14ac:dyDescent="0.25">
      <c r="A1416" s="740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782"/>
      <c r="P1416" s="782"/>
      <c r="Q1416" s="782"/>
      <c r="R1416" s="782"/>
      <c r="S1416" s="782"/>
      <c r="U1416" s="740"/>
      <c r="V1416" s="4"/>
    </row>
    <row r="1417" spans="1:22" x14ac:dyDescent="0.25">
      <c r="A1417" s="740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782"/>
      <c r="P1417" s="782"/>
      <c r="Q1417" s="782"/>
      <c r="R1417" s="782"/>
      <c r="S1417" s="782"/>
      <c r="U1417" s="740"/>
      <c r="V1417" s="4"/>
    </row>
    <row r="1418" spans="1:22" x14ac:dyDescent="0.25">
      <c r="A1418" s="740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782"/>
      <c r="P1418" s="782"/>
      <c r="Q1418" s="782"/>
      <c r="R1418" s="782"/>
      <c r="S1418" s="782"/>
      <c r="U1418" s="740"/>
      <c r="V1418" s="4"/>
    </row>
    <row r="1419" spans="1:22" x14ac:dyDescent="0.25">
      <c r="A1419" s="740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782"/>
      <c r="P1419" s="782"/>
      <c r="Q1419" s="782"/>
      <c r="R1419" s="782"/>
      <c r="S1419" s="782"/>
      <c r="U1419" s="740"/>
      <c r="V1419" s="4"/>
    </row>
    <row r="1420" spans="1:22" x14ac:dyDescent="0.25">
      <c r="A1420" s="740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782"/>
      <c r="P1420" s="782"/>
      <c r="Q1420" s="782"/>
      <c r="R1420" s="782"/>
      <c r="S1420" s="782"/>
      <c r="U1420" s="740"/>
      <c r="V1420" s="4"/>
    </row>
    <row r="1421" spans="1:22" x14ac:dyDescent="0.25">
      <c r="A1421" s="740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782"/>
      <c r="P1421" s="782"/>
      <c r="Q1421" s="782"/>
      <c r="R1421" s="782"/>
      <c r="S1421" s="782"/>
      <c r="U1421" s="740"/>
      <c r="V1421" s="4"/>
    </row>
    <row r="1422" spans="1:22" x14ac:dyDescent="0.25">
      <c r="A1422" s="740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782"/>
      <c r="P1422" s="782"/>
      <c r="Q1422" s="782"/>
      <c r="R1422" s="782"/>
      <c r="S1422" s="782"/>
      <c r="U1422" s="740"/>
      <c r="V1422" s="4"/>
    </row>
    <row r="1423" spans="1:22" x14ac:dyDescent="0.25">
      <c r="A1423" s="740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782"/>
      <c r="P1423" s="782"/>
      <c r="Q1423" s="782"/>
      <c r="R1423" s="782"/>
      <c r="S1423" s="782"/>
      <c r="U1423" s="740"/>
      <c r="V1423" s="4"/>
    </row>
    <row r="1424" spans="1:22" x14ac:dyDescent="0.25">
      <c r="A1424" s="740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782"/>
      <c r="P1424" s="782"/>
      <c r="Q1424" s="782"/>
      <c r="R1424" s="782"/>
      <c r="S1424" s="782"/>
      <c r="U1424" s="740"/>
      <c r="V1424" s="4"/>
    </row>
    <row r="1425" spans="1:22" x14ac:dyDescent="0.25">
      <c r="A1425" s="740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782"/>
      <c r="P1425" s="782"/>
      <c r="Q1425" s="782"/>
      <c r="R1425" s="782"/>
      <c r="S1425" s="782"/>
      <c r="U1425" s="740"/>
      <c r="V1425" s="4"/>
    </row>
    <row r="1426" spans="1:22" x14ac:dyDescent="0.25">
      <c r="A1426" s="740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782"/>
      <c r="P1426" s="782"/>
      <c r="Q1426" s="782"/>
      <c r="R1426" s="782"/>
      <c r="S1426" s="782"/>
      <c r="U1426" s="740"/>
      <c r="V1426" s="4"/>
    </row>
    <row r="1427" spans="1:22" x14ac:dyDescent="0.25">
      <c r="A1427" s="740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782"/>
      <c r="P1427" s="782"/>
      <c r="Q1427" s="782"/>
      <c r="R1427" s="782"/>
      <c r="S1427" s="782"/>
      <c r="U1427" s="740"/>
      <c r="V1427" s="4"/>
    </row>
    <row r="1428" spans="1:22" x14ac:dyDescent="0.25">
      <c r="A1428" s="740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782"/>
      <c r="P1428" s="782"/>
      <c r="Q1428" s="782"/>
      <c r="R1428" s="782"/>
      <c r="S1428" s="782"/>
      <c r="U1428" s="740"/>
      <c r="V1428" s="4"/>
    </row>
    <row r="1429" spans="1:22" x14ac:dyDescent="0.25">
      <c r="A1429" s="740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782"/>
      <c r="P1429" s="782"/>
      <c r="Q1429" s="782"/>
      <c r="R1429" s="782"/>
      <c r="S1429" s="782"/>
      <c r="U1429" s="740"/>
      <c r="V1429" s="4"/>
    </row>
    <row r="1430" spans="1:22" x14ac:dyDescent="0.25">
      <c r="A1430" s="740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782"/>
      <c r="P1430" s="782"/>
      <c r="Q1430" s="782"/>
      <c r="R1430" s="782"/>
      <c r="S1430" s="782"/>
      <c r="U1430" s="740"/>
      <c r="V1430" s="4"/>
    </row>
    <row r="1431" spans="1:22" x14ac:dyDescent="0.25">
      <c r="A1431" s="740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782"/>
      <c r="P1431" s="782"/>
      <c r="Q1431" s="782"/>
      <c r="R1431" s="782"/>
      <c r="S1431" s="782"/>
      <c r="U1431" s="740"/>
      <c r="V1431" s="4"/>
    </row>
    <row r="1432" spans="1:22" x14ac:dyDescent="0.25">
      <c r="A1432" s="740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782"/>
      <c r="P1432" s="782"/>
      <c r="Q1432" s="782"/>
      <c r="R1432" s="782"/>
      <c r="S1432" s="782"/>
      <c r="U1432" s="740"/>
      <c r="V1432" s="4"/>
    </row>
    <row r="1433" spans="1:22" x14ac:dyDescent="0.25">
      <c r="A1433" s="740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782"/>
      <c r="P1433" s="782"/>
      <c r="Q1433" s="782"/>
      <c r="R1433" s="782"/>
      <c r="S1433" s="782"/>
      <c r="U1433" s="740"/>
      <c r="V1433" s="4"/>
    </row>
    <row r="1434" spans="1:22" x14ac:dyDescent="0.25">
      <c r="A1434" s="740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782"/>
      <c r="P1434" s="782"/>
      <c r="Q1434" s="782"/>
      <c r="R1434" s="782"/>
      <c r="S1434" s="782"/>
      <c r="U1434" s="740"/>
      <c r="V1434" s="4"/>
    </row>
    <row r="1435" spans="1:22" x14ac:dyDescent="0.25">
      <c r="A1435" s="740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782"/>
      <c r="P1435" s="782"/>
      <c r="Q1435" s="782"/>
      <c r="R1435" s="782"/>
      <c r="S1435" s="782"/>
      <c r="U1435" s="740"/>
      <c r="V1435" s="4"/>
    </row>
    <row r="1436" spans="1:22" x14ac:dyDescent="0.25">
      <c r="A1436" s="740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782"/>
      <c r="P1436" s="782"/>
      <c r="Q1436" s="782"/>
      <c r="R1436" s="782"/>
      <c r="S1436" s="782"/>
      <c r="U1436" s="740"/>
      <c r="V1436" s="4"/>
    </row>
    <row r="1437" spans="1:22" x14ac:dyDescent="0.25">
      <c r="A1437" s="740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782"/>
      <c r="P1437" s="782"/>
      <c r="Q1437" s="782"/>
      <c r="R1437" s="782"/>
      <c r="S1437" s="782"/>
      <c r="U1437" s="740"/>
      <c r="V1437" s="4"/>
    </row>
    <row r="1438" spans="1:22" x14ac:dyDescent="0.25">
      <c r="A1438" s="740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782"/>
      <c r="P1438" s="782"/>
      <c r="Q1438" s="782"/>
      <c r="R1438" s="782"/>
      <c r="S1438" s="782"/>
      <c r="U1438" s="740"/>
      <c r="V1438" s="4"/>
    </row>
    <row r="1439" spans="1:22" x14ac:dyDescent="0.25">
      <c r="A1439" s="740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782"/>
      <c r="P1439" s="782"/>
      <c r="Q1439" s="782"/>
      <c r="R1439" s="782"/>
      <c r="S1439" s="782"/>
      <c r="U1439" s="740"/>
      <c r="V1439" s="4"/>
    </row>
    <row r="1440" spans="1:22" x14ac:dyDescent="0.25">
      <c r="A1440" s="740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782"/>
      <c r="P1440" s="782"/>
      <c r="Q1440" s="782"/>
      <c r="R1440" s="782"/>
      <c r="S1440" s="782"/>
      <c r="U1440" s="740"/>
      <c r="V1440" s="4"/>
    </row>
    <row r="1441" spans="1:22" x14ac:dyDescent="0.25">
      <c r="A1441" s="740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782"/>
      <c r="P1441" s="782"/>
      <c r="Q1441" s="782"/>
      <c r="R1441" s="782"/>
      <c r="S1441" s="782"/>
      <c r="U1441" s="740"/>
      <c r="V1441" s="4"/>
    </row>
    <row r="1442" spans="1:22" x14ac:dyDescent="0.25">
      <c r="A1442" s="740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782"/>
      <c r="P1442" s="782"/>
      <c r="Q1442" s="782"/>
      <c r="R1442" s="782"/>
      <c r="S1442" s="782"/>
      <c r="U1442" s="740"/>
      <c r="V1442" s="4"/>
    </row>
    <row r="1443" spans="1:22" x14ac:dyDescent="0.25">
      <c r="A1443" s="740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782"/>
      <c r="P1443" s="782"/>
      <c r="Q1443" s="782"/>
      <c r="R1443" s="782"/>
      <c r="S1443" s="782"/>
      <c r="U1443" s="740"/>
      <c r="V1443" s="4"/>
    </row>
    <row r="1444" spans="1:22" x14ac:dyDescent="0.25">
      <c r="A1444" s="740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782"/>
      <c r="P1444" s="782"/>
      <c r="Q1444" s="782"/>
      <c r="R1444" s="782"/>
      <c r="S1444" s="782"/>
      <c r="U1444" s="740"/>
      <c r="V1444" s="4"/>
    </row>
    <row r="1445" spans="1:22" x14ac:dyDescent="0.25">
      <c r="A1445" s="740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782"/>
      <c r="P1445" s="782"/>
      <c r="Q1445" s="782"/>
      <c r="R1445" s="782"/>
      <c r="S1445" s="782"/>
      <c r="U1445" s="740"/>
      <c r="V1445" s="4"/>
    </row>
    <row r="1446" spans="1:22" x14ac:dyDescent="0.25">
      <c r="A1446" s="740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782"/>
      <c r="P1446" s="782"/>
      <c r="Q1446" s="782"/>
      <c r="R1446" s="782"/>
      <c r="S1446" s="782"/>
      <c r="U1446" s="740"/>
      <c r="V1446" s="4"/>
    </row>
    <row r="1447" spans="1:22" x14ac:dyDescent="0.25">
      <c r="A1447" s="740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782"/>
      <c r="P1447" s="782"/>
      <c r="Q1447" s="782"/>
      <c r="R1447" s="782"/>
      <c r="S1447" s="782"/>
      <c r="U1447" s="740"/>
      <c r="V1447" s="4"/>
    </row>
    <row r="1448" spans="1:22" x14ac:dyDescent="0.25">
      <c r="A1448" s="740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782"/>
      <c r="P1448" s="782"/>
      <c r="Q1448" s="782"/>
      <c r="R1448" s="782"/>
      <c r="S1448" s="782"/>
      <c r="U1448" s="740"/>
      <c r="V1448" s="4"/>
    </row>
    <row r="1449" spans="1:22" x14ac:dyDescent="0.25">
      <c r="A1449" s="740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782"/>
      <c r="P1449" s="782"/>
      <c r="Q1449" s="782"/>
      <c r="R1449" s="782"/>
      <c r="S1449" s="782"/>
      <c r="U1449" s="740"/>
      <c r="V1449" s="4"/>
    </row>
    <row r="1450" spans="1:22" x14ac:dyDescent="0.25">
      <c r="A1450" s="740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782"/>
      <c r="P1450" s="782"/>
      <c r="Q1450" s="782"/>
      <c r="R1450" s="782"/>
      <c r="S1450" s="782"/>
      <c r="U1450" s="740"/>
      <c r="V1450" s="4"/>
    </row>
    <row r="1451" spans="1:22" x14ac:dyDescent="0.25">
      <c r="A1451" s="740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782"/>
      <c r="P1451" s="782"/>
      <c r="Q1451" s="782"/>
      <c r="R1451" s="782"/>
      <c r="S1451" s="782"/>
      <c r="U1451" s="740"/>
      <c r="V1451" s="4"/>
    </row>
    <row r="1452" spans="1:22" x14ac:dyDescent="0.25">
      <c r="A1452" s="740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782"/>
      <c r="P1452" s="782"/>
      <c r="Q1452" s="782"/>
      <c r="R1452" s="782"/>
      <c r="S1452" s="782"/>
      <c r="U1452" s="740"/>
      <c r="V1452" s="4"/>
    </row>
    <row r="1453" spans="1:22" x14ac:dyDescent="0.25">
      <c r="A1453" s="740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782"/>
      <c r="P1453" s="782"/>
      <c r="Q1453" s="782"/>
      <c r="R1453" s="782"/>
      <c r="S1453" s="782"/>
      <c r="U1453" s="740"/>
      <c r="V1453" s="4"/>
    </row>
    <row r="1454" spans="1:22" x14ac:dyDescent="0.25">
      <c r="A1454" s="740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782"/>
      <c r="P1454" s="782"/>
      <c r="Q1454" s="782"/>
      <c r="R1454" s="782"/>
      <c r="S1454" s="782"/>
      <c r="U1454" s="740"/>
      <c r="V1454" s="4"/>
    </row>
    <row r="1455" spans="1:22" x14ac:dyDescent="0.25">
      <c r="A1455" s="740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782"/>
      <c r="P1455" s="782"/>
      <c r="Q1455" s="782"/>
      <c r="R1455" s="782"/>
      <c r="S1455" s="782"/>
      <c r="U1455" s="740"/>
      <c r="V1455" s="4"/>
    </row>
    <row r="1456" spans="1:22" x14ac:dyDescent="0.25">
      <c r="A1456" s="740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782"/>
      <c r="P1456" s="782"/>
      <c r="Q1456" s="782"/>
      <c r="R1456" s="782"/>
      <c r="S1456" s="782"/>
      <c r="U1456" s="740"/>
      <c r="V1456" s="4"/>
    </row>
    <row r="1457" spans="1:22" x14ac:dyDescent="0.25">
      <c r="A1457" s="740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782"/>
      <c r="P1457" s="782"/>
      <c r="Q1457" s="782"/>
      <c r="R1457" s="782"/>
      <c r="S1457" s="782"/>
      <c r="U1457" s="740"/>
      <c r="V1457" s="4"/>
    </row>
    <row r="1458" spans="1:22" x14ac:dyDescent="0.25">
      <c r="A1458" s="740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782"/>
      <c r="P1458" s="782"/>
      <c r="Q1458" s="782"/>
      <c r="R1458" s="782"/>
      <c r="S1458" s="782"/>
      <c r="U1458" s="740"/>
      <c r="V1458" s="4"/>
    </row>
    <row r="1459" spans="1:22" x14ac:dyDescent="0.25">
      <c r="A1459" s="740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782"/>
      <c r="P1459" s="782"/>
      <c r="Q1459" s="782"/>
      <c r="R1459" s="782"/>
      <c r="S1459" s="782"/>
      <c r="U1459" s="740"/>
      <c r="V1459" s="4"/>
    </row>
    <row r="1460" spans="1:22" x14ac:dyDescent="0.25">
      <c r="A1460" s="740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782"/>
      <c r="P1460" s="782"/>
      <c r="Q1460" s="782"/>
      <c r="R1460" s="782"/>
      <c r="S1460" s="782"/>
      <c r="U1460" s="740"/>
      <c r="V1460" s="4"/>
    </row>
    <row r="1461" spans="1:22" x14ac:dyDescent="0.25">
      <c r="A1461" s="740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782"/>
      <c r="P1461" s="782"/>
      <c r="Q1461" s="782"/>
      <c r="R1461" s="782"/>
      <c r="S1461" s="782"/>
      <c r="U1461" s="740"/>
      <c r="V1461" s="4"/>
    </row>
    <row r="1462" spans="1:22" x14ac:dyDescent="0.25">
      <c r="A1462" s="740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782"/>
      <c r="P1462" s="782"/>
      <c r="Q1462" s="782"/>
      <c r="R1462" s="782"/>
      <c r="S1462" s="782"/>
      <c r="U1462" s="740"/>
      <c r="V1462" s="4"/>
    </row>
    <row r="1463" spans="1:22" x14ac:dyDescent="0.25">
      <c r="A1463" s="740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782"/>
      <c r="P1463" s="782"/>
      <c r="Q1463" s="782"/>
      <c r="R1463" s="782"/>
      <c r="S1463" s="782"/>
      <c r="U1463" s="740"/>
      <c r="V1463" s="4"/>
    </row>
    <row r="1464" spans="1:22" x14ac:dyDescent="0.25">
      <c r="A1464" s="740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782"/>
      <c r="P1464" s="782"/>
      <c r="Q1464" s="782"/>
      <c r="R1464" s="782"/>
      <c r="S1464" s="782"/>
      <c r="U1464" s="740"/>
      <c r="V1464" s="4"/>
    </row>
    <row r="1465" spans="1:22" x14ac:dyDescent="0.25">
      <c r="A1465" s="740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782"/>
      <c r="P1465" s="782"/>
      <c r="Q1465" s="782"/>
      <c r="R1465" s="782"/>
      <c r="S1465" s="782"/>
      <c r="U1465" s="740"/>
      <c r="V1465" s="4"/>
    </row>
    <row r="1466" spans="1:22" x14ac:dyDescent="0.25">
      <c r="A1466" s="740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782"/>
      <c r="P1466" s="782"/>
      <c r="Q1466" s="782"/>
      <c r="R1466" s="782"/>
      <c r="S1466" s="782"/>
      <c r="U1466" s="740"/>
      <c r="V1466" s="4"/>
    </row>
    <row r="1467" spans="1:22" x14ac:dyDescent="0.25">
      <c r="A1467" s="740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782"/>
      <c r="P1467" s="782"/>
      <c r="Q1467" s="782"/>
      <c r="R1467" s="782"/>
      <c r="S1467" s="782"/>
      <c r="U1467" s="740"/>
      <c r="V1467" s="4"/>
    </row>
    <row r="1468" spans="1:22" x14ac:dyDescent="0.25">
      <c r="A1468" s="740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782"/>
      <c r="P1468" s="782"/>
      <c r="Q1468" s="782"/>
      <c r="R1468" s="782"/>
      <c r="S1468" s="782"/>
      <c r="U1468" s="740"/>
      <c r="V1468" s="4"/>
    </row>
    <row r="1469" spans="1:22" x14ac:dyDescent="0.25">
      <c r="A1469" s="740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782"/>
      <c r="P1469" s="782"/>
      <c r="Q1469" s="782"/>
      <c r="R1469" s="782"/>
      <c r="S1469" s="782"/>
      <c r="U1469" s="740"/>
      <c r="V1469" s="4"/>
    </row>
    <row r="1470" spans="1:22" x14ac:dyDescent="0.25">
      <c r="A1470" s="740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782"/>
      <c r="P1470" s="782"/>
      <c r="Q1470" s="782"/>
      <c r="R1470" s="782"/>
      <c r="S1470" s="782"/>
      <c r="U1470" s="740"/>
      <c r="V1470" s="4"/>
    </row>
    <row r="1471" spans="1:22" x14ac:dyDescent="0.25">
      <c r="A1471" s="740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782"/>
      <c r="P1471" s="782"/>
      <c r="Q1471" s="782"/>
      <c r="R1471" s="782"/>
      <c r="S1471" s="782"/>
      <c r="U1471" s="740"/>
      <c r="V1471" s="4"/>
    </row>
    <row r="1472" spans="1:22" x14ac:dyDescent="0.25">
      <c r="A1472" s="740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782"/>
      <c r="P1472" s="782"/>
      <c r="Q1472" s="782"/>
      <c r="R1472" s="782"/>
      <c r="S1472" s="782"/>
      <c r="U1472" s="740"/>
      <c r="V1472" s="4"/>
    </row>
    <row r="1473" spans="1:22" x14ac:dyDescent="0.25">
      <c r="A1473" s="740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782"/>
      <c r="P1473" s="782"/>
      <c r="Q1473" s="782"/>
      <c r="R1473" s="782"/>
      <c r="S1473" s="782"/>
      <c r="U1473" s="740"/>
      <c r="V1473" s="4"/>
    </row>
    <row r="1474" spans="1:22" x14ac:dyDescent="0.25">
      <c r="A1474" s="740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782"/>
      <c r="P1474" s="782"/>
      <c r="Q1474" s="782"/>
      <c r="R1474" s="782"/>
      <c r="S1474" s="782"/>
      <c r="U1474" s="740"/>
      <c r="V1474" s="4"/>
    </row>
    <row r="1475" spans="1:22" x14ac:dyDescent="0.25">
      <c r="A1475" s="740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782"/>
      <c r="P1475" s="782"/>
      <c r="Q1475" s="782"/>
      <c r="R1475" s="782"/>
      <c r="S1475" s="782"/>
      <c r="U1475" s="740"/>
      <c r="V1475" s="4"/>
    </row>
    <row r="1476" spans="1:22" x14ac:dyDescent="0.25">
      <c r="A1476" s="740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782"/>
      <c r="P1476" s="782"/>
      <c r="Q1476" s="782"/>
      <c r="R1476" s="782"/>
      <c r="S1476" s="782"/>
      <c r="U1476" s="740"/>
      <c r="V1476" s="4"/>
    </row>
    <row r="1477" spans="1:22" x14ac:dyDescent="0.25">
      <c r="A1477" s="740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782"/>
      <c r="P1477" s="782"/>
      <c r="Q1477" s="782"/>
      <c r="R1477" s="782"/>
      <c r="S1477" s="782"/>
      <c r="U1477" s="740"/>
      <c r="V1477" s="4"/>
    </row>
    <row r="1478" spans="1:22" x14ac:dyDescent="0.25">
      <c r="A1478" s="740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782"/>
      <c r="P1478" s="782"/>
      <c r="Q1478" s="782"/>
      <c r="R1478" s="782"/>
      <c r="S1478" s="782"/>
      <c r="U1478" s="740"/>
      <c r="V1478" s="4"/>
    </row>
    <row r="1479" spans="1:22" x14ac:dyDescent="0.25">
      <c r="A1479" s="740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782"/>
      <c r="P1479" s="782"/>
      <c r="Q1479" s="782"/>
      <c r="R1479" s="782"/>
      <c r="S1479" s="782"/>
      <c r="U1479" s="740"/>
      <c r="V1479" s="4"/>
    </row>
    <row r="1480" spans="1:22" x14ac:dyDescent="0.25">
      <c r="A1480" s="740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782"/>
      <c r="P1480" s="782"/>
      <c r="Q1480" s="782"/>
      <c r="R1480" s="782"/>
      <c r="S1480" s="782"/>
      <c r="U1480" s="740"/>
      <c r="V1480" s="4"/>
    </row>
    <row r="1481" spans="1:22" x14ac:dyDescent="0.25">
      <c r="A1481" s="740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782"/>
      <c r="P1481" s="782"/>
      <c r="Q1481" s="782"/>
      <c r="R1481" s="782"/>
      <c r="S1481" s="782"/>
      <c r="U1481" s="740"/>
      <c r="V1481" s="4"/>
    </row>
    <row r="1482" spans="1:22" x14ac:dyDescent="0.25">
      <c r="A1482" s="740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782"/>
      <c r="P1482" s="782"/>
      <c r="Q1482" s="782"/>
      <c r="R1482" s="782"/>
      <c r="S1482" s="782"/>
      <c r="U1482" s="740"/>
      <c r="V1482" s="4"/>
    </row>
    <row r="1483" spans="1:22" x14ac:dyDescent="0.25">
      <c r="A1483" s="740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782"/>
      <c r="P1483" s="782"/>
      <c r="Q1483" s="782"/>
      <c r="R1483" s="782"/>
      <c r="S1483" s="782"/>
      <c r="U1483" s="740"/>
      <c r="V1483" s="4"/>
    </row>
    <row r="1484" spans="1:22" x14ac:dyDescent="0.25">
      <c r="A1484" s="740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782"/>
      <c r="P1484" s="782"/>
      <c r="Q1484" s="782"/>
      <c r="R1484" s="782"/>
      <c r="S1484" s="782"/>
      <c r="U1484" s="740"/>
      <c r="V1484" s="4"/>
    </row>
    <row r="1485" spans="1:22" x14ac:dyDescent="0.25">
      <c r="A1485" s="740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782"/>
      <c r="P1485" s="782"/>
      <c r="Q1485" s="782"/>
      <c r="R1485" s="782"/>
      <c r="S1485" s="782"/>
      <c r="U1485" s="740"/>
      <c r="V1485" s="4"/>
    </row>
    <row r="1486" spans="1:22" x14ac:dyDescent="0.25">
      <c r="A1486" s="740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782"/>
      <c r="P1486" s="782"/>
      <c r="Q1486" s="782"/>
      <c r="R1486" s="782"/>
      <c r="S1486" s="782"/>
      <c r="U1486" s="740"/>
      <c r="V1486" s="4"/>
    </row>
    <row r="1487" spans="1:22" x14ac:dyDescent="0.25">
      <c r="A1487" s="740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782"/>
      <c r="P1487" s="782"/>
      <c r="Q1487" s="782"/>
      <c r="R1487" s="782"/>
      <c r="S1487" s="782"/>
      <c r="U1487" s="740"/>
      <c r="V1487" s="4"/>
    </row>
    <row r="1488" spans="1:22" x14ac:dyDescent="0.25">
      <c r="A1488" s="740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782"/>
      <c r="P1488" s="782"/>
      <c r="Q1488" s="782"/>
      <c r="R1488" s="782"/>
      <c r="S1488" s="782"/>
      <c r="U1488" s="740"/>
      <c r="V1488" s="4"/>
    </row>
    <row r="1489" spans="1:22" x14ac:dyDescent="0.25">
      <c r="A1489" s="740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782"/>
      <c r="P1489" s="782"/>
      <c r="Q1489" s="782"/>
      <c r="R1489" s="782"/>
      <c r="S1489" s="782"/>
      <c r="U1489" s="740"/>
      <c r="V1489" s="4"/>
    </row>
    <row r="1490" spans="1:22" x14ac:dyDescent="0.25">
      <c r="A1490" s="740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782"/>
      <c r="P1490" s="782"/>
      <c r="Q1490" s="782"/>
      <c r="R1490" s="782"/>
      <c r="S1490" s="782"/>
      <c r="U1490" s="740"/>
      <c r="V1490" s="4"/>
    </row>
    <row r="1491" spans="1:22" x14ac:dyDescent="0.25">
      <c r="A1491" s="740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782"/>
      <c r="P1491" s="782"/>
      <c r="Q1491" s="782"/>
      <c r="R1491" s="782"/>
      <c r="S1491" s="782"/>
      <c r="U1491" s="740"/>
      <c r="V1491" s="4"/>
    </row>
    <row r="1492" spans="1:22" x14ac:dyDescent="0.25">
      <c r="A1492" s="740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782"/>
      <c r="P1492" s="782"/>
      <c r="Q1492" s="782"/>
      <c r="R1492" s="782"/>
      <c r="S1492" s="782"/>
      <c r="U1492" s="740"/>
      <c r="V1492" s="4"/>
    </row>
    <row r="1493" spans="1:22" x14ac:dyDescent="0.25">
      <c r="A1493" s="740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782"/>
      <c r="P1493" s="782"/>
      <c r="Q1493" s="782"/>
      <c r="R1493" s="782"/>
      <c r="S1493" s="782"/>
      <c r="U1493" s="740"/>
      <c r="V1493" s="4"/>
    </row>
    <row r="1494" spans="1:22" x14ac:dyDescent="0.25">
      <c r="A1494" s="740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782"/>
      <c r="P1494" s="782"/>
      <c r="Q1494" s="782"/>
      <c r="R1494" s="782"/>
      <c r="S1494" s="782"/>
      <c r="U1494" s="740"/>
      <c r="V1494" s="4"/>
    </row>
    <row r="1495" spans="1:22" x14ac:dyDescent="0.25">
      <c r="A1495" s="740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782"/>
      <c r="P1495" s="782"/>
      <c r="Q1495" s="782"/>
      <c r="R1495" s="782"/>
      <c r="S1495" s="782"/>
      <c r="U1495" s="740"/>
      <c r="V1495" s="4"/>
    </row>
    <row r="1496" spans="1:22" x14ac:dyDescent="0.25">
      <c r="A1496" s="740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782"/>
      <c r="P1496" s="782"/>
      <c r="Q1496" s="782"/>
      <c r="R1496" s="782"/>
      <c r="S1496" s="782"/>
      <c r="U1496" s="740"/>
      <c r="V1496" s="4"/>
    </row>
    <row r="1497" spans="1:22" x14ac:dyDescent="0.25">
      <c r="A1497" s="740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782"/>
      <c r="P1497" s="782"/>
      <c r="Q1497" s="782"/>
      <c r="R1497" s="782"/>
      <c r="S1497" s="782"/>
      <c r="U1497" s="740"/>
      <c r="V1497" s="4"/>
    </row>
    <row r="1498" spans="1:22" x14ac:dyDescent="0.25">
      <c r="A1498" s="740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782"/>
      <c r="P1498" s="782"/>
      <c r="Q1498" s="782"/>
      <c r="R1498" s="782"/>
      <c r="S1498" s="782"/>
      <c r="U1498" s="740"/>
      <c r="V1498" s="4"/>
    </row>
    <row r="1499" spans="1:22" x14ac:dyDescent="0.25">
      <c r="A1499" s="740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782"/>
      <c r="P1499" s="782"/>
      <c r="Q1499" s="782"/>
      <c r="R1499" s="782"/>
      <c r="S1499" s="782"/>
      <c r="U1499" s="740"/>
      <c r="V1499" s="4"/>
    </row>
    <row r="1500" spans="1:22" x14ac:dyDescent="0.25">
      <c r="A1500" s="740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782"/>
      <c r="P1500" s="782"/>
      <c r="Q1500" s="782"/>
      <c r="R1500" s="782"/>
      <c r="S1500" s="782"/>
      <c r="U1500" s="740"/>
      <c r="V1500" s="4"/>
    </row>
    <row r="1501" spans="1:22" x14ac:dyDescent="0.25">
      <c r="A1501" s="740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782"/>
      <c r="P1501" s="782"/>
      <c r="Q1501" s="782"/>
      <c r="R1501" s="782"/>
      <c r="S1501" s="782"/>
      <c r="U1501" s="740"/>
      <c r="V1501" s="4"/>
    </row>
    <row r="1502" spans="1:22" x14ac:dyDescent="0.25">
      <c r="A1502" s="740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782"/>
      <c r="P1502" s="782"/>
      <c r="Q1502" s="782"/>
      <c r="R1502" s="782"/>
      <c r="S1502" s="782"/>
      <c r="U1502" s="740"/>
      <c r="V1502" s="4"/>
    </row>
    <row r="1503" spans="1:22" x14ac:dyDescent="0.25">
      <c r="A1503" s="740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782"/>
      <c r="P1503" s="782"/>
      <c r="Q1503" s="782"/>
      <c r="R1503" s="782"/>
      <c r="S1503" s="782"/>
      <c r="U1503" s="740"/>
      <c r="V1503" s="4"/>
    </row>
    <row r="1504" spans="1:22" x14ac:dyDescent="0.25">
      <c r="A1504" s="740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782"/>
      <c r="P1504" s="782"/>
      <c r="Q1504" s="782"/>
      <c r="R1504" s="782"/>
      <c r="S1504" s="782"/>
      <c r="U1504" s="740"/>
      <c r="V1504" s="4"/>
    </row>
    <row r="1505" spans="1:22" x14ac:dyDescent="0.25">
      <c r="A1505" s="740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782"/>
      <c r="P1505" s="782"/>
      <c r="Q1505" s="782"/>
      <c r="R1505" s="782"/>
      <c r="S1505" s="782"/>
      <c r="U1505" s="740"/>
      <c r="V1505" s="4"/>
    </row>
    <row r="1506" spans="1:22" x14ac:dyDescent="0.25">
      <c r="A1506" s="740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782"/>
      <c r="P1506" s="782"/>
      <c r="Q1506" s="782"/>
      <c r="R1506" s="782"/>
      <c r="S1506" s="782"/>
      <c r="U1506" s="740"/>
      <c r="V1506" s="4"/>
    </row>
    <row r="1507" spans="1:22" x14ac:dyDescent="0.25">
      <c r="A1507" s="740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782"/>
      <c r="P1507" s="782"/>
      <c r="Q1507" s="782"/>
      <c r="R1507" s="782"/>
      <c r="S1507" s="782"/>
      <c r="U1507" s="740"/>
      <c r="V1507" s="4"/>
    </row>
    <row r="1508" spans="1:22" x14ac:dyDescent="0.25">
      <c r="A1508" s="740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782"/>
      <c r="P1508" s="782"/>
      <c r="Q1508" s="782"/>
      <c r="R1508" s="782"/>
      <c r="S1508" s="782"/>
      <c r="U1508" s="740"/>
      <c r="V1508" s="4"/>
    </row>
    <row r="1509" spans="1:22" x14ac:dyDescent="0.25">
      <c r="A1509" s="740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782"/>
      <c r="P1509" s="782"/>
      <c r="Q1509" s="782"/>
      <c r="R1509" s="782"/>
      <c r="S1509" s="782"/>
      <c r="U1509" s="740"/>
      <c r="V1509" s="4"/>
    </row>
    <row r="1510" spans="1:22" x14ac:dyDescent="0.25">
      <c r="A1510" s="740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782"/>
      <c r="P1510" s="782"/>
      <c r="Q1510" s="782"/>
      <c r="R1510" s="782"/>
      <c r="S1510" s="782"/>
      <c r="U1510" s="740"/>
      <c r="V1510" s="4"/>
    </row>
    <row r="1511" spans="1:22" x14ac:dyDescent="0.25">
      <c r="A1511" s="740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782"/>
      <c r="P1511" s="782"/>
      <c r="Q1511" s="782"/>
      <c r="R1511" s="782"/>
      <c r="S1511" s="782"/>
      <c r="U1511" s="740"/>
      <c r="V1511" s="4"/>
    </row>
    <row r="1512" spans="1:22" x14ac:dyDescent="0.25">
      <c r="A1512" s="740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782"/>
      <c r="P1512" s="782"/>
      <c r="Q1512" s="782"/>
      <c r="R1512" s="782"/>
      <c r="S1512" s="782"/>
      <c r="U1512" s="740"/>
      <c r="V1512" s="4"/>
    </row>
    <row r="1513" spans="1:22" x14ac:dyDescent="0.25">
      <c r="A1513" s="740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782"/>
      <c r="P1513" s="782"/>
      <c r="Q1513" s="782"/>
      <c r="R1513" s="782"/>
      <c r="S1513" s="782"/>
      <c r="U1513" s="740"/>
      <c r="V1513" s="4"/>
    </row>
    <row r="1514" spans="1:22" x14ac:dyDescent="0.25">
      <c r="A1514" s="740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782"/>
      <c r="P1514" s="782"/>
      <c r="Q1514" s="782"/>
      <c r="R1514" s="782"/>
      <c r="S1514" s="782"/>
      <c r="U1514" s="740"/>
      <c r="V1514" s="4"/>
    </row>
    <row r="1515" spans="1:22" x14ac:dyDescent="0.25">
      <c r="A1515" s="740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782"/>
      <c r="P1515" s="782"/>
      <c r="Q1515" s="782"/>
      <c r="R1515" s="782"/>
      <c r="S1515" s="782"/>
      <c r="U1515" s="740"/>
      <c r="V1515" s="4"/>
    </row>
    <row r="1516" spans="1:22" x14ac:dyDescent="0.25">
      <c r="A1516" s="740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782"/>
      <c r="P1516" s="782"/>
      <c r="Q1516" s="782"/>
      <c r="R1516" s="782"/>
      <c r="S1516" s="782"/>
      <c r="U1516" s="740"/>
      <c r="V1516" s="4"/>
    </row>
    <row r="1517" spans="1:22" x14ac:dyDescent="0.25">
      <c r="A1517" s="740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782"/>
      <c r="P1517" s="782"/>
      <c r="Q1517" s="782"/>
      <c r="R1517" s="782"/>
      <c r="S1517" s="782"/>
      <c r="U1517" s="740"/>
      <c r="V1517" s="4"/>
    </row>
    <row r="1518" spans="1:22" x14ac:dyDescent="0.25">
      <c r="A1518" s="740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782"/>
      <c r="P1518" s="782"/>
      <c r="Q1518" s="782"/>
      <c r="R1518" s="782"/>
      <c r="S1518" s="782"/>
      <c r="U1518" s="740"/>
      <c r="V1518" s="4"/>
    </row>
    <row r="1519" spans="1:22" x14ac:dyDescent="0.25">
      <c r="A1519" s="740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782"/>
      <c r="P1519" s="782"/>
      <c r="Q1519" s="782"/>
      <c r="R1519" s="782"/>
      <c r="S1519" s="782"/>
      <c r="U1519" s="740"/>
      <c r="V1519" s="4"/>
    </row>
    <row r="1520" spans="1:22" x14ac:dyDescent="0.25">
      <c r="A1520" s="740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782"/>
      <c r="P1520" s="782"/>
      <c r="Q1520" s="782"/>
      <c r="R1520" s="782"/>
      <c r="S1520" s="782"/>
      <c r="U1520" s="740"/>
      <c r="V1520" s="4"/>
    </row>
    <row r="1521" spans="1:22" x14ac:dyDescent="0.25">
      <c r="A1521" s="740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782"/>
      <c r="P1521" s="782"/>
      <c r="Q1521" s="782"/>
      <c r="R1521" s="782"/>
      <c r="S1521" s="782"/>
      <c r="U1521" s="740"/>
      <c r="V1521" s="4"/>
    </row>
    <row r="1522" spans="1:22" x14ac:dyDescent="0.25">
      <c r="A1522" s="740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782"/>
      <c r="P1522" s="782"/>
      <c r="Q1522" s="782"/>
      <c r="R1522" s="782"/>
      <c r="S1522" s="782"/>
      <c r="U1522" s="740"/>
      <c r="V1522" s="4"/>
    </row>
    <row r="1523" spans="1:22" x14ac:dyDescent="0.25">
      <c r="A1523" s="740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782"/>
      <c r="P1523" s="782"/>
      <c r="Q1523" s="782"/>
      <c r="R1523" s="782"/>
      <c r="S1523" s="782"/>
      <c r="U1523" s="740"/>
      <c r="V1523" s="4"/>
    </row>
    <row r="1524" spans="1:22" x14ac:dyDescent="0.25">
      <c r="A1524" s="740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782"/>
      <c r="P1524" s="782"/>
      <c r="Q1524" s="782"/>
      <c r="R1524" s="782"/>
      <c r="S1524" s="782"/>
      <c r="U1524" s="740"/>
      <c r="V1524" s="4"/>
    </row>
    <row r="1525" spans="1:22" x14ac:dyDescent="0.25">
      <c r="A1525" s="740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782"/>
      <c r="P1525" s="782"/>
      <c r="Q1525" s="782"/>
      <c r="R1525" s="782"/>
      <c r="S1525" s="782"/>
      <c r="U1525" s="740"/>
      <c r="V1525" s="4"/>
    </row>
    <row r="1526" spans="1:22" x14ac:dyDescent="0.25">
      <c r="A1526" s="740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782"/>
      <c r="P1526" s="782"/>
      <c r="Q1526" s="782"/>
      <c r="R1526" s="782"/>
      <c r="S1526" s="782"/>
      <c r="U1526" s="740"/>
      <c r="V1526" s="4"/>
    </row>
    <row r="1527" spans="1:22" x14ac:dyDescent="0.25">
      <c r="A1527" s="740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782"/>
      <c r="P1527" s="782"/>
      <c r="Q1527" s="782"/>
      <c r="R1527" s="782"/>
      <c r="S1527" s="782"/>
      <c r="U1527" s="740"/>
      <c r="V1527" s="4"/>
    </row>
    <row r="1528" spans="1:22" x14ac:dyDescent="0.25">
      <c r="A1528" s="740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782"/>
      <c r="P1528" s="782"/>
      <c r="Q1528" s="782"/>
      <c r="R1528" s="782"/>
      <c r="S1528" s="782"/>
      <c r="U1528" s="740"/>
      <c r="V1528" s="4"/>
    </row>
    <row r="1529" spans="1:22" x14ac:dyDescent="0.25">
      <c r="A1529" s="740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782"/>
      <c r="P1529" s="782"/>
      <c r="Q1529" s="782"/>
      <c r="R1529" s="782"/>
      <c r="S1529" s="782"/>
      <c r="U1529" s="740"/>
      <c r="V1529" s="4"/>
    </row>
    <row r="1530" spans="1:22" x14ac:dyDescent="0.25">
      <c r="A1530" s="740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782"/>
      <c r="P1530" s="782"/>
      <c r="Q1530" s="782"/>
      <c r="R1530" s="782"/>
      <c r="S1530" s="782"/>
      <c r="U1530" s="740"/>
      <c r="V1530" s="4"/>
    </row>
    <row r="1531" spans="1:22" x14ac:dyDescent="0.25">
      <c r="A1531" s="740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782"/>
      <c r="P1531" s="782"/>
      <c r="Q1531" s="782"/>
      <c r="R1531" s="782"/>
      <c r="S1531" s="782"/>
      <c r="U1531" s="740"/>
      <c r="V1531" s="4"/>
    </row>
    <row r="1532" spans="1:22" x14ac:dyDescent="0.25">
      <c r="A1532" s="740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782"/>
      <c r="P1532" s="782"/>
      <c r="Q1532" s="782"/>
      <c r="R1532" s="782"/>
      <c r="S1532" s="782"/>
      <c r="U1532" s="740"/>
      <c r="V1532" s="4"/>
    </row>
    <row r="1533" spans="1:22" x14ac:dyDescent="0.25">
      <c r="A1533" s="740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782"/>
      <c r="P1533" s="782"/>
      <c r="Q1533" s="782"/>
      <c r="R1533" s="782"/>
      <c r="S1533" s="782"/>
      <c r="U1533" s="740"/>
      <c r="V1533" s="4"/>
    </row>
    <row r="1534" spans="1:22" x14ac:dyDescent="0.25">
      <c r="A1534" s="740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782"/>
      <c r="P1534" s="782"/>
      <c r="Q1534" s="782"/>
      <c r="R1534" s="782"/>
      <c r="S1534" s="782"/>
      <c r="U1534" s="740"/>
      <c r="V1534" s="4"/>
    </row>
    <row r="1535" spans="1:22" x14ac:dyDescent="0.25">
      <c r="A1535" s="740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782"/>
      <c r="P1535" s="782"/>
      <c r="Q1535" s="782"/>
      <c r="R1535" s="782"/>
      <c r="S1535" s="782"/>
      <c r="U1535" s="740"/>
      <c r="V1535" s="4"/>
    </row>
    <row r="1536" spans="1:22" x14ac:dyDescent="0.25">
      <c r="A1536" s="740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782"/>
      <c r="P1536" s="782"/>
      <c r="Q1536" s="782"/>
      <c r="R1536" s="782"/>
      <c r="S1536" s="782"/>
      <c r="U1536" s="740"/>
      <c r="V1536" s="4"/>
    </row>
    <row r="1537" spans="1:22" x14ac:dyDescent="0.25">
      <c r="A1537" s="740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782"/>
      <c r="P1537" s="782"/>
      <c r="Q1537" s="782"/>
      <c r="R1537" s="782"/>
      <c r="S1537" s="782"/>
      <c r="U1537" s="740"/>
      <c r="V1537" s="4"/>
    </row>
    <row r="1538" spans="1:22" x14ac:dyDescent="0.25">
      <c r="A1538" s="740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782"/>
      <c r="P1538" s="782"/>
      <c r="Q1538" s="782"/>
      <c r="R1538" s="782"/>
      <c r="S1538" s="782"/>
      <c r="U1538" s="740"/>
      <c r="V1538" s="4"/>
    </row>
    <row r="1539" spans="1:22" x14ac:dyDescent="0.25">
      <c r="A1539" s="740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782"/>
      <c r="P1539" s="782"/>
      <c r="Q1539" s="782"/>
      <c r="R1539" s="782"/>
      <c r="S1539" s="782"/>
      <c r="U1539" s="740"/>
      <c r="V1539" s="4"/>
    </row>
    <row r="1540" spans="1:22" x14ac:dyDescent="0.25">
      <c r="A1540" s="740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782"/>
      <c r="P1540" s="782"/>
      <c r="Q1540" s="782"/>
      <c r="R1540" s="782"/>
      <c r="S1540" s="782"/>
      <c r="U1540" s="740"/>
      <c r="V1540" s="4"/>
    </row>
    <row r="1541" spans="1:22" x14ac:dyDescent="0.25">
      <c r="A1541" s="740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782"/>
      <c r="P1541" s="782"/>
      <c r="Q1541" s="782"/>
      <c r="R1541" s="782"/>
      <c r="S1541" s="782"/>
      <c r="U1541" s="740"/>
      <c r="V1541" s="4"/>
    </row>
    <row r="1542" spans="1:22" x14ac:dyDescent="0.25">
      <c r="A1542" s="740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782"/>
      <c r="P1542" s="782"/>
      <c r="Q1542" s="782"/>
      <c r="R1542" s="782"/>
      <c r="S1542" s="782"/>
      <c r="U1542" s="740"/>
      <c r="V1542" s="4"/>
    </row>
    <row r="1543" spans="1:22" x14ac:dyDescent="0.25">
      <c r="A1543" s="740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782"/>
      <c r="P1543" s="782"/>
      <c r="Q1543" s="782"/>
      <c r="R1543" s="782"/>
      <c r="S1543" s="782"/>
      <c r="U1543" s="740"/>
      <c r="V1543" s="4"/>
    </row>
    <row r="1544" spans="1:22" x14ac:dyDescent="0.25">
      <c r="A1544" s="740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782"/>
      <c r="P1544" s="782"/>
      <c r="Q1544" s="782"/>
      <c r="R1544" s="782"/>
      <c r="S1544" s="782"/>
      <c r="U1544" s="740"/>
      <c r="V1544" s="4"/>
    </row>
    <row r="1545" spans="1:22" x14ac:dyDescent="0.25">
      <c r="A1545" s="740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782"/>
      <c r="P1545" s="782"/>
      <c r="Q1545" s="782"/>
      <c r="R1545" s="782"/>
      <c r="S1545" s="782"/>
      <c r="U1545" s="740"/>
      <c r="V1545" s="4"/>
    </row>
    <row r="1546" spans="1:22" x14ac:dyDescent="0.25">
      <c r="A1546" s="740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782"/>
      <c r="P1546" s="782"/>
      <c r="Q1546" s="782"/>
      <c r="R1546" s="782"/>
      <c r="S1546" s="782"/>
      <c r="U1546" s="740"/>
      <c r="V1546" s="4"/>
    </row>
    <row r="1547" spans="1:22" x14ac:dyDescent="0.25">
      <c r="A1547" s="740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782"/>
      <c r="P1547" s="782"/>
      <c r="Q1547" s="782"/>
      <c r="R1547" s="782"/>
      <c r="S1547" s="782"/>
      <c r="U1547" s="740"/>
      <c r="V1547" s="4"/>
    </row>
    <row r="1548" spans="1:22" x14ac:dyDescent="0.25">
      <c r="A1548" s="740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782"/>
      <c r="P1548" s="782"/>
      <c r="Q1548" s="782"/>
      <c r="R1548" s="782"/>
      <c r="S1548" s="782"/>
      <c r="U1548" s="740"/>
      <c r="V1548" s="4"/>
    </row>
    <row r="1549" spans="1:22" x14ac:dyDescent="0.25">
      <c r="A1549" s="740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782"/>
      <c r="P1549" s="782"/>
      <c r="Q1549" s="782"/>
      <c r="R1549" s="782"/>
      <c r="S1549" s="782"/>
      <c r="U1549" s="740"/>
      <c r="V1549" s="4"/>
    </row>
    <row r="1550" spans="1:22" x14ac:dyDescent="0.25">
      <c r="A1550" s="740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782"/>
      <c r="P1550" s="782"/>
      <c r="Q1550" s="782"/>
      <c r="R1550" s="782"/>
      <c r="S1550" s="782"/>
      <c r="U1550" s="740"/>
      <c r="V1550" s="4"/>
    </row>
    <row r="1551" spans="1:22" x14ac:dyDescent="0.25">
      <c r="A1551" s="740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782"/>
      <c r="P1551" s="782"/>
      <c r="Q1551" s="782"/>
      <c r="R1551" s="782"/>
      <c r="S1551" s="782"/>
      <c r="U1551" s="740"/>
      <c r="V1551" s="4"/>
    </row>
    <row r="1552" spans="1:22" x14ac:dyDescent="0.25">
      <c r="A1552" s="740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782"/>
      <c r="P1552" s="782"/>
      <c r="Q1552" s="782"/>
      <c r="R1552" s="782"/>
      <c r="S1552" s="782"/>
      <c r="U1552" s="740"/>
      <c r="V1552" s="4"/>
    </row>
    <row r="1553" spans="1:22" x14ac:dyDescent="0.25">
      <c r="A1553" s="740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782"/>
      <c r="P1553" s="782"/>
      <c r="Q1553" s="782"/>
      <c r="R1553" s="782"/>
      <c r="S1553" s="782"/>
      <c r="U1553" s="740"/>
      <c r="V1553" s="4"/>
    </row>
    <row r="1554" spans="1:22" x14ac:dyDescent="0.25">
      <c r="A1554" s="740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782"/>
      <c r="P1554" s="782"/>
      <c r="Q1554" s="782"/>
      <c r="R1554" s="782"/>
      <c r="S1554" s="782"/>
      <c r="U1554" s="740"/>
      <c r="V1554" s="4"/>
    </row>
    <row r="1555" spans="1:22" x14ac:dyDescent="0.25">
      <c r="A1555" s="740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782"/>
      <c r="P1555" s="782"/>
      <c r="Q1555" s="782"/>
      <c r="R1555" s="782"/>
      <c r="S1555" s="782"/>
      <c r="U1555" s="740"/>
      <c r="V1555" s="4"/>
    </row>
    <row r="1556" spans="1:22" x14ac:dyDescent="0.25">
      <c r="A1556" s="740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782"/>
      <c r="P1556" s="782"/>
      <c r="Q1556" s="782"/>
      <c r="R1556" s="782"/>
      <c r="S1556" s="782"/>
      <c r="U1556" s="740"/>
      <c r="V1556" s="4"/>
    </row>
    <row r="1557" spans="1:22" x14ac:dyDescent="0.25">
      <c r="A1557" s="740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782"/>
      <c r="P1557" s="782"/>
      <c r="Q1557" s="782"/>
      <c r="R1557" s="782"/>
      <c r="S1557" s="782"/>
      <c r="U1557" s="740"/>
      <c r="V1557" s="4"/>
    </row>
    <row r="1558" spans="1:22" x14ac:dyDescent="0.25">
      <c r="A1558" s="740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782"/>
      <c r="P1558" s="782"/>
      <c r="Q1558" s="782"/>
      <c r="R1558" s="782"/>
      <c r="S1558" s="782"/>
      <c r="U1558" s="740"/>
      <c r="V1558" s="4"/>
    </row>
    <row r="1559" spans="1:22" x14ac:dyDescent="0.25">
      <c r="A1559" s="740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782"/>
      <c r="P1559" s="782"/>
      <c r="Q1559" s="782"/>
      <c r="R1559" s="782"/>
      <c r="S1559" s="782"/>
      <c r="U1559" s="740"/>
      <c r="V1559" s="4"/>
    </row>
    <row r="1560" spans="1:22" x14ac:dyDescent="0.25">
      <c r="A1560" s="740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782"/>
      <c r="P1560" s="782"/>
      <c r="Q1560" s="782"/>
      <c r="R1560" s="782"/>
      <c r="S1560" s="782"/>
      <c r="U1560" s="740"/>
      <c r="V1560" s="4"/>
    </row>
    <row r="1561" spans="1:22" x14ac:dyDescent="0.25">
      <c r="A1561" s="740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782"/>
      <c r="P1561" s="782"/>
      <c r="Q1561" s="782"/>
      <c r="R1561" s="782"/>
      <c r="S1561" s="782"/>
      <c r="U1561" s="740"/>
      <c r="V1561" s="4"/>
    </row>
    <row r="1562" spans="1:22" x14ac:dyDescent="0.25">
      <c r="A1562" s="740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782"/>
      <c r="P1562" s="782"/>
      <c r="Q1562" s="782"/>
      <c r="R1562" s="782"/>
      <c r="S1562" s="782"/>
      <c r="U1562" s="740"/>
      <c r="V1562" s="4"/>
    </row>
    <row r="1563" spans="1:22" x14ac:dyDescent="0.25">
      <c r="A1563" s="740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782"/>
      <c r="P1563" s="782"/>
      <c r="Q1563" s="782"/>
      <c r="R1563" s="782"/>
      <c r="S1563" s="782"/>
      <c r="U1563" s="740"/>
      <c r="V1563" s="4"/>
    </row>
    <row r="1564" spans="1:22" x14ac:dyDescent="0.25">
      <c r="A1564" s="740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782"/>
      <c r="P1564" s="782"/>
      <c r="Q1564" s="782"/>
      <c r="R1564" s="782"/>
      <c r="S1564" s="782"/>
      <c r="U1564" s="740"/>
      <c r="V1564" s="4"/>
    </row>
    <row r="1565" spans="1:22" x14ac:dyDescent="0.25">
      <c r="A1565" s="740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782"/>
      <c r="P1565" s="782"/>
      <c r="Q1565" s="782"/>
      <c r="R1565" s="782"/>
      <c r="S1565" s="782"/>
      <c r="U1565" s="740"/>
      <c r="V1565" s="4"/>
    </row>
    <row r="1566" spans="1:22" x14ac:dyDescent="0.25">
      <c r="A1566" s="740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782"/>
      <c r="P1566" s="782"/>
      <c r="Q1566" s="782"/>
      <c r="R1566" s="782"/>
      <c r="S1566" s="782"/>
      <c r="U1566" s="740"/>
      <c r="V1566" s="4"/>
    </row>
    <row r="1567" spans="1:22" x14ac:dyDescent="0.25">
      <c r="A1567" s="740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782"/>
      <c r="P1567" s="782"/>
      <c r="Q1567" s="782"/>
      <c r="R1567" s="782"/>
      <c r="S1567" s="782"/>
      <c r="U1567" s="740"/>
      <c r="V1567" s="4"/>
    </row>
    <row r="1568" spans="1:22" x14ac:dyDescent="0.25">
      <c r="A1568" s="740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782"/>
      <c r="P1568" s="782"/>
      <c r="Q1568" s="782"/>
      <c r="R1568" s="782"/>
      <c r="S1568" s="782"/>
      <c r="U1568" s="740"/>
      <c r="V1568" s="4"/>
    </row>
    <row r="1569" spans="1:22" x14ac:dyDescent="0.25">
      <c r="A1569" s="740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782"/>
      <c r="P1569" s="782"/>
      <c r="Q1569" s="782"/>
      <c r="R1569" s="782"/>
      <c r="S1569" s="782"/>
      <c r="U1569" s="740"/>
      <c r="V1569" s="4"/>
    </row>
    <row r="1570" spans="1:22" x14ac:dyDescent="0.25">
      <c r="A1570" s="740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782"/>
      <c r="P1570" s="782"/>
      <c r="Q1570" s="782"/>
      <c r="R1570" s="782"/>
      <c r="S1570" s="782"/>
      <c r="U1570" s="740"/>
      <c r="V1570" s="4"/>
    </row>
    <row r="1571" spans="1:22" x14ac:dyDescent="0.25">
      <c r="A1571" s="740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782"/>
      <c r="P1571" s="782"/>
      <c r="Q1571" s="782"/>
      <c r="R1571" s="782"/>
      <c r="S1571" s="782"/>
      <c r="U1571" s="740"/>
      <c r="V1571" s="4"/>
    </row>
    <row r="1572" spans="1:22" x14ac:dyDescent="0.25">
      <c r="A1572" s="740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782"/>
      <c r="P1572" s="782"/>
      <c r="Q1572" s="782"/>
      <c r="R1572" s="782"/>
      <c r="S1572" s="782"/>
      <c r="U1572" s="740"/>
      <c r="V1572" s="4"/>
    </row>
    <row r="1573" spans="1:22" x14ac:dyDescent="0.25">
      <c r="A1573" s="740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782"/>
      <c r="P1573" s="782"/>
      <c r="Q1573" s="782"/>
      <c r="R1573" s="782"/>
      <c r="S1573" s="782"/>
      <c r="U1573" s="740"/>
      <c r="V1573" s="4"/>
    </row>
    <row r="1574" spans="1:22" x14ac:dyDescent="0.25">
      <c r="A1574" s="740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782"/>
      <c r="P1574" s="782"/>
      <c r="Q1574" s="782"/>
      <c r="R1574" s="782"/>
      <c r="S1574" s="782"/>
      <c r="U1574" s="740"/>
      <c r="V1574" s="4"/>
    </row>
    <row r="1575" spans="1:22" x14ac:dyDescent="0.25">
      <c r="A1575" s="740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782"/>
      <c r="P1575" s="782"/>
      <c r="Q1575" s="782"/>
      <c r="R1575" s="782"/>
      <c r="S1575" s="782"/>
      <c r="U1575" s="740"/>
      <c r="V1575" s="4"/>
    </row>
    <row r="1576" spans="1:22" x14ac:dyDescent="0.25">
      <c r="A1576" s="740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782"/>
      <c r="P1576" s="782"/>
      <c r="Q1576" s="782"/>
      <c r="R1576" s="782"/>
      <c r="S1576" s="782"/>
      <c r="U1576" s="740"/>
      <c r="V1576" s="4"/>
    </row>
    <row r="1577" spans="1:22" x14ac:dyDescent="0.25">
      <c r="A1577" s="740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782"/>
      <c r="P1577" s="782"/>
      <c r="Q1577" s="782"/>
      <c r="R1577" s="782"/>
      <c r="S1577" s="782"/>
      <c r="U1577" s="740"/>
      <c r="V1577" s="4"/>
    </row>
    <row r="1578" spans="1:22" x14ac:dyDescent="0.25">
      <c r="A1578" s="740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782"/>
      <c r="P1578" s="782"/>
      <c r="Q1578" s="782"/>
      <c r="R1578" s="782"/>
      <c r="S1578" s="782"/>
      <c r="U1578" s="740"/>
      <c r="V1578" s="4"/>
    </row>
    <row r="1579" spans="1:22" x14ac:dyDescent="0.25">
      <c r="A1579" s="740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782"/>
      <c r="P1579" s="782"/>
      <c r="Q1579" s="782"/>
      <c r="R1579" s="782"/>
      <c r="S1579" s="782"/>
      <c r="U1579" s="740"/>
      <c r="V1579" s="4"/>
    </row>
    <row r="1580" spans="1:22" x14ac:dyDescent="0.25">
      <c r="A1580" s="740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782"/>
      <c r="P1580" s="782"/>
      <c r="Q1580" s="782"/>
      <c r="R1580" s="782"/>
      <c r="S1580" s="782"/>
      <c r="U1580" s="740"/>
      <c r="V1580" s="4"/>
    </row>
    <row r="1581" spans="1:22" x14ac:dyDescent="0.25">
      <c r="A1581" s="740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782"/>
      <c r="P1581" s="782"/>
      <c r="Q1581" s="782"/>
      <c r="R1581" s="782"/>
      <c r="S1581" s="782"/>
      <c r="U1581" s="740"/>
      <c r="V1581" s="4"/>
    </row>
    <row r="1582" spans="1:22" x14ac:dyDescent="0.25">
      <c r="A1582" s="740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782"/>
      <c r="P1582" s="782"/>
      <c r="Q1582" s="782"/>
      <c r="R1582" s="782"/>
      <c r="S1582" s="782"/>
      <c r="U1582" s="740"/>
      <c r="V1582" s="4"/>
    </row>
    <row r="1583" spans="1:22" x14ac:dyDescent="0.25">
      <c r="A1583" s="740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782"/>
      <c r="P1583" s="782"/>
      <c r="Q1583" s="782"/>
      <c r="R1583" s="782"/>
      <c r="S1583" s="782"/>
      <c r="U1583" s="740"/>
      <c r="V1583" s="4"/>
    </row>
    <row r="1584" spans="1:22" x14ac:dyDescent="0.25">
      <c r="A1584" s="740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782"/>
      <c r="P1584" s="782"/>
      <c r="Q1584" s="782"/>
      <c r="R1584" s="782"/>
      <c r="S1584" s="782"/>
      <c r="U1584" s="740"/>
      <c r="V1584" s="4"/>
    </row>
    <row r="1585" spans="1:22" x14ac:dyDescent="0.25">
      <c r="A1585" s="740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782"/>
      <c r="P1585" s="782"/>
      <c r="Q1585" s="782"/>
      <c r="R1585" s="782"/>
      <c r="S1585" s="782"/>
      <c r="U1585" s="740"/>
      <c r="V1585" s="4"/>
    </row>
    <row r="1586" spans="1:22" x14ac:dyDescent="0.25">
      <c r="A1586" s="740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782"/>
      <c r="P1586" s="782"/>
      <c r="Q1586" s="782"/>
      <c r="R1586" s="782"/>
      <c r="S1586" s="782"/>
      <c r="U1586" s="740"/>
      <c r="V1586" s="4"/>
    </row>
    <row r="1587" spans="1:22" x14ac:dyDescent="0.25">
      <c r="A1587" s="740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782"/>
      <c r="P1587" s="782"/>
      <c r="Q1587" s="782"/>
      <c r="R1587" s="782"/>
      <c r="S1587" s="782"/>
      <c r="U1587" s="740"/>
      <c r="V1587" s="4"/>
    </row>
    <row r="1588" spans="1:22" x14ac:dyDescent="0.25">
      <c r="A1588" s="740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782"/>
      <c r="P1588" s="782"/>
      <c r="Q1588" s="782"/>
      <c r="R1588" s="782"/>
      <c r="S1588" s="782"/>
      <c r="U1588" s="740"/>
      <c r="V1588" s="4"/>
    </row>
    <row r="1589" spans="1:22" x14ac:dyDescent="0.25">
      <c r="A1589" s="740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782"/>
      <c r="P1589" s="782"/>
      <c r="Q1589" s="782"/>
      <c r="R1589" s="782"/>
      <c r="S1589" s="782"/>
      <c r="U1589" s="740"/>
      <c r="V1589" s="4"/>
    </row>
    <row r="1590" spans="1:22" x14ac:dyDescent="0.25">
      <c r="A1590" s="740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782"/>
      <c r="P1590" s="782"/>
      <c r="Q1590" s="782"/>
      <c r="R1590" s="782"/>
      <c r="S1590" s="782"/>
      <c r="U1590" s="740"/>
      <c r="V1590" s="4"/>
    </row>
    <row r="1591" spans="1:22" x14ac:dyDescent="0.25">
      <c r="A1591" s="740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782"/>
      <c r="P1591" s="782"/>
      <c r="Q1591" s="782"/>
      <c r="R1591" s="782"/>
      <c r="S1591" s="782"/>
      <c r="U1591" s="740"/>
      <c r="V1591" s="4"/>
    </row>
    <row r="1592" spans="1:22" x14ac:dyDescent="0.25">
      <c r="A1592" s="740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782"/>
      <c r="P1592" s="782"/>
      <c r="Q1592" s="782"/>
      <c r="R1592" s="782"/>
      <c r="S1592" s="782"/>
      <c r="U1592" s="740"/>
      <c r="V1592" s="4"/>
    </row>
    <row r="1593" spans="1:22" x14ac:dyDescent="0.25">
      <c r="A1593" s="740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782"/>
      <c r="P1593" s="782"/>
      <c r="Q1593" s="782"/>
      <c r="R1593" s="782"/>
      <c r="S1593" s="782"/>
      <c r="U1593" s="740"/>
      <c r="V1593" s="4"/>
    </row>
    <row r="1594" spans="1:22" x14ac:dyDescent="0.25">
      <c r="A1594" s="740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782"/>
      <c r="P1594" s="782"/>
      <c r="Q1594" s="782"/>
      <c r="R1594" s="782"/>
      <c r="S1594" s="782"/>
      <c r="U1594" s="740"/>
      <c r="V1594" s="4"/>
    </row>
    <row r="1595" spans="1:22" x14ac:dyDescent="0.25">
      <c r="A1595" s="740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782"/>
      <c r="P1595" s="782"/>
      <c r="Q1595" s="782"/>
      <c r="R1595" s="782"/>
      <c r="S1595" s="782"/>
      <c r="U1595" s="740"/>
      <c r="V1595" s="4"/>
    </row>
    <row r="1596" spans="1:22" x14ac:dyDescent="0.25">
      <c r="A1596" s="740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782"/>
      <c r="P1596" s="782"/>
      <c r="Q1596" s="782"/>
      <c r="R1596" s="782"/>
      <c r="S1596" s="782"/>
      <c r="U1596" s="740"/>
      <c r="V1596" s="4"/>
    </row>
    <row r="1597" spans="1:22" x14ac:dyDescent="0.25">
      <c r="A1597" s="740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782"/>
      <c r="P1597" s="782"/>
      <c r="Q1597" s="782"/>
      <c r="R1597" s="782"/>
      <c r="S1597" s="782"/>
      <c r="U1597" s="740"/>
      <c r="V1597" s="4"/>
    </row>
    <row r="1598" spans="1:22" x14ac:dyDescent="0.25">
      <c r="A1598" s="740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782"/>
      <c r="P1598" s="782"/>
      <c r="Q1598" s="782"/>
      <c r="R1598" s="782"/>
      <c r="S1598" s="782"/>
      <c r="U1598" s="740"/>
      <c r="V1598" s="4"/>
    </row>
    <row r="1599" spans="1:22" x14ac:dyDescent="0.25">
      <c r="A1599" s="740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782"/>
      <c r="P1599" s="782"/>
      <c r="Q1599" s="782"/>
      <c r="R1599" s="782"/>
      <c r="S1599" s="782"/>
      <c r="U1599" s="740"/>
      <c r="V1599" s="4"/>
    </row>
    <row r="1600" spans="1:22" x14ac:dyDescent="0.25">
      <c r="A1600" s="740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782"/>
      <c r="P1600" s="782"/>
      <c r="Q1600" s="782"/>
      <c r="R1600" s="782"/>
      <c r="S1600" s="782"/>
      <c r="U1600" s="740"/>
      <c r="V1600" s="4"/>
    </row>
    <row r="1601" spans="1:22" x14ac:dyDescent="0.25">
      <c r="A1601" s="740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782"/>
      <c r="P1601" s="782"/>
      <c r="Q1601" s="782"/>
      <c r="R1601" s="782"/>
      <c r="S1601" s="782"/>
      <c r="U1601" s="740"/>
      <c r="V1601" s="4"/>
    </row>
    <row r="1602" spans="1:22" x14ac:dyDescent="0.25">
      <c r="A1602" s="740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782"/>
      <c r="P1602" s="782"/>
      <c r="Q1602" s="782"/>
      <c r="R1602" s="782"/>
      <c r="S1602" s="782"/>
      <c r="U1602" s="740"/>
      <c r="V1602" s="4"/>
    </row>
    <row r="1603" spans="1:22" x14ac:dyDescent="0.25">
      <c r="A1603" s="740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782"/>
      <c r="P1603" s="782"/>
      <c r="Q1603" s="782"/>
      <c r="R1603" s="782"/>
      <c r="S1603" s="782"/>
      <c r="U1603" s="740"/>
      <c r="V1603" s="4"/>
    </row>
    <row r="1604" spans="1:22" x14ac:dyDescent="0.25">
      <c r="A1604" s="740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782"/>
      <c r="P1604" s="782"/>
      <c r="Q1604" s="782"/>
      <c r="R1604" s="782"/>
      <c r="S1604" s="782"/>
      <c r="U1604" s="740"/>
      <c r="V1604" s="4"/>
    </row>
    <row r="1605" spans="1:22" x14ac:dyDescent="0.25">
      <c r="A1605" s="740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782"/>
      <c r="P1605" s="782"/>
      <c r="Q1605" s="782"/>
      <c r="R1605" s="782"/>
      <c r="S1605" s="782"/>
      <c r="U1605" s="740"/>
      <c r="V1605" s="4"/>
    </row>
    <row r="1606" spans="1:22" x14ac:dyDescent="0.25">
      <c r="A1606" s="740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782"/>
      <c r="P1606" s="782"/>
      <c r="Q1606" s="782"/>
      <c r="R1606" s="782"/>
      <c r="S1606" s="782"/>
      <c r="U1606" s="740"/>
      <c r="V1606" s="4"/>
    </row>
    <row r="1607" spans="1:22" x14ac:dyDescent="0.25">
      <c r="A1607" s="740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782"/>
      <c r="P1607" s="782"/>
      <c r="Q1607" s="782"/>
      <c r="R1607" s="782"/>
      <c r="S1607" s="782"/>
      <c r="U1607" s="740"/>
      <c r="V1607" s="4"/>
    </row>
    <row r="1608" spans="1:22" x14ac:dyDescent="0.25">
      <c r="A1608" s="740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782"/>
      <c r="P1608" s="782"/>
      <c r="Q1608" s="782"/>
      <c r="R1608" s="782"/>
      <c r="S1608" s="782"/>
      <c r="U1608" s="740"/>
      <c r="V1608" s="4"/>
    </row>
    <row r="1609" spans="1:22" x14ac:dyDescent="0.25">
      <c r="A1609" s="740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782"/>
      <c r="P1609" s="782"/>
      <c r="Q1609" s="782"/>
      <c r="R1609" s="782"/>
      <c r="S1609" s="782"/>
      <c r="U1609" s="740"/>
      <c r="V1609" s="4"/>
    </row>
    <row r="1610" spans="1:22" x14ac:dyDescent="0.25">
      <c r="A1610" s="740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782"/>
      <c r="P1610" s="782"/>
      <c r="Q1610" s="782"/>
      <c r="R1610" s="782"/>
      <c r="S1610" s="782"/>
      <c r="U1610" s="740"/>
      <c r="V1610" s="4"/>
    </row>
    <row r="1611" spans="1:22" x14ac:dyDescent="0.25">
      <c r="A1611" s="740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782"/>
      <c r="P1611" s="782"/>
      <c r="Q1611" s="782"/>
      <c r="R1611" s="782"/>
      <c r="S1611" s="782"/>
      <c r="U1611" s="740"/>
      <c r="V1611" s="4"/>
    </row>
    <row r="1612" spans="1:22" x14ac:dyDescent="0.25">
      <c r="A1612" s="740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782"/>
      <c r="P1612" s="782"/>
      <c r="Q1612" s="782"/>
      <c r="R1612" s="782"/>
      <c r="S1612" s="782"/>
      <c r="U1612" s="740"/>
      <c r="V1612" s="4"/>
    </row>
    <row r="1613" spans="1:22" x14ac:dyDescent="0.25">
      <c r="A1613" s="740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782"/>
      <c r="P1613" s="782"/>
      <c r="Q1613" s="782"/>
      <c r="R1613" s="782"/>
      <c r="S1613" s="782"/>
      <c r="U1613" s="740"/>
      <c r="V1613" s="4"/>
    </row>
    <row r="1614" spans="1:22" x14ac:dyDescent="0.25">
      <c r="A1614" s="740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782"/>
      <c r="P1614" s="782"/>
      <c r="Q1614" s="782"/>
      <c r="R1614" s="782"/>
      <c r="S1614" s="782"/>
      <c r="U1614" s="740"/>
      <c r="V1614" s="4"/>
    </row>
    <row r="1615" spans="1:22" x14ac:dyDescent="0.25">
      <c r="A1615" s="740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782"/>
      <c r="P1615" s="782"/>
      <c r="Q1615" s="782"/>
      <c r="R1615" s="782"/>
      <c r="S1615" s="782"/>
      <c r="U1615" s="740"/>
      <c r="V1615" s="4"/>
    </row>
    <row r="1616" spans="1:22" x14ac:dyDescent="0.25">
      <c r="A1616" s="740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782"/>
      <c r="P1616" s="782"/>
      <c r="Q1616" s="782"/>
      <c r="R1616" s="782"/>
      <c r="S1616" s="782"/>
      <c r="U1616" s="740"/>
      <c r="V1616" s="4"/>
    </row>
    <row r="1617" spans="1:22" x14ac:dyDescent="0.25">
      <c r="A1617" s="740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782"/>
      <c r="P1617" s="782"/>
      <c r="Q1617" s="782"/>
      <c r="R1617" s="782"/>
      <c r="S1617" s="782"/>
      <c r="U1617" s="740"/>
      <c r="V1617" s="4"/>
    </row>
    <row r="1618" spans="1:22" x14ac:dyDescent="0.25">
      <c r="A1618" s="740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782"/>
      <c r="P1618" s="782"/>
      <c r="Q1618" s="782"/>
      <c r="R1618" s="782"/>
      <c r="S1618" s="782"/>
      <c r="U1618" s="740"/>
      <c r="V1618" s="4"/>
    </row>
    <row r="1619" spans="1:22" x14ac:dyDescent="0.25">
      <c r="A1619" s="740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782"/>
      <c r="P1619" s="782"/>
      <c r="Q1619" s="782"/>
      <c r="R1619" s="782"/>
      <c r="S1619" s="782"/>
      <c r="U1619" s="740"/>
      <c r="V1619" s="4"/>
    </row>
    <row r="1620" spans="1:22" x14ac:dyDescent="0.25">
      <c r="A1620" s="740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782"/>
      <c r="P1620" s="782"/>
      <c r="Q1620" s="782"/>
      <c r="R1620" s="782"/>
      <c r="S1620" s="782"/>
      <c r="U1620" s="740"/>
      <c r="V1620" s="4"/>
    </row>
    <row r="1621" spans="1:22" x14ac:dyDescent="0.25">
      <c r="A1621" s="740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782"/>
      <c r="P1621" s="782"/>
      <c r="Q1621" s="782"/>
      <c r="R1621" s="782"/>
      <c r="S1621" s="782"/>
      <c r="U1621" s="740"/>
      <c r="V1621" s="4"/>
    </row>
    <row r="1622" spans="1:22" x14ac:dyDescent="0.25">
      <c r="A1622" s="740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782"/>
      <c r="P1622" s="782"/>
      <c r="Q1622" s="782"/>
      <c r="R1622" s="782"/>
      <c r="S1622" s="782"/>
      <c r="U1622" s="740"/>
      <c r="V1622" s="4"/>
    </row>
    <row r="1623" spans="1:22" x14ac:dyDescent="0.25">
      <c r="A1623" s="740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782"/>
      <c r="P1623" s="782"/>
      <c r="Q1623" s="782"/>
      <c r="R1623" s="782"/>
      <c r="S1623" s="782"/>
      <c r="U1623" s="740"/>
      <c r="V1623" s="4"/>
    </row>
    <row r="1624" spans="1:22" x14ac:dyDescent="0.25">
      <c r="A1624" s="740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782"/>
      <c r="P1624" s="782"/>
      <c r="Q1624" s="782"/>
      <c r="R1624" s="782"/>
      <c r="S1624" s="782"/>
      <c r="U1624" s="740"/>
      <c r="V1624" s="4"/>
    </row>
    <row r="1625" spans="1:22" x14ac:dyDescent="0.25">
      <c r="A1625" s="740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782"/>
      <c r="P1625" s="782"/>
      <c r="Q1625" s="782"/>
      <c r="R1625" s="782"/>
      <c r="S1625" s="782"/>
      <c r="U1625" s="740"/>
      <c r="V1625" s="4"/>
    </row>
    <row r="1626" spans="1:22" x14ac:dyDescent="0.25">
      <c r="A1626" s="740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782"/>
      <c r="P1626" s="782"/>
      <c r="Q1626" s="782"/>
      <c r="R1626" s="782"/>
      <c r="S1626" s="782"/>
      <c r="U1626" s="740"/>
      <c r="V1626" s="4"/>
    </row>
    <row r="1627" spans="1:22" x14ac:dyDescent="0.25">
      <c r="A1627" s="740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782"/>
      <c r="P1627" s="782"/>
      <c r="Q1627" s="782"/>
      <c r="R1627" s="782"/>
      <c r="S1627" s="782"/>
      <c r="U1627" s="740"/>
      <c r="V1627" s="4"/>
    </row>
    <row r="1628" spans="1:22" x14ac:dyDescent="0.25">
      <c r="A1628" s="740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782"/>
      <c r="P1628" s="782"/>
      <c r="Q1628" s="782"/>
      <c r="R1628" s="782"/>
      <c r="S1628" s="782"/>
      <c r="U1628" s="740"/>
      <c r="V1628" s="4"/>
    </row>
    <row r="1629" spans="1:22" x14ac:dyDescent="0.25">
      <c r="A1629" s="740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782"/>
      <c r="P1629" s="782"/>
      <c r="Q1629" s="782"/>
      <c r="R1629" s="782"/>
      <c r="S1629" s="782"/>
      <c r="U1629" s="740"/>
      <c r="V1629" s="4"/>
    </row>
    <row r="1630" spans="1:22" x14ac:dyDescent="0.25">
      <c r="A1630" s="740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782"/>
      <c r="P1630" s="782"/>
      <c r="Q1630" s="782"/>
      <c r="R1630" s="782"/>
      <c r="S1630" s="782"/>
      <c r="U1630" s="740"/>
      <c r="V1630" s="4"/>
    </row>
    <row r="1631" spans="1:22" x14ac:dyDescent="0.25">
      <c r="A1631" s="740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782"/>
      <c r="P1631" s="782"/>
      <c r="Q1631" s="782"/>
      <c r="R1631" s="782"/>
      <c r="S1631" s="782"/>
      <c r="U1631" s="740"/>
      <c r="V1631" s="4"/>
    </row>
    <row r="1632" spans="1:22" x14ac:dyDescent="0.25">
      <c r="A1632" s="740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782"/>
      <c r="P1632" s="782"/>
      <c r="Q1632" s="782"/>
      <c r="R1632" s="782"/>
      <c r="S1632" s="782"/>
      <c r="U1632" s="740"/>
      <c r="V1632" s="4"/>
    </row>
    <row r="1633" spans="1:22" x14ac:dyDescent="0.25">
      <c r="A1633" s="740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782"/>
      <c r="P1633" s="782"/>
      <c r="Q1633" s="782"/>
      <c r="R1633" s="782"/>
      <c r="S1633" s="782"/>
      <c r="U1633" s="740"/>
      <c r="V1633" s="4"/>
    </row>
    <row r="1634" spans="1:22" x14ac:dyDescent="0.25">
      <c r="A1634" s="740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782"/>
      <c r="P1634" s="782"/>
      <c r="Q1634" s="782"/>
      <c r="R1634" s="782"/>
      <c r="S1634" s="782"/>
      <c r="U1634" s="740"/>
      <c r="V1634" s="4"/>
    </row>
    <row r="1635" spans="1:22" x14ac:dyDescent="0.25">
      <c r="A1635" s="740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782"/>
      <c r="P1635" s="782"/>
      <c r="Q1635" s="782"/>
      <c r="R1635" s="782"/>
      <c r="S1635" s="782"/>
      <c r="U1635" s="740"/>
      <c r="V1635" s="4"/>
    </row>
    <row r="1636" spans="1:22" x14ac:dyDescent="0.25">
      <c r="A1636" s="740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782"/>
      <c r="P1636" s="782"/>
      <c r="Q1636" s="782"/>
      <c r="R1636" s="782"/>
      <c r="S1636" s="782"/>
      <c r="U1636" s="740"/>
      <c r="V1636" s="4"/>
    </row>
    <row r="1637" spans="1:22" x14ac:dyDescent="0.25">
      <c r="A1637" s="740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782"/>
      <c r="P1637" s="782"/>
      <c r="Q1637" s="782"/>
      <c r="R1637" s="782"/>
      <c r="S1637" s="782"/>
      <c r="U1637" s="740"/>
      <c r="V1637" s="4"/>
    </row>
    <row r="1638" spans="1:22" x14ac:dyDescent="0.25">
      <c r="A1638" s="740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782"/>
      <c r="P1638" s="782"/>
      <c r="Q1638" s="782"/>
      <c r="R1638" s="782"/>
      <c r="S1638" s="782"/>
      <c r="U1638" s="740"/>
      <c r="V1638" s="4"/>
    </row>
    <row r="1639" spans="1:22" x14ac:dyDescent="0.25">
      <c r="A1639" s="740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782"/>
      <c r="P1639" s="782"/>
      <c r="Q1639" s="782"/>
      <c r="R1639" s="782"/>
      <c r="S1639" s="782"/>
      <c r="U1639" s="740"/>
      <c r="V1639" s="4"/>
    </row>
    <row r="1640" spans="1:22" x14ac:dyDescent="0.25">
      <c r="A1640" s="740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782"/>
      <c r="P1640" s="782"/>
      <c r="Q1640" s="782"/>
      <c r="R1640" s="782"/>
      <c r="S1640" s="782"/>
      <c r="U1640" s="740"/>
      <c r="V1640" s="4"/>
    </row>
    <row r="1641" spans="1:22" x14ac:dyDescent="0.25">
      <c r="A1641" s="740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782"/>
      <c r="P1641" s="782"/>
      <c r="Q1641" s="782"/>
      <c r="R1641" s="782"/>
      <c r="S1641" s="782"/>
      <c r="U1641" s="740"/>
      <c r="V1641" s="4"/>
    </row>
    <row r="1642" spans="1:22" x14ac:dyDescent="0.25">
      <c r="A1642" s="740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782"/>
      <c r="P1642" s="782"/>
      <c r="Q1642" s="782"/>
      <c r="R1642" s="782"/>
      <c r="S1642" s="782"/>
      <c r="U1642" s="740"/>
      <c r="V1642" s="4"/>
    </row>
    <row r="1643" spans="1:22" x14ac:dyDescent="0.25">
      <c r="A1643" s="740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782"/>
      <c r="P1643" s="782"/>
      <c r="Q1643" s="782"/>
      <c r="R1643" s="782"/>
      <c r="S1643" s="782"/>
      <c r="U1643" s="740"/>
      <c r="V1643" s="4"/>
    </row>
    <row r="1644" spans="1:22" x14ac:dyDescent="0.25">
      <c r="A1644" s="740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782"/>
      <c r="P1644" s="782"/>
      <c r="Q1644" s="782"/>
      <c r="R1644" s="782"/>
      <c r="S1644" s="782"/>
      <c r="U1644" s="740"/>
      <c r="V1644" s="4"/>
    </row>
    <row r="1645" spans="1:22" x14ac:dyDescent="0.25">
      <c r="A1645" s="740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782"/>
      <c r="P1645" s="782"/>
      <c r="Q1645" s="782"/>
      <c r="R1645" s="782"/>
      <c r="S1645" s="782"/>
      <c r="U1645" s="740"/>
      <c r="V1645" s="4"/>
    </row>
    <row r="1646" spans="1:22" x14ac:dyDescent="0.25">
      <c r="A1646" s="740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782"/>
      <c r="P1646" s="782"/>
      <c r="Q1646" s="782"/>
      <c r="R1646" s="782"/>
      <c r="S1646" s="782"/>
      <c r="U1646" s="740"/>
      <c r="V1646" s="4"/>
    </row>
    <row r="1647" spans="1:22" x14ac:dyDescent="0.25">
      <c r="A1647" s="740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782"/>
      <c r="P1647" s="782"/>
      <c r="Q1647" s="782"/>
      <c r="R1647" s="782"/>
      <c r="S1647" s="782"/>
      <c r="U1647" s="740"/>
      <c r="V1647" s="4"/>
    </row>
    <row r="1648" spans="1:22" x14ac:dyDescent="0.25">
      <c r="A1648" s="740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782"/>
      <c r="P1648" s="782"/>
      <c r="Q1648" s="782"/>
      <c r="R1648" s="782"/>
      <c r="S1648" s="782"/>
      <c r="U1648" s="740"/>
      <c r="V1648" s="4"/>
    </row>
    <row r="1649" spans="1:22" x14ac:dyDescent="0.25">
      <c r="A1649" s="740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782"/>
      <c r="P1649" s="782"/>
      <c r="Q1649" s="782"/>
      <c r="R1649" s="782"/>
      <c r="S1649" s="782"/>
      <c r="U1649" s="740"/>
      <c r="V1649" s="4"/>
    </row>
    <row r="1650" spans="1:22" x14ac:dyDescent="0.25">
      <c r="A1650" s="740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782"/>
      <c r="P1650" s="782"/>
      <c r="Q1650" s="782"/>
      <c r="R1650" s="782"/>
      <c r="S1650" s="782"/>
      <c r="U1650" s="740"/>
      <c r="V1650" s="4"/>
    </row>
    <row r="1651" spans="1:22" x14ac:dyDescent="0.25">
      <c r="A1651" s="740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782"/>
      <c r="P1651" s="782"/>
      <c r="Q1651" s="782"/>
      <c r="R1651" s="782"/>
      <c r="S1651" s="782"/>
      <c r="U1651" s="740"/>
      <c r="V1651" s="4"/>
    </row>
    <row r="1652" spans="1:22" x14ac:dyDescent="0.25">
      <c r="A1652" s="740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782"/>
      <c r="P1652" s="782"/>
      <c r="Q1652" s="782"/>
      <c r="R1652" s="782"/>
      <c r="S1652" s="782"/>
      <c r="U1652" s="740"/>
      <c r="V1652" s="4"/>
    </row>
    <row r="1653" spans="1:22" x14ac:dyDescent="0.25">
      <c r="A1653" s="740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782"/>
      <c r="P1653" s="782"/>
      <c r="Q1653" s="782"/>
      <c r="R1653" s="782"/>
      <c r="S1653" s="782"/>
      <c r="U1653" s="740"/>
      <c r="V1653" s="4"/>
    </row>
    <row r="1654" spans="1:22" x14ac:dyDescent="0.25">
      <c r="A1654" s="740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782"/>
      <c r="P1654" s="782"/>
      <c r="Q1654" s="782"/>
      <c r="R1654" s="782"/>
      <c r="S1654" s="782"/>
      <c r="U1654" s="740"/>
      <c r="V1654" s="4"/>
    </row>
    <row r="1655" spans="1:22" x14ac:dyDescent="0.25">
      <c r="A1655" s="740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782"/>
      <c r="P1655" s="782"/>
      <c r="Q1655" s="782"/>
      <c r="R1655" s="782"/>
      <c r="S1655" s="782"/>
      <c r="U1655" s="740"/>
      <c r="V1655" s="4"/>
    </row>
    <row r="1656" spans="1:22" x14ac:dyDescent="0.25">
      <c r="A1656" s="740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782"/>
      <c r="P1656" s="782"/>
      <c r="Q1656" s="782"/>
      <c r="R1656" s="782"/>
      <c r="S1656" s="782"/>
      <c r="U1656" s="740"/>
      <c r="V1656" s="4"/>
    </row>
    <row r="1657" spans="1:22" x14ac:dyDescent="0.25">
      <c r="A1657" s="740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782"/>
      <c r="P1657" s="782"/>
      <c r="Q1657" s="782"/>
      <c r="R1657" s="782"/>
      <c r="S1657" s="782"/>
      <c r="U1657" s="740"/>
      <c r="V1657" s="4"/>
    </row>
    <row r="1658" spans="1:22" x14ac:dyDescent="0.25">
      <c r="A1658" s="740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782"/>
      <c r="P1658" s="782"/>
      <c r="Q1658" s="782"/>
      <c r="R1658" s="782"/>
      <c r="S1658" s="782"/>
      <c r="U1658" s="740"/>
      <c r="V1658" s="4"/>
    </row>
    <row r="1659" spans="1:22" x14ac:dyDescent="0.25">
      <c r="A1659" s="740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782"/>
      <c r="P1659" s="782"/>
      <c r="Q1659" s="782"/>
      <c r="R1659" s="782"/>
      <c r="S1659" s="782"/>
      <c r="U1659" s="740"/>
      <c r="V1659" s="4"/>
    </row>
    <row r="1660" spans="1:22" x14ac:dyDescent="0.25">
      <c r="A1660" s="740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782"/>
      <c r="P1660" s="782"/>
      <c r="Q1660" s="782"/>
      <c r="R1660" s="782"/>
      <c r="S1660" s="782"/>
      <c r="U1660" s="740"/>
      <c r="V1660" s="4"/>
    </row>
    <row r="1661" spans="1:22" x14ac:dyDescent="0.25">
      <c r="A1661" s="740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782"/>
      <c r="P1661" s="782"/>
      <c r="Q1661" s="782"/>
      <c r="R1661" s="782"/>
      <c r="S1661" s="782"/>
      <c r="U1661" s="740"/>
      <c r="V1661" s="4"/>
    </row>
    <row r="1662" spans="1:22" x14ac:dyDescent="0.25">
      <c r="A1662" s="740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782"/>
      <c r="P1662" s="782"/>
      <c r="Q1662" s="782"/>
      <c r="R1662" s="782"/>
      <c r="S1662" s="782"/>
      <c r="U1662" s="740"/>
      <c r="V1662" s="4"/>
    </row>
    <row r="1663" spans="1:22" x14ac:dyDescent="0.25">
      <c r="A1663" s="740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782"/>
      <c r="P1663" s="782"/>
      <c r="Q1663" s="782"/>
      <c r="R1663" s="782"/>
      <c r="S1663" s="782"/>
      <c r="U1663" s="740"/>
      <c r="V1663" s="4"/>
    </row>
    <row r="1664" spans="1:22" x14ac:dyDescent="0.25">
      <c r="A1664" s="740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782"/>
      <c r="P1664" s="782"/>
      <c r="Q1664" s="782"/>
      <c r="R1664" s="782"/>
      <c r="S1664" s="782"/>
      <c r="U1664" s="740"/>
      <c r="V1664" s="4"/>
    </row>
    <row r="1665" spans="1:22" x14ac:dyDescent="0.25">
      <c r="A1665" s="740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782"/>
      <c r="P1665" s="782"/>
      <c r="Q1665" s="782"/>
      <c r="R1665" s="782"/>
      <c r="S1665" s="782"/>
      <c r="U1665" s="740"/>
      <c r="V1665" s="4"/>
    </row>
    <row r="1666" spans="1:22" x14ac:dyDescent="0.25">
      <c r="A1666" s="740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782"/>
      <c r="P1666" s="782"/>
      <c r="Q1666" s="782"/>
      <c r="R1666" s="782"/>
      <c r="S1666" s="782"/>
      <c r="U1666" s="740"/>
      <c r="V1666" s="4"/>
    </row>
    <row r="1667" spans="1:22" x14ac:dyDescent="0.25">
      <c r="A1667" s="740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782"/>
      <c r="P1667" s="782"/>
      <c r="Q1667" s="782"/>
      <c r="R1667" s="782"/>
      <c r="S1667" s="782"/>
      <c r="U1667" s="740"/>
      <c r="V1667" s="4"/>
    </row>
    <row r="1668" spans="1:22" x14ac:dyDescent="0.25">
      <c r="A1668" s="740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782"/>
      <c r="P1668" s="782"/>
      <c r="Q1668" s="782"/>
      <c r="R1668" s="782"/>
      <c r="S1668" s="782"/>
      <c r="U1668" s="740"/>
      <c r="V1668" s="4"/>
    </row>
    <row r="1669" spans="1:22" x14ac:dyDescent="0.25">
      <c r="A1669" s="740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782"/>
      <c r="P1669" s="782"/>
      <c r="Q1669" s="782"/>
      <c r="R1669" s="782"/>
      <c r="S1669" s="782"/>
      <c r="U1669" s="740"/>
      <c r="V1669" s="4"/>
    </row>
    <row r="1670" spans="1:22" x14ac:dyDescent="0.25">
      <c r="A1670" s="740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782"/>
      <c r="P1670" s="782"/>
      <c r="Q1670" s="782"/>
      <c r="R1670" s="782"/>
      <c r="S1670" s="782"/>
      <c r="U1670" s="740"/>
      <c r="V1670" s="4"/>
    </row>
    <row r="1671" spans="1:22" x14ac:dyDescent="0.25">
      <c r="A1671" s="740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782"/>
      <c r="P1671" s="782"/>
      <c r="Q1671" s="782"/>
      <c r="R1671" s="782"/>
      <c r="S1671" s="782"/>
      <c r="U1671" s="740"/>
      <c r="V1671" s="4"/>
    </row>
    <row r="1672" spans="1:22" x14ac:dyDescent="0.25">
      <c r="A1672" s="740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782"/>
      <c r="P1672" s="782"/>
      <c r="Q1672" s="782"/>
      <c r="R1672" s="782"/>
      <c r="S1672" s="782"/>
      <c r="U1672" s="740"/>
      <c r="V1672" s="4"/>
    </row>
    <row r="1673" spans="1:22" x14ac:dyDescent="0.25">
      <c r="A1673" s="740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782"/>
      <c r="P1673" s="782"/>
      <c r="Q1673" s="782"/>
      <c r="R1673" s="782"/>
      <c r="S1673" s="782"/>
      <c r="U1673" s="740"/>
      <c r="V1673" s="4"/>
    </row>
    <row r="1674" spans="1:22" x14ac:dyDescent="0.25">
      <c r="A1674" s="740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782"/>
      <c r="P1674" s="782"/>
      <c r="Q1674" s="782"/>
      <c r="R1674" s="782"/>
      <c r="S1674" s="782"/>
      <c r="U1674" s="740"/>
      <c r="V1674" s="4"/>
    </row>
    <row r="1675" spans="1:22" x14ac:dyDescent="0.25">
      <c r="A1675" s="740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782"/>
      <c r="P1675" s="782"/>
      <c r="Q1675" s="782"/>
      <c r="R1675" s="782"/>
      <c r="S1675" s="782"/>
      <c r="U1675" s="740"/>
      <c r="V1675" s="4"/>
    </row>
    <row r="1676" spans="1:22" x14ac:dyDescent="0.25">
      <c r="A1676" s="740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782"/>
      <c r="P1676" s="782"/>
      <c r="Q1676" s="782"/>
      <c r="R1676" s="782"/>
      <c r="S1676" s="782"/>
      <c r="U1676" s="740"/>
      <c r="V1676" s="4"/>
    </row>
    <row r="1677" spans="1:22" x14ac:dyDescent="0.25">
      <c r="A1677" s="740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782"/>
      <c r="P1677" s="782"/>
      <c r="Q1677" s="782"/>
      <c r="R1677" s="782"/>
      <c r="S1677" s="782"/>
      <c r="U1677" s="740"/>
      <c r="V1677" s="4"/>
    </row>
    <row r="1678" spans="1:22" x14ac:dyDescent="0.25">
      <c r="A1678" s="740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782"/>
      <c r="P1678" s="782"/>
      <c r="Q1678" s="782"/>
      <c r="R1678" s="782"/>
      <c r="S1678" s="782"/>
      <c r="U1678" s="740"/>
      <c r="V1678" s="4"/>
    </row>
    <row r="1679" spans="1:22" x14ac:dyDescent="0.25">
      <c r="A1679" s="740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782"/>
      <c r="P1679" s="782"/>
      <c r="Q1679" s="782"/>
      <c r="R1679" s="782"/>
      <c r="S1679" s="782"/>
      <c r="U1679" s="740"/>
      <c r="V1679" s="4"/>
    </row>
    <row r="1680" spans="1:22" x14ac:dyDescent="0.25">
      <c r="A1680" s="740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782"/>
      <c r="P1680" s="782"/>
      <c r="Q1680" s="782"/>
      <c r="R1680" s="782"/>
      <c r="S1680" s="782"/>
      <c r="U1680" s="740"/>
      <c r="V1680" s="4"/>
    </row>
    <row r="1681" spans="1:22" x14ac:dyDescent="0.25">
      <c r="A1681" s="740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782"/>
      <c r="P1681" s="782"/>
      <c r="Q1681" s="782"/>
      <c r="R1681" s="782"/>
      <c r="S1681" s="782"/>
      <c r="U1681" s="740"/>
      <c r="V1681" s="4"/>
    </row>
    <row r="1682" spans="1:22" x14ac:dyDescent="0.25">
      <c r="A1682" s="740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782"/>
      <c r="P1682" s="782"/>
      <c r="Q1682" s="782"/>
      <c r="R1682" s="782"/>
      <c r="S1682" s="782"/>
      <c r="U1682" s="740"/>
      <c r="V1682" s="4"/>
    </row>
    <row r="1683" spans="1:22" x14ac:dyDescent="0.25">
      <c r="A1683" s="740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782"/>
      <c r="P1683" s="782"/>
      <c r="Q1683" s="782"/>
      <c r="R1683" s="782"/>
      <c r="S1683" s="782"/>
      <c r="U1683" s="740"/>
      <c r="V1683" s="4"/>
    </row>
    <row r="1684" spans="1:22" x14ac:dyDescent="0.25">
      <c r="A1684" s="740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782"/>
      <c r="P1684" s="782"/>
      <c r="Q1684" s="782"/>
      <c r="R1684" s="782"/>
      <c r="S1684" s="782"/>
      <c r="U1684" s="740"/>
      <c r="V1684" s="4"/>
    </row>
    <row r="1685" spans="1:22" x14ac:dyDescent="0.25">
      <c r="A1685" s="740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782"/>
      <c r="P1685" s="782"/>
      <c r="Q1685" s="782"/>
      <c r="R1685" s="782"/>
      <c r="S1685" s="782"/>
      <c r="U1685" s="740"/>
      <c r="V1685" s="4"/>
    </row>
    <row r="1686" spans="1:22" x14ac:dyDescent="0.25">
      <c r="A1686" s="740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782"/>
      <c r="P1686" s="782"/>
      <c r="Q1686" s="782"/>
      <c r="R1686" s="782"/>
      <c r="S1686" s="782"/>
      <c r="U1686" s="740"/>
      <c r="V1686" s="4"/>
    </row>
    <row r="1687" spans="1:22" x14ac:dyDescent="0.25">
      <c r="A1687" s="740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782"/>
      <c r="P1687" s="782"/>
      <c r="Q1687" s="782"/>
      <c r="R1687" s="782"/>
      <c r="S1687" s="782"/>
      <c r="U1687" s="740"/>
      <c r="V1687" s="4"/>
    </row>
    <row r="1688" spans="1:22" x14ac:dyDescent="0.25">
      <c r="A1688" s="740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782"/>
      <c r="P1688" s="782"/>
      <c r="Q1688" s="782"/>
      <c r="R1688" s="782"/>
      <c r="S1688" s="782"/>
      <c r="U1688" s="740"/>
      <c r="V1688" s="4"/>
    </row>
    <row r="1689" spans="1:22" x14ac:dyDescent="0.25">
      <c r="A1689" s="740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782"/>
      <c r="P1689" s="782"/>
      <c r="Q1689" s="782"/>
      <c r="R1689" s="782"/>
      <c r="S1689" s="782"/>
      <c r="U1689" s="740"/>
      <c r="V1689" s="4"/>
    </row>
    <row r="1690" spans="1:22" x14ac:dyDescent="0.25">
      <c r="A1690" s="740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782"/>
      <c r="P1690" s="782"/>
      <c r="Q1690" s="782"/>
      <c r="R1690" s="782"/>
      <c r="S1690" s="782"/>
      <c r="U1690" s="740"/>
      <c r="V1690" s="4"/>
    </row>
    <row r="1691" spans="1:22" x14ac:dyDescent="0.25">
      <c r="A1691" s="740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782"/>
      <c r="P1691" s="782"/>
      <c r="Q1691" s="782"/>
      <c r="R1691" s="782"/>
      <c r="S1691" s="782"/>
      <c r="U1691" s="740"/>
      <c r="V1691" s="4"/>
    </row>
    <row r="1692" spans="1:22" x14ac:dyDescent="0.25">
      <c r="A1692" s="740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782"/>
      <c r="P1692" s="782"/>
      <c r="Q1692" s="782"/>
      <c r="R1692" s="782"/>
      <c r="S1692" s="782"/>
      <c r="U1692" s="740"/>
      <c r="V1692" s="4"/>
    </row>
    <row r="1693" spans="1:22" x14ac:dyDescent="0.25">
      <c r="A1693" s="740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782"/>
      <c r="P1693" s="782"/>
      <c r="Q1693" s="782"/>
      <c r="R1693" s="782"/>
      <c r="S1693" s="782"/>
      <c r="U1693" s="740"/>
      <c r="V1693" s="4"/>
    </row>
    <row r="1694" spans="1:22" x14ac:dyDescent="0.25">
      <c r="A1694" s="740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782"/>
      <c r="P1694" s="782"/>
      <c r="Q1694" s="782"/>
      <c r="R1694" s="782"/>
      <c r="S1694" s="782"/>
      <c r="U1694" s="740"/>
      <c r="V1694" s="4"/>
    </row>
    <row r="1695" spans="1:22" x14ac:dyDescent="0.25">
      <c r="A1695" s="740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782"/>
      <c r="P1695" s="782"/>
      <c r="Q1695" s="782"/>
      <c r="R1695" s="782"/>
      <c r="S1695" s="782"/>
      <c r="U1695" s="740"/>
      <c r="V1695" s="4"/>
    </row>
    <row r="1696" spans="1:22" x14ac:dyDescent="0.25">
      <c r="A1696" s="740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782"/>
      <c r="P1696" s="782"/>
      <c r="Q1696" s="782"/>
      <c r="R1696" s="782"/>
      <c r="S1696" s="782"/>
      <c r="U1696" s="740"/>
      <c r="V1696" s="4"/>
    </row>
    <row r="1697" spans="1:22" x14ac:dyDescent="0.25">
      <c r="A1697" s="740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782"/>
      <c r="P1697" s="782"/>
      <c r="Q1697" s="782"/>
      <c r="R1697" s="782"/>
      <c r="S1697" s="782"/>
      <c r="U1697" s="740"/>
      <c r="V1697" s="4"/>
    </row>
    <row r="1698" spans="1:22" x14ac:dyDescent="0.25">
      <c r="A1698" s="740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782"/>
      <c r="P1698" s="782"/>
      <c r="Q1698" s="782"/>
      <c r="R1698" s="782"/>
      <c r="S1698" s="782"/>
      <c r="U1698" s="740"/>
      <c r="V1698" s="4"/>
    </row>
    <row r="1699" spans="1:22" x14ac:dyDescent="0.25">
      <c r="A1699" s="740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782"/>
      <c r="P1699" s="782"/>
      <c r="Q1699" s="782"/>
      <c r="R1699" s="782"/>
      <c r="S1699" s="782"/>
      <c r="U1699" s="740"/>
      <c r="V1699" s="4"/>
    </row>
    <row r="1700" spans="1:22" x14ac:dyDescent="0.25">
      <c r="A1700" s="740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782"/>
      <c r="P1700" s="782"/>
      <c r="Q1700" s="782"/>
      <c r="R1700" s="782"/>
      <c r="S1700" s="782"/>
      <c r="U1700" s="740"/>
      <c r="V1700" s="4"/>
    </row>
    <row r="1701" spans="1:22" x14ac:dyDescent="0.25">
      <c r="A1701" s="740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782"/>
      <c r="P1701" s="782"/>
      <c r="Q1701" s="782"/>
      <c r="R1701" s="782"/>
      <c r="S1701" s="782"/>
      <c r="U1701" s="740"/>
      <c r="V1701" s="4"/>
    </row>
    <row r="1702" spans="1:22" x14ac:dyDescent="0.25">
      <c r="A1702" s="740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782"/>
      <c r="P1702" s="782"/>
      <c r="Q1702" s="782"/>
      <c r="R1702" s="782"/>
      <c r="S1702" s="782"/>
      <c r="U1702" s="740"/>
      <c r="V1702" s="4"/>
    </row>
    <row r="1703" spans="1:22" x14ac:dyDescent="0.25">
      <c r="A1703" s="740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782"/>
      <c r="P1703" s="782"/>
      <c r="Q1703" s="782"/>
      <c r="R1703" s="782"/>
      <c r="S1703" s="782"/>
      <c r="U1703" s="740"/>
      <c r="V1703" s="4"/>
    </row>
    <row r="1704" spans="1:22" x14ac:dyDescent="0.25">
      <c r="A1704" s="740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782"/>
      <c r="P1704" s="782"/>
      <c r="Q1704" s="782"/>
      <c r="R1704" s="782"/>
      <c r="S1704" s="782"/>
      <c r="U1704" s="740"/>
      <c r="V1704" s="4"/>
    </row>
    <row r="1705" spans="1:22" x14ac:dyDescent="0.25">
      <c r="A1705" s="740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782"/>
      <c r="P1705" s="782"/>
      <c r="Q1705" s="782"/>
      <c r="R1705" s="782"/>
      <c r="S1705" s="782"/>
      <c r="U1705" s="740"/>
      <c r="V1705" s="4"/>
    </row>
    <row r="1706" spans="1:22" x14ac:dyDescent="0.25">
      <c r="A1706" s="740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782"/>
      <c r="P1706" s="782"/>
      <c r="Q1706" s="782"/>
      <c r="R1706" s="782"/>
      <c r="S1706" s="782"/>
      <c r="U1706" s="740"/>
      <c r="V1706" s="4"/>
    </row>
    <row r="1707" spans="1:22" x14ac:dyDescent="0.25">
      <c r="A1707" s="740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782"/>
      <c r="P1707" s="782"/>
      <c r="Q1707" s="782"/>
      <c r="R1707" s="782"/>
      <c r="S1707" s="782"/>
      <c r="U1707" s="740"/>
      <c r="V1707" s="4"/>
    </row>
    <row r="1708" spans="1:22" x14ac:dyDescent="0.25">
      <c r="A1708" s="740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782"/>
      <c r="P1708" s="782"/>
      <c r="Q1708" s="782"/>
      <c r="R1708" s="782"/>
      <c r="S1708" s="782"/>
      <c r="U1708" s="740"/>
      <c r="V1708" s="4"/>
    </row>
    <row r="1709" spans="1:22" x14ac:dyDescent="0.25">
      <c r="A1709" s="740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782"/>
      <c r="P1709" s="782"/>
      <c r="Q1709" s="782"/>
      <c r="R1709" s="782"/>
      <c r="S1709" s="782"/>
      <c r="U1709" s="740"/>
      <c r="V1709" s="4"/>
    </row>
    <row r="1710" spans="1:22" x14ac:dyDescent="0.25">
      <c r="A1710" s="740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782"/>
      <c r="P1710" s="782"/>
      <c r="Q1710" s="782"/>
      <c r="R1710" s="782"/>
      <c r="S1710" s="782"/>
      <c r="U1710" s="740"/>
      <c r="V1710" s="4"/>
    </row>
    <row r="1711" spans="1:22" x14ac:dyDescent="0.25">
      <c r="A1711" s="740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782"/>
      <c r="P1711" s="782"/>
      <c r="Q1711" s="782"/>
      <c r="R1711" s="782"/>
      <c r="S1711" s="782"/>
      <c r="U1711" s="740"/>
      <c r="V1711" s="4"/>
    </row>
    <row r="1712" spans="1:22" x14ac:dyDescent="0.25">
      <c r="A1712" s="740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782"/>
      <c r="P1712" s="782"/>
      <c r="Q1712" s="782"/>
      <c r="R1712" s="782"/>
      <c r="S1712" s="782"/>
      <c r="U1712" s="740"/>
      <c r="V1712" s="4"/>
    </row>
    <row r="1713" spans="1:22" x14ac:dyDescent="0.25">
      <c r="A1713" s="740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782"/>
      <c r="P1713" s="782"/>
      <c r="Q1713" s="782"/>
      <c r="R1713" s="782"/>
      <c r="S1713" s="782"/>
      <c r="U1713" s="740"/>
      <c r="V1713" s="4"/>
    </row>
    <row r="1714" spans="1:22" x14ac:dyDescent="0.25">
      <c r="A1714" s="740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782"/>
      <c r="P1714" s="782"/>
      <c r="Q1714" s="782"/>
      <c r="R1714" s="782"/>
      <c r="S1714" s="782"/>
      <c r="U1714" s="740"/>
      <c r="V1714" s="4"/>
    </row>
    <row r="1715" spans="1:22" x14ac:dyDescent="0.25">
      <c r="A1715" s="740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782"/>
      <c r="P1715" s="782"/>
      <c r="Q1715" s="782"/>
      <c r="R1715" s="782"/>
      <c r="S1715" s="782"/>
      <c r="U1715" s="740"/>
      <c r="V1715" s="4"/>
    </row>
    <row r="1716" spans="1:22" x14ac:dyDescent="0.25">
      <c r="A1716" s="740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782"/>
      <c r="P1716" s="782"/>
      <c r="Q1716" s="782"/>
      <c r="R1716" s="782"/>
      <c r="S1716" s="782"/>
      <c r="U1716" s="740"/>
      <c r="V1716" s="4"/>
    </row>
    <row r="1717" spans="1:22" x14ac:dyDescent="0.25">
      <c r="A1717" s="740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782"/>
      <c r="P1717" s="782"/>
      <c r="Q1717" s="782"/>
      <c r="R1717" s="782"/>
      <c r="S1717" s="782"/>
      <c r="U1717" s="740"/>
      <c r="V1717" s="4"/>
    </row>
    <row r="1718" spans="1:22" x14ac:dyDescent="0.25">
      <c r="A1718" s="740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782"/>
      <c r="P1718" s="782"/>
      <c r="Q1718" s="782"/>
      <c r="R1718" s="782"/>
      <c r="S1718" s="782"/>
      <c r="U1718" s="740"/>
      <c r="V1718" s="4"/>
    </row>
    <row r="1719" spans="1:22" x14ac:dyDescent="0.25">
      <c r="A1719" s="740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782"/>
      <c r="P1719" s="782"/>
      <c r="Q1719" s="782"/>
      <c r="R1719" s="782"/>
      <c r="S1719" s="782"/>
      <c r="U1719" s="740"/>
      <c r="V1719" s="4"/>
    </row>
    <row r="1720" spans="1:22" x14ac:dyDescent="0.25">
      <c r="A1720" s="740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782"/>
      <c r="P1720" s="782"/>
      <c r="Q1720" s="782"/>
      <c r="R1720" s="782"/>
      <c r="S1720" s="782"/>
      <c r="U1720" s="740"/>
      <c r="V1720" s="4"/>
    </row>
    <row r="1721" spans="1:22" x14ac:dyDescent="0.25">
      <c r="A1721" s="740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782"/>
      <c r="P1721" s="782"/>
      <c r="Q1721" s="782"/>
      <c r="R1721" s="782"/>
      <c r="S1721" s="782"/>
      <c r="U1721" s="740"/>
      <c r="V1721" s="4"/>
    </row>
    <row r="1722" spans="1:22" x14ac:dyDescent="0.25">
      <c r="A1722" s="740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782"/>
      <c r="P1722" s="782"/>
      <c r="Q1722" s="782"/>
      <c r="R1722" s="782"/>
      <c r="S1722" s="782"/>
      <c r="U1722" s="740"/>
      <c r="V1722" s="4"/>
    </row>
    <row r="1723" spans="1:22" x14ac:dyDescent="0.25">
      <c r="A1723" s="740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782"/>
      <c r="P1723" s="782"/>
      <c r="Q1723" s="782"/>
      <c r="R1723" s="782"/>
      <c r="S1723" s="782"/>
      <c r="U1723" s="740"/>
      <c r="V1723" s="4"/>
    </row>
    <row r="1724" spans="1:22" x14ac:dyDescent="0.25">
      <c r="A1724" s="740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782"/>
      <c r="P1724" s="782"/>
      <c r="Q1724" s="782"/>
      <c r="R1724" s="782"/>
      <c r="S1724" s="782"/>
      <c r="U1724" s="740"/>
      <c r="V1724" s="4"/>
    </row>
    <row r="1725" spans="1:22" x14ac:dyDescent="0.25">
      <c r="A1725" s="740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782"/>
      <c r="P1725" s="782"/>
      <c r="Q1725" s="782"/>
      <c r="R1725" s="782"/>
      <c r="S1725" s="782"/>
      <c r="U1725" s="740"/>
      <c r="V1725" s="4"/>
    </row>
    <row r="1726" spans="1:22" x14ac:dyDescent="0.25">
      <c r="A1726" s="740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782"/>
      <c r="P1726" s="782"/>
      <c r="Q1726" s="782"/>
      <c r="R1726" s="782"/>
      <c r="S1726" s="782"/>
      <c r="U1726" s="740"/>
      <c r="V1726" s="4"/>
    </row>
    <row r="1727" spans="1:22" x14ac:dyDescent="0.25">
      <c r="A1727" s="740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782"/>
      <c r="P1727" s="782"/>
      <c r="Q1727" s="782"/>
      <c r="R1727" s="782"/>
      <c r="S1727" s="782"/>
      <c r="U1727" s="740"/>
      <c r="V1727" s="4"/>
    </row>
    <row r="1728" spans="1:22" x14ac:dyDescent="0.25">
      <c r="A1728" s="740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782"/>
      <c r="P1728" s="782"/>
      <c r="Q1728" s="782"/>
      <c r="R1728" s="782"/>
      <c r="S1728" s="782"/>
      <c r="U1728" s="740"/>
      <c r="V1728" s="4"/>
    </row>
    <row r="1729" spans="1:22" x14ac:dyDescent="0.25">
      <c r="A1729" s="740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782"/>
      <c r="P1729" s="782"/>
      <c r="Q1729" s="782"/>
      <c r="R1729" s="782"/>
      <c r="S1729" s="782"/>
      <c r="U1729" s="740"/>
      <c r="V1729" s="4"/>
    </row>
    <row r="1730" spans="1:22" x14ac:dyDescent="0.25">
      <c r="A1730" s="740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782"/>
      <c r="P1730" s="782"/>
      <c r="Q1730" s="782"/>
      <c r="R1730" s="782"/>
      <c r="S1730" s="782"/>
      <c r="U1730" s="740"/>
      <c r="V1730" s="4"/>
    </row>
    <row r="1731" spans="1:22" x14ac:dyDescent="0.25">
      <c r="A1731" s="740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782"/>
      <c r="P1731" s="782"/>
      <c r="Q1731" s="782"/>
      <c r="R1731" s="782"/>
      <c r="S1731" s="782"/>
      <c r="U1731" s="740"/>
      <c r="V1731" s="4"/>
    </row>
    <row r="1732" spans="1:22" x14ac:dyDescent="0.25">
      <c r="A1732" s="740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782"/>
      <c r="P1732" s="782"/>
      <c r="Q1732" s="782"/>
      <c r="R1732" s="782"/>
      <c r="S1732" s="782"/>
      <c r="U1732" s="740"/>
      <c r="V1732" s="4"/>
    </row>
    <row r="1733" spans="1:22" x14ac:dyDescent="0.25">
      <c r="A1733" s="740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782"/>
      <c r="P1733" s="782"/>
      <c r="Q1733" s="782"/>
      <c r="R1733" s="782"/>
      <c r="S1733" s="782"/>
      <c r="U1733" s="740"/>
      <c r="V1733" s="4"/>
    </row>
    <row r="1734" spans="1:22" x14ac:dyDescent="0.25">
      <c r="A1734" s="740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782"/>
      <c r="P1734" s="782"/>
      <c r="Q1734" s="782"/>
      <c r="R1734" s="782"/>
      <c r="S1734" s="782"/>
      <c r="U1734" s="740"/>
      <c r="V1734" s="4"/>
    </row>
    <row r="1735" spans="1:22" x14ac:dyDescent="0.25">
      <c r="A1735" s="740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782"/>
      <c r="P1735" s="782"/>
      <c r="Q1735" s="782"/>
      <c r="R1735" s="782"/>
      <c r="S1735" s="782"/>
      <c r="U1735" s="740"/>
      <c r="V1735" s="4"/>
    </row>
    <row r="1736" spans="1:22" x14ac:dyDescent="0.25">
      <c r="A1736" s="740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782"/>
      <c r="P1736" s="782"/>
      <c r="Q1736" s="782"/>
      <c r="R1736" s="782"/>
      <c r="S1736" s="782"/>
      <c r="U1736" s="740"/>
      <c r="V1736" s="4"/>
    </row>
    <row r="1737" spans="1:22" x14ac:dyDescent="0.25">
      <c r="A1737" s="740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782"/>
      <c r="P1737" s="782"/>
      <c r="Q1737" s="782"/>
      <c r="R1737" s="782"/>
      <c r="S1737" s="782"/>
      <c r="U1737" s="740"/>
      <c r="V1737" s="4"/>
    </row>
    <row r="1738" spans="1:22" x14ac:dyDescent="0.25">
      <c r="A1738" s="740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782"/>
      <c r="P1738" s="782"/>
      <c r="Q1738" s="782"/>
      <c r="R1738" s="782"/>
      <c r="S1738" s="782"/>
      <c r="U1738" s="740"/>
      <c r="V1738" s="4"/>
    </row>
    <row r="1739" spans="1:22" x14ac:dyDescent="0.25">
      <c r="A1739" s="740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782"/>
      <c r="P1739" s="782"/>
      <c r="Q1739" s="782"/>
      <c r="R1739" s="782"/>
      <c r="S1739" s="782"/>
      <c r="U1739" s="740"/>
      <c r="V1739" s="4"/>
    </row>
    <row r="1740" spans="1:22" x14ac:dyDescent="0.25">
      <c r="A1740" s="740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782"/>
      <c r="P1740" s="782"/>
      <c r="Q1740" s="782"/>
      <c r="R1740" s="782"/>
      <c r="S1740" s="782"/>
      <c r="U1740" s="740"/>
      <c r="V1740" s="4"/>
    </row>
    <row r="1741" spans="1:22" x14ac:dyDescent="0.25">
      <c r="A1741" s="740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782"/>
      <c r="P1741" s="782"/>
      <c r="Q1741" s="782"/>
      <c r="R1741" s="782"/>
      <c r="S1741" s="782"/>
      <c r="U1741" s="740"/>
      <c r="V1741" s="4"/>
    </row>
    <row r="1742" spans="1:22" x14ac:dyDescent="0.25">
      <c r="A1742" s="740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782"/>
      <c r="P1742" s="782"/>
      <c r="Q1742" s="782"/>
      <c r="R1742" s="782"/>
      <c r="S1742" s="782"/>
      <c r="U1742" s="740"/>
      <c r="V1742" s="4"/>
    </row>
    <row r="1743" spans="1:22" x14ac:dyDescent="0.25">
      <c r="A1743" s="740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782"/>
      <c r="P1743" s="782"/>
      <c r="Q1743" s="782"/>
      <c r="R1743" s="782"/>
      <c r="S1743" s="782"/>
      <c r="U1743" s="740"/>
      <c r="V1743" s="4"/>
    </row>
    <row r="1744" spans="1:22" x14ac:dyDescent="0.25">
      <c r="A1744" s="740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782"/>
      <c r="P1744" s="782"/>
      <c r="Q1744" s="782"/>
      <c r="R1744" s="782"/>
      <c r="S1744" s="782"/>
      <c r="U1744" s="740"/>
      <c r="V1744" s="4"/>
    </row>
    <row r="1745" spans="1:22" x14ac:dyDescent="0.25">
      <c r="A1745" s="740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782"/>
      <c r="P1745" s="782"/>
      <c r="Q1745" s="782"/>
      <c r="R1745" s="782"/>
      <c r="S1745" s="782"/>
      <c r="U1745" s="740"/>
      <c r="V1745" s="4"/>
    </row>
    <row r="1746" spans="1:22" x14ac:dyDescent="0.25">
      <c r="A1746" s="740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782"/>
      <c r="P1746" s="782"/>
      <c r="Q1746" s="782"/>
      <c r="R1746" s="782"/>
      <c r="S1746" s="782"/>
      <c r="U1746" s="740"/>
      <c r="V1746" s="4"/>
    </row>
    <row r="1747" spans="1:22" x14ac:dyDescent="0.25">
      <c r="A1747" s="740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782"/>
      <c r="P1747" s="782"/>
      <c r="Q1747" s="782"/>
      <c r="R1747" s="782"/>
      <c r="S1747" s="782"/>
      <c r="U1747" s="740"/>
      <c r="V1747" s="4"/>
    </row>
    <row r="1748" spans="1:22" x14ac:dyDescent="0.25">
      <c r="A1748" s="740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782"/>
      <c r="P1748" s="782"/>
      <c r="Q1748" s="782"/>
      <c r="R1748" s="782"/>
      <c r="S1748" s="782"/>
      <c r="U1748" s="740"/>
      <c r="V1748" s="4"/>
    </row>
    <row r="1749" spans="1:22" x14ac:dyDescent="0.25">
      <c r="A1749" s="740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782"/>
      <c r="P1749" s="782"/>
      <c r="Q1749" s="782"/>
      <c r="R1749" s="782"/>
      <c r="S1749" s="782"/>
      <c r="U1749" s="740"/>
      <c r="V1749" s="4"/>
    </row>
    <row r="1750" spans="1:22" x14ac:dyDescent="0.25">
      <c r="A1750" s="740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782"/>
      <c r="P1750" s="782"/>
      <c r="Q1750" s="782"/>
      <c r="R1750" s="782"/>
      <c r="S1750" s="782"/>
      <c r="U1750" s="740"/>
      <c r="V1750" s="4"/>
    </row>
    <row r="1751" spans="1:22" x14ac:dyDescent="0.25">
      <c r="A1751" s="740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782"/>
      <c r="P1751" s="782"/>
      <c r="Q1751" s="782"/>
      <c r="R1751" s="782"/>
      <c r="S1751" s="782"/>
      <c r="U1751" s="740"/>
      <c r="V1751" s="4"/>
    </row>
    <row r="1752" spans="1:22" x14ac:dyDescent="0.25">
      <c r="A1752" s="740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782"/>
      <c r="P1752" s="782"/>
      <c r="Q1752" s="782"/>
      <c r="R1752" s="782"/>
      <c r="S1752" s="782"/>
      <c r="U1752" s="740"/>
      <c r="V1752" s="4"/>
    </row>
    <row r="1753" spans="1:22" x14ac:dyDescent="0.25">
      <c r="A1753" s="740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782"/>
      <c r="P1753" s="782"/>
      <c r="Q1753" s="782"/>
      <c r="R1753" s="782"/>
      <c r="S1753" s="782"/>
      <c r="U1753" s="740"/>
      <c r="V1753" s="4"/>
    </row>
    <row r="1754" spans="1:22" x14ac:dyDescent="0.25">
      <c r="A1754" s="740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782"/>
      <c r="P1754" s="782"/>
      <c r="Q1754" s="782"/>
      <c r="R1754" s="782"/>
      <c r="S1754" s="782"/>
      <c r="U1754" s="740"/>
      <c r="V1754" s="4"/>
    </row>
    <row r="1755" spans="1:22" x14ac:dyDescent="0.25">
      <c r="A1755" s="740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782"/>
      <c r="P1755" s="782"/>
      <c r="Q1755" s="782"/>
      <c r="R1755" s="782"/>
      <c r="S1755" s="782"/>
      <c r="U1755" s="740"/>
      <c r="V1755" s="4"/>
    </row>
    <row r="1756" spans="1:22" x14ac:dyDescent="0.25">
      <c r="A1756" s="740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782"/>
      <c r="P1756" s="782"/>
      <c r="Q1756" s="782"/>
      <c r="R1756" s="782"/>
      <c r="S1756" s="782"/>
      <c r="U1756" s="740"/>
      <c r="V1756" s="4"/>
    </row>
    <row r="1757" spans="1:22" x14ac:dyDescent="0.25">
      <c r="A1757" s="740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782"/>
      <c r="P1757" s="782"/>
      <c r="Q1757" s="782"/>
      <c r="R1757" s="782"/>
      <c r="S1757" s="782"/>
      <c r="U1757" s="740"/>
      <c r="V1757" s="4"/>
    </row>
    <row r="1758" spans="1:22" x14ac:dyDescent="0.25">
      <c r="A1758" s="740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782"/>
      <c r="P1758" s="782"/>
      <c r="Q1758" s="782"/>
      <c r="R1758" s="782"/>
      <c r="S1758" s="782"/>
      <c r="U1758" s="740"/>
      <c r="V1758" s="4"/>
    </row>
    <row r="1759" spans="1:22" x14ac:dyDescent="0.25">
      <c r="A1759" s="740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782"/>
      <c r="P1759" s="782"/>
      <c r="Q1759" s="782"/>
      <c r="R1759" s="782"/>
      <c r="S1759" s="782"/>
      <c r="U1759" s="740"/>
      <c r="V1759" s="4"/>
    </row>
    <row r="1760" spans="1:22" x14ac:dyDescent="0.25">
      <c r="A1760" s="740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782"/>
      <c r="P1760" s="782"/>
      <c r="Q1760" s="782"/>
      <c r="R1760" s="782"/>
      <c r="S1760" s="782"/>
      <c r="U1760" s="740"/>
      <c r="V1760" s="4"/>
    </row>
    <row r="1761" spans="1:22" x14ac:dyDescent="0.25">
      <c r="A1761" s="740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782"/>
      <c r="P1761" s="782"/>
      <c r="Q1761" s="782"/>
      <c r="R1761" s="782"/>
      <c r="S1761" s="782"/>
      <c r="U1761" s="740"/>
      <c r="V1761" s="4"/>
    </row>
    <row r="1762" spans="1:22" x14ac:dyDescent="0.25">
      <c r="A1762" s="740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782"/>
      <c r="P1762" s="782"/>
      <c r="Q1762" s="782"/>
      <c r="R1762" s="782"/>
      <c r="S1762" s="782"/>
      <c r="U1762" s="740"/>
      <c r="V1762" s="4"/>
    </row>
    <row r="1763" spans="1:22" x14ac:dyDescent="0.25">
      <c r="A1763" s="740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782"/>
      <c r="P1763" s="782"/>
      <c r="Q1763" s="782"/>
      <c r="R1763" s="782"/>
      <c r="S1763" s="782"/>
      <c r="U1763" s="740"/>
      <c r="V1763" s="4"/>
    </row>
    <row r="1764" spans="1:22" x14ac:dyDescent="0.25">
      <c r="A1764" s="740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782"/>
      <c r="P1764" s="782"/>
      <c r="Q1764" s="782"/>
      <c r="R1764" s="782"/>
      <c r="S1764" s="782"/>
      <c r="U1764" s="740"/>
      <c r="V1764" s="4"/>
    </row>
    <row r="1765" spans="1:22" x14ac:dyDescent="0.25">
      <c r="A1765" s="740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782"/>
      <c r="P1765" s="782"/>
      <c r="Q1765" s="782"/>
      <c r="R1765" s="782"/>
      <c r="S1765" s="782"/>
      <c r="U1765" s="740"/>
      <c r="V1765" s="4"/>
    </row>
    <row r="1766" spans="1:22" x14ac:dyDescent="0.25">
      <c r="A1766" s="740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782"/>
      <c r="P1766" s="782"/>
      <c r="Q1766" s="782"/>
      <c r="R1766" s="782"/>
      <c r="S1766" s="782"/>
      <c r="U1766" s="740"/>
      <c r="V1766" s="4"/>
    </row>
    <row r="1767" spans="1:22" x14ac:dyDescent="0.25">
      <c r="A1767" s="740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782"/>
      <c r="P1767" s="782"/>
      <c r="Q1767" s="782"/>
      <c r="R1767" s="782"/>
      <c r="S1767" s="782"/>
      <c r="U1767" s="740"/>
      <c r="V1767" s="4"/>
    </row>
    <row r="1768" spans="1:22" x14ac:dyDescent="0.25">
      <c r="A1768" s="740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782"/>
      <c r="P1768" s="782"/>
      <c r="Q1768" s="782"/>
      <c r="R1768" s="782"/>
      <c r="S1768" s="782"/>
      <c r="U1768" s="740"/>
      <c r="V1768" s="4"/>
    </row>
    <row r="1769" spans="1:22" x14ac:dyDescent="0.25">
      <c r="A1769" s="740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782"/>
      <c r="P1769" s="782"/>
      <c r="Q1769" s="782"/>
      <c r="R1769" s="782"/>
      <c r="S1769" s="782"/>
      <c r="U1769" s="740"/>
      <c r="V1769" s="4"/>
    </row>
    <row r="1770" spans="1:22" x14ac:dyDescent="0.25">
      <c r="A1770" s="740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782"/>
      <c r="P1770" s="782"/>
      <c r="Q1770" s="782"/>
      <c r="R1770" s="782"/>
      <c r="S1770" s="782"/>
      <c r="U1770" s="740"/>
      <c r="V1770" s="4"/>
    </row>
    <row r="1771" spans="1:22" x14ac:dyDescent="0.25">
      <c r="A1771" s="740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782"/>
      <c r="P1771" s="782"/>
      <c r="Q1771" s="782"/>
      <c r="R1771" s="782"/>
      <c r="S1771" s="782"/>
      <c r="U1771" s="740"/>
      <c r="V1771" s="4"/>
    </row>
    <row r="1772" spans="1:22" x14ac:dyDescent="0.25">
      <c r="A1772" s="740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782"/>
      <c r="P1772" s="782"/>
      <c r="Q1772" s="782"/>
      <c r="R1772" s="782"/>
      <c r="S1772" s="782"/>
      <c r="U1772" s="740"/>
      <c r="V1772" s="4"/>
    </row>
    <row r="1773" spans="1:22" x14ac:dyDescent="0.25">
      <c r="A1773" s="740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782"/>
      <c r="P1773" s="782"/>
      <c r="Q1773" s="782"/>
      <c r="R1773" s="782"/>
      <c r="S1773" s="782"/>
      <c r="U1773" s="740"/>
      <c r="V1773" s="4"/>
    </row>
    <row r="1774" spans="1:22" x14ac:dyDescent="0.25">
      <c r="A1774" s="740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782"/>
      <c r="P1774" s="782"/>
      <c r="Q1774" s="782"/>
      <c r="R1774" s="782"/>
      <c r="S1774" s="782"/>
      <c r="U1774" s="740"/>
      <c r="V1774" s="4"/>
    </row>
    <row r="1775" spans="1:22" x14ac:dyDescent="0.25">
      <c r="A1775" s="740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782"/>
      <c r="P1775" s="782"/>
      <c r="Q1775" s="782"/>
      <c r="R1775" s="782"/>
      <c r="S1775" s="782"/>
      <c r="U1775" s="740"/>
      <c r="V1775" s="4"/>
    </row>
    <row r="1776" spans="1:22" x14ac:dyDescent="0.25">
      <c r="A1776" s="740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782"/>
      <c r="P1776" s="782"/>
      <c r="Q1776" s="782"/>
      <c r="R1776" s="782"/>
      <c r="S1776" s="782"/>
      <c r="U1776" s="740"/>
      <c r="V1776" s="4"/>
    </row>
    <row r="1777" spans="1:22" x14ac:dyDescent="0.25">
      <c r="A1777" s="740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782"/>
      <c r="P1777" s="782"/>
      <c r="Q1777" s="782"/>
      <c r="R1777" s="782"/>
      <c r="S1777" s="782"/>
      <c r="U1777" s="740"/>
      <c r="V1777" s="4"/>
    </row>
    <row r="1778" spans="1:22" x14ac:dyDescent="0.25">
      <c r="A1778" s="740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782"/>
      <c r="P1778" s="782"/>
      <c r="Q1778" s="782"/>
      <c r="R1778" s="782"/>
      <c r="S1778" s="782"/>
      <c r="U1778" s="740"/>
      <c r="V1778" s="4"/>
    </row>
    <row r="1779" spans="1:22" x14ac:dyDescent="0.25">
      <c r="A1779" s="740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782"/>
      <c r="P1779" s="782"/>
      <c r="Q1779" s="782"/>
      <c r="R1779" s="782"/>
      <c r="S1779" s="782"/>
      <c r="U1779" s="740"/>
      <c r="V1779" s="4"/>
    </row>
    <row r="1780" spans="1:22" x14ac:dyDescent="0.25">
      <c r="A1780" s="740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782"/>
      <c r="P1780" s="782"/>
      <c r="Q1780" s="782"/>
      <c r="R1780" s="782"/>
      <c r="S1780" s="782"/>
      <c r="U1780" s="740"/>
      <c r="V1780" s="4"/>
    </row>
    <row r="1781" spans="1:22" x14ac:dyDescent="0.25">
      <c r="A1781" s="740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782"/>
      <c r="P1781" s="782"/>
      <c r="Q1781" s="782"/>
      <c r="R1781" s="782"/>
      <c r="S1781" s="782"/>
      <c r="U1781" s="740"/>
      <c r="V1781" s="4"/>
    </row>
    <row r="1782" spans="1:22" x14ac:dyDescent="0.25">
      <c r="A1782" s="740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782"/>
      <c r="P1782" s="782"/>
      <c r="Q1782" s="782"/>
      <c r="R1782" s="782"/>
      <c r="S1782" s="782"/>
      <c r="U1782" s="740"/>
      <c r="V1782" s="4"/>
    </row>
    <row r="1783" spans="1:22" x14ac:dyDescent="0.25">
      <c r="A1783" s="740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782"/>
      <c r="P1783" s="782"/>
      <c r="Q1783" s="782"/>
      <c r="R1783" s="782"/>
      <c r="S1783" s="782"/>
      <c r="U1783" s="740"/>
      <c r="V1783" s="4"/>
    </row>
    <row r="1784" spans="1:22" x14ac:dyDescent="0.25">
      <c r="A1784" s="740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782"/>
      <c r="P1784" s="782"/>
      <c r="Q1784" s="782"/>
      <c r="R1784" s="782"/>
      <c r="S1784" s="782"/>
      <c r="U1784" s="740"/>
      <c r="V1784" s="4"/>
    </row>
    <row r="1785" spans="1:22" x14ac:dyDescent="0.25">
      <c r="A1785" s="740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782"/>
      <c r="P1785" s="782"/>
      <c r="Q1785" s="782"/>
      <c r="R1785" s="782"/>
      <c r="S1785" s="782"/>
      <c r="U1785" s="740"/>
      <c r="V1785" s="4"/>
    </row>
    <row r="1786" spans="1:22" x14ac:dyDescent="0.25">
      <c r="A1786" s="740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782"/>
      <c r="P1786" s="782"/>
      <c r="Q1786" s="782"/>
      <c r="R1786" s="782"/>
      <c r="S1786" s="782"/>
      <c r="U1786" s="740"/>
      <c r="V1786" s="4"/>
    </row>
    <row r="1787" spans="1:22" x14ac:dyDescent="0.25">
      <c r="A1787" s="740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782"/>
      <c r="P1787" s="782"/>
      <c r="Q1787" s="782"/>
      <c r="R1787" s="782"/>
      <c r="S1787" s="782"/>
      <c r="U1787" s="740"/>
      <c r="V1787" s="4"/>
    </row>
    <row r="1788" spans="1:22" x14ac:dyDescent="0.25">
      <c r="A1788" s="740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782"/>
      <c r="P1788" s="782"/>
      <c r="Q1788" s="782"/>
      <c r="R1788" s="782"/>
      <c r="S1788" s="782"/>
      <c r="U1788" s="740"/>
      <c r="V1788" s="4"/>
    </row>
    <row r="1789" spans="1:22" x14ac:dyDescent="0.25">
      <c r="A1789" s="740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782"/>
      <c r="P1789" s="782"/>
      <c r="Q1789" s="782"/>
      <c r="R1789" s="782"/>
      <c r="S1789" s="782"/>
      <c r="U1789" s="740"/>
      <c r="V1789" s="4"/>
    </row>
    <row r="1790" spans="1:22" x14ac:dyDescent="0.25">
      <c r="A1790" s="740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782"/>
      <c r="P1790" s="782"/>
      <c r="Q1790" s="782"/>
      <c r="R1790" s="782"/>
      <c r="S1790" s="782"/>
      <c r="U1790" s="740"/>
      <c r="V1790" s="4"/>
    </row>
    <row r="1791" spans="1:22" x14ac:dyDescent="0.25">
      <c r="A1791" s="740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782"/>
      <c r="P1791" s="782"/>
      <c r="Q1791" s="782"/>
      <c r="R1791" s="782"/>
      <c r="S1791" s="782"/>
      <c r="U1791" s="740"/>
      <c r="V1791" s="4"/>
    </row>
    <row r="1792" spans="1:22" x14ac:dyDescent="0.25">
      <c r="A1792" s="740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782"/>
      <c r="P1792" s="782"/>
      <c r="Q1792" s="782"/>
      <c r="R1792" s="782"/>
      <c r="S1792" s="782"/>
      <c r="U1792" s="740"/>
      <c r="V1792" s="4"/>
    </row>
    <row r="1793" spans="1:22" x14ac:dyDescent="0.25">
      <c r="A1793" s="740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782"/>
      <c r="P1793" s="782"/>
      <c r="Q1793" s="782"/>
      <c r="R1793" s="782"/>
      <c r="S1793" s="782"/>
      <c r="U1793" s="740"/>
      <c r="V1793" s="4"/>
    </row>
    <row r="1794" spans="1:22" x14ac:dyDescent="0.25">
      <c r="A1794" s="740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782"/>
      <c r="P1794" s="782"/>
      <c r="Q1794" s="782"/>
      <c r="R1794" s="782"/>
      <c r="S1794" s="782"/>
      <c r="U1794" s="740"/>
      <c r="V1794" s="4"/>
    </row>
    <row r="1795" spans="1:22" x14ac:dyDescent="0.25">
      <c r="A1795" s="740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782"/>
      <c r="P1795" s="782"/>
      <c r="Q1795" s="782"/>
      <c r="R1795" s="782"/>
      <c r="S1795" s="782"/>
      <c r="U1795" s="740"/>
      <c r="V1795" s="4"/>
    </row>
    <row r="1796" spans="1:22" x14ac:dyDescent="0.25">
      <c r="A1796" s="740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782"/>
      <c r="P1796" s="782"/>
      <c r="Q1796" s="782"/>
      <c r="R1796" s="782"/>
      <c r="S1796" s="782"/>
      <c r="U1796" s="740"/>
      <c r="V1796" s="4"/>
    </row>
  </sheetData>
  <sheetProtection algorithmName="SHA-512" hashValue="wghJha2yb8nX409plzJiQjkweEdEGIN4eqHth4V/afwV008nKyMyegCOuOEDW8MmEqpplNzBvU3anjVehbIJrQ==" saltValue="Il+DslOEs+uxaYV8C6CdzQ==" spinCount="100000" sheet="1" objects="1" scenarios="1"/>
  <protectedRanges>
    <protectedRange sqref="D64:H64" name="Rango1_2_1"/>
    <protectedRange sqref="I64:K64" name="Rango1_3_1"/>
  </protectedRanges>
  <sortState ref="C21:T440">
    <sortCondition descending="1" ref="C21:C440"/>
  </sortState>
  <mergeCells count="12">
    <mergeCell ref="J19:K19"/>
    <mergeCell ref="L19:N19"/>
    <mergeCell ref="P19:Q19"/>
    <mergeCell ref="A1:S12"/>
    <mergeCell ref="D13:K13"/>
    <mergeCell ref="L13:U18"/>
    <mergeCell ref="A14:C18"/>
    <mergeCell ref="D14:K14"/>
    <mergeCell ref="D15:D18"/>
    <mergeCell ref="E15:J16"/>
    <mergeCell ref="K15:K18"/>
    <mergeCell ref="E17:J17"/>
  </mergeCells>
  <dataValidations count="5">
    <dataValidation type="list" operator="equal" allowBlank="1" showErrorMessage="1" sqref="F288:F306">
      <formula1>$AB$24:$AB$25</formula1>
      <formula2>0</formula2>
    </dataValidation>
    <dataValidation type="list" operator="equal" allowBlank="1" showErrorMessage="1" sqref="G284:G306">
      <formula1>$AB$30:$AB$31</formula1>
      <formula2>0</formula2>
    </dataValidation>
    <dataValidation type="list" operator="equal" allowBlank="1" showErrorMessage="1" sqref="H438:H440">
      <formula1>$W$7:$W$179</formula1>
      <formula2>0</formula2>
    </dataValidation>
    <dataValidation type="list" operator="greaterThan" allowBlank="1" showErrorMessage="1" sqref="G438:G440">
      <formula1>$AA$15:$AA$19</formula1>
      <formula2>12/30/1899</formula2>
    </dataValidation>
    <dataValidation operator="equal" allowBlank="1" showErrorMessage="1" sqref="I438:K440">
      <formula1>0</formula1>
      <formula2>0</formula2>
    </dataValidation>
  </dataValidations>
  <pageMargins left="0.25" right="0.25" top="0.75" bottom="0.75" header="0.3" footer="0.3"/>
  <pageSetup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statistics (2)</vt:lpstr>
      <vt:lpstr>E9-10f</vt:lpstr>
      <vt:lpstr>D11-12m</vt:lpstr>
      <vt:lpstr>F 8 (f)</vt:lpstr>
      <vt:lpstr>F 8 (m)</vt:lpstr>
      <vt:lpstr> E10 (f)</vt:lpstr>
      <vt:lpstr> E 10 (m)</vt:lpstr>
      <vt:lpstr> D 12 (f)</vt:lpstr>
      <vt:lpstr> D 12 (m)</vt:lpstr>
      <vt:lpstr> C 14 (f)</vt:lpstr>
      <vt:lpstr>C 14 (m)</vt:lpstr>
      <vt:lpstr> B 16 (f)</vt:lpstr>
      <vt:lpstr>B 16 (m)</vt:lpstr>
      <vt:lpstr>A 18 (f)</vt:lpstr>
      <vt:lpstr>A 18 (m)</vt:lpstr>
      <vt:lpstr>Sheet1</vt:lpstr>
      <vt:lpstr>Results from NFs</vt:lpstr>
      <vt:lpstr>All categories-Award</vt:lpstr>
      <vt:lpstr>all catg.results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user</cp:lastModifiedBy>
  <cp:lastPrinted>2013-02-01T04:19:01Z</cp:lastPrinted>
  <dcterms:created xsi:type="dcterms:W3CDTF">2012-02-15T15:06:42Z</dcterms:created>
  <dcterms:modified xsi:type="dcterms:W3CDTF">2015-02-03T09:42:06Z</dcterms:modified>
</cp:coreProperties>
</file>